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L:\-Russ File\COMPENSATION\PEPIE Salary Surveys\"/>
    </mc:Choice>
  </mc:AlternateContent>
  <xr:revisionPtr revIDLastSave="0" documentId="8_{E0C7D10D-2440-4C88-8BCD-A1B9753953B2}" xr6:coauthVersionLast="47" xr6:coauthVersionMax="47" xr10:uidLastSave="{00000000-0000-0000-0000-000000000000}"/>
  <bookViews>
    <workbookView xWindow="3510" yWindow="1515" windowWidth="25065" windowHeight="20085" xr2:uid="{00000000-000D-0000-FFFF-FFFF00000000}"/>
  </bookViews>
  <sheets>
    <sheet name="Cover Page" sheetId="1" r:id="rId1"/>
    <sheet name="Table of Contents" sheetId="3" r:id="rId2"/>
    <sheet name="List of Participating employers" sheetId="47" r:id="rId3"/>
    <sheet name="General Information" sheetId="48" r:id="rId4"/>
    <sheet name="Job Descriptions" sheetId="35" r:id="rId5"/>
    <sheet name="Elected Officials Data" sheetId="36" r:id="rId6"/>
    <sheet name="Management Level Jobs" sheetId="37" r:id="rId7"/>
    <sheet name="Clerical Jobs" sheetId="38" r:id="rId8"/>
    <sheet name="Professional and Fiscal Jobs" sheetId="45" r:id="rId9"/>
    <sheet name="Technical Jobs" sheetId="44" r:id="rId10"/>
    <sheet name="Building and Inspection Jobs" sheetId="41" r:id="rId11"/>
    <sheet name="Recreation and Parks Jobs" sheetId="43" r:id="rId12"/>
    <sheet name="Public Works Jobs" sheetId="42" r:id="rId13"/>
    <sheet name="Utilities Jobs" sheetId="40" r:id="rId14"/>
    <sheet name="Public Safety Jobs" sheetId="39" r:id="rId15"/>
  </sheets>
  <externalReferences>
    <externalReference r:id="rId16"/>
    <externalReference r:id="rId17"/>
    <externalReference r:id="rId18"/>
    <externalReference r:id="rId19"/>
    <externalReference r:id="rId20"/>
    <externalReference r:id="rId21"/>
  </externalReferences>
  <definedNames>
    <definedName name="_xlnm._FilterDatabase" localSheetId="10" hidden="1">'Building and Inspection Jobs'!$A$666:$S$666</definedName>
    <definedName name="_xlnm._FilterDatabase" localSheetId="7" hidden="1">'Clerical Jobs'!$A$2:$Q$767</definedName>
    <definedName name="_xlnm._FilterDatabase" localSheetId="5" hidden="1">'Elected Officials Data'!$A$2:$J$71</definedName>
    <definedName name="_xlnm._FilterDatabase" localSheetId="4" hidden="1">'Job Descriptions'!$A$5:$M$224</definedName>
    <definedName name="_xlnm._FilterDatabase" localSheetId="6" hidden="1">'Management Level Jobs'!$A$2:$U$1762</definedName>
    <definedName name="_xlnm._FilterDatabase" localSheetId="8" hidden="1">'Professional and Fiscal Jobs'!$A$2:$O$2790</definedName>
    <definedName name="_xlnm._FilterDatabase" localSheetId="14" hidden="1">'Public Safety Jobs'!$A$2:$O$2</definedName>
    <definedName name="_xlnm._FilterDatabase" localSheetId="12" hidden="1">'Public Works Jobs'!$A$2:$U$1534</definedName>
    <definedName name="_xlnm._FilterDatabase" localSheetId="11" hidden="1">'Recreation and Parks Jobs'!$A$2:$O$957</definedName>
    <definedName name="_xlnm._FilterDatabase" localSheetId="9" hidden="1">'Technical Jobs'!$A$2:$P$182</definedName>
    <definedName name="_xlnm._FilterDatabase" localSheetId="13" hidden="1">'Utilities Jobs'!$A$2:$CN$1329</definedName>
    <definedName name="aver">#REF!</definedName>
    <definedName name="average">#REF!</definedName>
    <definedName name="BUDGET" localSheetId="10">#REF!</definedName>
    <definedName name="BUDGET" localSheetId="7">#REF!</definedName>
    <definedName name="BUDGET" localSheetId="6">#REF!</definedName>
    <definedName name="BUDGET" localSheetId="8">#REF!</definedName>
    <definedName name="BUDGET" localSheetId="14">#REF!</definedName>
    <definedName name="BUDGET" localSheetId="12">#REF!</definedName>
    <definedName name="BUDGET" localSheetId="11">#REF!</definedName>
    <definedName name="BUDGET" localSheetId="9">#REF!</definedName>
    <definedName name="BUDGET" localSheetId="13">#REF!</definedName>
    <definedName name="BUDGET">#REF!</definedName>
    <definedName name="ci">#REF!</definedName>
    <definedName name="cities">#REF!</definedName>
    <definedName name="group">[1]Pasted!$A$3:$F$1517</definedName>
    <definedName name="j">#REF!</definedName>
    <definedName name="jobs">#REF!</definedName>
    <definedName name="m">#REF!</definedName>
    <definedName name="MASTERFILE">#REF!</definedName>
    <definedName name="Organizations">#REF!</definedName>
    <definedName name="p">#REF!</definedName>
    <definedName name="PMSA">#REF!</definedName>
    <definedName name="po">#REF!</definedName>
    <definedName name="Positions">#REF!</definedName>
    <definedName name="_xlnm.Print_Area" localSheetId="10">'Building and Inspection Jobs'!$A$1:$O$1127</definedName>
    <definedName name="_xlnm.Print_Area" localSheetId="7">'Clerical Jobs'!$A$1:$O$777</definedName>
    <definedName name="_xlnm.Print_Area" localSheetId="5">'Elected Officials Data'!$A$1:$J$154</definedName>
    <definedName name="_xlnm.Print_Area" localSheetId="3">'General Information'!$A$1:$C$1590</definedName>
    <definedName name="_xlnm.Print_Area" localSheetId="4">'Job Descriptions'!$A$5:$D$224</definedName>
    <definedName name="_xlnm.Print_Area" localSheetId="2">'List of Participating employers'!$A$1:$E$31</definedName>
    <definedName name="_xlnm.Print_Area" localSheetId="6">'Management Level Jobs'!$A$1:$R$1773</definedName>
    <definedName name="_xlnm.Print_Area" localSheetId="8">'Professional and Fiscal Jobs'!$A$1:$O$2800</definedName>
    <definedName name="_xlnm.Print_Area" localSheetId="14">'Public Safety Jobs'!$A$1:$O$1496</definedName>
    <definedName name="_xlnm.Print_Area" localSheetId="12">'Public Works Jobs'!$A$1:$O$1544</definedName>
    <definedName name="_xlnm.Print_Area" localSheetId="11">'Recreation and Parks Jobs'!$A$1:$O$967</definedName>
    <definedName name="_xlnm.Print_Area" localSheetId="1">'Table of Contents'!$A$1:$F$29</definedName>
    <definedName name="_xlnm.Print_Area" localSheetId="9">'Technical Jobs'!$A$1:$O$192</definedName>
    <definedName name="_xlnm.Print_Area" localSheetId="13">'Utilities Jobs'!$A$1:$O$1339</definedName>
    <definedName name="_xlnm.Print_Titles" localSheetId="7">'Clerical Jobs'!$2:$2</definedName>
    <definedName name="_xlnm.Print_Titles" localSheetId="3">'General Information'!$1:$3</definedName>
    <definedName name="_xlnm.Print_Titles" localSheetId="4">'Job Descriptions'!$1:$4</definedName>
    <definedName name="Ranges" localSheetId="10">#REF!</definedName>
    <definedName name="Ranges" localSheetId="7">#REF!</definedName>
    <definedName name="Ranges" localSheetId="5">#REF!</definedName>
    <definedName name="Ranges" localSheetId="3">#REF!</definedName>
    <definedName name="Ranges" localSheetId="4">#REF!</definedName>
    <definedName name="Ranges" localSheetId="6">#REF!</definedName>
    <definedName name="Ranges" localSheetId="8">#REF!</definedName>
    <definedName name="Ranges" localSheetId="14">#REF!</definedName>
    <definedName name="Ranges" localSheetId="12">#REF!</definedName>
    <definedName name="Ranges" localSheetId="11">#REF!</definedName>
    <definedName name="Ranges" localSheetId="9">#REF!</definedName>
    <definedName name="Ranges" localSheetId="13">#REF!</definedName>
    <definedName name="Ranges">#REF!</definedName>
    <definedName name="rEV" localSheetId="10">#REF!</definedName>
    <definedName name="rEV" localSheetId="7">#REF!</definedName>
    <definedName name="rEV" localSheetId="5">#REF!</definedName>
    <definedName name="rEV" localSheetId="6">#REF!</definedName>
    <definedName name="rEV" localSheetId="8">#REF!</definedName>
    <definedName name="rEV" localSheetId="14">#REF!</definedName>
    <definedName name="rEV" localSheetId="12">#REF!</definedName>
    <definedName name="rEV" localSheetId="11">#REF!</definedName>
    <definedName name="rEV" localSheetId="9">#REF!</definedName>
    <definedName name="rEV" localSheetId="13">#REF!</definedName>
    <definedName name="rEV">#REF!</definedName>
    <definedName name="rw">#REF!</definedName>
    <definedName name="sa">#REF!</definedName>
    <definedName name="salaries" localSheetId="10">#REF!</definedName>
    <definedName name="salaries" localSheetId="7">#REF!</definedName>
    <definedName name="salaries" localSheetId="5">#REF!</definedName>
    <definedName name="salaries" localSheetId="3">#REF!</definedName>
    <definedName name="salaries" localSheetId="4">#REF!</definedName>
    <definedName name="salaries" localSheetId="6">#REF!</definedName>
    <definedName name="salaries" localSheetId="8">#REF!</definedName>
    <definedName name="salaries" localSheetId="14">#REF!</definedName>
    <definedName name="salaries" localSheetId="12">#REF!</definedName>
    <definedName name="salaries" localSheetId="11">#REF!</definedName>
    <definedName name="salaries" localSheetId="9">#REF!</definedName>
    <definedName name="salaries" localSheetId="13">#REF!</definedName>
    <definedName name="salaries">#REF!</definedName>
    <definedName name="salaries2" localSheetId="10">#REF!</definedName>
    <definedName name="salaries2" localSheetId="7">#REF!</definedName>
    <definedName name="salaries2" localSheetId="6">#REF!</definedName>
    <definedName name="salaries2" localSheetId="8">#REF!</definedName>
    <definedName name="salaries2" localSheetId="14">#REF!</definedName>
    <definedName name="salaries2" localSheetId="12">#REF!</definedName>
    <definedName name="salaries2" localSheetId="11">#REF!</definedName>
    <definedName name="salaries2" localSheetId="9">#REF!</definedName>
    <definedName name="salaries2" localSheetId="13">#REF!</definedName>
    <definedName name="salaries2">#REF!</definedName>
    <definedName name="SALARY" localSheetId="10">'[2]Salary Schedule'!$A$3:$D$145</definedName>
    <definedName name="SALARY" localSheetId="7">'[2]Salary Schedule'!$A$3:$D$145</definedName>
    <definedName name="SALARY" localSheetId="5">'[2]Salary Schedule'!$A$3:$D$145</definedName>
    <definedName name="SALARY" localSheetId="6">'[2]Salary Schedule'!$A$3:$D$145</definedName>
    <definedName name="SALARY" localSheetId="8">'[2]Salary Schedule'!$A$3:$D$145</definedName>
    <definedName name="SALARY" localSheetId="14">'[2]Salary Schedule'!$A$3:$D$145</definedName>
    <definedName name="SALARY" localSheetId="12">'[2]Salary Schedule'!$A$3:$D$145</definedName>
    <definedName name="SALARY" localSheetId="11">'[2]Salary Schedule'!$A$3:$D$145</definedName>
    <definedName name="SALARY" localSheetId="9">'[2]Salary Schedule'!$A$3:$D$145</definedName>
    <definedName name="SALARY" localSheetId="13">'[2]Salary Schedule'!$A$3:$D$145</definedName>
    <definedName name="SALARY">'[3]Salary Schedule'!$A$3:$D$155</definedName>
    <definedName name="Salranges">#REF!</definedName>
    <definedName name="t">#REF!</definedName>
    <definedName name="TITLES" localSheetId="10">#REF!</definedName>
    <definedName name="TITLES" localSheetId="7">#REF!</definedName>
    <definedName name="TITLES" localSheetId="5">#REF!</definedName>
    <definedName name="TITLES" localSheetId="6">#REF!</definedName>
    <definedName name="TITLES" localSheetId="8">#REF!</definedName>
    <definedName name="TITLES" localSheetId="14">#REF!</definedName>
    <definedName name="TITLES" localSheetId="12">#REF!</definedName>
    <definedName name="TITLES" localSheetId="11">#REF!</definedName>
    <definedName name="TITLES" localSheetId="9">#REF!</definedName>
    <definedName name="TITLES" localSheetId="13">#REF!</definedName>
    <definedName name="Titles">[4]Titles!$A$1:$I$742</definedName>
    <definedName name="Titles2" localSheetId="10">#REF!</definedName>
    <definedName name="Titles2" localSheetId="7">#REF!</definedName>
    <definedName name="Titles2" localSheetId="6">#REF!</definedName>
    <definedName name="Titles2" localSheetId="8">#REF!</definedName>
    <definedName name="Titles2" localSheetId="14">#REF!</definedName>
    <definedName name="Titles2" localSheetId="12">#REF!</definedName>
    <definedName name="Titles2" localSheetId="11">#REF!</definedName>
    <definedName name="Titles2" localSheetId="9">#REF!</definedName>
    <definedName name="Titles2" localSheetId="13">#REF!</definedName>
    <definedName name="Titles2">#REF!</definedName>
    <definedName name="tr">#REF!</definedName>
    <definedName name="transit" localSheetId="10">#REF!</definedName>
    <definedName name="transit" localSheetId="7">#REF!</definedName>
    <definedName name="transit" localSheetId="5">#REF!</definedName>
    <definedName name="transit" localSheetId="6">#REF!</definedName>
    <definedName name="transit" localSheetId="8">#REF!</definedName>
    <definedName name="transit" localSheetId="14">#REF!</definedName>
    <definedName name="transit" localSheetId="12">#REF!</definedName>
    <definedName name="transit" localSheetId="11">#REF!</definedName>
    <definedName name="transit" localSheetId="9">#REF!</definedName>
    <definedName name="transit" localSheetId="13">#REF!</definedName>
    <definedName name="transit">#REF!</definedName>
    <definedName name="TRANSITION" localSheetId="10">#REF!</definedName>
    <definedName name="TRANSITION" localSheetId="7">#REF!</definedName>
    <definedName name="TRANSITION" localSheetId="5">#REF!</definedName>
    <definedName name="TRANSITION" localSheetId="6">#REF!</definedName>
    <definedName name="TRANSITION" localSheetId="8">#REF!</definedName>
    <definedName name="TRANSITION" localSheetId="14">#REF!</definedName>
    <definedName name="TRANSITION" localSheetId="12">#REF!</definedName>
    <definedName name="TRANSITION" localSheetId="11">#REF!</definedName>
    <definedName name="TRANSITION" localSheetId="9">#REF!</definedName>
    <definedName name="TRANSITION" localSheetId="13">#REF!</definedName>
    <definedName name="TRANSITION">#REF!</definedName>
    <definedName name="WRANGE" localSheetId="10">[5]Range!$A$1:$G$723</definedName>
    <definedName name="WRANGE" localSheetId="7">[5]Range!$A$1:$G$723</definedName>
    <definedName name="WRANGE" localSheetId="5">[5]Range!$A$1:$G$723</definedName>
    <definedName name="WRANGE" localSheetId="6">[5]Range!$A$1:$G$723</definedName>
    <definedName name="WRANGE" localSheetId="8">[5]Range!$A$1:$G$723</definedName>
    <definedName name="WRANGE" localSheetId="14">[5]Range!$A$1:$G$723</definedName>
    <definedName name="WRANGE" localSheetId="12">[5]Range!$A$1:$G$723</definedName>
    <definedName name="WRANGE" localSheetId="11">[5]Range!$A$1:$G$723</definedName>
    <definedName name="WRANGE" localSheetId="9">[5]Range!$A$1:$G$723</definedName>
    <definedName name="WRANGE" localSheetId="13">[5]Range!$A$1:$G$723</definedName>
    <definedName name="WRANGE">[6]Range!$A$1:$G$580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85" i="48" l="1"/>
  <c r="C1550" i="48"/>
  <c r="C1535" i="48"/>
  <c r="C1516" i="48"/>
  <c r="C1484" i="48"/>
  <c r="C1466" i="48"/>
  <c r="C1429" i="48"/>
  <c r="C1326" i="48"/>
  <c r="C1308" i="48"/>
  <c r="C1288" i="48"/>
  <c r="C1258" i="48"/>
  <c r="C1178" i="48"/>
  <c r="C1139" i="48"/>
  <c r="C1086" i="48"/>
  <c r="C1072" i="48"/>
  <c r="C1015" i="48"/>
  <c r="C1000" i="48"/>
  <c r="C981" i="48"/>
  <c r="C951" i="48"/>
  <c r="C918" i="48"/>
  <c r="C900" i="48"/>
  <c r="C877" i="48"/>
  <c r="C835" i="48"/>
  <c r="C777" i="48"/>
  <c r="C757" i="48"/>
  <c r="C705" i="48"/>
  <c r="C685" i="48"/>
  <c r="C664" i="48"/>
  <c r="C643" i="48"/>
  <c r="C581" i="48"/>
  <c r="C559" i="48"/>
  <c r="C540" i="48"/>
  <c r="C518" i="48"/>
  <c r="C486" i="48"/>
  <c r="C458" i="48"/>
  <c r="C438" i="48"/>
  <c r="C415" i="48"/>
  <c r="C395" i="48"/>
  <c r="C380" i="48"/>
  <c r="C362" i="48"/>
  <c r="C316" i="48"/>
  <c r="C293" i="48"/>
  <c r="C270" i="48"/>
  <c r="C227" i="48"/>
  <c r="C189" i="48"/>
  <c r="C174" i="48"/>
  <c r="C132" i="48"/>
  <c r="C117" i="48"/>
  <c r="C71" i="48"/>
  <c r="C56" i="48"/>
  <c r="C37" i="48"/>
  <c r="C17" i="48"/>
  <c r="A88" i="47" l="1"/>
  <c r="I1773" i="37" l="1"/>
  <c r="M1772" i="37"/>
  <c r="I1772" i="37"/>
  <c r="L1769" i="37"/>
  <c r="I1769" i="37"/>
  <c r="H1769" i="37"/>
  <c r="L1768" i="37"/>
  <c r="I1768" i="37"/>
  <c r="H1768" i="37"/>
  <c r="L1767" i="37"/>
  <c r="I1767" i="37"/>
  <c r="H1767" i="37"/>
  <c r="L1766" i="37"/>
  <c r="I1766" i="37"/>
  <c r="H1766" i="37"/>
  <c r="I1707" i="37"/>
  <c r="M1706" i="37"/>
  <c r="I1706" i="37"/>
  <c r="L1703" i="37"/>
  <c r="I1703" i="37"/>
  <c r="H1703" i="37"/>
  <c r="L1702" i="37"/>
  <c r="I1702" i="37"/>
  <c r="H1702" i="37"/>
  <c r="L1701" i="37"/>
  <c r="I1701" i="37"/>
  <c r="H1701" i="37"/>
  <c r="L1700" i="37"/>
  <c r="I1700" i="37"/>
  <c r="H1700" i="37"/>
  <c r="I1669" i="37"/>
  <c r="M1668" i="37"/>
  <c r="I1668" i="37"/>
  <c r="L1665" i="37"/>
  <c r="I1665" i="37"/>
  <c r="H1665" i="37"/>
  <c r="L1664" i="37"/>
  <c r="I1664" i="37"/>
  <c r="H1664" i="37"/>
  <c r="L1663" i="37"/>
  <c r="I1663" i="37"/>
  <c r="H1663" i="37"/>
  <c r="L1662" i="37"/>
  <c r="I1662" i="37"/>
  <c r="H1662" i="37"/>
  <c r="I1594" i="37"/>
  <c r="M1593" i="37"/>
  <c r="I1593" i="37"/>
  <c r="L1590" i="37"/>
  <c r="I1590" i="37"/>
  <c r="H1590" i="37"/>
  <c r="L1589" i="37"/>
  <c r="I1589" i="37"/>
  <c r="H1589" i="37"/>
  <c r="L1588" i="37"/>
  <c r="I1588" i="37"/>
  <c r="H1588" i="37"/>
  <c r="L1587" i="37"/>
  <c r="I1587" i="37"/>
  <c r="H1587" i="37"/>
  <c r="I1560" i="37"/>
  <c r="M1559" i="37"/>
  <c r="I1559" i="37"/>
  <c r="L1556" i="37"/>
  <c r="I1556" i="37"/>
  <c r="H1556" i="37"/>
  <c r="L1555" i="37"/>
  <c r="I1555" i="37"/>
  <c r="H1555" i="37"/>
  <c r="L1554" i="37"/>
  <c r="I1554" i="37"/>
  <c r="H1554" i="37"/>
  <c r="L1553" i="37"/>
  <c r="I1553" i="37"/>
  <c r="H1553" i="37"/>
  <c r="I1496" i="37"/>
  <c r="M1495" i="37"/>
  <c r="I1495" i="37"/>
  <c r="L1492" i="37"/>
  <c r="I1492" i="37"/>
  <c r="H1492" i="37"/>
  <c r="L1491" i="37"/>
  <c r="I1491" i="37"/>
  <c r="H1491" i="37"/>
  <c r="L1490" i="37"/>
  <c r="I1490" i="37"/>
  <c r="H1490" i="37"/>
  <c r="L1489" i="37"/>
  <c r="I1489" i="37"/>
  <c r="H1489" i="37"/>
  <c r="I1410" i="37"/>
  <c r="M1409" i="37"/>
  <c r="I1409" i="37"/>
  <c r="L1406" i="37"/>
  <c r="I1406" i="37"/>
  <c r="H1406" i="37"/>
  <c r="L1405" i="37"/>
  <c r="I1405" i="37"/>
  <c r="H1405" i="37"/>
  <c r="L1404" i="37"/>
  <c r="I1404" i="37"/>
  <c r="H1404" i="37"/>
  <c r="L1403" i="37"/>
  <c r="I1403" i="37"/>
  <c r="H1403" i="37"/>
  <c r="I1349" i="37"/>
  <c r="M1348" i="37"/>
  <c r="I1348" i="37"/>
  <c r="L1345" i="37"/>
  <c r="I1345" i="37"/>
  <c r="H1345" i="37"/>
  <c r="L1344" i="37"/>
  <c r="I1344" i="37"/>
  <c r="H1344" i="37"/>
  <c r="L1343" i="37"/>
  <c r="I1343" i="37"/>
  <c r="H1343" i="37"/>
  <c r="L1342" i="37"/>
  <c r="I1342" i="37"/>
  <c r="H1342" i="37"/>
  <c r="I1276" i="37"/>
  <c r="M1275" i="37"/>
  <c r="I1275" i="37"/>
  <c r="L1272" i="37"/>
  <c r="I1272" i="37"/>
  <c r="H1272" i="37"/>
  <c r="L1271" i="37"/>
  <c r="I1271" i="37"/>
  <c r="H1271" i="37"/>
  <c r="L1270" i="37"/>
  <c r="I1270" i="37"/>
  <c r="H1270" i="37"/>
  <c r="L1269" i="37"/>
  <c r="I1269" i="37"/>
  <c r="H1269" i="37"/>
  <c r="I1236" i="37"/>
  <c r="M1235" i="37"/>
  <c r="I1235" i="37"/>
  <c r="L1232" i="37"/>
  <c r="I1232" i="37"/>
  <c r="H1232" i="37"/>
  <c r="L1231" i="37"/>
  <c r="I1231" i="37"/>
  <c r="H1231" i="37"/>
  <c r="L1230" i="37"/>
  <c r="I1230" i="37"/>
  <c r="H1230" i="37"/>
  <c r="L1229" i="37"/>
  <c r="I1229" i="37"/>
  <c r="H1229" i="37"/>
  <c r="I1139" i="37"/>
  <c r="M1138" i="37"/>
  <c r="I1138" i="37"/>
  <c r="L1135" i="37"/>
  <c r="I1135" i="37"/>
  <c r="H1135" i="37"/>
  <c r="L1134" i="37"/>
  <c r="I1134" i="37"/>
  <c r="H1134" i="37"/>
  <c r="L1133" i="37"/>
  <c r="I1133" i="37"/>
  <c r="H1133" i="37"/>
  <c r="L1132" i="37"/>
  <c r="I1132" i="37"/>
  <c r="H1132" i="37"/>
  <c r="I1101" i="37"/>
  <c r="M1100" i="37"/>
  <c r="I1100" i="37"/>
  <c r="L1097" i="37"/>
  <c r="I1097" i="37"/>
  <c r="H1097" i="37"/>
  <c r="L1096" i="37"/>
  <c r="I1096" i="37"/>
  <c r="H1096" i="37"/>
  <c r="L1095" i="37"/>
  <c r="I1095" i="37"/>
  <c r="H1095" i="37"/>
  <c r="L1094" i="37"/>
  <c r="I1094" i="37"/>
  <c r="H1094" i="37"/>
  <c r="I1039" i="37"/>
  <c r="M1038" i="37"/>
  <c r="I1038" i="37"/>
  <c r="L1035" i="37"/>
  <c r="I1035" i="37"/>
  <c r="H1035" i="37"/>
  <c r="L1034" i="37"/>
  <c r="I1034" i="37"/>
  <c r="H1034" i="37"/>
  <c r="L1033" i="37"/>
  <c r="I1033" i="37"/>
  <c r="H1033" i="37"/>
  <c r="L1032" i="37"/>
  <c r="I1032" i="37"/>
  <c r="H1032" i="37"/>
  <c r="I969" i="37"/>
  <c r="M968" i="37"/>
  <c r="I968" i="37"/>
  <c r="L965" i="37"/>
  <c r="I965" i="37"/>
  <c r="H965" i="37"/>
  <c r="L964" i="37"/>
  <c r="I964" i="37"/>
  <c r="H964" i="37"/>
  <c r="L963" i="37"/>
  <c r="I963" i="37"/>
  <c r="H963" i="37"/>
  <c r="L962" i="37"/>
  <c r="I962" i="37"/>
  <c r="H962" i="37"/>
  <c r="I865" i="37"/>
  <c r="M864" i="37"/>
  <c r="I864" i="37"/>
  <c r="L861" i="37"/>
  <c r="I861" i="37"/>
  <c r="H861" i="37"/>
  <c r="L860" i="37"/>
  <c r="I860" i="37"/>
  <c r="H860" i="37"/>
  <c r="L859" i="37"/>
  <c r="I859" i="37"/>
  <c r="H859" i="37"/>
  <c r="L858" i="37"/>
  <c r="I858" i="37"/>
  <c r="H858" i="37"/>
  <c r="I796" i="37"/>
  <c r="M795" i="37"/>
  <c r="I795" i="37"/>
  <c r="L792" i="37"/>
  <c r="I792" i="37"/>
  <c r="H792" i="37"/>
  <c r="L791" i="37"/>
  <c r="I791" i="37"/>
  <c r="H791" i="37"/>
  <c r="L790" i="37"/>
  <c r="I790" i="37"/>
  <c r="H790" i="37"/>
  <c r="L789" i="37"/>
  <c r="I789" i="37"/>
  <c r="H789" i="37"/>
  <c r="I763" i="37"/>
  <c r="M762" i="37"/>
  <c r="I762" i="37"/>
  <c r="L759" i="37"/>
  <c r="I759" i="37"/>
  <c r="H759" i="37"/>
  <c r="L758" i="37"/>
  <c r="I758" i="37"/>
  <c r="H758" i="37"/>
  <c r="L757" i="37"/>
  <c r="I757" i="37"/>
  <c r="H757" i="37"/>
  <c r="L756" i="37"/>
  <c r="I756" i="37"/>
  <c r="H756" i="37"/>
  <c r="I704" i="37"/>
  <c r="M703" i="37"/>
  <c r="I703" i="37"/>
  <c r="L700" i="37"/>
  <c r="I700" i="37"/>
  <c r="H700" i="37"/>
  <c r="L699" i="37"/>
  <c r="I699" i="37"/>
  <c r="H699" i="37"/>
  <c r="L698" i="37"/>
  <c r="I698" i="37"/>
  <c r="H698" i="37"/>
  <c r="L697" i="37"/>
  <c r="I697" i="37"/>
  <c r="H697" i="37"/>
  <c r="I654" i="37"/>
  <c r="M653" i="37"/>
  <c r="I653" i="37"/>
  <c r="L650" i="37"/>
  <c r="I650" i="37"/>
  <c r="H650" i="37"/>
  <c r="L649" i="37"/>
  <c r="I649" i="37"/>
  <c r="H649" i="37"/>
  <c r="L648" i="37"/>
  <c r="I648" i="37"/>
  <c r="H648" i="37"/>
  <c r="L647" i="37"/>
  <c r="I647" i="37"/>
  <c r="H647" i="37"/>
  <c r="I570" i="37"/>
  <c r="M569" i="37"/>
  <c r="I569" i="37"/>
  <c r="L566" i="37"/>
  <c r="I566" i="37"/>
  <c r="H566" i="37"/>
  <c r="L565" i="37"/>
  <c r="I565" i="37"/>
  <c r="H565" i="37"/>
  <c r="L564" i="37"/>
  <c r="I564" i="37"/>
  <c r="H564" i="37"/>
  <c r="L563" i="37"/>
  <c r="I563" i="37"/>
  <c r="H563" i="37"/>
  <c r="I510" i="37"/>
  <c r="M509" i="37"/>
  <c r="I509" i="37"/>
  <c r="L506" i="37"/>
  <c r="I506" i="37"/>
  <c r="H506" i="37"/>
  <c r="L505" i="37"/>
  <c r="I505" i="37"/>
  <c r="H505" i="37"/>
  <c r="L504" i="37"/>
  <c r="I504" i="37"/>
  <c r="H504" i="37"/>
  <c r="L503" i="37"/>
  <c r="I503" i="37"/>
  <c r="H503" i="37"/>
  <c r="I435" i="37"/>
  <c r="M434" i="37"/>
  <c r="I434" i="37"/>
  <c r="L431" i="37"/>
  <c r="I431" i="37"/>
  <c r="H431" i="37"/>
  <c r="L430" i="37"/>
  <c r="I430" i="37"/>
  <c r="H430" i="37"/>
  <c r="L429" i="37"/>
  <c r="I429" i="37"/>
  <c r="H429" i="37"/>
  <c r="L428" i="37"/>
  <c r="I428" i="37"/>
  <c r="H428" i="37"/>
  <c r="I363" i="37"/>
  <c r="M362" i="37"/>
  <c r="I362" i="37"/>
  <c r="L359" i="37"/>
  <c r="I359" i="37"/>
  <c r="H359" i="37"/>
  <c r="L358" i="37"/>
  <c r="I358" i="37"/>
  <c r="H358" i="37"/>
  <c r="L357" i="37"/>
  <c r="I357" i="37"/>
  <c r="H357" i="37"/>
  <c r="L356" i="37"/>
  <c r="I356" i="37"/>
  <c r="H356" i="37"/>
  <c r="I313" i="37"/>
  <c r="M312" i="37"/>
  <c r="I312" i="37"/>
  <c r="L309" i="37"/>
  <c r="I309" i="37"/>
  <c r="H309" i="37"/>
  <c r="L308" i="37"/>
  <c r="I308" i="37"/>
  <c r="H308" i="37"/>
  <c r="L307" i="37"/>
  <c r="I307" i="37"/>
  <c r="H307" i="37"/>
  <c r="L306" i="37"/>
  <c r="I306" i="37"/>
  <c r="H306" i="37"/>
  <c r="I246" i="37"/>
  <c r="M245" i="37"/>
  <c r="I245" i="37"/>
  <c r="L242" i="37"/>
  <c r="I242" i="37"/>
  <c r="H242" i="37"/>
  <c r="L241" i="37"/>
  <c r="I241" i="37"/>
  <c r="H241" i="37"/>
  <c r="L240" i="37"/>
  <c r="I240" i="37"/>
  <c r="H240" i="37"/>
  <c r="L239" i="37"/>
  <c r="I239" i="37"/>
  <c r="H239" i="37"/>
  <c r="I144" i="37"/>
  <c r="M143" i="37"/>
  <c r="I143" i="37"/>
  <c r="L140" i="37"/>
  <c r="I140" i="37"/>
  <c r="H140" i="37"/>
  <c r="L139" i="37"/>
  <c r="I139" i="37"/>
  <c r="H139" i="37"/>
  <c r="L138" i="37"/>
  <c r="I138" i="37"/>
  <c r="H138" i="37"/>
  <c r="L137" i="37"/>
  <c r="I137" i="37"/>
  <c r="H137" i="37"/>
  <c r="I77" i="37"/>
  <c r="M76" i="37"/>
  <c r="I76" i="37"/>
  <c r="L73" i="37"/>
  <c r="I73" i="37"/>
  <c r="H73" i="37"/>
  <c r="L72" i="37"/>
  <c r="I72" i="37"/>
  <c r="H72" i="37"/>
  <c r="L71" i="37"/>
  <c r="I71" i="37"/>
  <c r="H71" i="37"/>
  <c r="L70" i="37"/>
  <c r="I70" i="37"/>
  <c r="H70" i="37"/>
  <c r="F154" i="36" l="1"/>
  <c r="I153" i="36"/>
  <c r="F153" i="36"/>
  <c r="H150" i="36"/>
  <c r="G150" i="36"/>
  <c r="F150" i="36"/>
  <c r="H149" i="36"/>
  <c r="G149" i="36"/>
  <c r="F149" i="36"/>
  <c r="H148" i="36"/>
  <c r="G148" i="36"/>
  <c r="F148" i="36"/>
  <c r="H147" i="36"/>
  <c r="G147" i="36"/>
  <c r="F147" i="36"/>
  <c r="F81" i="36"/>
  <c r="I80" i="36"/>
  <c r="F80" i="36"/>
  <c r="H77" i="36"/>
  <c r="G77" i="36"/>
  <c r="F77" i="36"/>
  <c r="H76" i="36"/>
  <c r="G76" i="36"/>
  <c r="F76" i="36"/>
  <c r="H75" i="36"/>
  <c r="G75" i="36"/>
  <c r="F75" i="36"/>
  <c r="H74" i="36"/>
  <c r="G74" i="36"/>
  <c r="F74" i="36"/>
</calcChain>
</file>

<file path=xl/sharedStrings.xml><?xml version="1.0" encoding="utf-8"?>
<sst xmlns="http://schemas.openxmlformats.org/spreadsheetml/2006/main" count="69235" uniqueCount="7650">
  <si>
    <t>Job Descriptions</t>
  </si>
  <si>
    <t>Agency Manager</t>
  </si>
  <si>
    <t>Deputy Agency Manager</t>
  </si>
  <si>
    <t>Agency Attorney (In-house or outside)</t>
  </si>
  <si>
    <t>Internal Auditor</t>
  </si>
  <si>
    <t>Clerk</t>
  </si>
  <si>
    <t>Finance Director/Chief Financial Officer</t>
  </si>
  <si>
    <t>Budget Manager</t>
  </si>
  <si>
    <t>Procurement/Purchasing Manager</t>
  </si>
  <si>
    <t>Director, HR and Risk Management</t>
  </si>
  <si>
    <t>Human Resources Director</t>
  </si>
  <si>
    <t>Risk Manager</t>
  </si>
  <si>
    <t>Public Works &amp; Utilities Director</t>
  </si>
  <si>
    <t>Public Works Director</t>
  </si>
  <si>
    <t>Public Utilities Director</t>
  </si>
  <si>
    <t>Agency Engineer</t>
  </si>
  <si>
    <t>Chief Building Official</t>
  </si>
  <si>
    <t>Development Services Director</t>
  </si>
  <si>
    <t>Director of Planning and Zoning</t>
  </si>
  <si>
    <t>Community Development Director</t>
  </si>
  <si>
    <t>Parks and Recreation Director</t>
  </si>
  <si>
    <t>Library Director</t>
  </si>
  <si>
    <t>IT Director/Chief Information Officer</t>
  </si>
  <si>
    <t>Police Chief</t>
  </si>
  <si>
    <t>Fire Chief</t>
  </si>
  <si>
    <t>Building Director</t>
  </si>
  <si>
    <t>Recreation Director (including Leisure Services)</t>
  </si>
  <si>
    <t>Director of Public Safety</t>
  </si>
  <si>
    <t>Receptionist</t>
  </si>
  <si>
    <t>Cashier</t>
  </si>
  <si>
    <t>Courier/Mail Clerk</t>
  </si>
  <si>
    <t>Records Management Assistant/Records Specialist</t>
  </si>
  <si>
    <t>Office Assistant</t>
  </si>
  <si>
    <t>Library Assistant</t>
  </si>
  <si>
    <t>Administrative Assistant</t>
  </si>
  <si>
    <t>Legal Secretary</t>
  </si>
  <si>
    <t>Executive Assistant</t>
  </si>
  <si>
    <t>Inventory Control Specialist</t>
  </si>
  <si>
    <t>Permit &amp; Licensing Technician</t>
  </si>
  <si>
    <t>Account Clerk (First Level)</t>
  </si>
  <si>
    <t>Payroll Specialist</t>
  </si>
  <si>
    <t>Accounting Technician</t>
  </si>
  <si>
    <t>Accountant</t>
  </si>
  <si>
    <t>Senior Accountant</t>
  </si>
  <si>
    <t>Assistant Finance Director</t>
  </si>
  <si>
    <t>Human Resources/Personnel Analyst/Generalist</t>
  </si>
  <si>
    <t>Human Resources Manager/Assistant Director</t>
  </si>
  <si>
    <t>Human Resources/Personnel Assistant</t>
  </si>
  <si>
    <t>Training and Development Specialist</t>
  </si>
  <si>
    <t>Safety Officer/Loss Control Specialist</t>
  </si>
  <si>
    <t>Worker's Compensation Specialist</t>
  </si>
  <si>
    <t>Program Analyst</t>
  </si>
  <si>
    <t>Senior System Analyst</t>
  </si>
  <si>
    <t>Network Computer Analyst</t>
  </si>
  <si>
    <t>Assistant Agency Attorney (In-house)</t>
  </si>
  <si>
    <t>Deputy Agency Clerk</t>
  </si>
  <si>
    <t>Paralegal (In-house)</t>
  </si>
  <si>
    <t>Buyer (First Level)</t>
  </si>
  <si>
    <t>Senior Buyer/Purchasing Agent</t>
  </si>
  <si>
    <t>Budget Analyst</t>
  </si>
  <si>
    <t>Special Projects/Grants Coordinator</t>
  </si>
  <si>
    <t>Deputy Building Official</t>
  </si>
  <si>
    <t>Records Management Coordinator</t>
  </si>
  <si>
    <t>Public Information Officer</t>
  </si>
  <si>
    <t>GIS Coordinator</t>
  </si>
  <si>
    <t>Assistant to the Agency Manager</t>
  </si>
  <si>
    <t>IT Specialist/Technician</t>
  </si>
  <si>
    <t>Webmaster</t>
  </si>
  <si>
    <t>Economic &amp; Business Development Manager</t>
  </si>
  <si>
    <t>Public Relations/Media Manager</t>
  </si>
  <si>
    <t>Network Administrator</t>
  </si>
  <si>
    <t>Social/Human Services Case Manager</t>
  </si>
  <si>
    <t>Legislative Liaison</t>
  </si>
  <si>
    <t>CAD Technician/drafter</t>
  </si>
  <si>
    <t>Graphic Designer</t>
  </si>
  <si>
    <t>Chief Inspector</t>
  </si>
  <si>
    <t>Bldg./Elect./Mech./Plumbing Inspector</t>
  </si>
  <si>
    <t>Plans Examiner</t>
  </si>
  <si>
    <t>Senior Code Compliance Officer</t>
  </si>
  <si>
    <t>Code Compliance Officer (Also called Code and License Inspector)</t>
  </si>
  <si>
    <t>Engineer/Project Engineer</t>
  </si>
  <si>
    <t>Senior Engineer</t>
  </si>
  <si>
    <t>Engineering Inspector</t>
  </si>
  <si>
    <t>Planner</t>
  </si>
  <si>
    <t>Senior Planner/Planning Manager</t>
  </si>
  <si>
    <t>Planning Technician</t>
  </si>
  <si>
    <t>Zoning/Planning Administrator</t>
  </si>
  <si>
    <t>Business Tax Technician/Specialist</t>
  </si>
  <si>
    <t>Landscape Architect</t>
  </si>
  <si>
    <t>Housing Administrator</t>
  </si>
  <si>
    <t>Permit Services Supervisor</t>
  </si>
  <si>
    <t>Code Compliance Supervisor</t>
  </si>
  <si>
    <t>Parks Superintendent</t>
  </si>
  <si>
    <t>Recreation Superintendent / Assistant / Deputy Director</t>
  </si>
  <si>
    <t>Lifeguard (Pool)</t>
  </si>
  <si>
    <t>Recreation Supervisor / Program Supervisor</t>
  </si>
  <si>
    <t>Parks Supervisor</t>
  </si>
  <si>
    <t>Special Events Coordinator</t>
  </si>
  <si>
    <t>Recreation Aide</t>
  </si>
  <si>
    <t>Park Ranger</t>
  </si>
  <si>
    <t>Chemical Spray Technician</t>
  </si>
  <si>
    <t>Aquatics Supervisor</t>
  </si>
  <si>
    <t>Driver/Coach Bus Driver (over 15 passengers)</t>
  </si>
  <si>
    <t>Irrigation/Sprinkler Technician</t>
  </si>
  <si>
    <t>Groundskeeper</t>
  </si>
  <si>
    <t>Recreation Program Coordinator</t>
  </si>
  <si>
    <t>Sanitation Supervisor</t>
  </si>
  <si>
    <t>Streets / Grounds Superintendent</t>
  </si>
  <si>
    <t>Fleet Manager</t>
  </si>
  <si>
    <t>Chief Automotive Mechanic</t>
  </si>
  <si>
    <t>Automotive Mechanic</t>
  </si>
  <si>
    <t>Heavy Equipment Mechanic</t>
  </si>
  <si>
    <t>Refuse Collector</t>
  </si>
  <si>
    <t>Solid Waste Heavy Equipment Operator</t>
  </si>
  <si>
    <t>Crew Chief / Lead Worker</t>
  </si>
  <si>
    <t>Supervisor / Foreman</t>
  </si>
  <si>
    <t>Equipment Operator I</t>
  </si>
  <si>
    <t>Equipment Operator II</t>
  </si>
  <si>
    <t>Maintenance Worker (Laborer I)</t>
  </si>
  <si>
    <t>Painter</t>
  </si>
  <si>
    <t>Plumber</t>
  </si>
  <si>
    <t>Air Conditioning Mechanic</t>
  </si>
  <si>
    <t>Electrician</t>
  </si>
  <si>
    <t>Carpenter</t>
  </si>
  <si>
    <t>Building Maintenance Supervisor</t>
  </si>
  <si>
    <t>Building Maintenance Worker</t>
  </si>
  <si>
    <t>Custodian</t>
  </si>
  <si>
    <t>Assistant / Deputy Public Works Director</t>
  </si>
  <si>
    <t>Senior Electrician</t>
  </si>
  <si>
    <t>Traffic Signal Technician</t>
  </si>
  <si>
    <t>Mosquito Control Technician</t>
  </si>
  <si>
    <t>Waste Water Superintendent</t>
  </si>
  <si>
    <t>Water Superintendent</t>
  </si>
  <si>
    <t>Water Meter Reader</t>
  </si>
  <si>
    <t>Customer Service Supervisor</t>
  </si>
  <si>
    <t>Utility Supervisor</t>
  </si>
  <si>
    <t>Utility Mechanic</t>
  </si>
  <si>
    <t>Utility Service Worker</t>
  </si>
  <si>
    <t>Water / Waste Plant Operator I</t>
  </si>
  <si>
    <t>Water / Waste Plant Operator III</t>
  </si>
  <si>
    <t>Water Lab Supervisor</t>
  </si>
  <si>
    <t>Instrumentation Technician</t>
  </si>
  <si>
    <t>Utility Chemist</t>
  </si>
  <si>
    <t>Utility Billing Manager</t>
  </si>
  <si>
    <t>Utilities Electrician</t>
  </si>
  <si>
    <t>Video Inspection Technician</t>
  </si>
  <si>
    <t>Assistant / Deputy Utilities Director</t>
  </si>
  <si>
    <t>Utility Service Worker I</t>
  </si>
  <si>
    <t>Utility Service Worker II</t>
  </si>
  <si>
    <t>Utility Service Worker III</t>
  </si>
  <si>
    <t>Water/Wastewater Plant Operator II</t>
  </si>
  <si>
    <t>Electronic Technician</t>
  </si>
  <si>
    <t>Police Officer / Deputy (Certified)</t>
  </si>
  <si>
    <t>Police Officer / Deputy (Non-Certified) Cadet</t>
  </si>
  <si>
    <t>Police Sergeant</t>
  </si>
  <si>
    <t>Police Lieutenant</t>
  </si>
  <si>
    <t>Police Captain</t>
  </si>
  <si>
    <t>Police Records Specialist/Clerk</t>
  </si>
  <si>
    <t>Criminal Intelligence Specialist</t>
  </si>
  <si>
    <t>Crime Scene Technician</t>
  </si>
  <si>
    <t>Victim Advocate</t>
  </si>
  <si>
    <t>Firefighter / Paramedic</t>
  </si>
  <si>
    <t>Driver Engineer</t>
  </si>
  <si>
    <t>Fire Inspector (Sworn Firefighter)</t>
  </si>
  <si>
    <t>Fire Lieutenant</t>
  </si>
  <si>
    <t>Fire Captain</t>
  </si>
  <si>
    <t>Battalion Chief (24 Hour Shift Personnel)</t>
  </si>
  <si>
    <t>Division Chief (40 Hour - Working Days)</t>
  </si>
  <si>
    <t>Fire Marshal</t>
  </si>
  <si>
    <t>Assistant (Deputy) Fire Chief</t>
  </si>
  <si>
    <t>Quartermaster</t>
  </si>
  <si>
    <t>Telecommunications Manager</t>
  </si>
  <si>
    <t>Telecommunications Supervisor</t>
  </si>
  <si>
    <t>Telecommunicator I (Call Taker)</t>
  </si>
  <si>
    <t>Telecommunicator II (Dispatcher)</t>
  </si>
  <si>
    <t>Community Service Officer / Aide</t>
  </si>
  <si>
    <t>Firefighter</t>
  </si>
  <si>
    <t>Latent Print Examiner</t>
  </si>
  <si>
    <t>Animal Control Officer</t>
  </si>
  <si>
    <t>Fire Investigator</t>
  </si>
  <si>
    <t>Participating Employers</t>
  </si>
  <si>
    <t>Compensation Data for all jobs under the management category.</t>
  </si>
  <si>
    <t>Compensation Data for all jobs under the elected officials category.</t>
  </si>
  <si>
    <t>Mayor</t>
  </si>
  <si>
    <t>Agency Commissioner/Council Member</t>
  </si>
  <si>
    <t>Senior Code Enforcement Officer</t>
  </si>
  <si>
    <t>Fire Marshall</t>
  </si>
  <si>
    <t>Firefighter/Paramedic</t>
  </si>
  <si>
    <t>Customer Service Representative</t>
  </si>
  <si>
    <t>Police Records Specialist</t>
  </si>
  <si>
    <t>Utilities Service Worker I</t>
  </si>
  <si>
    <t>Utilities Service Worker II</t>
  </si>
  <si>
    <t>Utilities Service Worker III</t>
  </si>
  <si>
    <t>Water/Waste Water Plant Operator I</t>
  </si>
  <si>
    <t>Water/Waste Water Plant Operator III</t>
  </si>
  <si>
    <t>Criminal Intelligence Analyst</t>
  </si>
  <si>
    <t>Evidence Technician</t>
  </si>
  <si>
    <t>City of Boca Raton</t>
  </si>
  <si>
    <t>Palm Beach State College</t>
  </si>
  <si>
    <t>City of Coconut Creek</t>
  </si>
  <si>
    <t>City of Coral Springs</t>
  </si>
  <si>
    <t>Town of Jupiter</t>
  </si>
  <si>
    <t>City of Hollywood</t>
  </si>
  <si>
    <t>City of Tamarac</t>
  </si>
  <si>
    <t>City of West Palm Beach</t>
  </si>
  <si>
    <t>City of Largo</t>
  </si>
  <si>
    <t>City of Margate</t>
  </si>
  <si>
    <t>N/A</t>
  </si>
  <si>
    <t>Your Title</t>
  </si>
  <si>
    <t>EE Category</t>
  </si>
  <si>
    <t>Type of Government</t>
  </si>
  <si>
    <t>Minimum</t>
  </si>
  <si>
    <t>Midpoint</t>
  </si>
  <si>
    <t>Maximum</t>
  </si>
  <si>
    <t>Comments</t>
  </si>
  <si>
    <t>County Administrator</t>
  </si>
  <si>
    <t>FR</t>
  </si>
  <si>
    <t>County</t>
  </si>
  <si>
    <t>FT</t>
  </si>
  <si>
    <t>CM</t>
  </si>
  <si>
    <t>PT</t>
  </si>
  <si>
    <t>SM</t>
  </si>
  <si>
    <t>City Mayor</t>
  </si>
  <si>
    <t>CC</t>
  </si>
  <si>
    <t>City Commissioner</t>
  </si>
  <si>
    <t xml:space="preserve">Average:  </t>
  </si>
  <si>
    <t xml:space="preserve">3rd Quartile:  </t>
  </si>
  <si>
    <t xml:space="preserve">1st Quartile:  </t>
  </si>
  <si>
    <t xml:space="preserve">Median:  </t>
  </si>
  <si>
    <t>Actual Salary Results</t>
  </si>
  <si>
    <t xml:space="preserve">3rd Quartile: </t>
  </si>
  <si>
    <t xml:space="preserve">Simple Average:  </t>
  </si>
  <si>
    <t xml:space="preserve">1st Quartile: </t>
  </si>
  <si>
    <t>County Commissioner</t>
  </si>
  <si>
    <t>Commissioner</t>
  </si>
  <si>
    <t>Councilmember</t>
  </si>
  <si>
    <t>Council Member</t>
  </si>
  <si>
    <t>City Commission</t>
  </si>
  <si>
    <t>Council</t>
  </si>
  <si>
    <t>Commissioners</t>
  </si>
  <si>
    <t>5 Commissioners</t>
  </si>
  <si>
    <t>Town Council</t>
  </si>
  <si>
    <t>Contract</t>
  </si>
  <si>
    <t>St. Lucie County BOCC</t>
  </si>
  <si>
    <t>City of Clearwater</t>
  </si>
  <si>
    <t>GIS Specialist</t>
  </si>
  <si>
    <t>City of Lauderhill</t>
  </si>
  <si>
    <t xml:space="preserve">Mayor </t>
  </si>
  <si>
    <t>Fleet Mechanic (Entry Level)</t>
  </si>
  <si>
    <t>FLSA Status</t>
  </si>
  <si>
    <t>Supv. Level</t>
  </si>
  <si>
    <t>%-tile</t>
  </si>
  <si>
    <t>Total EE in Dept.</t>
  </si>
  <si>
    <t>Total Budget</t>
  </si>
  <si>
    <t>Other Cash Remuneration</t>
  </si>
  <si>
    <t>Reports to</t>
  </si>
  <si>
    <t>City Administrator</t>
  </si>
  <si>
    <t>Exempt</t>
  </si>
  <si>
    <t>S</t>
  </si>
  <si>
    <t>Y</t>
  </si>
  <si>
    <t>City Manager</t>
  </si>
  <si>
    <t>Village Council</t>
  </si>
  <si>
    <t>Sheriff</t>
  </si>
  <si>
    <t>H</t>
  </si>
  <si>
    <t xml:space="preserve">City Manager </t>
  </si>
  <si>
    <t>Elected Official</t>
  </si>
  <si>
    <t>Village Manager</t>
  </si>
  <si>
    <t>County Manager</t>
  </si>
  <si>
    <t>Town Manager</t>
  </si>
  <si>
    <t>Commission</t>
  </si>
  <si>
    <t xml:space="preserve"> </t>
  </si>
  <si>
    <t>Contractual</t>
  </si>
  <si>
    <t>City Council</t>
  </si>
  <si>
    <t xml:space="preserve">Chief Executive Officer </t>
  </si>
  <si>
    <t>Car allowance ($500/month); 16.3% of base salary to 401k; Max 457 contribution; city issued phone</t>
  </si>
  <si>
    <t>Board</t>
  </si>
  <si>
    <t>Mayor &amp; Council</t>
  </si>
  <si>
    <t>Deputy County Administrator</t>
  </si>
  <si>
    <t>Superintendent</t>
  </si>
  <si>
    <t>Assistant Village Manager</t>
  </si>
  <si>
    <t>Assistant City Manager</t>
  </si>
  <si>
    <t>Car and cell phone allowance</t>
  </si>
  <si>
    <t>Deputy County Manager</t>
  </si>
  <si>
    <t>Deputy City Manager</t>
  </si>
  <si>
    <t>Assistant County Administrator</t>
  </si>
  <si>
    <t>Executive Director</t>
  </si>
  <si>
    <t>County Attorney</t>
  </si>
  <si>
    <t>City Attorney</t>
  </si>
  <si>
    <t>President</t>
  </si>
  <si>
    <t>General Counsel</t>
  </si>
  <si>
    <t>s</t>
  </si>
  <si>
    <t>Car allowance ($500/month); Max 457 contribution; cell phone stipend</t>
  </si>
  <si>
    <t xml:space="preserve">City Attorney </t>
  </si>
  <si>
    <t>L</t>
  </si>
  <si>
    <t>County Internal Auditor</t>
  </si>
  <si>
    <t>N</t>
  </si>
  <si>
    <t>Finance Director</t>
  </si>
  <si>
    <t>B</t>
  </si>
  <si>
    <t>Financial Services Director</t>
  </si>
  <si>
    <t xml:space="preserve">Internal Auditor </t>
  </si>
  <si>
    <t>Village Clerk</t>
  </si>
  <si>
    <t>City Clerk</t>
  </si>
  <si>
    <t xml:space="preserve">City Clerk </t>
  </si>
  <si>
    <t>Town Clerk</t>
  </si>
  <si>
    <t>$360/Mo Auto</t>
  </si>
  <si>
    <t>Chief Financial Officer</t>
  </si>
  <si>
    <t xml:space="preserve">Chief Financial Officer </t>
  </si>
  <si>
    <t>Director, Finance</t>
  </si>
  <si>
    <t>Bureau Director-Chief Financial Officer</t>
  </si>
  <si>
    <t>Director</t>
  </si>
  <si>
    <t>Budget Director</t>
  </si>
  <si>
    <t>Management &amp; Budget Director</t>
  </si>
  <si>
    <t>Controller</t>
  </si>
  <si>
    <t>Budget Officer</t>
  </si>
  <si>
    <t># of EE also includes ee in Logistic/Mat Mgmt, Facilities Services, Fleet Mgmt and Procurement.</t>
  </si>
  <si>
    <t>Purchasing Director</t>
  </si>
  <si>
    <t>Procurement Director</t>
  </si>
  <si>
    <t>Purchasing Manager</t>
  </si>
  <si>
    <t>Procurement Manager</t>
  </si>
  <si>
    <t>Cell phone allowance</t>
  </si>
  <si>
    <t>Bureau Director-Chief Risk Officer</t>
  </si>
  <si>
    <t>Chief Human Resources Officer</t>
  </si>
  <si>
    <t>Director, Human Resources</t>
  </si>
  <si>
    <t>Vacant</t>
  </si>
  <si>
    <t>Same</t>
  </si>
  <si>
    <t>Division Manager - Risk Management</t>
  </si>
  <si>
    <t>Human Resources Manager</t>
  </si>
  <si>
    <t>Human Resource Director</t>
  </si>
  <si>
    <t>Public Services Director</t>
  </si>
  <si>
    <t>take home vehicle</t>
  </si>
  <si>
    <t>Operations Director</t>
  </si>
  <si>
    <t>Director, Public Works</t>
  </si>
  <si>
    <t>Municipal Services Director</t>
  </si>
  <si>
    <t>Assistant City Administrator</t>
  </si>
  <si>
    <t>Director - Public Works</t>
  </si>
  <si>
    <t>Director, Utilities &amp; Engineering</t>
  </si>
  <si>
    <t>Utility Services Director</t>
  </si>
  <si>
    <t>Utilities Director</t>
  </si>
  <si>
    <t>Director - Utilities</t>
  </si>
  <si>
    <t>Director, Utilities</t>
  </si>
  <si>
    <t>Environmental Services Director</t>
  </si>
  <si>
    <t>County Engineer</t>
  </si>
  <si>
    <t>City Engineer</t>
  </si>
  <si>
    <t xml:space="preserve">City Engineer </t>
  </si>
  <si>
    <t>Engineer</t>
  </si>
  <si>
    <t>Village Engineer</t>
  </si>
  <si>
    <t>City Civil Engineer</t>
  </si>
  <si>
    <t>Engineering Services Director</t>
  </si>
  <si>
    <t>Town Engineer</t>
  </si>
  <si>
    <t>Building Official</t>
  </si>
  <si>
    <t xml:space="preserve">Building Official </t>
  </si>
  <si>
    <t>Chief Planner</t>
  </si>
  <si>
    <t>Development Director</t>
  </si>
  <si>
    <t>Building &amp; Inspection Administrator</t>
  </si>
  <si>
    <t>Growth Management Director</t>
  </si>
  <si>
    <t>Director, Planning &amp; Zoning</t>
  </si>
  <si>
    <t>Planning Manager</t>
  </si>
  <si>
    <t>Planning &amp; Development Director</t>
  </si>
  <si>
    <t>Director, Community Services</t>
  </si>
  <si>
    <t>Community Development Division Manager</t>
  </si>
  <si>
    <t>Director, Parks &amp; Recreation</t>
  </si>
  <si>
    <t>Recreation Services Director</t>
  </si>
  <si>
    <t>Parks &amp; Recreation Director</t>
  </si>
  <si>
    <t>car allowance</t>
  </si>
  <si>
    <t>Director Library Services</t>
  </si>
  <si>
    <t>Chief Information Officer</t>
  </si>
  <si>
    <t xml:space="preserve">Chief Technology Officer </t>
  </si>
  <si>
    <t>Director, Information Technology</t>
  </si>
  <si>
    <t>Director, Information Systems</t>
  </si>
  <si>
    <t>Information Systems Manager</t>
  </si>
  <si>
    <t>Information Technology Director</t>
  </si>
  <si>
    <t>IT Manager</t>
  </si>
  <si>
    <t>contract</t>
  </si>
  <si>
    <t xml:space="preserve">Fire Chief </t>
  </si>
  <si>
    <t>Director, Building</t>
  </si>
  <si>
    <t xml:space="preserve">Leisure Services Administrator </t>
  </si>
  <si>
    <t>Leisure Services Director</t>
  </si>
  <si>
    <t>Recreation Division Manager</t>
  </si>
  <si>
    <t>Director - Public Safety</t>
  </si>
  <si>
    <t>Organization</t>
  </si>
  <si>
    <t>Match
(L,S,H)*</t>
  </si>
  <si>
    <t>Bargaining Unit
(B or NB)</t>
  </si>
  <si>
    <t>Budgeted Positions</t>
  </si>
  <si>
    <t>Filled Positions</t>
  </si>
  <si>
    <t>Average Salary</t>
  </si>
  <si>
    <t>NB</t>
  </si>
  <si>
    <t>Office Specialist</t>
  </si>
  <si>
    <t>Customer Service Assistant</t>
  </si>
  <si>
    <t>Office Assistant II</t>
  </si>
  <si>
    <t>OFFICE ASSISTANT I</t>
  </si>
  <si>
    <t xml:space="preserve">Administrative Assistant II </t>
  </si>
  <si>
    <t>Administrative Specialist I</t>
  </si>
  <si>
    <t>City Receptionist</t>
  </si>
  <si>
    <t>Customer Service Representative I</t>
  </si>
  <si>
    <t xml:space="preserve">Weighted Average:  </t>
  </si>
  <si>
    <t xml:space="preserve">Resource Coordinator </t>
  </si>
  <si>
    <t>CASHIER</t>
  </si>
  <si>
    <t>Customer Service Representative/Cashier</t>
  </si>
  <si>
    <t>Customer Service Specialist</t>
  </si>
  <si>
    <t>Fiscal Technician</t>
  </si>
  <si>
    <t>Customer Service Rep</t>
  </si>
  <si>
    <t>Customer Service Rep/Cashier</t>
  </si>
  <si>
    <t>Account Clerk</t>
  </si>
  <si>
    <t>Courier</t>
  </si>
  <si>
    <t>Mail Services Tech</t>
  </si>
  <si>
    <t>Mail Courier 34593</t>
  </si>
  <si>
    <t>MESSENGER</t>
  </si>
  <si>
    <t>Mail Clerk</t>
  </si>
  <si>
    <t>Production Records Specialist</t>
  </si>
  <si>
    <t>Records/Warrants Specialist</t>
  </si>
  <si>
    <t>Records Coordinator</t>
  </si>
  <si>
    <t>Human Resources Specialist</t>
  </si>
  <si>
    <t>Records Management Assistant</t>
  </si>
  <si>
    <t xml:space="preserve">Records Management Support </t>
  </si>
  <si>
    <t>Records Clerk</t>
  </si>
  <si>
    <t>Records Technology Specialist</t>
  </si>
  <si>
    <t>Records Specialist</t>
  </si>
  <si>
    <t>Records and Resource Coordinator</t>
  </si>
  <si>
    <t>Records and Info Tech</t>
  </si>
  <si>
    <t>Records Technician</t>
  </si>
  <si>
    <t>Records Retention Specialist</t>
  </si>
  <si>
    <t>RECORDS TECHNICIAN</t>
  </si>
  <si>
    <t>Administrative Coordinator</t>
  </si>
  <si>
    <t>Clerical Specialist</t>
  </si>
  <si>
    <t>Staff Assistant</t>
  </si>
  <si>
    <t>Administrative Assistant I</t>
  </si>
  <si>
    <t>Office Manager</t>
  </si>
  <si>
    <t>Administrative Specialist II</t>
  </si>
  <si>
    <t>Administrative Secretary</t>
  </si>
  <si>
    <t>Administrative Associate</t>
  </si>
  <si>
    <t>Office Specialist III</t>
  </si>
  <si>
    <t>Library Specialist</t>
  </si>
  <si>
    <t>Library Assistant II</t>
  </si>
  <si>
    <t>Library Associate</t>
  </si>
  <si>
    <t>Library Aide</t>
  </si>
  <si>
    <t>Library Associate I</t>
  </si>
  <si>
    <t>Program Clerk</t>
  </si>
  <si>
    <t>Part-time positions; salary based on 1508 hours annually</t>
  </si>
  <si>
    <t xml:space="preserve">Administrative Assistant </t>
  </si>
  <si>
    <t>Administrative Services Secretary &amp; Administrative Assistant</t>
  </si>
  <si>
    <t>Administrative Specialist III</t>
  </si>
  <si>
    <t>ADMINISTRATIVE ASSISTANT</t>
  </si>
  <si>
    <t>Office Administrator</t>
  </si>
  <si>
    <t>Sr. Staff Assistant</t>
  </si>
  <si>
    <t>Legal Assistant</t>
  </si>
  <si>
    <t xml:space="preserve">Executive Legal Assistant </t>
  </si>
  <si>
    <t>Legal Assistant III</t>
  </si>
  <si>
    <t>Legal Administrative Assistant</t>
  </si>
  <si>
    <t>Board Support Specialist</t>
  </si>
  <si>
    <t>Executive Administrative Assistant</t>
  </si>
  <si>
    <t>Executive Secretary</t>
  </si>
  <si>
    <t>Administrative Aide</t>
  </si>
  <si>
    <t>Executive Office Manager</t>
  </si>
  <si>
    <t>Executive Assistant to the City Manager</t>
  </si>
  <si>
    <t>Executive Aide</t>
  </si>
  <si>
    <t>Senior Parts Clerk</t>
  </si>
  <si>
    <t>Warehouse Aide</t>
  </si>
  <si>
    <t>Inventory Control Coordinator</t>
  </si>
  <si>
    <t>Inventory Clerk</t>
  </si>
  <si>
    <t>Inventory Control Clerk</t>
  </si>
  <si>
    <t>Building Support Specialist II</t>
  </si>
  <si>
    <t>Permit Technician II</t>
  </si>
  <si>
    <t>Permit Clerk</t>
  </si>
  <si>
    <t>Permit Technician</t>
  </si>
  <si>
    <t>Permitting Technician</t>
  </si>
  <si>
    <t>Application Technician</t>
  </si>
  <si>
    <t>Permit Service Representative I</t>
  </si>
  <si>
    <t>Permit Clerk I</t>
  </si>
  <si>
    <t>Lead Permit Specialist</t>
  </si>
  <si>
    <t>Accounting Clerk</t>
  </si>
  <si>
    <t>Accounts Payable Specialist</t>
  </si>
  <si>
    <t>Accounting Clerk I</t>
  </si>
  <si>
    <t>Accounting Specialist</t>
  </si>
  <si>
    <t>Accounting Assistant</t>
  </si>
  <si>
    <t>Payroll Administrator</t>
  </si>
  <si>
    <t>Accountant I</t>
  </si>
  <si>
    <t>Accounting Specialist I &amp; II</t>
  </si>
  <si>
    <t>Payroll Coordinator</t>
  </si>
  <si>
    <t>PAYROLL SPECIALIST I</t>
  </si>
  <si>
    <t>Senior Accounting Clerk</t>
  </si>
  <si>
    <t>Payroll &amp; Benefits Specialist</t>
  </si>
  <si>
    <t>Accounting Coordinator</t>
  </si>
  <si>
    <t>Junior Accountant</t>
  </si>
  <si>
    <t>Financial Specialist III</t>
  </si>
  <si>
    <t xml:space="preserve">Accountant </t>
  </si>
  <si>
    <t>ACCOUNTANT</t>
  </si>
  <si>
    <t>Accountant II</t>
  </si>
  <si>
    <t>Staff Accountant</t>
  </si>
  <si>
    <t>Fiscal Consultant I (31501)</t>
  </si>
  <si>
    <t>SENIOR ACCOUNTANT</t>
  </si>
  <si>
    <t>Accountant, Senior</t>
  </si>
  <si>
    <t>Accounting Manager</t>
  </si>
  <si>
    <t>Chief Accountant</t>
  </si>
  <si>
    <t>Accounting Supervisor</t>
  </si>
  <si>
    <t>Assistant Director of Financial Services</t>
  </si>
  <si>
    <t xml:space="preserve">Assistant Finance Director </t>
  </si>
  <si>
    <t>Comptroller</t>
  </si>
  <si>
    <t>Deputy Director of Financial Services</t>
  </si>
  <si>
    <t>Finance Manager</t>
  </si>
  <si>
    <t>Division Manager- Accounting &amp; Budget</t>
  </si>
  <si>
    <t>Deputy Financial Services Director</t>
  </si>
  <si>
    <t>Finance Administrator</t>
  </si>
  <si>
    <t xml:space="preserve">Director of Accounting </t>
  </si>
  <si>
    <t>HUMAN RESOURCES ANALYST</t>
  </si>
  <si>
    <t>Human Resources Coordinator</t>
  </si>
  <si>
    <t>HR Analyst I &amp; II in Human Resources</t>
  </si>
  <si>
    <t>Human Resources Generalist</t>
  </si>
  <si>
    <t>Human Resources Administrator</t>
  </si>
  <si>
    <t>HR Analyst</t>
  </si>
  <si>
    <t>Human Resources Analyst</t>
  </si>
  <si>
    <t>HR Generalist</t>
  </si>
  <si>
    <t>HR &amp; Risk Management Generalist</t>
  </si>
  <si>
    <t>Specialist, Human Resources</t>
  </si>
  <si>
    <t>HR Services Specialist</t>
  </si>
  <si>
    <t>HR Specialist</t>
  </si>
  <si>
    <t>Assistant Director of Human Resources</t>
  </si>
  <si>
    <t>Assistant HR Director</t>
  </si>
  <si>
    <t>Assistant Director Human Resources</t>
  </si>
  <si>
    <t>SENIOR HUMAN RESOURCES ANALYST</t>
  </si>
  <si>
    <t>HR Manager</t>
  </si>
  <si>
    <t>Assistant Director of HR</t>
  </si>
  <si>
    <t>HR Specialist I</t>
  </si>
  <si>
    <t>Human Resources Technician</t>
  </si>
  <si>
    <t>Human Resources Support Technician</t>
  </si>
  <si>
    <t>Human Resources Assistant</t>
  </si>
  <si>
    <t>HR Assistant</t>
  </si>
  <si>
    <t>Human Resources Technician I</t>
  </si>
  <si>
    <t>Personnel Specialist</t>
  </si>
  <si>
    <t>Instructor</t>
  </si>
  <si>
    <t>Training Coordinator</t>
  </si>
  <si>
    <t>Safety Officer</t>
  </si>
  <si>
    <t>Safety Specialist</t>
  </si>
  <si>
    <t>Safety Coordinator</t>
  </si>
  <si>
    <t>Risk Management Analyst</t>
  </si>
  <si>
    <t>Risk Management Specialist I, II</t>
  </si>
  <si>
    <t>CLAIMS ADJUSTER I</t>
  </si>
  <si>
    <t>Risk Management Specialist</t>
  </si>
  <si>
    <t>Sr. Claims Specialist</t>
  </si>
  <si>
    <t>Programmer/Analyst</t>
  </si>
  <si>
    <t>INFORMATION TECH ANALYST I</t>
  </si>
  <si>
    <t>Analyst</t>
  </si>
  <si>
    <t>Programmer Analyst</t>
  </si>
  <si>
    <t>Senior Systems Analyst</t>
  </si>
  <si>
    <t>Systems Administrator</t>
  </si>
  <si>
    <t>Infrastructure Ops Mgr/Lead Engineer</t>
  </si>
  <si>
    <t>Business Systems Analyst</t>
  </si>
  <si>
    <t>Systems Analyst</t>
  </si>
  <si>
    <t>ITS Network Manager</t>
  </si>
  <si>
    <t>Programmer Analyst, Senior</t>
  </si>
  <si>
    <t>Network Engineer</t>
  </si>
  <si>
    <t>Network Administrator I, II, III</t>
  </si>
  <si>
    <t>Network Analyst</t>
  </si>
  <si>
    <t>Network Specialist</t>
  </si>
  <si>
    <t>IT Network Administrator</t>
  </si>
  <si>
    <t>Network Administrator I</t>
  </si>
  <si>
    <t>ASSISTANT CITY ATTORNEY</t>
  </si>
  <si>
    <t>Assistant City Attorney</t>
  </si>
  <si>
    <t>Assistant County Attorney III</t>
  </si>
  <si>
    <t>Assistant County Attorney</t>
  </si>
  <si>
    <t>Assistant City Attorney I</t>
  </si>
  <si>
    <t>Deputy Village Clerk</t>
  </si>
  <si>
    <t>Deputy City Clerk</t>
  </si>
  <si>
    <t>Deputy Town Clerk</t>
  </si>
  <si>
    <t>DEPUTY CITY CLERK</t>
  </si>
  <si>
    <t>Assistant City Clerk</t>
  </si>
  <si>
    <t>Legal Assistant/Paralegal</t>
  </si>
  <si>
    <t>Paralegal</t>
  </si>
  <si>
    <t>Legal Assistant II</t>
  </si>
  <si>
    <t>BUYER</t>
  </si>
  <si>
    <t>Procurement Analyst</t>
  </si>
  <si>
    <t>Buyer</t>
  </si>
  <si>
    <t>Purchasing Specialist</t>
  </si>
  <si>
    <t>Buyer I</t>
  </si>
  <si>
    <t>Purchasing Agent</t>
  </si>
  <si>
    <t>Procurement Specialist</t>
  </si>
  <si>
    <t>Senior Buyer</t>
  </si>
  <si>
    <t>Senior Purchasing Agent</t>
  </si>
  <si>
    <t>Senior Procurement Specialist</t>
  </si>
  <si>
    <t>PURCHASING AGENT</t>
  </si>
  <si>
    <t>Contracts Coordinator</t>
  </si>
  <si>
    <t>Buyer II</t>
  </si>
  <si>
    <t>Financial Analyst I, II in Budget</t>
  </si>
  <si>
    <t>BUDGET ANALYST</t>
  </si>
  <si>
    <t>Budget Analyst II</t>
  </si>
  <si>
    <t xml:space="preserve">Budget Specialist </t>
  </si>
  <si>
    <t>Management Analyst</t>
  </si>
  <si>
    <t>Management/Budget Analyst</t>
  </si>
  <si>
    <t>Management &amp; Budget Analyst</t>
  </si>
  <si>
    <t>Financial Analyst</t>
  </si>
  <si>
    <t>Fiscal Analyst</t>
  </si>
  <si>
    <t>Management Analyst I</t>
  </si>
  <si>
    <t>Grants &amp; Special Projects Manager</t>
  </si>
  <si>
    <t>Contract/Grant Analyst I, II</t>
  </si>
  <si>
    <t>Special Projects Coordinator</t>
  </si>
  <si>
    <t>Grants Administrator</t>
  </si>
  <si>
    <t>Grants Manager</t>
  </si>
  <si>
    <t>Education Coordinator</t>
  </si>
  <si>
    <t>Grants Coordinator</t>
  </si>
  <si>
    <t>GRANT COORDINATOR</t>
  </si>
  <si>
    <t>Assistant Building Official</t>
  </si>
  <si>
    <t>CHIEF BUILDING INSPECTOR</t>
  </si>
  <si>
    <t>Records Supervisor</t>
  </si>
  <si>
    <t>Records Manager</t>
  </si>
  <si>
    <t>Records Management Specialist</t>
  </si>
  <si>
    <t>Records Analyst</t>
  </si>
  <si>
    <t>Community Relations Director</t>
  </si>
  <si>
    <t>Public Safety Information Officer</t>
  </si>
  <si>
    <t xml:space="preserve">Public Information Officer </t>
  </si>
  <si>
    <t>Communications Specialist</t>
  </si>
  <si>
    <t>Public Information Specialist</t>
  </si>
  <si>
    <t>GIS Manager</t>
  </si>
  <si>
    <t>GIS Analyst</t>
  </si>
  <si>
    <t>GIS COORDINATOR</t>
  </si>
  <si>
    <t>IT GIS Administrator</t>
  </si>
  <si>
    <t>GIS Technician</t>
  </si>
  <si>
    <t>GIS Analyst 33235</t>
  </si>
  <si>
    <t>Asst City Manager</t>
  </si>
  <si>
    <t>Assistant to the City Manager</t>
  </si>
  <si>
    <t>IT Support Analyst</t>
  </si>
  <si>
    <t>PC Technician I</t>
  </si>
  <si>
    <t>IT Support Specialist</t>
  </si>
  <si>
    <t>Service Desk Specialist</t>
  </si>
  <si>
    <t>Technical Support Analyst I</t>
  </si>
  <si>
    <t>IT Specialist</t>
  </si>
  <si>
    <t>Technical Support Professional</t>
  </si>
  <si>
    <t>Computer Support Specialist</t>
  </si>
  <si>
    <t>Information Technology Technician</t>
  </si>
  <si>
    <t>Desktop Computer Specialist</t>
  </si>
  <si>
    <t>IT Help Desk Technician</t>
  </si>
  <si>
    <t>Web Analyst</t>
  </si>
  <si>
    <t>PUBLIC COMMUNICATIONS SPEC I</t>
  </si>
  <si>
    <t>Graphics Specialist</t>
  </si>
  <si>
    <t>Graphic &amp; Digital Content Coordinator</t>
  </si>
  <si>
    <t>Multimedia Specialist</t>
  </si>
  <si>
    <t>Assistant Director of I.T.</t>
  </si>
  <si>
    <t>Manager, ITS</t>
  </si>
  <si>
    <t>Assistant IT Director</t>
  </si>
  <si>
    <t>Assistant Information Systems Manager</t>
  </si>
  <si>
    <t>IT Assistant Director</t>
  </si>
  <si>
    <t>Information Technology Manager</t>
  </si>
  <si>
    <t>Assistant Director IT</t>
  </si>
  <si>
    <t>Systems Analyst Supervisor</t>
  </si>
  <si>
    <t>Economic Development Manager</t>
  </si>
  <si>
    <t>ECONOMIC DEVELOPMENT MANAGER</t>
  </si>
  <si>
    <t>Bureau Director- Media Relations</t>
  </si>
  <si>
    <t>Communications &amp; Marketing Manager</t>
  </si>
  <si>
    <t>Communications Manager</t>
  </si>
  <si>
    <t>Public Information Coordinator</t>
  </si>
  <si>
    <t>Communication Manager</t>
  </si>
  <si>
    <t xml:space="preserve">Network Manager </t>
  </si>
  <si>
    <t>IT Team Leader</t>
  </si>
  <si>
    <t>Network Security Administrator</t>
  </si>
  <si>
    <t xml:space="preserve">Network Database Administrator </t>
  </si>
  <si>
    <t>Infrastructure Engineer</t>
  </si>
  <si>
    <t>Senior IT Specialist</t>
  </si>
  <si>
    <t>Case Manager Specialist</t>
  </si>
  <si>
    <t>Social Services Supervisor</t>
  </si>
  <si>
    <t>Community Resources Manager</t>
  </si>
  <si>
    <t>Service Population Advocate</t>
  </si>
  <si>
    <t>Case Manager</t>
  </si>
  <si>
    <t>Social Services Coordinator</t>
  </si>
  <si>
    <t>GIS Specialist/Coordinator</t>
  </si>
  <si>
    <t>GIS Administrator</t>
  </si>
  <si>
    <t>GIS Analyst/Planner</t>
  </si>
  <si>
    <t>IT GIS Analyst</t>
  </si>
  <si>
    <t xml:space="preserve">GIS Specialist </t>
  </si>
  <si>
    <t>Legislative Coordinator</t>
  </si>
  <si>
    <t>CAD Technician</t>
  </si>
  <si>
    <t>GIS/CAD Technician</t>
  </si>
  <si>
    <t>Computer Aided Drafting Technician</t>
  </si>
  <si>
    <t>Engineering Technician</t>
  </si>
  <si>
    <t>Engineering Technician II</t>
  </si>
  <si>
    <t>ENGINEERING TECHNICIAN</t>
  </si>
  <si>
    <t>CADD Technician</t>
  </si>
  <si>
    <t>AutoCAD Specialist</t>
  </si>
  <si>
    <t>Public Relations &amp; Graphic Design Coordinator</t>
  </si>
  <si>
    <t>Graphics Designer</t>
  </si>
  <si>
    <t>Chief Building Inspector</t>
  </si>
  <si>
    <t>Chief Bldg./Elect./Mech./Plumbing Inspector</t>
  </si>
  <si>
    <t>Inspector II</t>
  </si>
  <si>
    <t>Construction Inspector</t>
  </si>
  <si>
    <t>Inspector I</t>
  </si>
  <si>
    <t>Building Inspector</t>
  </si>
  <si>
    <t>Building Construction Inspector</t>
  </si>
  <si>
    <t>Building Inspector I</t>
  </si>
  <si>
    <t>Inspector</t>
  </si>
  <si>
    <t>BUILDING PLANS EXAMINER</t>
  </si>
  <si>
    <t>Building Plans Examiner I</t>
  </si>
  <si>
    <t>Plan Reviewer</t>
  </si>
  <si>
    <t>Building Inspector II</t>
  </si>
  <si>
    <t xml:space="preserve">Plans Examiner </t>
  </si>
  <si>
    <t>Plans Reviewer</t>
  </si>
  <si>
    <t>Code Compliance Officer, Senior</t>
  </si>
  <si>
    <t>Senior Code Officer</t>
  </si>
  <si>
    <t>Code Enforcement Investigator, Senior</t>
  </si>
  <si>
    <t>Code Enforcement Officer II</t>
  </si>
  <si>
    <t>Chief Code Enforcement Officer</t>
  </si>
  <si>
    <t>Inspections Specialist</t>
  </si>
  <si>
    <t>Code Compliance Officer</t>
  </si>
  <si>
    <t>Code Compliance Inspector</t>
  </si>
  <si>
    <t>Code Enforcement Officer</t>
  </si>
  <si>
    <t>Code Compliance Officer I</t>
  </si>
  <si>
    <t xml:space="preserve">Code Compliance Officer </t>
  </si>
  <si>
    <t>Code Enforcement Investigator</t>
  </si>
  <si>
    <t>Code Enforcement Inspector</t>
  </si>
  <si>
    <t>Code Enforcement Officer I</t>
  </si>
  <si>
    <t>Code Compliance Investigator</t>
  </si>
  <si>
    <t>Project Engineer</t>
  </si>
  <si>
    <t>Capital Projects Engineer</t>
  </si>
  <si>
    <t>Professional Engineer</t>
  </si>
  <si>
    <t>Project Manager</t>
  </si>
  <si>
    <t>Civil Engineer</t>
  </si>
  <si>
    <t>Engineer I</t>
  </si>
  <si>
    <t>Senior Professional Engineer</t>
  </si>
  <si>
    <t>ENGINEERING PROJECTS MNGR III</t>
  </si>
  <si>
    <t>Utilities Engineering Manager</t>
  </si>
  <si>
    <t>Senior Project Engineer</t>
  </si>
  <si>
    <t>Engineer III</t>
  </si>
  <si>
    <t>Program Engineer</t>
  </si>
  <si>
    <t>ENGINEERING INSPECTOR I</t>
  </si>
  <si>
    <t>Chief Construction Inspector</t>
  </si>
  <si>
    <t>Field Inspector, Senior</t>
  </si>
  <si>
    <t>Engineering Tech III</t>
  </si>
  <si>
    <t>City Planner</t>
  </si>
  <si>
    <t>Plans Review Engineer</t>
  </si>
  <si>
    <t>Principal Planner</t>
  </si>
  <si>
    <t>PLANNER</t>
  </si>
  <si>
    <t>Planner II</t>
  </si>
  <si>
    <t>Associate Planner</t>
  </si>
  <si>
    <t>Planner I</t>
  </si>
  <si>
    <t>Assistant Planner</t>
  </si>
  <si>
    <t>Senior Planner</t>
  </si>
  <si>
    <t>Executive Planner</t>
  </si>
  <si>
    <t xml:space="preserve">Senior Planner </t>
  </si>
  <si>
    <t>Planner, Principal</t>
  </si>
  <si>
    <t>SENIOR PLANNER</t>
  </si>
  <si>
    <t>Planning &amp; Zoning Technician</t>
  </si>
  <si>
    <t>Planning &amp; Zoning Specialist</t>
  </si>
  <si>
    <t>Assistant Director, Planning &amp; Zoning</t>
  </si>
  <si>
    <t>Planning &amp; Zoning Manager</t>
  </si>
  <si>
    <t>Zoning Officer</t>
  </si>
  <si>
    <t>Zoning Manager</t>
  </si>
  <si>
    <t>Planning Administrator</t>
  </si>
  <si>
    <t>Business Tax Specialist</t>
  </si>
  <si>
    <t>Business Tax Receipt Coordinator</t>
  </si>
  <si>
    <t xml:space="preserve">Business Services Coordinator </t>
  </si>
  <si>
    <t>Code Compliance Specialist</t>
  </si>
  <si>
    <t>Landscape Designer/Project Manager</t>
  </si>
  <si>
    <t>Senior Landscape Planner</t>
  </si>
  <si>
    <t>Community Improvement Administrator</t>
  </si>
  <si>
    <t>Housing Manager</t>
  </si>
  <si>
    <t>Housing Coordinator</t>
  </si>
  <si>
    <t>License and Permit Supervisor</t>
  </si>
  <si>
    <t>Building Permits Administrator</t>
  </si>
  <si>
    <t>Permit Supervisor</t>
  </si>
  <si>
    <t>Permitting Services Supervisor</t>
  </si>
  <si>
    <t>Code Compliance Manager</t>
  </si>
  <si>
    <t>Supervisor, Community Standards</t>
  </si>
  <si>
    <t>Code Enforcement Supervisor</t>
  </si>
  <si>
    <t>Code Enforcement Manager</t>
  </si>
  <si>
    <t>Codes Enforcement Officer Supervisor</t>
  </si>
  <si>
    <t>Code Compliance Administrator</t>
  </si>
  <si>
    <t>Recreation Services Superintendent</t>
  </si>
  <si>
    <t>Recreation Manager</t>
  </si>
  <si>
    <t>Parks Manager</t>
  </si>
  <si>
    <t>Superintendent of Parks</t>
  </si>
  <si>
    <t>Parks &amp; Recreation Superintendent</t>
  </si>
  <si>
    <t>Parks &amp; Recreation Manager</t>
  </si>
  <si>
    <t>Deputy Director</t>
  </si>
  <si>
    <t>Assistant Director of Parks &amp; Recreation</t>
  </si>
  <si>
    <t>Assistant Director, Parks, Recreation and Cultural Arts</t>
  </si>
  <si>
    <t>Assistant Director of Parks and Human Services</t>
  </si>
  <si>
    <t>Community Services Director</t>
  </si>
  <si>
    <t>RECREATION MANAGER</t>
  </si>
  <si>
    <t>Recreation Superintendent</t>
  </si>
  <si>
    <t>Recreation Supervisor</t>
  </si>
  <si>
    <t>EMT/Ocean Lifeguard</t>
  </si>
  <si>
    <t>OCEAN RESCUE LIFEGUARD</t>
  </si>
  <si>
    <t>Ocean Rescue Lifeguard</t>
  </si>
  <si>
    <t>Ocean Lifeguard</t>
  </si>
  <si>
    <t>Beach Lifeguard</t>
  </si>
  <si>
    <t>POOL LIFEGUARD</t>
  </si>
  <si>
    <t>Pool Lifeguard</t>
  </si>
  <si>
    <t>Lifeguard</t>
  </si>
  <si>
    <t>Ocean Rescue Chief</t>
  </si>
  <si>
    <t>Recreation Supervisor I</t>
  </si>
  <si>
    <t>Marine Safety Lieutenant</t>
  </si>
  <si>
    <t>Ocean Rescue Lieutenant</t>
  </si>
  <si>
    <t>Senior Lifeguard - Beach</t>
  </si>
  <si>
    <t>Recreation Supervisor III</t>
  </si>
  <si>
    <t>Recreation Center Supervisor III</t>
  </si>
  <si>
    <t>Recreation Program Supervisor</t>
  </si>
  <si>
    <t>RECREATION ACTIVITIES SUPVR</t>
  </si>
  <si>
    <t>Recreation Center Supervisor</t>
  </si>
  <si>
    <t xml:space="preserve">Recreation Supervisor </t>
  </si>
  <si>
    <t>Program Supervisor</t>
  </si>
  <si>
    <t>Assistant Parks and Athletics Manager</t>
  </si>
  <si>
    <t>Service Worker Supervisor</t>
  </si>
  <si>
    <t>Facilities Supervisor</t>
  </si>
  <si>
    <t>GROUNDS MAINT SUPERVISOR</t>
  </si>
  <si>
    <t>Parks Maintenance Supervisor</t>
  </si>
  <si>
    <t>Park Supervisor</t>
  </si>
  <si>
    <t>Rec Supervisor-Events Coordinator</t>
  </si>
  <si>
    <t>Recreation Leader</t>
  </si>
  <si>
    <t xml:space="preserve">Special Events Coordinator </t>
  </si>
  <si>
    <t>Outreach and Events Specialist</t>
  </si>
  <si>
    <t>BUS DRIVER</t>
  </si>
  <si>
    <t>Bus Driver</t>
  </si>
  <si>
    <t>Recreation Specialist</t>
  </si>
  <si>
    <t>Recreation Leader I</t>
  </si>
  <si>
    <t>Recreation Assistant</t>
  </si>
  <si>
    <t>Grounds Technician</t>
  </si>
  <si>
    <t>SERVICE WORKER I</t>
  </si>
  <si>
    <t>Maintenance Worker II</t>
  </si>
  <si>
    <t>Maintenance Worker</t>
  </si>
  <si>
    <t>General Maintenance Worker</t>
  </si>
  <si>
    <t>PEST CONTROL WORKER</t>
  </si>
  <si>
    <t>Spray Technician</t>
  </si>
  <si>
    <t>Aquatic Spray Technician</t>
  </si>
  <si>
    <t>Spray Equipment Operator</t>
  </si>
  <si>
    <t>Maintenance Specialist</t>
  </si>
  <si>
    <t>Supervisor, Aquatics</t>
  </si>
  <si>
    <t>Aquatics Manager</t>
  </si>
  <si>
    <t>Aquatics Superintendent</t>
  </si>
  <si>
    <t>Pool Supervisor</t>
  </si>
  <si>
    <t>Crew Leader</t>
  </si>
  <si>
    <t>Aquatics Program Supervisor</t>
  </si>
  <si>
    <t>Transit Operator</t>
  </si>
  <si>
    <t>Driver</t>
  </si>
  <si>
    <t>Bus Operator</t>
  </si>
  <si>
    <t>Irrigation Technician</t>
  </si>
  <si>
    <t>IRRIGATION TECHNICIAN</t>
  </si>
  <si>
    <t>Irrigation Mechanic</t>
  </si>
  <si>
    <t xml:space="preserve">Irrigation Technician </t>
  </si>
  <si>
    <t>Irrigation System Technician I</t>
  </si>
  <si>
    <t>Tradesworker</t>
  </si>
  <si>
    <t>Irrigation Maintenance Worker</t>
  </si>
  <si>
    <t>Maintenance Worker I</t>
  </si>
  <si>
    <t>Service Worker</t>
  </si>
  <si>
    <t>Groundskeeper I</t>
  </si>
  <si>
    <t>Parks Maintenance Worker</t>
  </si>
  <si>
    <t>Grounds Maintenance Worker</t>
  </si>
  <si>
    <t>Attendant</t>
  </si>
  <si>
    <t>Recreation Coordinator</t>
  </si>
  <si>
    <t>Recreation Program Manager</t>
  </si>
  <si>
    <t>Recreation Programmer</t>
  </si>
  <si>
    <t>Recreation Programmer II</t>
  </si>
  <si>
    <t>RECREATION LEADER</t>
  </si>
  <si>
    <t>Youth Recreation Program Coordinator</t>
  </si>
  <si>
    <t>Recreation Program Specialist</t>
  </si>
  <si>
    <t>Program Coordinator</t>
  </si>
  <si>
    <t>Environmental Services Superintendent</t>
  </si>
  <si>
    <t>Solid Waste Supervisor</t>
  </si>
  <si>
    <t>SANITATION SUPERVISOR</t>
  </si>
  <si>
    <t>Supervisor</t>
  </si>
  <si>
    <t>Streets &amp; Stormwater Manager</t>
  </si>
  <si>
    <t>Field Operations Superintendent</t>
  </si>
  <si>
    <t>Streets Superintendent</t>
  </si>
  <si>
    <t>Public Works Superintendent</t>
  </si>
  <si>
    <t>Roads and Drainage Supervisor</t>
  </si>
  <si>
    <t>Public Works Maintenance Superintendent</t>
  </si>
  <si>
    <t>Public Works Supervisor</t>
  </si>
  <si>
    <t>Fleet Superintendent</t>
  </si>
  <si>
    <t>FLEET OPERATIONS MANAGER</t>
  </si>
  <si>
    <t>Automotive Superintendent</t>
  </si>
  <si>
    <t>Fleet Operations Supervisor</t>
  </si>
  <si>
    <t>Fleet Maintenance Superintendent</t>
  </si>
  <si>
    <t>Vehicle Maintenance Supervisor</t>
  </si>
  <si>
    <t>Fleet Supervisor</t>
  </si>
  <si>
    <t>Automotive Technician, Principal</t>
  </si>
  <si>
    <t>Mechanic III</t>
  </si>
  <si>
    <t>Chief Mechanic</t>
  </si>
  <si>
    <t>Senior Fleet Mechanic</t>
  </si>
  <si>
    <t>Lead Mechanic</t>
  </si>
  <si>
    <t>Fleet Master Technician</t>
  </si>
  <si>
    <t>Senior Master Fleet Technician</t>
  </si>
  <si>
    <t>Vehicle Technician III</t>
  </si>
  <si>
    <t xml:space="preserve">Supervisor, Fleet </t>
  </si>
  <si>
    <t>Fleet Mechanic Supervisor</t>
  </si>
  <si>
    <t>Mechanic II</t>
  </si>
  <si>
    <t>Automotive Technician II</t>
  </si>
  <si>
    <t>Fleet Mechanic II</t>
  </si>
  <si>
    <t>Mechanic</t>
  </si>
  <si>
    <t>Senior Fleet Maintenance Tech</t>
  </si>
  <si>
    <t>Fleet Mechanic</t>
  </si>
  <si>
    <t>Automotive Technician, Journeyman</t>
  </si>
  <si>
    <t>Vehicle Technician I</t>
  </si>
  <si>
    <t>Vehicle Mechanic</t>
  </si>
  <si>
    <t>Heavy Truck/Equipment Technician I</t>
  </si>
  <si>
    <t>Equipment Mechanic I</t>
  </si>
  <si>
    <t>Mechanic I</t>
  </si>
  <si>
    <t>HEAVY EQUIPMENT OPER/MECHANIC</t>
  </si>
  <si>
    <t>HEAVY EQUIPMENT OPERATOR</t>
  </si>
  <si>
    <t>Heavy Equipment Operator</t>
  </si>
  <si>
    <t>Heavy Truck/Equipment Technician II</t>
  </si>
  <si>
    <t>Solid Waste Worker</t>
  </si>
  <si>
    <t>Sanitation Equipment Operator</t>
  </si>
  <si>
    <t>Equipment Operator III</t>
  </si>
  <si>
    <t>Solid Waste Driver I</t>
  </si>
  <si>
    <t>Solid Waste Equipment Operator</t>
  </si>
  <si>
    <t>SERVICE WORKER IV</t>
  </si>
  <si>
    <t xml:space="preserve">Crew Leader </t>
  </si>
  <si>
    <t>Crew Leader, Senior</t>
  </si>
  <si>
    <t>Crew Leader I</t>
  </si>
  <si>
    <t>Maintenance Leader</t>
  </si>
  <si>
    <t>Public Works Lead Worker</t>
  </si>
  <si>
    <t>Utility Worker Supervisor</t>
  </si>
  <si>
    <t>Maintenance Supervisor</t>
  </si>
  <si>
    <t>Foreman</t>
  </si>
  <si>
    <t>Operations Supervisor</t>
  </si>
  <si>
    <t>Street Maintenance Supervisor</t>
  </si>
  <si>
    <t>Public Works Foreman</t>
  </si>
  <si>
    <t>Division Leader</t>
  </si>
  <si>
    <t xml:space="preserve">Equipment Operator </t>
  </si>
  <si>
    <t>Equipment Operator</t>
  </si>
  <si>
    <t>Maintenance Mechanic I</t>
  </si>
  <si>
    <t>Streets &amp; Stormwater Technician I</t>
  </si>
  <si>
    <t>Heavy Equipment Operator II</t>
  </si>
  <si>
    <t>Equipment Operator, Senior</t>
  </si>
  <si>
    <t xml:space="preserve">Heavy Equipment Operator </t>
  </si>
  <si>
    <t>Streets &amp; Stormwater Technician II</t>
  </si>
  <si>
    <t>Laborer</t>
  </si>
  <si>
    <t>Maintenance Worker I-II</t>
  </si>
  <si>
    <t>Laborer I</t>
  </si>
  <si>
    <t>Maintenance Technician</t>
  </si>
  <si>
    <t>Maintenance Technician I</t>
  </si>
  <si>
    <t>Tradesworker I</t>
  </si>
  <si>
    <t>Utility Mechanic I</t>
  </si>
  <si>
    <t>Service Worker I</t>
  </si>
  <si>
    <t>Street Maintenance Worker</t>
  </si>
  <si>
    <t>Tradesworker, Apprentice</t>
  </si>
  <si>
    <t>PLUMBER</t>
  </si>
  <si>
    <t>Tradesworker, Journeyman</t>
  </si>
  <si>
    <t>Tradesworker II</t>
  </si>
  <si>
    <t>HVAC Technician</t>
  </si>
  <si>
    <t>Air Conditioning/Refrigeration Mechanic</t>
  </si>
  <si>
    <t>HVAC Mechanic</t>
  </si>
  <si>
    <t>Air Conditioning Technician</t>
  </si>
  <si>
    <t xml:space="preserve">Electrician </t>
  </si>
  <si>
    <t>ELECTRICIAN</t>
  </si>
  <si>
    <t>Electrician I</t>
  </si>
  <si>
    <t>Skilled Trades Worker</t>
  </si>
  <si>
    <t>UTILITIES ELECTRICIAN</t>
  </si>
  <si>
    <t>Journeyman Electrician</t>
  </si>
  <si>
    <t>Industrial Electrician</t>
  </si>
  <si>
    <t>Licensed Electrician</t>
  </si>
  <si>
    <t>Electrician II</t>
  </si>
  <si>
    <t>CARPENTER</t>
  </si>
  <si>
    <t xml:space="preserve">Carpenter </t>
  </si>
  <si>
    <t>Building Maintenance Superintendent</t>
  </si>
  <si>
    <t>Facilities Superintendent</t>
  </si>
  <si>
    <t>Building Maintenance Coordinator</t>
  </si>
  <si>
    <t>Building Maintenance Supt.</t>
  </si>
  <si>
    <t>Facility Management Supervisor</t>
  </si>
  <si>
    <t>Custodial Foreman</t>
  </si>
  <si>
    <t>Maintenance Supervisor III</t>
  </si>
  <si>
    <t>Building &amp; Maintenance Supervisor</t>
  </si>
  <si>
    <t>Building Operations Supervisor</t>
  </si>
  <si>
    <t>Maintenance Repair Supervisor</t>
  </si>
  <si>
    <t>Building Supervisor</t>
  </si>
  <si>
    <t>Facilities Maintenance Worker</t>
  </si>
  <si>
    <t>Building Maintenance Technician</t>
  </si>
  <si>
    <t>Trades Assistant</t>
  </si>
  <si>
    <t>Facilities Technician</t>
  </si>
  <si>
    <t>Building Maintenance Mechanic</t>
  </si>
  <si>
    <t>Custodial Worker</t>
  </si>
  <si>
    <t>CUSTODIAN</t>
  </si>
  <si>
    <t>Assistant Public Works Director</t>
  </si>
  <si>
    <t>Assistant Director of Public Works</t>
  </si>
  <si>
    <t>Assistant Director Public Works</t>
  </si>
  <si>
    <t>Assistant Director, Public Works</t>
  </si>
  <si>
    <t>ASSISTANT PUBLIC WORKS DIR</t>
  </si>
  <si>
    <t>Deputy Public Works Director</t>
  </si>
  <si>
    <t>SENIOR ELECTRICIAN</t>
  </si>
  <si>
    <t>Lead Electrician</t>
  </si>
  <si>
    <t>Electrician III</t>
  </si>
  <si>
    <t>Master Electrician</t>
  </si>
  <si>
    <t>Electrician, Master</t>
  </si>
  <si>
    <t>TRAFFIC SIGN TECHNICIAN</t>
  </si>
  <si>
    <t>Traffic Signal Technician I</t>
  </si>
  <si>
    <t>Traffic Control Technician</t>
  </si>
  <si>
    <t>Traffic Sign &amp; Marking Technician</t>
  </si>
  <si>
    <t>Senior Service Worker</t>
  </si>
  <si>
    <t>Mosquito Control Inspector</t>
  </si>
  <si>
    <t>Mosquito Management Technician</t>
  </si>
  <si>
    <t>Fleet Technician I</t>
  </si>
  <si>
    <t>Fleet Mechanic Trainee</t>
  </si>
  <si>
    <t>MECHANIC I</t>
  </si>
  <si>
    <t>Automotive Technician, Apprentice</t>
  </si>
  <si>
    <t>Fleet Maintenance Tech I</t>
  </si>
  <si>
    <t>Public Utilities Manager - Wastewater</t>
  </si>
  <si>
    <t>Wastewater Plant Superintendent</t>
  </si>
  <si>
    <t>Waste Water Plant Superintendent</t>
  </si>
  <si>
    <t>Utilities Manager</t>
  </si>
  <si>
    <t>Public Utilities Manager - Water</t>
  </si>
  <si>
    <t>Utilities Facilities Manager</t>
  </si>
  <si>
    <t>Water Plant Superintendent</t>
  </si>
  <si>
    <t>Water Treatment Plant Superintendent</t>
  </si>
  <si>
    <t>Chief Operator</t>
  </si>
  <si>
    <t>Meter Reader</t>
  </si>
  <si>
    <t>Meter Services Tech Trainee</t>
  </si>
  <si>
    <t>FIELD SERVICE REPRESENTATIVE I</t>
  </si>
  <si>
    <t>Meter Technician</t>
  </si>
  <si>
    <t>Meter Service Technician I</t>
  </si>
  <si>
    <t>Utilities Field Representative</t>
  </si>
  <si>
    <t>Water System Operator I</t>
  </si>
  <si>
    <t>Customer Service Rep I</t>
  </si>
  <si>
    <t>Customer Service Technician</t>
  </si>
  <si>
    <t>Utility Billing Specialist</t>
  </si>
  <si>
    <t>Customer Service &amp; Billing Manager</t>
  </si>
  <si>
    <t>ASST CUSTOMER SERVICE MANAGER</t>
  </si>
  <si>
    <t>Utilities Office Supervisor</t>
  </si>
  <si>
    <t>Utility Billing/Customer Service Manager</t>
  </si>
  <si>
    <t>Customer Service Coordinator</t>
  </si>
  <si>
    <t>Utility Billing Supervisor</t>
  </si>
  <si>
    <t>Customer Service Team Supervisor</t>
  </si>
  <si>
    <t>Utilities Maintenance Supervisor</t>
  </si>
  <si>
    <t>Utility Operations Supervisor</t>
  </si>
  <si>
    <t>Wastewater Supervisor</t>
  </si>
  <si>
    <t>Utilities Supervisor</t>
  </si>
  <si>
    <t>Plant Mechanic</t>
  </si>
  <si>
    <t>Utility Maintenance Mechanic</t>
  </si>
  <si>
    <t>Utilities Mechanic</t>
  </si>
  <si>
    <t>Treatment Plant Mechanic I</t>
  </si>
  <si>
    <t>Utilities Water Maintenance Tech III</t>
  </si>
  <si>
    <t>Maintenance Mechanic</t>
  </si>
  <si>
    <t>Utility Mechanic II</t>
  </si>
  <si>
    <t>Utility Field Technician</t>
  </si>
  <si>
    <t>Utilities Service Worker</t>
  </si>
  <si>
    <t>Water Distribution Operator Trainee</t>
  </si>
  <si>
    <t>UTILITIES SYSTEM OPERATOR I</t>
  </si>
  <si>
    <t>Utility Technician</t>
  </si>
  <si>
    <t>Utilities Network Crewmember</t>
  </si>
  <si>
    <t>Water Plant Operator I</t>
  </si>
  <si>
    <t>Treatment Plant Operator C</t>
  </si>
  <si>
    <t>Water Plant Operator C</t>
  </si>
  <si>
    <t>Plant Operator</t>
  </si>
  <si>
    <t>UTIL TREATMENT PLANT OPER I</t>
  </si>
  <si>
    <t>Utility Shift Supervisor</t>
  </si>
  <si>
    <t>Chief Water Plant Operator</t>
  </si>
  <si>
    <t>Treatment Plant Operator A</t>
  </si>
  <si>
    <t>Treatment Plant Shift Supervisor</t>
  </si>
  <si>
    <t>Water Plant Operator A</t>
  </si>
  <si>
    <t>Plant Operator, Senior</t>
  </si>
  <si>
    <t>Water Plant Lead Operator</t>
  </si>
  <si>
    <t>Chief Environmental Scientist</t>
  </si>
  <si>
    <t>Laboratory Manager</t>
  </si>
  <si>
    <t>Lab Supervisor/Chemist</t>
  </si>
  <si>
    <t>LABORATORY MANAGER</t>
  </si>
  <si>
    <t>Laboratory Supervisor</t>
  </si>
  <si>
    <t>Regulatory Compliance Officer</t>
  </si>
  <si>
    <t>Environmental Compliance Supervisor</t>
  </si>
  <si>
    <t>Supervisor, Water Quality/Conservation</t>
  </si>
  <si>
    <t>Chief Chemist</t>
  </si>
  <si>
    <t>Instrumentation/Control Technician</t>
  </si>
  <si>
    <t>Process Controls Technician</t>
  </si>
  <si>
    <t>Wastewater Instrumentation Technician</t>
  </si>
  <si>
    <t>Instrumentation/Electrical Technician</t>
  </si>
  <si>
    <t>Process Control Systems Technician</t>
  </si>
  <si>
    <t>Electronics Technician</t>
  </si>
  <si>
    <t>Chief Chemist QA/QC Officer</t>
  </si>
  <si>
    <t>Chemist</t>
  </si>
  <si>
    <t>Laboratory Technician</t>
  </si>
  <si>
    <t>CUSTOMER SERVICE MANAGER</t>
  </si>
  <si>
    <t>Customer Service Manager</t>
  </si>
  <si>
    <t>Plant Electrician</t>
  </si>
  <si>
    <t>TV Truck Operator</t>
  </si>
  <si>
    <t>Assistant Director, Utilities</t>
  </si>
  <si>
    <t>Deputy Director Public Utilities</t>
  </si>
  <si>
    <t>Assistant Director of Public Utilities</t>
  </si>
  <si>
    <t>Assistant Utilities Director</t>
  </si>
  <si>
    <t>Public Utilities Assistant Director</t>
  </si>
  <si>
    <t>Assistant Environmental Services Director</t>
  </si>
  <si>
    <t>Utility Services Deputy Director</t>
  </si>
  <si>
    <t>Service Technician I</t>
  </si>
  <si>
    <t>Utility Worker I</t>
  </si>
  <si>
    <t>Utilities Maintenance Worker I</t>
  </si>
  <si>
    <t>Utility System Worker I</t>
  </si>
  <si>
    <t>Service Technician II</t>
  </si>
  <si>
    <t>UTILITIES SYSTEM OPERATOR II</t>
  </si>
  <si>
    <t>Utility Worker II</t>
  </si>
  <si>
    <t>Utilities Maintenance Worker II</t>
  </si>
  <si>
    <t>Utility System Worker II</t>
  </si>
  <si>
    <t>Utility Worker Coordinator</t>
  </si>
  <si>
    <t>Senior Utility Field Technician</t>
  </si>
  <si>
    <t>Utilities Maintenance Worker III</t>
  </si>
  <si>
    <t>UTILITIES SYSTEM OPERATOR III</t>
  </si>
  <si>
    <t>UTIL TREATMENT PLANT OPER II</t>
  </si>
  <si>
    <t>Water Plant Operator II</t>
  </si>
  <si>
    <t>Treatment Plant Operator B</t>
  </si>
  <si>
    <t>Water Plant Operator B</t>
  </si>
  <si>
    <t>Electronic Systems Technician</t>
  </si>
  <si>
    <t>POLICE OFFICER</t>
  </si>
  <si>
    <t>Police Officer</t>
  </si>
  <si>
    <t>Law Enforcement Officer</t>
  </si>
  <si>
    <t>Deputy Sheriff</t>
  </si>
  <si>
    <t xml:space="preserve">Police Officer </t>
  </si>
  <si>
    <t>Police Officer Candidate</t>
  </si>
  <si>
    <t>Cadet</t>
  </si>
  <si>
    <t>Police Cadet</t>
  </si>
  <si>
    <t>Police Officer Trainee</t>
  </si>
  <si>
    <t>Police Officer Recruit</t>
  </si>
  <si>
    <t>Law Enforcement Sergeant</t>
  </si>
  <si>
    <t>POLICE SERGEANT</t>
  </si>
  <si>
    <t>Sergeant</t>
  </si>
  <si>
    <t>Law Enforcement Lieutenant</t>
  </si>
  <si>
    <t>POLICE LIEUTENANT</t>
  </si>
  <si>
    <t>Lieutenant</t>
  </si>
  <si>
    <t>Police Commander</t>
  </si>
  <si>
    <t>Law Enforcement Captain</t>
  </si>
  <si>
    <t>Captain</t>
  </si>
  <si>
    <t>POLICE CAPTAIN</t>
  </si>
  <si>
    <t>Police Deputy Chief</t>
  </si>
  <si>
    <t>Police Major</t>
  </si>
  <si>
    <t>Deputy Police Chief</t>
  </si>
  <si>
    <t>Assistant Chief of Police</t>
  </si>
  <si>
    <t>Major</t>
  </si>
  <si>
    <t>POLICE MAJOR</t>
  </si>
  <si>
    <t>Assistant Police Chief</t>
  </si>
  <si>
    <t xml:space="preserve">Deputy Police Chief </t>
  </si>
  <si>
    <t>Deputy Chief</t>
  </si>
  <si>
    <t>Central Records Specialist</t>
  </si>
  <si>
    <t>Police Records Clerk</t>
  </si>
  <si>
    <t>Police Records Technician</t>
  </si>
  <si>
    <t>Police Information Specialist</t>
  </si>
  <si>
    <t>Detective</t>
  </si>
  <si>
    <t>Crime Analyst</t>
  </si>
  <si>
    <t>CRIME ANALYST</t>
  </si>
  <si>
    <t>Crime Intelligence Analyst</t>
  </si>
  <si>
    <t>Property Clerk</t>
  </si>
  <si>
    <t>Evidence Custodian</t>
  </si>
  <si>
    <t>Property &amp; Evidence Specialist</t>
  </si>
  <si>
    <t>Evidence Specialist</t>
  </si>
  <si>
    <t>Police Property Clerk</t>
  </si>
  <si>
    <t>Property &amp; Evidence Coordinator</t>
  </si>
  <si>
    <t>Property and Evidence Coordinator</t>
  </si>
  <si>
    <t>Property &amp; Evidence Technician</t>
  </si>
  <si>
    <t>Crime Scene Investigator I</t>
  </si>
  <si>
    <t>Crime Scene Investigator</t>
  </si>
  <si>
    <t>Crime Scene Technician I</t>
  </si>
  <si>
    <t xml:space="preserve">Crime Scene Technician </t>
  </si>
  <si>
    <t>Crime Scene Investigator II</t>
  </si>
  <si>
    <t>Victim/Family Advocate</t>
  </si>
  <si>
    <t>Firefighter Paramedic</t>
  </si>
  <si>
    <t>Firemedic</t>
  </si>
  <si>
    <t>Firefighter/Paramdeic</t>
  </si>
  <si>
    <t>Fire Medic</t>
  </si>
  <si>
    <t>Firefighter I</t>
  </si>
  <si>
    <t>Driver Engineer/Paramedic</t>
  </si>
  <si>
    <t>Driver Engineer / Paramedic</t>
  </si>
  <si>
    <t>Firefighter/Driver</t>
  </si>
  <si>
    <t>Driver/Engineer</t>
  </si>
  <si>
    <t>Fire Inspector</t>
  </si>
  <si>
    <t>Fire Prevention Officer II</t>
  </si>
  <si>
    <t>Fire Safety Inspector</t>
  </si>
  <si>
    <t>Fire Inspector I</t>
  </si>
  <si>
    <t>Operations Lieutenant</t>
  </si>
  <si>
    <t>Fire Captains</t>
  </si>
  <si>
    <t>FIRE LIEUTENANT</t>
  </si>
  <si>
    <t>District Chief</t>
  </si>
  <si>
    <t>Captain Paramedic</t>
  </si>
  <si>
    <t>Operations Captain</t>
  </si>
  <si>
    <t>FIRE CAPTAIN</t>
  </si>
  <si>
    <t>Training Captain</t>
  </si>
  <si>
    <t>District Fire Chief</t>
  </si>
  <si>
    <t>Company Fire Captain</t>
  </si>
  <si>
    <t>Battalion Chief</t>
  </si>
  <si>
    <t>Fire Deputy Chief</t>
  </si>
  <si>
    <t>Fire Battalion Chief</t>
  </si>
  <si>
    <t>Division Chief</t>
  </si>
  <si>
    <t>Division Fire Chief</t>
  </si>
  <si>
    <t>ASSISTANT FIRE CHIEF</t>
  </si>
  <si>
    <t>Fire Division Chief</t>
  </si>
  <si>
    <t>Fire Marshal/Division Chief</t>
  </si>
  <si>
    <t>Assistant Fire Chief</t>
  </si>
  <si>
    <t>Deputy Fire Chief</t>
  </si>
  <si>
    <t>DEPUTY FIRE CHIEF</t>
  </si>
  <si>
    <t xml:space="preserve">Deputy Fire Chief </t>
  </si>
  <si>
    <t>Property and Storeroom Supervisor</t>
  </si>
  <si>
    <t>Fire Resource Specialist</t>
  </si>
  <si>
    <t>Manager Emergency Dispatch</t>
  </si>
  <si>
    <t>Telecommunicator Manager</t>
  </si>
  <si>
    <t>Police Communication Manager</t>
  </si>
  <si>
    <t>Communications Supervisor 911</t>
  </si>
  <si>
    <t>Public Safety Dispatcher Supervisor</t>
  </si>
  <si>
    <t>Communications Supervisor</t>
  </si>
  <si>
    <t>Dispatch Supervisor</t>
  </si>
  <si>
    <t>Communications Shift Supervisor</t>
  </si>
  <si>
    <t>Supervisor, Emergency Communications</t>
  </si>
  <si>
    <t>Emergency Communications Supervisor</t>
  </si>
  <si>
    <t xml:space="preserve">Emergency Communications Operator </t>
  </si>
  <si>
    <t>Public Safety Call Taker</t>
  </si>
  <si>
    <t>Police Telecommunicator</t>
  </si>
  <si>
    <t>Public Safety Telecommunicator</t>
  </si>
  <si>
    <t>Telecommunicator</t>
  </si>
  <si>
    <t>Dispatcher</t>
  </si>
  <si>
    <t>Communications Dispatcher</t>
  </si>
  <si>
    <t>Community Service Aide</t>
  </si>
  <si>
    <t>Community Service Officer</t>
  </si>
  <si>
    <t>Police Service Aide</t>
  </si>
  <si>
    <t>Traffic Accident Investigator</t>
  </si>
  <si>
    <t>Public Safety Aide</t>
  </si>
  <si>
    <t>FIREFIGHTER</t>
  </si>
  <si>
    <t>Firefighter I-III</t>
  </si>
  <si>
    <t>Firefighter/EMT</t>
  </si>
  <si>
    <t>Latent Fingerprint Examiner</t>
  </si>
  <si>
    <t>PUBLIC WORKS INSPECTOR</t>
  </si>
  <si>
    <t xml:space="preserve">Code Officer-Animal Control </t>
  </si>
  <si>
    <t>Animal Cruelty Investigator</t>
  </si>
  <si>
    <t>Animal Care Specialist</t>
  </si>
  <si>
    <t>FIRE INSPECTOR</t>
  </si>
  <si>
    <t>Varies</t>
  </si>
  <si>
    <t>COLA annually, expense allowance of $500 monthly, City health insurance, retirement, City cellphone, City laptop</t>
  </si>
  <si>
    <t>City of Sunrise</t>
  </si>
  <si>
    <t xml:space="preserve">City Commissioner </t>
  </si>
  <si>
    <t>Exec. (Y/N)</t>
  </si>
  <si>
    <t>A: Top City/County Official</t>
  </si>
  <si>
    <t xml:space="preserve">City Commission </t>
  </si>
  <si>
    <t>Manatee County BCC</t>
  </si>
  <si>
    <t>Vehicle &amp; Cell phone</t>
  </si>
  <si>
    <t>Contracted</t>
  </si>
  <si>
    <t>EXEMPT</t>
  </si>
  <si>
    <t>Car Allowance $7,200</t>
  </si>
  <si>
    <t>Contract Position</t>
  </si>
  <si>
    <t>County Commissioners</t>
  </si>
  <si>
    <t>B: Department Head</t>
  </si>
  <si>
    <t>C: Reports to Department Head</t>
  </si>
  <si>
    <t>Car Allowance $4,800</t>
  </si>
  <si>
    <t xml:space="preserve">Assistant City Manager </t>
  </si>
  <si>
    <t>currently vacant</t>
  </si>
  <si>
    <t>Inspector General</t>
  </si>
  <si>
    <t>City Auditor</t>
  </si>
  <si>
    <t>Cell Phone Allowance</t>
  </si>
  <si>
    <t xml:space="preserve">N </t>
  </si>
  <si>
    <t>Cell phone</t>
  </si>
  <si>
    <t xml:space="preserve">Asst. City Manager </t>
  </si>
  <si>
    <t>Director- Financial Management</t>
  </si>
  <si>
    <t>Car Allowance $4,200</t>
  </si>
  <si>
    <t>Chief Operating Officer- Finance</t>
  </si>
  <si>
    <t>Division Manager - Budget</t>
  </si>
  <si>
    <t>D: Next Level (Level 4)</t>
  </si>
  <si>
    <t>Budget Administrator</t>
  </si>
  <si>
    <t xml:space="preserve">Budget Manager </t>
  </si>
  <si>
    <t>Manager-Finance Services</t>
  </si>
  <si>
    <t>Performance &amp; Budget Manager</t>
  </si>
  <si>
    <t>Performance &amp; Budget Director</t>
  </si>
  <si>
    <t xml:space="preserve">Procurement Manager </t>
  </si>
  <si>
    <t xml:space="preserve">Purchasing &amp; Contracts Director </t>
  </si>
  <si>
    <t>General Services Director</t>
  </si>
  <si>
    <t>Contracts &amp; Procurement Administrator</t>
  </si>
  <si>
    <t>Part Time</t>
  </si>
  <si>
    <t>Director, Human Resources &amp; Risk Management</t>
  </si>
  <si>
    <t>Director- Human Resources</t>
  </si>
  <si>
    <t xml:space="preserve">Human Resources Administrator </t>
  </si>
  <si>
    <t>Director-Human Resources</t>
  </si>
  <si>
    <t>Phone</t>
  </si>
  <si>
    <t xml:space="preserve">Risk Manager </t>
  </si>
  <si>
    <t>Director Management &amp; Budget</t>
  </si>
  <si>
    <t>Project Coordinator/Risk Manager</t>
  </si>
  <si>
    <t>Risk/Benefits Officer</t>
  </si>
  <si>
    <t xml:space="preserve">Utilities Director </t>
  </si>
  <si>
    <t xml:space="preserve">TAKE HOME VEHICLE </t>
  </si>
  <si>
    <t xml:space="preserve">Asst. Utilities Director </t>
  </si>
  <si>
    <t xml:space="preserve">Deputy Utilities Director </t>
  </si>
  <si>
    <t xml:space="preserve">Director Of Public Services </t>
  </si>
  <si>
    <t>Cell Phone</t>
  </si>
  <si>
    <t>Comm. Development Director</t>
  </si>
  <si>
    <t>Director, Community Development</t>
  </si>
  <si>
    <t>Development Svc. Director</t>
  </si>
  <si>
    <t xml:space="preserve">Economic Development Director </t>
  </si>
  <si>
    <t xml:space="preserve">Asst. Director/City Planner </t>
  </si>
  <si>
    <t xml:space="preserve">Y </t>
  </si>
  <si>
    <t>Director- Neighborhood Services</t>
  </si>
  <si>
    <t>Director, Community &amp; Economic Development</t>
  </si>
  <si>
    <t xml:space="preserve">Chief Of Police </t>
  </si>
  <si>
    <t>Cell Phone, Uniform, Incentive</t>
  </si>
  <si>
    <t>Chief - Fire Rescue</t>
  </si>
  <si>
    <t>Director, Public Safety</t>
  </si>
  <si>
    <t>Intern</t>
  </si>
  <si>
    <t>Parking Attendant</t>
  </si>
  <si>
    <t>Librarian</t>
  </si>
  <si>
    <t>Performance Analyst</t>
  </si>
  <si>
    <t>Supply and Inventory Administrator</t>
  </si>
  <si>
    <t>Property Acquisition Agent</t>
  </si>
  <si>
    <t>Senior Engineer/Engineering Manager</t>
  </si>
  <si>
    <t>Ocean Rescue Supervisor</t>
  </si>
  <si>
    <t>Events Coordinator</t>
  </si>
  <si>
    <t>Van/Paratransit Driver (Small Bus)</t>
  </si>
  <si>
    <t>Tree Trimmer</t>
  </si>
  <si>
    <t>Household Waste Specialist</t>
  </si>
  <si>
    <t>Sustainability Officer</t>
  </si>
  <si>
    <t>Environmental Specialist</t>
  </si>
  <si>
    <t xml:space="preserve">Receptionist </t>
  </si>
  <si>
    <t>Public Service Representative</t>
  </si>
  <si>
    <t>CASHIER II</t>
  </si>
  <si>
    <t>Cashier (Tier 1)</t>
  </si>
  <si>
    <t>Utility Services Representative</t>
  </si>
  <si>
    <t>Driver/Messenger</t>
  </si>
  <si>
    <t>Warehouse Courier</t>
  </si>
  <si>
    <t>Recreation Courier</t>
  </si>
  <si>
    <t>Administrative Assistant II</t>
  </si>
  <si>
    <t>Staff Assistant I</t>
  </si>
  <si>
    <t>Library Technician</t>
  </si>
  <si>
    <t>Administrative Assistant, Senior</t>
  </si>
  <si>
    <t>Administrative Assistant I or II</t>
  </si>
  <si>
    <t>Staff Assistant II</t>
  </si>
  <si>
    <t xml:space="preserve">Administrative Specialist </t>
  </si>
  <si>
    <t>LEGAL ASSISTANT</t>
  </si>
  <si>
    <t>Executive Legal Secretary</t>
  </si>
  <si>
    <t xml:space="preserve">Legal Assistant </t>
  </si>
  <si>
    <t xml:space="preserve">Executive Assistant </t>
  </si>
  <si>
    <t>EXECUTIVE ASSISTANT</t>
  </si>
  <si>
    <t>Inventory Representative</t>
  </si>
  <si>
    <t>Inventory Specialist</t>
  </si>
  <si>
    <t>PERMIT TECHNICIAN SUPPORT</t>
  </si>
  <si>
    <t>Permit/License Coordinator</t>
  </si>
  <si>
    <t>Permit Service Specialist FT and PT</t>
  </si>
  <si>
    <t>Building Department Support Technician</t>
  </si>
  <si>
    <t>Permit Service Representative</t>
  </si>
  <si>
    <t>Administration Student Intern</t>
  </si>
  <si>
    <t>Student Intern</t>
  </si>
  <si>
    <t>College Intern</t>
  </si>
  <si>
    <t>High School Intern</t>
  </si>
  <si>
    <t>Parking Lot Attendant</t>
  </si>
  <si>
    <t>Accounting Operations Analyst</t>
  </si>
  <si>
    <t>Accounting Clerk II</t>
  </si>
  <si>
    <t>ACCOUNTING TECHNICIAN</t>
  </si>
  <si>
    <t>Accounts Specialist</t>
  </si>
  <si>
    <t>Account Specialist</t>
  </si>
  <si>
    <t>Fiscal Tech</t>
  </si>
  <si>
    <t xml:space="preserve">Payroll Specialist </t>
  </si>
  <si>
    <t>PAYROLL COORDINATOR</t>
  </si>
  <si>
    <t>Finance Technician</t>
  </si>
  <si>
    <t>Payroll Associate</t>
  </si>
  <si>
    <t>Payroll Coorindator</t>
  </si>
  <si>
    <t>Purchasing/Payroll Accountant</t>
  </si>
  <si>
    <t xml:space="preserve">Senior Accounting Assistant </t>
  </si>
  <si>
    <t xml:space="preserve">Sr. Accounting Specialist </t>
  </si>
  <si>
    <t>Fiscal Spec</t>
  </si>
  <si>
    <t>Accounting Associate III</t>
  </si>
  <si>
    <t>Financial Specialist II</t>
  </si>
  <si>
    <t>Specialist, Accounting</t>
  </si>
  <si>
    <t>SAME</t>
  </si>
  <si>
    <t>Accountant 1</t>
  </si>
  <si>
    <t>CHIEF ACCOUNTANT</t>
  </si>
  <si>
    <t>Accountant Senior</t>
  </si>
  <si>
    <t>Fiscal Consultant II (31502) excludes Grants</t>
  </si>
  <si>
    <t>Deputy Finance Administrator</t>
  </si>
  <si>
    <t xml:space="preserve">Assistant Director of Financial Services </t>
  </si>
  <si>
    <t>Assistant Director, Financial Services</t>
  </si>
  <si>
    <t>Manager- Senior Budget</t>
  </si>
  <si>
    <t>Human Resources/Education Professional III (pos #0015, 1907)</t>
  </si>
  <si>
    <t>Human Resource Coordinator</t>
  </si>
  <si>
    <t>HR Business Partner</t>
  </si>
  <si>
    <t>Talent Management Partner</t>
  </si>
  <si>
    <t>Human Resources Associate</t>
  </si>
  <si>
    <t>Assistant Director, HR &amp;Admin Services</t>
  </si>
  <si>
    <t>Human Resources Division Director</t>
  </si>
  <si>
    <t>Human Resources Assistant Director</t>
  </si>
  <si>
    <t>Manager II, Workforce Planning (pos #1991)</t>
  </si>
  <si>
    <t>HUMAN RESOURCES MANAGER</t>
  </si>
  <si>
    <t>Assistant Human Resources Director</t>
  </si>
  <si>
    <t>HR Coordinator</t>
  </si>
  <si>
    <t xml:space="preserve">H </t>
  </si>
  <si>
    <t>Human Resources Assistant II (pos #2559)</t>
  </si>
  <si>
    <t>HR Training Specialist</t>
  </si>
  <si>
    <t>Training Specialist (Tier 2)</t>
  </si>
  <si>
    <t>Manager, Environmental Health &amp; Safety</t>
  </si>
  <si>
    <t>Risk Management Coordinator</t>
  </si>
  <si>
    <t>Coordinator, Claims and Liability</t>
  </si>
  <si>
    <t>Human Resources/Education Professional I (pos #0256)</t>
  </si>
  <si>
    <t>Benefits and Risk Management Specialist</t>
  </si>
  <si>
    <t>Senior Software Engineer</t>
  </si>
  <si>
    <t>BUSINESS APPLICATIONS ANALYST</t>
  </si>
  <si>
    <t>IT Technical Lead</t>
  </si>
  <si>
    <t>IT System Analyst</t>
  </si>
  <si>
    <t>Database Administrator</t>
  </si>
  <si>
    <t>Applications Programmer</t>
  </si>
  <si>
    <t>Programmer/Analyst, IT</t>
  </si>
  <si>
    <t>Programmer Analyst II</t>
  </si>
  <si>
    <t xml:space="preserve">Systems Engineer </t>
  </si>
  <si>
    <t>Enterprise Network Manager</t>
  </si>
  <si>
    <t>Senior Program Manager</t>
  </si>
  <si>
    <t>Systems Manager</t>
  </si>
  <si>
    <t>Computer Support Coordinator</t>
  </si>
  <si>
    <t>Solutions System Analyst</t>
  </si>
  <si>
    <t>NETWORK SPECIALIST II</t>
  </si>
  <si>
    <t>Network Support Analyst</t>
  </si>
  <si>
    <t>Business Analyst</t>
  </si>
  <si>
    <t>I.T. &amp; Security Analyst</t>
  </si>
  <si>
    <t>PC Administrator</t>
  </si>
  <si>
    <t>Network Desktop Technician</t>
  </si>
  <si>
    <t>Deputy City Attorney</t>
  </si>
  <si>
    <t>Assistant County Attormey</t>
  </si>
  <si>
    <t>Supervisor - Court Operations</t>
  </si>
  <si>
    <t>Contract Specialist</t>
  </si>
  <si>
    <t>Purchasing Coordinator</t>
  </si>
  <si>
    <t>Specialist, Contract</t>
  </si>
  <si>
    <t>Procurement Analyst (Tier 1)</t>
  </si>
  <si>
    <t>Asst. Procurement Manager</t>
  </si>
  <si>
    <t>Specialist Sr., Contract</t>
  </si>
  <si>
    <t>Procurement Analyst (Tier 2)</t>
  </si>
  <si>
    <t>Procurement Coordinator</t>
  </si>
  <si>
    <t>BUDGET MANAGER</t>
  </si>
  <si>
    <t>Budget Analyst (Tier 1)</t>
  </si>
  <si>
    <t>Budget &amp; Grants Analyst</t>
  </si>
  <si>
    <t>Management Analyst - Budget</t>
  </si>
  <si>
    <t>Fiscal Consultant II (31502) in Grants</t>
  </si>
  <si>
    <t>Intergovernmental Relations Coordinator</t>
  </si>
  <si>
    <t xml:space="preserve"> Assistant Building Official</t>
  </si>
  <si>
    <t>BUILDING OFFICIAL</t>
  </si>
  <si>
    <t>Manager II - Construction (Deputy BO pos #0730)</t>
  </si>
  <si>
    <t>Records Management Liaison Officer</t>
  </si>
  <si>
    <t>Records and Info Supervisor</t>
  </si>
  <si>
    <t>Coordinator, Communication &amp; Public Information</t>
  </si>
  <si>
    <t>GIS Systems Analyst III</t>
  </si>
  <si>
    <t xml:space="preserve">GIS Technician </t>
  </si>
  <si>
    <t>Chief of Staff</t>
  </si>
  <si>
    <t>Helpdesk Support Technician</t>
  </si>
  <si>
    <t>Personal Computer Technician I</t>
  </si>
  <si>
    <t>MIS Technician</t>
  </si>
  <si>
    <t>Specialist, Computer Support</t>
  </si>
  <si>
    <t>Information Tech Specialist/Webmaster</t>
  </si>
  <si>
    <t xml:space="preserve">Computer Technician </t>
  </si>
  <si>
    <t>Design Specialist</t>
  </si>
  <si>
    <t>WEB DESIGN DEVELOPER</t>
  </si>
  <si>
    <t>Digitial Content Coordinator</t>
  </si>
  <si>
    <t>Web Content Analyst</t>
  </si>
  <si>
    <t>Information Technology Operations Manager</t>
  </si>
  <si>
    <t>Assistant IT Administrator</t>
  </si>
  <si>
    <t>ASST CHIEF INFORMATION OFFICER</t>
  </si>
  <si>
    <t>ASST TECH SERVICES DIRECTOR</t>
  </si>
  <si>
    <t>Manager of Technology, Strategy &amp; Apps</t>
  </si>
  <si>
    <t>Business Continuity Manager</t>
  </si>
  <si>
    <t xml:space="preserve">Information Technology Manager </t>
  </si>
  <si>
    <t>Economic Development Officer</t>
  </si>
  <si>
    <t>Director of Economic Development</t>
  </si>
  <si>
    <t>Manager, Business Recruitment</t>
  </si>
  <si>
    <t xml:space="preserve">Economic Development Coordinator </t>
  </si>
  <si>
    <t>Manager, Communications</t>
  </si>
  <si>
    <t>Senior Public Information Officer</t>
  </si>
  <si>
    <t>IT Operations Analyst</t>
  </si>
  <si>
    <t>Social Worker I</t>
  </si>
  <si>
    <t xml:space="preserve">Application Specialist </t>
  </si>
  <si>
    <t>Legislative Manager</t>
  </si>
  <si>
    <t>Legislative Affairs Division Director</t>
  </si>
  <si>
    <t>Court Liason Coordinator</t>
  </si>
  <si>
    <t>Librarian I</t>
  </si>
  <si>
    <t>Inventory Coordinator</t>
  </si>
  <si>
    <t>Supervisor, Inventory</t>
  </si>
  <si>
    <t>Warehouse Supervisor</t>
  </si>
  <si>
    <t>Fleet Inventory Specialist</t>
  </si>
  <si>
    <t>REAL PROPERTY MANAGER</t>
  </si>
  <si>
    <t>Property Acquisition Specialist</t>
  </si>
  <si>
    <t>Real Property Specialist</t>
  </si>
  <si>
    <t>Coordinator, Assets Management</t>
  </si>
  <si>
    <t>CADD Technician/Utility Locator</t>
  </si>
  <si>
    <t>Graphics Technician/Graphics Technician-Web Designer</t>
  </si>
  <si>
    <t>Web &amp; Graphics Specialist</t>
  </si>
  <si>
    <t>Specialist, Graphics</t>
  </si>
  <si>
    <t>Graphics Designer PT</t>
  </si>
  <si>
    <t>Chief Electrical/Plumbing/Mechanical Inspector</t>
  </si>
  <si>
    <t>Chief Structural Inspector (See Comments)</t>
  </si>
  <si>
    <t>Building and Inspections Administrator</t>
  </si>
  <si>
    <t>Construction Review/Inspection Manager</t>
  </si>
  <si>
    <t>Structural/Electrical Inspector</t>
  </si>
  <si>
    <t>Plans Examiner Inspections Officer</t>
  </si>
  <si>
    <t>Inspector, Building</t>
  </si>
  <si>
    <t>Building Codes Inspector I</t>
  </si>
  <si>
    <t>Plans Examiner/Inspector</t>
  </si>
  <si>
    <t>Structural/Electrical Plans Examiner</t>
  </si>
  <si>
    <t xml:space="preserve">Building Plans Examiner II </t>
  </si>
  <si>
    <t>Code Compliance Officer II</t>
  </si>
  <si>
    <t>Code Enforcement Officer 1</t>
  </si>
  <si>
    <t>Engineer (Tier 1)</t>
  </si>
  <si>
    <t>Manager, Engineering</t>
  </si>
  <si>
    <t>Engineering Division Manager</t>
  </si>
  <si>
    <t>Senior Project Manager</t>
  </si>
  <si>
    <t>Engineer (Tier 2)</t>
  </si>
  <si>
    <t>Engineering II</t>
  </si>
  <si>
    <t>Project Construction Coordinator</t>
  </si>
  <si>
    <t>Associate Utilities Inspector</t>
  </si>
  <si>
    <t>Inspector, Engineering</t>
  </si>
  <si>
    <t>Engineering Technician (Tier 2)</t>
  </si>
  <si>
    <t>Planner (Tier 1)</t>
  </si>
  <si>
    <t>Planning Assistant</t>
  </si>
  <si>
    <t>Plans Processing Technician</t>
  </si>
  <si>
    <t>Planning and Zoning Tech I</t>
  </si>
  <si>
    <t>Planning &amp; Zoning Technician (Tier 1)</t>
  </si>
  <si>
    <t>Technician, Zoning</t>
  </si>
  <si>
    <t>Division Director Community Development</t>
  </si>
  <si>
    <t>Zoning Administrator</t>
  </si>
  <si>
    <t>Planning and Zoning Official</t>
  </si>
  <si>
    <t>Development Services Division Manager</t>
  </si>
  <si>
    <t>PLANNING ADMINISTRATOR</t>
  </si>
  <si>
    <t>Plans Specialist</t>
  </si>
  <si>
    <t>ASSISTANT PLANNER</t>
  </si>
  <si>
    <t>Revenue Collection Specialist</t>
  </si>
  <si>
    <t>Landscape Inspector</t>
  </si>
  <si>
    <t>LANDSCAPE ARCHITECT</t>
  </si>
  <si>
    <t>Director Affordable Housing</t>
  </si>
  <si>
    <t>Permitting and Development Services Manager</t>
  </si>
  <si>
    <t>PERMIT SERVICES SUPPORT COORD</t>
  </si>
  <si>
    <t>Development Services Manager</t>
  </si>
  <si>
    <t>Permit &amp; Licensing Supervisor</t>
  </si>
  <si>
    <t>Supervisor, Permitting and Licensing</t>
  </si>
  <si>
    <t>Building Permit Services Adminstrator</t>
  </si>
  <si>
    <t>Manager, Code Compliance</t>
  </si>
  <si>
    <t>Supervisor, Code Enforcement (pos 0744, 0902)</t>
  </si>
  <si>
    <t>Code Compliance Field Supervisor</t>
  </si>
  <si>
    <t>Engineering in Training/Engineering Technician</t>
  </si>
  <si>
    <t>Senior Engineering Specialist</t>
  </si>
  <si>
    <t>Associate Engineer</t>
  </si>
  <si>
    <t>Engineering Technician I</t>
  </si>
  <si>
    <t>Engineering Aide</t>
  </si>
  <si>
    <t>Engineer Intern (Tier 2)</t>
  </si>
  <si>
    <t xml:space="preserve">Technical Specialist I  </t>
  </si>
  <si>
    <t>Senior Building Inspector</t>
  </si>
  <si>
    <t>Building Codes Inspector II</t>
  </si>
  <si>
    <t>GROUNDS OPERATIONS MANAGER</t>
  </si>
  <si>
    <t>Parks and Recreation Manager</t>
  </si>
  <si>
    <t>Parks Administrator</t>
  </si>
  <si>
    <t>Superintendent of Recreation</t>
  </si>
  <si>
    <t>Superintendent, Recreation Programs</t>
  </si>
  <si>
    <t>Assistant Director of Parks and Rec</t>
  </si>
  <si>
    <t>Assistant Director, Parks &amp; Leisure Services</t>
  </si>
  <si>
    <t>Beach Lifeguard I</t>
  </si>
  <si>
    <t xml:space="preserve">LIFEGUARD I P/T </t>
  </si>
  <si>
    <t>OCEAN RESCUE CAPTAIN</t>
  </si>
  <si>
    <t>Marine Safety Supervisor</t>
  </si>
  <si>
    <t>Parks &amp; Recreation Supervisor</t>
  </si>
  <si>
    <t>Recreation Program Supervisor (Tier 1)</t>
  </si>
  <si>
    <t>Parks &amp; Rec Coordinator</t>
  </si>
  <si>
    <t>Recreation Supevisor</t>
  </si>
  <si>
    <t>Superintendent of Community Events</t>
  </si>
  <si>
    <t xml:space="preserve">Recreation Programmer </t>
  </si>
  <si>
    <t>Special Events Planner</t>
  </si>
  <si>
    <t>Community Events Coordinator</t>
  </si>
  <si>
    <t>Parks/Recreation Specialist III</t>
  </si>
  <si>
    <t>RECREATION SPECIALIST</t>
  </si>
  <si>
    <t xml:space="preserve">Recreation Specialist </t>
  </si>
  <si>
    <t>Recreation Coordinator I</t>
  </si>
  <si>
    <t>Facilities Attendant</t>
  </si>
  <si>
    <t>Recreation Leader I/Site Manager</t>
  </si>
  <si>
    <t>Specialist, Recreation</t>
  </si>
  <si>
    <t>Recreation Attendent</t>
  </si>
  <si>
    <t>Youth Development Assistant</t>
  </si>
  <si>
    <t>Recreation Leader (Tier 1)</t>
  </si>
  <si>
    <t>PARK RANGER</t>
  </si>
  <si>
    <t xml:space="preserve">Park Ranger </t>
  </si>
  <si>
    <t>Parks/Recreation Specialist I</t>
  </si>
  <si>
    <t>Park Ranger (Tier 1)</t>
  </si>
  <si>
    <t>City Ranger</t>
  </si>
  <si>
    <t>Mosquito Control Inspector (Tire 1)</t>
  </si>
  <si>
    <t>Temporary Position</t>
  </si>
  <si>
    <t>Irrigation Specialist</t>
  </si>
  <si>
    <t xml:space="preserve">Sprinkler Mechanic </t>
  </si>
  <si>
    <t>Maintenance Landscaper</t>
  </si>
  <si>
    <t xml:space="preserve">Field Maintenance Worker </t>
  </si>
  <si>
    <t>Recreation Coordinator III</t>
  </si>
  <si>
    <t>Arborist</t>
  </si>
  <si>
    <t>Tree Specialist I</t>
  </si>
  <si>
    <t>Arborist I</t>
  </si>
  <si>
    <t>Arboriculture Tech 38241</t>
  </si>
  <si>
    <t xml:space="preserve">Solid Waster Coordinator </t>
  </si>
  <si>
    <t>Solid Waste Foreman</t>
  </si>
  <si>
    <t>Team Leader II</t>
  </si>
  <si>
    <t>Crew Chief - Sanitation</t>
  </si>
  <si>
    <t xml:space="preserve">Public Works Assistant Superintendent </t>
  </si>
  <si>
    <t>Manager Countywide Construction</t>
  </si>
  <si>
    <t>Streets Foreman</t>
  </si>
  <si>
    <t>Team Leader I</t>
  </si>
  <si>
    <t>Supervisor, Streets/R&amp;B (pos #1027, 1377)</t>
  </si>
  <si>
    <t>Fleet Management Superintendent</t>
  </si>
  <si>
    <t>Fleet Operations Chief</t>
  </si>
  <si>
    <t>Fleet Maintenance Foreman</t>
  </si>
  <si>
    <t xml:space="preserve">Fleet Manager </t>
  </si>
  <si>
    <t>Fleet Tech Supervisor</t>
  </si>
  <si>
    <t>Fleet Technician (Tier 2)</t>
  </si>
  <si>
    <t>Master Certified Truck Technician</t>
  </si>
  <si>
    <t>MECHANIC III</t>
  </si>
  <si>
    <t>Diesel/Gas Mechanic</t>
  </si>
  <si>
    <t xml:space="preserve">Maintenance Mechanic </t>
  </si>
  <si>
    <t>Refuse Service Operator</t>
  </si>
  <si>
    <t>Service Worker II - Sanitation</t>
  </si>
  <si>
    <t>Solid Waste Assistant</t>
  </si>
  <si>
    <t>Sanitation Worker</t>
  </si>
  <si>
    <t>Field Supervisor (Facilities)</t>
  </si>
  <si>
    <t>Working Foreman</t>
  </si>
  <si>
    <t>Crew Chief - Grounds Maintenance</t>
  </si>
  <si>
    <t>Senior Public Works Maintenance Tech</t>
  </si>
  <si>
    <t>Field Operations Supervisor (Tier 1)</t>
  </si>
  <si>
    <t>Road Maintenance Supervisor</t>
  </si>
  <si>
    <t>Field Operations Supervisor (Tier 2)</t>
  </si>
  <si>
    <t>Public Works Maintenance Supervisor</t>
  </si>
  <si>
    <t>Field Supervisor</t>
  </si>
  <si>
    <t>Public Works Maintenance Tech II</t>
  </si>
  <si>
    <t>Public Works Maintenance Tech III</t>
  </si>
  <si>
    <t>Service Worker III - Sanitation</t>
  </si>
  <si>
    <t>General Maintenance Worker I &amp; II</t>
  </si>
  <si>
    <t>Maintenance Service Worker I</t>
  </si>
  <si>
    <t>Service Worker II - Maintenance</t>
  </si>
  <si>
    <t>Public Works Maintenance Tech Trainee</t>
  </si>
  <si>
    <t>Construction Helper</t>
  </si>
  <si>
    <t>Plumber I</t>
  </si>
  <si>
    <t>Multi Trades Worker (Tier 2)</t>
  </si>
  <si>
    <t>HVAC Specialist</t>
  </si>
  <si>
    <t>Air Condition Technician</t>
  </si>
  <si>
    <t>HVAC TECHNICIAN</t>
  </si>
  <si>
    <t>HVAC Technician (Tier 3)</t>
  </si>
  <si>
    <t>AC Technician</t>
  </si>
  <si>
    <t>Commercial Electrician</t>
  </si>
  <si>
    <t>Electrician (Tier 1)</t>
  </si>
  <si>
    <t>Maintenance Service Worker III</t>
  </si>
  <si>
    <t>Carpenter (Tier 1)</t>
  </si>
  <si>
    <t>FACILITIES MANAGER</t>
  </si>
  <si>
    <t>Facilties Manager</t>
  </si>
  <si>
    <t>Facilities Maintenance Foreman</t>
  </si>
  <si>
    <t>Crew Chief - Facility Maintenance</t>
  </si>
  <si>
    <t>Facilities Maintenance Technician</t>
  </si>
  <si>
    <t>Maintenance Worker I or II</t>
  </si>
  <si>
    <t>Maintenance Service Worker II</t>
  </si>
  <si>
    <t>Trades Worker</t>
  </si>
  <si>
    <t>Multi Trades Worker (Tier 1)</t>
  </si>
  <si>
    <t>Custodian (Tier 1)</t>
  </si>
  <si>
    <t>Division Director Transporatation Maintenance</t>
  </si>
  <si>
    <t>Sr. Manager (pos #0019)</t>
  </si>
  <si>
    <t>Solid Waste/General Services Asst Dir</t>
  </si>
  <si>
    <t>Utility Electrical Supervisor</t>
  </si>
  <si>
    <t>Utility Electrican, Senior</t>
  </si>
  <si>
    <t>Electrician (Tier 2)</t>
  </si>
  <si>
    <t xml:space="preserve">Chief Electrician </t>
  </si>
  <si>
    <t>Traffic Instrumentation and Control Tech (Tier 2)</t>
  </si>
  <si>
    <t>Traffic Technician</t>
  </si>
  <si>
    <t>Traffic Control Tech II</t>
  </si>
  <si>
    <t>Auto/Small - Equipment Mechanic I</t>
  </si>
  <si>
    <t xml:space="preserve">Automotive Technician I </t>
  </si>
  <si>
    <t>Fleet Technician (Tier 1)</t>
  </si>
  <si>
    <t>Equipment Mechanic II</t>
  </si>
  <si>
    <t>Household Hazardous Waste Specialist</t>
  </si>
  <si>
    <t>Solid Waste Operator</t>
  </si>
  <si>
    <t>Hazardous Waste Technician</t>
  </si>
  <si>
    <t>Solid Waste Specialist</t>
  </si>
  <si>
    <t>Household Hazardous Waste Tech</t>
  </si>
  <si>
    <t>Community Collection Center Attendant</t>
  </si>
  <si>
    <t>Manager II - Waste Water (pos #2606)</t>
  </si>
  <si>
    <t xml:space="preserve">Water/Wastwater Plant Superintendent </t>
  </si>
  <si>
    <t>Waste Water Foreman</t>
  </si>
  <si>
    <t>Manager II - Water (pos #1984)</t>
  </si>
  <si>
    <t>Water Supervisor</t>
  </si>
  <si>
    <t>Water Foreman</t>
  </si>
  <si>
    <t>Meter Service Worker</t>
  </si>
  <si>
    <t>Meter Reader I</t>
  </si>
  <si>
    <t>Utilities Technician I</t>
  </si>
  <si>
    <t>Trades Worker (pos # 0552, 1006, 1217, 1402, 1833, 2001, 2542)</t>
  </si>
  <si>
    <t>Water Billing Representative</t>
  </si>
  <si>
    <t xml:space="preserve">Customer Service Representative </t>
  </si>
  <si>
    <t>Utilities Engineer</t>
  </si>
  <si>
    <t>Collection &amp; Distribution Supervisor</t>
  </si>
  <si>
    <t>Utilities Maintenance Supervisor (Tier 1)</t>
  </si>
  <si>
    <t>Crew Chief - WPC</t>
  </si>
  <si>
    <t>Industrial Mechanic (Tier 1)</t>
  </si>
  <si>
    <t>Skilled Trades Worker II (Utilities &amp; Waste Water)</t>
  </si>
  <si>
    <t>Skilled Trades Worker I (Utilities &amp; Waste Water)</t>
  </si>
  <si>
    <t>Utilities Maintenance Operator (Tier 2)</t>
  </si>
  <si>
    <t>Utilities Water Maintenance Tech Trainee</t>
  </si>
  <si>
    <t>Water Operator</t>
  </si>
  <si>
    <t>Utilities Plant Operator (Tier 2)</t>
  </si>
  <si>
    <t>Lead Operator</t>
  </si>
  <si>
    <t>Utilities Plant Operator (Tier 4)</t>
  </si>
  <si>
    <t>Water Quality Manager</t>
  </si>
  <si>
    <t>Utility Instrument Technician</t>
  </si>
  <si>
    <t>INSTRUMENTATION TECHNICIAN</t>
  </si>
  <si>
    <t>Utility &amp; Billing Services Manager</t>
  </si>
  <si>
    <t>Manager, Utility Billing &amp; Customer Service</t>
  </si>
  <si>
    <t>Utility Billing Operations Manager</t>
  </si>
  <si>
    <t>Utility Accounting Manager</t>
  </si>
  <si>
    <t>Billing Coordinator</t>
  </si>
  <si>
    <t>Utility Electrician</t>
  </si>
  <si>
    <t>Industrial Electrician (Tier 2)</t>
  </si>
  <si>
    <t>Deputy Director Utilities</t>
  </si>
  <si>
    <t>Utilities Maintenance Operator (Tier 3)</t>
  </si>
  <si>
    <t>Utilities Maintenance Tech II</t>
  </si>
  <si>
    <t>Service Worker II - WPC</t>
  </si>
  <si>
    <t>Utility Technician L3</t>
  </si>
  <si>
    <t>Utilitiy Service Worker II</t>
  </si>
  <si>
    <t>Utilities Maintenance Tech III</t>
  </si>
  <si>
    <t>Utilities Maintenance Operator (Tier 4)</t>
  </si>
  <si>
    <t>Service Worker III - WPC</t>
  </si>
  <si>
    <t>Utility Technician L2</t>
  </si>
  <si>
    <t>Utilitiy Service Worker III</t>
  </si>
  <si>
    <t>Utilities Plant Operator (Tier 3)</t>
  </si>
  <si>
    <t>Sustainability Coordinator</t>
  </si>
  <si>
    <t>Sustainability Manager</t>
  </si>
  <si>
    <t>Environmental Specialist, Senior</t>
  </si>
  <si>
    <t>Manager Environmental Services</t>
  </si>
  <si>
    <t>Environmental Control Supervisor</t>
  </si>
  <si>
    <t>Regulatory Compliance Coordinator</t>
  </si>
  <si>
    <t>Environmental Engineering Specialist</t>
  </si>
  <si>
    <t>Recycling Program Coordinator</t>
  </si>
  <si>
    <t>Environmental Specialist I</t>
  </si>
  <si>
    <t>Environmental Compliance Specialist I</t>
  </si>
  <si>
    <t>CERTIFIED POLICE OFFICER</t>
  </si>
  <si>
    <t xml:space="preserve">Deputy Sheriff LE </t>
  </si>
  <si>
    <t>Law Enforcement Trainee</t>
  </si>
  <si>
    <t>Police Officer - Non Certified</t>
  </si>
  <si>
    <t xml:space="preserve">Sergeant LE </t>
  </si>
  <si>
    <t xml:space="preserve">Lieutenant LE </t>
  </si>
  <si>
    <t>Captain LE</t>
  </si>
  <si>
    <t>Major LE</t>
  </si>
  <si>
    <t>ASSISTANT POLICE CHIEF</t>
  </si>
  <si>
    <t xml:space="preserve">Police Service Specialist </t>
  </si>
  <si>
    <t>Police Services Specialist</t>
  </si>
  <si>
    <t>Police Records Coordinator</t>
  </si>
  <si>
    <t>Police Records Supervisor</t>
  </si>
  <si>
    <t>Criminal Investigations Specialist</t>
  </si>
  <si>
    <t>Victims Advocate</t>
  </si>
  <si>
    <t>Victim Services Coordinator</t>
  </si>
  <si>
    <t>Firemedic with Paramedic Pay Additive</t>
  </si>
  <si>
    <t>Fire Medic I</t>
  </si>
  <si>
    <t>Firefigher/Paramedic</t>
  </si>
  <si>
    <t>Driver/Engineer/Paramedic</t>
  </si>
  <si>
    <t xml:space="preserve">Fire Inspector </t>
  </si>
  <si>
    <t>Fire Inspector/EMT</t>
  </si>
  <si>
    <t xml:space="preserve">Fire Captain </t>
  </si>
  <si>
    <t>Fire Rescue Captain</t>
  </si>
  <si>
    <t xml:space="preserve">Captain </t>
  </si>
  <si>
    <t>Battalion Chief/Paramedic</t>
  </si>
  <si>
    <t>FIRE DIVISION CHIEF</t>
  </si>
  <si>
    <t xml:space="preserve">Division Chief </t>
  </si>
  <si>
    <t>Division Chief Adminsitration</t>
  </si>
  <si>
    <t xml:space="preserve">Fire Marshal </t>
  </si>
  <si>
    <t>Deputy Fire Chief - Operations</t>
  </si>
  <si>
    <t>Inventory Management Coordinator</t>
  </si>
  <si>
    <t>Purchasing Specialist/Quartermaster</t>
  </si>
  <si>
    <t>Telecommunications Center Manager</t>
  </si>
  <si>
    <t>Captain Emergency Communications Center</t>
  </si>
  <si>
    <t>Police Telecommunicator Shift Supervisor I</t>
  </si>
  <si>
    <t>911 Call Taker I</t>
  </si>
  <si>
    <t>Police Telecommunicator I</t>
  </si>
  <si>
    <t xml:space="preserve">Police Service Aide  </t>
  </si>
  <si>
    <t>POLICE SERVICE AIDE</t>
  </si>
  <si>
    <t>LATENT PRINT EXAMINER</t>
  </si>
  <si>
    <t>Animal Safety Officer</t>
  </si>
  <si>
    <t>School Board</t>
  </si>
  <si>
    <t>Lee County</t>
  </si>
  <si>
    <t>St. Lucie County</t>
  </si>
  <si>
    <t>Broward County</t>
  </si>
  <si>
    <t>Palm Beach County</t>
  </si>
  <si>
    <t>Superintendent of Schools</t>
  </si>
  <si>
    <t>Appointed by the Board</t>
  </si>
  <si>
    <t>Orange County</t>
  </si>
  <si>
    <t>County Mayor</t>
  </si>
  <si>
    <t>Pinellas County</t>
  </si>
  <si>
    <t>Tax Collector</t>
  </si>
  <si>
    <t>City of Miami</t>
  </si>
  <si>
    <t>Miami-Dade County</t>
  </si>
  <si>
    <t>Martin County</t>
  </si>
  <si>
    <t>Chair</t>
  </si>
  <si>
    <t>City of Lakeland</t>
  </si>
  <si>
    <t>Sarasota County</t>
  </si>
  <si>
    <t>St. Johns County</t>
  </si>
  <si>
    <t>Charlotte County</t>
  </si>
  <si>
    <t>City of Miami Beach</t>
  </si>
  <si>
    <t>Hillsborough County</t>
  </si>
  <si>
    <t>Sarasota County Government</t>
  </si>
  <si>
    <t>Collier County</t>
  </si>
  <si>
    <t>Alachua County</t>
  </si>
  <si>
    <t>Polk County</t>
  </si>
  <si>
    <t>Commissioner-District 1</t>
  </si>
  <si>
    <t>Board Members (7)</t>
  </si>
  <si>
    <t>Elected by PBC Voters</t>
  </si>
  <si>
    <t>Mayor/Commission</t>
  </si>
  <si>
    <t>Manatee County</t>
  </si>
  <si>
    <t>Board of County Commissioners</t>
  </si>
  <si>
    <t>$5400 - Car Allowance; $1200 - Cell Phone Stipend; $26000 - Deferred Compensation</t>
  </si>
  <si>
    <t xml:space="preserve">Contractual </t>
  </si>
  <si>
    <t>BCC</t>
  </si>
  <si>
    <t>Council/Board</t>
  </si>
  <si>
    <t xml:space="preserve">Car Allowance and Cell Phone or Communication Allowance </t>
  </si>
  <si>
    <t>Salary Per Contract</t>
  </si>
  <si>
    <t xml:space="preserve">Car Allowance = $500 /month
Cell Allowance = $200 /month
</t>
  </si>
  <si>
    <t>Mayor and City Commissioners</t>
  </si>
  <si>
    <t>CITY MANAGER</t>
  </si>
  <si>
    <t>Car allowance - monthly</t>
  </si>
  <si>
    <t>Salary by Contract</t>
  </si>
  <si>
    <t>County Commisioners</t>
  </si>
  <si>
    <t>No min./max (employee agreement)</t>
  </si>
  <si>
    <t>Village of Pinecrest</t>
  </si>
  <si>
    <t xml:space="preserve">Assitant City Manager </t>
  </si>
  <si>
    <t>Deputy County Administrator/Chief of Staff</t>
  </si>
  <si>
    <t>$4800 - Car Allowance; $1200 - Cell Phone Stipend</t>
  </si>
  <si>
    <t>ASSISTANT CITY MANAGER</t>
  </si>
  <si>
    <t>Deputy Town Manager</t>
  </si>
  <si>
    <t>Vehicle Allowance ($400/month)</t>
  </si>
  <si>
    <t>CEO</t>
  </si>
  <si>
    <t>Major in Department of Legal Affairs</t>
  </si>
  <si>
    <t xml:space="preserve">Car Allowance = $800 /month
Cell Allowance = $300 /month
</t>
  </si>
  <si>
    <t>Villlage Attorney</t>
  </si>
  <si>
    <t>Independent Auditor General</t>
  </si>
  <si>
    <t>Greater Orlando Aviation Authority</t>
  </si>
  <si>
    <t>Internal Audit Manager</t>
  </si>
  <si>
    <t>Dir. of Finance</t>
  </si>
  <si>
    <t>Commission Auditor</t>
  </si>
  <si>
    <t>Broadband</t>
  </si>
  <si>
    <t>Assistant CM</t>
  </si>
  <si>
    <t>Vehicle Allowance</t>
  </si>
  <si>
    <t>vacant</t>
  </si>
  <si>
    <t>n/a</t>
  </si>
  <si>
    <t>Car Allowance = $300 /month
Cell Allowance = $100 /month</t>
  </si>
  <si>
    <t>Vehicle Allowance ($550/month)</t>
  </si>
  <si>
    <t>No min./max (employee agreement); Position also responsible for Records Management</t>
  </si>
  <si>
    <t>Deputy Director COO</t>
  </si>
  <si>
    <t>Director of Financial Services</t>
  </si>
  <si>
    <t>Assistant City Manager of Finance and Administration</t>
  </si>
  <si>
    <t>Finance &amp; Administrative Services Director</t>
  </si>
  <si>
    <t>Director of Finance</t>
  </si>
  <si>
    <t>Director, Budget &amp; Administrative Svc</t>
  </si>
  <si>
    <t>$1200 - Cell Phone Stipend</t>
  </si>
  <si>
    <t>Position oversees IT Division and Risk Management</t>
  </si>
  <si>
    <t>Asst CM</t>
  </si>
  <si>
    <t>same</t>
  </si>
  <si>
    <t>Chief Deputy Director Finance Division</t>
  </si>
  <si>
    <t>Budget &amp; Performance Improvement Director</t>
  </si>
  <si>
    <t>Director 3</t>
  </si>
  <si>
    <t>CFO</t>
  </si>
  <si>
    <t>OMB Director</t>
  </si>
  <si>
    <t>Budget &amp; Management Services Director</t>
  </si>
  <si>
    <t>Budget &amp; Grants Manager</t>
  </si>
  <si>
    <t>Director of Financial Srv</t>
  </si>
  <si>
    <t>Manager, Fiscal Services</t>
  </si>
  <si>
    <t>Director, Budget &amp; Admin Svc</t>
  </si>
  <si>
    <t>FINANCE DIR</t>
  </si>
  <si>
    <t xml:space="preserve">Procurement Director </t>
  </si>
  <si>
    <t>City Manager or Assistant City Manager - Finance and Administration</t>
  </si>
  <si>
    <t>Director 2</t>
  </si>
  <si>
    <t>Dep. City Mgr.</t>
  </si>
  <si>
    <t>Procurement Official</t>
  </si>
  <si>
    <t>Risk &amp; Purchasing Director</t>
  </si>
  <si>
    <t>Support Services Director</t>
  </si>
  <si>
    <t>Administrative Services Manager</t>
  </si>
  <si>
    <t>Procurement Specilaist</t>
  </si>
  <si>
    <t># of EE also includes ee in Human Resources, Risk mgmt and Benefits</t>
  </si>
  <si>
    <t>Director of Human Resources</t>
  </si>
  <si>
    <t>Dir Risk &amp; Benefits Mgmt</t>
  </si>
  <si>
    <t>Only Benefits (no HR)</t>
  </si>
  <si>
    <t>Director of HR and Risk Management</t>
  </si>
  <si>
    <t xml:space="preserve">Village Manager </t>
  </si>
  <si>
    <t>HR Director</t>
  </si>
  <si>
    <t>Administrative Services Director</t>
  </si>
  <si>
    <t>Equity &amp; Human Resources Director</t>
  </si>
  <si>
    <t>Deputy HR Director</t>
  </si>
  <si>
    <t xml:space="preserve">Risk Management Div Director </t>
  </si>
  <si>
    <t xml:space="preserve">HR Director </t>
  </si>
  <si>
    <t>Employees and Budget are part of HR</t>
  </si>
  <si>
    <t>Risk Management Director</t>
  </si>
  <si>
    <t>Dir Risk&amp;EE Bens</t>
  </si>
  <si>
    <t xml:space="preserve">Public Works Director </t>
  </si>
  <si>
    <t>Director of Public Works</t>
  </si>
  <si>
    <t>Town Manger</t>
  </si>
  <si>
    <t>Director, Engineering, Parks &amp; Public Works</t>
  </si>
  <si>
    <t>Community Services Admin.</t>
  </si>
  <si>
    <t>Assitant City Manager</t>
  </si>
  <si>
    <t>Civil Engineer Manager</t>
  </si>
  <si>
    <t>Asst Director of Public Works</t>
  </si>
  <si>
    <t>Division Director Development Review</t>
  </si>
  <si>
    <t>Section Manager 3</t>
  </si>
  <si>
    <t>Transportation Engineering Director</t>
  </si>
  <si>
    <t>CITY ENGINEER</t>
  </si>
  <si>
    <t>Director of Development Services</t>
  </si>
  <si>
    <t>Engineering Manager</t>
  </si>
  <si>
    <t xml:space="preserve">Building Director </t>
  </si>
  <si>
    <t>Director of Building</t>
  </si>
  <si>
    <t>Dir Building Code Services</t>
  </si>
  <si>
    <t>COO</t>
  </si>
  <si>
    <t>Vehicle Allowance ($200/month)</t>
  </si>
  <si>
    <t>PZB Director</t>
  </si>
  <si>
    <t>Division Director Building &amp; Construction Services</t>
  </si>
  <si>
    <t>Building Services Div Mgr</t>
  </si>
  <si>
    <t>Planning &amp; Building Director</t>
  </si>
  <si>
    <t>Neighborhood Development Services Director</t>
  </si>
  <si>
    <t>Planning Director</t>
  </si>
  <si>
    <t>Director, Engineering &amp; Building Services</t>
  </si>
  <si>
    <t>Permit Manager</t>
  </si>
  <si>
    <t>Assistant City Manager or designee</t>
  </si>
  <si>
    <t>Planning and Zoning Manager</t>
  </si>
  <si>
    <t>Director of Community Development</t>
  </si>
  <si>
    <t>Community &amp; Economic Development Director</t>
  </si>
  <si>
    <t>Community Redeveopment Agency Executive Director</t>
  </si>
  <si>
    <t>Land Development Director</t>
  </si>
  <si>
    <t>Dir of Community Development</t>
  </si>
  <si>
    <t>Neighborhood/Com. Svc.  Dir.</t>
  </si>
  <si>
    <t>Economic Development Director</t>
  </si>
  <si>
    <t>Director Parks &amp; Recreation</t>
  </si>
  <si>
    <t>Director, Parks and Recreation</t>
  </si>
  <si>
    <t>Natural Resources Director</t>
  </si>
  <si>
    <t>City Librarian</t>
  </si>
  <si>
    <t>Library Services Manager</t>
  </si>
  <si>
    <t xml:space="preserve">Chief Informantion Officer </t>
  </si>
  <si>
    <t>IT Director</t>
  </si>
  <si>
    <t>Information Systems Director</t>
  </si>
  <si>
    <t>Informational Technology Director</t>
  </si>
  <si>
    <t>Auto</t>
  </si>
  <si>
    <t>Division Manager Sr., Information Technology</t>
  </si>
  <si>
    <t>Technology Services Director</t>
  </si>
  <si>
    <t>Information Technology (IT) Manager</t>
  </si>
  <si>
    <t>Mobile Phone Allowance of $85/Month</t>
  </si>
  <si>
    <t>Supervises IT Division of 1, h/e, is overseen by Finance Director</t>
  </si>
  <si>
    <t xml:space="preserve">Police Chief </t>
  </si>
  <si>
    <t>Chief School Police &amp; District Security</t>
  </si>
  <si>
    <t>City Vehicle</t>
  </si>
  <si>
    <t>FIRE CHIEF</t>
  </si>
  <si>
    <t>Fire-Rescue Chief</t>
  </si>
  <si>
    <t>Chief of Fire Rescue</t>
  </si>
  <si>
    <t>Fire Rescue Services Director</t>
  </si>
  <si>
    <t>Building Director/Building Official</t>
  </si>
  <si>
    <t xml:space="preserve">Deputy Chief </t>
  </si>
  <si>
    <t>Receptionist / Typist</t>
  </si>
  <si>
    <t>Receptionist/Staff Assistant</t>
  </si>
  <si>
    <t>Office Support Specialist I</t>
  </si>
  <si>
    <t>Administrative Aide/Receptionist</t>
  </si>
  <si>
    <t xml:space="preserve">Office Assistant </t>
  </si>
  <si>
    <t>Receptionist/Switchboard Operator I</t>
  </si>
  <si>
    <t>Cashier I</t>
  </si>
  <si>
    <t>Customer Services Specialist</t>
  </si>
  <si>
    <t>Cashier/Accounting Clerk</t>
  </si>
  <si>
    <t>Station Agent</t>
  </si>
  <si>
    <t>Student Account Services Representative</t>
  </si>
  <si>
    <t>Central Services Technician</t>
  </si>
  <si>
    <t>Mail Courier</t>
  </si>
  <si>
    <t>Mail Courier 1</t>
  </si>
  <si>
    <t>Warehouse Receiving Technician</t>
  </si>
  <si>
    <t>Records Systems Specialist</t>
  </si>
  <si>
    <t xml:space="preserve">Records Management Specialist </t>
  </si>
  <si>
    <t>Official Records Specialist, Lead</t>
  </si>
  <si>
    <t>Records Management Technician</t>
  </si>
  <si>
    <t>Administrative Specialist II Permit Records Custodian (pos #0747, 0759)</t>
  </si>
  <si>
    <t>Records Specialist 1</t>
  </si>
  <si>
    <t>Administrative Aide I</t>
  </si>
  <si>
    <t>Administrative Specialist II (31176)</t>
  </si>
  <si>
    <t>Office Support Specialist II</t>
  </si>
  <si>
    <t>Staff  Assistant</t>
  </si>
  <si>
    <t>Administrative Clerk</t>
  </si>
  <si>
    <t>Library Technical Assistant</t>
  </si>
  <si>
    <t>Administrative Assistant I-II</t>
  </si>
  <si>
    <t>Administrative Support Specialist 1</t>
  </si>
  <si>
    <t>Administrative Specialist III (31186)</t>
  </si>
  <si>
    <t xml:space="preserve">Legal Secretary </t>
  </si>
  <si>
    <t>Legal Clerk</t>
  </si>
  <si>
    <t>Assistant to Town Manager</t>
  </si>
  <si>
    <t>Executive Assistant 3</t>
  </si>
  <si>
    <t>Executive Assistant to the County Administrator; Executive Assistant to County Administration; Executive Assistant to BCC; Executive Assistant to Economic Development Director</t>
  </si>
  <si>
    <t>Administrative Manager</t>
  </si>
  <si>
    <t>Executive Assistant/ Office Manager</t>
  </si>
  <si>
    <t>Executive Assistant to Village Manager</t>
  </si>
  <si>
    <t>Warehouse Coordinator</t>
  </si>
  <si>
    <t>Storekeeper I</t>
  </si>
  <si>
    <t>Inventory Assistant, T</t>
  </si>
  <si>
    <t>Permit &amp; Licensing Technician I</t>
  </si>
  <si>
    <t>Building Permit Coordinator/Licensing Clerk I-II</t>
  </si>
  <si>
    <t>DEVELOPMENT PERMIT TECHNICIAN</t>
  </si>
  <si>
    <t>Permit Tech</t>
  </si>
  <si>
    <t>Permits Technician</t>
  </si>
  <si>
    <t>Permit Clerk and Plans Processing Clerk</t>
  </si>
  <si>
    <t>Permits Tech I</t>
  </si>
  <si>
    <t>Building Permit Technician 1</t>
  </si>
  <si>
    <t>Engineering Intern</t>
  </si>
  <si>
    <t>Intern, T</t>
  </si>
  <si>
    <t>Parking Garage Service Attendant</t>
  </si>
  <si>
    <t>Parks &amp; Recreation Assistant</t>
  </si>
  <si>
    <t xml:space="preserve">Financial Analyst </t>
  </si>
  <si>
    <t>Accounting Clerk I-II</t>
  </si>
  <si>
    <t>Accounts Payable Specialist I</t>
  </si>
  <si>
    <t>Finance Operations Clerk</t>
  </si>
  <si>
    <t>Accounts Payable Technician</t>
  </si>
  <si>
    <t>General Clerk</t>
  </si>
  <si>
    <t>Finance Operations Technician</t>
  </si>
  <si>
    <t>Finance Accounting Specialist</t>
  </si>
  <si>
    <t>Accounts Payable Administrator</t>
  </si>
  <si>
    <t>Fiscal Coordinator</t>
  </si>
  <si>
    <t xml:space="preserve">Staff Accountant </t>
  </si>
  <si>
    <t>Fiscal Assistant</t>
  </si>
  <si>
    <t>Accounting &amp; Finance Technician</t>
  </si>
  <si>
    <t>Fiscal Specialist I, II, III</t>
  </si>
  <si>
    <t xml:space="preserve">Accountant  </t>
  </si>
  <si>
    <t>Accountant 2</t>
  </si>
  <si>
    <t>Accountant I, II, III</t>
  </si>
  <si>
    <t>Senior Accounting Analyst</t>
  </si>
  <si>
    <t>Financial Analyst III</t>
  </si>
  <si>
    <t>Manager, Financial</t>
  </si>
  <si>
    <t>Accountant IV</t>
  </si>
  <si>
    <t>Accountant III</t>
  </si>
  <si>
    <t>Assistant Director - Finance</t>
  </si>
  <si>
    <t>Assistant Director, Finance</t>
  </si>
  <si>
    <t>Assistant Finance Director/Controller</t>
  </si>
  <si>
    <t>Assistant Controller</t>
  </si>
  <si>
    <t>Senior Management and Budget Analyst</t>
  </si>
  <si>
    <t>Human Resources Consultant</t>
  </si>
  <si>
    <t>Human Resources Strategist</t>
  </si>
  <si>
    <t>Assistant Director, Human Resources</t>
  </si>
  <si>
    <t xml:space="preserve">Human Resources Manager </t>
  </si>
  <si>
    <t>Human Resources Officer</t>
  </si>
  <si>
    <t>Talent Acquisition Manager</t>
  </si>
  <si>
    <t>Sr. Human Resources Generalist</t>
  </si>
  <si>
    <t>Employment &amp; Benefits Services Manager</t>
  </si>
  <si>
    <t>HR &amp; Communications Manager</t>
  </si>
  <si>
    <t>Human Resource Specialist</t>
  </si>
  <si>
    <t>Learning and Professional Development Manager</t>
  </si>
  <si>
    <t>Employee Development Specialist</t>
  </si>
  <si>
    <t>Learning and Organizational Dev Spec.</t>
  </si>
  <si>
    <t>HR Specialist - EE &amp; D</t>
  </si>
  <si>
    <t>Departmental Training Specialist</t>
  </si>
  <si>
    <t>Safety Management Coordinator</t>
  </si>
  <si>
    <t>Claims Manager</t>
  </si>
  <si>
    <t>Claims Coordinator</t>
  </si>
  <si>
    <t>Benefits Analyst</t>
  </si>
  <si>
    <t>Claims Adjuster 1</t>
  </si>
  <si>
    <t>Claims Adjuster</t>
  </si>
  <si>
    <t>Risk Management Assistant</t>
  </si>
  <si>
    <t>Workers Compensation Specialist</t>
  </si>
  <si>
    <t>Programmer</t>
  </si>
  <si>
    <t>Programmer, Senior</t>
  </si>
  <si>
    <t>Software Release Engineer-I</t>
  </si>
  <si>
    <t>Programmer/ Analyst</t>
  </si>
  <si>
    <t>Programmer/Analyst 1</t>
  </si>
  <si>
    <t>IT Project Manager, Senior</t>
  </si>
  <si>
    <t>Software Release Engineer-II</t>
  </si>
  <si>
    <t>Business Systems Analyst, Senior</t>
  </si>
  <si>
    <t>Systems Architecture Supervisor</t>
  </si>
  <si>
    <t>IT Systems Engineer</t>
  </si>
  <si>
    <t>Application Services Team Lead</t>
  </si>
  <si>
    <t xml:space="preserve">IT Professional IV (Sr. Systems Analyst IV pos #0993, 0697, 0036, 0340, 2558) </t>
  </si>
  <si>
    <t>Programmer/Analyst 2</t>
  </si>
  <si>
    <t>IT Business Analyst, Sr.</t>
  </si>
  <si>
    <t>Network Support Specialist</t>
  </si>
  <si>
    <t xml:space="preserve">Business Systems Analyst  </t>
  </si>
  <si>
    <t>IT Sr Specialist</t>
  </si>
  <si>
    <t>Network Technician, Senior</t>
  </si>
  <si>
    <t>Desktop Analyst</t>
  </si>
  <si>
    <t>Deputy General Counsel</t>
  </si>
  <si>
    <t>Senior Assistant County Attorney</t>
  </si>
  <si>
    <t>Associate General Counsel</t>
  </si>
  <si>
    <t>Assistant County Attorney I, II, III</t>
  </si>
  <si>
    <t>Assistant City Attorney I (1409)</t>
  </si>
  <si>
    <t>Assistant CIty Clerk (2002)</t>
  </si>
  <si>
    <t>Assistant Village Clerk</t>
  </si>
  <si>
    <t>Recording Secretary</t>
  </si>
  <si>
    <t>Paralegal (2203)</t>
  </si>
  <si>
    <t>Purchasing Agent II</t>
  </si>
  <si>
    <t>Procurement Aide</t>
  </si>
  <si>
    <t>Procurement Professional II</t>
  </si>
  <si>
    <t>Procurement Analyst Assistant</t>
  </si>
  <si>
    <t>Purchasing Agent, Senior</t>
  </si>
  <si>
    <t>Senior Procurement Contracting Officer</t>
  </si>
  <si>
    <t>Purchasing Agent - Senior</t>
  </si>
  <si>
    <t>Procurement Professional III</t>
  </si>
  <si>
    <t xml:space="preserve">Purchasing and Travel Agent </t>
  </si>
  <si>
    <t>Procurement Analyst Coordinator</t>
  </si>
  <si>
    <t>Buyer, Senior</t>
  </si>
  <si>
    <t>Budget &amp; Financial Management Analyst</t>
  </si>
  <si>
    <t>Management and Budget Analyst I, II</t>
  </si>
  <si>
    <t>Sr. Budget Accountant</t>
  </si>
  <si>
    <t>Grants Financial Analyst</t>
  </si>
  <si>
    <t>Grant Compliance Manager</t>
  </si>
  <si>
    <t>Grants Specialist, Senior</t>
  </si>
  <si>
    <t>Manager, Grants &amp; Special Projects</t>
  </si>
  <si>
    <t>Grants/Contracts Administrator</t>
  </si>
  <si>
    <t>Grants and Project Development Specialist</t>
  </si>
  <si>
    <t>Grants Writer</t>
  </si>
  <si>
    <t>Grant Writer</t>
  </si>
  <si>
    <t>Deputy Director - Building (3103)</t>
  </si>
  <si>
    <t>Assistant Director of Building</t>
  </si>
  <si>
    <t xml:space="preserve">Deputy Building Official </t>
  </si>
  <si>
    <t>Records Systems Coordinator</t>
  </si>
  <si>
    <t>Records Management Specialist (2003)</t>
  </si>
  <si>
    <t xml:space="preserve">Records Coordinator </t>
  </si>
  <si>
    <t>Public Information Officer/Writer</t>
  </si>
  <si>
    <t>Communications Director</t>
  </si>
  <si>
    <t>Manager Engagement</t>
  </si>
  <si>
    <t>Senior Strategic Communications Officer</t>
  </si>
  <si>
    <t>Police Public Information Manager</t>
  </si>
  <si>
    <t>Communications Manager/PIO</t>
  </si>
  <si>
    <t>Public Relations Strategist (Tier 2)</t>
  </si>
  <si>
    <t>Communications and Community Outreach Officer</t>
  </si>
  <si>
    <t>GEOGRAPHIC INFORMATION SYSTEMS (GIS) DATA SPECIALIST</t>
  </si>
  <si>
    <t>GIS MANAGER</t>
  </si>
  <si>
    <t>GIS Analyst (1511)</t>
  </si>
  <si>
    <t>GIS Applications Analyst</t>
  </si>
  <si>
    <t>GIS Technician II</t>
  </si>
  <si>
    <t>Departmental GIS Application Specialist</t>
  </si>
  <si>
    <t>Assistant to the City Manager (1003)</t>
  </si>
  <si>
    <t>Special Assistant to the Assistant County Administrator</t>
  </si>
  <si>
    <t>Executive Assistant/Customer Care Specialist</t>
  </si>
  <si>
    <t>Executive Assistant to the County Administrator</t>
  </si>
  <si>
    <t xml:space="preserve">Technical Support Analyst </t>
  </si>
  <si>
    <t>Systems Technician</t>
  </si>
  <si>
    <t>Telecommunications Network Specialist</t>
  </si>
  <si>
    <t>IT Service Desk Specialist</t>
  </si>
  <si>
    <t>INFORMATION TECHNOLOGY SPECIALIST</t>
  </si>
  <si>
    <t>Information Technology Technician I</t>
  </si>
  <si>
    <t>Information Technology (IT) Technician</t>
  </si>
  <si>
    <t>Technical Support Rep I</t>
  </si>
  <si>
    <t>IT Technician</t>
  </si>
  <si>
    <t>Tech Support Specialist</t>
  </si>
  <si>
    <t>IT Specialist I</t>
  </si>
  <si>
    <t>Web Administrator</t>
  </si>
  <si>
    <t>Security Administrator</t>
  </si>
  <si>
    <t>Web Developer</t>
  </si>
  <si>
    <t>Digital Content Specialist</t>
  </si>
  <si>
    <t>Sr. Program Coordinator-Public Information Content Editor</t>
  </si>
  <si>
    <t>Media Specialist</t>
  </si>
  <si>
    <t>DEPUTY CHIEF INFORMATION OFFICER/ASSISTANT DIRECTOR OF INFORMATION TECHNOLOGY</t>
  </si>
  <si>
    <t>Manager, Information Technology</t>
  </si>
  <si>
    <t>System and Network Manager</t>
  </si>
  <si>
    <t>Computer Resources Manager</t>
  </si>
  <si>
    <t>Business Relationship Manager</t>
  </si>
  <si>
    <t>Tourism/Sports Marketing Director</t>
  </si>
  <si>
    <t>Director 1</t>
  </si>
  <si>
    <t>Economic Development Div Mgr</t>
  </si>
  <si>
    <t>Public Relations Manager (1066)</t>
  </si>
  <si>
    <t>Communications &amp; Engagement Director</t>
  </si>
  <si>
    <t>Manager, Public Affairs</t>
  </si>
  <si>
    <t>Media Relations</t>
  </si>
  <si>
    <t>Multimedia Manager</t>
  </si>
  <si>
    <t>Public Relations and Info Manager</t>
  </si>
  <si>
    <t>Network Manager</t>
  </si>
  <si>
    <t>Network Administrator III</t>
  </si>
  <si>
    <t>IT Professional III Sr. Network Engineer (pos # 31, 280, 1440, 1504, 2482)</t>
  </si>
  <si>
    <t>Network Supervisor</t>
  </si>
  <si>
    <t>Systems Engineer I</t>
  </si>
  <si>
    <t>Systems and Network Administrator</t>
  </si>
  <si>
    <t>Network Specialist, Senior</t>
  </si>
  <si>
    <t>Administrator, Network</t>
  </si>
  <si>
    <t>Aging and Social Services Manager</t>
  </si>
  <si>
    <t>Case Worker (1021)</t>
  </si>
  <si>
    <t>Human Services Case Manager 1</t>
  </si>
  <si>
    <t>Case Worker</t>
  </si>
  <si>
    <t>GIS Supervisor</t>
  </si>
  <si>
    <t>GIS Analyst II</t>
  </si>
  <si>
    <t>GIS Systems Analyst II</t>
  </si>
  <si>
    <t>Executive Director Community Engagement Special Assistant to President</t>
  </si>
  <si>
    <t>Director, Governmental Relations (pos #0705)</t>
  </si>
  <si>
    <t>Manager, Legislative</t>
  </si>
  <si>
    <t>Liaison Legislative</t>
  </si>
  <si>
    <t>INTERGOVERNMENTAL AFFAIRS LIAISON</t>
  </si>
  <si>
    <t>Manager of Leg &amp; Reg Relations</t>
  </si>
  <si>
    <t>Library Manager</t>
  </si>
  <si>
    <t>STRATEGIC PLANNING &amp; PERFORMANCE ANALYST</t>
  </si>
  <si>
    <t>Perform/Schedule Analyst (3032)</t>
  </si>
  <si>
    <t>Strategic Performance Management Analyst</t>
  </si>
  <si>
    <t>Management Analyst, Senior</t>
  </si>
  <si>
    <t>Superintendent of Stores</t>
  </si>
  <si>
    <t>Inventory Control Specialist-Fire/EMS</t>
  </si>
  <si>
    <t>Stores/Warehouse Supv</t>
  </si>
  <si>
    <t>Warehouse Manager</t>
  </si>
  <si>
    <t>Real Estate Asset Specialist (3306)</t>
  </si>
  <si>
    <t>Real Prioperty Assistant</t>
  </si>
  <si>
    <t>Real Property Specialist 1</t>
  </si>
  <si>
    <t>Contracts Manager</t>
  </si>
  <si>
    <t>PROCUREMENT CONTRACTING MANAGER</t>
  </si>
  <si>
    <t>Procurement Contracting Manager</t>
  </si>
  <si>
    <t>Contract Manager</t>
  </si>
  <si>
    <t>Contracts Administrator</t>
  </si>
  <si>
    <t>Contracts and Admin Supervisor</t>
  </si>
  <si>
    <t>Contract Administration Coordinator</t>
  </si>
  <si>
    <t>Contract Analyst, Senior</t>
  </si>
  <si>
    <t>Procurement Agent</t>
  </si>
  <si>
    <t>Contracts Specialist</t>
  </si>
  <si>
    <t>Human Resources Assistant Director (1704)</t>
  </si>
  <si>
    <t>IT Sr Manager</t>
  </si>
  <si>
    <t>Various IT Director Titles</t>
  </si>
  <si>
    <t>Senior Manager- IT</t>
  </si>
  <si>
    <t>CADD Operator</t>
  </si>
  <si>
    <t>Engineering Tech I</t>
  </si>
  <si>
    <t>SCADA Specialist</t>
  </si>
  <si>
    <t>Engineering Technician 2</t>
  </si>
  <si>
    <t xml:space="preserve">Communications Associate II </t>
  </si>
  <si>
    <t>Communications Designer</t>
  </si>
  <si>
    <t>Graphic Design Specialist</t>
  </si>
  <si>
    <t>Graphics Designer, Senior</t>
  </si>
  <si>
    <t>Building Services Division Manager</t>
  </si>
  <si>
    <t>Chief Electrical Inspector, Chief Plumbing Inspector, Chief Engineering Inspector, Chief Mechanical Inspector</t>
  </si>
  <si>
    <t xml:space="preserve">Chief Building Inspector </t>
  </si>
  <si>
    <t>Senior Construction Inspector</t>
  </si>
  <si>
    <t>Chief Inspector/ Plans Examiner</t>
  </si>
  <si>
    <t>Chief Construction Codes Inspector</t>
  </si>
  <si>
    <t>Manager, Inspections</t>
  </si>
  <si>
    <t>Chief Plans Examiner/Inspector</t>
  </si>
  <si>
    <t>Construction Codes Inspector (Tier 1)</t>
  </si>
  <si>
    <t>Building Inspetor I</t>
  </si>
  <si>
    <t>Building Inspector 2</t>
  </si>
  <si>
    <t>Building Plans Examiner</t>
  </si>
  <si>
    <t>Inspector II/Plans Examiner</t>
  </si>
  <si>
    <t>Combination Plan Reviewer</t>
  </si>
  <si>
    <t>Plans Examiner I, II, III</t>
  </si>
  <si>
    <t>Building Plans Reviewer (Tier 2)</t>
  </si>
  <si>
    <t>Plan Examiner</t>
  </si>
  <si>
    <t>Senior Code Compliance Investigator</t>
  </si>
  <si>
    <t>Sr. Code Compliance Officer</t>
  </si>
  <si>
    <t>Code Enforcement Officer 2</t>
  </si>
  <si>
    <t>Business License Specialist II</t>
  </si>
  <si>
    <t>Code Compliance Officer I-II</t>
  </si>
  <si>
    <t>Code Inspector</t>
  </si>
  <si>
    <t>Code Officer</t>
  </si>
  <si>
    <t>Certified Codes Investigator I, II, III</t>
  </si>
  <si>
    <t xml:space="preserve">Business License Specialist I </t>
  </si>
  <si>
    <t>Engineer 2</t>
  </si>
  <si>
    <t xml:space="preserve">Project Engineer </t>
  </si>
  <si>
    <t>Civil Engineer II</t>
  </si>
  <si>
    <t>Engineer Professional</t>
  </si>
  <si>
    <t>PROFESSIONAL ENGINEER III</t>
  </si>
  <si>
    <t>Engineer 3</t>
  </si>
  <si>
    <t>Civil Engineer III</t>
  </si>
  <si>
    <t xml:space="preserve">Civil Engineering Inspector </t>
  </si>
  <si>
    <t>Engineering and Construction Inspector</t>
  </si>
  <si>
    <t>Engineering Review Technician/Inspector</t>
  </si>
  <si>
    <t>Right of Way Inspector</t>
  </si>
  <si>
    <t>Field Inspector 1</t>
  </si>
  <si>
    <t>Infrastructure Inspector</t>
  </si>
  <si>
    <t>Planner, Senior</t>
  </si>
  <si>
    <t>Transportation Planner</t>
  </si>
  <si>
    <t>Planner III</t>
  </si>
  <si>
    <t>Dev. Serv. Mgr. Principal Planner</t>
  </si>
  <si>
    <t>Transportation Planning Manager</t>
  </si>
  <si>
    <t xml:space="preserve">Development Compliance Technician </t>
  </si>
  <si>
    <t>Plannign and Zonning Analyst</t>
  </si>
  <si>
    <t>Code Compliance Office Manager</t>
  </si>
  <si>
    <t>Permitting/Planning Coordinator</t>
  </si>
  <si>
    <t>DIRECTOR OF ZONING/ZONING ADMINISTRATOR</t>
  </si>
  <si>
    <t>Comprehensive Planning Administrator</t>
  </si>
  <si>
    <t>Transportation Planning Administrator</t>
  </si>
  <si>
    <t>BUSINESS TAX RECEIPTS SPECIALIST</t>
  </si>
  <si>
    <t>BUSINESS SERVICES SUPERVISOR</t>
  </si>
  <si>
    <t>Business Development Coordinator</t>
  </si>
  <si>
    <t>Occupational License  Specialist</t>
  </si>
  <si>
    <t>Code Admin Specialist</t>
  </si>
  <si>
    <t>Community Development Coordinator</t>
  </si>
  <si>
    <t xml:space="preserve">Landscape Architect </t>
  </si>
  <si>
    <t xml:space="preserve">City Forester </t>
  </si>
  <si>
    <t>Housing &amp; Community Development Manager</t>
  </si>
  <si>
    <t>Manager Sr, Human Services</t>
  </si>
  <si>
    <t>HOUSING DEVELOPMENT COORDINATOR, T</t>
  </si>
  <si>
    <t>Housing Programs Supervisor</t>
  </si>
  <si>
    <t>Housing Specialist (Asst Planner)</t>
  </si>
  <si>
    <t>Executive Manager - Permitting &amp; Plan Review</t>
  </si>
  <si>
    <t>SUPERVISOR OF PERMITS AND REVENUE</t>
  </si>
  <si>
    <t>Building Permit Services Manager</t>
  </si>
  <si>
    <t>Manager II (pos # 0743)</t>
  </si>
  <si>
    <t>Building Permit Coordinator</t>
  </si>
  <si>
    <t>DEVELOPMENT PERMIT TECHNICIAN, SENIOR</t>
  </si>
  <si>
    <t>Permit Service Supervisor</t>
  </si>
  <si>
    <t>Codes Investigation Supervisor</t>
  </si>
  <si>
    <t>Engineer 1</t>
  </si>
  <si>
    <t>BUILDING INSPECTOR II</t>
  </si>
  <si>
    <t>Superintendent, Parks &amp; Facilities</t>
  </si>
  <si>
    <t>Parks Services Manager</t>
  </si>
  <si>
    <t>Parks Operations Manager</t>
  </si>
  <si>
    <t>Parks Senior Manager</t>
  </si>
  <si>
    <t>Assistant Director of Parks and Recreation</t>
  </si>
  <si>
    <t>Sr. Manager (pos #0904, 0506)</t>
  </si>
  <si>
    <t>Assistant Parks and Recreation Director</t>
  </si>
  <si>
    <t>Assistant Director of Recreation</t>
  </si>
  <si>
    <t>Manager, Recreation</t>
  </si>
  <si>
    <t>Assistant Recreation, Parks &amp; Arts Director</t>
  </si>
  <si>
    <t>Pool Guard I</t>
  </si>
  <si>
    <t>Lifeguard Ocean Rescue</t>
  </si>
  <si>
    <t>Lead Lifeguard</t>
  </si>
  <si>
    <t>Parks &amp; Rec Associate</t>
  </si>
  <si>
    <t>Lifeguard I &amp; II</t>
  </si>
  <si>
    <t xml:space="preserve">Lifeguard (Beach) </t>
  </si>
  <si>
    <t xml:space="preserve">Ocean Rescue Div Chief </t>
  </si>
  <si>
    <t>SENIOR OCEAN RESCUE LIFEGUARD</t>
  </si>
  <si>
    <t>Beach Lifeguard Manager</t>
  </si>
  <si>
    <t>Supervisor Lifeguard</t>
  </si>
  <si>
    <t>Lifeguard, Senior</t>
  </si>
  <si>
    <t>Recreation Supervisor, Senior</t>
  </si>
  <si>
    <t>Special Events &amp; Programs Supervisor</t>
  </si>
  <si>
    <t>Parks &amp; Rec Site Supervisor</t>
  </si>
  <si>
    <t>Recreation Supervisors</t>
  </si>
  <si>
    <t>Youth Program Supervisor</t>
  </si>
  <si>
    <t>Grounds Maintenance Supervisor II</t>
  </si>
  <si>
    <t>Parks Services Coordinator</t>
  </si>
  <si>
    <t>Supervisor, Parks</t>
  </si>
  <si>
    <t>PARKS SUPERVISOR I</t>
  </si>
  <si>
    <t>Parks Service Foreman</t>
  </si>
  <si>
    <t>Senior Recreation Leader</t>
  </si>
  <si>
    <t>Assistant Superintendent of Recreation</t>
  </si>
  <si>
    <t>SPECIAL EVENTS COORDINATOR</t>
  </si>
  <si>
    <t>Special Events Supervisor</t>
  </si>
  <si>
    <t>Events Sales &amp; Marketing Coordinator</t>
  </si>
  <si>
    <t>Project Coordinator II</t>
  </si>
  <si>
    <t>Events &amp; Venue Coordinator</t>
  </si>
  <si>
    <t>Special Events &amp; Tourism Specialist</t>
  </si>
  <si>
    <t>Recreation Coordinator I, II, III</t>
  </si>
  <si>
    <t>BUS DRIVER, PT</t>
  </si>
  <si>
    <t>Parks and Recreation Program Specialist</t>
  </si>
  <si>
    <t>Recreational Leader</t>
  </si>
  <si>
    <t>Park Ranger 1</t>
  </si>
  <si>
    <t>Ranger I</t>
  </si>
  <si>
    <t>Park Service Aide</t>
  </si>
  <si>
    <t xml:space="preserve">Service Worker Technician </t>
  </si>
  <si>
    <t>Spray Technician 1</t>
  </si>
  <si>
    <t>Chemical Application Technician</t>
  </si>
  <si>
    <t>Mosquito Control Worker</t>
  </si>
  <si>
    <t>Lead Aquatic Facility Operator</t>
  </si>
  <si>
    <t>Coordinator, Aquatics</t>
  </si>
  <si>
    <t>4 FT / 3 PT</t>
  </si>
  <si>
    <t>Irrigation Systems Superviosr</t>
  </si>
  <si>
    <t>IRRIGATION SPECIALIST</t>
  </si>
  <si>
    <t>Crew Foreman/Irrigation Specialist</t>
  </si>
  <si>
    <t>Irrigation System Technician</t>
  </si>
  <si>
    <t>Maintenance 2</t>
  </si>
  <si>
    <t>GROUNDS TENDER</t>
  </si>
  <si>
    <t>Parks Technician</t>
  </si>
  <si>
    <t xml:space="preserve">Grounds Maintenance Worker I </t>
  </si>
  <si>
    <t>Parks Caretaker I, II</t>
  </si>
  <si>
    <t>Parks Maintenance Worker I</t>
  </si>
  <si>
    <t>Park/Preserve Maintenance Worker</t>
  </si>
  <si>
    <t>Gardener</t>
  </si>
  <si>
    <t>Maintenance Worker, Community Services</t>
  </si>
  <si>
    <t>Recreation Center Manager</t>
  </si>
  <si>
    <t>Tennis Manager</t>
  </si>
  <si>
    <t>Rec Supervisor - Athletics</t>
  </si>
  <si>
    <t>TREE TRIMMER</t>
  </si>
  <si>
    <t>SERVICE WORKER III</t>
  </si>
  <si>
    <t>Tree Maintenance Worker</t>
  </si>
  <si>
    <t>Tree Trimmer 1</t>
  </si>
  <si>
    <t>Arbor/Horticulture Manager</t>
  </si>
  <si>
    <t>Urban Forester</t>
  </si>
  <si>
    <t>URBAN FORESTER</t>
  </si>
  <si>
    <t>City Arborist</t>
  </si>
  <si>
    <t>Arborist II</t>
  </si>
  <si>
    <t>Solid Waste Operations Manager</t>
  </si>
  <si>
    <t>Sanitation Operations Supervisor</t>
  </si>
  <si>
    <t>Supervisor of Solid Waste</t>
  </si>
  <si>
    <t>Solid Waste &amp; Sanitation Manager</t>
  </si>
  <si>
    <t>Solid Waste Service Foreman</t>
  </si>
  <si>
    <t>Manager, Maintenance &amp; Operations</t>
  </si>
  <si>
    <t>Section Manager 1</t>
  </si>
  <si>
    <t>Supervisor of Maintenance</t>
  </si>
  <si>
    <t>Grounds Supervisor</t>
  </si>
  <si>
    <t>Streets &amp; Stormwater Superintendent</t>
  </si>
  <si>
    <t>Streets &amp; Grounds Manager</t>
  </si>
  <si>
    <t>Field Operations Supervisor</t>
  </si>
  <si>
    <t>Division Manager, Fleet Operations</t>
  </si>
  <si>
    <t>FLEET MANAGER</t>
  </si>
  <si>
    <t>Fleet Operations Manager</t>
  </si>
  <si>
    <t>Vehicle Services Administrator</t>
  </si>
  <si>
    <t>Manager, Fleet Operations</t>
  </si>
  <si>
    <t>Fleet Services Coordinator</t>
  </si>
  <si>
    <t>Fleet &amp; Warehouse Manager</t>
  </si>
  <si>
    <t>AUTOMOTIVE MECHANIC SUPERVISOR</t>
  </si>
  <si>
    <t>Shop Supervisor</t>
  </si>
  <si>
    <t>Automotive Technician, Senior</t>
  </si>
  <si>
    <t>Fleet Services Technician - Lead</t>
  </si>
  <si>
    <t>Assistant Fleet &amp; Warehouse Manager</t>
  </si>
  <si>
    <t>Generator Systems Maintenance Foreman</t>
  </si>
  <si>
    <t>Vehicle Equipment Mechanic Lead</t>
  </si>
  <si>
    <t>AUTOMOTIVE MECHANIC</t>
  </si>
  <si>
    <t>Fleet Technician</t>
  </si>
  <si>
    <t xml:space="preserve">Vehicle Equipment Mechanic </t>
  </si>
  <si>
    <t>Fleet Services Technician II</t>
  </si>
  <si>
    <t>Fleet Technician I, II, III</t>
  </si>
  <si>
    <t>HEAVY EQUIPMENT MECHANIC</t>
  </si>
  <si>
    <t xml:space="preserve">Pumping Mechanic </t>
  </si>
  <si>
    <t>Fleet Services Technician III</t>
  </si>
  <si>
    <t>WASTE COLLECTOR - GARBAGE</t>
  </si>
  <si>
    <t>Landfill Operator</t>
  </si>
  <si>
    <t>Solid Waste Collector</t>
  </si>
  <si>
    <t>WASTE EQUIPMENT OPERATOR</t>
  </si>
  <si>
    <t>Solid Waste Lead Mechanic</t>
  </si>
  <si>
    <t>Crane Operator</t>
  </si>
  <si>
    <t>Solid Waste Collection Driver II</t>
  </si>
  <si>
    <t>Utility Crew Leader</t>
  </si>
  <si>
    <t>Crew Chief</t>
  </si>
  <si>
    <t>Service Worker Crewleader</t>
  </si>
  <si>
    <t>Project Leader  I</t>
  </si>
  <si>
    <t>LABOR CREW LEADER I</t>
  </si>
  <si>
    <t>Grounds Maintenance Worker III</t>
  </si>
  <si>
    <t>Crew Chief 1</t>
  </si>
  <si>
    <t>Field Supervisor, Maintenance &amp; Operations</t>
  </si>
  <si>
    <t>LABOR CREW LEADER II</t>
  </si>
  <si>
    <t>Supervisior (stormwater / streets)</t>
  </si>
  <si>
    <t>Supervisor (NE)</t>
  </si>
  <si>
    <t>Transfer Station Operator</t>
  </si>
  <si>
    <t>Streets &amp; Stormwater Supervisor</t>
  </si>
  <si>
    <t>Shop Foreman</t>
  </si>
  <si>
    <t>Crew Chief 2</t>
  </si>
  <si>
    <t>Road Superintendent</t>
  </si>
  <si>
    <t xml:space="preserve">Heavy Equip Operator I </t>
  </si>
  <si>
    <t>AUTOMOTIVE EQUIPMENT OPERATOR I</t>
  </si>
  <si>
    <t>EQUIPMENT OPERATOR I</t>
  </si>
  <si>
    <t>Equiptment Operator I</t>
  </si>
  <si>
    <t>Automotive Equipment Operator 1</t>
  </si>
  <si>
    <t>Service Worker/Equipment Operator I</t>
  </si>
  <si>
    <t>Heavy Equip Operator II</t>
  </si>
  <si>
    <t>AUTOMOTIVE EQUIPMENT OPERATOR II</t>
  </si>
  <si>
    <t>EQUIPMENT OPERATOR II</t>
  </si>
  <si>
    <t>Equiptment Operator II</t>
  </si>
  <si>
    <t>Stormwater Heavy Equipment Operator</t>
  </si>
  <si>
    <t>Operator I, Equipment</t>
  </si>
  <si>
    <t>Automotive Equipment Operator 2</t>
  </si>
  <si>
    <t>Equipment Operator II or III</t>
  </si>
  <si>
    <t>Utility Heavy Equipment Operator</t>
  </si>
  <si>
    <t>Service Worker/Equipment Operator II</t>
  </si>
  <si>
    <t>LABORER I</t>
  </si>
  <si>
    <t>Construction Trades Worker</t>
  </si>
  <si>
    <t xml:space="preserve">Helper Trades </t>
  </si>
  <si>
    <t>Maintenance Worker, Public Works</t>
  </si>
  <si>
    <t>Maintenance 1</t>
  </si>
  <si>
    <t>Lead Painter</t>
  </si>
  <si>
    <t>Painter III</t>
  </si>
  <si>
    <t>Sr Building Trades Worker</t>
  </si>
  <si>
    <t>Craftworker 1</t>
  </si>
  <si>
    <t>Skilled Tradesworker</t>
  </si>
  <si>
    <t>Building Mechanic</t>
  </si>
  <si>
    <t>Plumber III</t>
  </si>
  <si>
    <t>Tehnician Sr, Facilities Maintenance</t>
  </si>
  <si>
    <t>Craftworker 2</t>
  </si>
  <si>
    <t>AIR CONDITIONING MECHANIC</t>
  </si>
  <si>
    <t>Tehcnician, HVAC</t>
  </si>
  <si>
    <t>Air Conditioning Refrigeration Mechanic</t>
  </si>
  <si>
    <t>Maintenance Electrician</t>
  </si>
  <si>
    <t>Electrician 1</t>
  </si>
  <si>
    <t>Carpenter III</t>
  </si>
  <si>
    <t>FACILITY MAINTENANCE MANAGER</t>
  </si>
  <si>
    <t>Building Maintenance Manager</t>
  </si>
  <si>
    <t>Facilities Manager</t>
  </si>
  <si>
    <t>General Maintenance Supervisor</t>
  </si>
  <si>
    <t>Senior Lead Worker</t>
  </si>
  <si>
    <t xml:space="preserve">Supervisor, Facilities </t>
  </si>
  <si>
    <t>Trades/Field Services Supervisor</t>
  </si>
  <si>
    <t>Maintenance &amp; Repair Supervisor</t>
  </si>
  <si>
    <t>Building Superintendent</t>
  </si>
  <si>
    <t>FACILITY MAINTENANCE TECHNICIAN</t>
  </si>
  <si>
    <t>Technician, Facilities Maintenance</t>
  </si>
  <si>
    <t>Maintenance  Mechanic I</t>
  </si>
  <si>
    <t>Building Trades Worker</t>
  </si>
  <si>
    <t>Building Maintenance Worker II</t>
  </si>
  <si>
    <t>Trades Worker (pos #0099, 0103, 0110, 0275, 2064, 2089)</t>
  </si>
  <si>
    <t>Trades/Field Services Worker</t>
  </si>
  <si>
    <t xml:space="preserve">Tradesworker </t>
  </si>
  <si>
    <t>CUSTODIAN I</t>
  </si>
  <si>
    <t>Building Maintenance Worker I</t>
  </si>
  <si>
    <t>Facilities Custodian</t>
  </si>
  <si>
    <t>Deputy Director Public Works</t>
  </si>
  <si>
    <t>ASSISTANT DIRECTOR OF PUBLIC WORKS</t>
  </si>
  <si>
    <t>Assistant  Public Works Director</t>
  </si>
  <si>
    <t>Director of Public Services</t>
  </si>
  <si>
    <t>ELECTRICIAN II</t>
  </si>
  <si>
    <t>Electrician 2</t>
  </si>
  <si>
    <t xml:space="preserve">Street Light Technician I </t>
  </si>
  <si>
    <t>Traffic Technician 2</t>
  </si>
  <si>
    <t>Sign &amp; Pavement Technician</t>
  </si>
  <si>
    <t>Traffic Maintenance Technician I</t>
  </si>
  <si>
    <t>Environmental Technician I</t>
  </si>
  <si>
    <t>FLEET MECHANIC</t>
  </si>
  <si>
    <t>Automotive Technician I</t>
  </si>
  <si>
    <t>Fleet Services Technician I</t>
  </si>
  <si>
    <t>Solid Waste Coordinator</t>
  </si>
  <si>
    <t>Solid Waste Program Assistant</t>
  </si>
  <si>
    <t>Hazardous Material Technician</t>
  </si>
  <si>
    <t>Solid Waste Collection Driver I</t>
  </si>
  <si>
    <t>Technician, Transfer Facility</t>
  </si>
  <si>
    <t>Division Manager, Water Resources</t>
  </si>
  <si>
    <t>Wastewater Environmental Technologies Manager</t>
  </si>
  <si>
    <t>Manager of Wastewater Collection</t>
  </si>
  <si>
    <t>Utilities Maintenance Administrator</t>
  </si>
  <si>
    <t>Superintendent, Utilities</t>
  </si>
  <si>
    <t>Utilities Wastewater Manager</t>
  </si>
  <si>
    <t>Wastewater Superintendent</t>
  </si>
  <si>
    <t>Field Services Manager</t>
  </si>
  <si>
    <t>Chief Plant Operator</t>
  </si>
  <si>
    <t>Wastewater Collection System Manager</t>
  </si>
  <si>
    <t>Water Reclamation Superintendent</t>
  </si>
  <si>
    <t>Wastewater Treatment Plant Supervisor</t>
  </si>
  <si>
    <t>Manager of Water Distribution</t>
  </si>
  <si>
    <t>Water, Reclaim &amp; Wastewater Collections Manager</t>
  </si>
  <si>
    <t>Public Works Utility Manager</t>
  </si>
  <si>
    <t>Treatment Plant Operations Administrator</t>
  </si>
  <si>
    <t>Utilities Water Manager</t>
  </si>
  <si>
    <t>Water Production Superintendent</t>
  </si>
  <si>
    <t>Water Treatment Plant Supervisor</t>
  </si>
  <si>
    <t>Water Meter Technician A thru D</t>
  </si>
  <si>
    <t>Meter Reader 1</t>
  </si>
  <si>
    <t>Meter Maintenance &amp; CCC Technician l, II, III</t>
  </si>
  <si>
    <t>Specialist, Meter Services</t>
  </si>
  <si>
    <t>Customer Service Rep II</t>
  </si>
  <si>
    <t>Customer Service Representative I-II</t>
  </si>
  <si>
    <t>Customer Service Account Specialist I, II, III</t>
  </si>
  <si>
    <t>Specialist, Customer Account</t>
  </si>
  <si>
    <t>Customer Service Representative II (Public Utilities)</t>
  </si>
  <si>
    <t>Water Billing Supervisor</t>
  </si>
  <si>
    <t>Supervisor, Business Services</t>
  </si>
  <si>
    <t>Customer Services Supervisor</t>
  </si>
  <si>
    <t>Utility Billing Coordinator</t>
  </si>
  <si>
    <t>Utility Services Manager</t>
  </si>
  <si>
    <t>UTILITIES MAINTENANCE SUPERVISOR</t>
  </si>
  <si>
    <t>Utility Lift Station Supervisor</t>
  </si>
  <si>
    <t>Utilities Assistant Maintenance Administrator</t>
  </si>
  <si>
    <t>Field Supervisor, Utilities</t>
  </si>
  <si>
    <t>Water Plant Supervisor</t>
  </si>
  <si>
    <t>Water &amp; Sewer Supervisor</t>
  </si>
  <si>
    <t>Utilities Coordinator</t>
  </si>
  <si>
    <t>Public Utilities Wastewater Collections Supervisor</t>
  </si>
  <si>
    <t>Utilities Underground Supervisor</t>
  </si>
  <si>
    <t>Utilities Maintenance Specialist 3</t>
  </si>
  <si>
    <t>Electrical/Mechanical Technician 2</t>
  </si>
  <si>
    <t>Utlities Mechanic</t>
  </si>
  <si>
    <t>WATER RESOURCES TECHNICIAN I</t>
  </si>
  <si>
    <t>Water Utilities Mechanic II</t>
  </si>
  <si>
    <t>Utility Serviceperson</t>
  </si>
  <si>
    <t>Utilities Maintenance Specialist 1</t>
  </si>
  <si>
    <t>Technician, Utilities Service</t>
  </si>
  <si>
    <t>Operations Support Tech I</t>
  </si>
  <si>
    <t>Utility Worker</t>
  </si>
  <si>
    <t>Utilities Service Worker I, II, III</t>
  </si>
  <si>
    <t>WATER RESOURCES TECHNICIAN II</t>
  </si>
  <si>
    <t>Utility Operator</t>
  </si>
  <si>
    <t>Treatment Plant Operator C,B,A</t>
  </si>
  <si>
    <t>Water/Wastewater Plant Operator 1</t>
  </si>
  <si>
    <t xml:space="preserve">Control Room Operator </t>
  </si>
  <si>
    <t>Water Plant Operator</t>
  </si>
  <si>
    <t>Plant Operator C</t>
  </si>
  <si>
    <t>Water/Wastewater Operator C</t>
  </si>
  <si>
    <t>Utility Plant Operator I</t>
  </si>
  <si>
    <t>Wastewater Plant Operator I</t>
  </si>
  <si>
    <t xml:space="preserve">Chief Operator </t>
  </si>
  <si>
    <t>Water/Wastewater Plant Operator Chief</t>
  </si>
  <si>
    <t>Wastewater Plant Supervisor</t>
  </si>
  <si>
    <t>Water/Wastewater Operator A</t>
  </si>
  <si>
    <t>Plant Operator A</t>
  </si>
  <si>
    <t>Manager, Laboratory</t>
  </si>
  <si>
    <t>Utility Lab Supervisor</t>
  </si>
  <si>
    <t>Water Utility Chemist</t>
  </si>
  <si>
    <t>Lab Analyst</t>
  </si>
  <si>
    <t>Instrument/Control/SCADA Analyst</t>
  </si>
  <si>
    <t>SCADA Support Coordinator</t>
  </si>
  <si>
    <t>Electrical/Instrumentation Technician</t>
  </si>
  <si>
    <t>Instrumentation and Control Technician</t>
  </si>
  <si>
    <t>Technical Maint Spec - Instrumentation Technology SCADA Unit (ITSU) Technician pos #0314, 0811, 1251, 2536)</t>
  </si>
  <si>
    <t>SCADA Instrumention Tech</t>
  </si>
  <si>
    <t>Utilities Electronics Technician</t>
  </si>
  <si>
    <t>Water Plant Instrument Control Tech I</t>
  </si>
  <si>
    <t>Technician, Instrumentation &amp; Controls</t>
  </si>
  <si>
    <t>Utilities Service Technician II</t>
  </si>
  <si>
    <t>Environmental Specialist III (Water Quality Specialist pos #2279)</t>
  </si>
  <si>
    <t>Senior Environmental Specialist</t>
  </si>
  <si>
    <t>Chemist 1</t>
  </si>
  <si>
    <t>Financial Operations Manager</t>
  </si>
  <si>
    <t>Manager, Business Services</t>
  </si>
  <si>
    <t>Public Service Manager</t>
  </si>
  <si>
    <t>Manager, Water &amp; Sewer Customer Service</t>
  </si>
  <si>
    <t>Revenue Management Supervisor 1</t>
  </si>
  <si>
    <t>Utilities Billing and Collections Supervisor</t>
  </si>
  <si>
    <t>Electrician 1st Class</t>
  </si>
  <si>
    <t>Industrial Electician</t>
  </si>
  <si>
    <t>Industrial Control Technician</t>
  </si>
  <si>
    <t>Industrial Electrician I, II, III</t>
  </si>
  <si>
    <t>CCTV Operator I</t>
  </si>
  <si>
    <t xml:space="preserve">Equipment Operator II </t>
  </si>
  <si>
    <t>Utilities Maintenance Specialist 2</t>
  </si>
  <si>
    <t xml:space="preserve">Asst Director Public Works </t>
  </si>
  <si>
    <t>Assistant General Manager - Delivery</t>
  </si>
  <si>
    <t>Assistant General Manager - Production</t>
  </si>
  <si>
    <t>Deputy Director of Utilities &amp; Engineering</t>
  </si>
  <si>
    <t>Assistant Utility Director</t>
  </si>
  <si>
    <t xml:space="preserve">Assistant Public Works Director </t>
  </si>
  <si>
    <t>Utilities Operations Manager</t>
  </si>
  <si>
    <t>Utlities Service Worker</t>
  </si>
  <si>
    <t>MSW I</t>
  </si>
  <si>
    <t>Operator, Distribution System, Level 3/ Operator, Utilities Collection, Level 3</t>
  </si>
  <si>
    <t>STWI Public Utilities-Water/Wastewater</t>
  </si>
  <si>
    <t>Collection &amp; Distribution Tech I</t>
  </si>
  <si>
    <t>Pipe Layer</t>
  </si>
  <si>
    <t>Utilities  Maintenance Tech I</t>
  </si>
  <si>
    <t>Wastewater Collections Technician</t>
  </si>
  <si>
    <t>Utility Technician I</t>
  </si>
  <si>
    <t>Collection &amp; Distribution Tech II</t>
  </si>
  <si>
    <t>Senior Wastewater Collections Technician</t>
  </si>
  <si>
    <t>MSW II</t>
  </si>
  <si>
    <t>STWII Public Utilities-Water/Wastewater</t>
  </si>
  <si>
    <t>Senior Utilities Service Worker</t>
  </si>
  <si>
    <t>Utility Technician II</t>
  </si>
  <si>
    <t>Water Distribution Crew Leader</t>
  </si>
  <si>
    <t>MSW III</t>
  </si>
  <si>
    <t>Lead Wastewater Collections Technician</t>
  </si>
  <si>
    <t>Collection &amp; Distribution Tech III</t>
  </si>
  <si>
    <t>Water/Wastewater Plant Operator 2</t>
  </si>
  <si>
    <t>Wastewater Plant Operator II</t>
  </si>
  <si>
    <t>Plant Operator B</t>
  </si>
  <si>
    <t>Water/Wastewater Operator B</t>
  </si>
  <si>
    <t>Instrument and Control Specialist</t>
  </si>
  <si>
    <t>Mechanical Technician</t>
  </si>
  <si>
    <t>Electronics Specialist 1</t>
  </si>
  <si>
    <t>Industrial Electrician I</t>
  </si>
  <si>
    <t>Sustainability Specialist</t>
  </si>
  <si>
    <t>SUSTAINABILITY COORDINATOR</t>
  </si>
  <si>
    <t>Sustainability Program Administrator</t>
  </si>
  <si>
    <t>ENVIRONMENTAL COMPLIANCE COORDINATOR</t>
  </si>
  <si>
    <t>Compliance Projects Supervisor</t>
  </si>
  <si>
    <t>Lead Environmental Specialist</t>
  </si>
  <si>
    <t>Environmental Program Manager 1</t>
  </si>
  <si>
    <t>Regulatory Programs Coordinator</t>
  </si>
  <si>
    <t>Environmental Program Coordinator</t>
  </si>
  <si>
    <t>Water Quality Compliance Supv</t>
  </si>
  <si>
    <t>Enviormental Specialist</t>
  </si>
  <si>
    <t>Recycling Coordinator</t>
  </si>
  <si>
    <t>Utilities Locate Technician</t>
  </si>
  <si>
    <t xml:space="preserve">Utility Locator </t>
  </si>
  <si>
    <t>Utility Line Inspector</t>
  </si>
  <si>
    <t>Infrastructure Location System Specialist</t>
  </si>
  <si>
    <t xml:space="preserve">Utilities Locator Technician </t>
  </si>
  <si>
    <t>Utility Locator</t>
  </si>
  <si>
    <t>Field Technician</t>
  </si>
  <si>
    <t>Utility Locator Technican</t>
  </si>
  <si>
    <t>Utility Locate Technician (Tier 1)</t>
  </si>
  <si>
    <t>Utility Line Locator</t>
  </si>
  <si>
    <t>Compliance Maint Spec II (Traffic Utility Locator pos #1108)</t>
  </si>
  <si>
    <t>Utilities Line Locator</t>
  </si>
  <si>
    <t>Utilities Locates Technician I</t>
  </si>
  <si>
    <t>Utilities Maintenance Worker</t>
  </si>
  <si>
    <t>Police Academy Recruit</t>
  </si>
  <si>
    <t>POLICE OFFICER - PROBATIONARY</t>
  </si>
  <si>
    <t>Police Trainee</t>
  </si>
  <si>
    <t>Sergeant of Police</t>
  </si>
  <si>
    <t>Lieutenant of Police</t>
  </si>
  <si>
    <t xml:space="preserve">Police Major </t>
  </si>
  <si>
    <t>Commander</t>
  </si>
  <si>
    <t>Police Major / Assistant Police Chief/Deputy Police Chief</t>
  </si>
  <si>
    <t>POLICE COMMUNICATIONS RECORDS CUSTODIAN</t>
  </si>
  <si>
    <t>POLICE RECORDS SPECIALIST</t>
  </si>
  <si>
    <t>CRIMINAL INTELLIGENCE ANALYST I</t>
  </si>
  <si>
    <t xml:space="preserve">Senior Crime Scene Analist </t>
  </si>
  <si>
    <t>Police Crime Analyst</t>
  </si>
  <si>
    <t>Police Property &amp; Evidence Specialist</t>
  </si>
  <si>
    <t>Property &amp; Evidence Technician I</t>
  </si>
  <si>
    <t>POLICE PROPERTY SPECIALIST I</t>
  </si>
  <si>
    <t xml:space="preserve">Evidence/Property Technician </t>
  </si>
  <si>
    <t>CRIME SCENE INVESTIGATOR I</t>
  </si>
  <si>
    <t>Crime Scene Evidence Technician</t>
  </si>
  <si>
    <t>ID Technician</t>
  </si>
  <si>
    <t>Police Service Technician</t>
  </si>
  <si>
    <t>VICTIMS ADVOCATE (WITNESS COORDINATOR)</t>
  </si>
  <si>
    <t>Victim's Advocate</t>
  </si>
  <si>
    <t>Victim Advocate Counselor</t>
  </si>
  <si>
    <t>Victim Assistance Advocate</t>
  </si>
  <si>
    <t>Firefighter/Engineer</t>
  </si>
  <si>
    <t>FF DRIVER/ENGINEER EMT</t>
  </si>
  <si>
    <t>Driver Engineer - Paramedic</t>
  </si>
  <si>
    <t>Driver Operator</t>
  </si>
  <si>
    <t>Firefighter Engineer</t>
  </si>
  <si>
    <t>Driver Engineer - EMT</t>
  </si>
  <si>
    <t>Driver Engineer 56</t>
  </si>
  <si>
    <t xml:space="preserve">Inspector EMT </t>
  </si>
  <si>
    <t>Fire Inspector (non-sworn)</t>
  </si>
  <si>
    <t>Lieutenant/Paramedic</t>
  </si>
  <si>
    <t>Lieutenant Paramedic</t>
  </si>
  <si>
    <t>Fire Lieutenant - Paramedic</t>
  </si>
  <si>
    <t>Rescue Lieutenant</t>
  </si>
  <si>
    <t>Fire Lieutenant - EMT</t>
  </si>
  <si>
    <t>Rescue Captain - Paramedic</t>
  </si>
  <si>
    <t>Fire Company Captain</t>
  </si>
  <si>
    <t>Battalion Chief - Paramedic</t>
  </si>
  <si>
    <t>Battalion Chief - EMT</t>
  </si>
  <si>
    <t>Battalion Chief 56</t>
  </si>
  <si>
    <t>ASSISTANT FIRE CHIEF – FIRE MARSHAL</t>
  </si>
  <si>
    <t>FIRE MARSHAL</t>
  </si>
  <si>
    <t>ASSISTANT FIRE-RESCUE CHIEF</t>
  </si>
  <si>
    <t>Fire Rescue Operations Chief</t>
  </si>
  <si>
    <t>Quatermaster</t>
  </si>
  <si>
    <t>Police Property &amp; Evidence Tech</t>
  </si>
  <si>
    <t>Storeskeeper</t>
  </si>
  <si>
    <t>Communications Center Manager</t>
  </si>
  <si>
    <t>Manager, Emergency Communications</t>
  </si>
  <si>
    <t>TELECOMMUNICATIONS TECHNICIAN</t>
  </si>
  <si>
    <t>Emergency Communications Manager</t>
  </si>
  <si>
    <t>911 Public Safety Center Manager</t>
  </si>
  <si>
    <t>Chief - Emergency Communications Division</t>
  </si>
  <si>
    <t xml:space="preserve">Comm Supervisor </t>
  </si>
  <si>
    <t>Lead Telecommunications Supervisor</t>
  </si>
  <si>
    <t>Senior Telecommunications Specialist</t>
  </si>
  <si>
    <t>EMERGENCY DISPATCHER SUPERVISOR, MEDICAL/FIRE</t>
  </si>
  <si>
    <t>Telecommunicator Supervisor</t>
  </si>
  <si>
    <t>Senior Public Safety Telecommunicator</t>
  </si>
  <si>
    <t>911 Public Safety Center Supervisor 2</t>
  </si>
  <si>
    <t>Dispatcher Supervisor</t>
  </si>
  <si>
    <t>Police Telecommunicator Supervisor</t>
  </si>
  <si>
    <t>Emergency Comm Shift Supervisor</t>
  </si>
  <si>
    <t>Emergency Comm Shift Leader</t>
  </si>
  <si>
    <t>EMERGENCY DISPATCHER</t>
  </si>
  <si>
    <t>911 Public Safety Telecommunicator 1</t>
  </si>
  <si>
    <t>Emergency Communication Specialist I</t>
  </si>
  <si>
    <t>Senior Telecommunicator</t>
  </si>
  <si>
    <t>911 Public Safety Telecommunicator 2</t>
  </si>
  <si>
    <t>Senior Police Telecommunicator</t>
  </si>
  <si>
    <t>Emergency Communications Dispatcher</t>
  </si>
  <si>
    <t>Emergency Communication Specialist II</t>
  </si>
  <si>
    <t>Emergency Comm Operator</t>
  </si>
  <si>
    <t>Public Safety Senior Telecommunicator</t>
  </si>
  <si>
    <t>PUBLIC SERVICE AIDE</t>
  </si>
  <si>
    <t>Public Service Aide</t>
  </si>
  <si>
    <t>Community Resource Officer</t>
  </si>
  <si>
    <t>PARKING ENFORCEMENT OFFICER</t>
  </si>
  <si>
    <t>Fire Fighter</t>
  </si>
  <si>
    <t>Firefighter 56</t>
  </si>
  <si>
    <t>FINGERPRINT EXAMINER I</t>
  </si>
  <si>
    <t>Animal Services Officer</t>
  </si>
  <si>
    <t>Animal Control Officer 1</t>
  </si>
  <si>
    <t>Humane Officer</t>
  </si>
  <si>
    <t>Animal Services Officer I</t>
  </si>
  <si>
    <t>Fire Investigator (P)</t>
  </si>
  <si>
    <t>FIRE INSPECTOR II</t>
  </si>
  <si>
    <t>Fire Inspector II</t>
  </si>
  <si>
    <t>FIRE INSPECTOR (CIVILIAN)</t>
  </si>
  <si>
    <t>FIREFIGHTER EMT</t>
  </si>
  <si>
    <t>Firefighter EMT</t>
  </si>
  <si>
    <t>There are no budgeted posiitons for this classification</t>
  </si>
  <si>
    <t>Emergency Medical Technician</t>
  </si>
  <si>
    <t>Manatee Co EMTs are not Firefighters</t>
  </si>
  <si>
    <t>Animal Care Technician</t>
  </si>
  <si>
    <t>Animal Care Assistant</t>
  </si>
  <si>
    <t>Animal Care Specialist II</t>
  </si>
  <si>
    <t>Veterinarian Technician</t>
  </si>
  <si>
    <t>Veterinary Technician</t>
  </si>
  <si>
    <t>Animal Services Veterinary Technician</t>
  </si>
  <si>
    <t>Job Descriptions for each benchmark job</t>
  </si>
  <si>
    <t>Actual Salary</t>
  </si>
  <si>
    <t>City Of Boca Raton</t>
  </si>
  <si>
    <t>Annual</t>
  </si>
  <si>
    <t>City Of Boynton Beach</t>
  </si>
  <si>
    <t>yearly rate</t>
  </si>
  <si>
    <t>City Of Casselberry</t>
  </si>
  <si>
    <t>City Of Clearwater</t>
  </si>
  <si>
    <t>City Of Coconut Creek</t>
  </si>
  <si>
    <t>City Of Deerfield Beach</t>
  </si>
  <si>
    <t>City Of Delray Beach</t>
  </si>
  <si>
    <t>plus exp and car allowance</t>
  </si>
  <si>
    <t>City Of Dunedin</t>
  </si>
  <si>
    <t>City Of Greenacres</t>
  </si>
  <si>
    <t>City Of Hollywood</t>
  </si>
  <si>
    <t xml:space="preserve">City Of Lake Worth Beach </t>
  </si>
  <si>
    <t xml:space="preserve">ANNUAL SALARY </t>
  </si>
  <si>
    <t>City Of Lakeland</t>
  </si>
  <si>
    <t>City Of Largo</t>
  </si>
  <si>
    <t>City Of Lauderdale Lakes</t>
  </si>
  <si>
    <t>City Of Lauderhill</t>
  </si>
  <si>
    <t>City Of Margate</t>
  </si>
  <si>
    <t>City Of Miami</t>
  </si>
  <si>
    <t>Mayor Allowance-$24,000 &amp; Car Allowance $6,000</t>
  </si>
  <si>
    <t>City Of North Port</t>
  </si>
  <si>
    <t xml:space="preserve">City Of Oakland Park </t>
  </si>
  <si>
    <t>City Of Palm Beach Gardens</t>
  </si>
  <si>
    <t>City Of Parkland</t>
  </si>
  <si>
    <t>City Of Pembroke Pines</t>
  </si>
  <si>
    <t>City Of Pompano Beach</t>
  </si>
  <si>
    <t>City Of St. Augustine</t>
  </si>
  <si>
    <t>City Of Stuart</t>
  </si>
  <si>
    <t>City Of Sunrise</t>
  </si>
  <si>
    <t>City Of Tamarac</t>
  </si>
  <si>
    <t>City Of Treasure Island</t>
  </si>
  <si>
    <t>City Of West Palm Beach</t>
  </si>
  <si>
    <t>City Of Wilton Manors</t>
  </si>
  <si>
    <t>Hillsborough County Tax Collector</t>
  </si>
  <si>
    <t>Based on population of county</t>
  </si>
  <si>
    <t>Martin County Bocc</t>
  </si>
  <si>
    <t>Elected position (flat salay)</t>
  </si>
  <si>
    <t>Palm Beach County School District</t>
  </si>
  <si>
    <t>Superintendent Of Schools</t>
  </si>
  <si>
    <t>Town Of Juno Beach</t>
  </si>
  <si>
    <t>Town Of Jupiter</t>
  </si>
  <si>
    <t>Town Of Lantana</t>
  </si>
  <si>
    <t>Village Of North Palm Beach</t>
  </si>
  <si>
    <t>Village Of Palmetto Bay</t>
  </si>
  <si>
    <t>Contribution to Village Benefits (Medical, Dental, Life/ADD, 401a defined contribution), Village-Issued Phone OR Phone Allowance of $220/month</t>
  </si>
  <si>
    <t>Village Of Royal Palm Beach</t>
  </si>
  <si>
    <t>Village Of Tequesta</t>
  </si>
  <si>
    <t>Alachua County Bocc</t>
  </si>
  <si>
    <t>No pay range</t>
  </si>
  <si>
    <t>City Of Marco Island</t>
  </si>
  <si>
    <t xml:space="preserve">Commissioner Allowance- $27,000,Car Allowance $6,000&amp; Cell Phone Allowance $1,300 </t>
  </si>
  <si>
    <t>Lee County Board Of County Commissioners</t>
  </si>
  <si>
    <t>Annual rate set by state</t>
  </si>
  <si>
    <t>Polk County Board Of County Commissioners</t>
  </si>
  <si>
    <t>5 Incumbents</t>
  </si>
  <si>
    <t>St. Lucie County Bocc</t>
  </si>
  <si>
    <t>Contribution to Village Benefits (Medical, Dental, Life/ADD, 401a defined contribution), Village-Issued Phone OR Phone Allowance of $120/month</t>
  </si>
  <si>
    <t>Councilperson</t>
  </si>
  <si>
    <t> </t>
  </si>
  <si>
    <t>Manatee County Bcc</t>
  </si>
  <si>
    <t>South Florida Regional Transportation Authority</t>
  </si>
  <si>
    <t>Palm Beach County Sheriff'S Office</t>
  </si>
  <si>
    <t xml:space="preserve">Bi-weekly car &amp; phone allowance </t>
  </si>
  <si>
    <t>Children'S Services Council Of Palm Beach County</t>
  </si>
  <si>
    <t>City Of Coral Springs</t>
  </si>
  <si>
    <t>Cell phone/Unrestricted use of vehicle.  City provides gasoline for any travel within the State of FL</t>
  </si>
  <si>
    <t>Contract - Cell phone/Unrestricted use of vehicle.  City provides gasoline for any travel within the State of FL</t>
  </si>
  <si>
    <t>per contract</t>
  </si>
  <si>
    <t>Car Allowance: $7200 annually 
Cell phone data plan paid by the City</t>
  </si>
  <si>
    <t>Mayor &amp; City Commission</t>
  </si>
  <si>
    <t>$650/month car allowance; City pays 100% of health, dental, and vision ins.; City cell phone; Extra 15 days of Admin. Leave, annually</t>
  </si>
  <si>
    <t>City  Manager</t>
  </si>
  <si>
    <t>cell stipend/auto allowance</t>
  </si>
  <si>
    <t>Set by Commission</t>
  </si>
  <si>
    <t>Clerk Of The Circuit Court &amp; Comptroller, Palm Beach County</t>
  </si>
  <si>
    <t>Clerk of the Circuit Court &amp; Comptroller</t>
  </si>
  <si>
    <t>Town Of Longboat Key</t>
  </si>
  <si>
    <t>Town Of Palm Beach</t>
  </si>
  <si>
    <t>Village Of Pinecrest</t>
  </si>
  <si>
    <t>Village Of Wellington</t>
  </si>
  <si>
    <t> Life Imput, Car, Cellphone, Executive Benefits</t>
  </si>
  <si>
    <t>Charlotte County Board Of County Commissioners</t>
  </si>
  <si>
    <t>$600 per month (car allowance); $40 biweekly (cell phone stipend)</t>
  </si>
  <si>
    <t>cell stipend/auto allowance/litigation</t>
  </si>
  <si>
    <t>Contract for service</t>
  </si>
  <si>
    <t>County Commision</t>
  </si>
  <si>
    <t>Salary to be determined by Commsion</t>
  </si>
  <si>
    <t xml:space="preserve">County Attorney </t>
  </si>
  <si>
    <t>Employees and Budget are part of Engineering, Parks &amp; Public Works</t>
  </si>
  <si>
    <t>City Of Venice</t>
  </si>
  <si>
    <t xml:space="preserve">Cellphone Stipend $480  </t>
  </si>
  <si>
    <t>Car Allowance: $3000 annually 
Cell Stipend: $600 annually</t>
  </si>
  <si>
    <t>Engineering Department Manager</t>
  </si>
  <si>
    <t xml:space="preserve">longevity </t>
  </si>
  <si>
    <t>Chief Operations Director</t>
  </si>
  <si>
    <t xml:space="preserve">Engineering Director </t>
  </si>
  <si>
    <t>Public Works Dir.</t>
  </si>
  <si>
    <t>Dir. Managment &amp; Budget</t>
  </si>
  <si>
    <t>Chief Oficer</t>
  </si>
  <si>
    <t>Chief Financial Administrator</t>
  </si>
  <si>
    <t>Senior Director, Internal Customer Service</t>
  </si>
  <si>
    <t>ACM for Budget &amp; Fiscal Services</t>
  </si>
  <si>
    <t>VP Finance and Administration</t>
  </si>
  <si>
    <t>Dir of Finance</t>
  </si>
  <si>
    <t> Life Imput,Car,Cellphone, Executive Benefits</t>
  </si>
  <si>
    <t>Senior Director, External Customer Service</t>
  </si>
  <si>
    <t xml:space="preserve">Division Director - Building Review and Permitting </t>
  </si>
  <si>
    <t>Facilities Director</t>
  </si>
  <si>
    <t>Deptartment  Director</t>
  </si>
  <si>
    <t>Comm. &amp; Econ. Dev. Director</t>
  </si>
  <si>
    <t>Cell Stipend: $600 annually</t>
  </si>
  <si>
    <t>Employees and Budget are part of Building under Building Director</t>
  </si>
  <si>
    <t xml:space="preserve">City car </t>
  </si>
  <si>
    <t>cell stipend</t>
  </si>
  <si>
    <t> Life Imput, Car, Executive Benefits</t>
  </si>
  <si>
    <t>Charter Officer</t>
  </si>
  <si>
    <t>Part of the Finance Department</t>
  </si>
  <si>
    <t>Director, Community Development/Building Official</t>
  </si>
  <si>
    <t>Assistant County Manager</t>
  </si>
  <si>
    <t>Division Director - Community Redevelopment Agencies</t>
  </si>
  <si>
    <t>Community Support Services Director</t>
  </si>
  <si>
    <t>Auto Allowance $4,800 Annually; Cellphone Stipend $480 Annually; Deferred Comp $13,000 Annually</t>
  </si>
  <si>
    <t>Deputy Executive Director</t>
  </si>
  <si>
    <t>Assistant City Manager - Administrative Services</t>
  </si>
  <si>
    <t>$500 monthly stipend</t>
  </si>
  <si>
    <t>Chief Officer</t>
  </si>
  <si>
    <t>Salary to be determined by Mayor</t>
  </si>
  <si>
    <t>Division Director - Development Review</t>
  </si>
  <si>
    <t>Sustainable Development Director</t>
  </si>
  <si>
    <t> Life Imput, Car,Executive Benefits</t>
  </si>
  <si>
    <t>Director, Community &amp; Economic Dev</t>
  </si>
  <si>
    <t>Planning &amp; Zoning Administrator</t>
  </si>
  <si>
    <t>2 positions</t>
  </si>
  <si>
    <t>Director of Human Resources &amp; Risk Management</t>
  </si>
  <si>
    <t xml:space="preserve">Chief Financial Director </t>
  </si>
  <si>
    <t>Deputy Dir., Finance Dept</t>
  </si>
  <si>
    <t>Salary based on reduced work schedule</t>
  </si>
  <si>
    <t>Currently Vacant</t>
  </si>
  <si>
    <t>Also Assistant City Manager</t>
  </si>
  <si>
    <t>Colonel - Admin</t>
  </si>
  <si>
    <t>Educational Incentive $1,320.02 Annually; $9,600 Annually Management Incentive Lump Sum</t>
  </si>
  <si>
    <t>Use of City vehicle</t>
  </si>
  <si>
    <t>Dept Director</t>
  </si>
  <si>
    <t>Dir, Human Resources Dept</t>
  </si>
  <si>
    <t>Oversees 5 HR Depts (9003,9263,9265,9267,9268,9269)</t>
  </si>
  <si>
    <t xml:space="preserve">Chief Human Resources </t>
  </si>
  <si>
    <t>Life Imput, Car and Cellphone</t>
  </si>
  <si>
    <t>Oversees 5 IT Depts (9229,9230,9231,9232,9234,9049)</t>
  </si>
  <si>
    <t>Part of Administration</t>
  </si>
  <si>
    <t>Information Services/Telecommunications Director</t>
  </si>
  <si>
    <t>ACM for Community &amp; Administrative Services/Chief of Staff</t>
  </si>
  <si>
    <t>Dir., Libraries</t>
  </si>
  <si>
    <t>Library Services Director</t>
  </si>
  <si>
    <t>Includes only 1 full time position.</t>
  </si>
  <si>
    <t>Dir, Parks</t>
  </si>
  <si>
    <t>Cellphone Stipend $480 Annually; Data Stipend $180 Annually</t>
  </si>
  <si>
    <t>Community &amp; Rec Services Director</t>
  </si>
  <si>
    <t>Recreation, Parks &amp; Arts Director</t>
  </si>
  <si>
    <t>Dir Parks &amp; Recreation</t>
  </si>
  <si>
    <t>Parks &amp; Open Space Manager</t>
  </si>
  <si>
    <t>Tablet/Cell stipend</t>
  </si>
  <si>
    <t>Dir., Police Dept</t>
  </si>
  <si>
    <t>Calea, Cellphone,Clothing,Education FOP, Executive Benefits</t>
  </si>
  <si>
    <t>Chief Procurement Officer</t>
  </si>
  <si>
    <t>Finance Department Manager</t>
  </si>
  <si>
    <t>Division Manager Sr, Purchasing</t>
  </si>
  <si>
    <t xml:space="preserve">Purchasing Agent </t>
  </si>
  <si>
    <t>Dir., W&amp;S</t>
  </si>
  <si>
    <t>Director of Environmental Services</t>
  </si>
  <si>
    <t>Pub Wrks &amp; Util Dir/City Eng.</t>
  </si>
  <si>
    <t>Parks/Rec Admin Superintendent</t>
  </si>
  <si>
    <t>Manager, Human Resources</t>
  </si>
  <si>
    <t>HR &amp; Risk Manager</t>
  </si>
  <si>
    <t>Dir of HR</t>
  </si>
  <si>
    <t>Palm Beach County Sheriff's Office</t>
  </si>
  <si>
    <t>Clerk of the Circuit Court &amp; Comptroller, Palm Beach County</t>
  </si>
  <si>
    <t xml:space="preserve">Customer Relations Representative  </t>
  </si>
  <si>
    <t xml:space="preserve">Staff Assistant </t>
  </si>
  <si>
    <t>City of North Port</t>
  </si>
  <si>
    <t>Lee County Board of County Commissioners</t>
  </si>
  <si>
    <t>Office Support Spec 2</t>
  </si>
  <si>
    <t>Polk County Board of County Commissioners</t>
  </si>
  <si>
    <t>Senior Cashier Clerk</t>
  </si>
  <si>
    <t>2 FT / 5 PT</t>
  </si>
  <si>
    <t>Attendant - Museum and Pools (seasonal)</t>
  </si>
  <si>
    <t>Mail Center Clerk 1</t>
  </si>
  <si>
    <t>HR Support Services Spec</t>
  </si>
  <si>
    <t>Charlotte County Board of County Commissioners</t>
  </si>
  <si>
    <t>Reords and Office Coordinator</t>
  </si>
  <si>
    <t xml:space="preserve">Police Records Specialist </t>
  </si>
  <si>
    <t>Supply and Inventory Specialist</t>
  </si>
  <si>
    <t>Document Imaging Technician</t>
  </si>
  <si>
    <t>Office Associate III</t>
  </si>
  <si>
    <t>part time</t>
  </si>
  <si>
    <t xml:space="preserve">Senior Staff Assistant </t>
  </si>
  <si>
    <t>Annualized to 12 mos</t>
  </si>
  <si>
    <t>Martin County BOCC</t>
  </si>
  <si>
    <t>Clerk Media II</t>
  </si>
  <si>
    <t>LIBRARY ASSOCIATE I</t>
  </si>
  <si>
    <t>Customer Service Representative I (in Libraries)</t>
  </si>
  <si>
    <t>Senior Administrative Assistant</t>
  </si>
  <si>
    <t>Administrative Assitant I</t>
  </si>
  <si>
    <t xml:space="preserve">Administrative Support Specialist </t>
  </si>
  <si>
    <t>Admin Assistant Non-Conf 2</t>
  </si>
  <si>
    <t>Division Assistnat</t>
  </si>
  <si>
    <t>Admin Assistant Legal</t>
  </si>
  <si>
    <t>Executive Assistant to City Manager</t>
  </si>
  <si>
    <t>Eexcutive Admin Assistant</t>
  </si>
  <si>
    <t>Admin Assistant Executive</t>
  </si>
  <si>
    <t>Executive Admin Assistant</t>
  </si>
  <si>
    <t>Executive Assistant/Deputy Town Clerk &amp; Executive Administrative Assistant</t>
  </si>
  <si>
    <t>Executive Assistant To City Manager</t>
  </si>
  <si>
    <t xml:space="preserve">Assistant Facilities Coordinator </t>
  </si>
  <si>
    <t>Property Specialist II</t>
  </si>
  <si>
    <t>PARTS &amp; PROPERTY CLERK</t>
  </si>
  <si>
    <t>Stores Clerk</t>
  </si>
  <si>
    <t>Inventory/Parts Specialist</t>
  </si>
  <si>
    <t>Tech Inventory Control</t>
  </si>
  <si>
    <t>Permit Technician and Permit/Business Tax Receipt Coordinator</t>
  </si>
  <si>
    <t>RER Permit Services Spec</t>
  </si>
  <si>
    <t>Permit &amp; Tax Specialist I</t>
  </si>
  <si>
    <t>Community Development Technician</t>
  </si>
  <si>
    <t>Permit Specialist I</t>
  </si>
  <si>
    <t xml:space="preserve">Permit technician </t>
  </si>
  <si>
    <t>Parking Meter Technician</t>
  </si>
  <si>
    <t>PARKING ENFORCEMENT OFFICER FT</t>
  </si>
  <si>
    <t>Event Parking Attendant - Temporary</t>
  </si>
  <si>
    <t>Fiscal Specialist</t>
  </si>
  <si>
    <t>Administrative Accounting Assistant</t>
  </si>
  <si>
    <t>ACCOUNTANT I</t>
  </si>
  <si>
    <t>Clerk Accounting I</t>
  </si>
  <si>
    <t>Payroll &amp; Benefits Coordinator</t>
  </si>
  <si>
    <t>Senior Fiscal Assistant</t>
  </si>
  <si>
    <t>Payroll Specialist II</t>
  </si>
  <si>
    <t xml:space="preserve">Accounting Analyst </t>
  </si>
  <si>
    <t>Fiscal Officer</t>
  </si>
  <si>
    <t>Tech Accounting Senior</t>
  </si>
  <si>
    <t>Accounts Technician</t>
  </si>
  <si>
    <t>Fiscal Manager</t>
  </si>
  <si>
    <t>Accountant l</t>
  </si>
  <si>
    <t>Accountant/Financial Analyst</t>
  </si>
  <si>
    <t>ACCOUNTANT II</t>
  </si>
  <si>
    <t>Accountant 3</t>
  </si>
  <si>
    <t>Staff Accountant, Senior</t>
  </si>
  <si>
    <t>Sr Fiscal Analyst</t>
  </si>
  <si>
    <t>ACCOUNTANT III</t>
  </si>
  <si>
    <t>Deputy Finance Director</t>
  </si>
  <si>
    <t>Mgr Financial Accounting</t>
  </si>
  <si>
    <t>ASSISTANT DIRECTOR OF FINANCE</t>
  </si>
  <si>
    <t>Assistant Director, Finance Division</t>
  </si>
  <si>
    <t>Sr. HR Analyst</t>
  </si>
  <si>
    <t>SR HUMAN RESOURCES GENERALIST</t>
  </si>
  <si>
    <t>HR Personnel Services Spec</t>
  </si>
  <si>
    <t>Human Resourses Specialist</t>
  </si>
  <si>
    <t>HR GENERALIST</t>
  </si>
  <si>
    <t>Part-time</t>
  </si>
  <si>
    <t>Mgr Human Resources</t>
  </si>
  <si>
    <t>HR Section Manager</t>
  </si>
  <si>
    <t xml:space="preserve">Assistant Director of Human Resources </t>
  </si>
  <si>
    <t>Human Resources Specialist II</t>
  </si>
  <si>
    <t>Human Resources Specialist / Representative</t>
  </si>
  <si>
    <t>Tech Human Resources I</t>
  </si>
  <si>
    <t>Personnel Technician</t>
  </si>
  <si>
    <t>Currently Unfilled</t>
  </si>
  <si>
    <t>Spec Human Resources II</t>
  </si>
  <si>
    <t>Org. Development &amp;Training Specialist</t>
  </si>
  <si>
    <t>Human Resources/Education Professional III (pos #0037)</t>
  </si>
  <si>
    <t>Organization Development Specialist</t>
  </si>
  <si>
    <t>Training Spec 2</t>
  </si>
  <si>
    <t>Spec Safety</t>
  </si>
  <si>
    <t>Coordinator, Safety</t>
  </si>
  <si>
    <t>Worker's Comp Claim Adjuster</t>
  </si>
  <si>
    <t>Risk Technician</t>
  </si>
  <si>
    <t>IT Systems Software Engineer</t>
  </si>
  <si>
    <t>Systems Analyst/Programmer 2</t>
  </si>
  <si>
    <t>Technology Systems Specialist</t>
  </si>
  <si>
    <t>Software Analyst</t>
  </si>
  <si>
    <t>Analyst Technical III</t>
  </si>
  <si>
    <t>Senior Systems/Analyst Programmner</t>
  </si>
  <si>
    <t>Spec IT Solutions II</t>
  </si>
  <si>
    <t>Sr. Systems Engineer</t>
  </si>
  <si>
    <t xml:space="preserve">Systems Analyst </t>
  </si>
  <si>
    <t>Sr. Analyst</t>
  </si>
  <si>
    <t>IT Senior Systems Engineer</t>
  </si>
  <si>
    <t>IT Support Analyst Senior</t>
  </si>
  <si>
    <t>PC TECHNICIAN</t>
  </si>
  <si>
    <t>Systems Engineer</t>
  </si>
  <si>
    <t>IT Operations Engineer II</t>
  </si>
  <si>
    <t>Systems Network Analyst</t>
  </si>
  <si>
    <t>SR SYSTEMS &amp; NETWORK ANALYST</t>
  </si>
  <si>
    <t>Senior Telecommuncations Techncian</t>
  </si>
  <si>
    <t>IS Analyst</t>
  </si>
  <si>
    <t>First Assistant County Attorney</t>
  </si>
  <si>
    <t>Assistant Agency Attorney</t>
  </si>
  <si>
    <t>Sr. Assistant County Attorney</t>
  </si>
  <si>
    <t>Attorney Associate</t>
  </si>
  <si>
    <t>Commission Reporter</t>
  </si>
  <si>
    <t xml:space="preserve">Deputy City Clerk </t>
  </si>
  <si>
    <t>Executive Secretary/Paralegal</t>
  </si>
  <si>
    <t>Procurement Contracts Manager</t>
  </si>
  <si>
    <t>Agent Purchasing I</t>
  </si>
  <si>
    <t>Procurement Technician</t>
  </si>
  <si>
    <t>Procurement Specialist I</t>
  </si>
  <si>
    <t>Procurement Contracting Officer 3</t>
  </si>
  <si>
    <t>Procurement Supervisor</t>
  </si>
  <si>
    <t xml:space="preserve">Senior Procurement Specialist </t>
  </si>
  <si>
    <t>Procurement Contract Officer I</t>
  </si>
  <si>
    <t>Sr Procurement Agent</t>
  </si>
  <si>
    <t>Procurement Specialist II</t>
  </si>
  <si>
    <t>Financial Management Analyst</t>
  </si>
  <si>
    <t>Analyst Budget</t>
  </si>
  <si>
    <t>Fiscal Officer, Senior</t>
  </si>
  <si>
    <t>Budget/Financial Analyst</t>
  </si>
  <si>
    <t>Program Coordinator OMB</t>
  </si>
  <si>
    <t>Capital Projects Coordinator</t>
  </si>
  <si>
    <t>Coor Grant Comp Resrc Develop</t>
  </si>
  <si>
    <t>Capital Projects &amp; Grants Administrator</t>
  </si>
  <si>
    <t>Grants/Legislative Analyst</t>
  </si>
  <si>
    <t>Legislative Affairs Grants Coordinator</t>
  </si>
  <si>
    <t>GRANTS ANALYST (TEMP NTE 6M)</t>
  </si>
  <si>
    <t xml:space="preserve">Special Projects Coordinator </t>
  </si>
  <si>
    <t>Project Coordinator - Finance Services</t>
  </si>
  <si>
    <t>RER Division Chief 3</t>
  </si>
  <si>
    <t>County Building Official</t>
  </si>
  <si>
    <t>Mgr Building Code Services</t>
  </si>
  <si>
    <t xml:space="preserve">Assistant Building Official </t>
  </si>
  <si>
    <t>DEPUTY BUILDING OFFICIAL</t>
  </si>
  <si>
    <t>Coor Public Records Management</t>
  </si>
  <si>
    <t>HR Program Coordinator</t>
  </si>
  <si>
    <t>Clerk Coordinator</t>
  </si>
  <si>
    <t>Inventory and Supply Administrator</t>
  </si>
  <si>
    <t>Agenda / Records Coordinator</t>
  </si>
  <si>
    <t>Dept. Head</t>
  </si>
  <si>
    <t>Director of Communications</t>
  </si>
  <si>
    <t>Communications Div. Director/PIO</t>
  </si>
  <si>
    <t>EMERGENCY INFORMATION OFFICER</t>
  </si>
  <si>
    <t>Information Outreach Manager</t>
  </si>
  <si>
    <t xml:space="preserve"> Information Officer</t>
  </si>
  <si>
    <t>Communications Officer</t>
  </si>
  <si>
    <t>Coor Geographic Info System</t>
  </si>
  <si>
    <t>Coordinator, G I S</t>
  </si>
  <si>
    <t>CAD/GIS Administrator</t>
  </si>
  <si>
    <t>Assistant Director Branch Operations</t>
  </si>
  <si>
    <t>Asst Administrative to Supt</t>
  </si>
  <si>
    <t>Executive Aide to the County Administrator</t>
  </si>
  <si>
    <t>Spec IT Solutions I</t>
  </si>
  <si>
    <t>Computer Techncian 2</t>
  </si>
  <si>
    <t xml:space="preserve">Computer Support Technician </t>
  </si>
  <si>
    <t>IT Technical Specialist</t>
  </si>
  <si>
    <t>Client Technology Specialist</t>
  </si>
  <si>
    <t>Helpdesk Technician</t>
  </si>
  <si>
    <t>EMERGENCY COMMUNICATION OFF</t>
  </si>
  <si>
    <t>IT Project Manager</t>
  </si>
  <si>
    <t>Web &amp; Communications Specialist</t>
  </si>
  <si>
    <t>Community Engagement Specialist</t>
  </si>
  <si>
    <t xml:space="preserve"> Assistant Director, ITD</t>
  </si>
  <si>
    <t>Mgr IT Solutions</t>
  </si>
  <si>
    <t>Technology Operations Manager</t>
  </si>
  <si>
    <t>Manager, Technology Systems</t>
  </si>
  <si>
    <t>Sr Division Manager, IT</t>
  </si>
  <si>
    <t>I.T. Manager</t>
  </si>
  <si>
    <t>Applications Manager</t>
  </si>
  <si>
    <t>IT Infrastructure Manager</t>
  </si>
  <si>
    <t>IT Division Manager</t>
  </si>
  <si>
    <t>Department Head</t>
  </si>
  <si>
    <t xml:space="preserve">Director of Information Technology </t>
  </si>
  <si>
    <t>DIRECTOR OF COMM SUSTAIN</t>
  </si>
  <si>
    <t>Business, Sports and Tourism Specialist</t>
  </si>
  <si>
    <t>Public Media Relations Director</t>
  </si>
  <si>
    <t>Mgr Marketing &amp; Commicatns</t>
  </si>
  <si>
    <t>Community Relations Manager /  Public Information Officer</t>
  </si>
  <si>
    <t>Senior Social Media Specialist</t>
  </si>
  <si>
    <t>Community Affairs Liason</t>
  </si>
  <si>
    <t>Network Manager 2</t>
  </si>
  <si>
    <t>Database Administrator, Senior</t>
  </si>
  <si>
    <t>LINUX Network Analyst/JR DBA</t>
  </si>
  <si>
    <t>Sr. Network Administrator</t>
  </si>
  <si>
    <t>Social Services Adm</t>
  </si>
  <si>
    <t>Manager, Human Services</t>
  </si>
  <si>
    <t>Mgr Case</t>
  </si>
  <si>
    <t>Case Manager III</t>
  </si>
  <si>
    <t>Spec Geographic Info Systems</t>
  </si>
  <si>
    <t>GIS Spec</t>
  </si>
  <si>
    <t>Senior GIS Analyst</t>
  </si>
  <si>
    <t>GIS Technician and GIS Analyst</t>
  </si>
  <si>
    <t>Executive Assistant Dept Director</t>
  </si>
  <si>
    <t>Sr. Librarian</t>
  </si>
  <si>
    <t>Librarian/ Professor</t>
  </si>
  <si>
    <t>Tch Elem Media Specialist</t>
  </si>
  <si>
    <t>Librarian 1</t>
  </si>
  <si>
    <t>OMB Coordinator</t>
  </si>
  <si>
    <t>Innovation &amp; Performance Navigator</t>
  </si>
  <si>
    <t>Performance Management Analyst</t>
  </si>
  <si>
    <t>Warehouse &amp; Stores Supt</t>
  </si>
  <si>
    <t xml:space="preserve">Supply and Inventory Administrator </t>
  </si>
  <si>
    <t>Real Estate Officer</t>
  </si>
  <si>
    <t>Acquisition Agent I</t>
  </si>
  <si>
    <t>Contract Compliance Administrator</t>
  </si>
  <si>
    <t>Manager, Purchasing Contracts</t>
  </si>
  <si>
    <t>Grants &amp; Contracts Manager</t>
  </si>
  <si>
    <t>Contracts Supervisor</t>
  </si>
  <si>
    <t>Procurement Strategist</t>
  </si>
  <si>
    <t>Division Director, HR</t>
  </si>
  <si>
    <t>HR &amp; Risk Management Asst. Director</t>
  </si>
  <si>
    <t>Various HR Director Titles</t>
  </si>
  <si>
    <t>Assistant Director of HR/Risk Management</t>
  </si>
  <si>
    <t>Dep. Chief Information Officer</t>
  </si>
  <si>
    <t>Enterprise IT Infrastructure Manager</t>
  </si>
  <si>
    <t>Assistant Director of IT</t>
  </si>
  <si>
    <t>Network Archictect</t>
  </si>
  <si>
    <t>NETWORK ANALYST</t>
  </si>
  <si>
    <t>Enterprise Architect</t>
  </si>
  <si>
    <t>Network Architect</t>
  </si>
  <si>
    <t>IT Network Architect</t>
  </si>
  <si>
    <t>Database Administrator Senior</t>
  </si>
  <si>
    <t>Senior Solutions Architect</t>
  </si>
  <si>
    <t xml:space="preserve"> Network Administrator </t>
  </si>
  <si>
    <t>Network Manager 1</t>
  </si>
  <si>
    <t>Data Architect</t>
  </si>
  <si>
    <t>IT Senior Network Engineer</t>
  </si>
  <si>
    <t>Cyber Security Engineer (senior)</t>
  </si>
  <si>
    <t>CYBER SECURITY ANALYST</t>
  </si>
  <si>
    <t>IT Security Administrator</t>
  </si>
  <si>
    <t>Manager of Information/Data Security</t>
  </si>
  <si>
    <t>Senior Security Systems Engineer</t>
  </si>
  <si>
    <t>IT Server Manager</t>
  </si>
  <si>
    <t>IT Security Manager</t>
  </si>
  <si>
    <t>Security Engineer</t>
  </si>
  <si>
    <t>Cyber Security Engineer</t>
  </si>
  <si>
    <t>IT Professional III (Security Analyst pos #2087)</t>
  </si>
  <si>
    <t xml:space="preserve">IT Security Analyst </t>
  </si>
  <si>
    <t>IT Project Manager (senior)</t>
  </si>
  <si>
    <t>IT PROJECT MANAGER</t>
  </si>
  <si>
    <t> IT Project Manager</t>
  </si>
  <si>
    <t>Project Manager IT Solutions</t>
  </si>
  <si>
    <t xml:space="preserve">Project Manager, Senior </t>
  </si>
  <si>
    <t xml:space="preserve">Business Intelligence Officer </t>
  </si>
  <si>
    <t>Senior Business Analyst</t>
  </si>
  <si>
    <t>I.T Project Manager</t>
  </si>
  <si>
    <t>Project Coordinator - Project Management</t>
  </si>
  <si>
    <t>Social Worker</t>
  </si>
  <si>
    <t> Social Worker</t>
  </si>
  <si>
    <t>Coordinator, Human Services</t>
  </si>
  <si>
    <t>Social Worker 1</t>
  </si>
  <si>
    <t>Social Worker II</t>
  </si>
  <si>
    <t>CAD Tech</t>
  </si>
  <si>
    <t>Technician, Senior</t>
  </si>
  <si>
    <t>Drafting Technician</t>
  </si>
  <si>
    <t>Autocad Technician</t>
  </si>
  <si>
    <t>Graphic Designer &amp; Production Coord</t>
  </si>
  <si>
    <t>Designer Graphic</t>
  </si>
  <si>
    <t>Building Trade Section Supv</t>
  </si>
  <si>
    <t>Inspector Construction Sr</t>
  </si>
  <si>
    <t xml:space="preserve">Chief Inspector </t>
  </si>
  <si>
    <t>Inspector Construction</t>
  </si>
  <si>
    <t>Elect. Inspector &amp; Mechanical Inspector</t>
  </si>
  <si>
    <t>Electrical/Mechanical/Plumbing/Structural Building Inspector</t>
  </si>
  <si>
    <t>MD INSPECTOR</t>
  </si>
  <si>
    <t>Building Inspector I, II, III</t>
  </si>
  <si>
    <t>Building Plans Processor</t>
  </si>
  <si>
    <t>Plans Examiner V</t>
  </si>
  <si>
    <t>Vacant 1FT/1PT</t>
  </si>
  <si>
    <t>PLANS EXAMINER</t>
  </si>
  <si>
    <t>Electrical Inspector/Plans Reviewer</t>
  </si>
  <si>
    <t>Plans Examiner I-IV</t>
  </si>
  <si>
    <t>Chief Code Officer</t>
  </si>
  <si>
    <t>Sr. Code Enforcement Officer</t>
  </si>
  <si>
    <t>SLC requires less exp. &amp; FACE w/in 12 mos.</t>
  </si>
  <si>
    <t>Enforcement Specialist, Senior</t>
  </si>
  <si>
    <t>Code Compliance Officer 2</t>
  </si>
  <si>
    <t>SLC requires FACE w/in 12 months</t>
  </si>
  <si>
    <t>Property Inspector</t>
  </si>
  <si>
    <t>COMMUNITY CODE OFFICER</t>
  </si>
  <si>
    <t xml:space="preserve">Code Enforcement Officer </t>
  </si>
  <si>
    <t>Enforcement Specialist</t>
  </si>
  <si>
    <t>Engineer III PE)</t>
  </si>
  <si>
    <t>ENGINEERING FIELD PLANNER</t>
  </si>
  <si>
    <t>Manager, Utilities Engineering</t>
  </si>
  <si>
    <t>ENGINEERING MANAGER</t>
  </si>
  <si>
    <t>Sr. Project Engineer</t>
  </si>
  <si>
    <t>Engineering Supervisor</t>
  </si>
  <si>
    <t>Land Development Engineer</t>
  </si>
  <si>
    <t>Construction Coordinator</t>
  </si>
  <si>
    <t>Supervisor, Community Development</t>
  </si>
  <si>
    <t>DTPW Project Inspector 2</t>
  </si>
  <si>
    <t>Construction Inspector II</t>
  </si>
  <si>
    <t>SLC requires multiple certs w/in 6 months</t>
  </si>
  <si>
    <t>Public Works/Utilities Inspector</t>
  </si>
  <si>
    <t>Right of Way Specialist</t>
  </si>
  <si>
    <t xml:space="preserve">Pricipal Planner </t>
  </si>
  <si>
    <t>Planner I/II</t>
  </si>
  <si>
    <t>SLC requires Masters &amp; 5 years exp.</t>
  </si>
  <si>
    <t>Planner Senior</t>
  </si>
  <si>
    <t>Planning Technician I</t>
  </si>
  <si>
    <t>Planning Techncian</t>
  </si>
  <si>
    <t>Code &amp; Development Services Specialist</t>
  </si>
  <si>
    <t>CODE REMEDIATION SECRETARY</t>
  </si>
  <si>
    <t>Planning and Zoning Administrator</t>
  </si>
  <si>
    <t>Zoning Adminstrator</t>
  </si>
  <si>
    <t>Chief, Community Development</t>
  </si>
  <si>
    <t>Zoning Information Services Manager</t>
  </si>
  <si>
    <t>Building Department Coordinator</t>
  </si>
  <si>
    <t>Permit Specialist II</t>
  </si>
  <si>
    <t>Business Tax Inspector</t>
  </si>
  <si>
    <t>COMMUNITY CODE TECHNICIAN</t>
  </si>
  <si>
    <t>Landscape Architect 2</t>
  </si>
  <si>
    <t>Assistant Director Housing</t>
  </si>
  <si>
    <t>Director,PHCD Contract Administration</t>
  </si>
  <si>
    <t>Housing Program Manager</t>
  </si>
  <si>
    <t>Housing and Community Affairs Manager</t>
  </si>
  <si>
    <t>Community Development Specialist 3</t>
  </si>
  <si>
    <t>Building Field Unit Supervisor</t>
  </si>
  <si>
    <t>Plan Review Intake Supervisor</t>
  </si>
  <si>
    <t>Zoning &amp; Permitting Supervisor</t>
  </si>
  <si>
    <t>Building &amp; Development Review Services Permit Section Supervisor</t>
  </si>
  <si>
    <t>Permitting and Licensing Supervisor</t>
  </si>
  <si>
    <t>Sr. Code &amp; Development Serv.Specialist</t>
  </si>
  <si>
    <t>Community Resource Supervisor</t>
  </si>
  <si>
    <t>Code Enforcement &amp; Vacation Rental Manager</t>
  </si>
  <si>
    <t>OFFICE MANAGER - COMM SUSTAIN.</t>
  </si>
  <si>
    <t>Engineer in Training</t>
  </si>
  <si>
    <t>Engineering OfficeTechnician</t>
  </si>
  <si>
    <t>Sr. Building Inspector</t>
  </si>
  <si>
    <t>Hearing  Examiner</t>
  </si>
  <si>
    <t>Deputy Hearing Examiner</t>
  </si>
  <si>
    <t>In-house attorney serves as Hearing Officer</t>
  </si>
  <si>
    <t>RER Board Adminstrator</t>
  </si>
  <si>
    <t>PROS Regional Manager</t>
  </si>
  <si>
    <t xml:space="preserve">Operations Manager </t>
  </si>
  <si>
    <t>Parks &amp; Special Facilities Div. Manager</t>
  </si>
  <si>
    <t>Parks &amp; Grounds Superintendent</t>
  </si>
  <si>
    <t xml:space="preserve">Park Maint Superintendent </t>
  </si>
  <si>
    <t>PARKS OPERATION SUPERINTENDENT</t>
  </si>
  <si>
    <t>Supervisor, Parks and Recreation</t>
  </si>
  <si>
    <t>Assistant Director PROS 2</t>
  </si>
  <si>
    <t>Deputy Director Parks and Rec</t>
  </si>
  <si>
    <t xml:space="preserve">Deputy Leisure Services Administrator </t>
  </si>
  <si>
    <t>Manager Recreation Services</t>
  </si>
  <si>
    <t>Lifeguard (Beach)- indicate in comments if position is special risk or regular/non risk position</t>
  </si>
  <si>
    <t>SLC requires EMT certification upon hire</t>
  </si>
  <si>
    <t>Plus 5% certification pay differential for valid EMT</t>
  </si>
  <si>
    <t>Lifeguard (Pool) - indicate in comments if position is special risk or regular/non risk position</t>
  </si>
  <si>
    <t xml:space="preserve">Lifeguard </t>
  </si>
  <si>
    <t>Sr Pool Guard</t>
  </si>
  <si>
    <t>WSI, Lifeguarding, or EMR certs shall receive $0.25/hr for ea. (up to 3 certs)</t>
  </si>
  <si>
    <t>Pool/Lake Lifeguard</t>
  </si>
  <si>
    <t>Beach Safety Manager</t>
  </si>
  <si>
    <t>SLC requires EMT certification upon hire and CPR &amp; Lifeguard training State Certification post-hire</t>
  </si>
  <si>
    <t>Head Lifeguard</t>
  </si>
  <si>
    <t>CHIEF LIFEGUARD</t>
  </si>
  <si>
    <t>Recreation Administrator</t>
  </si>
  <si>
    <t>Fitness Center Manager</t>
  </si>
  <si>
    <t>Supervisor, Recreation Programs</t>
  </si>
  <si>
    <t>PROS Recreation &amp; Programming Area Coordinator</t>
  </si>
  <si>
    <t>Parks &amp; Recreation Manager II</t>
  </si>
  <si>
    <t>Supervisor - Parks Programs</t>
  </si>
  <si>
    <t>Athletic Fields Superintendent</t>
  </si>
  <si>
    <t xml:space="preserve">Parks &amp; Recreation Manager I </t>
  </si>
  <si>
    <t>Park Supervisor (Tier 1)</t>
  </si>
  <si>
    <t>Special Events Administrator</t>
  </si>
  <si>
    <t>SPECIAL EVENTS MANAGER</t>
  </si>
  <si>
    <t>Events and Volunteer Coordinator</t>
  </si>
  <si>
    <t>Parks and Recreation Coordinator</t>
  </si>
  <si>
    <t xml:space="preserve">Recreation Specialist 2 </t>
  </si>
  <si>
    <t>Event Specialist</t>
  </si>
  <si>
    <t>Parks and Recreation Specialist</t>
  </si>
  <si>
    <t>Recreation Leader (Performing Arts)</t>
  </si>
  <si>
    <t>All positions are part-time</t>
  </si>
  <si>
    <t>RECREATION CTR ASSIST - PT</t>
  </si>
  <si>
    <t>PROS Enforcement Specialist</t>
  </si>
  <si>
    <t>Parks Attendant</t>
  </si>
  <si>
    <t>Sprayer</t>
  </si>
  <si>
    <t>Tech Pest Control</t>
  </si>
  <si>
    <t>LEAD CHEMICAL SPRAY TECHNICIAN</t>
  </si>
  <si>
    <t>AQUATIC COORDINATOR</t>
  </si>
  <si>
    <t>Recreation Specialist 1</t>
  </si>
  <si>
    <t>Supervisor (Tier 1)</t>
  </si>
  <si>
    <t>Driver School Bus I</t>
  </si>
  <si>
    <t>Bus Driver - Seasonal</t>
  </si>
  <si>
    <t>Driver Attendant</t>
  </si>
  <si>
    <t>Technician I</t>
  </si>
  <si>
    <t>Public Works Dept.</t>
  </si>
  <si>
    <t>Tech Irrigation Systems</t>
  </si>
  <si>
    <t>Irrigation Technician I/II</t>
  </si>
  <si>
    <t>Pro/Am Sports Grounds Crew</t>
  </si>
  <si>
    <t xml:space="preserve">Maintenance Worker </t>
  </si>
  <si>
    <t>Asst Grounds</t>
  </si>
  <si>
    <t>Landscape Attendant</t>
  </si>
  <si>
    <t>PARK MAINT SPECIALIST I (GRD)</t>
  </si>
  <si>
    <t>Community Centers Coordinator</t>
  </si>
  <si>
    <t>Recreation Specialist Supervisor (Performing Arts)</t>
  </si>
  <si>
    <t>Public Services Maintenance Worker II</t>
  </si>
  <si>
    <t>Horticulturist</t>
  </si>
  <si>
    <t>ARBORIST</t>
  </si>
  <si>
    <t>Wastewater Collection Supervisor</t>
  </si>
  <si>
    <t>Waste Supervisor 2</t>
  </si>
  <si>
    <t xml:space="preserve">SOLID WASTE SUPERVISOR </t>
  </si>
  <si>
    <t>Crew Supervisor</t>
  </si>
  <si>
    <t>Does not include +7% Incentive for Sanitation</t>
  </si>
  <si>
    <t xml:space="preserve">Greenspace Superintendant </t>
  </si>
  <si>
    <t>Section Administrator</t>
  </si>
  <si>
    <t>Public Services Superintendent</t>
  </si>
  <si>
    <t xml:space="preserve">STREETS SUPERVISOR </t>
  </si>
  <si>
    <t>Streets &amp; Sidewalks Supervisor</t>
  </si>
  <si>
    <t>Fleet Management Service Manager</t>
  </si>
  <si>
    <t>Manager Fleet Operations/Maintenance</t>
  </si>
  <si>
    <t>Fleet and Facilities Manager</t>
  </si>
  <si>
    <t>Light Fleet Coordinator</t>
  </si>
  <si>
    <t>Fleet Coordinator</t>
  </si>
  <si>
    <t>Supervisor, Fleet Management</t>
  </si>
  <si>
    <t>Fleet Management Facility Supv</t>
  </si>
  <si>
    <t>Foreperson Trans Shop</t>
  </si>
  <si>
    <t>Mechanic, Senior</t>
  </si>
  <si>
    <t>Technician II</t>
  </si>
  <si>
    <t xml:space="preserve">GARAGE MANAGER </t>
  </si>
  <si>
    <t>Mech Trans Equipment II</t>
  </si>
  <si>
    <t>Light Equipment Technician</t>
  </si>
  <si>
    <t>Fleet Service Technician I</t>
  </si>
  <si>
    <t xml:space="preserve">MECHANIC / WELDER </t>
  </si>
  <si>
    <t>Heavy Equipment Tehnician</t>
  </si>
  <si>
    <t>Mech Maint &amp; Plant Op Equp III</t>
  </si>
  <si>
    <t>Waste Collector</t>
  </si>
  <si>
    <t>Sanitation Collector</t>
  </si>
  <si>
    <t xml:space="preserve">REFUSE COLLECTOR </t>
  </si>
  <si>
    <t>Solid Waste Attendant</t>
  </si>
  <si>
    <t>Trash Crane Operator</t>
  </si>
  <si>
    <t>Sanitation Equipment Operator I</t>
  </si>
  <si>
    <t>We have 2 levels of sanitation equipment operators.  We have 3 FTEs in level II</t>
  </si>
  <si>
    <t>Sanitation Driver/Operator</t>
  </si>
  <si>
    <t>Solid Waste Driver/Loader</t>
  </si>
  <si>
    <t>Waste Supervisor 1</t>
  </si>
  <si>
    <t>General Maint Mechanic Senior</t>
  </si>
  <si>
    <t>Utility Technician - Lead</t>
  </si>
  <si>
    <t>Foreperson Material Hndlg</t>
  </si>
  <si>
    <t>Maintenance Crew Leader</t>
  </si>
  <si>
    <t>Streets &amp; Stormwater Technician Senior</t>
  </si>
  <si>
    <t>EQUIPMENT OPERATOR III-LEAD</t>
  </si>
  <si>
    <t>Lead Craftsworker</t>
  </si>
  <si>
    <t>Field Services Coordinator</t>
  </si>
  <si>
    <t>General Maint Supervisor</t>
  </si>
  <si>
    <t>Foreperson Multi Task</t>
  </si>
  <si>
    <t>Sanitation Foreman</t>
  </si>
  <si>
    <t xml:space="preserve">SOLID WASTE FORMAN BULK WASTE </t>
  </si>
  <si>
    <t>Trash Truck Driver 1</t>
  </si>
  <si>
    <t>Mech Maint &amp; Plant Op Equip I</t>
  </si>
  <si>
    <t>Public Services Maintenance Worker I</t>
  </si>
  <si>
    <t>Waste Equipment Operator</t>
  </si>
  <si>
    <t>Maintenance Mechanic II</t>
  </si>
  <si>
    <t>Heavy Equipment Operator, Senior</t>
  </si>
  <si>
    <t>Mech Maint &amp; Plant Op Equip II</t>
  </si>
  <si>
    <t xml:space="preserve">EQUIPMENT OPERATOR II - MAINTENANCE </t>
  </si>
  <si>
    <t>General Maintenance Mechanic</t>
  </si>
  <si>
    <t xml:space="preserve">MAINTENANCE TECHNICIAN </t>
  </si>
  <si>
    <t>Laborer II</t>
  </si>
  <si>
    <t xml:space="preserve">PAINTER </t>
  </si>
  <si>
    <t xml:space="preserve">CHIEF PLUMBER </t>
  </si>
  <si>
    <t>Sr. Plumber</t>
  </si>
  <si>
    <t>2 positions in Facilities Dept. - 1 position in Parks Dept. - 5 years exp. &amp; journeymans license required or w/in 6 months of hire</t>
  </si>
  <si>
    <t>Specialites: Plumbing, Electrical, Carpentry</t>
  </si>
  <si>
    <t xml:space="preserve">CHIEF HVAC TECHNICIAN </t>
  </si>
  <si>
    <t>HVAC Technician III</t>
  </si>
  <si>
    <t>Refrigeration AC Mechanic</t>
  </si>
  <si>
    <t>Tech HVAC Repair</t>
  </si>
  <si>
    <t>HVAC Technician I</t>
  </si>
  <si>
    <t>Craftsworker III - HVAC</t>
  </si>
  <si>
    <t xml:space="preserve">CHIEF ELECTRICIAN - FACILITIES </t>
  </si>
  <si>
    <t>Craftsworker II</t>
  </si>
  <si>
    <t>Carpenter II</t>
  </si>
  <si>
    <t>Construction Renovation Specialist</t>
  </si>
  <si>
    <t xml:space="preserve">CARPENTER </t>
  </si>
  <si>
    <t>Craftsworker I</t>
  </si>
  <si>
    <t xml:space="preserve">Exempt </t>
  </si>
  <si>
    <t>Mgr FHESC Building</t>
  </si>
  <si>
    <t>Supervisor, Facilities</t>
  </si>
  <si>
    <t>Supervisor, Facilities Construction and Management</t>
  </si>
  <si>
    <t>Public Facilities Supervisor</t>
  </si>
  <si>
    <t>Support Services Coordinator</t>
  </si>
  <si>
    <t>Mechanic Building I</t>
  </si>
  <si>
    <t xml:space="preserve">MAINTENANCE MECHANIC BUILDING / STREETS </t>
  </si>
  <si>
    <t>Maintenance Repairer</t>
  </si>
  <si>
    <t xml:space="preserve">Custodian </t>
  </si>
  <si>
    <t>Custodian - P/T</t>
  </si>
  <si>
    <t xml:space="preserve">CUSTODIAN </t>
  </si>
  <si>
    <t>Custodial Worker 2</t>
  </si>
  <si>
    <t>Public Works Assistant Director</t>
  </si>
  <si>
    <t>Assistant Director of Environmental Services</t>
  </si>
  <si>
    <t>Assistant Dir. Public Works/Utilities</t>
  </si>
  <si>
    <t xml:space="preserve">ASSISTANT PUBLIC SERVICES DIRECTOR </t>
  </si>
  <si>
    <t xml:space="preserve">CHIEF ELECTRICIAN - ELECTRIC </t>
  </si>
  <si>
    <t>Technician Electric/ElectronSr</t>
  </si>
  <si>
    <t>Security Alarm Specialist</t>
  </si>
  <si>
    <t>1 position in Facilities Dept. - 1 position in Parks Dept. - 10 years exp. required.</t>
  </si>
  <si>
    <t>Tradesworker, Senior</t>
  </si>
  <si>
    <t>Traffic Signal Technician 2</t>
  </si>
  <si>
    <t>Traffic Sign Technician</t>
  </si>
  <si>
    <t>Technician III, Signing &amp; Marking</t>
  </si>
  <si>
    <t>Traffic Sign Specialist I/II</t>
  </si>
  <si>
    <t xml:space="preserve">TRAFFIC MAINTENANCE TECHNICIAN </t>
  </si>
  <si>
    <t>Specialist, Mosquito &amp; Aquatic Weed Control</t>
  </si>
  <si>
    <t>Fleet Maintenance Mechanic</t>
  </si>
  <si>
    <t>Mech Trans Equipment I</t>
  </si>
  <si>
    <t>Auto Service Worker</t>
  </si>
  <si>
    <t>Household Hazardous Waste Coordinator</t>
  </si>
  <si>
    <t>Superintendent, Public Works</t>
  </si>
  <si>
    <t>includes water</t>
  </si>
  <si>
    <t>Superintendent (Maintenance/Construction)</t>
  </si>
  <si>
    <t>Plant Manager-Wastewater</t>
  </si>
  <si>
    <t xml:space="preserve">WATER SEWER FIELD MANAGER </t>
  </si>
  <si>
    <t xml:space="preserve">Waste Water Superintendent/Maint. Construction Superintendent </t>
  </si>
  <si>
    <t xml:space="preserve">WATER TREATMENT PLANT MANAGER </t>
  </si>
  <si>
    <t>Plant Manager-Water</t>
  </si>
  <si>
    <t>Customer Service Field Technician</t>
  </si>
  <si>
    <t>Field Service Representative</t>
  </si>
  <si>
    <t xml:space="preserve">WATER  METER REPAIR WORKER </t>
  </si>
  <si>
    <t>W &amp; S Meter Reader</t>
  </si>
  <si>
    <t>Meter Service Worker/Technician</t>
  </si>
  <si>
    <t>Customer Service Representative' (Also called Utility Billing Clerk)</t>
  </si>
  <si>
    <t>Assistant Customer Service Supervisor</t>
  </si>
  <si>
    <t>W &amp; S Billing Clerk</t>
  </si>
  <si>
    <t>Utility Billing Technician</t>
  </si>
  <si>
    <t>Customer Service Representative (Tier 2)</t>
  </si>
  <si>
    <t xml:space="preserve">CUSTOMER SERVICE REPRESENTATIVE </t>
  </si>
  <si>
    <t>Customer Service Supervisor 2</t>
  </si>
  <si>
    <t>Billing and Field Tech Supervisor and Customer/Community Supervisor</t>
  </si>
  <si>
    <t>Customer Service Specialist, Senior</t>
  </si>
  <si>
    <t xml:space="preserve">CUSTOMER SERVICE SUPERVISOR </t>
  </si>
  <si>
    <t>Chief, W &amp; S Division (Water Distribution)</t>
  </si>
  <si>
    <t>Water Distribution Supervisor</t>
  </si>
  <si>
    <t>Supervisor, Public Utilities</t>
  </si>
  <si>
    <t>Division Leader - Distribution/Collection</t>
  </si>
  <si>
    <t>Water Distribution Foreman</t>
  </si>
  <si>
    <t>W &amp; S Plant Mechanic</t>
  </si>
  <si>
    <t>Utility Mechanic I,II</t>
  </si>
  <si>
    <t>UTM - All levels - 15 positions</t>
  </si>
  <si>
    <t>Utilities Systems Mechanic</t>
  </si>
  <si>
    <t>Maintenance Construction Mechanic</t>
  </si>
  <si>
    <t>Water Maintenance Mechanic</t>
  </si>
  <si>
    <t>Utilities Mechanic I</t>
  </si>
  <si>
    <t xml:space="preserve">WATER PLANT MECHANIC HELPER </t>
  </si>
  <si>
    <t>Wastewater Collection Technician</t>
  </si>
  <si>
    <t>Water Service Worker</t>
  </si>
  <si>
    <t>UT - All levels - 18 positions</t>
  </si>
  <si>
    <t xml:space="preserve">WATER UTILITY SERVICE WORKER </t>
  </si>
  <si>
    <t>W &amp; S Semi-Skilled Laborer</t>
  </si>
  <si>
    <t>W &amp; S Treatment Plant Operator 1</t>
  </si>
  <si>
    <t>Water Treatment Plant Operator C and Wastewater Treatment Plant Operator C</t>
  </si>
  <si>
    <t>Operator</t>
  </si>
  <si>
    <t>TPO (A,B,C) 16 total positions</t>
  </si>
  <si>
    <t>Plus $50/payroll period for C license.</t>
  </si>
  <si>
    <t>Water/Wastewater Plant Operator</t>
  </si>
  <si>
    <t xml:space="preserve">TREATMENT OPERATOR C </t>
  </si>
  <si>
    <t>Treatment Plant Supervisor</t>
  </si>
  <si>
    <t>Water Treatment Plant Operator A and Wastewater Treatment Plant Operator A</t>
  </si>
  <si>
    <t>Lead Water Operator</t>
  </si>
  <si>
    <t>Plus $150/payroll period for A license.</t>
  </si>
  <si>
    <t xml:space="preserve">TREATMENT OPERATOR A </t>
  </si>
  <si>
    <t xml:space="preserve">Waste Water Collector/ Operator  A thru D </t>
  </si>
  <si>
    <t>W &amp; S Environmental Chemist 3</t>
  </si>
  <si>
    <t xml:space="preserve">WATER TREATMENT SPECIALIST/CHIEF OPERATOR </t>
  </si>
  <si>
    <t>Water Laboratory Techncian</t>
  </si>
  <si>
    <t>Instrmentation &amp; SCADA Technician II</t>
  </si>
  <si>
    <t>W &amp; S Instrument Technician</t>
  </si>
  <si>
    <t>Electrical Instrumenation Technician</t>
  </si>
  <si>
    <t>Utilities Controls Technician</t>
  </si>
  <si>
    <t>W &amp; S Environmental Chemist 2</t>
  </si>
  <si>
    <t>Laboratory Analyst</t>
  </si>
  <si>
    <t>Customer/Billing Manager</t>
  </si>
  <si>
    <t>Finance Customer Billing Manager</t>
  </si>
  <si>
    <t>Administrative Customer Support Div. Mgr.</t>
  </si>
  <si>
    <t>Manager, Public Utilities</t>
  </si>
  <si>
    <t xml:space="preserve">UTILITIES ACCOUNTANT </t>
  </si>
  <si>
    <t>Water &amp; Sewer Electrician</t>
  </si>
  <si>
    <t>W &amp; S Plant Electrician</t>
  </si>
  <si>
    <t xml:space="preserve">LINEMAN </t>
  </si>
  <si>
    <t xml:space="preserve">Instrumentation and Control Technician </t>
  </si>
  <si>
    <t>Senior Tradesperson Electrician</t>
  </si>
  <si>
    <t>TV/Seal Truck Operator</t>
  </si>
  <si>
    <t>W &amp; S Leak Detection Equipment Specialist</t>
  </si>
  <si>
    <t>Technical Equipment Operator Senior</t>
  </si>
  <si>
    <t xml:space="preserve">ASSISTANT UTILITIES DIRECTOR </t>
  </si>
  <si>
    <t>W &amp; S Senior Program Manager</t>
  </si>
  <si>
    <t>Asst. Director of Public Utilities</t>
  </si>
  <si>
    <t>Assistant Director- Engineering, Utilities</t>
  </si>
  <si>
    <t>Pipefitter Supervisor</t>
  </si>
  <si>
    <t xml:space="preserve">Water Distribution Mehanic </t>
  </si>
  <si>
    <t>Sr Water/ Wastewater Service Worker</t>
  </si>
  <si>
    <t>Wastewater Collection Technician I/Reclaimed Distribution Technician I</t>
  </si>
  <si>
    <t xml:space="preserve">Water Distribution Operator Certified </t>
  </si>
  <si>
    <t>Water Distribution Technician</t>
  </si>
  <si>
    <t>Operator, Distribution System, Level 2/
Operator, Utilities Collection, Level 2</t>
  </si>
  <si>
    <t>Field Operations Technician II</t>
  </si>
  <si>
    <t>Utilities Technician II</t>
  </si>
  <si>
    <t>Chief W&amp;S Plant Operator</t>
  </si>
  <si>
    <t>Utility Technician L1</t>
  </si>
  <si>
    <t>Operator, Distribution Systems Level 1/
Operator, Utilities Collection, Level 1</t>
  </si>
  <si>
    <t>Sr Water Distribution Technician</t>
  </si>
  <si>
    <t>Wastewater Collection Technician Senior/Reclaimed Distribution Technician Senior</t>
  </si>
  <si>
    <t xml:space="preserve">SYSTEM OPERATOR 1 </t>
  </si>
  <si>
    <t xml:space="preserve">W &amp; S Treatment Plant Operator 2 </t>
  </si>
  <si>
    <t>Water Treatment Plant Operator B and Wastewater Treatment Plant Operator B</t>
  </si>
  <si>
    <t>Plus $100/payroll period for B license.</t>
  </si>
  <si>
    <t>Lead Water/ Wastewater Plant Operator</t>
  </si>
  <si>
    <t>Utilities Instrumentation and Control Systems Specialist</t>
  </si>
  <si>
    <t>Electronic-Electrical Equipment Technician 1</t>
  </si>
  <si>
    <t xml:space="preserve">ELECTRIC METERMAN </t>
  </si>
  <si>
    <t>Chief, Office of Sustainability</t>
  </si>
  <si>
    <t>Resilience Programs Manager</t>
  </si>
  <si>
    <t>Sustainability Program Coordinator</t>
  </si>
  <si>
    <t>RER Compliance Officer 1</t>
  </si>
  <si>
    <t>ENVIRONMENTAL COMPLIANCE SPECIALIST</t>
  </si>
  <si>
    <t>Vacant. Budgeted at the Sr. Environmental Spec. level</t>
  </si>
  <si>
    <t>Environmental Technician 2</t>
  </si>
  <si>
    <t>Engineering Field Technician</t>
  </si>
  <si>
    <t>Locate Technician</t>
  </si>
  <si>
    <t>W &amp; S GIS Field Technician</t>
  </si>
  <si>
    <t>Min &amp; max for entry level.However budgeted positions and filled positions includes all full time DS LE at all different level.</t>
  </si>
  <si>
    <t>SERGEANT TIER 3</t>
  </si>
  <si>
    <t>LIEUTENANT</t>
  </si>
  <si>
    <t>Lieutenant School Police</t>
  </si>
  <si>
    <t xml:space="preserve">Captain School Police </t>
  </si>
  <si>
    <t xml:space="preserve">Assistant Chief of Police </t>
  </si>
  <si>
    <t>Major School Police</t>
  </si>
  <si>
    <t>Police Record Specialist</t>
  </si>
  <si>
    <t>Police Records Technician 2</t>
  </si>
  <si>
    <t>Police Records Tech I &amp; II</t>
  </si>
  <si>
    <t>Police Crime Analysis Specialist</t>
  </si>
  <si>
    <t>Tech Evidence</t>
  </si>
  <si>
    <t>Police Property Evidence Spec 1</t>
  </si>
  <si>
    <t>Obtains public records and audio recordings</t>
  </si>
  <si>
    <t>MDPD Victim Advocate</t>
  </si>
  <si>
    <t>Step Plan</t>
  </si>
  <si>
    <t xml:space="preserve">Firefighter </t>
  </si>
  <si>
    <t>FIREFIGHTER/PARAMEDIC</t>
  </si>
  <si>
    <t>Does not include Specialty Pay for Special Ops, Marine Ops, etc.). Pay varies by team and certs.</t>
  </si>
  <si>
    <t>Rate based on 2496 hours</t>
  </si>
  <si>
    <t>Specialty Charge Paramedic/Firefighter</t>
  </si>
  <si>
    <t>Paramedic I</t>
  </si>
  <si>
    <t>DRIVER/ENGINEER</t>
  </si>
  <si>
    <t xml:space="preserve">Driver/Engineer </t>
  </si>
  <si>
    <t>Driver/Operator</t>
  </si>
  <si>
    <t>Per CBA</t>
  </si>
  <si>
    <t>FIRE INSPECTOR (Non Sworn)</t>
  </si>
  <si>
    <t>All of our current Fire Inspectors are at a higher level</t>
  </si>
  <si>
    <t>Fire Lieutentant-56</t>
  </si>
  <si>
    <t>Fire District Commander (56hrs)</t>
  </si>
  <si>
    <t>FIRE BATTALLION CHIEF</t>
  </si>
  <si>
    <t>Chief Fire Officer</t>
  </si>
  <si>
    <t>Battalian Chief</t>
  </si>
  <si>
    <t>Fire Division Chief / Fire Marshal</t>
  </si>
  <si>
    <t>Manager III - Fire Marshal</t>
  </si>
  <si>
    <t>Deputy Chief/Fire Marshal</t>
  </si>
  <si>
    <t>Deputy Chief, Public Safety</t>
  </si>
  <si>
    <t>Assistant Chief</t>
  </si>
  <si>
    <t>EMS Supply Center Specialist</t>
  </si>
  <si>
    <t>LOGISTICS COORDINATOR</t>
  </si>
  <si>
    <t>Section Manager-Communications</t>
  </si>
  <si>
    <t>Public Safety Communications Manager</t>
  </si>
  <si>
    <t>Manager, Public Safety</t>
  </si>
  <si>
    <t>Police Communications Coordinator</t>
  </si>
  <si>
    <t>Public Safety Communications Supv.</t>
  </si>
  <si>
    <t>Emergency Comm Supervisor</t>
  </si>
  <si>
    <t>Police Complaint Superviosr 2</t>
  </si>
  <si>
    <t>Police Complaint Officer</t>
  </si>
  <si>
    <t>Telecommunication Specialist</t>
  </si>
  <si>
    <t>Regional Communications Operator I</t>
  </si>
  <si>
    <t>Public Safety Communication Officer I</t>
  </si>
  <si>
    <t>Emergency Communications Specialist</t>
  </si>
  <si>
    <t>Police Dispatcher</t>
  </si>
  <si>
    <t>Public Safety Communication Officer II</t>
  </si>
  <si>
    <t>911 Specialist</t>
  </si>
  <si>
    <t>Law Enforcement Aide</t>
  </si>
  <si>
    <t>Community Service Aide I,II</t>
  </si>
  <si>
    <t>Variable Police Aide PT</t>
  </si>
  <si>
    <t>Latent Fingeprint Examiner</t>
  </si>
  <si>
    <t>Latent Examiner I</t>
  </si>
  <si>
    <t>Criminalist I</t>
  </si>
  <si>
    <t>Animal Citation Spec</t>
  </si>
  <si>
    <t>Fire Safety Specialist 2</t>
  </si>
  <si>
    <t>EMT I</t>
  </si>
  <si>
    <t>Animal Care Spec</t>
  </si>
  <si>
    <t>Kennel Technician</t>
  </si>
  <si>
    <t>ASD Veterinarian Tech</t>
  </si>
  <si>
    <t>City Of Oakland Park</t>
  </si>
  <si>
    <t>Seacoast Utility Authority</t>
  </si>
  <si>
    <t>City of Dunedin</t>
  </si>
  <si>
    <t>City Of Lake Worth Beach</t>
  </si>
  <si>
    <t>Top level administrative officer.  Directs and coordinates administration of Agency or county government in accordance with policies determined by Agency/county council/commission.</t>
  </si>
  <si>
    <t>Bachelor's degree in Business or Public Administration and seven years of progressively responsible experience in City/County administration.  Master's degree highly desirable. Department Director level experience highly desirable.</t>
  </si>
  <si>
    <t>Highly responsible professional and administrative work; does research work under the supervision of the Agency Manager; principal assistant (second in command) to the Agency Manager.  May have responsibility for direct departmental supervision.</t>
  </si>
  <si>
    <t>Bachelor's degree in Business or Public Administration and seven years of progressively responsible experience in City/County administration.  Master's degree highly desirable.  Department Director level experience highly desirable.</t>
  </si>
  <si>
    <t>Responsible professional and administrative work directing the provision of legal services; handling significantly complex legal matters, preparing and presenting cases in higher courts and rendering legal opinions of significant impact or importance.</t>
  </si>
  <si>
    <t>Juris Doctor degree from an accredited law school and eight years of  professional experience, State License for practicing attorney and membership in the Bar Association.</t>
  </si>
  <si>
    <t>Directs operation of Internal Audit Division.  Develops and executes the Agency's comprehensive annual internal audit program for evaluation of management controls over all city activities; participates in the annual financial audit conducted by external auditors; and conducts and compiles special examinations requested by management.</t>
  </si>
  <si>
    <t xml:space="preserve">Requires Bachelor's degree and three years of professional auditing, forensics accounting, or accounting experience at senior management level.  </t>
  </si>
  <si>
    <t>Maintains official records, records action of the Council, and handles elections. Thorough knowledge of ordinances, policies and procedures.</t>
  </si>
  <si>
    <t>Bachelor’s degree and five years of related experience.  Certified Municipal Clerk (CMC), required.  Experience accepted in lieu of degree acceptable.</t>
  </si>
  <si>
    <t>Responsible for finance, central accounting, cash management, debit administration, debit issuance, disbursement, investment management, policy analysis and research, payroll and revenue collection.  Plans and develops all accounting and other fiscal operations.  In the absence of a separate budget department, may assist or coordinate the budget process.  Extensive knowledge of the principles and practices of governmental accounting, budgeting and municipal fiscal management.</t>
  </si>
  <si>
    <t>Bachelor’s degree with specialization in public or business administration, accounting or public finance and seven years of experience at senior management level. Master’s Degree, CPA, or CGFO highly desirable.</t>
  </si>
  <si>
    <t>Responsible for budgeting, revenue forecasting, expenditure and position control, management analysis, and presentation of annual operating and/or capital improvement budget to Agency/County/Agency commission.</t>
  </si>
  <si>
    <t>Bachelor’s Degree in Business or Public Administration and five years of public budgeting experience. Master's degree highly desirable.</t>
  </si>
  <si>
    <t>Plans, supervises, coordinates purchasing program including development of policies and procedures.  This position typically reports directly to the Agency Manager.  Oversight of RFP/RFS processes and contract administration.</t>
  </si>
  <si>
    <t>Bachelor's degree and five years of progressively responsible experience required.  National Institute of Government Purchasing Agents (NIGP) certification highly desirable.</t>
  </si>
  <si>
    <t>Plans and directs a comprehensive Human Resources and Risk Management department including recruitment and selection, classification and compensation, training, employee relations, labor relations, benefits and wellness administration, organization development, worker's compensation, employee safety programs, risk mitigation, and other employment and risk management activities.</t>
  </si>
  <si>
    <t>Bachelor's degree in Business Administration, Public Administration or Human Resources and seven years of progressively responsible management experience in human resources and risk management required.  Master's degree, SHRMCP/SCP, or PHR/SPHR, highly desirable.</t>
  </si>
  <si>
    <t>Plans, supervises, coordinates personnel program including development of personnel policies and procedures.  May act as Chief negotiator for the Agency in the negotiating of union contract(s).  Recommends changes in Agency policy, classification, pay and related matters.  May include payroll, benefits/wellness and Employee Relations.</t>
  </si>
  <si>
    <t>Bachelor's degree in Business Administration, Public Administration or Human Resources and seven years of progressively responsible experience required.  Master's degree, PHR/SPHR, or SHRMCP/SCP, highly desirable.</t>
  </si>
  <si>
    <t>Technical administrative and supervisory work in planning, organizing and directing a comprehensive risk management program for an Agency/County.  Responsible for Worker’s Compensation and all allied insurances, safety and exposure to public liability.  May include coordination of safety programs and training.</t>
  </si>
  <si>
    <t>Bachelor’s Degree with major course work relative to risk management, insurance, industrial safety engineering or related field, and five years of experience in risk management administration.  ARM, RMP, CRMP, RIMS, or CSP Certification highly desirable.</t>
  </si>
  <si>
    <t>Responsible for administrative and professional work as department director over the activities of a comprehensive public works division and a comprehensive water utilities division.  Plans and directs public works activities including streets, building/property/fleet maintenance, which may also include sanitation and storm water.  Plans, directs and controls all phases of water and wastewater operations.  Appraises the efficiency of existing facilities for the production, treatment and distribution of water and wastewater and plans for future needs and growth.</t>
  </si>
  <si>
    <t>Bachelor's degree and seven years of progressively responsible experience in managing public works/utilities operations at senior management level.  Florida Professional Engineer License, highly desirable.</t>
  </si>
  <si>
    <t>Responsible for administrative and professional work in directing the activities of department.  Plans and directs public works activities including streets, building/property/fleet maintenance, and may include sanitation.</t>
  </si>
  <si>
    <t>Bachelor's degree and seven years of progressively responsible experience at senior management level.  Florida Professional Engineer License, highly desirable.</t>
  </si>
  <si>
    <t>Plans, directs, and controls all phases of Agency water and sewage operations.  Appraises the efficiency of existing facilities for the production, treatment and distribution of water and wastewater, may include storm water.  Plans for future needs.</t>
  </si>
  <si>
    <t>Bachelor's degree and seven years of management experience.  Florida Professional Engineer License, highly desirable.</t>
  </si>
  <si>
    <t>Responsible for operating a professional engineering department both in the office and in the field.  Responsible for formulating and carrying out all technical details of municipal engineering projects.</t>
  </si>
  <si>
    <t>Bachelor's degree and seven years of experience.  Must be a licensed Florida Professional Engineer.</t>
  </si>
  <si>
    <t>Plans and directs Agency's inspection programs relative to construction, maintenance, and safety.</t>
  </si>
  <si>
    <t>Bachelor's degree highly desirable and seven years of experience with inspections.  Must be certified as required by State Statute and the appropriate jurisdiction.</t>
  </si>
  <si>
    <t>Directs zoning and development review, code and building services, and planning and urban development.</t>
  </si>
  <si>
    <t>Bachelor's degree in engineering, architecture, building construction, public administration, or planning required and seven years of progressively responsible management experience.  NAICP Certification, highly desirable</t>
  </si>
  <si>
    <t>Chief administrative officer of the department directing employees engaged in issuing permits and enforcing all Ordinances pertaining to planning, zoning, and building.  Reports to the Agency Manager.</t>
  </si>
  <si>
    <t>Bachelor's degree in engineering, architecture, building construction, public administration, or planning required and seven years of progressively responsible management experience.  NAICP Certification, highly desirable.</t>
  </si>
  <si>
    <t>Performs supervisory, administration, and professional work in development and implementation of community development plans, programs and services.  Supervises the development and implementation of planning and growth management, land use, economic development, housing and other plans and codes to meet the Agency's needs and any inter-governmental agreements and requirements.</t>
  </si>
  <si>
    <t>Bachelor's degree with seven years of management experience.  Master's degree, highly desirable.</t>
  </si>
  <si>
    <t>Responsible for establishment and creative maintenance of widely varied community recreation and parks programs.  Designs and implements effective programs for all ages and is responsible for budget and staff.</t>
  </si>
  <si>
    <t>Bachelor's degree in Recreation Administration or related field and seven years of progressively responsible management experience in recreation field, required.  CPRP Certification, highly desirable.</t>
  </si>
  <si>
    <t>Plans and administers programs of library services for Agency or county.  Submits recommendations on library policies and services to governing body and implements policy decisions.  Coordinates activities of branch or departmental libraries, prepares budget, evaluates orders for books, participates in community and professional meetings to discuss and act on library problems.</t>
  </si>
  <si>
    <t>Requires Master's degree in Library Science and seven years of experience to include supervisory and administrative experience in library acquisition.</t>
  </si>
  <si>
    <t>Directs all phases of information technology and security.  Performs responsible technical/managerial work in directing the strategic activities of the Agency's Information Technology function.</t>
  </si>
  <si>
    <t>Bachelor's degree in computer science and seven years of management experience.  Considerable experience in all phases of systems design.  Master's degree, highly desirable.  CCIO/Technology Management and/or other certifications, highly desirable.</t>
  </si>
  <si>
    <t>Directs all employees and activities of the Police Department.  Extensive knowledge of principles and practices of modern police administration and police methods, and federal, state and local law and ordinances which are enforced by municipal police department.</t>
  </si>
  <si>
    <t>Formal training in modern police administration methods and practices. Bachelor's degree in Criminal Justice and seven years of experience. Formal training according the  state statutes.</t>
  </si>
  <si>
    <t>Responsible for preventing and minimizing loss of life and property by fire, and providing emergency life support and stabilization service to critically ill and injured.</t>
  </si>
  <si>
    <t>Bachelor's degree with seven years of experience. Formal training according to State Statutes.</t>
  </si>
  <si>
    <t>Plans and directs the regulation, inspection, and permitting of building construction, electrical, mechanical, and plumbing installations; and directs the enforcement of related federal, state, and Agency laws and ordinances.</t>
  </si>
  <si>
    <t>Bachelor's degree in Engineering, Construction, Architecture, or closely related field.  Building Code Administrator certification.   Ten years of experience as an architect, engineer, construction inspector, contractor or superintendent of construction, three (3) of which must be in a supervisory capacity or any equivalent combination of training and experience.</t>
  </si>
  <si>
    <t>Plans, directs, and coordinates leisure services activities including planning, implementation, and evaluation of comprehensive leisure programs and activities.</t>
  </si>
  <si>
    <t>Bachelor's degree in Leisure Services Administration, Recreation and Parks Administration, Public Administration, or a closely related field.  Six (6) years of progressively responsible management experience in Leisure Services or closely related field, three (3) of which must be in a supervisory capacity or any equivalent combination of training and experience.  CPRP Certification, highly desirable.</t>
  </si>
  <si>
    <t>Oversees Police, Fire Rescue or EMS Departments, or any combination thereof at director level.</t>
  </si>
  <si>
    <t>Bachelor's degree in Criminal Justice, Fire Administration or related field with seven years of experience. Formal training in modern police and/or fire administration methods and practices according to State Statutes.</t>
  </si>
  <si>
    <t>Answers and directs incoming telephone calls, receives visitors, and provides general information.  Receives and sorts incoming mail and deliveries.</t>
  </si>
  <si>
    <t>High school diploma or equivalent. At least six months experience in customer service.</t>
  </si>
  <si>
    <t>Responsible for clerical work in cashier operations and customer relations.  Process payments of bills and handles customer complaints.</t>
  </si>
  <si>
    <t>High school diploma or equivalent and at least six months of experience in cashier operations and/or courses in bookkeeping.  Customer service experience preferred.</t>
  </si>
  <si>
    <t>Makes pick-ups and deliveries of various descriptions and needs for the organization, sorts incoming mail and processes outgoing mail.</t>
  </si>
  <si>
    <t>High school diploma or equivalent. Florida Department of Motor Vehicles Driver’s License and a good driving record.</t>
  </si>
  <si>
    <t>Administrative work assisting with retention and acquisition of public records.</t>
  </si>
  <si>
    <t>High School Diploma/equivalent, and six months of experience in records management systems.  Knowledge of public records statutes, preferred.</t>
  </si>
  <si>
    <t>Responsible secretarial work providing support services requiring independent judgment, initiative and discretion in handling generally routine matters regarding office policy and procedures.  Work is performed under general supervision and reviewed through observation and inspection of work products.  May include taking meeting minutes.</t>
  </si>
  <si>
    <t>High School Diploma/equivalent, with one year secretarial experience, with demonstrated proficiency and knowledge of computer applications and spreadsheet, required.</t>
  </si>
  <si>
    <t>Provides basic or specialized library services to the general public; receives, processes, and maintains library materials in respective areas, and provides timely and accurate information to the general public.</t>
  </si>
  <si>
    <t>High school diploma or equivalent and one-year library experience shelving books and other library material. Knowledge of alpha-numeric/decimal system highly desirable.</t>
  </si>
  <si>
    <t>Responsible, complex secretarial and administrative work assisting a department or major division head in the operation of assigned functions.  Prepares correspondence independently; performs administrative duties and other functional tasks and may perform payroll and personnel related duties, as directed with latitude for the use of independent judgment.</t>
  </si>
  <si>
    <t>High School Diploma/equivalent and two years responsible clerical experience with proficiency in computer software such as Office suite or similar software applications.</t>
  </si>
  <si>
    <t>Provides a wide range of secretarial, clerical and administrative duties in support of one or more legal professionals.  Prepares legal instruments such as pleadings, ordinances, legal briefs, agreements, legislation, subpoenas, deeds and resolutions.</t>
  </si>
  <si>
    <t>Requires High School Diploma/equivalent and two (2) years of experience in legal secretarial work.  Legal training, highly desirable.</t>
  </si>
  <si>
    <t>Responsible secretarial work assisting an agency/Agency/county manager.  Performs a variety of complex secretarial/administrative functions to relieve the administrative officer of operational detail of the more routine correspondence.  Prepares agenda items, makes appointments, refers questions to appropriate officials; processes confidential matters; provides information pertaining to Agency/county procedures and policies.</t>
  </si>
  <si>
    <t>Associate degree and four (4) years of high level administrative support experience with proficiency in computer software such as Office Suite or similar software applications.</t>
  </si>
  <si>
    <t>Inventory control work in receiving, storing, and issuing supplies and materials from a central location.  Must have knowledge of a variety of supplies and equipment; knowledge of storeroom methods, including record keeping, requisition, and purchasing procedures; and ability to determine conformance of goods to prescribed specifications.</t>
  </si>
  <si>
    <t>High School Diploma/equivalent and one (1) year of related work experience.</t>
  </si>
  <si>
    <t>Responsible, technical and clerical work in assigning, recording, processing, scheduling and monitoring the building and zoning permitting, and business tax receipts functions.</t>
  </si>
  <si>
    <t>High School Diploma/equivalent and two (2) years of experience in a responsible clerical position.  Two years of experience in construction, highly desirable.  Cash handling or related experience high desirable.</t>
  </si>
  <si>
    <t>To provide general assistance to staff by performing a variety of duties in support of the Department/Unit to which assigned.  This job works under close to general supervision according to set procedures.</t>
  </si>
  <si>
    <t>Requires current enrollment and attendance in courses at an accredited high school, college or university and completion of the 10th grade.  No prior experience is required.</t>
  </si>
  <si>
    <t>The purpose of this class within the organization is to provide customer services to patrons by collecting parking fees and allowing access to parking lots.</t>
  </si>
  <si>
    <t>Entry level accounting work involving account keeping, cashiering, inventory, bookkeeping and related tasks within clearly defined limits and established procedures.  Work is reviewed through verification of financial records and statements and through periodic audits.</t>
  </si>
  <si>
    <t>Graduation from high school/equivalent and minimum of six (6) months of experience in clerical work involving financial records and accounts.</t>
  </si>
  <si>
    <t>Prepares checks for disbursement, prepares payroll, and coordinates payment of Social Security, insurance, etc.</t>
  </si>
  <si>
    <t>High School diploma/equivalent and three years related payroll experience.</t>
  </si>
  <si>
    <t>Entry level professional accounting work exercising initiative and independent judgment in organizing, maintaining and systematically reviewing financial transaction records under general supervision.  Prepares financial statements and reports, participates in the design and revision of accounting systems.  Work is reviewed through conferences, reports and internal audits.</t>
  </si>
  <si>
    <t>Associates Degree with major in accounting or related discipline or equivalent training and experience.  Minimum of one year work experience in accounting or related field.</t>
  </si>
  <si>
    <t>Professional accounting position.  Records financial transactions and maintains general ledger system and related records.  Responsible for the maintenance of financial systems such as cash management, fixed assets and pension report.</t>
  </si>
  <si>
    <t>Requires B.S. in Accounting.  Minimum of three years of experience in accounting required, with some government experience highly desirable.</t>
  </si>
  <si>
    <t>Experienced, highly responsible accounting position.  Knowledgeable and responsible for any/all financial systems within the organization  May have supervisory responsibilities.</t>
  </si>
  <si>
    <t>Requires B.S. in Accounting and five (5) years of experience in accounting, with governmental accounting and supervisory experience highly desirable.  CPA highly desirable.</t>
  </si>
  <si>
    <t>Provides professional finance and accounting work through supervision accounting and finance activities as well as assisting the Director of Finance in coordinating financial control, financial reporting, and budgetary controls relating to revenue and expenses.</t>
  </si>
  <si>
    <t>Requires seven (7) years of experience in governmental or non-profit accounting, two years at a supervisory level.  Knowledge of GAAP and GASB; detailed knowledge of computer systems, and a Bachelor’s degree in Accounting, Finance, or Business Administration.  Certified Public Accountant, required.</t>
  </si>
  <si>
    <t>Professional level personnel generalist participating in all phases of a personnel program with emphasis on recruitment, examination and selection of employees.  Writes class descriptions, recommends classifications, performs research, completes surveys and reports, recommends additions and/or changes to personnel program.</t>
  </si>
  <si>
    <t>Requires Bachelor's Degree and two (2) years of experience; or equivalent combination of education, training, and experience.  PHR, HR Certification, or SHRM certification highly desirable.</t>
  </si>
  <si>
    <t>Professional, administrative and supervisory work managing the employment and testing, and/or classification and compensation functions.  Incumbent plans, develops, coordinates, and implements all facets of recruitment and/or compensation programs in compliance with all policies, procedures, and Federal, State, and local laws and regulations.  Supervision is exercised over professional, paraprofessional and clerical employees.</t>
  </si>
  <si>
    <t>Bachelor’s degree with four years of professional experience in recruitment, testing, classification and compensation development and administration including two years at a supervisory level, or any equivalent combination of education, training, and experience.  Senior HR Certification or other comparable certifications highly desirable.</t>
  </si>
  <si>
    <t>Performs intermediate skilled clerical work.  Assists applicants.  Processes applications and arrangements for employment; processes personnel transactions, checking for accuracy and completeness; and maintains HRIS and personnel files.</t>
  </si>
  <si>
    <t>High School Diploma/equivalent and two (2) years of office experience; knowledge of computer applications and spreadsheets highly desirable.   Must have excellent oral and written communication skills, basic computer proficiency and math skills.</t>
  </si>
  <si>
    <t>Analyzes, designs, develops, and delivers training for employees at all levels of the organization.</t>
  </si>
  <si>
    <t>Bachelor's degree in Adult Education, Communication, Business Administration or related field, supplemented by two (2) years of training and development experience in developing, delivering, and evaluating training programs.</t>
  </si>
  <si>
    <t>Responsible for all safety programs training, accident investigation and all federal mandates (i.e. OSHA compliance).</t>
  </si>
  <si>
    <t>Bachelor’s degree in safety related field (preferred) and three years of experience in industrial safety.  OSHA Certifications, highly desirable.</t>
  </si>
  <si>
    <t>Administrative Level work overseeing a comprehensive workers comp. program.  Interacts with injured worker and supervisor in reviewing the incident, coordinating treatment, work status and follow-up.  Responsible for the medical and compensation payments due to an employee while he/she is on Workers’ Compensation or to the dependents in case of death resulting from a work related injury.  Consults with management on Workers’ Compensation related light duty assignments.</t>
  </si>
  <si>
    <t>Associate degree or equivalent and three (3) years of experience in Workers’ Compensation claims.</t>
  </si>
  <si>
    <t>Must have thorough knowledge and programming experience of modern computer programming languages.</t>
  </si>
  <si>
    <t>Bachelor’s degree in computer science or job appropriate certification highly desirable.  Requires two (2) years of experience in programming language or equivalent combination of experience and education.</t>
  </si>
  <si>
    <t>Experienced systems analyst who understands computer systems capabilities.  Professional and technical work analyzing client needs and requirements and assisting in the development of computer based information systems to address those needs.  Evaluating software needs and supervisory experience required.</t>
  </si>
  <si>
    <t>Bachelor’s Degree in Computer Science and four (4) years of experience in programming and/or networking computer systems, or any equivalent combination of training, education, and experience.  May supervise programmer/analyst.  Six months supervisory experience and two years of government experience, highly desirable.</t>
  </si>
  <si>
    <t>Performs highly technical and specialized work in the maintenance, repair and installation of PC systems, network workstations and network communications equipment.</t>
  </si>
  <si>
    <t>Bachelor's Degree and three (3) years of work experience with network hardware and software, or any equivalent combination of training education and experience.  May hold MCSE license, Certified Network Engineer (Microsoft/Network Certified) or equivalent certification.</t>
  </si>
  <si>
    <t>Renders legal advice, opinions and guidance to a variety of departments, Boards, and Committees.  Conducts legal research.  Interprets and negotiates contracts, laws, ordinances, codes, regulations and determines application.  Prepares legal documents for execution.  Litigates cases.  Prosecutes municipal cases.</t>
  </si>
  <si>
    <t>JD and successful completion of Bar exam required.  Position reports to Agency Attorney.  Two years of experience in public sector, highly desirable.</t>
  </si>
  <si>
    <t>Records and maintains official Agency records.  Records action of the Agency Commission and other Agency boards under the direction of the Agency Clerk.</t>
  </si>
  <si>
    <t>Bachelor's degree or equivalent and five (5) years of experience in records management and clerical procedures, including the taking of minutes. Certified Municipal Clerk Certification, highly desirable.</t>
  </si>
  <si>
    <t>Responsible work under direct supervision of an attorney utilizing Westlaw computer research services.  Prepares drafts of legal documents, researches public records, reviews and analyzes legal documents for attorney, locates and analyzes relevant statutes, regulations and court cases.</t>
  </si>
  <si>
    <t>Associate Degree in Technical Paralegal program, or equivalent and two years of experience.  A Certified Legal Assistants designation from the Board of Legal Assistants of the National Association of Legal Assistants is desirable.</t>
  </si>
  <si>
    <t>Specialized work in the purchase of a variety of commodities in connection with the Agency's operations.  Prepares specifications and establishes standards for purchase of various commodities.  Maintains State of Florida price contracts.</t>
  </si>
  <si>
    <t>High school diploma/equivalent and three (3) years of experience in large scale buying activities.  Bachelor's degree and certifications, highly desirable.</t>
  </si>
  <si>
    <t>Administrative and supervisory work responsible for and ensuring the achievement of purchasing and contract administration objectives.</t>
  </si>
  <si>
    <t>Bachelor's degree from an accredited college or university; work in purchasing or inventory management; experience in the preparation and or monitoring of contracts; or any equivalent combination of training and experience.  Minimum five (5) years of experience in purchasing and Certified Professional Public Buyer (CPPB).</t>
  </si>
  <si>
    <t>Performs a variety of financial analyses, assists with the assessment of departmental operations to improve efficiency, assists in reporting of the Agency’s grant program, assists in the preparation of the budget and other planning documents and conducts research and evaluation of management projects and issues.</t>
  </si>
  <si>
    <t>Requires a Bachelor’s degree in accounting, business or public administration, economics or related field supplemented by one year of experience in governmental budgeting and/or operational analysis; governmental experience highly desirable.  Requires a good working knowledge of computers and software applications.</t>
  </si>
  <si>
    <t>Develops, maintains and oversees the Agency’s grant programs, coordinates and tracks special projects, including capital projects and assists the Agency Manager’s Office with coordination of a variety of special projects and assignments.</t>
  </si>
  <si>
    <t>Requires Bachelor degree in public administration, business administration or related field and at least two (2) years of progressively responsible experience in grant administration and/or government budgeting, operational or management analysis, and/or related analytical experience.</t>
  </si>
  <si>
    <t>Technical and administrative work assisting in the enforcement of the South Florida Building Code and related regulations.  Assist with directing and supervising the Agency/County building inspection, and development and maintenance of policies and procedures related to the enforcement of all applicable laws, ordinances and regulations.</t>
  </si>
  <si>
    <t>Associate's degree in civil engineering, architecture or related field; experience in building trades or inspection work; Certified as an Assistant Building Official or Building Code Administrator.  Five (5) years of experience in related field and two (2) years of supervisory experience.  Requires job appropriate certifications in accordance with Florida and State Building Codes.</t>
  </si>
  <si>
    <t>Professional, technical work analyzing and developing improved policies, practices, methods and procedures relating to the economical and efficient management and retention of public records.  Responsible for maintaining public records.</t>
  </si>
  <si>
    <t>Requires High School/equivalent and two (2) years of experience in records management.  Knowledge of Florida Public Records laws and statutes required.  Certifications related to the field, highly desirable.</t>
  </si>
  <si>
    <t>Technical, administrative and supervisory work in production and dissemination of public information, and the coordination of a public service and information center, planning, organizing and supervising the dissemination of information concerning all aspects of Employer’s operation.</t>
  </si>
  <si>
    <t>Bachelor’s degree in Public or Business Administration or Journalism, Public Relations, and three (3) years of experience in public relations, journalism or government in disseminating Employer-wide information.</t>
  </si>
  <si>
    <t>Designs and uses GIS system to develop geographical information and maps.</t>
  </si>
  <si>
    <t>B.S. degree in Urban Planning or Computer Science and two (2) years of experience, or equivalent combination of training and experience.</t>
  </si>
  <si>
    <t>Performs highly responsible administrative work assisting the Agency Manager.  Coordinates complex projects.</t>
  </si>
  <si>
    <t>B.S. in Public Administration or related field and three (3) years of experience in administrative level work.</t>
  </si>
  <si>
    <t>Moderately complex technical work in the installation/support of network computer systems.  May be supervised by Network Computer Analyst.</t>
  </si>
  <si>
    <t>High School or equivalent and at least one (1) year of related experience.  Certifications in related IT area, highly desirable.</t>
  </si>
  <si>
    <t>Develops and maintains website(s).</t>
  </si>
  <si>
    <t>Associates Degree and two (2) years of related experience.  Bachelor’s Degree is highly desirable.</t>
  </si>
  <si>
    <t>Coordinates and provides technical, analytical and operational support for management information systems, application programs and databases as well as supervision of I. T. Operation and personnel.</t>
  </si>
  <si>
    <t>Bachelor’s Degree in Computer Science, Math, or related field and three (3) years of related professional experience and 1-2 years of supervisory experience.  This position may report to a director level position.</t>
  </si>
  <si>
    <t>Responsible for the marketing, brand, creation and management, relationship management and overall attraction and retention of businesses.</t>
  </si>
  <si>
    <t>Bachelor's degree from an accredited college or university with a major in Business Administration, Marketing, Economic Development, Public Administration or related field with 3-5 years of experience in the public/private sector in planning, real estate, business development or economic development.  Master's degree, highly desirable.</t>
  </si>
  <si>
    <t>Serves as key advisor to all departments on the planning, development, implementation, and control of communications, marketing, and public relations.  Responsible for managing the multi-media staff and performing professional and technical work in video production/TV and operation of broadcast equipment throughout the Agency.</t>
  </si>
  <si>
    <t>Bachelor's degree in mass communications from an accredited college or university and 3-5 years of experience in television, news, and working with the media on a regular basis.</t>
  </si>
  <si>
    <t>Provides professional, technical, and analytical support in a LAN/WAN environment, using Microsoft, VMware, and Cisco systems and a variety of application software.  Provides primary management and support to all network operations and also provides high level support for personal computer systems, telecommunications, hardware, and software issues.</t>
  </si>
  <si>
    <t>Bachelor's degree in information systems or related field and four (4) years of experience in information technology services and network operations.</t>
  </si>
  <si>
    <t>Performs duties supervising and performing the collecting and analyzing socio-economic information, and designing and arranging for comprehensive plans to deliver social service programs and promote self-sufficiency of eligible clients.  Counsels individuals, families and groups; may perform crisis intervention; advocates for clients; and collaborates with community service agencies to provide information and services necessary to meet various socioeconomic needs in a variety of settings, to improve situations and restore to self-sufficiency in a community setting.</t>
  </si>
  <si>
    <t>Bachelor's degree in social work, human services or related field, and two (2) years of experience assessing client eligibility for social service programs.</t>
  </si>
  <si>
    <t>GIS Specialist/Technician</t>
  </si>
  <si>
    <t>Performs all duties in maintaining the Geographic Information System files and databases.</t>
  </si>
  <si>
    <t xml:space="preserve">Associate’s degree from an accredited technical school or college with a major in Computer Science or Programming, and three (3) years of working experience in computer applications such as CADD or GIS, or any equivalent combination of training and experience.  </t>
  </si>
  <si>
    <t xml:space="preserve">This position is responsible for managing the legislative liaison function for the organization; provides assistance to management and departmental staff on all aspects of regional, state and federal legislation, including assessing the impact of proposed legislation on the operations of the organization and coordinating a uniformed response to all applicable legislative proposals. Responsible for coordinating and facilitating the eventual implementation of legislative actions that impact the organization. Serves as the liaison with regional, state and federal officials on all legislative matters. </t>
  </si>
  <si>
    <t>Bachelor's degree  from an accredited college or university with a degree in political science, communications, public administration, governmental affairs or a closely related field and three (3) years of progressively responsible experience in the area of legislative liaison activities or a closely related field.</t>
  </si>
  <si>
    <t xml:space="preserve">Responsible for the application of professional library principles and practices to various assignments in all areas of library operations.  </t>
  </si>
  <si>
    <t>Master’s degree from an accredited college or university with a major in Library Science (MLS) from an ALA accredited program of study with one (1) year of related experience in a field such as teaching, recreation, social work or book sales, or any equivalent combination of training and experience.</t>
  </si>
  <si>
    <t>The purpose of this job class within the organization is to assist with the implementation of the organization's performance measurement program.  Works independently, under limited supervision, reporting major activities through period meetings.</t>
  </si>
  <si>
    <t>Bachelor's degree in public administration, statistics, and closely related filed and two (2) years performance analytics or closely related experience.</t>
  </si>
  <si>
    <t>The purpose of this classification is to manage and maintain warehouse operations, document management systems, ordering, receiving, and delivery supplies.</t>
  </si>
  <si>
    <t>High school diploma or GED supplemented by specialized courses/training equivalent to completion of one (1) year of college in business or related field and two (2) years warehouse or inventory management or closely related field.</t>
  </si>
  <si>
    <t>The purpose of this class is to coordinate, negotiate, and complete level government acquisitions, dispositions, exchanges and leases of real property interests.</t>
  </si>
  <si>
    <t>Associates' degree or specialized course/training equivalent to satisfactory completion of two (2) years of college in business administration, finance, real estate or closely related field and two (2) years real estate appraisal and acquisition or closely related experience.</t>
  </si>
  <si>
    <t>Performs duties relating to the administration, analysis, and development of contracts, bids, and requests for proposals with various departments.</t>
  </si>
  <si>
    <t>Bachelor's degree and two (2) years of experience in the preparation or monitoring of contracts; or a combination of six years of education, training, and experience.</t>
  </si>
  <si>
    <t xml:space="preserve">Manages the daily operations of the human resources office and assists the director of human resources with a variety of human resource related activities   </t>
  </si>
  <si>
    <t>Bachelor’s degree from an accredited college or university with a major in Human Resources Management, Business Administration, or Psychology, and five (5) years of progressively responsible professional experience in human resources including three (3) years of supervisory experience in related areas, or any equivalent combination of training and experience required.</t>
  </si>
  <si>
    <t>Assists the director in managing the daily operations of the Department of Information Technology.  Performs complex professional work supervising the evaluation, installation and utilization of the Information Systems.</t>
  </si>
  <si>
    <t>Bachelor’s degree from an accredited college or university with a major in Information Technology, Business Administration, Computer Sciences or related field, and five (5) years of years of progressively responsible experience in both the technical and administrative aspects of a large, diverse information technology department, or any equivalent combination of training and experience.  Three (3) years of managerial/supervisory experience is required. Government experience is highly desired.</t>
  </si>
  <si>
    <t xml:space="preserve">Works on advanced, complex technical projects or business issues requiring state of the art technical or industry knowledge. Works autonomously. Goals are generally communicated in solution or project goal terms. May provide a leadership role for the work group through knowledge in the area of specialization. Installs, maintains and evaluates network systems and communications. Troubleshoots the most complex network issues. Conducts various researches and analysis regarding new technology, network traffic, potential security risk, etc. Leads the network architecture design and optimization. Must have extensive knowledge of Internet, computer, routers, switches, firewall, etc. </t>
  </si>
  <si>
    <t>Bachelor's degree of computer science, or engineering or its equivalent.</t>
  </si>
  <si>
    <t>Plans and designs security solutions and capabilities that enable the organization to identify, protect, detect, respond, and recover from cyber threats and vulnerabilities. Defines and develops security requirements using risk assessments, threat modeling, testing, and analysis of existing systems. Develops security integration plans to protect existing infrastructure and to incorporate future solutions. Designs action plans for policy creation and governance, system hardening, monitoring, incident response, disaster recovery, and emerging cybersecurity threats.</t>
  </si>
  <si>
    <t>Typically requires a bachelor's degree in computer science or engineering or equivalent. May require security certifications such as Certified Information Systems Security Professional (CISSP) or Certified Information Security Manager (CISM).</t>
  </si>
  <si>
    <t>Manages and oversees all aspects of a technology project to ensure it is completed on-time and within budget. Has overall responsibility for managing scope, cost, schedule, internal staffing, vendors, and contractual deliverables. Develops detailed project plans. Monitors project milestones and generate periodic status reports. Evaluates and manages risk. Incorporates quality measures and standards to project deliverables.</t>
  </si>
  <si>
    <t>Possesses strong knowledge of technology. Typically requires a bachelor's degree or equivalent. May require project management certification. Typically reports to a manager or head of a unit.</t>
  </si>
  <si>
    <t xml:space="preserve">Addresses social barriers and gaps of enrolled community paramedicine patients and systematically formulate appropriate plan(s) of care by incorporating social, cultural/ethnic, emotional, and spiritual aspects of care.  Provides a range of direct services, including individual and family therapeutic services, assessments, treatment plans, and community paramedicine program graduation planning.  Requires knowledge of the functions of the Community Paramedicine Section, along with a considerable knowledge base of community resources.  </t>
  </si>
  <si>
    <t>Bachelor's degree in Social Work (BSW), Licensed Master's Social Worker (LMSW), or a Master's Level Social Worker (MSW) required. Two or more years of clinical experience in a multidisciplinary health setting.  Two or more years practical experience with demonstrated clinical competency.</t>
  </si>
  <si>
    <t>This is specialized drafting and design work utilizing computer aided resources as well as manual drafting techniques.  Prepares architectural and engineering plans, detailed drawings and facility maps utilizing rough or detailed sketches, notes and available graphic computer files for varied architectural design purposes.</t>
  </si>
  <si>
    <t>High School diploma/equivalent, supplemented by course work in Computer Assisted Drafting, Architecture, Engineering, or related field, and two years of experience in computer assisted design and drafting.</t>
  </si>
  <si>
    <t>Moderately complex position responsible for producing graphic designs, publications, website design and maintenance.</t>
  </si>
  <si>
    <t>Associate's degree or equivalent, supplemented by 2 years of experience in computer graphics, desktop publishing, and website design.</t>
  </si>
  <si>
    <t>Oversee and manage inspections of Building, Electrical or Mechanical disciplines.  Interpret building codes.  Provide guidance on complex inspections.  Coordinate policies and procedures between other disciplines.  Interact with builders, contractors, and the general public to resolve issues.  Chair pre-construction meetings with other departments to coordinate activities.</t>
  </si>
  <si>
    <t>Requires job appropriate certifications in accordance with Florida Building Code Standards.  This position reports to Chief Building Official.</t>
  </si>
  <si>
    <t>Technical work in issuing permits and inspecting in trade.</t>
  </si>
  <si>
    <t>Requires State/County licensure as a Building, Residential and Commercial Electrical, Mechanical or Plumbing  Inspector, or provisional license.</t>
  </si>
  <si>
    <t>Examines building plans to enforce building, electrical, mechanical, gas, fuel oil and/or plumbing and fire sprinkler, zoning, disabled access and related codes within area of certification; informs contractor regarding code requirements; interprets architectural drawings.</t>
  </si>
  <si>
    <t>Requires State/County licensure as a Building, Residential and Commercial Electrical, Mechanical or Plumbing Plans Examiner and as a Building, Residential and Commercial Electrical, Mechanical or Plumbing Inspector.</t>
  </si>
  <si>
    <t>Under occasional supervision, enforces Agency, building, fire and safety codes within prescribed procedures in order to ensure health, safety, and welfare of the commercial and residential citizens.  Educates the public in code purposes and compliance, reports to the Code Compliance Manager/Official.</t>
  </si>
  <si>
    <t>Requires a High School diploma or equivalent, Florida Association of Code Enforcement Certification Levels I, II, &amp; III; and at least five years of experience in code enforcement/inspection.  Bachelor's degree or additional education, highly desirable.</t>
  </si>
  <si>
    <t>Issues notices citing violations relating to nuisance abatement, sanitation, unsafe building, open storage, abandoned vehicles, vacant lots, etc.  Checks on status of business tax receipts.</t>
  </si>
  <si>
    <t>Graduation from high school/equivalent and appropriate certifications.  FACE Level I required within 6 months of employment.</t>
  </si>
  <si>
    <t>Professional Civil Engineer work  in the design, inspection, and coordination of construction of  engineering projects.</t>
  </si>
  <si>
    <t>Requires a Bachelor's degree in civil, mechanical, electrical or related engineering discipline.  Florida Registered Professional Engineer and three years professional engineering experience.</t>
  </si>
  <si>
    <t>Experienced professional engineering work in the design, inspection and coordination of construction projects.  This is a supervisory position.</t>
  </si>
  <si>
    <t>Requires Bachelor's degree in civil or related engineering discipline, P.E. Certification, and four to five years of experience with two years of supervisory experience.  Municipal experience is highly desirable.</t>
  </si>
  <si>
    <t>Inspects and tests all new utility installations on public rights-of-way, inspects road construction, and performs survey work and provides locations on existing Agency utilities.</t>
  </si>
  <si>
    <t>Requires High School diploma or equivalent and at least three years of experience in Civil Engineering and/or inspections field.</t>
  </si>
  <si>
    <t>Professional planning work assisting a professional superior by performing a variety of routine planning assignments.</t>
  </si>
  <si>
    <t>Bachelor's degree in Urban/Regional Planning and one year of relevant experience.</t>
  </si>
  <si>
    <t>Experienced professional planner performing all facets of planning work completed by the organization, under the general direction of the Planning Director.  May  have supervisory responsibilities.</t>
  </si>
  <si>
    <t>Bachelor's degree in Urban/Regional Planning and three (3) years of relevant experience.  Master's degree highly desirable.   AICP and/or LEED Certification , preferred.</t>
  </si>
  <si>
    <t>Processes and examines plans and applications for compliance with codes, provides information to the public pertaining to the PAB process and works on other projects as assigned.</t>
  </si>
  <si>
    <t>High School diploma or equivalent and six months experience in the development, administration, and implementation of planning, zoning, and building regulations, general contracting, or real estate experience.</t>
  </si>
  <si>
    <t>Responsible for the administration and updating of Agency’s zoning ordinance.  Coordinates activities during the planning process.  Responsible for providing recommendation in all areas of program planning.  Provides zoning information to the general public.  Assists applicants in preparation of special exceptions and variance applications and preparation of legal advertisements of same.  Assists with preparation of cases against zoning violators.  Reviews applications for business tax receipts.</t>
  </si>
  <si>
    <t>Bachelor's Degree and three (3) years of experience required.  Master's degree highly desirable.  AICP Certification, required.</t>
  </si>
  <si>
    <t>Processes and examines applications for business tax receipts and performs related clerical work.</t>
  </si>
  <si>
    <t>Requires High school diploma or equivalent and at least six months clerical experience.</t>
  </si>
  <si>
    <t xml:space="preserve">This is a supervisory, experienced position, which performs development and landscape plan review and inspections. </t>
  </si>
  <si>
    <t>Requires Bachelor's degree and two (2) years of experience.  State of Florida license as landscape architect required.</t>
  </si>
  <si>
    <t>Administers the affordable housing programs funded by federal and state government.</t>
  </si>
  <si>
    <t>Graduation from an accredited four-year college or university with a Bachelor's degree in urban planning, housing, business or public administration, finance, sociology, or a related field, and three years of professional experience in community development, housing, community or urban planning.</t>
  </si>
  <si>
    <t>Directs the activities of employees responsible for assisting contractors, citizens and other customers with the processes of application, review and approval of building permits and inspections.</t>
  </si>
  <si>
    <t>Bachelor's degree in business or related field from an accredited college or university, with four (4) years of experience, preferably in construction or government environment. Two years of supervisory experience is required.</t>
  </si>
  <si>
    <t>Performs skilled investigative, technical, and supervisory work in the enforcement and revision of the Code of Ordinances, building, zoning, code regulations, and ordinances.  Responsibilities include planning, assigning, and supervising he work of subordinate investigators, preparing agendas for special magistrate hearings, recording meetings; overseeing all cases prior to hearing for accuracy.</t>
  </si>
  <si>
    <t>Bachelor's degree and five years of extensive experience in the field of code compliance and administration.  FACE Certifications Levels I, II, and III, required.</t>
  </si>
  <si>
    <t>Engineer in Training/Engineering Technician</t>
  </si>
  <si>
    <t>The purpose of this class is to manage and oversee projects under the direction of an experienced engineer.</t>
  </si>
  <si>
    <t>Requires a Bachelor's degree in engineering and no experience.</t>
  </si>
  <si>
    <t>This is a technical work conducting building inspections in licensed areas of discipline to ensure buildings and structures area constructed and tested in compliance with existing City codes, ordinances, and statutes.</t>
  </si>
  <si>
    <t>High school diploma or GED from accredited institution and five (5) years of professional experience in construction, design or inspections of buildings and a supervisor or contractor.  Must possess active State of Florida Inspector license and State of Florida Plan Review licenses.</t>
  </si>
  <si>
    <t>Parks Superintendent/Manager</t>
  </si>
  <si>
    <t>Responsible administrative and supervisory work in direction of Agency's parks and grounds and building maintenance programs.  Performs budget planning and control on a year round basis.  Work is performed under the general supervision of Director of Parks and Recreation.</t>
  </si>
  <si>
    <t>Bachelor’s Degree with major course work in parks or closely related fields, and five years of experience, including one year of supervisory experience, or an equivalent combination of education and work experience. Certified Leisure Professional (CLP) highly desirable.  Must possess a valid Florida Driver’s license.</t>
  </si>
  <si>
    <t>Recreation Superintendent/Manager / Assistant / Deputy Director</t>
  </si>
  <si>
    <t>Administration of Recreation.  Confers with schools, civic clubs, governmental agencies and community groups in planning future recreation needs and park facilities.  Performs budget planning and control on a year round basis.</t>
  </si>
  <si>
    <t>Bachelor’s Degree with major course work in parks or closely related fields, and 5 years of experience, including 3 years of supervisory experience, or an equivalent combination of education and work experience.  Certified Leisure Professional (CLP) highly desirable.  Must possess a valid Florida Driver’s license.</t>
  </si>
  <si>
    <t>Lifeguard (Beach)</t>
  </si>
  <si>
    <t>(Entry Level).  Responsible for the safety of persons on an ocean front beach including lifesaving and other preventative measures.</t>
  </si>
  <si>
    <t>Requires a high school diploma or GED.  Must possess a valid Red Cross Life Saving and first aid Certificate and CPR certificate and lifeguard training.  EMT, highly desirable.</t>
  </si>
  <si>
    <t>(Entry Level).  Responsible for the safety of persons in a fresh water pool including lifesaving and other preventative measures.</t>
  </si>
  <si>
    <t>Must possess a valid Red Cross Life Saving, Lifeguard Training and first aid Certificate and CPR certificate.</t>
  </si>
  <si>
    <t>Supervises lifeguards.  Ensures the safety of the public and enforcement of appropriate Agency ordinances.</t>
  </si>
  <si>
    <t>High school diploma or equivalent, required.  Must possess a valid Red Cross Life Saving, Lifeguard Training Certificate and CPR certificate, and have 2 years of experience as a Lifeguard, with a minimum of one year of supervisory experience.   EMT highly desirable.</t>
  </si>
  <si>
    <t>Reports to the Superintendent/Division Director, implements assigned recreational projects or programs.</t>
  </si>
  <si>
    <t>Graduation from an accredited College or University, with major course work in recreation or physical education and 2 years of responsible experience in recreation programming including one (1) year supervisory experience, or an equivalent combination of training and experience, including Athletics, Aquatics, Cultural, Seniors, etc. Requires knowledge of first aid practices and procedures.  Valid Florida driver's license.</t>
  </si>
  <si>
    <t>Under limited direction, performs duties associated with supervising the maintenance of Agency parks, amenities, athletic fields and irrigation systems</t>
  </si>
  <si>
    <t>High School diploma or equivalent, and five years of experience in commercial grounds maintenance, building/facility maintenance, maintenance of athletic fields, and/or irrigation systems, including 1 year of supervisory experience. Valid Florida driver's license.</t>
  </si>
  <si>
    <t>Under limited supervision, responsible for planning, coordinating and implementing various programs, activities, events and special projects for the citizens of the Agency.  Reports to Special Events Manager or Recreation Supervisor level.</t>
  </si>
  <si>
    <t>Associate's degree in recreation or related fields, and three years in event planning, supervision and promotion of recreation events, or an equivalent combination of education, training and experience.  Valid Florida driver's license.</t>
  </si>
  <si>
    <t>Responsible position in the operation of multi-passenger vehicles in the transporting of passengers on field trips and other recreation business.  Driver will also perform routine vehicle safety inspections, cleaning of vehicles and assists staff with activity supervision when not driving.</t>
  </si>
  <si>
    <t>High school diploma or equivalent and one year of experience.  Minimum Florida Commercial Drivers License, “Class B” endorsement P and some experience in transporting children in a minimum 15 passenger vehicle.</t>
  </si>
  <si>
    <t>This is work assisting with program and facility supervision.  Aides organize and conduct a variety of playground games, game room activities and arts and crafts.  Aides also assist with after school programs, summer camps, seasonal sports, special events and facility upkeep.</t>
  </si>
  <si>
    <t>Must be current high school or college student and 16 years old.  Prefer some experience in assisting with recreation programs and/or working with children.</t>
  </si>
  <si>
    <t>Enforcement of codes and regulations at parks.  Collects fee, if applicable.  Ensures safety and security of patrons, issues citations for minor infractions and provides first aid or first responder and CPR.</t>
  </si>
  <si>
    <t>High School or equivalent with one-year relevant work experience in parks operation.  Must possess a valid Florida Driver’s license.  CPT preferred or obtain within six months.</t>
  </si>
  <si>
    <t>Under close supervision, applies herbicides and pesticides to control or eliminate invasive weeds and pests in compliance with Florida laws</t>
  </si>
  <si>
    <t>High School diploma or equivalent, and one (1) year of related experience. State of Florida Restricted Pesticide/Herbicide License is required.  Valid Florida driver's license.</t>
  </si>
  <si>
    <t>Assigns and supervises the work of subordinate lifeguards and provides assistance in difficult and unusual water safety problems.  Monitors the activities of pool patrons to prevent accidents or loss of life.</t>
  </si>
  <si>
    <t>High school diploma or equivalent and three (3) years of work experience in aquatics and supervising a wide variety of program activities.  Must possess Water Safety Instructor Certificate, Standard First Aid Instructor Certificate, CPR, Lifeguard Training Instructor, and AED Training certificates.</t>
  </si>
  <si>
    <t>High school diploma or equivalent and two years of experience.  Must possess Florida Commercial Driver’s License, “Class B”  or Class C with air brakes with P endorsement and some experience in transporting children in a vehicle for over 15 passengers.</t>
  </si>
  <si>
    <t>Performs a variety of unskilled, and semi-skilled tasks in the installation, troubleshooting, and maintenance of irrigation equipment, irrigation systems and small pumps.</t>
  </si>
  <si>
    <t>High school diploma or equivalent and 2 years of experience in irrigation installation, repair and maintenance work. Valid Florida driver's license. Commercial driver's license may be required.</t>
  </si>
  <si>
    <t>Performs a variety of manual labor maintaining parks, grounds, public recreational areas, rights-of-way, cemeteries, water supply lakes or environmental properties.</t>
  </si>
  <si>
    <t xml:space="preserve">Eighth grade education, or any equivalent combination of training and experience. A valid Florida driver’s license is required.  </t>
  </si>
  <si>
    <t>Responsible for administering programs and/or supervising staff engaged in various recreation activities such as athletic leagues/tournaments, summer camps, special events and out of school recreation programs.    Considerable  expertise  and  initiative  must  be  exercised  to  promote,  organize  and  supervise a variety of programs.</t>
  </si>
  <si>
    <t>The purpose of this class is to maintain City-owned trees for public safety; plants, prunes, trims, removes and cares for City trees; inspects trees to ensure that public views of street traffic signals, signs or intersections are not blocked.</t>
  </si>
  <si>
    <t>High school diploma or GED from an accredited institution.   Specialized training in tree maintenance or a related field is desirable.</t>
  </si>
  <si>
    <t>Primary responsibilities involve installation, care and maintenance of ground covers, turf grass, and other plants, trees and vegetation throughout the Village.  Oversight and application through spraying and/or mechanical application of herbicides, pesticides and fertilizer, for weed and nuisance species control.</t>
  </si>
  <si>
    <t>High school diploma or equivalent, and Vocational or technical school training as an Arborist or closely related area with a minimum of one to two years of experience in grounds and landscape maintenance.  Certified Arborist Certification from the International Society of Arboriculture as an Arborist, required.</t>
  </si>
  <si>
    <t>First level supervisor, responsible for all supervisory and scheduling for the collection and disposal of the Agency trash and garbage.  Works under direction of the Superintendent.</t>
  </si>
  <si>
    <t>Requires High School diploma or equivalent and five years of work experience in the Sanitation field, including one (1) year supervisory experience. Valid Florida driver's license.</t>
  </si>
  <si>
    <t>Directs and plans the maintenance of Agency streets, drains and sidewalks.  Schedules and supervises the installation of drains, sidewalks, parking lots, and/or grounds or bridges.</t>
  </si>
  <si>
    <t>Requires High School Diploma/equivalent and 3 - 5 years of experience in street construction, maintenance and repair field with 1-year supervisory experience. Reports to Assistant or Public Works Director.  Must possess a valid Florida CDL “B” Driver’s License.</t>
  </si>
  <si>
    <t>Responsible administrative and supervisory work providing repair and maintenance services for a full range of Agency vehicles.  Generates and updates procedures, writes equipment specifications, resolves daily problems, generates reviews and reports for overall operations, and evaluates employee performance.</t>
  </si>
  <si>
    <t>High school diploma or equivalent.  Requires ASE certification and 5 years of responsible experience in automotive repair operations with supervisory experience.  Prefer Associates degree in fleet maintenance, or related field.  Must possess a valid Florida CDL "A" or  “B” Driver’s License.</t>
  </si>
  <si>
    <t>A supervisory and skilled mechanical position in directing the operations of a  vehicle repair shop for general and special purpose engines, motors, pumps and all other types of mechanical equipment.</t>
  </si>
  <si>
    <t>Requires High School diploma/equivalent/Vocational school with courses in mechanics and shop practices with 5 years of experience in automotive mechanic work of an increasingly responsible nature working with all sizes of gasoline and diesel equipment.  One-year lead experience highly desirable.  CDL class “A” or "B" required.  ASE Certification required.</t>
  </si>
  <si>
    <t>Mid-level position.  Skilled journey work in maintenance and repair of gas and diesel drive light, medium and heavy duty vehicles and related equipment, including hydraulics.  Troubleshoots electronic/electrical and mechanical systems.  Replaces and repairs vehicle components.</t>
  </si>
  <si>
    <t>Requires High School diploma/equivalent, Vocational school with course work in mechanics and three years of work experience as a journey automotive mechanic.  Requires Florida CDL Class “B” or “A”.  ASE Certification, highly desirable.</t>
  </si>
  <si>
    <t>This is skilled journey level work in the maintenance and major repair of heavy construction equipment such as graders, bulldozers, cranes, and tractors.  Repairs/replaces engines, brake systems, transmissions, differentials, front and rear axles, hydraulic systems, A/C and hydraulic systems.  May act as lead worker.</t>
  </si>
  <si>
    <t>High school diploma or equivalent/vocational certification.  Requires three (3) years of experience in mechanical field and possess Florida CLD Class “A” or "B" and ASE certification</t>
  </si>
  <si>
    <t>Entry level manual labor in collection and disposal of trash and garbage.  Work is based on task work schedule.  Must be able to work in adverse weather conditions.</t>
  </si>
  <si>
    <t>Requires High school diploma or equivalent.  Valid Florida driver's license, highly desirable.</t>
  </si>
  <si>
    <t>Operates front or side loading trucks to service dumpsters or residential collection containers located at businesses, apartments and condominiums.</t>
  </si>
  <si>
    <t>Requires High School or equivalent.  Must possess at least one (1) year of work experience.  Must possess Florida CDL, class A or B.</t>
  </si>
  <si>
    <t>Supervises and participates in various labor activities.  Exercises independent judgment with scope of assigned field over small number of work crews.</t>
  </si>
  <si>
    <t xml:space="preserve">Requires High School/equivalent and two (2) years of experience in various labor activities, and possession of Florida CDL.  </t>
  </si>
  <si>
    <t>Supervises large number of unskilled and semi-skilled workers (road crews, parks, maintenance crews, etc.)</t>
  </si>
  <si>
    <t>Requires High School/equivalent and minimum of three years of experience in relevant field, with one year of experience as a lead worker.  Valid Florida CDL Class "B".</t>
  </si>
  <si>
    <t>Operates light automotive and related equipment and performs manual tasks involving related projects.  Responsible for identifying maintenance needs for the equipment.</t>
  </si>
  <si>
    <t>Requires High School or equivalent, one year of experience, and Florida commercial driver’s license CDL, class B, or C.</t>
  </si>
  <si>
    <t>Heavy equipment operator.  Operates construction equipment (road graders, front-end loaders, etc.)</t>
  </si>
  <si>
    <t>Requires High School/equivalent and Florida commercial driver’s license (CDL) class A or B and 2 years of experience in related field.</t>
  </si>
  <si>
    <t>(Entry Level).  Unskilled and semi-skilled in construction and maintenance.  Operates simple mechanical and light motorized grounds-care and similar equipment.  Maintains sprinkler systems, grounds, utility lines, etc.  Must have ability to use hand tools and light power tools.</t>
  </si>
  <si>
    <t>High School or equivalent and six months or related experience. Possess a valid Florida Driver’s License.</t>
  </si>
  <si>
    <t>Removes rust, deteriorated paints and primers and prepares and paints equipment and facilities.</t>
  </si>
  <si>
    <t>Requires High School/equivalent and work experience in related field.  Must possess a valid Florida Driver’s License and at least one (1) year of relevant work experience.</t>
  </si>
  <si>
    <t>Journey level work assembling, installing and repairing pipes, fittings and fixtures such as sinks, commodes, water heaters, drinking fountains, sprinkler systems, and heating, water and drainage systems.</t>
  </si>
  <si>
    <t>Requires High School/equivalent and completion of apprenticeship training or trade school and one-year journey level experience.  Valid Florida driver's license.</t>
  </si>
  <si>
    <t>Journey level work installing and repairing industrial and commercial refrigeration systems according to blueprints or engineering specifications. Replaces or adjusts defective or worn parts to repair systems.</t>
  </si>
  <si>
    <t>High school or equivalent and either apprenticeship training or trade school courses and three years of experience.  Valid Florida driver's license.  HVAC/EPA Universal certification, highly desirable.</t>
  </si>
  <si>
    <t>Journey level work installing, maintaining and repairing electrical systems and equipment, i.e., motors, transformers, wiring, switches and alarm systems using test instruments such as ammeter, oscilloscope and test lamps.  May repair pneumatic, hydraulic or electronic components of electrical equipment.</t>
  </si>
  <si>
    <t>Requires high school/equivalent and two (2) years of experience as electrician, and Journey Electrician Certificate of Competency.  Valid Florida driver's license.</t>
  </si>
  <si>
    <t>Journey level work in construction and repairing structural woodwork and equipment from blueprints, drawings or oral instructions.  Builds and repairs counters, cabinets, benches, partitions, floors, doors, building framework and trim using hand and power tools.</t>
  </si>
  <si>
    <t>High school or equivalent and either apprenticeship training or trade school, and two years journey level experience.</t>
  </si>
  <si>
    <t>Assesses maintenance needs for all Agency buildings including custodial work.  Supervises and participates in maintenance work, i.e., carpentry, plumbing, electrical, etc.</t>
  </si>
  <si>
    <t>High school diploma or equivalent, and five (5) years of experience at journey level.  Requires one year of supervisory experience.  Valid Florida driver's license.</t>
  </si>
  <si>
    <t>(Entry Level).  Semi-skilled manual work involving painting, carpentry and general maintenance.</t>
  </si>
  <si>
    <t>Requires high school/equivalent and ability to use hand tools.  One-year experience in related field highly desirable.  Valid Florida driver's license.</t>
  </si>
  <si>
    <t>Performs janitorial and light maintenance duties in and around Agency facilities.</t>
  </si>
  <si>
    <t>Requires High School or equivalent with 6 months of experience in institutional cleaning and facility maintenance.  Valid Florida driver's license.</t>
  </si>
  <si>
    <t>Assists in directing operations of the Public Works Department including administration, facilities management, fleet maintenance, forestry &amp; grounds, street maintenance, and solid waste divisions.</t>
  </si>
  <si>
    <t>Bachelor's degree in business management, civil engineering, or closely related field.  Six (6) years previous experience and/or training that includes solid waste or public works administration.  Two years supervisory experience.</t>
  </si>
  <si>
    <t>Requires high school/equivalent and 5 years of experience as electrician, and Journey Electrician Certificate of Competency.  Valid Florida Driver's license.  Requires Master's Electrical license.</t>
  </si>
  <si>
    <t xml:space="preserve">Skilled work in the design, manufacture, and installation of all signs that may include, but not limited to traffic control signs and marking, banners, posters, boards, etc., while maintaining uniformity of all items and care in compliance with regulations.  </t>
  </si>
  <si>
    <t>High school diploma or equivalent and three (3) years of experience in traffic signing and marking.  Possession of a valid driver's license.</t>
  </si>
  <si>
    <t>Performs a variety of duties to support the mosquito control operations team.</t>
  </si>
  <si>
    <t>High school diploma or equivalent.  Valid driver’s license, required. FL CDL Class A, preferred.  Public Health Pest Control License within 6 months of hire.</t>
  </si>
  <si>
    <t>Performs skilled/mechanical repair and maintenance of vehicles and equipment.</t>
  </si>
  <si>
    <t>High school diploma or equivalent; supplemented by vocational/technical training in automotive mechanics or medium/heavy truck mechanics and one (1) year experience.  Valid Florida Commercial Driver's license (CDL) required within 6 months of hire.</t>
  </si>
  <si>
    <t>The purpose of this class is to assist in the acceptance, preliminary sorting, segregation and packaging of household chemical waste, along with electronic waste generated form businesses and residents.</t>
  </si>
  <si>
    <t>High school diploma or equivalent and six months of related experience.</t>
  </si>
  <si>
    <t>In charge of the distribution (collection) system.  Responsible for supervising a variety of operations in the installation, maintenance and repair of waste water services.  Provides direction to subordinates for planning and coordinating the work.  Works under the supervision of Public Utilities Director.</t>
  </si>
  <si>
    <t>Requires appropriate licensing, “A” certification and a valid Florida Driver's license, two (2) years of supervisory experience required.  Bachelor’s Degree in related area highly desirable.</t>
  </si>
  <si>
    <t>Plans, directs and supervises the operations of the Agency's water purification plants. Works under the supervision of Public Utilities Director.</t>
  </si>
  <si>
    <t xml:space="preserve">Requires appropriate licensing, “A” certification and valid Florida driver's license.  Two (2) years of supervisory experience required.  Bachelor’s Degree in related area highly desirable.  </t>
  </si>
  <si>
    <t>(Entry Level)  Reads and records reading of water usage on water meters throughout the system.</t>
  </si>
  <si>
    <t>Requires high school diploma or GED.  Must possess a valid driver's license.</t>
  </si>
  <si>
    <t>Clerical work in receiving cash.  May maintain records of cash receipts for payment of bills and fees; counts money and makes change; does simple bookkeeping; and may issue permits.   May produce work orders or work in call center or service calls.</t>
  </si>
  <si>
    <t>Requires high school/equivalent and one year experience as a cashier/customer service.</t>
  </si>
  <si>
    <t>Supervises the billing and maintenance of Customer utility accounts and ensures that customer problems and complaints are resolved appropriately.</t>
  </si>
  <si>
    <t>Associate degree and three (3) years of supervisory experience in a customer service capacity.</t>
  </si>
  <si>
    <t>Supervises employees in installing, maintaining and constructing water/wastewater utility systems, machinery and equipment.</t>
  </si>
  <si>
    <t>Requires high school/equivalent and appropriate licensing/certification, Florida CDL driver’s license and at least 5 years of experience in the utilities field.   State of Florida Department of Environmental Protection Level 1 Certification.</t>
  </si>
  <si>
    <t>Responsible for maintenance of mechanical equipment, including the installation, construction and repair of water/waste water utility systems, machinery and equipment.  Work is performed at the journey level.</t>
  </si>
  <si>
    <t>Requires high school/equivalent, one year plant experience and Florida Driver’s License, Class E.</t>
  </si>
  <si>
    <t>(Entry Level)  Semi-skilled work in the installation, maintenance, construction and repair of water and sewer lines and similar equipment.</t>
  </si>
  <si>
    <t>High school diploma or equivalent.  Requires experience in maintenance or construction field (with some utility experience highly desirable) and possession of a Florida CDL.</t>
  </si>
  <si>
    <t>Operates water &amp; wastewater plant.</t>
  </si>
  <si>
    <t>Requires high school/equivalent and Florida State Certified "C" Operator.  Must possess valid Florida Driver's License.</t>
  </si>
  <si>
    <t>Supervises personnel assigned to shift.  Instructs beginners and junior operators in operation and maintenance of water treatment.</t>
  </si>
  <si>
    <t>Requires high school/equivalent, five years of experience in the field, and Florida Class "A" operator’s certificate.  Valid Florida driver's license.</t>
  </si>
  <si>
    <t>Performs chemical and biological testing on water samples.  Provides training and technical advice to water operators.  Supervises employees.</t>
  </si>
  <si>
    <t>Requires B.S. Degree, three years of experience, and lab certification through DER.  Minimum one year of supervisory experience.  Valid Florida driver's license.</t>
  </si>
  <si>
    <t>Maintains and repairs the electronic control systems for the Agency’s water systems.</t>
  </si>
  <si>
    <t>Requires high school/equivalent, technical training and three years of experience in electronics.</t>
  </si>
  <si>
    <t>Performs complex chemical, biological, bacteriological and physical analysis of drinking water, wastewater, industrial water or environmental waters.  Work usually involves the regular use of sophisticated automatic analyzing instruments used in organic, metals, wet chemistry, and nutrient analysis.</t>
  </si>
  <si>
    <t>Bachelor's degree in chemistry/biology or a closely related field and two years of experience in a chemical and bacteriological laboratory including six months experience in a certified drinking water or environmental laboratory preferably in a water/wastewater utility.</t>
  </si>
  <si>
    <t>Technical and managerial work overseeing the utility billing operation.</t>
  </si>
  <si>
    <t>Requires Bachelor's degree in accounting and five years of experience in office administration or accounting.  Three years of supervisory experience.  Strong customer service skills.</t>
  </si>
  <si>
    <t>Installs, troubleshoots, maintains, alters, upgrades and repairs low and high voltage electrical systems, radio telemetry, instrumentation, control panels for Utilities facilities and remote sites.  Calculates and calibrates electrical equipment.</t>
  </si>
  <si>
    <t>High school diploma or equivalent.  Requires journeyman electrician certification and at least three years of experience.</t>
  </si>
  <si>
    <t>Operates specialized video equipment to determine location and identification of causes of water breaks and leaks.  Maintains wet wells, repairs lift stations and pipe connections.  Maintains TV inspection equipment.  Reports to Utilities Department Supervisor.</t>
  </si>
  <si>
    <t>Requires high school/equivalent and at least 3 years of experience in related area.</t>
  </si>
  <si>
    <t>The purpose of this classification is to manage, provide guidance, and oversight for various programs and divisions of the Utilities Department.</t>
  </si>
  <si>
    <t>Bachelor's degree in civil engineering, natural/physical science, or closely related field.  Five (5) years of experience in utility plant operations, utility engineering, construction/design, plan review, and administrative operations.  Two years of supervisory experience.</t>
  </si>
  <si>
    <t>Semi-skilled work in the installation, maintenance, construction and repair of water and sewer lines and similar equipment.</t>
  </si>
  <si>
    <t>High school diploma or equivalent and one (1) year of experience in maintenance or construction field (with some utility experience highly desirable) and possession of a Florida CDL.   Requires State of Florida Department of Environmental Protection  Level 3 or C Certification.</t>
  </si>
  <si>
    <t>High school diploma or equivalent and three years of experience in maintenance or construction field (with some utility experience highly desirable) and possession of a Florida CDL.   Requires  State of Florida Department of Environmental Protection Level 2 or B Certification.</t>
  </si>
  <si>
    <t>High school diploma or equivalent and five years of experience in maintenance or construction field (with some utility experience highly desirable) and possession of a Florida CDL.   Requires State of Florida Department of Environmental Protection Level 1 or A Certification.</t>
  </si>
  <si>
    <t>Operates water and/or wastewater plant.</t>
  </si>
  <si>
    <t>Requires high school or GED, three years of experience in the field, and Florida State Certified Class B Operator license.  Valid Florida driver's license.</t>
  </si>
  <si>
    <t>Performs duties involving technical and administrative work in the installation, maintenance, troubleshooting, and repair of diversified electronic equipment.   Installs, modifies, calibrates, tests, maintains, troubleshoots, and repair, at the component level, diversified electronic equipment and associate subassemblies utilized in operations.</t>
  </si>
  <si>
    <t>High school diploma or equivalent and one year experience in the installation, maintenance and repair of electronic equipment.</t>
  </si>
  <si>
    <t xml:space="preserve">The purpose of this class is to plan, coordinate and direct activities related to the suitability programs to ensure that initiatives, implementation and activities are well coordinated, executed, and aligned with the organization's sustainability objectives.  this classification coordinates sustainability and energy conservation activities to insure administrative efficiency and compliance in best practice standards.  </t>
  </si>
  <si>
    <t>Bachelor's degree in Environmental Sciences, Engineering, Business Administration, Architecture or related field and five years of experience with responsibilities for a related program or program area.</t>
  </si>
  <si>
    <t xml:space="preserve">The purpose of this classification is to plan, coordinate, and supervise environmental programs to ensure the organization meets federal, state, and local licensing and regulatory requirements.  </t>
  </si>
  <si>
    <t>Bachelor's degree from an accredited college or university with a major course work in the physical or biological sciences, engineering or closely related field. Five (5) years of experience in utility or regulatory compliance work.</t>
  </si>
  <si>
    <t>The purpose of this classification is to ensure proper collection and disposal of recyclable materials.</t>
  </si>
  <si>
    <t>Associate's degree or specialized courses equivalent to satisfactory completion of two years of college in business, liberal arts, or closely related field.  Two years recycling enforcement or closely related experience.</t>
  </si>
  <si>
    <t>Locates, and marks locations of utility lines buried underground in order to prevent accidental damage or disruption of service using locating instruments, and utilities maps and diagrams.</t>
  </si>
  <si>
    <t>Graduation from high school or possession of a GED Certificate; and Utility Locator Training Certification from the Utility Training Academy, or equivalent, preferred; AND At least one year of experience in construction inspection.  Possession of a valid Driver's License.</t>
  </si>
  <si>
    <t>Enforces laws and ordinances and protects life and property through the prevention, detection and investigation of crime and for maintaining law and order.</t>
  </si>
  <si>
    <t>High School graduate/equivalent, completion of minimum standards of the State of Florida or equal combination of training and experience. *If education requirement is beyond High School or GED, please note number of credits required.  Associates degree or 60 credit hours, highly desirable.</t>
  </si>
  <si>
    <t>Law enforcement candidate who is hired without certification and attending or ready to attend the Police Academy.  If you hire non-certified candidates, please record the starting pay used in these instances.</t>
  </si>
  <si>
    <t>High school diploma or equivalent.  Associates degree or 60 credit hours, highly desirable.</t>
  </si>
  <si>
    <t>Supervisory and technical work in the field or at headquarters in directing assigned personnel in general law enforcement.</t>
  </si>
  <si>
    <t>High School diploma/equivalent supplemented by some advanced course work in police techniques and prior three (3) years of experience as a Police Officer.  Must meet all civil service/internal requirements.  Serves as shift commander in the absence of Lieutenant.  Associates degree or 60 credit hours, highly desirable.</t>
  </si>
  <si>
    <t>Supervises and directs the activities of a division on a shift.  Work performed under general direction of a Police Captain.</t>
  </si>
  <si>
    <t>Associate degree or equivalent and five (5) years of experience as a Sergeant.   Associates degree or 60 credit hours, highly desirable.</t>
  </si>
  <si>
    <t>Highly responsible management/supervisory work planning, coordinating, directing and controlling division operations.</t>
  </si>
  <si>
    <t>Graduation from a four-year college with seven (7) years of police experience.  Bachelor's degree, highly desirable.</t>
  </si>
  <si>
    <t>Management and administration of police operations.  Reports to the Chief of Police, serves as chief in his/her absence.</t>
  </si>
  <si>
    <t>Requires Bachelor's degree and ten (10) years of extensive police experience.  Master's degree highly desirable.</t>
  </si>
  <si>
    <t>Clerical work involving moderately complex work methods and problems in the records division of the police department.  Operates CRT to recover and store data.  Performs record keeping functions; compiles UCR data, parking violations reports, and NCIC/FCIC inquiries.</t>
  </si>
  <si>
    <t>High School/equivalent and one year of experience in clerical or records work.  NCIC/FCIC certifications within six months of employment.</t>
  </si>
  <si>
    <t>Gather criminal information, analyze crime patterns/trends, prepare intelligence reports, and provide analytic/administrative support within the Police Department.</t>
  </si>
  <si>
    <t>Requires high school/equivalent; supplemented by further studies in related area/criminal justice, or vocational/technical training in statistical analysis and personal computer operations, with two years of experience and/or training involving research, statistical analysis, crime trend analysis, police investigative procedures, or administrative work in related field.  Must have valid NCIC/FCIC Limited Access Terminal Operator certification.</t>
  </si>
  <si>
    <t>Evidence Technician/Property Clerk</t>
  </si>
  <si>
    <t>Receives, records and protects evidence, and records and prepares reports; testifies in court, and prepares for auctions.  Requires knowledge of statute requirements for storage of evidence, and knowledge of local ordinances governing the control of impounded property.</t>
  </si>
  <si>
    <t>High School diploma/equivalent and one year of experience in police evidence and record keeping work.  NCIC/FCIC certification preferred or ability to obtain within six months.</t>
  </si>
  <si>
    <t>Work in the collection and preservation of evidence in criminal investigations; conduct laboratory analysis of evidence for latent prints.</t>
  </si>
  <si>
    <t>Requires high school/equivalent and certification in criminalistics.  Must possess a valid Florida Driver’s License. International Association for Identification Certification, highly desirable.  Associates degree or 60 credit hours, highly desirable.</t>
  </si>
  <si>
    <t>Perform professional level community liaison and advocacy functions.  Act as intermediary between agency and the community.  Interact with and be an advocate for crime victims.  Coordinate programs and initiatives to educate the community.  Develop working relationships with community leaders and organizations.</t>
  </si>
  <si>
    <t>Bachelor's degree in Social work or related area, and three years related working experience.   Valid Victim Advocate Certificate or equivalent, may be required.</t>
  </si>
  <si>
    <t>Firefighter and semi-professional work in the medical field with responsibility of emergency medical service.  Meets standards of state certified firefighter and paramedic.</t>
  </si>
  <si>
    <t>Requires high school/equivalent or vocational education.  Must be State Certified.  (NOTE: If certification and/or assignment pay are given on top of Firefighter/EMT, please indicate both the minimum and maximum with this pay.)</t>
  </si>
  <si>
    <t>Specialized firefighting work in driving and operating heavy firefighting apparatus.</t>
  </si>
  <si>
    <t>High School graduate/equivalent and two (2) years of experience as a firefighter/paramedic, and completion of minimum standards as required by Florida law.  (NOTE: If certification and/or assignment pay are given on top of Driver/Engineer, please indicate both the minimum and maximum with this pay.)</t>
  </si>
  <si>
    <t>Entry level inspector.  Responsible for fire and arson inspections and enforcement of Fire Codes and Ordinances.</t>
  </si>
  <si>
    <t>High school diploma or equivalent.  Must be Florida certified as a firefighter and fire inspector with firefighter experience highly desirable.</t>
  </si>
  <si>
    <t>Supervises team members in accordance with standard operating procedures.</t>
  </si>
  <si>
    <t>Associate's degree.  Requires experience as a firefighter.  Bachelor's degree, highly desirable.</t>
  </si>
  <si>
    <t>Advanced supervisory and technical work in the fire service.  Supervises a fire station or multiple companies.</t>
  </si>
  <si>
    <t>Bachelor's degree from accredited institution.  Requires prior experience as a Fire Lieutenant.</t>
  </si>
  <si>
    <t>Supervises and performs technical work at command level.  Responsible for operations at all stations during an assigned shift.  May direct a specialized operation such as EMS, Fire Prevention or Training.</t>
  </si>
  <si>
    <t>Bachelor's degree from accredited institution.  Requires prior experience as a Fire Captain.</t>
  </si>
  <si>
    <t>Responsible administrative and operational work in overseeing the day-to-day operations of a specialized operation such as EMS, Fire Prevention or Training.  Work is performed under the general supervision of the Fire Chief.</t>
  </si>
  <si>
    <t>Bachelor's degree from accredited institution.  Requires prior experience as a Fire Captain..</t>
  </si>
  <si>
    <t>Provides management of activities in the  Fire Prevention division, public fire safety education, fire safety inspection and building/fire code compliance.</t>
  </si>
  <si>
    <t>Florida Registered Professional engineer and Bachelor's degree in Fire Science and/or Fire Prevention, certified Fire Inspector  or a Certified fire plans examiner; or ten years of experience as a Fire Inspector.</t>
  </si>
  <si>
    <t>Management and administration of fire operations.  Reports to Fire Chief; serves as Chief in his absence.</t>
  </si>
  <si>
    <t>Requires Bachelor's degree and extensive experience in the fire service.</t>
  </si>
  <si>
    <t>Responsible for fire/police inventory, department-owned property, general equipment and supplies regarding security and maintenance to ensure operational readiness. Maintains and controls office supplies, uniforms, leather and nylon goods and apparel and the inventory of those items that are fixed assets to the department.</t>
  </si>
  <si>
    <t>Requires High School diploma or equivalent.  Previous Fire Rescue/Police experience.</t>
  </si>
  <si>
    <t>Professional, supervisory and administrative position.  Responsibilities involve overall operation of the Communications function, planning, evaluating and directing staff engaged in a 24-hour communications operation.</t>
  </si>
  <si>
    <t xml:space="preserve">The position requires a Bachelor's degree and extensive experience.  Required F.S. 401.465 911 Public Safety Telecommunicator Certification.  </t>
  </si>
  <si>
    <t>Advanced supervisory work in a Police/Fire Telecommunications Center on an assigned shift.  Oversees and monitors radio transmissions to detect deviations from policies; trains, assigns and evaluates telecommunicators and dispatch trainees.</t>
  </si>
  <si>
    <t>Requires high school diploma/equivalent and five years of experience, including two years of supervisory experience or training.  Required F.S. 401.465 911 Public Safety Telecommunicator Certification.    Associate's degree highly desirable.</t>
  </si>
  <si>
    <t>Entry level.  Responsible for receiving emergency calls.</t>
  </si>
  <si>
    <t>Requires High School/equivalent. Required F.S. 401.465 911 Public Safety Telecommunicator Certification.</t>
  </si>
  <si>
    <t>Responsible for dispatching appropriate emergency personnel, and monitoring alarms and security systems.  Must use enhanced 911, multi-line phone paging and computer aided dispatch system and maintain logs.</t>
  </si>
  <si>
    <t>Requires High School/equivalent and two years of related experience.  Required F.S. 401.465 911 Public Safety Telecommunicator Certification.</t>
  </si>
  <si>
    <t>Performs police or law enforcement duties that do not require the direct involvement of a sworn officer.  Answers non-offense, non-emergency calls of a routine nature to relieve officers/deputies of non-priority calls.  May be required to prepare reports, direct flow of traffic at accident scenes, inspect parking and issue violations as necessary.</t>
  </si>
  <si>
    <t>Requires H.S. or equivalent, age 18 or older; must possess and maintain a valid community service aide certification and Florida Driver License.  May require Certification as Parking Enforcement Specialist.</t>
  </si>
  <si>
    <t>Requires high school/equivalent or vocational education.  Must be State Certified.</t>
  </si>
  <si>
    <t>Under general direction, performs specialized and technical work in latent fingerprint/palm print examination and identification within the Police Department. Work includes performing specialized technical work in the identification, collection, examination, verification, recording, and maintaining of latent prints and other related crime data; assists in training for law enforcement personnel; and performs related duties as assigned.</t>
  </si>
  <si>
    <t>Requires high school or GED.  Two years of work experience in fingerprint identification and classification, and later print examination.  Latent Fingerprint Examiner certification, highly desirable.   College level courses in law enforcement, high desirable.</t>
  </si>
  <si>
    <t>Performs patrol, investigative and enforcement duties pertaining to County and/or State animal ordinances and laws.</t>
  </si>
  <si>
    <t>Graduation from high school or possession of a GED certificate and six months of experience in law enforcement, code enforcement or animal handling.  A valid  driver's license, required.</t>
  </si>
  <si>
    <t>Performs duties conducting scene fire and explosives investigations including latent investigations to determine point of origin and cause of fire.</t>
  </si>
  <si>
    <t>Graduation from high school or possession of a GED Certificate and two years of experience in the field of fire origin and cause determination.  Possession of at least two (2) of the following certifications:  State of Florida Firefighter's certificate of compliance; State of Florida Law Enforcement Certification; State of Florida Fire Investigator Certification; State of Florida Municipal Fire Safety Inspector Certification.</t>
  </si>
  <si>
    <t>The purpose of this classification is to provide pre-hospital emergency medical care and transport.</t>
  </si>
  <si>
    <t>High school diploma or equivalent.  May require specific licenses/certifications.</t>
  </si>
  <si>
    <t>Performs animal care and animal services’ maintenance work at a large animal shelter operation, including care for impounded animals and assisting public on animal control-related matters. Feeding and observing the condition of animals held in the kennel, and assist with euthanasia tasks on animals. Performs direct customer service for adoptions including “Meet &amp; Greet” sessions and answering question for potential adopters.</t>
  </si>
  <si>
    <t>Graduation from high school or possession of a GED Certificate; and one (1) year of experience in animal care in a shelter environment, veterinary clinic, or animal care facility.  Valid Florida driver's license.</t>
  </si>
  <si>
    <t>This position is responsible for performing duties administering medical treatments and vaccinations, assisting a Veterinarian in performing small animal surgery, assessing the health, well-being and temperament of animals upon impound and on an ongoing basis in a shelter environment.</t>
  </si>
  <si>
    <t>OR</t>
  </si>
  <si>
    <t>Management Job Salary Data</t>
  </si>
  <si>
    <t>Elected Officials Salary Data</t>
  </si>
  <si>
    <t>Compensation Data for all jobs under the all public safety job classifications.</t>
  </si>
  <si>
    <t>48 HOURS</t>
  </si>
  <si>
    <t>Indian River County</t>
  </si>
  <si>
    <t>2022 PEPIE SALARY SURVEY -- FINAL REPORT
TABLE OF CONTENTS</t>
  </si>
  <si>
    <t>Our 2022 PEPIE Salary Survey Final Report is complete.  All the information for this year's survey is included in this document.  
The document includes the following sections:  List of Participating employers, General Information, Job Descriptions, Elected Officials Salary Data, Management Salary Data, and General Jobs Salary Data,  and Public Safety Jobs Salary Data.</t>
  </si>
  <si>
    <t>2022 PEPIE SALARY SURVEY</t>
  </si>
  <si>
    <t>Survey Code</t>
  </si>
  <si>
    <t>Survey Job Title</t>
  </si>
  <si>
    <t>Job Description</t>
  </si>
  <si>
    <t>Job Requirements</t>
  </si>
  <si>
    <t>High school diploma or GED.  Note: Some positions may require specific licenses/certifications either at entry or within a specified time of starting the job.</t>
  </si>
  <si>
    <t>Human Resources Analyst/Generalist</t>
  </si>
  <si>
    <t>Senior Human Resources Analyst/Generalist</t>
  </si>
  <si>
    <t xml:space="preserve">Performs professional work providing technical support and analytical review and analysis of County compensation and classification programs, Human Resources Information Systems, performance management programs, collective bargaining agreements, and other employee/labor relations benefits and programs as required. </t>
  </si>
  <si>
    <t>Bachelor’s degree in finance, human resources, business, or related field and five (5) years of experience in human resources, HRIS, compensation and pay plan maintenance, or related field.</t>
  </si>
  <si>
    <t>TV Operations Manager</t>
  </si>
  <si>
    <t>Peforms professional, supervisory, and technical management work applying skills in television programming, communication, video system design, and advanced data processing techniques to televise public meetings.  Works involves managing day-to-day operations of the broadcast facility to result in quality production of public meetings.</t>
  </si>
  <si>
    <t>Bachelor's Degree from an accredited college or university in Public Relations, Public Administration, Marketing, English, Journalism, Television Production, Media Relations, Social Media or related field and four (4) of experience in television programming, broadcast journalism public affairs or public information related service</t>
  </si>
  <si>
    <t>Real Property Manager</t>
  </si>
  <si>
    <t>Professional work in managing the property management program in compliance with State, Federal, City/County laws and regulations.  Provide real estate services to other divisions and departments, including leases, acquisition, conveyance and managementor property interests</t>
  </si>
  <si>
    <t>Bachelor's Degree in Real Estate, Public Administration, Business or a related field and six (6) years substantial experience in the acquisition and management of public agency real property and right-of-way. </t>
  </si>
  <si>
    <t>Survey Party Chief</t>
  </si>
  <si>
    <t xml:space="preserve">This is a technical and supervisory work in ladnsurveying  in connection with projects and other field surveying services. </t>
  </si>
  <si>
    <t>Graduation from high school or possession of an acceptable equivalency diploma, including courses in  geometry and trigonometry, supplemented by specialized training in land surveying and three (3) years' experience as a survey instrument person or junior party chief experience</t>
  </si>
  <si>
    <t>Survey Field Technician</t>
  </si>
  <si>
    <t>Land surveying work performed in the field under the supervision of the County/City Surveyor or designee.</t>
  </si>
  <si>
    <t>Graduation from high school or possession of an acceptable equivalency diploma, including courses in mathematics. Minimum of one (1) year of experience as an Instrument Technician in a related survey field.  Knowledge of applicable Land Surveying principles and basic computations.</t>
  </si>
  <si>
    <t>County/City Surveyor</t>
  </si>
  <si>
    <t>This is professional technical work directing and coordinating functionsof the survey division in the Public Works Departtment.  The work involves the application of survey laws and technology, researching public and private deocuments affecting a survey, verifying the consistency ofgathered data, and performking advance survey calculations relative to the production of  maps, plats, and related survey documents.</t>
  </si>
  <si>
    <t>Bachelor's Degree in Geomatics, Surveying and Mapping, or closely related field and six (6) years' experience in surveying and mapping, with two (2) of those years in a supervisory, managerial or administrative role as a Professional Surveyor and Mapper.</t>
  </si>
  <si>
    <t>Graduation  from  an  accredited  college  or  university with  major  course work in Leisure Services, Recreation or related field; three (3) years of experience in organizing and supervising recreation programs and staff depending upon area of assignment; or any equivalent combination of training and experience.  First Aid/CPR/AED training, required.</t>
  </si>
  <si>
    <t>Solid Waste/Recycling Specialist</t>
  </si>
  <si>
    <t>Performs intermediate-level professional and technical work in the City's solid waste, recycling, and household hazardouos waste collections programs in the Public Works Department.  Works is performed under limited supervision with measured latitude in the use of initiative and independent judgment.  Position relies on knowledge, experience, creativity, and proven means and methods to meet and/or exceed expected goals.</t>
  </si>
  <si>
    <t>Bachelor's degree in communications, marketing, public administration, or related field and two (2) years of verifiable experience with the admnistration, coordination, development, and implementation of solid waste/recycling programs, preferrably within a government setting.</t>
  </si>
  <si>
    <t>Graduation from an accredited 2- year or 4-year veterinary technician program; and successfully passing the Certified Veterinary Technician examination for the state of Florida, or being a Licensed Veterinary Technician from another state; and one (1)  year of experience in an animal shelter or under the supervision of a Veterinarian, assisting in surgery, medical treatments, and performing diagnostic procedures; or Ten years of direct work experience as a veterinary technician in a shelter or private veterinary clinic that would reasonably be expected to provide the job-related competencies noted above; and must be able to perform euthanasia in the state of Florida, or to pass the examination for a Euthanasia Technician within six months of employment.</t>
  </si>
  <si>
    <t>Annual Rate (5 positions)-State set Salary</t>
  </si>
  <si>
    <t>Brevard County Board Of County Commissioners</t>
  </si>
  <si>
    <t>Brevard County</t>
  </si>
  <si>
    <t>5 County Commissioners all have that exact salary</t>
  </si>
  <si>
    <t xml:space="preserve">County Commissioner </t>
  </si>
  <si>
    <t>CM &amp; CC</t>
  </si>
  <si>
    <t>4 positions, yearly rate</t>
  </si>
  <si>
    <t>City Of Cape Coral</t>
  </si>
  <si>
    <t>SSA COLA based annual increase</t>
  </si>
  <si>
    <t>Seminole County</t>
  </si>
  <si>
    <t>City Of Cocoa Beach</t>
  </si>
  <si>
    <t>Does not have office at City Hall</t>
  </si>
  <si>
    <t>Expense Allowance - $3,418.92</t>
  </si>
  <si>
    <t>City Of Dania Beach</t>
  </si>
  <si>
    <t xml:space="preserve">City Of Deerfield Beach </t>
  </si>
  <si>
    <t>City Of Fellsmere</t>
  </si>
  <si>
    <t>$100.00 per month cell phone stipend</t>
  </si>
  <si>
    <t xml:space="preserve">CITY COMMISSIONER </t>
  </si>
  <si>
    <t>City Council person</t>
  </si>
  <si>
    <t>City Of Miami Beach</t>
  </si>
  <si>
    <t>City Of Naples</t>
  </si>
  <si>
    <t>CM/CC</t>
  </si>
  <si>
    <t>CC/CM</t>
  </si>
  <si>
    <t>Commission-Manager Govt.</t>
  </si>
  <si>
    <t>City Of St. Agustine</t>
  </si>
  <si>
    <t>100% Employer paid health &amp; dental for employee only</t>
  </si>
  <si>
    <t>Collier County Board Of County Commissioners</t>
  </si>
  <si>
    <t>5 Commissioners; Salary determined by State</t>
  </si>
  <si>
    <t>Ft Myers Beach Fire Control District</t>
  </si>
  <si>
    <t>Fire Commissioners</t>
  </si>
  <si>
    <t>7 commissioners paid same except chair gets 10k more</t>
  </si>
  <si>
    <t>Indian River County Bocc</t>
  </si>
  <si>
    <t>elected</t>
  </si>
  <si>
    <t>County Commisioner</t>
  </si>
  <si>
    <t>BOCC</t>
  </si>
  <si>
    <t>Vice Mayor</t>
  </si>
  <si>
    <t>Vice Mayor Pro Tem</t>
  </si>
  <si>
    <t>Council Members</t>
  </si>
  <si>
    <t xml:space="preserve">CM </t>
  </si>
  <si>
    <t>$2400 Annual Stipend</t>
  </si>
  <si>
    <t>$6378 car allowance</t>
  </si>
  <si>
    <t>Volusia County</t>
  </si>
  <si>
    <t>Under our ordinance, our council members get 50% of the Commissioner's pay and the Chair gets 60%.</t>
  </si>
  <si>
    <t>$500/MONTH</t>
  </si>
  <si>
    <t>Expense Allowance - $4,273.96</t>
  </si>
  <si>
    <t>MAYOR</t>
  </si>
  <si>
    <t>Council Chair</t>
  </si>
  <si>
    <t>mayor is elected by the commissioners</t>
  </si>
  <si>
    <t>Palm Beach County Property Appraiser</t>
  </si>
  <si>
    <t>Property Appraiser</t>
  </si>
  <si>
    <t>Salary is determined by Florida Department of Revenue</t>
  </si>
  <si>
    <t>$3600 Annual Stipend</t>
  </si>
  <si>
    <t xml:space="preserve">$6378 car allowance </t>
  </si>
  <si>
    <t> Car, Cellphone, Benefits</t>
  </si>
  <si>
    <t>County Admin</t>
  </si>
  <si>
    <t>Agency Attorney In Department Of Legal Affairs</t>
  </si>
  <si>
    <t>$600.00 Car Allowance/Month</t>
  </si>
  <si>
    <t xml:space="preserve">Council </t>
  </si>
  <si>
    <t xml:space="preserve">Appointed </t>
  </si>
  <si>
    <t>$3600 ($300 travel allowance per month)</t>
  </si>
  <si>
    <t>Auto Allowance ($600/mo), Cell Phone Stipend ($125/mo), Expense Allowance ($500/mo)</t>
  </si>
  <si>
    <t>see budget</t>
  </si>
  <si>
    <t>$6,000/YR. Car Allowance
$600/yr Cellphone Stipend</t>
  </si>
  <si>
    <t>Islamorada, Village Of Islands</t>
  </si>
  <si>
    <t>Monroe County</t>
  </si>
  <si>
    <t>In-House</t>
  </si>
  <si>
    <t>$30k bonus for Legislative work</t>
  </si>
  <si>
    <t>$181,495 total last year</t>
  </si>
  <si>
    <t>General Counsel To The Board</t>
  </si>
  <si>
    <t>General Cousel And Chief Of Legislative Affairs</t>
  </si>
  <si>
    <t>City Attorney (In-House)</t>
  </si>
  <si>
    <t>Manatee County Sheriff'S Office</t>
  </si>
  <si>
    <t>Chief Legal Officer &amp; Chief Operating Officer of Courts</t>
  </si>
  <si>
    <t>9 filled and 2 vacant</t>
  </si>
  <si>
    <t>UNG</t>
  </si>
  <si>
    <t>Juris Doctor degree from an accredited law school and 5 years of  professional experience, State License for practicing attorney and membership in the Bar Association.</t>
  </si>
  <si>
    <t>Commissioners &amp; County Administrator</t>
  </si>
  <si>
    <t>Broward County Sheriff'S Office</t>
  </si>
  <si>
    <t>Includes 2% COLA - 4/1/22</t>
  </si>
  <si>
    <t>City Attorney (Outside)</t>
  </si>
  <si>
    <t>No pay range defined</t>
  </si>
  <si>
    <t>Outside Contractor</t>
  </si>
  <si>
    <t>Agency Attorney (In-House)</t>
  </si>
  <si>
    <t>Car Allowance</t>
  </si>
  <si>
    <t>City Attorney (Contract)</t>
  </si>
  <si>
    <t xml:space="preserve"> -</t>
  </si>
  <si>
    <t>(Outside)</t>
  </si>
  <si>
    <t>100 Auto</t>
  </si>
  <si>
    <t>481-100</t>
  </si>
  <si>
    <t>E4</t>
  </si>
  <si>
    <t>Auto Allowance $6,000 Annually; Cellphone Stipend $1,169.22 Annually; Deferred Comp $39,000 Annually</t>
  </si>
  <si>
    <t>$30.7M</t>
  </si>
  <si>
    <t>Okaloosa County Board Of County Commissioners</t>
  </si>
  <si>
    <t>Okaloosa County</t>
  </si>
  <si>
    <t>County Attorney (Outside)</t>
  </si>
  <si>
    <t>Information unavailable as this is position is not considered to be an employee.</t>
  </si>
  <si>
    <t>Pinellas County Government</t>
  </si>
  <si>
    <t>Board of Co Commissioners</t>
  </si>
  <si>
    <t>Contract (No Pay Range)</t>
  </si>
  <si>
    <t>Town Attorney</t>
  </si>
  <si>
    <t>Manatee-Sarasota County</t>
  </si>
  <si>
    <t>Outside - Na</t>
  </si>
  <si>
    <t>Town Attorney (Outside)</t>
  </si>
  <si>
    <t>Village Attorney</t>
  </si>
  <si>
    <t>Vehicle Allowance ($300/month)</t>
  </si>
  <si>
    <t>County Council</t>
  </si>
  <si>
    <t xml:space="preserve">Dees Director/City Engineer (1) Person </t>
  </si>
  <si>
    <t>DEES Director is also City engineer</t>
  </si>
  <si>
    <t xml:space="preserve">Department Director Public Works </t>
  </si>
  <si>
    <t> Life Imput,Car, Cellphone</t>
  </si>
  <si>
    <t>Director Of Engineering Services</t>
  </si>
  <si>
    <t>$600/yr. cellphone stipend</t>
  </si>
  <si>
    <t>276-103</t>
  </si>
  <si>
    <t>Part of Development Services</t>
  </si>
  <si>
    <t>5</t>
  </si>
  <si>
    <t>Director 4, Public Works</t>
  </si>
  <si>
    <t>$70 p/mth cell phone, Merit Bonus</t>
  </si>
  <si>
    <t>Assistant Director, Structural Engineer</t>
  </si>
  <si>
    <t>Engineering Manager - Utilities
Or
Engineering Manager - Public Works</t>
  </si>
  <si>
    <t xml:space="preserve">2 classifications Engineering Manger - Utiltiies AND Engineering Manger - Public Works </t>
  </si>
  <si>
    <t xml:space="preserve">Peace River Manasota Regional Water Supply Authority </t>
  </si>
  <si>
    <t xml:space="preserve">Engenieering Director </t>
  </si>
  <si>
    <t>Cell &amp; Vehicle Allowance; Health Insurance paid 100%</t>
  </si>
  <si>
    <t xml:space="preserve">Executive Director </t>
  </si>
  <si>
    <t>No current incumbent</t>
  </si>
  <si>
    <t>Director I, Engineering Svcs</t>
  </si>
  <si>
    <t>Asst VM</t>
  </si>
  <si>
    <t>Auto Allowance, Personal Smarthphone Stipend</t>
  </si>
  <si>
    <t>Deputy Public Services Director</t>
  </si>
  <si>
    <t>Engineering falls under Public Works; the County Engineer and everyone else in the Department is counted as part of the Public Works Dept. staff.</t>
  </si>
  <si>
    <t>Public Works</t>
  </si>
  <si>
    <t>Car Allowance $400 per month</t>
  </si>
  <si>
    <t xml:space="preserve">Engineering Manager </t>
  </si>
  <si>
    <t>Traffic Engineer</t>
  </si>
  <si>
    <t>PW Maint Mgr</t>
  </si>
  <si>
    <t>Public Works Division Director</t>
  </si>
  <si>
    <t>City Engineer/Asst Pw Director</t>
  </si>
  <si>
    <t>80 Manager Hours</t>
  </si>
  <si>
    <t>Defined Contribution 16% Town Contribution</t>
  </si>
  <si>
    <t>Asst Dir Pub Wrks</t>
  </si>
  <si>
    <t>Reedy Creek Improvement District</t>
  </si>
  <si>
    <t>Oscela County</t>
  </si>
  <si>
    <t>District Administrator</t>
  </si>
  <si>
    <t>Our DA does not technically report to anyone, but we do have a board of supervisors</t>
  </si>
  <si>
    <t>Board of Trustees</t>
  </si>
  <si>
    <t>monthly auto allowance</t>
  </si>
  <si>
    <t> Life Imput, Car, Cellphone,</t>
  </si>
  <si>
    <t>479-101</t>
  </si>
  <si>
    <t>Auto Allowance, City Manager Montly Cash Allowance</t>
  </si>
  <si>
    <t>10% 457 &amp; $2K In Housing /month</t>
  </si>
  <si>
    <t>VACANT</t>
  </si>
  <si>
    <t>Chief Deputy Tax Collector</t>
  </si>
  <si>
    <t>Tax  Collector</t>
  </si>
  <si>
    <t>Chief Appraiser</t>
  </si>
  <si>
    <t>Position currently vacant</t>
  </si>
  <si>
    <t>$450/month car allowance</t>
  </si>
  <si>
    <t>Oversee other budgets: $140,079,176</t>
  </si>
  <si>
    <t>County Commission</t>
  </si>
  <si>
    <t>$300 biweekly(car allowance) $40 biweekly (cell phone stipend)</t>
  </si>
  <si>
    <t>City Vehicle. Deferred comp contribution of 8% of base pay and the City pays for dependent insurance coverage (medical, dental and vision)</t>
  </si>
  <si>
    <t xml:space="preserve">Cell Allowance = $200 /month
</t>
  </si>
  <si>
    <t>Salary per contract</t>
  </si>
  <si>
    <t>MAYOR/COMM</t>
  </si>
  <si>
    <t>City vehicle</t>
  </si>
  <si>
    <t>$400/mo auto allowance
7% contribution to 457 retirement
100% paid benefits for EE + dependents</t>
  </si>
  <si>
    <t>Charter Officer;</t>
  </si>
  <si>
    <t>Total EE = Budgeted</t>
  </si>
  <si>
    <t>City Commision</t>
  </si>
  <si>
    <t>Clerk Of The Circuit Court &amp; Comptroller</t>
  </si>
  <si>
    <t>total County Employees</t>
  </si>
  <si>
    <t>County Administrtator</t>
  </si>
  <si>
    <t>100 Auto/100 Cell</t>
  </si>
  <si>
    <t>Salary determined by statute</t>
  </si>
  <si>
    <t>Auto Allowance $6,000 Annually; Deferred Comp $39,000 Annually</t>
  </si>
  <si>
    <t>By Contract</t>
  </si>
  <si>
    <t xml:space="preserve">Contract </t>
  </si>
  <si>
    <t xml:space="preserve">Board of Comm. </t>
  </si>
  <si>
    <t xml:space="preserve">Contract: Auto Allowance $500/mo plus reimb mileage for county business; Def Comp max contribution allowed by IRS; Business Expenses not to exceed $2,400/yr; Smart Phone; Long Term Care Ins = 60% of salary; Short Term Care Ins = 70% of salary; Life Ins = 3x salary; </t>
  </si>
  <si>
    <t>Salary set by Board</t>
  </si>
  <si>
    <t>$75 monthly phone reimbursement, Car Allowance of $500 monthly</t>
  </si>
  <si>
    <t>Interim Town Manager</t>
  </si>
  <si>
    <t>1 part time position unfunded</t>
  </si>
  <si>
    <t>Defined Contribution 17.5% Town Contribution</t>
  </si>
  <si>
    <t>6</t>
  </si>
  <si>
    <t>650/month</t>
  </si>
  <si>
    <t>Auto/Phone</t>
  </si>
  <si>
    <t>Vehicle/cell allowance</t>
  </si>
  <si>
    <t>City Vehicle,$70 p/mth phone, Merit Bonus</t>
  </si>
  <si>
    <t>Mayor and Council</t>
  </si>
  <si>
    <t>Contract employee</t>
  </si>
  <si>
    <t>$47M</t>
  </si>
  <si>
    <t> Life Imput, Car,Cellphone, Executive Benefits</t>
  </si>
  <si>
    <t>Director, Office Of Mangement And Budget</t>
  </si>
  <si>
    <t>Mgr, Office Of Mgmt &amp; Budget</t>
  </si>
  <si>
    <t>Deputy County Admin</t>
  </si>
  <si>
    <t>Director Of Budget &amp; Performance Management</t>
  </si>
  <si>
    <t>Director Of Budget And Strategy</t>
  </si>
  <si>
    <t>Budget and total EE count included in City Manager count. Director of Budget and Strategy was promoted to Assistant City Manager of Budget, Strategy and Sustainability in 2021.</t>
  </si>
  <si>
    <t>Dep. Co. Admin.</t>
  </si>
  <si>
    <t>Management And Budget Director</t>
  </si>
  <si>
    <t>Director Of Office Of Management And Budget</t>
  </si>
  <si>
    <t>Deputy Director - Budget Division</t>
  </si>
  <si>
    <t>Deputy County Administrator/CFO</t>
  </si>
  <si>
    <t>619-101</t>
  </si>
  <si>
    <t>Budget &amp; Management Program Manager</t>
  </si>
  <si>
    <t>Deupty City Manager</t>
  </si>
  <si>
    <t>Budget/Grants Manager</t>
  </si>
  <si>
    <t xml:space="preserve">Budget Officer </t>
  </si>
  <si>
    <t>Included with Finance</t>
  </si>
  <si>
    <t>Management/Budget Administrator</t>
  </si>
  <si>
    <t>Financial Svcs Dir</t>
  </si>
  <si>
    <t>Chief of Staff &amp; Chief Deputy Clerk</t>
  </si>
  <si>
    <t>Manager, Budgets &amp; A/P</t>
  </si>
  <si>
    <t>Asst Director</t>
  </si>
  <si>
    <t>Director of Financial Services/CFO</t>
  </si>
  <si>
    <t>Budget Division Director</t>
  </si>
  <si>
    <t>Car Allowance $100 per month</t>
  </si>
  <si>
    <t>Budget Manager (Pos #2348)</t>
  </si>
  <si>
    <t>These 4 ees are also included under Director, Finance</t>
  </si>
  <si>
    <t>Budget And Grants Manager</t>
  </si>
  <si>
    <t>55 filled and 3 vacant</t>
  </si>
  <si>
    <t>Personal Smartphone Stipend</t>
  </si>
  <si>
    <t xml:space="preserve">Budget Manager - Finance </t>
  </si>
  <si>
    <t>Director Of Budget</t>
  </si>
  <si>
    <t xml:space="preserve">Colonel - Admin </t>
  </si>
  <si>
    <t>24 Manager Hours</t>
  </si>
  <si>
    <t>Defined Contriubtion 6% + up to 3 % additional match if employee contributies for a total of 12%</t>
  </si>
  <si>
    <t>Director, Rer</t>
  </si>
  <si>
    <t>$211M</t>
  </si>
  <si>
    <t>Department Director</t>
  </si>
  <si>
    <t>Sr. Director, Eng &amp; Constuction</t>
  </si>
  <si>
    <t>Director-Building &amp; Safety</t>
  </si>
  <si>
    <t>DISTRICT ADMINISTRATOR</t>
  </si>
  <si>
    <t>will report to the Chief of Public Works beginning 4/11/22</t>
  </si>
  <si>
    <t>Director Of Building</t>
  </si>
  <si>
    <t xml:space="preserve">Director -  Development Services </t>
  </si>
  <si>
    <t>119-102</t>
  </si>
  <si>
    <t>Director, General Services</t>
  </si>
  <si>
    <t>Director Building Code Services</t>
  </si>
  <si>
    <t>Director Of Building/Building Official</t>
  </si>
  <si>
    <t xml:space="preserve">Division Director - Building Review And Permitting </t>
  </si>
  <si>
    <t>Deputy Department Head</t>
  </si>
  <si>
    <t>Manager, Building</t>
  </si>
  <si>
    <t>Director, PEDS</t>
  </si>
  <si>
    <t xml:space="preserve">Building And Code Administration Director </t>
  </si>
  <si>
    <t>29 filled</t>
  </si>
  <si>
    <t>Assistant  Director Planning &amp; Development</t>
  </si>
  <si>
    <t>Bachelor's plus 6 years of experience</t>
  </si>
  <si>
    <t>Building &amp; Code Regulations Manager</t>
  </si>
  <si>
    <t>P&amp;DS Director</t>
  </si>
  <si>
    <t>in Planning and Development Services (P&amp;DS)</t>
  </si>
  <si>
    <t>Assistant Dir Of Community Development</t>
  </si>
  <si>
    <t>Asst. Director Code Compliance</t>
  </si>
  <si>
    <t xml:space="preserve">Head Of Facilities </t>
  </si>
  <si>
    <t>CTO</t>
  </si>
  <si>
    <t>Part-time 21 hours per week</t>
  </si>
  <si>
    <t>Asst Director of Community Development</t>
  </si>
  <si>
    <t>See Above Chief Building Official</t>
  </si>
  <si>
    <t>9241 Director</t>
  </si>
  <si>
    <t>Assist Director Rer 1</t>
  </si>
  <si>
    <t>Director Of Planning, Zoning, And Building</t>
  </si>
  <si>
    <t>21</t>
  </si>
  <si>
    <t>Facilities Management Director</t>
  </si>
  <si>
    <t>Community Affairs Director</t>
  </si>
  <si>
    <t>Build. Official/Plans Ex.</t>
  </si>
  <si>
    <t>Devel Svcs Dir</t>
  </si>
  <si>
    <t>Assistand Nds Director/Building Official</t>
  </si>
  <si>
    <t>Development &amp; Neighborhood Services Director</t>
  </si>
  <si>
    <t>Mgr Iv, Chief Bldg Official (Pos #0964)</t>
  </si>
  <si>
    <t>Vacant Last incumbent was earning 111,800</t>
  </si>
  <si>
    <t>Director - Development Svcs</t>
  </si>
  <si>
    <t>307-101</t>
  </si>
  <si>
    <t xml:space="preserve">duties of this position is also performed by the BCA Director </t>
  </si>
  <si>
    <t>Planning &amp; Dev Dir</t>
  </si>
  <si>
    <t>Asst Dir Community Development</t>
  </si>
  <si>
    <t>Degree plus 7  years experience</t>
  </si>
  <si>
    <t>Car Allowance $187.50 per month</t>
  </si>
  <si>
    <t>Building Code Supervisor/Building Official</t>
  </si>
  <si>
    <t>Build./Code Mgr.</t>
  </si>
  <si>
    <t>combo w/development</t>
  </si>
  <si>
    <t>50 Cell</t>
  </si>
  <si>
    <t>Director Community Dev</t>
  </si>
  <si>
    <t>Auto Allowance, Personal Smartphone Stipend</t>
  </si>
  <si>
    <t>41 filled and 5 vacant</t>
  </si>
  <si>
    <t>The Building Official and all reports fall unde the Growth Management Department.</t>
  </si>
  <si>
    <t>Building is a division in Finance</t>
  </si>
  <si>
    <t>Codes Administrator</t>
  </si>
  <si>
    <t>Director, Clerk Of Board</t>
  </si>
  <si>
    <t>22.2M</t>
  </si>
  <si>
    <t>Included    with City Administration</t>
  </si>
  <si>
    <t>2</t>
  </si>
  <si>
    <t>Expense Allowance ($500/mo)</t>
  </si>
  <si>
    <t>part of Managers Budget</t>
  </si>
  <si>
    <t>Clerk To The School Board</t>
  </si>
  <si>
    <t>Non-Exempt</t>
  </si>
  <si>
    <t xml:space="preserve">Senior Executive Assistant/Council Liasion </t>
  </si>
  <si>
    <t>Deputy Clerk To The County Council</t>
  </si>
  <si>
    <t xml:space="preserve"> E: NEXT LEVEL (LEVEL 5)</t>
  </si>
  <si>
    <t xml:space="preserve">Community Information Director </t>
  </si>
  <si>
    <t xml:space="preserve">Village Clerk </t>
  </si>
  <si>
    <t>vehicle/provided cell phone</t>
  </si>
  <si>
    <t>Director Of Community Development</t>
  </si>
  <si>
    <t>Deputy Finance Director/Cra Director</t>
  </si>
  <si>
    <t>Director Of Housing &amp; Community Development</t>
  </si>
  <si>
    <t>085-102</t>
  </si>
  <si>
    <t>Director Of Community Sustainability</t>
  </si>
  <si>
    <t>Housing Finance &amp; Community Redeveloment Director</t>
  </si>
  <si>
    <t>Director EPGMD</t>
  </si>
  <si>
    <t>Assitant County Administrator</t>
  </si>
  <si>
    <t>PZ, Building &amp; Parks</t>
  </si>
  <si>
    <t>Director Of Community &amp; Economic Development</t>
  </si>
  <si>
    <t>Executive Director - Corporate Business Operations</t>
  </si>
  <si>
    <t>Comm Services Director</t>
  </si>
  <si>
    <t>Director Of Community Services</t>
  </si>
  <si>
    <t>Housing &amp; Urban Improv Dir</t>
  </si>
  <si>
    <t>Director Of Community Dev</t>
  </si>
  <si>
    <t>100 Auto/50 Cell</t>
  </si>
  <si>
    <t xml:space="preserve">Economic Development &amp; Housing Director </t>
  </si>
  <si>
    <t>Dir Of Community Development</t>
  </si>
  <si>
    <t>Oversees Building &amp; Permitting Division</t>
  </si>
  <si>
    <t>49 filled and 25 vacant</t>
  </si>
  <si>
    <t>Assistant Director Of Development Services</t>
  </si>
  <si>
    <t>Planning Division Manager</t>
  </si>
  <si>
    <t>Director 3 (Planning)</t>
  </si>
  <si>
    <t>Auto Allowance</t>
  </si>
  <si>
    <t>Director Of Development And Neighborhood Services</t>
  </si>
  <si>
    <t>Director Of Community Dev.</t>
  </si>
  <si>
    <t>Development Services Administrator</t>
  </si>
  <si>
    <t>DCA- Convention Center</t>
  </si>
  <si>
    <t>Marketing Director</t>
  </si>
  <si>
    <t>Community Improvement Manager</t>
  </si>
  <si>
    <t>$7,924 &amp; $6,416</t>
  </si>
  <si>
    <t>Deputy County Administrator/Chief Of Staff</t>
  </si>
  <si>
    <t>Deputy Village Manager</t>
  </si>
  <si>
    <t>Car and cell phone allowance, $43,347.72  to 401K</t>
  </si>
  <si>
    <t>Deputy Supt / Chief Of Schools</t>
  </si>
  <si>
    <t>Assistant City Manager - Administrative Services And Assistant City Manager - Public Services</t>
  </si>
  <si>
    <t>ACM Administrative Services - $5,000 Retirement Contibution per year and Car Allowance $300 per month. ACM Public Services - City Vehicle and $5,000 Retirement Contibution per year</t>
  </si>
  <si>
    <t>ACM - Administrative Services actual salary  $136,578.00  and ACM - Public Services actual salary $167,235.74</t>
  </si>
  <si>
    <t>Assistant County Administrator  &amp; Deputy County Administrator (3 Incumbents)</t>
  </si>
  <si>
    <t>These 7 are included under County Administrator.</t>
  </si>
  <si>
    <t>051-101</t>
  </si>
  <si>
    <t>Part of City Manager</t>
  </si>
  <si>
    <t>Senior Director Of Internal Customer Service        Senior Director Of External Customer Service</t>
  </si>
  <si>
    <t>Directors from Other Departments Report to these positions</t>
  </si>
  <si>
    <t>Co. Administrator</t>
  </si>
  <si>
    <t>2 positions (avg. salary) / $3600 ($300 travel allowance per month)</t>
  </si>
  <si>
    <t>Chief Of Staff &amp; Chief Deputy Clerk</t>
  </si>
  <si>
    <t>Colonel</t>
  </si>
  <si>
    <t>Assistant City Manager/Director Of Parks And Human Services</t>
  </si>
  <si>
    <t>Code Admin and SEEDS</t>
  </si>
  <si>
    <t>Deputy County Adminisrator</t>
  </si>
  <si>
    <t>This position is part of the Office of the County Administrator; salary represents the average of the salaries for the 2 incumbents in this position.</t>
  </si>
  <si>
    <t>Director Of Operations</t>
  </si>
  <si>
    <t>Branch Ops.One oversees Contact Center</t>
  </si>
  <si>
    <t>Assistant To The City Manager</t>
  </si>
  <si>
    <t>-</t>
  </si>
  <si>
    <t>Asst Cty Admin/General Svcs Dir</t>
  </si>
  <si>
    <t>100 Auto/85 Cell</t>
  </si>
  <si>
    <t>Director, Peds</t>
  </si>
  <si>
    <t>$5,000 Retirement Contibution per year and Car Allowance $350 per month</t>
  </si>
  <si>
    <t>Director Of Development Services</t>
  </si>
  <si>
    <t>Planning &amp; Development Services Director</t>
  </si>
  <si>
    <t>Planning, Development, Building &amp; Code, and Zoning</t>
  </si>
  <si>
    <t>Director, Planning And Development Services</t>
  </si>
  <si>
    <t>Director Of Planning &amp; Development Management</t>
  </si>
  <si>
    <t>ACM forPublic Works &amp; Growth Management</t>
  </si>
  <si>
    <t>Division Manager, Development Review Services</t>
  </si>
  <si>
    <t>Director 2 (Contractor Licensing)</t>
  </si>
  <si>
    <t>Business Development/Transportation Manager</t>
  </si>
  <si>
    <t>Community Development Svcs Director</t>
  </si>
  <si>
    <t>Bachelor's plus 4 years of experience</t>
  </si>
  <si>
    <t>Director- Planning &amp; Engineering</t>
  </si>
  <si>
    <t>Director Of Zoning / Zoning Administrator</t>
  </si>
  <si>
    <t>Director Of Planning And Zoning</t>
  </si>
  <si>
    <t>Director Of The Office Of Planning &amp; Development</t>
  </si>
  <si>
    <t>This budget is included in the budget for Planning and Development Services</t>
  </si>
  <si>
    <t>Director Of Strategic Planning</t>
  </si>
  <si>
    <t>Director Of Planning &amp; Development Service</t>
  </si>
  <si>
    <t>Director Of Planning, Building, And Zoning</t>
  </si>
  <si>
    <t>Planning &amp; Development Dept Director</t>
  </si>
  <si>
    <t>Division Director - Planning &amp; Zoning</t>
  </si>
  <si>
    <t>Manager, Planning</t>
  </si>
  <si>
    <t>Plan/Econ Dev Director</t>
  </si>
  <si>
    <t>Our position appears to be a combination of your Director of Planning and Zoning and Community Development Director.</t>
  </si>
  <si>
    <t xml:space="preserve">Planning &amp; Development Services Director </t>
  </si>
  <si>
    <t xml:space="preserve">Department Director Growth &amp; Resource Mgmt </t>
  </si>
  <si>
    <t>$1,500 housing allowance/month</t>
  </si>
  <si>
    <t>Pzb Director</t>
  </si>
  <si>
    <t>Dir Of Planning And Zoning</t>
  </si>
  <si>
    <t xml:space="preserve">Assistant Director, Planning And Zonning </t>
  </si>
  <si>
    <t>Car Allowance $200 per month</t>
  </si>
  <si>
    <t>Mpo Staff Director</t>
  </si>
  <si>
    <t>Personal Smarthphone Stipend</t>
  </si>
  <si>
    <t xml:space="preserve">Assistant Community Sustainability Director </t>
  </si>
  <si>
    <t>Public Protection Director</t>
  </si>
  <si>
    <t>Director, Emergency Services</t>
  </si>
  <si>
    <t>Includes Fire &amp; Acquatics</t>
  </si>
  <si>
    <t>Director Of Public Safety</t>
  </si>
  <si>
    <t>131-102</t>
  </si>
  <si>
    <t>Public Safety Director</t>
  </si>
  <si>
    <t>Emergency Mgmt, Marine Safety, 911 Communications &amp; Animal Control</t>
  </si>
  <si>
    <t>Division Director - Bureau Of Emergency Svc</t>
  </si>
  <si>
    <t>Streets &amp; Stormwater Director</t>
  </si>
  <si>
    <t>Manager, Public Safety Communications</t>
  </si>
  <si>
    <t>Director, Fire Rescue</t>
  </si>
  <si>
    <t>No police or fire; directs EMS and Emergency Management</t>
  </si>
  <si>
    <t>Safety Manager</t>
  </si>
  <si>
    <t>Director, Risk Management</t>
  </si>
  <si>
    <t>Deputy Chief Of Fire Rescue</t>
  </si>
  <si>
    <t>Chief of Fire Rescue over Department</t>
  </si>
  <si>
    <t>Security And Risk Management Director</t>
  </si>
  <si>
    <t>Public Safety Dept Director</t>
  </si>
  <si>
    <t>Bachelor's plus 8 years of experience</t>
  </si>
  <si>
    <t>Chief Of Staff</t>
  </si>
  <si>
    <t>Sr. Director, Hr &amp; Risk Mgt</t>
  </si>
  <si>
    <t>Bureau Director-Chief Risk Officer In Personnel Services</t>
  </si>
  <si>
    <t xml:space="preserve">Director Of Human Resources </t>
  </si>
  <si>
    <t>Dir. Of Human Resources</t>
  </si>
  <si>
    <t xml:space="preserve">Deputy City Manager </t>
  </si>
  <si>
    <t>Human Resources And Risk Management Director</t>
  </si>
  <si>
    <t>Director Of Human Resources &amp; Risk Management</t>
  </si>
  <si>
    <t>$5,000 Retirement Contibution per year and Car Allowance $300 per month</t>
  </si>
  <si>
    <t>Director, Hr And Risk Management</t>
  </si>
  <si>
    <t>Director Of Risk Management</t>
  </si>
  <si>
    <t>Director Of Human Resources</t>
  </si>
  <si>
    <t>Director of Human Resources was promoted to Assistant City Manager of People, Culture and Wellness last year.</t>
  </si>
  <si>
    <t>Hr &amp; Risk Management Director</t>
  </si>
  <si>
    <t>Director Of Hr And Risk Management</t>
  </si>
  <si>
    <t>Cellphone Stipend $480 Annually</t>
  </si>
  <si>
    <t>Division Director - Risk Management</t>
  </si>
  <si>
    <t>Director, Hr &amp; Administrative Services</t>
  </si>
  <si>
    <t>Health And Human Services Director</t>
  </si>
  <si>
    <t xml:space="preserve">includes Risk </t>
  </si>
  <si>
    <t>Division Director Of Human Resources</t>
  </si>
  <si>
    <t>8</t>
  </si>
  <si>
    <t>Dir Of Human Res &amp; Risk Mgt</t>
  </si>
  <si>
    <t>Hr &amp; Risk Mgmt Director</t>
  </si>
  <si>
    <t xml:space="preserve">CEO </t>
  </si>
  <si>
    <t xml:space="preserve">Currently reporting to CEO-Hiring a Chief People, Diversity and Inclusion Officer </t>
  </si>
  <si>
    <t>Dir Of Hr &amp; Risk Mgmt</t>
  </si>
  <si>
    <t>Personnel Director</t>
  </si>
  <si>
    <t>Deputy Director Coo</t>
  </si>
  <si>
    <t>Chief Financial Officer/Comptroller</t>
  </si>
  <si>
    <t>$59.1M</t>
  </si>
  <si>
    <t>Deputy County Administrator/Cfo</t>
  </si>
  <si>
    <t>Director Of Financial Services/Cfo</t>
  </si>
  <si>
    <t>Total Budget for Finance Department. For the Office of the CFO only - 656,894</t>
  </si>
  <si>
    <t>Director Of Financial Services</t>
  </si>
  <si>
    <t>Director Of Finance</t>
  </si>
  <si>
    <t>13</t>
  </si>
  <si>
    <t>Finance Director/Deputy Village Manager</t>
  </si>
  <si>
    <t>Currently acting as VM</t>
  </si>
  <si>
    <t>The 59 employees include 18 employees in Procurement</t>
  </si>
  <si>
    <t>Division Director - Corp Financial &amp; Mgmt Services</t>
  </si>
  <si>
    <t>Director Of Financial &amp; Administrative Svcs</t>
  </si>
  <si>
    <t>Deputy VM</t>
  </si>
  <si>
    <t xml:space="preserve">Dir. Of Finance &amp; Admin. Services  </t>
  </si>
  <si>
    <t>Clerk of Circuit Court</t>
  </si>
  <si>
    <t>Director Omb</t>
  </si>
  <si>
    <t>y</t>
  </si>
  <si>
    <t>Dir Of Finance</t>
  </si>
  <si>
    <t>Director Of Finace</t>
  </si>
  <si>
    <t>FireChief</t>
  </si>
  <si>
    <t xml:space="preserve">Finance &amp; Budget Sr. Manager </t>
  </si>
  <si>
    <t>Asistant County Manager For Budget &amp; Fiscal Services</t>
  </si>
  <si>
    <t>Finance &amp; Accounting Director</t>
  </si>
  <si>
    <t>Finance Director/Deputycity Manager</t>
  </si>
  <si>
    <t>Director Of Finance &amp; Accounting</t>
  </si>
  <si>
    <t>Financial Administrator</t>
  </si>
  <si>
    <t>$567M</t>
  </si>
  <si>
    <t> Life Imput, Car, Uni Cln FF, Education Fire, Executive Benefits,FF Accrediation</t>
  </si>
  <si>
    <t>Director, Fire Rescue Services</t>
  </si>
  <si>
    <t>Director of health and Public Saftey</t>
  </si>
  <si>
    <t>Director Of Fire &amp; Ems Services, Fire Chief</t>
  </si>
  <si>
    <t>Fire Commission</t>
  </si>
  <si>
    <t>Contracted employee</t>
  </si>
  <si>
    <t>82</t>
  </si>
  <si>
    <t>Fire Chief/Emergency Mgt Director</t>
  </si>
  <si>
    <t>Fire Rescue Dept Director</t>
  </si>
  <si>
    <t>Chief, Operations</t>
  </si>
  <si>
    <t>Chief Of Fire Rescue</t>
  </si>
  <si>
    <t>281 filled and 33 vacant</t>
  </si>
  <si>
    <t xml:space="preserve">Fire Rescue Director </t>
  </si>
  <si>
    <t xml:space="preserve">Public Protection Director </t>
  </si>
  <si>
    <t>Director Of Emergency Services</t>
  </si>
  <si>
    <t>Auto/Clothes/Shoes/Cleaning</t>
  </si>
  <si>
    <t>Sr. Manager / Fire Chief</t>
  </si>
  <si>
    <t>This position is vacant. Last incumbent was at $140,525</t>
  </si>
  <si>
    <t>$17M</t>
  </si>
  <si>
    <t>Unified Personnel Board</t>
  </si>
  <si>
    <t>Division Manager - Hr/Labor</t>
  </si>
  <si>
    <t>Chief Of Human Resources</t>
  </si>
  <si>
    <t>DCA- Admin Services</t>
  </si>
  <si>
    <t>126-102</t>
  </si>
  <si>
    <t>Division Director - Human Resources</t>
  </si>
  <si>
    <t>Human Resources Office Director</t>
  </si>
  <si>
    <t>Master's plus 6 years experience</t>
  </si>
  <si>
    <t>Director Of Human Resources And Library</t>
  </si>
  <si>
    <t>HR Budget: $504,557
Library Budget: $432,892
EE in HR: 2 
EE in Library: 11
Director makes 14</t>
  </si>
  <si>
    <t xml:space="preserve">Human Resources Director </t>
  </si>
  <si>
    <t>Hr &amp; Communications Director</t>
  </si>
  <si>
    <t>Hr &amp; Civil Service Director</t>
  </si>
  <si>
    <t>Hr Director</t>
  </si>
  <si>
    <t>Director - Hr</t>
  </si>
  <si>
    <t>Hr Manager</t>
  </si>
  <si>
    <t xml:space="preserve">14 filled and 1 vacant </t>
  </si>
  <si>
    <t xml:space="preserve">Colonel </t>
  </si>
  <si>
    <t>Colonel - HR, Tech</t>
  </si>
  <si>
    <t xml:space="preserve">Duties Of This Position Are Covered By Hr Director </t>
  </si>
  <si>
    <t>Director, Internal Audit</t>
  </si>
  <si>
    <t xml:space="preserve">County Manager </t>
  </si>
  <si>
    <t>Inspector General/Chief Audit Executive</t>
  </si>
  <si>
    <t xml:space="preserve">City Auditor </t>
  </si>
  <si>
    <t>Internal Affairs Administrator</t>
  </si>
  <si>
    <t>Director Of Audit And Compliance</t>
  </si>
  <si>
    <t>Compliance/Process Review Manager</t>
  </si>
  <si>
    <t>County Auditor</t>
  </si>
  <si>
    <t>Director Of Internal Audit</t>
  </si>
  <si>
    <t>$28.8M</t>
  </si>
  <si>
    <t>Comtroller Division Director-Clerk Of The Circuit Court</t>
  </si>
  <si>
    <t>Deputy Chief Financial Officer</t>
  </si>
  <si>
    <t>Bureau Director-Chief Information Officer In Information Technology</t>
  </si>
  <si>
    <t>Dir., Itd</t>
  </si>
  <si>
    <t>$213.4M</t>
  </si>
  <si>
    <t> Life Imput,Car, Executive Benefits</t>
  </si>
  <si>
    <t>Chief Information Officer, Bts</t>
  </si>
  <si>
    <t>Business Technology Services Board</t>
  </si>
  <si>
    <t>Chief Information &amp; Innovation Officer</t>
  </si>
  <si>
    <t>Chief Information Officer / Director Of It</t>
  </si>
  <si>
    <t>It Director/Chief Information Officer</t>
  </si>
  <si>
    <t>Director Of Information Systems</t>
  </si>
  <si>
    <t>Chief Information Director (Eit)</t>
  </si>
  <si>
    <t>It Administrator</t>
  </si>
  <si>
    <t>Chief Technology  Officer</t>
  </si>
  <si>
    <t>Director Of Information Technology</t>
  </si>
  <si>
    <t>Director Of It</t>
  </si>
  <si>
    <t>Director - Information Services</t>
  </si>
  <si>
    <t>127-101</t>
  </si>
  <si>
    <t xml:space="preserve">Director Of It </t>
  </si>
  <si>
    <t>Its Director</t>
  </si>
  <si>
    <t>Information Technology Dept Director</t>
  </si>
  <si>
    <t>Bachelor's plus 10 years of experience
Master's preferred</t>
  </si>
  <si>
    <t>I.T.S. Director</t>
  </si>
  <si>
    <t xml:space="preserve">Information Technology Director </t>
  </si>
  <si>
    <t>Division Director - Information Technology</t>
  </si>
  <si>
    <t>Currently vacant</t>
  </si>
  <si>
    <t>Cio &amp; Director Of Info Tech</t>
  </si>
  <si>
    <t>Technology Services Dir</t>
  </si>
  <si>
    <t>Director Of Info Technology</t>
  </si>
  <si>
    <t>It Director</t>
  </si>
  <si>
    <t>Director Of Information Services</t>
  </si>
  <si>
    <t>Division Director Of Information Technology</t>
  </si>
  <si>
    <t>9</t>
  </si>
  <si>
    <t>It Director / Cio</t>
  </si>
  <si>
    <t>It Manager</t>
  </si>
  <si>
    <t>It Division Director</t>
  </si>
  <si>
    <t>It &amp; Communications Director</t>
  </si>
  <si>
    <t>Dir Of Information Tech Services</t>
  </si>
  <si>
    <t xml:space="preserve">Dir Of Information Systems </t>
  </si>
  <si>
    <t>37 filled and 1 vacant</t>
  </si>
  <si>
    <t>Information Technology (It) Manager</t>
  </si>
  <si>
    <t>Director Of Information Tech</t>
  </si>
  <si>
    <t>$90.6M</t>
  </si>
  <si>
    <t>Director Of Libraries</t>
  </si>
  <si>
    <t>Director, Libraries &amp; Historical Resources</t>
  </si>
  <si>
    <t>Assistant County Administrator Asset Management &amp; Knowledge Commons</t>
  </si>
  <si>
    <t>Division Director - Library</t>
  </si>
  <si>
    <t>Director, Library And Cultural Services</t>
  </si>
  <si>
    <t>Library Services Dept Director</t>
  </si>
  <si>
    <t>Master's plus 8 years experience</t>
  </si>
  <si>
    <t xml:space="preserve">Library Services Director </t>
  </si>
  <si>
    <t>Department Director Community Services</t>
  </si>
  <si>
    <t xml:space="preserve">Library Director </t>
  </si>
  <si>
    <t>258-103</t>
  </si>
  <si>
    <t>Manager Of Library Services</t>
  </si>
  <si>
    <t>Director, Library Learning Resources Center</t>
  </si>
  <si>
    <t>Campus Academic Dean</t>
  </si>
  <si>
    <t>Manager, Libraries And History</t>
  </si>
  <si>
    <t>Director, Community Service</t>
  </si>
  <si>
    <t>Assit County Administrator</t>
  </si>
  <si>
    <t>Leisure Svcs Director</t>
  </si>
  <si>
    <t>$160M</t>
  </si>
  <si>
    <t>Parks And Recreation Director</t>
  </si>
  <si>
    <t>Director, Parks And Recreation</t>
  </si>
  <si>
    <t>Director Of Parks &amp; Recreation</t>
  </si>
  <si>
    <t>Director, Parks, Recreation &amp; Cultural Arts</t>
  </si>
  <si>
    <t>Director Of Parks And Rec</t>
  </si>
  <si>
    <t xml:space="preserve">Deputy. City Manager </t>
  </si>
  <si>
    <t>Director - Parks And Natural Resources</t>
  </si>
  <si>
    <t>137-103</t>
  </si>
  <si>
    <t>Director Of Parks And Recreation</t>
  </si>
  <si>
    <t>Recreation Programs Admin</t>
  </si>
  <si>
    <t>Director, Parks, Recreation &amp; Natural Resources</t>
  </si>
  <si>
    <t>Assistant County Administrator of Compliance, Communities &amp; Conservation</t>
  </si>
  <si>
    <t xml:space="preserve">Division Director - Parks &amp; Recreation </t>
  </si>
  <si>
    <t>Manager, Parks &amp; Recreation</t>
  </si>
  <si>
    <t>Rec&amp;Cultural Arts Dir</t>
  </si>
  <si>
    <t>Interim Director, Parks And Leisure Services</t>
  </si>
  <si>
    <t>Parks &amp; Recreation Dept Director</t>
  </si>
  <si>
    <t xml:space="preserve">Parks, Recreation &amp; Culture Director </t>
  </si>
  <si>
    <t>Director Of Recreation &amp; Parks</t>
  </si>
  <si>
    <t>Car Allowance $300 per month</t>
  </si>
  <si>
    <t>Dir Of Parks And Recreation</t>
  </si>
  <si>
    <t>$150/mo auto allowance</t>
  </si>
  <si>
    <t>Founders Park Director</t>
  </si>
  <si>
    <t xml:space="preserve">Leisure Services Director </t>
  </si>
  <si>
    <t>Treet,Facilities,Park Rec Manager</t>
  </si>
  <si>
    <t xml:space="preserve">Special Events Manager </t>
  </si>
  <si>
    <t>Chief Law Enforcement In Chief Of Law Enforcement Operations</t>
  </si>
  <si>
    <t>$798M</t>
  </si>
  <si>
    <t>Chief Of Police</t>
  </si>
  <si>
    <t>Provided with a vehicle and cell phone</t>
  </si>
  <si>
    <t>99</t>
  </si>
  <si>
    <t>City Vehicle. Clothing Allowance $2,750 per year. $6,000 Retirement contribution per year</t>
  </si>
  <si>
    <t>Police &amp; Code</t>
  </si>
  <si>
    <t>Chief Police</t>
  </si>
  <si>
    <t>Colonel - Dle</t>
  </si>
  <si>
    <t>Bureau Director-Chief Procurement Officer In Commercial Services</t>
  </si>
  <si>
    <t>Director Of Purchasing</t>
  </si>
  <si>
    <t>Director- Procurement</t>
  </si>
  <si>
    <t>CHIEF FINANCIAL OFFICER</t>
  </si>
  <si>
    <t>$289.2M</t>
  </si>
  <si>
    <t>Director Procurement Services</t>
  </si>
  <si>
    <t>Chief Contracting Officer</t>
  </si>
  <si>
    <t>Division Director - Procurement Services</t>
  </si>
  <si>
    <t>Mgr, Procurement</t>
  </si>
  <si>
    <t>Admin Services</t>
  </si>
  <si>
    <t>Director 3, Admin Svcs</t>
  </si>
  <si>
    <t>Assistant Director, Financial Services For Procurement</t>
  </si>
  <si>
    <t xml:space="preserve">Purchasing Director </t>
  </si>
  <si>
    <t>Department Director Business Services</t>
  </si>
  <si>
    <t>Car Allowance: $2000 annually 
Cell Stipend: $600 annually</t>
  </si>
  <si>
    <t>Purchasing Official</t>
  </si>
  <si>
    <t>384-105</t>
  </si>
  <si>
    <t>Sr. Manager, Purchasing</t>
  </si>
  <si>
    <t>Included with City Attorney</t>
  </si>
  <si>
    <t>Purchasing And Contracts Manager</t>
  </si>
  <si>
    <t>Purchasing/Risk Manager</t>
  </si>
  <si>
    <t>Purchasing &amp; Contracts Mgr</t>
  </si>
  <si>
    <t>Assistant Director Of Fin.Serv.</t>
  </si>
  <si>
    <t>Director of Administration - Finance</t>
  </si>
  <si>
    <t>Part of Finance Dept.</t>
  </si>
  <si>
    <t xml:space="preserve">Assistant Finance Director - Purchasing </t>
  </si>
  <si>
    <t xml:space="preserve">Manager, Procurement Management </t>
  </si>
  <si>
    <t>F:  NEXT LEVEL (LEVEL 6)</t>
  </si>
  <si>
    <t>Director, Prcourement</t>
  </si>
  <si>
    <t>Procurement Manager (Note: We Also Have A Procurement Official)</t>
  </si>
  <si>
    <t>This budget is included in Financial Mgt's budget. Procurement Offical Actual Avg is $119,122</t>
  </si>
  <si>
    <t>Manager - Purchasing</t>
  </si>
  <si>
    <t>Director OMB</t>
  </si>
  <si>
    <t>Grant And Procurement Administrator</t>
  </si>
  <si>
    <t>Procurement Administrator</t>
  </si>
  <si>
    <t>Deputy Director, General Services</t>
  </si>
  <si>
    <t>Director Of Adm/Special Projects</t>
  </si>
  <si>
    <t>$595M</t>
  </si>
  <si>
    <t>General Manager - Le</t>
  </si>
  <si>
    <t>Department Head - Public Utilities</t>
  </si>
  <si>
    <t>Department with specialties divided by Division</t>
  </si>
  <si>
    <t>Director 4</t>
  </si>
  <si>
    <t>Utilities And Solid Waste Director</t>
  </si>
  <si>
    <t>Public Utilities Assistant County Administrator</t>
  </si>
  <si>
    <t>Director Of Environmental &amp; Engineering Services</t>
  </si>
  <si>
    <t>Director Of Public Utilities</t>
  </si>
  <si>
    <t>General Manager Of Water &amp; Sewer</t>
  </si>
  <si>
    <t>451-101</t>
  </si>
  <si>
    <t>Master's plus 7 years experience</t>
  </si>
  <si>
    <t>Car Allowance $250 per month</t>
  </si>
  <si>
    <t>Assistant City Manager - Public Services</t>
  </si>
  <si>
    <t xml:space="preserve">Deputy Director Of Utilities </t>
  </si>
  <si>
    <t>Director, Public Utilities</t>
  </si>
  <si>
    <t>Director Of Utilities</t>
  </si>
  <si>
    <t>Water &amp; Sewer Director</t>
  </si>
  <si>
    <t xml:space="preserve">Water Resources &amp; Utilities Director </t>
  </si>
  <si>
    <t xml:space="preserve">Deputy Department Director </t>
  </si>
  <si>
    <t>Envir Svc/Utilities Dir</t>
  </si>
  <si>
    <t xml:space="preserve">Operations Director </t>
  </si>
  <si>
    <t>Utility Division Director</t>
  </si>
  <si>
    <t>Utilities &amp; Engineering Director</t>
  </si>
  <si>
    <t>Asst Dir Pub Wrsk/Utility/City Engineer</t>
  </si>
  <si>
    <t xml:space="preserve">Director Of Water/Sewer Utilities </t>
  </si>
  <si>
    <t>Water Reclamation Director</t>
  </si>
  <si>
    <t>Dees Director (Public Works And Utilities)</t>
  </si>
  <si>
    <t xml:space="preserve">Director Of Utilities </t>
  </si>
  <si>
    <t>Director Of Environmental Services</t>
  </si>
  <si>
    <t>Director Of Public Works</t>
  </si>
  <si>
    <t>Director Of Electric Utilities</t>
  </si>
  <si>
    <t>Emergency Mgmt/Utilities Director</t>
  </si>
  <si>
    <t>Public Works &amp; Ww Director</t>
  </si>
  <si>
    <t>Chief Of Public Works</t>
  </si>
  <si>
    <t>new position beginning 4/11/22- will oversee our Building &amp; Safety, Planning &amp; Engineering, Facilities and Environmental Sciences departments- only used 4 in the department to reflect the Directors he will oversee</t>
  </si>
  <si>
    <t>Public Works Assistant County Administrator</t>
  </si>
  <si>
    <t>Internal Promotion</t>
  </si>
  <si>
    <t>74</t>
  </si>
  <si>
    <t>133-101</t>
  </si>
  <si>
    <t xml:space="preserve">Bachelor's plus 5 years experience </t>
  </si>
  <si>
    <t>Deputy Department Director</t>
  </si>
  <si>
    <t>Car Allowance: $5000 annually 
Cell Stipend: $600 annually</t>
  </si>
  <si>
    <t>Director Of Resilience And Public Works/Chief Resilience Officer</t>
  </si>
  <si>
    <t>Director Of Public Works &amp; 
Asset Management</t>
  </si>
  <si>
    <t xml:space="preserve">Solid Waste/General Services Director </t>
  </si>
  <si>
    <t>Includes Solid Waste not streets</t>
  </si>
  <si>
    <t>Pub Wrks &amp; Util Dir</t>
  </si>
  <si>
    <t>92 filled and 37 vacant</t>
  </si>
  <si>
    <t>Director, Recreation &amp; Neighborhood Services</t>
  </si>
  <si>
    <t xml:space="preserve">Director Of Leisure Services </t>
  </si>
  <si>
    <t>Tourism/Sport Marketing Director</t>
  </si>
  <si>
    <t>Director Of Youth Programs</t>
  </si>
  <si>
    <t>Division Director Of Recreation</t>
  </si>
  <si>
    <t>25</t>
  </si>
  <si>
    <t>Sr Manager, Park Development, Planning &amp; Maint (Pos #0506)</t>
  </si>
  <si>
    <t>Director Of Leisure Services</t>
  </si>
  <si>
    <t>Div Director Recreation</t>
  </si>
  <si>
    <t>Part of Parks &amp; Rec</t>
  </si>
  <si>
    <t>Superintendant Of Recreation</t>
  </si>
  <si>
    <t>Recreation Division Director</t>
  </si>
  <si>
    <t>Manager, Parks And Recreation</t>
  </si>
  <si>
    <t>Dir of Parks &amp; Recreation</t>
  </si>
  <si>
    <t xml:space="preserve">Recreation Superintendent </t>
  </si>
  <si>
    <t>Dept Manager</t>
  </si>
  <si>
    <t>Bachelor's plus 2 years of experience</t>
  </si>
  <si>
    <t xml:space="preserve">Duties Of This Position Are Covered By Parks, Recs &amp; Culture Director) </t>
  </si>
  <si>
    <t>Sr. Director</t>
  </si>
  <si>
    <t>Director, Risk Mgt &amp; Prof Stan</t>
  </si>
  <si>
    <t>Division Dir 2, Isd</t>
  </si>
  <si>
    <t>$289.0M</t>
  </si>
  <si>
    <t>Assistant Director, Risk Management</t>
  </si>
  <si>
    <t>Director, HR &amp; Risk Mgmt</t>
  </si>
  <si>
    <t>Internal Risk Manager</t>
  </si>
  <si>
    <t>HR</t>
  </si>
  <si>
    <t>CHIEF OF STAFF</t>
  </si>
  <si>
    <t>we outsource property and liability; internal handles Workers Comp and Safety; Part of HR dept</t>
  </si>
  <si>
    <t>Assistant Director of Risk Management</t>
  </si>
  <si>
    <t>Port &amp; Aviation</t>
  </si>
  <si>
    <t>Mgr Risk And Safety</t>
  </si>
  <si>
    <t xml:space="preserve"> Dept 9007</t>
  </si>
  <si>
    <t>Risk Management &amp; Safety Division Director</t>
  </si>
  <si>
    <t>Does not include workers comp</t>
  </si>
  <si>
    <t>Included in HR</t>
  </si>
  <si>
    <t>1</t>
  </si>
  <si>
    <t>Risk And Safety Manager</t>
  </si>
  <si>
    <t>HR &amp; Risk Dir.</t>
  </si>
  <si>
    <t xml:space="preserve">Dir of Risk Mgmt </t>
  </si>
  <si>
    <t>Vacant position</t>
  </si>
  <si>
    <t>HR Directory</t>
  </si>
  <si>
    <t xml:space="preserve">Bachelor's plus 6 years experience </t>
  </si>
  <si>
    <t>Risk And Benefits Manager</t>
  </si>
  <si>
    <t>Manager - Environmental Health &amp; Safety</t>
  </si>
  <si>
    <t>The budget falls under HR. These 8 employees are included under the Director, HR &amp; Risk Management</t>
  </si>
  <si>
    <t>6 filled and 1 vacant</t>
  </si>
  <si>
    <t>Director of OMB</t>
  </si>
  <si>
    <t>Our Risk Management Department also negotiates for and administers County benefits.</t>
  </si>
  <si>
    <t>Hr &amp; Risk Manager</t>
  </si>
  <si>
    <t xml:space="preserve">Senior Human Resources Generalist </t>
  </si>
  <si>
    <t>Personnel &amp; Risk Manager</t>
  </si>
  <si>
    <t>364-101</t>
  </si>
  <si>
    <t>CA M6</t>
  </si>
  <si>
    <t>Administrative Support III</t>
  </si>
  <si>
    <t>ADMINISTRATIVE COORDINATOR</t>
  </si>
  <si>
    <t>Office Assistant I</t>
  </si>
  <si>
    <t>County Commission Receptionist</t>
  </si>
  <si>
    <t>Administrtive Support Specialist</t>
  </si>
  <si>
    <t>Receptionist/Cashier Clerk</t>
  </si>
  <si>
    <t>Administrative Specialist</t>
  </si>
  <si>
    <t>Community Relations Liaison</t>
  </si>
  <si>
    <t>Receptionist/Office Assistant</t>
  </si>
  <si>
    <t>Clerical Assistant</t>
  </si>
  <si>
    <t>Customer Service Representative II in Contact Center</t>
  </si>
  <si>
    <t xml:space="preserve">Office Assistant I </t>
  </si>
  <si>
    <t>2 full time
1 part time</t>
  </si>
  <si>
    <t>Adminsitrative Technician</t>
  </si>
  <si>
    <t>Property &amp; Evidence Receptionist</t>
  </si>
  <si>
    <t>BILLING &amp; COLLECTION SPECIALIST</t>
  </si>
  <si>
    <t>Accounts Payable/Cashier</t>
  </si>
  <si>
    <t>Also a part time position.</t>
  </si>
  <si>
    <t>06</t>
  </si>
  <si>
    <t>Utitliy Customer Service Technician</t>
  </si>
  <si>
    <t>Financial Specialist I &amp; II (Scale House)</t>
  </si>
  <si>
    <t>Cashier 2</t>
  </si>
  <si>
    <t xml:space="preserve">Land Development Fee Tech </t>
  </si>
  <si>
    <t>Customer Service Repersentative</t>
  </si>
  <si>
    <t xml:space="preserve">
B</t>
  </si>
  <si>
    <t xml:space="preserve">Warehouse Inventory Parts Control Specialist </t>
  </si>
  <si>
    <t>Courier Supervisor</t>
  </si>
  <si>
    <t>Courier-Mail</t>
  </si>
  <si>
    <t>$17.6705/hr - PT position</t>
  </si>
  <si>
    <t xml:space="preserve">Staff Assistant - Courier </t>
  </si>
  <si>
    <t xml:space="preserve">Vacant </t>
  </si>
  <si>
    <t>Switch Board Operator</t>
  </si>
  <si>
    <t>Mailroom Clerk</t>
  </si>
  <si>
    <t>Mail Room Clerk</t>
  </si>
  <si>
    <t>$16.10/hr.</t>
  </si>
  <si>
    <t>$27.49/hr.</t>
  </si>
  <si>
    <t>$16.17/hr.</t>
  </si>
  <si>
    <t>Police Dept</t>
  </si>
  <si>
    <t>Records &amp; Customer Servive Specialist I</t>
  </si>
  <si>
    <t>Admin Asst to BO/Spec Mag/Legal Clerk</t>
  </si>
  <si>
    <t>Assists Buliding Official and manages records</t>
  </si>
  <si>
    <t>Research Specialist</t>
  </si>
  <si>
    <t xml:space="preserve">Management Specialist </t>
  </si>
  <si>
    <t>Coor Public Records</t>
  </si>
  <si>
    <t>NB range is 41918.24 to 62877.57</t>
  </si>
  <si>
    <t>Public Records Assistant</t>
  </si>
  <si>
    <t>Public Records &amp; Contracts Specialist</t>
  </si>
  <si>
    <t>Our position also audits contracts for compliance</t>
  </si>
  <si>
    <t>ADA Remediation Clerk</t>
  </si>
  <si>
    <t>Records, Taxes and Treasury Specialist (Rec Taxes &amp; Treasury Spec)</t>
  </si>
  <si>
    <t xml:space="preserve">City Clerk Specialist </t>
  </si>
  <si>
    <t>Public Records Coordinator</t>
  </si>
  <si>
    <t>Record Management Technician</t>
  </si>
  <si>
    <t>Graduation from high school and 2 years of experience in clerical work</t>
  </si>
  <si>
    <t>Legal Records Clerk</t>
  </si>
  <si>
    <t>Includes 3% COLA - 4/1/22</t>
  </si>
  <si>
    <t xml:space="preserve">OFFICE MANAGER </t>
  </si>
  <si>
    <t>Office Support Specialist</t>
  </si>
  <si>
    <t>see comments</t>
  </si>
  <si>
    <t>Also a part time position. Position found in several departments.</t>
  </si>
  <si>
    <t>Sr. Administrative Asssistant (City Clerk)</t>
  </si>
  <si>
    <t>Office Specialist I,II</t>
  </si>
  <si>
    <t xml:space="preserve">Staff Assistant I </t>
  </si>
  <si>
    <t>ADMINISTRATIVE SPECIALIST I</t>
  </si>
  <si>
    <t xml:space="preserve">Office Assistant II </t>
  </si>
  <si>
    <t>Assistant School Office</t>
  </si>
  <si>
    <t>Different Levels, Part Time</t>
  </si>
  <si>
    <t>Library Administrative Assistant</t>
  </si>
  <si>
    <t>Requires 2 years experience, represents library at Council meetings, coordinates programs, updates website, etc.</t>
  </si>
  <si>
    <t xml:space="preserve">Library Assistant II </t>
  </si>
  <si>
    <t>Library Assistant I</t>
  </si>
  <si>
    <t>11 full time 
7 part time</t>
  </si>
  <si>
    <t>5 FT, 2 PT</t>
  </si>
  <si>
    <t>Library Assistant 2</t>
  </si>
  <si>
    <t xml:space="preserve">Library Assistant </t>
  </si>
  <si>
    <t xml:space="preserve">Part Time </t>
  </si>
  <si>
    <t>32 PT positions &amp; 33 FT positions = 49.5 filled FTE (avg salary has been adjusted to reflect 2080 hrs)</t>
  </si>
  <si>
    <t>Administative Assistant to Dept Director</t>
  </si>
  <si>
    <t>Senior Administrative Specialist (Tier 1)</t>
  </si>
  <si>
    <t xml:space="preserve"> Position found in several departments.</t>
  </si>
  <si>
    <t>Admin Asst II or Senior Admin Asst</t>
  </si>
  <si>
    <t>3 Departments</t>
  </si>
  <si>
    <t>35 Hrs/week</t>
  </si>
  <si>
    <t>40 Hrs/week</t>
  </si>
  <si>
    <t>$16.6576/hr - Currently all 11 filled Office Asst positions are PT.</t>
  </si>
  <si>
    <t>Administrative Assistants</t>
  </si>
  <si>
    <t>ADMINISTRATIVE SPECIALIST II</t>
  </si>
  <si>
    <t>we are not filling</t>
  </si>
  <si>
    <t>Administrative Spealist II</t>
  </si>
  <si>
    <t>Administrtive Asiistant III</t>
  </si>
  <si>
    <t>Staff Assistant III</t>
  </si>
  <si>
    <t xml:space="preserve">Administrative Assistant III </t>
  </si>
  <si>
    <t>Osceola County</t>
  </si>
  <si>
    <t>Administrative Assistant to Chief</t>
  </si>
  <si>
    <t>Police Department Only</t>
  </si>
  <si>
    <t>Administraive Assistant</t>
  </si>
  <si>
    <t>Different Levels</t>
  </si>
  <si>
    <t>Part-Time Position</t>
  </si>
  <si>
    <t>6 Full Time, 1 Part Time</t>
  </si>
  <si>
    <t>Legal Services Administrator</t>
  </si>
  <si>
    <t>h</t>
  </si>
  <si>
    <t>LEGAL COORDINATOR</t>
  </si>
  <si>
    <t>Administrative Assistant to Dept. of Legal Affairs</t>
  </si>
  <si>
    <t>Legal Administrative Specialist</t>
  </si>
  <si>
    <t>Paralegal, Senior</t>
  </si>
  <si>
    <t>Duties include records management</t>
  </si>
  <si>
    <t xml:space="preserve">Legal Staff Assistant </t>
  </si>
  <si>
    <t>Legal Secretary I</t>
  </si>
  <si>
    <t>05</t>
  </si>
  <si>
    <t>Execitive Administrative Assistant</t>
  </si>
  <si>
    <t>Senior Executive Assistant</t>
  </si>
  <si>
    <t>Executive Assistant to the County Admin</t>
  </si>
  <si>
    <t>Executive Assistant- District Clerk</t>
  </si>
  <si>
    <t>also functions as City clerk- we have 2 cities and 2 Exec Assts/Clerks</t>
  </si>
  <si>
    <t>Administrative Assistant to Village Mgr</t>
  </si>
  <si>
    <t>Executive Office Associate I</t>
  </si>
  <si>
    <t>Executive Assistant to City Mgr</t>
  </si>
  <si>
    <t>Executive Assistant I</t>
  </si>
  <si>
    <t>Executive Asst to City Manager</t>
  </si>
  <si>
    <t>Graduation from high school supplemented by completion of a two-year curriculum of secretarial/ma­nagerial courses, and 6 to 9 years of extensive, progressively responsible administrative experience, preferably in the public sector</t>
  </si>
  <si>
    <t>Ex Support Asst</t>
  </si>
  <si>
    <t>Executive Officer Coordinator</t>
  </si>
  <si>
    <t>2 Departments</t>
  </si>
  <si>
    <t xml:space="preserve">Agency clerk </t>
  </si>
  <si>
    <t xml:space="preserve">Administrative Assistant IV </t>
  </si>
  <si>
    <t>Executive Assistant I or Executive Assistant II</t>
  </si>
  <si>
    <t>Purchasing and Inventory Coordinator</t>
  </si>
  <si>
    <t>Position part of a career path. Levels I, II and III</t>
  </si>
  <si>
    <t>Sr. Customer Service Rep</t>
  </si>
  <si>
    <t>Inventory Control Techncian</t>
  </si>
  <si>
    <t>INVENTORY CONTROL CLERK</t>
  </si>
  <si>
    <t>MATERIAL HANDLING SPECIALIST</t>
  </si>
  <si>
    <t>Storekeeper</t>
  </si>
  <si>
    <t>Material Management Specialist</t>
  </si>
  <si>
    <t>Property Control Agent</t>
  </si>
  <si>
    <t xml:space="preserve">Fleet Parts Specialist </t>
  </si>
  <si>
    <t>Parts Coordinator</t>
  </si>
  <si>
    <t>Warehouse/Stores Clerk</t>
  </si>
  <si>
    <t>Property &amp; Stores Clerk 1</t>
  </si>
  <si>
    <t>Supervisor of Permits and Revenue</t>
  </si>
  <si>
    <t>03</t>
  </si>
  <si>
    <t>Life Safety &amp; Support Services Assistant</t>
  </si>
  <si>
    <t>Permit ClerK</t>
  </si>
  <si>
    <t>Permit Licensing Customer Specialist</t>
  </si>
  <si>
    <t>Permitting Coordinator II</t>
  </si>
  <si>
    <t>PERMIT TECHNICIAN</t>
  </si>
  <si>
    <t xml:space="preserve">Permit Coordinator </t>
  </si>
  <si>
    <t>Development Serices Facilitator (Tier 1)</t>
  </si>
  <si>
    <t>no tax receipt function</t>
  </si>
  <si>
    <t>Planning &amp; Building Clerk</t>
  </si>
  <si>
    <t>Development Review Tech</t>
  </si>
  <si>
    <t>Planning &amp; Permit Technician</t>
  </si>
  <si>
    <t>Permit Analyst</t>
  </si>
  <si>
    <t xml:space="preserve">Permit Technician </t>
  </si>
  <si>
    <t xml:space="preserve">Permitting Coordinator I &amp; II </t>
  </si>
  <si>
    <t>Building Support Specialist</t>
  </si>
  <si>
    <t>INTERN</t>
  </si>
  <si>
    <t>Part-time Hourly</t>
  </si>
  <si>
    <t>Intern - Graduate</t>
  </si>
  <si>
    <t>Paid hourly. We also have unpaid interns.</t>
  </si>
  <si>
    <t>Administrative Intern</t>
  </si>
  <si>
    <t xml:space="preserve">College students; 8 weeks max. </t>
  </si>
  <si>
    <t>Intern, General</t>
  </si>
  <si>
    <t>ON CALL</t>
  </si>
  <si>
    <t>Pay is based on educational level</t>
  </si>
  <si>
    <t>1 unfunded pt intern position</t>
  </si>
  <si>
    <t>No range; $13/hr</t>
  </si>
  <si>
    <t>college level only; 20 hrs/wk for 3 mths</t>
  </si>
  <si>
    <t>$10/hr</t>
  </si>
  <si>
    <t>$30/hr</t>
  </si>
  <si>
    <t>Summer  Intern</t>
  </si>
  <si>
    <t>$15 hour</t>
  </si>
  <si>
    <t>$15hour</t>
  </si>
  <si>
    <t>$15 hr</t>
  </si>
  <si>
    <t>$10 Per Hr</t>
  </si>
  <si>
    <t>Park Attendant</t>
  </si>
  <si>
    <t>9 VOD-PT / 1FT</t>
  </si>
  <si>
    <t>Parking Enforcement Specialist</t>
  </si>
  <si>
    <t>Gate Attendant</t>
  </si>
  <si>
    <t>Part-Time Temporary Position</t>
  </si>
  <si>
    <t>part-time employees</t>
  </si>
  <si>
    <t>Officer School Police</t>
  </si>
  <si>
    <t>115 is the total budgeted positions for Police Officer (certified) and Police Officer (non-certified)</t>
  </si>
  <si>
    <t>Includes 4% First Responder &amp; 2% COLA  4/1/22</t>
  </si>
  <si>
    <t>Includes PO Probationary</t>
  </si>
  <si>
    <t xml:space="preserve">POLICE OFFICER - CERTIFIED </t>
  </si>
  <si>
    <t>includes overtime</t>
  </si>
  <si>
    <t xml:space="preserve">Entry LE Deputy </t>
  </si>
  <si>
    <t>Deputies can promote from Entry to 2nd class and 1st class</t>
  </si>
  <si>
    <t>Correctional Officer</t>
  </si>
  <si>
    <t>$0.50 2nd &amp; 3rd shift diff.</t>
  </si>
  <si>
    <t>Included in Prev Section</t>
  </si>
  <si>
    <t>LE Academy Recruit</t>
  </si>
  <si>
    <t>Budget for positions as necessary</t>
  </si>
  <si>
    <t>Non-Certified Corr Officer</t>
  </si>
  <si>
    <t>NON CERTIFIED POLICE OFFICER</t>
  </si>
  <si>
    <t xml:space="preserve">Required: 60 credits or two year degree </t>
  </si>
  <si>
    <t>Based on a step plan. Police Sergeants start at $95,250.00</t>
  </si>
  <si>
    <t>Includes 4% First Responder &amp; 2% COLA 4/1/22</t>
  </si>
  <si>
    <t>LE Sergeant</t>
  </si>
  <si>
    <t xml:space="preserve">POLICE SERGEANT </t>
  </si>
  <si>
    <t>Correctional Sergeant</t>
  </si>
  <si>
    <t>Corporal</t>
  </si>
  <si>
    <t>Includes 2% COLA  4/1/22</t>
  </si>
  <si>
    <t>LE Lietenant</t>
  </si>
  <si>
    <t>Correctional Lieutenant 84</t>
  </si>
  <si>
    <t>LE Captain</t>
  </si>
  <si>
    <t>Correctional Captain</t>
  </si>
  <si>
    <t>Patrol Captain</t>
  </si>
  <si>
    <t>Deputy Chief, Corrections</t>
  </si>
  <si>
    <t>LE Major</t>
  </si>
  <si>
    <t>Deputy Chief of Police</t>
  </si>
  <si>
    <t>Police Major/Deputy Chief</t>
  </si>
  <si>
    <t>info is for 2 different job titles</t>
  </si>
  <si>
    <t>POLICE CHIEF, ASSISTANT</t>
  </si>
  <si>
    <t>Coor Police Records</t>
  </si>
  <si>
    <t>Police Records Manager</t>
  </si>
  <si>
    <t>RECORDS UNIT MANAGER</t>
  </si>
  <si>
    <t>RECORDS CLERK</t>
  </si>
  <si>
    <t>CRIMINAL RESEARCH INTEL ANALYST</t>
  </si>
  <si>
    <t>Crime Anayst</t>
  </si>
  <si>
    <t>PROPERTY/EVIDENCE TECHNICIAN</t>
  </si>
  <si>
    <t>Position is also available in a part-time basis.</t>
  </si>
  <si>
    <t>PROPERTY EVIDENCE TECH</t>
  </si>
  <si>
    <t>Property Eveidence Technician</t>
  </si>
  <si>
    <t>Crime Scene/Property Evidence Tech</t>
  </si>
  <si>
    <t xml:space="preserve">Evidence Technician </t>
  </si>
  <si>
    <t>Beach Safety</t>
  </si>
  <si>
    <t xml:space="preserve">Property and Evidence Processor </t>
  </si>
  <si>
    <t>Crime Scene Tech II</t>
  </si>
  <si>
    <t>Forensic Technician/Photographer (Forensic Tech Photographer)</t>
  </si>
  <si>
    <t>Crime Scene Investigator (see comments)</t>
  </si>
  <si>
    <t>Position is part of a career path; Levels I, II and III.</t>
  </si>
  <si>
    <t>Police Crime Scene Tech</t>
  </si>
  <si>
    <t>CRIME SCENE ANALYST</t>
  </si>
  <si>
    <t>Crime Scene Tech I &amp; II</t>
  </si>
  <si>
    <t>Forensic Technician</t>
  </si>
  <si>
    <t>Criminalistic Specialist</t>
  </si>
  <si>
    <t>level 1 of 3 level career ladder</t>
  </si>
  <si>
    <t>Emergency Service Specialist</t>
  </si>
  <si>
    <t>Police Social Service Specialist</t>
  </si>
  <si>
    <t>Based on 2600 hrs</t>
  </si>
  <si>
    <t>Includes 12.5% and 2% COLA 4/1/22</t>
  </si>
  <si>
    <t xml:space="preserve">Firefighter/ Paramedic I-III </t>
  </si>
  <si>
    <t xml:space="preserve">Average pay includes longevity and $10,000/yr paramedic incentive </t>
  </si>
  <si>
    <t>2 FIRE MEDIC - UNDERFILL FIRE LIEUTENANT 106HR</t>
  </si>
  <si>
    <t>Avg pay includes pay additvies</t>
  </si>
  <si>
    <t>EMS</t>
  </si>
  <si>
    <t>Add 17% for Paramedic</t>
  </si>
  <si>
    <t xml:space="preserve">FIREFIGHTER / PARAMEDIC </t>
  </si>
  <si>
    <t>New contract pending</t>
  </si>
  <si>
    <t>Fire-Medic</t>
  </si>
  <si>
    <t>Paramedic pay = $1,200 year incentive</t>
  </si>
  <si>
    <t>plus $9,000 Para Skill Incentive</t>
  </si>
  <si>
    <t>Paramedic 8 Hour</t>
  </si>
  <si>
    <t>Firefigher - All Pay Levels</t>
  </si>
  <si>
    <t xml:space="preserve">24-hour </t>
  </si>
  <si>
    <t xml:space="preserve">Firefighter with paramedic designation. </t>
  </si>
  <si>
    <t>Firefighter OE (Operating Engineer)</t>
  </si>
  <si>
    <t xml:space="preserve">Position is part of a career path; Probitionary Firefighter,  Firefighter and Firefighter OE. </t>
  </si>
  <si>
    <t>DRIVER ENGINEER</t>
  </si>
  <si>
    <t>Driver Engineer (L)</t>
  </si>
  <si>
    <t>Fire Engineer/Driver</t>
  </si>
  <si>
    <t>Driver/ Operator</t>
  </si>
  <si>
    <t>Firefighter/Drive-Operator</t>
  </si>
  <si>
    <t>Engineer Fire-Medic</t>
  </si>
  <si>
    <t xml:space="preserve">DRIVER ENGINEER </t>
  </si>
  <si>
    <t>Engineer 56</t>
  </si>
  <si>
    <t>Driver/Operator EMT &amp; Paramedic. Recieves $7500 added to their annual rate with Paramedic Certification. Average of levels 1-3</t>
  </si>
  <si>
    <t>FIRE PLANS EXAMINER</t>
  </si>
  <si>
    <t>Fire Safety Captain</t>
  </si>
  <si>
    <t>Fire Inspector - Paramedic</t>
  </si>
  <si>
    <t>Fire Inspector (II)</t>
  </si>
  <si>
    <t>FIRE INSPECTOR I</t>
  </si>
  <si>
    <t>Fire Inspector (Certified Figherfighter)</t>
  </si>
  <si>
    <t>Step Plan (40 Hours)</t>
  </si>
  <si>
    <t>Fire Codes Inspector I,II,III</t>
  </si>
  <si>
    <t>40 HOUR</t>
  </si>
  <si>
    <t>Part-Time Position.  FT FF's w/inspector cert receive $0.30/hr add pay</t>
  </si>
  <si>
    <t>Fire Prevention Inspector/ Plans Examiner (see comments)</t>
  </si>
  <si>
    <t>Position is part of a career path; Fire Prevention Inspector/ Plans Examiner Trainee and Fire Prevention Inspector/ Plans Examiner</t>
  </si>
  <si>
    <t>1 PT</t>
  </si>
  <si>
    <t>we do not require them to be FF certified, I would say half of the team has their Standards</t>
  </si>
  <si>
    <t>Fire Inspector (non-sworm)</t>
  </si>
  <si>
    <t>Rescue Officer/ Paramedic I-II</t>
  </si>
  <si>
    <t xml:space="preserve">Lieutenant </t>
  </si>
  <si>
    <t xml:space="preserve">Average pay includes longevity and $15,000/yr paramedic incentive </t>
  </si>
  <si>
    <t>Lieutenant/EMT</t>
  </si>
  <si>
    <t>Lieutenant 40</t>
  </si>
  <si>
    <t xml:space="preserve">FIRE LIEUTENANT </t>
  </si>
  <si>
    <t>Lieutenant Fire Inspector-Medic</t>
  </si>
  <si>
    <t xml:space="preserve">Position is part of a step plan, copy of plan provided. Multiple incentive pays offered, see attached. </t>
  </si>
  <si>
    <t>Lieutenant, Fire Codes Inspector II</t>
  </si>
  <si>
    <t>Fire Lieutenant/Paramedic</t>
  </si>
  <si>
    <t>Lieutenant EMT &amp; Paramedic. Average of levels 1-3</t>
  </si>
  <si>
    <t>Fire Officer/ Paramedic I-II</t>
  </si>
  <si>
    <t>Fire Captain Paramedic</t>
  </si>
  <si>
    <t>Captain Preceptor 40</t>
  </si>
  <si>
    <t>02</t>
  </si>
  <si>
    <t>Captain Fire-Medic</t>
  </si>
  <si>
    <t>Fire Captain/shift Commander</t>
  </si>
  <si>
    <t>Captain/Training</t>
  </si>
  <si>
    <t>Captain/Health &amp; Safety</t>
  </si>
  <si>
    <t>Chief Officer Shift</t>
  </si>
  <si>
    <t>48 hrs (shift)</t>
  </si>
  <si>
    <t>Fire Division Chief (shift personnel)</t>
  </si>
  <si>
    <t>EMS Battalion Chief</t>
  </si>
  <si>
    <t>Battalion Chief 40 Hr SRk</t>
  </si>
  <si>
    <t>FIRE BATTALION CHIEF</t>
  </si>
  <si>
    <t>BATTALION CHIEF</t>
  </si>
  <si>
    <t>Battalion Chief/EMT</t>
  </si>
  <si>
    <t>Position is part of a step plan, copy of plan provided. Multiple incentive pays offered, see attached. 
Requires Class D DL, Cert of Compliance from State Fire Marshal, Fire Officer I Certificate &amp; EMT Certificate</t>
  </si>
  <si>
    <t>Lieutenant, EMS</t>
  </si>
  <si>
    <t>Captain/Diversity &amp; Recruitment</t>
  </si>
  <si>
    <t>EMS Division Chief</t>
  </si>
  <si>
    <t>Chief Officer Non Shift</t>
  </si>
  <si>
    <t>Assistant Chief- 40hr</t>
  </si>
  <si>
    <t xml:space="preserve">Division Chief- Training </t>
  </si>
  <si>
    <t>Division Chief - Paramedic</t>
  </si>
  <si>
    <t>See comments</t>
  </si>
  <si>
    <t xml:space="preserve">There are two (2) Assistant Chiefs. Assistant Chief of EMS and Assistant Chief of Training - Fire </t>
  </si>
  <si>
    <t xml:space="preserve">Fire Division Officer </t>
  </si>
  <si>
    <t>Battalion Chief 40</t>
  </si>
  <si>
    <t>Fire Marshall/Division Chief or EMS Community Paramedic Div. Chief</t>
  </si>
  <si>
    <t>Bachelor's degree is preferred
2 years as District Chief</t>
  </si>
  <si>
    <t>Fire Official</t>
  </si>
  <si>
    <t>Assist. Fire Chief/Fire Marshal</t>
  </si>
  <si>
    <t>Deputy Chief Fire Marshal</t>
  </si>
  <si>
    <t>Bureau Chief of Fire &amp; Life Safety</t>
  </si>
  <si>
    <t>Division Chief/Fire Marshal</t>
  </si>
  <si>
    <t>Assistant Fire Marshall</t>
  </si>
  <si>
    <t>Sr. Fire Inspector</t>
  </si>
  <si>
    <t>Division Chief, Emergency Mgmn</t>
  </si>
  <si>
    <t>Sr Manager, Deputy Fire Chief (pos 0185, 2568)</t>
  </si>
  <si>
    <t>24 hour shift</t>
  </si>
  <si>
    <t>City Vehicle.</t>
  </si>
  <si>
    <t>Deputy Chief Operations and Deputy Chief Administration</t>
  </si>
  <si>
    <t>Assistant Fire Chief/Assistant EMS Chief</t>
  </si>
  <si>
    <t>FIRE RESCUE DEPUTY CHIEF</t>
  </si>
  <si>
    <t>Assistant Deputy Fire Chief</t>
  </si>
  <si>
    <t>Deputy Chief/Fire Marshall</t>
  </si>
  <si>
    <t>POLICE PROPERTY MANAGER</t>
  </si>
  <si>
    <t>Logisitics Officer</t>
  </si>
  <si>
    <t>Logistics Coordinator</t>
  </si>
  <si>
    <t>Supply Officer (Fire Rescue)</t>
  </si>
  <si>
    <t>Quartermaster-Police</t>
  </si>
  <si>
    <t>Sourcing Coordinator</t>
  </si>
  <si>
    <t>Warehouse/Stores Coordinator - Fire (pos #2573)</t>
  </si>
  <si>
    <t>Assistant Chief- Communications</t>
  </si>
  <si>
    <t>this is included in the Asst Chief budgeted position #s</t>
  </si>
  <si>
    <t>Commander Comm &amp; Logistical Support</t>
  </si>
  <si>
    <t>Regional E911 Communications Manager (Mgr Reg E911 Communications)</t>
  </si>
  <si>
    <t xml:space="preserve">PST Director </t>
  </si>
  <si>
    <t>Manager - Telecommunications</t>
  </si>
  <si>
    <t>Regional Communications Site Mgr</t>
  </si>
  <si>
    <t>Manager, Communications System</t>
  </si>
  <si>
    <t>Bureau Chief/Communications</t>
  </si>
  <si>
    <t>Asst Mgr Fire Rescue Comm</t>
  </si>
  <si>
    <t>SUPPORT CENTER MANAGER</t>
  </si>
  <si>
    <t>E911 Communications Administrator</t>
  </si>
  <si>
    <t>Captain- Communications</t>
  </si>
  <si>
    <t>this is included in the Captain budgeted position #s</t>
  </si>
  <si>
    <t>COMMUNICATIONS SHIFT SPVR</t>
  </si>
  <si>
    <t>reclassifed Supervisor to Dispatcher position</t>
  </si>
  <si>
    <t>Regional Communications Duty Officer</t>
  </si>
  <si>
    <t>PST Supervisor I</t>
  </si>
  <si>
    <t>level 1 of 2 level career ladder for supervisors</t>
  </si>
  <si>
    <t>POLICE COMM COORDINATOR</t>
  </si>
  <si>
    <t>Police Dispatcher Supervisor</t>
  </si>
  <si>
    <t>Communications Officer I &amp; II</t>
  </si>
  <si>
    <t>Dispatcher / Complaint / Comm Oper</t>
  </si>
  <si>
    <t>TELECOMMUNICATOR I</t>
  </si>
  <si>
    <t>POLICE SUPPORT SPECIALIST 1</t>
  </si>
  <si>
    <t>Additional Incentives</t>
  </si>
  <si>
    <t>PST I</t>
  </si>
  <si>
    <t>level 1 of 3 level career ladder for PSTs</t>
  </si>
  <si>
    <t>911 Operator</t>
  </si>
  <si>
    <t>Communications Officer 911 III</t>
  </si>
  <si>
    <t>Public Safety Dispatcher</t>
  </si>
  <si>
    <t>TELECOMMUNICATOR II</t>
  </si>
  <si>
    <t>911 Emergency Communications Dispatcher</t>
  </si>
  <si>
    <t>PST II</t>
  </si>
  <si>
    <t>level 2 of 3 level career ladder</t>
  </si>
  <si>
    <t>Position is part of a career path; Communications Dispatcher and Comminications Specialist.</t>
  </si>
  <si>
    <t>Communicator</t>
  </si>
  <si>
    <t>Regional Communications Operator II</t>
  </si>
  <si>
    <t>Currently unable to fill positions &amp; have 4 P/T temp workers</t>
  </si>
  <si>
    <t>Fire Liason</t>
  </si>
  <si>
    <t>Community Services Officer</t>
  </si>
  <si>
    <t>Public Service Aid</t>
  </si>
  <si>
    <t>Parking Enforcement Supervisor</t>
  </si>
  <si>
    <t>Firefighter 40</t>
  </si>
  <si>
    <t xml:space="preserve">FIREFIGHTER </t>
  </si>
  <si>
    <t>Firefighter - Level A</t>
  </si>
  <si>
    <t>24-hour</t>
  </si>
  <si>
    <t>Firefighter Trainee (Level 0)-must obtain state certification and EMT within 12 months</t>
  </si>
  <si>
    <t>Animal Care Specialist Field</t>
  </si>
  <si>
    <t>Animal Resources &amp; Care Officer</t>
  </si>
  <si>
    <t xml:space="preserve">                    </t>
  </si>
  <si>
    <t>Assistant Fire Marshal</t>
  </si>
  <si>
    <t>Position is part of a step plan, copy of plan provided. Multiple incentive pays offered, see attached. 
Requires Certification from State Fire Marshal AND EMT Certification.</t>
  </si>
  <si>
    <t xml:space="preserve">Firemedic </t>
  </si>
  <si>
    <t>Firefigher (K)</t>
  </si>
  <si>
    <t>Fire Fighter/EMT</t>
  </si>
  <si>
    <t>Position is part of a step plan, copy of plan provided. Multiple incentive pays offered, see attached. 
Requires Bachelors, Certification as Fire Inspector I &amp; II, Fire Investiator I &amp; EMT required</t>
  </si>
  <si>
    <t>Firefighter - All levels</t>
  </si>
  <si>
    <t>Firefighter with EMT certificate  (Level 1 Min Salary) Average FF Levels 1,2 &amp; 3 with E</t>
  </si>
  <si>
    <t>Veterinarian Assistant</t>
  </si>
  <si>
    <t>Certified Veterinary Technician</t>
  </si>
  <si>
    <t>Director, Water Resource Services</t>
  </si>
  <si>
    <t>Water/Wastewater Ops Manager</t>
  </si>
  <si>
    <t>Miami -Dade County</t>
  </si>
  <si>
    <t>Water and Sewer Superintendent 4</t>
  </si>
  <si>
    <t>UTILITIES FIELD SUPERINTENDENT</t>
  </si>
  <si>
    <t xml:space="preserve">Utilities Division Director </t>
  </si>
  <si>
    <t>Water Reclamation Manager</t>
  </si>
  <si>
    <t>Water/Wastewater Program Manager</t>
  </si>
  <si>
    <t>Wastewater Operations Manager</t>
  </si>
  <si>
    <t>TREATMENT PLANT SUPERINTENDENT</t>
  </si>
  <si>
    <t>Utilities Superintendent (Utilities Supt)</t>
  </si>
  <si>
    <t xml:space="preserve">Charlotte County </t>
  </si>
  <si>
    <t xml:space="preserve"> SUPT.WATER/WW TREATMENT PLANT</t>
  </si>
  <si>
    <t>Operations Supervisor
Maintenance Supervisor</t>
  </si>
  <si>
    <t>Water Treatment Plant Manager</t>
  </si>
  <si>
    <t>Assistant Water/Sewer Network Mgr</t>
  </si>
  <si>
    <t xml:space="preserve">Superintendent of Water Rec System Maint. </t>
  </si>
  <si>
    <t xml:space="preserve">Treatment Plant Operator V - Supervisor </t>
  </si>
  <si>
    <t>Water Production Manager</t>
  </si>
  <si>
    <t xml:space="preserve">Car Allowance $300 per month. </t>
  </si>
  <si>
    <t>Utility Field Supervisor</t>
  </si>
  <si>
    <t>Water Operations Supervisor</t>
  </si>
  <si>
    <t xml:space="preserve">Treatment Plant Operator V </t>
  </si>
  <si>
    <t>METER READER/TECHNICIAN</t>
  </si>
  <si>
    <t xml:space="preserve">Field Services Representative </t>
  </si>
  <si>
    <t>Water Meter Technician</t>
  </si>
  <si>
    <t>Distribution Field Technician</t>
  </si>
  <si>
    <t>Meter Reader I &amp; II</t>
  </si>
  <si>
    <t xml:space="preserve">Tradesworker I </t>
  </si>
  <si>
    <t>Ours are also responsible for installation/ repair of water meters.</t>
  </si>
  <si>
    <t>Senior Meter Reader</t>
  </si>
  <si>
    <t xml:space="preserve"> METER READER</t>
  </si>
  <si>
    <t>CUSTOMER SERVICE REPRESENTATIVE</t>
  </si>
  <si>
    <t>UTILITY BILLING CLERK</t>
  </si>
  <si>
    <t>Customer Relations Specialist (see comments)</t>
  </si>
  <si>
    <t>Position is part of a career path; Customer Relations Specialist I, II and III.</t>
  </si>
  <si>
    <t>Utility Billing Technician I</t>
  </si>
  <si>
    <t xml:space="preserve">Customer Service Technician </t>
  </si>
  <si>
    <t>3 levels of Cust.Svc Reps; only sharing level I salary</t>
  </si>
  <si>
    <t>Customer Care Rep I, II &amp; III</t>
  </si>
  <si>
    <t>Customer Service Representative; Senior Customer Service Representative</t>
  </si>
  <si>
    <t>Customer Service Rep I/II
Asst. Billing Specialist/Sr. CSR</t>
  </si>
  <si>
    <t>CUSTOMER SERVICE REP</t>
  </si>
  <si>
    <t>CUSTOMER SERVICE SUPERVISOR</t>
  </si>
  <si>
    <t>Manager, Customer Service</t>
  </si>
  <si>
    <t>Finance Dept.</t>
  </si>
  <si>
    <t>Support Services Manager</t>
  </si>
  <si>
    <t xml:space="preserve"> CUSTOMER &amp; METER SERVICES MANAGER</t>
  </si>
  <si>
    <t>Supervisor - Revenue</t>
  </si>
  <si>
    <t>Billing Supervisor</t>
  </si>
  <si>
    <t>This classification is also in our Community Development  Department</t>
  </si>
  <si>
    <t>Supervisor, Utilities Call Center - Customer Service (pos #1273, 1821)</t>
  </si>
  <si>
    <t>Customer Service &amp; Operations Coordinator</t>
  </si>
  <si>
    <t>Customer Service Supervisor (Supr Customer Service)</t>
  </si>
  <si>
    <t>Utility Customer Service Supervisor</t>
  </si>
  <si>
    <t>Supervisor (Tier?)</t>
  </si>
  <si>
    <t>Customer Service Liason</t>
  </si>
  <si>
    <t>DIRECTOR OF UTILITY SERVICES</t>
  </si>
  <si>
    <t>UTILITIES STORMWATER MANAGER</t>
  </si>
  <si>
    <t xml:space="preserve">Utility Superintendent </t>
  </si>
  <si>
    <t>Utilities Network Supervisor</t>
  </si>
  <si>
    <t>See Comments</t>
  </si>
  <si>
    <t>DISTRIBUTION SUPERVISOR</t>
  </si>
  <si>
    <t>Chief Operator/Water Rec</t>
  </si>
  <si>
    <t>Superintendent, Water Distribution &amp; Storm Water</t>
  </si>
  <si>
    <t>Skilled Trades Supervisor</t>
  </si>
  <si>
    <t>Field Supervisor, Senior</t>
  </si>
  <si>
    <t>Utilities Construction Supervisor</t>
  </si>
  <si>
    <t>Supervisor, Utility Maintenance/Waste Water (pos #1207, 1399, 1765, 1770, 1774, 2295, 2401, 2522)</t>
  </si>
  <si>
    <t xml:space="preserve">Tradesworker Supervisor </t>
  </si>
  <si>
    <t>UTILITY BUSINESS SERVICE MGR</t>
  </si>
  <si>
    <t>Lead Utility System Mechanic</t>
  </si>
  <si>
    <t>UTILITIES PLANT MECHANIC</t>
  </si>
  <si>
    <t>Utilities Maintenance Mechanic</t>
  </si>
  <si>
    <t xml:space="preserve"> PLANT MECHANIC</t>
  </si>
  <si>
    <t xml:space="preserve">Tradesworker III </t>
  </si>
  <si>
    <t>Utility Mechanic Levels I, II and III</t>
  </si>
  <si>
    <t>Utilities Plant Maintenance Mechanic (see comments)</t>
  </si>
  <si>
    <t>Position is part of a career path; Utilities Plant Maintenance Mechanic Trainee, Utilities Plant Maintenance Mechanic, Utilities Plant Maintenance Mechanic - Senior and Master, Utilities Plant Maintenance Mechanic.</t>
  </si>
  <si>
    <t>Utility Systems Mechanic</t>
  </si>
  <si>
    <t xml:space="preserve">Maintenance Mechanic I </t>
  </si>
  <si>
    <t>Machinist</t>
  </si>
  <si>
    <t>Industrial Mechanic I</t>
  </si>
  <si>
    <t>Plant Maintenance Mechanic</t>
  </si>
  <si>
    <t>General Maintenance</t>
  </si>
  <si>
    <t>Utilities Technician</t>
  </si>
  <si>
    <t>UTILITIES SYSTEM TRAINEE</t>
  </si>
  <si>
    <t>No incumbent</t>
  </si>
  <si>
    <t xml:space="preserve">Utility Technician </t>
  </si>
  <si>
    <t xml:space="preserve"> UTILITIES SERVICE WORKER</t>
  </si>
  <si>
    <t>Utilities Support Technician</t>
  </si>
  <si>
    <t>Wastewater Collection Technician Trainee/Reclaimed Distribution Technician Trainee</t>
  </si>
  <si>
    <t xml:space="preserve">Utility Service Worker I </t>
  </si>
  <si>
    <t>Treatment Plant Operator</t>
  </si>
  <si>
    <t xml:space="preserve">Water Plant Operator </t>
  </si>
  <si>
    <t xml:space="preserve">SW Plant Operator </t>
  </si>
  <si>
    <t>Water / Wastewater Plant Operator - C License</t>
  </si>
  <si>
    <t>C license</t>
  </si>
  <si>
    <t>Operations Technician Class C</t>
  </si>
  <si>
    <t>WPC Operator Level I, II, III</t>
  </si>
  <si>
    <t>Water Treament Plant Operator I</t>
  </si>
  <si>
    <t xml:space="preserve">Position is part of a career path; Levels I, II and III. </t>
  </si>
  <si>
    <t>Water Plant Oper C</t>
  </si>
  <si>
    <t xml:space="preserve"> WATER/WST. PLANT OPERATOR C</t>
  </si>
  <si>
    <t>Treatment Plant Operator C - Water (or Wastewater)</t>
  </si>
  <si>
    <t>Plant Specialist I</t>
  </si>
  <si>
    <t>PLANT OPERATOR I (TRAINEE)</t>
  </si>
  <si>
    <t>Water pant Operator C</t>
  </si>
  <si>
    <t>Water/ Wastewater Treatment Plant Operator C</t>
  </si>
  <si>
    <t>Operator-Trainee, B/C, Treatment Plant</t>
  </si>
  <si>
    <t>Class "C" Water Operator</t>
  </si>
  <si>
    <t>Water Treatment Plant Operator "C" or Wastewater Treatment Plant Operator "C"</t>
  </si>
  <si>
    <t>"C" License/Certification</t>
  </si>
  <si>
    <t xml:space="preserve">Treatment Plant Operator I </t>
  </si>
  <si>
    <t>A license</t>
  </si>
  <si>
    <t>Water Plant Operator - Senior</t>
  </si>
  <si>
    <t>Supervisor, Chief Treatment Plant Operator or Waste Water (1237, 1298, 1562, 1956, 2608)</t>
  </si>
  <si>
    <t>Water Treament Plant Operator III</t>
  </si>
  <si>
    <t xml:space="preserve">Water Plant Operator A </t>
  </si>
  <si>
    <t xml:space="preserve"> WATER/WST.PLANT OPERATOR A</t>
  </si>
  <si>
    <t>Water/ Wastewater Treatment Plant Operator A</t>
  </si>
  <si>
    <t>Water / Wastewater Plant Operator - A License</t>
  </si>
  <si>
    <t>PLANT OPERATOR III</t>
  </si>
  <si>
    <t>Operations Technician Class A</t>
  </si>
  <si>
    <t>Plant Specialist III</t>
  </si>
  <si>
    <t>Treatment Plant Operator A - Wastewater</t>
  </si>
  <si>
    <t>Treatment Plant Operator III</t>
  </si>
  <si>
    <t>Water Treatment Plant Operator "A" or WWTP Operator "A"</t>
  </si>
  <si>
    <t>"A" License/Certification</t>
  </si>
  <si>
    <t>Operator-B, Treatment Plant</t>
  </si>
  <si>
    <t>Utility Plant Operator IV</t>
  </si>
  <si>
    <t>We have UPO I-VIII for a total of 10 in any one capacity</t>
  </si>
  <si>
    <t>Utilities Section Manager</t>
  </si>
  <si>
    <t>Water Resources Project Manager PE</t>
  </si>
  <si>
    <t xml:space="preserve">Lab Manager </t>
  </si>
  <si>
    <t>Environmental Laboratory Manager</t>
  </si>
  <si>
    <t>``</t>
  </si>
  <si>
    <t>``````````````````````````````````````````````````````````````````````````````````````````````````````````````````````````````````````````````````````````````````````````````````````````````````````````````````</t>
  </si>
  <si>
    <t>Supervisor - Laboratory</t>
  </si>
  <si>
    <t>LAB SUPERVISOR</t>
  </si>
  <si>
    <t>Lab Supervisor</t>
  </si>
  <si>
    <t>Lead Operator, Treatment Plant</t>
  </si>
  <si>
    <t>Chief Treatment Plant Operator B</t>
  </si>
  <si>
    <t>I/C Technician</t>
  </si>
  <si>
    <t>LABORATORY &amp; FIELD TECHNICIAN</t>
  </si>
  <si>
    <t>Instrumentation Tech</t>
  </si>
  <si>
    <t>Instrument Technician</t>
  </si>
  <si>
    <t>SCADA Tech</t>
  </si>
  <si>
    <t xml:space="preserve">Instrumentation Technician </t>
  </si>
  <si>
    <t>Utility Plant Operations Spec I-V</t>
  </si>
  <si>
    <t>Instrument &amp; Control Technician I &amp; II</t>
  </si>
  <si>
    <t>Instrument and Control Technician
Instrument and Control Specialist</t>
  </si>
  <si>
    <t>prev Utilities Chemists, until we outsourced. See comment above.</t>
  </si>
  <si>
    <t>Industrial instrumentation &amp; Control Technicien (Tier 2)</t>
  </si>
  <si>
    <t>Automation Technician</t>
  </si>
  <si>
    <t xml:space="preserve">IC Tech I </t>
  </si>
  <si>
    <t>Environmental Specialist II</t>
  </si>
  <si>
    <t>*</t>
  </si>
  <si>
    <t>Chemist &amp; Quality Assurance Officer</t>
  </si>
  <si>
    <t>Senior Environmental Scientist</t>
  </si>
  <si>
    <t>Chemist II</t>
  </si>
  <si>
    <t>Senior Envioronmental Analyst</t>
  </si>
  <si>
    <t>Quality Assurance Analyst</t>
  </si>
  <si>
    <t>Mgr, Customer Services, Util</t>
  </si>
  <si>
    <t>Manager Customer Billing Solutions</t>
  </si>
  <si>
    <t>Assessment and Billing Manager</t>
  </si>
  <si>
    <t>Manager II, Customer Service Manager (pos #1213)</t>
  </si>
  <si>
    <t xml:space="preserve">Support Services Manager </t>
  </si>
  <si>
    <t>Utilities Financial Coordinator</t>
  </si>
  <si>
    <t>Utilities Customer Service Manager</t>
  </si>
  <si>
    <t>UTILITY BILLING SPECIALIST</t>
  </si>
  <si>
    <t>Customer Serv. &amp; Collection Superv</t>
  </si>
  <si>
    <t xml:space="preserve"> ELECTRICIAN</t>
  </si>
  <si>
    <t>Telespection Operator</t>
  </si>
  <si>
    <t>Utility Mechanic Sr</t>
  </si>
  <si>
    <t xml:space="preserve"> TV TRUCK OPERATOR</t>
  </si>
  <si>
    <t>STW II Liftstation Mechanic                 (1406, 1549, 1550, 1793, 2409, 2490, 2496, 2547)</t>
  </si>
  <si>
    <t>Asst Director, Utilities</t>
  </si>
  <si>
    <t>Division Director (multiple division titles)</t>
  </si>
  <si>
    <t xml:space="preserve"> ASST UTILITY DIRECTOR</t>
  </si>
  <si>
    <t>Senior Manager, Utilities (pos #1917, 2541)</t>
  </si>
  <si>
    <t>DEPUTY DIRECTOR, UTILITIES</t>
  </si>
  <si>
    <t>Deputy Director, Utilities Operations</t>
  </si>
  <si>
    <t>ASSISTANT UTILITIES DIRECTOR</t>
  </si>
  <si>
    <t>Utilities Deputy Director</t>
  </si>
  <si>
    <t>Deputy Director of Utilities</t>
  </si>
  <si>
    <t>Operations Manager, Public Works &amp; Utilities/ Facilities &amp; Landscaping</t>
  </si>
  <si>
    <t>Operations Manager</t>
  </si>
  <si>
    <t>Utility Field Operations Manager</t>
  </si>
  <si>
    <t>Wastewater Technician</t>
  </si>
  <si>
    <t>Wastewater Service Worker</t>
  </si>
  <si>
    <t xml:space="preserve">Utility Technician I </t>
  </si>
  <si>
    <t>Utility Systems Technician I</t>
  </si>
  <si>
    <t>Field Specialist I</t>
  </si>
  <si>
    <t>Utility Service worker 2</t>
  </si>
  <si>
    <t>Utility Service Worker C</t>
  </si>
  <si>
    <t>Utilities Field Technician I</t>
  </si>
  <si>
    <t>Position is part of a career path; Levels I, II, III, and IV.</t>
  </si>
  <si>
    <t xml:space="preserve">Utility Technician II  </t>
  </si>
  <si>
    <t>Utility Systems Technician II</t>
  </si>
  <si>
    <t>Field Operations Specialist II</t>
  </si>
  <si>
    <t>Senior Utilities Technician</t>
  </si>
  <si>
    <t>Utility Sevice worker 3</t>
  </si>
  <si>
    <t>Utilities Services Worker II</t>
  </si>
  <si>
    <t>Field Specialist II</t>
  </si>
  <si>
    <t xml:space="preserve">Wastewater Techncian </t>
  </si>
  <si>
    <t xml:space="preserve">Tradesworker II </t>
  </si>
  <si>
    <t>Utility Service Worker B</t>
  </si>
  <si>
    <t>Utilities Mechanic II</t>
  </si>
  <si>
    <t>Utilities Field Technician II</t>
  </si>
  <si>
    <t>Wastewater Collection Technician II/Reclaimed Distribution Technician II</t>
  </si>
  <si>
    <t>Utilitly Technician II</t>
  </si>
  <si>
    <t xml:space="preserve">Utility Service Worker II </t>
  </si>
  <si>
    <t>Utility Systems Technician III</t>
  </si>
  <si>
    <t>Field Operations Specialist III</t>
  </si>
  <si>
    <t>Utilities Services Worker III</t>
  </si>
  <si>
    <t>Utility service worker 4</t>
  </si>
  <si>
    <t>Field Specialist III</t>
  </si>
  <si>
    <t>Utilities Field Technician III</t>
  </si>
  <si>
    <t xml:space="preserve">Utility Service Worker III </t>
  </si>
  <si>
    <t>Utility Technician III</t>
  </si>
  <si>
    <t>Utility Service Worker A</t>
  </si>
  <si>
    <t>Utilities Mechanic III</t>
  </si>
  <si>
    <t>Sr. Utility Operator</t>
  </si>
  <si>
    <t xml:space="preserve">Lead Plant Operator </t>
  </si>
  <si>
    <t>B license</t>
  </si>
  <si>
    <t>Water Treatment Compliance Oper</t>
  </si>
  <si>
    <t>Water / Wastewater Plant Operator - B License</t>
  </si>
  <si>
    <t>Water/Waste Water Plant Operator II</t>
  </si>
  <si>
    <t xml:space="preserve"> WATER/WST PLANT OPERATOR B</t>
  </si>
  <si>
    <t>Operations Technician B</t>
  </si>
  <si>
    <t xml:space="preserve">Water Plant Oper B </t>
  </si>
  <si>
    <t>PLANT OPERATOR II</t>
  </si>
  <si>
    <t>Water Operator B</t>
  </si>
  <si>
    <t>Plant Specialist II</t>
  </si>
  <si>
    <t>Water/ Wastewater Treatment Plant Operator B</t>
  </si>
  <si>
    <t xml:space="preserve">Treatment Plant Operator II </t>
  </si>
  <si>
    <t>Operator-C, Treatment Plant</t>
  </si>
  <si>
    <t>Utlity Plant Operator II</t>
  </si>
  <si>
    <t xml:space="preserve">WWTP Operator "B" </t>
  </si>
  <si>
    <t>Electrical/ Instrumentation Technician (see comments)</t>
  </si>
  <si>
    <t>LIFT STATION ELECTRICAL INSTRUMENTATION TECH</t>
  </si>
  <si>
    <t>Control Panel Specialist</t>
  </si>
  <si>
    <t>Conv Center Electronic Tech</t>
  </si>
  <si>
    <t>Building and Energy Technologies Section Manager</t>
  </si>
  <si>
    <t>Environmental Specialist, Principal</t>
  </si>
  <si>
    <t xml:space="preserve">Environmental Specialist III </t>
  </si>
  <si>
    <t>Business Professional III (Sustainability Program Supervisor pos #0848)</t>
  </si>
  <si>
    <t>ENVIORNMENTAL TECHNICIAN</t>
  </si>
  <si>
    <t>Operations and Regulatory Compliance Manager</t>
  </si>
  <si>
    <t>Environmental Resources Manager</t>
  </si>
  <si>
    <t>Manager - Environmental Compliance</t>
  </si>
  <si>
    <t>Reg Compliance Prog Coord</t>
  </si>
  <si>
    <t>Env Resources Compliance Mgr</t>
  </si>
  <si>
    <t>Environmental Compliance Specialist (Environmental Compl Spec)</t>
  </si>
  <si>
    <t>Stormwater Utility Manager</t>
  </si>
  <si>
    <t xml:space="preserve">Wastewater Plant Supervisor </t>
  </si>
  <si>
    <t>Environmental Supervisor (pos # 0812, 0931, 1781, 1877, 2052)</t>
  </si>
  <si>
    <t>COMPLIANCE COORDINATOR</t>
  </si>
  <si>
    <t>ENVIRON. COMPLIANCE ANALYST</t>
  </si>
  <si>
    <t>ENVIRONMENTAL SPECIALIST</t>
  </si>
  <si>
    <t>Coor I Recycling &amp; Eng Cnsrv</t>
  </si>
  <si>
    <t>Environmental Biologist</t>
  </si>
  <si>
    <t>This is Natural Resources, not Utilities</t>
  </si>
  <si>
    <t xml:space="preserve"> ENVIRONMENTAL SPECIALIST</t>
  </si>
  <si>
    <t>Environmental Specialist 1</t>
  </si>
  <si>
    <t>Environmental Compliance Inspector</t>
  </si>
  <si>
    <t>Environmental Specialist I, II, III</t>
  </si>
  <si>
    <t>Environmental Analyst</t>
  </si>
  <si>
    <t>Compliance Maint Spec II (0503, 2294)</t>
  </si>
  <si>
    <t>Monitor the solid waste franchise contract</t>
  </si>
  <si>
    <t>TV EQUIPMENT OPERATOR</t>
  </si>
  <si>
    <t>UTILITIES LOCATOR</t>
  </si>
  <si>
    <t>LINE LOCATION TECHNICIAN</t>
  </si>
  <si>
    <t>Utility Locator Tech</t>
  </si>
  <si>
    <t>Chief  Bldg/Elect/Mech/Plumbing Insp</t>
  </si>
  <si>
    <t>Incl PT positions</t>
  </si>
  <si>
    <t>Chief Electrical/Mechanical/Specialty/Plumbing/Technical  Inspector</t>
  </si>
  <si>
    <t>City Of Derlay Beach</t>
  </si>
  <si>
    <t>Chief Building Code Inspector</t>
  </si>
  <si>
    <t>Chief  Building Inspector</t>
  </si>
  <si>
    <t>Chief Utilities Inspector</t>
  </si>
  <si>
    <t xml:space="preserve">Chief Building Inspection Supervisor </t>
  </si>
  <si>
    <t>Construction Manager I</t>
  </si>
  <si>
    <t>BUILDING INSPECTOR III</t>
  </si>
  <si>
    <t>Chieg Plans Examiner</t>
  </si>
  <si>
    <t>Only 1 inspector position, so does not supervise or do pre-con meetings.  Those are handled by building official.</t>
  </si>
  <si>
    <t xml:space="preserve">Supervisor, Inspection Services </t>
  </si>
  <si>
    <t>4 (1 for each position)</t>
  </si>
  <si>
    <t>BUILDING FIELD INSPECTOR I</t>
  </si>
  <si>
    <t>01</t>
  </si>
  <si>
    <t>Building Code Inspector</t>
  </si>
  <si>
    <t>Bldg/Mech/Plumbing</t>
  </si>
  <si>
    <t>Building/Electrical/Mechanical/Plumbing Inspector I</t>
  </si>
  <si>
    <t>Struc./Elect./Mech./Plumbing Inspector</t>
  </si>
  <si>
    <t>Construction Site Inspector</t>
  </si>
  <si>
    <t>Building Inspector/Plans Examiner I</t>
  </si>
  <si>
    <t>Inspector Level I</t>
  </si>
  <si>
    <t>Building Inspector I-IV</t>
  </si>
  <si>
    <t>includes all Building Inspector I-IV</t>
  </si>
  <si>
    <t>Plan Examiner/Inspector</t>
  </si>
  <si>
    <t>Inspector/Plans Examiner</t>
  </si>
  <si>
    <t>+ cert $ per cert</t>
  </si>
  <si>
    <t>Plus pay for FACE Certs up to $8,000/yr; We also have a Tier II</t>
  </si>
  <si>
    <t>Construction Inspector I</t>
  </si>
  <si>
    <t>Fluid with Construction Inspector II and Construction Inspector III</t>
  </si>
  <si>
    <t>Plans Examiner/ Inspector</t>
  </si>
  <si>
    <t>Senior Plans Examiner</t>
  </si>
  <si>
    <t>+cert $ per cert</t>
  </si>
  <si>
    <t>Structural Plan Reviewer</t>
  </si>
  <si>
    <t>Plans Examiner/Deputy Building Official</t>
  </si>
  <si>
    <t>Plans Examiner II</t>
  </si>
  <si>
    <t xml:space="preserve">Plans Examiner I </t>
  </si>
  <si>
    <t>ELECTRIC PLANS EXAMINER / INSPECTOR</t>
  </si>
  <si>
    <t>Plus pay for FACE Certs up to $8,000/yr; We also have a Tier I &amp; III</t>
  </si>
  <si>
    <t>includes all Plans Examiner I-IV</t>
  </si>
  <si>
    <t>Construction Plans Examiner</t>
  </si>
  <si>
    <t>Position is part of a career path; Levels I, II, III and IV.</t>
  </si>
  <si>
    <t>Plans Examiner/Plans Examiner, Fire</t>
  </si>
  <si>
    <t>PT Fire Plans Examiner</t>
  </si>
  <si>
    <t>CODE ENFORCEMENT ADMINISTRATOR</t>
  </si>
  <si>
    <t>CHIEF CODE COMPLIANCE INSPECTOR</t>
  </si>
  <si>
    <t>Contractor &amp; Code Compliance Manager</t>
  </si>
  <si>
    <t>Code Inspector - Sr.</t>
  </si>
  <si>
    <t>Sr Code Compliance Inspector</t>
  </si>
  <si>
    <t>We do not require exp</t>
  </si>
  <si>
    <t xml:space="preserve">Community Standards Outreach Coordinator </t>
  </si>
  <si>
    <t>Code Compliance Coordinator</t>
  </si>
  <si>
    <t xml:space="preserve">L </t>
  </si>
  <si>
    <t>Code Enforcement Coordinator</t>
  </si>
  <si>
    <t>Code Enforcement Officer III</t>
  </si>
  <si>
    <t>Lead Code Enforcement Officer</t>
  </si>
  <si>
    <t>CONSTRUCTION SITE COMP INSP</t>
  </si>
  <si>
    <t>CODE COMPLIANCE INSPECTOR I</t>
  </si>
  <si>
    <t>Includes 2% COLA -  4/1/22</t>
  </si>
  <si>
    <t xml:space="preserve">Community Standards Specialist </t>
  </si>
  <si>
    <t>Position part of a career path; Levels I, II and III.</t>
  </si>
  <si>
    <t>Contractor Licensing Investigator</t>
  </si>
  <si>
    <t>Code Enforcement Specialist III</t>
  </si>
  <si>
    <t xml:space="preserve">Code Officer </t>
  </si>
  <si>
    <t>CODE ENFORCEMENT</t>
  </si>
  <si>
    <t xml:space="preserve">Additional Incentives </t>
  </si>
  <si>
    <t>Plus pay for FACE Certs up to $8,000/yr</t>
  </si>
  <si>
    <t>Part-time Code Enforcement Officer</t>
  </si>
  <si>
    <t>ENGINEER</t>
  </si>
  <si>
    <t>Project Manager, Senior (Licensed)</t>
  </si>
  <si>
    <t>PE license</t>
  </si>
  <si>
    <t>ENGINEERING PROJECTS MNGR I</t>
  </si>
  <si>
    <t>Engineer II or Design Engineer</t>
  </si>
  <si>
    <t>Progression from Engineer-in-Training</t>
  </si>
  <si>
    <t>We have lower &amp; higher level positions</t>
  </si>
  <si>
    <t xml:space="preserve">Project Engineer I </t>
  </si>
  <si>
    <t>Engineer 40</t>
  </si>
  <si>
    <t>Manager - Engineering Review Services</t>
  </si>
  <si>
    <t>Engineering Unit Supervisor</t>
  </si>
  <si>
    <t>Deputy City Engineer</t>
  </si>
  <si>
    <t>Sr Engineer</t>
  </si>
  <si>
    <t>Project Engineer III</t>
  </si>
  <si>
    <t>Engineering Manager, PE</t>
  </si>
  <si>
    <t>Chief Reslience Officer / Professional Engineer</t>
  </si>
  <si>
    <t>Does not supervise</t>
  </si>
  <si>
    <t>Engineer Professional, Sr. (pos #0872, 1168)</t>
  </si>
  <si>
    <t>Only 2 of our 7 Sr. PE's supervises PE's &amp; Technical Specialists. We also have Manager IIs that supervise Engineers</t>
  </si>
  <si>
    <t xml:space="preserve">Senior Engineer - PE </t>
  </si>
  <si>
    <t>CHIEF ENGINEER INSPECTOR</t>
  </si>
  <si>
    <t xml:space="preserve">Engineering Inspector </t>
  </si>
  <si>
    <t>Engineering Insp I</t>
  </si>
  <si>
    <t>Utilities &amp; Engineering Inspector</t>
  </si>
  <si>
    <t>UTILITIES/CONSTRUCTION INSPECTOR</t>
  </si>
  <si>
    <t>Engineering Inspector I</t>
  </si>
  <si>
    <t>Compliance Maint Specialist III Water / Wastewater (pos #0936, 1280, 1282, 2293, 2656)</t>
  </si>
  <si>
    <t>Planner I, II, III</t>
  </si>
  <si>
    <t>1 is an underslot</t>
  </si>
  <si>
    <t>Position is part of a career path; Levels I and II.</t>
  </si>
  <si>
    <t>Planner II, III</t>
  </si>
  <si>
    <t>PLANNER I</t>
  </si>
  <si>
    <t xml:space="preserve">Planner </t>
  </si>
  <si>
    <t>Underfill Sr in 1 pos</t>
  </si>
  <si>
    <t xml:space="preserve">PRINCIPAL PLANNER </t>
  </si>
  <si>
    <t xml:space="preserve">PLANNER I / ASSOCIATE PLANNER </t>
  </si>
  <si>
    <t>Manager, Planning &amp; Aviation Development</t>
  </si>
  <si>
    <t>PLANNER, SENIOR</t>
  </si>
  <si>
    <t>Assistant Community Development Director</t>
  </si>
  <si>
    <t>Planner III  &amp; IV (Non-Supervisory)</t>
  </si>
  <si>
    <t>Tier III requires BS &amp; 4 yrs or MA &amp; 3 yrs exp</t>
  </si>
  <si>
    <t>Manager II, Planning (pos #0942, 1103, 1199, 1265)</t>
  </si>
  <si>
    <t>Sr. Planner</t>
  </si>
  <si>
    <t>Building Support Administrator</t>
  </si>
  <si>
    <t xml:space="preserve">PLANNER III/PRINCIPAL PLANNER </t>
  </si>
  <si>
    <t>Construction Coorinator/Capital Projects Construction Coordinator</t>
  </si>
  <si>
    <t>Senior Development Planner</t>
  </si>
  <si>
    <t>PLANNING &amp; ZONING TECHNICIAN</t>
  </si>
  <si>
    <t>Planning Associate</t>
  </si>
  <si>
    <t>Planning &amp; Develop Assistant</t>
  </si>
  <si>
    <t xml:space="preserve">Developement Review Technician </t>
  </si>
  <si>
    <t xml:space="preserve">PERMIT TECHNICIAN             </t>
  </si>
  <si>
    <t>Planning Director/Assistant Community Development Director</t>
  </si>
  <si>
    <t>Business Development Transportation Mngr</t>
  </si>
  <si>
    <t>Asst Mgr, Planning</t>
  </si>
  <si>
    <t>Manager - Planning</t>
  </si>
  <si>
    <t>Zoning Official</t>
  </si>
  <si>
    <t xml:space="preserve">Planning Supervisor </t>
  </si>
  <si>
    <t>Business Professional III (Zoning Administrator pos #1434)</t>
  </si>
  <si>
    <t>Permit &amp; License Tech</t>
  </si>
  <si>
    <t>BUSINESS TAX TECHNICIAN</t>
  </si>
  <si>
    <t>Community Improvement Specialist</t>
  </si>
  <si>
    <t xml:space="preserve">PERMITS &amp; LICENSING CLERK     </t>
  </si>
  <si>
    <t>Landscape/Herbicide Superintendent</t>
  </si>
  <si>
    <t>Environmental Planner</t>
  </si>
  <si>
    <t>Planner III (0951, 1909)</t>
  </si>
  <si>
    <t>HOUSING &amp; URBAN IMPROVEMENT DIR</t>
  </si>
  <si>
    <t>Asst Mgr, Housing &amp; Com Dev</t>
  </si>
  <si>
    <t>Manager - Housing, Grants Development Ops</t>
  </si>
  <si>
    <t>Housing &amp; Human Services Program Supervisor</t>
  </si>
  <si>
    <t>Neighborhood Svc. Administrator</t>
  </si>
  <si>
    <t>Housing/Community Development Specialist (Housing Comm Devp Specialist)</t>
  </si>
  <si>
    <t>Housing Administrative Supervisor</t>
  </si>
  <si>
    <t>Housing &amp; Social Services Coordinator</t>
  </si>
  <si>
    <t>Rental Assistance Prog. Mgr.</t>
  </si>
  <si>
    <t>Planning Coordinator</t>
  </si>
  <si>
    <t>Permit Process Manager</t>
  </si>
  <si>
    <t>Permit &amp; Customer Service Manager</t>
  </si>
  <si>
    <t>Building Operations Administrator</t>
  </si>
  <si>
    <t>Permit Services Manager</t>
  </si>
  <si>
    <t>Supervisor - Permitting</t>
  </si>
  <si>
    <t>Permit &amp; Systems Analyst</t>
  </si>
  <si>
    <t>Development Services Supervisor</t>
  </si>
  <si>
    <t xml:space="preserve">BUILDING TECHNOLOGY ANALYST </t>
  </si>
  <si>
    <t>Building Services Coordinator</t>
  </si>
  <si>
    <t>Permit Tech Lead</t>
  </si>
  <si>
    <t>License &amp; Permitting Coordinator</t>
  </si>
  <si>
    <t>Permit/Licensing Customer Service Specialist (Permit Lic Customer Spec )</t>
  </si>
  <si>
    <t>Chief Permit Technician</t>
  </si>
  <si>
    <t>Planning &amp; Permit Technician Supervisor</t>
  </si>
  <si>
    <t>Sr Permit Analyst</t>
  </si>
  <si>
    <t>Senior Building Support Specialist</t>
  </si>
  <si>
    <t>Code Compliance Dept Director</t>
  </si>
  <si>
    <t xml:space="preserve">Operations Manager - Neighborhood Services </t>
  </si>
  <si>
    <t>Code Administration Manager</t>
  </si>
  <si>
    <t>Community Standards Manager</t>
  </si>
  <si>
    <t>Chief Code Compliance Inspctr</t>
  </si>
  <si>
    <t>Supervisor, Community Service Officers</t>
  </si>
  <si>
    <t>Supervisor - Code Enforcement</t>
  </si>
  <si>
    <t>Police Department</t>
  </si>
  <si>
    <t>Zoning &amp; Code Enforcement Admin</t>
  </si>
  <si>
    <t>Code Enforcement Officer Supv.</t>
  </si>
  <si>
    <t>Position found in several departments.</t>
  </si>
  <si>
    <t>Project Engineer Trainee</t>
  </si>
  <si>
    <t xml:space="preserve">Civil Engineer I </t>
  </si>
  <si>
    <t xml:space="preserve">Engineering Specialist </t>
  </si>
  <si>
    <t>All at higher senior level</t>
  </si>
  <si>
    <t>Engineer-in-Training</t>
  </si>
  <si>
    <t>Engineer Tech I, II</t>
  </si>
  <si>
    <t>Engineering Service Aide I</t>
  </si>
  <si>
    <t xml:space="preserve">Engineering Intern - Utilities </t>
  </si>
  <si>
    <t>Buillding Inspector</t>
  </si>
  <si>
    <t>BUILDING FIELD INSPECTOR II</t>
  </si>
  <si>
    <t>Inspectors Levels III, IV, and V</t>
  </si>
  <si>
    <t>Building Inspector, Senior</t>
  </si>
  <si>
    <t>Sr, Constr Building Insp.</t>
  </si>
  <si>
    <t>Building Inspector/Plans Examiner II</t>
  </si>
  <si>
    <t xml:space="preserve">BUILDING INSPECTOR            </t>
  </si>
  <si>
    <t>Hearing Boards Coordinator</t>
  </si>
  <si>
    <t>Special Magistrate Paralegal</t>
  </si>
  <si>
    <t>Solid Waste Manager</t>
  </si>
  <si>
    <t>SOLID WASTE SUPERINTENDENT</t>
  </si>
  <si>
    <t>Solid Waste/Recycling Superintendent</t>
  </si>
  <si>
    <t>Sanitation Superintendent</t>
  </si>
  <si>
    <t>SOLID WASTE OPERATIONS SUPERV</t>
  </si>
  <si>
    <t>Collection Center Operations Supervisor</t>
  </si>
  <si>
    <t>Solid Waste Compliance Agent</t>
  </si>
  <si>
    <t>PUBLIC WORKS SUPERINTENDENT</t>
  </si>
  <si>
    <t>Field Operations Manager</t>
  </si>
  <si>
    <t>Superintendent - Roads and Bridges</t>
  </si>
  <si>
    <t xml:space="preserve">Manager, Department of Transportation Operations </t>
  </si>
  <si>
    <t>Street Maintenance Superintendent</t>
  </si>
  <si>
    <t>Cityof Palm Beach Gardens</t>
  </si>
  <si>
    <t>Operations Manager - Streets &amp; Stormwater</t>
  </si>
  <si>
    <t>Streets and Stormwater Manager</t>
  </si>
  <si>
    <t>Grounds, Urban Forestry and Streets Maintenance Superintendent</t>
  </si>
  <si>
    <t>Road &amp; Bridge Maintenance Superintendent</t>
  </si>
  <si>
    <t>Streets Operations Supervisor</t>
  </si>
  <si>
    <t>Streets Supervisor</t>
  </si>
  <si>
    <t>Streets/Stormwater Manager</t>
  </si>
  <si>
    <t>Unit Manager- Fleet Management</t>
  </si>
  <si>
    <t>Fleet Director</t>
  </si>
  <si>
    <t>Asst Mgr, Fleet Management</t>
  </si>
  <si>
    <t>Manager III, Fleet (pos 1468)</t>
  </si>
  <si>
    <t>Also have a Manager II, Fleet with actual avg $79,997 PG 9942</t>
  </si>
  <si>
    <t>Operations Manager - Fleet</t>
  </si>
  <si>
    <t>Fleet Maintenance Manager</t>
  </si>
  <si>
    <t>Fleet Services Manager</t>
  </si>
  <si>
    <t>Central Fleet Systems Manager</t>
  </si>
  <si>
    <t>Supervisor - Fleet Maintenance</t>
  </si>
  <si>
    <t>Fleet Operations Division Manager</t>
  </si>
  <si>
    <t>Div Director of Fleet Services</t>
  </si>
  <si>
    <t>SERVICE COORDINATOR</t>
  </si>
  <si>
    <t>FLEET MAINTENANCE MANAGER</t>
  </si>
  <si>
    <t>Fleet Services Supervisor</t>
  </si>
  <si>
    <t>Fleet Mechanic, Master - Fire</t>
  </si>
  <si>
    <t>Lead Fleet Technician</t>
  </si>
  <si>
    <t xml:space="preserve">Supervisor IV </t>
  </si>
  <si>
    <t xml:space="preserve">assigned in Fleet </t>
  </si>
  <si>
    <t>Vehicle Mechanic, Lead Worker (Vehicle Mech Lead Worker)</t>
  </si>
  <si>
    <t>07</t>
  </si>
  <si>
    <t>LEAD MECHANIC</t>
  </si>
  <si>
    <t>Auto Mechanic IV</t>
  </si>
  <si>
    <t>DIESEL MECH III/FIRE APPARATUS TECH</t>
  </si>
  <si>
    <t>Fleet Technician II/Fleet Technician Tool 2</t>
  </si>
  <si>
    <t>Budgeted Positions include both Fleet Technician II and Fleet Technician Tool 2</t>
  </si>
  <si>
    <t>Service Technician</t>
  </si>
  <si>
    <t>Fleet Service Technician II</t>
  </si>
  <si>
    <t>Sr. Fleet Technician</t>
  </si>
  <si>
    <t>Fleet Mechanic - Automotive (see comments)</t>
  </si>
  <si>
    <t>This Position is part of a Career Path, Fleet Mechanic, Senior - Automotive. There is also a Fleet Mechanic - Truck, Fleet Mechanic, Senior - Truck.</t>
  </si>
  <si>
    <t>Flet Technician II</t>
  </si>
  <si>
    <t>Lead Mechanic or Auto Mechanic III</t>
  </si>
  <si>
    <t xml:space="preserve">Master Mechanic II </t>
  </si>
  <si>
    <t>MECHANIC</t>
  </si>
  <si>
    <t>Auto Mechanic I</t>
  </si>
  <si>
    <t>Equipment Technician, Certified Equipment Technician or Master Equipment Technician</t>
  </si>
  <si>
    <t>ASE Certification required; Equipment Technician, Certified Equipment Technician and Master Equipment Technician are fluid positions.</t>
  </si>
  <si>
    <t>Small Engine Mechanic</t>
  </si>
  <si>
    <t>Plus .20/hr for each ASE Cert</t>
  </si>
  <si>
    <t>Automotive Technician, Master</t>
  </si>
  <si>
    <t>Fleet Service Technician IV</t>
  </si>
  <si>
    <t>PUBLIC WORKS SUPERVISOR</t>
  </si>
  <si>
    <t xml:space="preserve">Master Mechanic IV </t>
  </si>
  <si>
    <t>Sr Fleet Mechanic PW</t>
  </si>
  <si>
    <t>Auto Mechanic II</t>
  </si>
  <si>
    <t>Heavy Equipment Mechanic I</t>
  </si>
  <si>
    <t>Driver Collector</t>
  </si>
  <si>
    <t>08</t>
  </si>
  <si>
    <t>Sanitation Operator</t>
  </si>
  <si>
    <t xml:space="preserve">Maintenance Worker III </t>
  </si>
  <si>
    <t>Part time</t>
  </si>
  <si>
    <t>Laborer, Solid Waste</t>
  </si>
  <si>
    <t>EQUIPMENT OPERATOR, HEAVY</t>
  </si>
  <si>
    <t>Landfill Heavy Equipment Operator</t>
  </si>
  <si>
    <t xml:space="preserve">Equipment Operator III </t>
  </si>
  <si>
    <t>Solid Waste Transfer Equipment Operator</t>
  </si>
  <si>
    <t>Heavy Equipment Operator I - SW</t>
  </si>
  <si>
    <t>Part-time Heavy Equipment Operator</t>
  </si>
  <si>
    <t>Road Grader only</t>
  </si>
  <si>
    <t xml:space="preserve">EQUIPMENT OPERATOR II - REFUSE </t>
  </si>
  <si>
    <t>Fleet Technician CRCF Tool 2</t>
  </si>
  <si>
    <t>Facilities Maintenance Coordinator</t>
  </si>
  <si>
    <t>Various</t>
  </si>
  <si>
    <t>Position is also in the Golf Course department.</t>
  </si>
  <si>
    <t>Landscape Crew Leader</t>
  </si>
  <si>
    <t>Crew Coordinator</t>
  </si>
  <si>
    <t>CREW LEADER III</t>
  </si>
  <si>
    <t>Line Foreman</t>
  </si>
  <si>
    <t>Islamorada Village Of Islands</t>
  </si>
  <si>
    <t xml:space="preserve"> in Public Works Dept.</t>
  </si>
  <si>
    <t>General Maintenance Worker II</t>
  </si>
  <si>
    <t>Field Operations Section Chief</t>
  </si>
  <si>
    <t>Solid Waste Supervisor
Recycling Supervisor
Mechanical Systems Supervisor</t>
  </si>
  <si>
    <t>Supervisor, Airfield &amp; Grounds/Maint Support</t>
  </si>
  <si>
    <t>Streets Maintenance Supervisor</t>
  </si>
  <si>
    <t>Supervisor, Department of Transportation</t>
  </si>
  <si>
    <t>Facilities, Maintenance, Grounds Supervisor</t>
  </si>
  <si>
    <t>Public Services Foreman</t>
  </si>
  <si>
    <t xml:space="preserve">Foreman </t>
  </si>
  <si>
    <t>Unfunded FY22</t>
  </si>
  <si>
    <t>EQUIPMENT OPERATOR</t>
  </si>
  <si>
    <t>Public Works Technican III</t>
  </si>
  <si>
    <t>Equipment Operator Trainee</t>
  </si>
  <si>
    <t xml:space="preserve">Our Minimun qualifications include obataining the Solid Waste Association of North America (SWANA) in Collection Operations Basics within 90 days in the position and obtain a Class B Commercial Driver's License (CDL) permit within 6 months in the position. Position is part of a Career path. Equipment Operator Trainee,  I, II, III, IV and V. </t>
  </si>
  <si>
    <t>Light Equipment Operator</t>
  </si>
  <si>
    <t xml:space="preserve">Equipment Operator I </t>
  </si>
  <si>
    <t>Automotive Equipment Operator I</t>
  </si>
  <si>
    <t>Equipment Operator/Trades</t>
  </si>
  <si>
    <t>Public Works Technician IV</t>
  </si>
  <si>
    <t>EQUIPMENT OPERATOR, SENIOR</t>
  </si>
  <si>
    <t>Sr Equipment Operator</t>
  </si>
  <si>
    <t>Equipment Operator Senior</t>
  </si>
  <si>
    <t>Equipment Operator (see comments)</t>
  </si>
  <si>
    <t xml:space="preserve">Position is part of a Career path. Equipment Operator Trainee,  I, II, III, IV and V. </t>
  </si>
  <si>
    <t>Heavy Equipment Operator, Senior Heavy Equipment Operator or Master Equipment Operator</t>
  </si>
  <si>
    <t>Construction Equipment Operator</t>
  </si>
  <si>
    <t>Automotive Equipment Operator III</t>
  </si>
  <si>
    <t xml:space="preserve">Maintenance Specialist </t>
  </si>
  <si>
    <t xml:space="preserve">Maintenance Worker I </t>
  </si>
  <si>
    <t>Roadways Maintenance Crew</t>
  </si>
  <si>
    <t>Service Worker I/II</t>
  </si>
  <si>
    <t>MAINTENANCE WORKER I</t>
  </si>
  <si>
    <t>Maintenance Person</t>
  </si>
  <si>
    <t>Road Maintenance Tech, Jail Maint Tech, Airports Maint Tech</t>
  </si>
  <si>
    <t>General Maintenance Worker I</t>
  </si>
  <si>
    <t xml:space="preserve">Laborer </t>
  </si>
  <si>
    <t>Laborer &amp; ROW Maintenance Worker</t>
  </si>
  <si>
    <t>Steet Maintenance</t>
  </si>
  <si>
    <t>Streets &amp; Stormwater Mainenance Wrkr</t>
  </si>
  <si>
    <t>PAINTER</t>
  </si>
  <si>
    <t>STW II - Painter (pos # 2003)</t>
  </si>
  <si>
    <t>Master Painter</t>
  </si>
  <si>
    <t xml:space="preserve">Trades Worker I </t>
  </si>
  <si>
    <t>Plumber II</t>
  </si>
  <si>
    <t xml:space="preserve">Trades Worker III </t>
  </si>
  <si>
    <t>Tradesworkers not broken out by trade</t>
  </si>
  <si>
    <t>Master Plumber</t>
  </si>
  <si>
    <t xml:space="preserve">STW II - Plumber (Pos #s 0089, 0093, 0097, 1479) </t>
  </si>
  <si>
    <t>Refrigeration Mechanic</t>
  </si>
  <si>
    <t>AC Refrigeration Technician</t>
  </si>
  <si>
    <t>Mechanical Systems Coordinator</t>
  </si>
  <si>
    <t>2 employees total who perform the duties of 716 &amp; 717</t>
  </si>
  <si>
    <t>Air Conditioning Mechanic I</t>
  </si>
  <si>
    <t>HVAC Technician, Senior HVAC Technician</t>
  </si>
  <si>
    <t>STW I &amp; STW II - HVAC (pos # 1481, 2281, 2282, 2423)</t>
  </si>
  <si>
    <t xml:space="preserve">Also have some STW I HVAC PM Tech (2161, 2174) </t>
  </si>
  <si>
    <t>Electrician III, Airfield Electrician III</t>
  </si>
  <si>
    <t>Electrcian I</t>
  </si>
  <si>
    <t>Electrical Systems Coordinator</t>
  </si>
  <si>
    <t>Electrical Maintenance Technician I</t>
  </si>
  <si>
    <t>Service Worker 3</t>
  </si>
  <si>
    <t>STW II - Electrician II (pos # 0095, 0101, 0109, 1478)</t>
  </si>
  <si>
    <t>Sr Trades Specialist Facilities</t>
  </si>
  <si>
    <t>mult disciplines</t>
  </si>
  <si>
    <t>STW II - Carpenter (pos # 1614, 2059, 1382, 2162, 2120, 2203, 2436)</t>
  </si>
  <si>
    <t>Service Worker 2</t>
  </si>
  <si>
    <t>Carpenter, Master Carpenter</t>
  </si>
  <si>
    <t>Facilities Services Section Manager</t>
  </si>
  <si>
    <t>Facilities Maintenance Manager</t>
  </si>
  <si>
    <t>FACILITIES MAINTENANCE SUPERINT</t>
  </si>
  <si>
    <t>Facility Maintenace Section Chief</t>
  </si>
  <si>
    <t>Manager, Infrastructure Maintenance</t>
  </si>
  <si>
    <t>Access tp a City Vehicle</t>
  </si>
  <si>
    <t>Supervisor - Building Maintenance</t>
  </si>
  <si>
    <t>Maintenance Supervisor - Public Works</t>
  </si>
  <si>
    <t>Maintenance Manager</t>
  </si>
  <si>
    <t>Facilities Management Supervisor</t>
  </si>
  <si>
    <t>FACILITIES MAINT SUPERVISOR</t>
  </si>
  <si>
    <t>Facilities Foreman</t>
  </si>
  <si>
    <t>Facilities Maintenance Supervisor</t>
  </si>
  <si>
    <t xml:space="preserve">Facilities Maintenance Supervisor </t>
  </si>
  <si>
    <t>PUBLIC WORKS FACILITIES SUPERVISOR</t>
  </si>
  <si>
    <t>LEAD MAINTENANCE TECHNICIAN</t>
  </si>
  <si>
    <t>Facilities Services Technician I/II</t>
  </si>
  <si>
    <t>Facilities Maintenance Specialist</t>
  </si>
  <si>
    <t>GENERAL TRADES MECHANIC</t>
  </si>
  <si>
    <t>Skilled Trader Worker Facilities</t>
  </si>
  <si>
    <t>Building Maintenance</t>
  </si>
  <si>
    <t>Trades Mechanic</t>
  </si>
  <si>
    <t>Position is part of a Career path. Building Maintenance Mechanic and Building Maintenance Mechanic, Senior.</t>
  </si>
  <si>
    <t>Building Technician II</t>
  </si>
  <si>
    <t>Painter &amp; Facilities Assistant</t>
  </si>
  <si>
    <t>Building &amp; Grounds Specialist</t>
  </si>
  <si>
    <t>General Repair Tech</t>
  </si>
  <si>
    <t>Facility Attendant FT/PT</t>
  </si>
  <si>
    <t>Janitor</t>
  </si>
  <si>
    <t>Building Technician I</t>
  </si>
  <si>
    <t>MAINTENANCE WORKER/CUSTODIAN</t>
  </si>
  <si>
    <t>Service Worker II - Custodian</t>
  </si>
  <si>
    <t>Custodian, Senior Custodian</t>
  </si>
  <si>
    <t>Part-time Custodian</t>
  </si>
  <si>
    <t>Deputy Director of Public Works (Dep Dir Public Works)</t>
  </si>
  <si>
    <t>Deputy Director, Public Works</t>
  </si>
  <si>
    <t>Asst Director Public Works</t>
  </si>
  <si>
    <t>Asst. Director of Utilities</t>
  </si>
  <si>
    <t>ASSISTANT CHIEF RESILIENCE OFFICER</t>
  </si>
  <si>
    <t>Assistant Director of Engineering and Assistant Director of Utilities</t>
  </si>
  <si>
    <t>Assistant Dir of Pub Serv / Capital Proj Mgr</t>
  </si>
  <si>
    <t>ASST DIR OF PUBLIC SERIVCES</t>
  </si>
  <si>
    <t>Deputy Public Services Supervisor</t>
  </si>
  <si>
    <t>Municipal Services Operations Manager</t>
  </si>
  <si>
    <t>Fleet is under General Services not PW for us. We also have 2 Sr. Mangers in PW, Stormwater</t>
  </si>
  <si>
    <t>Assistant Director of Public Works &amp; 
Asset Management</t>
  </si>
  <si>
    <t>$400/month Sustainability Coordinator stipend</t>
  </si>
  <si>
    <t>Currently being reclassified</t>
  </si>
  <si>
    <t>Operations Services Manager</t>
  </si>
  <si>
    <t>Position not filled</t>
  </si>
  <si>
    <t>Assistant Director of PW</t>
  </si>
  <si>
    <t>PUBLIC WORKS MANAGER</t>
  </si>
  <si>
    <t>INDUSTRIAL ELECTRICIAN SENIOR</t>
  </si>
  <si>
    <t>Tradesworker, Master</t>
  </si>
  <si>
    <t>Industrial Electrician II</t>
  </si>
  <si>
    <t>There is also a Chief Electrician.</t>
  </si>
  <si>
    <t>Lead Industrial Electrician</t>
  </si>
  <si>
    <t>Electriician III</t>
  </si>
  <si>
    <t>Electrical Maintenance Technician II</t>
  </si>
  <si>
    <t>Master Electrician, Master Electrician II</t>
  </si>
  <si>
    <t>Street Lighting Technician</t>
  </si>
  <si>
    <t xml:space="preserve">Traffic Signal Technician </t>
  </si>
  <si>
    <t>Traffic Signal Technician III</t>
  </si>
  <si>
    <t>Traffic Signal Technician II</t>
  </si>
  <si>
    <t>Traffic Control Technician I &amp; II</t>
  </si>
  <si>
    <t>Maintenance Crew Leader - Traffic</t>
  </si>
  <si>
    <t>Traffic Signal Technician I, II, III</t>
  </si>
  <si>
    <t>One technician and a foreman</t>
  </si>
  <si>
    <t>Traffic Maintenance Worker</t>
  </si>
  <si>
    <t>Traffic Maintenance Technician II</t>
  </si>
  <si>
    <t>Traffic Signs &amp; Marking Tech</t>
  </si>
  <si>
    <t>Biologist III- Mosquito Program</t>
  </si>
  <si>
    <t xml:space="preserve">Impoundment Operator </t>
  </si>
  <si>
    <t>Mosquito Control</t>
  </si>
  <si>
    <t>Larvicide Specialist, Spray Technician or Surveillance Specialist</t>
  </si>
  <si>
    <t xml:space="preserve">Mosquito Control Inspector </t>
  </si>
  <si>
    <t>Mosquito Control Specialist I</t>
  </si>
  <si>
    <t>Inspector/Sprayer I</t>
  </si>
  <si>
    <t>Fleet Technician Tool 1</t>
  </si>
  <si>
    <t xml:space="preserve">There is a Fleet Mechanic Trainee - Auto and Fleet Mechanic Trainee - Truck. Position is part of a Career path. </t>
  </si>
  <si>
    <t>All employees in this field qualify to be Automotive Technician II's</t>
  </si>
  <si>
    <t>Fleet Mechanic PW</t>
  </si>
  <si>
    <t>Mechanics Helper</t>
  </si>
  <si>
    <t>Vehicle Mechanics</t>
  </si>
  <si>
    <t>Equipment Technician</t>
  </si>
  <si>
    <t xml:space="preserve">Master Mechanic I </t>
  </si>
  <si>
    <t>Litter Removal</t>
  </si>
  <si>
    <t xml:space="preserve">Solid Waste Household Hazardous Materials Tech I </t>
  </si>
  <si>
    <t>Environmental Sustainability Coordinator</t>
  </si>
  <si>
    <t>Coor II Recycling Y Eng Cnsrv</t>
  </si>
  <si>
    <t>RECYCLING COORDINATOR</t>
  </si>
  <si>
    <t>SW Marketing &amp; Quality Control Coordinator</t>
  </si>
  <si>
    <t>Solid Waste Program Coordinator</t>
  </si>
  <si>
    <t>Recycling Specialist</t>
  </si>
  <si>
    <t>SOLID WASTE OPER SPECIALIST</t>
  </si>
  <si>
    <t>Landfill Maintenance Technician</t>
  </si>
  <si>
    <t>Position eliminated when the Recycling Coordinator was promoted to Solid Waste Manager.</t>
  </si>
  <si>
    <t>SUSTAINABILITY PROGRAM COORDIN</t>
  </si>
  <si>
    <t xml:space="preserve">assigned in Solid Waste  responsible for recycling reporting, education, etc. </t>
  </si>
  <si>
    <t xml:space="preserve">SOLID WASTE FOREMAN-GARBAGE/RECYCLING </t>
  </si>
  <si>
    <t>Recycling/Hazardous Household Waste Coordinator</t>
  </si>
  <si>
    <t>Waste Alternative Specialist</t>
  </si>
  <si>
    <t>Sanitation Officer</t>
  </si>
  <si>
    <t>SUPERINTENDENT OF PARKS &amp; RECREATION</t>
  </si>
  <si>
    <t>Parks &amp; Conservation Resources Operations Manager</t>
  </si>
  <si>
    <t>Asst Mgr, Parks &amp; Recreation</t>
  </si>
  <si>
    <t xml:space="preserve"> DIRECTOR PARKS &amp; RECREATION</t>
  </si>
  <si>
    <t xml:space="preserve">Superintendent - Parks &amp; Recreation </t>
  </si>
  <si>
    <t>Superintendent - Parks Admin</t>
  </si>
  <si>
    <t>Manager, Neighborhood Parks &amp; Maintenance (pos #0246)</t>
  </si>
  <si>
    <t xml:space="preserve">Activity Project Manager </t>
  </si>
  <si>
    <t xml:space="preserve">Recreation </t>
  </si>
  <si>
    <t>Operations Manager - Parks and Grounds</t>
  </si>
  <si>
    <t>Position is in the Public Works department.</t>
  </si>
  <si>
    <t>Parks and Grounds Manager</t>
  </si>
  <si>
    <t>Parks &amp; Recreation Superintended</t>
  </si>
  <si>
    <t>Parks &amp; Recreations Superintendent</t>
  </si>
  <si>
    <t>Parks &amp; Facilities Superintendent</t>
  </si>
  <si>
    <t xml:space="preserve">Deputy Director of Leisure Services  </t>
  </si>
  <si>
    <t>Deputy Recreation Services Superintendent</t>
  </si>
  <si>
    <t>SUPERINTENDENT OF RECREATION FACILITIES &amp; PROGRAMMING</t>
  </si>
  <si>
    <t>Assistant Director</t>
  </si>
  <si>
    <t xml:space="preserve">Parks &amp; Recreation Assistant Director </t>
  </si>
  <si>
    <t>Assistant Director, Recreation &amp; Parks</t>
  </si>
  <si>
    <t>Regional Manager - Parks &amp; Recreation</t>
  </si>
  <si>
    <t>Asst Dir of Parks and Recreation</t>
  </si>
  <si>
    <t>Assistant Recreation Director</t>
  </si>
  <si>
    <t xml:space="preserve"> RECREATION VENUE MANAGER</t>
  </si>
  <si>
    <t xml:space="preserve">Leisure Services Manager </t>
  </si>
  <si>
    <t>Parks Program Manager</t>
  </si>
  <si>
    <t>RECREATION ASSISTANT</t>
  </si>
  <si>
    <t xml:space="preserve"> Lifeguard 1</t>
  </si>
  <si>
    <t>04</t>
  </si>
  <si>
    <t>1 position is pt and one is full time so the avg salary is based on one at 2080 hours and the other at 1508 hours annually</t>
  </si>
  <si>
    <t xml:space="preserve"> special risk </t>
  </si>
  <si>
    <t>Ocean Rescue Lifeguard (IAFF)</t>
  </si>
  <si>
    <t>Senior Ocean Lifeguard</t>
  </si>
  <si>
    <t>Special Risk - Beach Safety Division</t>
  </si>
  <si>
    <t>Regular. Position is available in an On-Call basis.</t>
  </si>
  <si>
    <t xml:space="preserve"> LIFEGUARD I BEACH</t>
  </si>
  <si>
    <t>Beach Lifeguard/Sr Beach Lifeguard</t>
  </si>
  <si>
    <t>regular</t>
  </si>
  <si>
    <t>Beach Lifeguard (Temporary)</t>
  </si>
  <si>
    <t>Figure is annualized, though position is seasonal (average hourly rate is $18.50)</t>
  </si>
  <si>
    <t>REGULAR/NON-RISK</t>
  </si>
  <si>
    <t>Ocean Lifeguard I</t>
  </si>
  <si>
    <t xml:space="preserve">Special Risk
this is a temporary position, usually April - Oct. </t>
  </si>
  <si>
    <t>Lead Lifeguard-Yacht Club</t>
  </si>
  <si>
    <t>LIFEGUARD, POOL</t>
  </si>
  <si>
    <t>Water Safety Instructor P/T</t>
  </si>
  <si>
    <t>Position is available in a Part Time and Seasonal basis.</t>
  </si>
  <si>
    <t>8 Part Time/ 5 Full Time</t>
  </si>
  <si>
    <t>LEAD LIFEGUARD</t>
  </si>
  <si>
    <t>On call</t>
  </si>
  <si>
    <t>Non-Risk position</t>
  </si>
  <si>
    <t>Positions are located at Lithia Springs.  Regular/non-risk</t>
  </si>
  <si>
    <t>Regular</t>
  </si>
  <si>
    <t xml:space="preserve"> LIFEGUARD I (POOL)</t>
  </si>
  <si>
    <t>all positions PT</t>
  </si>
  <si>
    <t>Lifeguards (Seasonals)</t>
  </si>
  <si>
    <t>Acting Lead $2/HR add pay.  Lifeguard/WSI $12.53/hr.  All positions Part Time (regular/non risk)</t>
  </si>
  <si>
    <t>variable on demand - pt seasonal</t>
  </si>
  <si>
    <t>LIFEGUARD PT SEASONAL/REGULAR</t>
  </si>
  <si>
    <t>Pool Lifeguard-Temp.</t>
  </si>
  <si>
    <t>FTE is .20 per position</t>
  </si>
  <si>
    <t>Chief Beach Lifeguard</t>
  </si>
  <si>
    <t>Beach Sergeant</t>
  </si>
  <si>
    <t>Beach Safety Division</t>
  </si>
  <si>
    <t>BEACH OPERATIONS SUPERVISOR</t>
  </si>
  <si>
    <t>Ocean Rescue Lieutenant (IAFF)</t>
  </si>
  <si>
    <t>Ocean Lifeguard  Captain- SR</t>
  </si>
  <si>
    <t>Lifeguard Coordinator</t>
  </si>
  <si>
    <t>Cuscowilla Manager</t>
  </si>
  <si>
    <t>Recreation Programs &amp; Events Supervisor</t>
  </si>
  <si>
    <t>PARK AND RECREATION MANAGER I</t>
  </si>
  <si>
    <t xml:space="preserve"> RECREATION PROGRAMS MANAGER</t>
  </si>
  <si>
    <t>RECREATION SUPERVISOR</t>
  </si>
  <si>
    <t>Supervisor, Parks E (pos #0509, 0539, 0475, 2139)</t>
  </si>
  <si>
    <t>Parks and Recreation Supervisor</t>
  </si>
  <si>
    <t>Recreation Supevisor III</t>
  </si>
  <si>
    <t>Community Center Supervisor</t>
  </si>
  <si>
    <t>Recreation Program Coor. II</t>
  </si>
  <si>
    <t>Head Counselor</t>
  </si>
  <si>
    <t>Seasonal (Spring Break, Summer, and Winter Break only)</t>
  </si>
  <si>
    <t>Chief Park Ranger</t>
  </si>
  <si>
    <t>Park and Recreation Manager</t>
  </si>
  <si>
    <t>PROS Stewardship Area Mgr</t>
  </si>
  <si>
    <t>Parks and Recreation Operations Coordinator</t>
  </si>
  <si>
    <t>Parks Maintenance Supervisor I</t>
  </si>
  <si>
    <t>Supervisor, Parks NE (pos #s 0175, 0509, 1345, 1346, 1347, 2152)</t>
  </si>
  <si>
    <t>Supervisor IV</t>
  </si>
  <si>
    <t>Site Supervisor II</t>
  </si>
  <si>
    <t>LEAD FOREMAN - PARKS</t>
  </si>
  <si>
    <t>Parks Foreman</t>
  </si>
  <si>
    <t xml:space="preserve">Parks Service Foreman </t>
  </si>
  <si>
    <t>Parks Supervisor I</t>
  </si>
  <si>
    <t>Spec Training, Event Pln&amp;Outrc</t>
  </si>
  <si>
    <t>Community Project Coordinator</t>
  </si>
  <si>
    <t>Program and Event Coordinator</t>
  </si>
  <si>
    <t>Marketing and Events Coordinator</t>
  </si>
  <si>
    <t>Position is in the City Manager department.</t>
  </si>
  <si>
    <t>Event Coordinator</t>
  </si>
  <si>
    <t>Event and Facility Manager</t>
  </si>
  <si>
    <t>this position is assigned in Ocean Center</t>
  </si>
  <si>
    <t>Community Engagement Spec</t>
  </si>
  <si>
    <t>Special Events &amp; Programs Coordinator</t>
  </si>
  <si>
    <t xml:space="preserve"> MARKETING &amp; EVENT COORDINATOR</t>
  </si>
  <si>
    <t>SCAT Vehicle Op  III</t>
  </si>
  <si>
    <t>This is the lowest classification of SCAT drivers used by the County</t>
  </si>
  <si>
    <t>Minibus Driver (Drives Small Bus for Head Start )</t>
  </si>
  <si>
    <t>We have Paratransit Minibus Drivers that drive a van of 10 passengers.  They do not require a CDL.</t>
  </si>
  <si>
    <t>Recreation Specialist (PAL)</t>
  </si>
  <si>
    <t xml:space="preserve">* includes PT </t>
  </si>
  <si>
    <t>Recreation Facilities Coordinator</t>
  </si>
  <si>
    <t>Program Leader</t>
  </si>
  <si>
    <t>Recreation Supervisor 1</t>
  </si>
  <si>
    <t>Position is available in a Full Time and Part Time basis.</t>
  </si>
  <si>
    <t>Park Reservation Specialist</t>
  </si>
  <si>
    <t>Recreation or Park Specialist</t>
  </si>
  <si>
    <t>Iincludes Parks Specialists</t>
  </si>
  <si>
    <t xml:space="preserve">PT also </t>
  </si>
  <si>
    <t>Recreation Aide II</t>
  </si>
  <si>
    <t>Facility Attendant: Recreation</t>
  </si>
  <si>
    <t>5 Part Time/ 2 Full Time</t>
  </si>
  <si>
    <t>Part Time.  Vacant positions filled during summer</t>
  </si>
  <si>
    <t>Recreation Supervisor I P/T</t>
  </si>
  <si>
    <t xml:space="preserve">Recreation Leader </t>
  </si>
  <si>
    <t>All Part-Time</t>
  </si>
  <si>
    <t>PART-TIME</t>
  </si>
  <si>
    <t>Recreation Leader P/T</t>
  </si>
  <si>
    <t xml:space="preserve">Recreation Assistant </t>
  </si>
  <si>
    <t>1-FT / 14-Part Time</t>
  </si>
  <si>
    <t>Most are part-time and work 28 hrs a week</t>
  </si>
  <si>
    <t>Youth Counselor</t>
  </si>
  <si>
    <t>mostly part-time employees</t>
  </si>
  <si>
    <t>part time - intermittent</t>
  </si>
  <si>
    <t>20 VOD/PT - 16 FT</t>
  </si>
  <si>
    <t>Camp Counselor</t>
  </si>
  <si>
    <t>Parks Ranger</t>
  </si>
  <si>
    <t>Parks &amp; Recreation Attendant P/T</t>
  </si>
  <si>
    <t>Park Senior Operator</t>
  </si>
  <si>
    <t>No incumbent. Average is min salary.</t>
  </si>
  <si>
    <t>Facility Attendant: Security</t>
  </si>
  <si>
    <t>1 Full Time</t>
  </si>
  <si>
    <t>One Part-time Parks Attendant</t>
  </si>
  <si>
    <t>B03</t>
  </si>
  <si>
    <t>Park Ranger I</t>
  </si>
  <si>
    <t>Part-Time</t>
  </si>
  <si>
    <t>Chemical Specialist-Pks</t>
  </si>
  <si>
    <t>Landscape Technician</t>
  </si>
  <si>
    <t xml:space="preserve">Chemical Spray Technician </t>
  </si>
  <si>
    <t>Athletic Field Specialist</t>
  </si>
  <si>
    <t>GMII</t>
  </si>
  <si>
    <t>STW I - Spray Technician (pos #0482, 0488, 0571)</t>
  </si>
  <si>
    <t>Spray Techincian</t>
  </si>
  <si>
    <t xml:space="preserve"> CONSERVATION LAND TECH</t>
  </si>
  <si>
    <t>AQUATICS PROGRAM PLANNER</t>
  </si>
  <si>
    <t>Aquatics Administrator/Pool</t>
  </si>
  <si>
    <t>Yacht Club Supervisor</t>
  </si>
  <si>
    <t xml:space="preserve"> AQUATIC SYSTEM MANAGER</t>
  </si>
  <si>
    <t>Supervisor - Aquatics</t>
  </si>
  <si>
    <t xml:space="preserve">AQUATICS MANAGER </t>
  </si>
  <si>
    <t xml:space="preserve">Beach Safety Division </t>
  </si>
  <si>
    <t>AQUATIC SUPERVISOR</t>
  </si>
  <si>
    <t>Aquatic Manager</t>
  </si>
  <si>
    <t>Cellphone Allowance $42 per month</t>
  </si>
  <si>
    <t xml:space="preserve">Bus Driver </t>
  </si>
  <si>
    <t>Works in the Public Services Department</t>
  </si>
  <si>
    <t>Bus Driver - Temp</t>
  </si>
  <si>
    <t>Temp position for summer/winter break camps</t>
  </si>
  <si>
    <t>Irrigation Technician III</t>
  </si>
  <si>
    <t>Second Assist - Golf</t>
  </si>
  <si>
    <t>Irrigation Specialist-Parks</t>
  </si>
  <si>
    <t>Maintenance Crew Chief</t>
  </si>
  <si>
    <t>B08</t>
  </si>
  <si>
    <t>Irrigation Mechanic I</t>
  </si>
  <si>
    <t xml:space="preserve">Lead Parks Service Technician </t>
  </si>
  <si>
    <t>Sr. Irrigation Technician</t>
  </si>
  <si>
    <t>STW I - Irrigation Technician pos #0484, 0473, 0929</t>
  </si>
  <si>
    <t>Also have one at a higher level (pos #1370) which requires 3 yrs exp</t>
  </si>
  <si>
    <t>IRRIGATION MAINTENANCE TECHNICIAN/GARDENER</t>
  </si>
  <si>
    <t>Maintenance</t>
  </si>
  <si>
    <t xml:space="preserve">Position is in the Public Works department.  Position is part of a career path; Levels I, II, III, IV and V. Also available in a Part-Time basis. </t>
  </si>
  <si>
    <t>Groundsjeeoer I, II III</t>
  </si>
  <si>
    <t>LANDSCAPE TECHNICIAN I</t>
  </si>
  <si>
    <t>Municipal Service Worker Levels I and II</t>
  </si>
  <si>
    <t>Maintenance Worker I/II</t>
  </si>
  <si>
    <t xml:space="preserve">Groundskeeper </t>
  </si>
  <si>
    <t xml:space="preserve"> GROUNDSKEEPER I</t>
  </si>
  <si>
    <t xml:space="preserve">Maintenance Technician I </t>
  </si>
  <si>
    <t>13 FT / 3 PT</t>
  </si>
  <si>
    <t>Different levels</t>
  </si>
  <si>
    <t xml:space="preserve">Maintenance Worker III  is also a match </t>
  </si>
  <si>
    <t>Parks Maintenance Tech I</t>
  </si>
  <si>
    <t xml:space="preserve">Parks Service Technician </t>
  </si>
  <si>
    <t>Park Maintenance Worker I</t>
  </si>
  <si>
    <t>9 FT, 3 PT</t>
  </si>
  <si>
    <t>Attendant - Parks, Rec &amp; Natural Resources</t>
  </si>
  <si>
    <t>Parks Custodian</t>
  </si>
  <si>
    <t>All are part-time</t>
  </si>
  <si>
    <t>Parks Maintenance Technician I</t>
  </si>
  <si>
    <t>PARKS RECREATION COORDINATOR</t>
  </si>
  <si>
    <t>Youth and Adult Program Specialist</t>
  </si>
  <si>
    <t>Athletic Program Coordinator</t>
  </si>
  <si>
    <t>Recreation Supevisor II</t>
  </si>
  <si>
    <t>Program Leader, Senior</t>
  </si>
  <si>
    <t>RECREATION COORDINATOR</t>
  </si>
  <si>
    <t>Recreation Program Coordinator I</t>
  </si>
  <si>
    <t>Recreation Program Leader</t>
  </si>
  <si>
    <t>Programs Coordinator</t>
  </si>
  <si>
    <t>Horticulture Inspector DCD</t>
  </si>
  <si>
    <t>Tree Trimmer/Pruner</t>
  </si>
  <si>
    <t>Parks only</t>
  </si>
  <si>
    <t>Lanscape Maintenance Worker I &amp; II</t>
  </si>
  <si>
    <t>Landscape Maintenance Worker</t>
  </si>
  <si>
    <t>Outside of Parks</t>
  </si>
  <si>
    <t xml:space="preserve"> MAINTENANCE WORKER</t>
  </si>
  <si>
    <t>(City) Arborist</t>
  </si>
  <si>
    <t xml:space="preserve">Urban Forestor </t>
  </si>
  <si>
    <t>NE</t>
  </si>
  <si>
    <t>CITY ARBORIST/PROJECT MANAGER</t>
  </si>
  <si>
    <t>Horticulturist/Arborist</t>
  </si>
  <si>
    <t xml:space="preserve">Environmental Specialist II </t>
  </si>
  <si>
    <t>We also have ES III and Activity Project Manager that are certified Arborists</t>
  </si>
  <si>
    <t>Arborist/Tree Program Administrator</t>
  </si>
  <si>
    <t>Assistant Grounds Manager</t>
  </si>
  <si>
    <t>STW I - Athletic Field/Facility Technician (pos # 0621, 0629, 0929, 1369)</t>
  </si>
  <si>
    <t>Senior CADD Operator</t>
  </si>
  <si>
    <t>Collier County Board of County Commissioners</t>
  </si>
  <si>
    <t xml:space="preserve">No one in this position </t>
  </si>
  <si>
    <t xml:space="preserve">Martin County </t>
  </si>
  <si>
    <t>City of Cape Coral</t>
  </si>
  <si>
    <t>CAD GIS Design Specialist</t>
  </si>
  <si>
    <t>Okaloosa County Board of County Commissioners</t>
  </si>
  <si>
    <t>CAD Designer</t>
  </si>
  <si>
    <t xml:space="preserve">CAD &amp; GIS Technician </t>
  </si>
  <si>
    <t>Indian River County BoCC</t>
  </si>
  <si>
    <t xml:space="preserve"> AUTO CADD OPERATOR</t>
  </si>
  <si>
    <t>Drafting Technicains (Teir 2)</t>
  </si>
  <si>
    <t>Brevard County Board of County Commissioners</t>
  </si>
  <si>
    <t>SCGTV/Production Manager</t>
  </si>
  <si>
    <t>Broward County Sheriff's Office</t>
  </si>
  <si>
    <t>Includes 3% COLA -  4/1/22</t>
  </si>
  <si>
    <t>Graphic Specialist</t>
  </si>
  <si>
    <t xml:space="preserve">Graphic Designer </t>
  </si>
  <si>
    <t>Graphic Coordinator</t>
  </si>
  <si>
    <t>Creative Projects Coordinator</t>
  </si>
  <si>
    <t xml:space="preserve">Graphics Specialist </t>
  </si>
  <si>
    <t>Computer Graphic Designer</t>
  </si>
  <si>
    <t>Multimedia Design Technician</t>
  </si>
  <si>
    <t>Public Works Designer</t>
  </si>
  <si>
    <t>Professional Land Surveyor</t>
  </si>
  <si>
    <t>Professional Land Surveyor/mapping</t>
  </si>
  <si>
    <t>Survey Technician IV</t>
  </si>
  <si>
    <t>Senior Survey Technician</t>
  </si>
  <si>
    <t>Senior Survey Crew Chief</t>
  </si>
  <si>
    <t>Survey Crew Chief</t>
  </si>
  <si>
    <t>Survey &amp; Mapping Technician 3</t>
  </si>
  <si>
    <t xml:space="preserve">Survey Coordinator </t>
  </si>
  <si>
    <t>Engineering Survey Tech  Supervisor</t>
  </si>
  <si>
    <t>Survey Crew Leader</t>
  </si>
  <si>
    <t xml:space="preserve"> SURVEY PARTY CHIEF</t>
  </si>
  <si>
    <t>Survey Mapping Technician II</t>
  </si>
  <si>
    <t>Party Chief</t>
  </si>
  <si>
    <t>Survey Party Specialist</t>
  </si>
  <si>
    <t>Enginering Technician III</t>
  </si>
  <si>
    <t>Technician</t>
  </si>
  <si>
    <t>Survey Technician</t>
  </si>
  <si>
    <t>Survey Instrument Technician</t>
  </si>
  <si>
    <t>Survey Mapping Technician I</t>
  </si>
  <si>
    <t xml:space="preserve">Survey Technician I </t>
  </si>
  <si>
    <t>Survey Technician II</t>
  </si>
  <si>
    <t>Surveyor</t>
  </si>
  <si>
    <t>Survey &amp; Mapping Technician 1</t>
  </si>
  <si>
    <t>Survey Technician (Tier 2)</t>
  </si>
  <si>
    <t>Engineering Survey Tech 2</t>
  </si>
  <si>
    <t xml:space="preserve"> SURVEY INSTRUMENT OPERATOR</t>
  </si>
  <si>
    <t>Survey Aide I, II or III</t>
  </si>
  <si>
    <t>Survey Technician II, III</t>
  </si>
  <si>
    <t xml:space="preserve">Survey Assistant </t>
  </si>
  <si>
    <t>Survey Field Tech I</t>
  </si>
  <si>
    <t>Survey Assistant II</t>
  </si>
  <si>
    <t>Chief, DTPW Right of Way</t>
  </si>
  <si>
    <t>County Surveyor/Survey Division Manager</t>
  </si>
  <si>
    <t>Professional Surveyor &amp; Mapper</t>
  </si>
  <si>
    <t>Land Surveyor</t>
  </si>
  <si>
    <t xml:space="preserve"> COUNTY SURVEYOR</t>
  </si>
  <si>
    <t>City Surveyor</t>
  </si>
  <si>
    <t>Registered Surveyor</t>
  </si>
  <si>
    <t>County Surveyor</t>
  </si>
  <si>
    <t xml:space="preserve">Registered Land Survey Manager </t>
  </si>
  <si>
    <t>Sr. Surveyor</t>
  </si>
  <si>
    <t>Surveyor/Real Estate Supervisor</t>
  </si>
  <si>
    <t xml:space="preserve"> NB</t>
  </si>
  <si>
    <t>Accounts Coordinator</t>
  </si>
  <si>
    <t>ACCOUNTING CLERK I</t>
  </si>
  <si>
    <t>ACCOUNTING CLERK</t>
  </si>
  <si>
    <t>Accounting Specialist I</t>
  </si>
  <si>
    <t>AP/AR Specialist</t>
  </si>
  <si>
    <t>Accounting and Alarm Clerk</t>
  </si>
  <si>
    <t>Graduation from high school supplemented by course work in bookkeeping or accounting, and 1 to 2 years of experience in accounting‑clerical work</t>
  </si>
  <si>
    <t xml:space="preserve">Accounting Clerk </t>
  </si>
  <si>
    <t>Administrative Support I</t>
  </si>
  <si>
    <t>assigned in Accounting as Payroll Supervisor</t>
  </si>
  <si>
    <t>Accountant 3 - Payroll</t>
  </si>
  <si>
    <t>Sr. Payroll Specialist</t>
  </si>
  <si>
    <t>Payroll Benefits Specialist</t>
  </si>
  <si>
    <t>Analyst Human Resources III</t>
  </si>
  <si>
    <t>Specialist</t>
  </si>
  <si>
    <t>first level of 2 level career ladder</t>
  </si>
  <si>
    <t xml:space="preserve">Senior Payroll Technician </t>
  </si>
  <si>
    <t>Human Resources Payroll Specialist</t>
  </si>
  <si>
    <t xml:space="preserve">Accounting and Administrative Assistant </t>
  </si>
  <si>
    <t>Senior Accounting Assistant</t>
  </si>
  <si>
    <t>does some duties of 302</t>
  </si>
  <si>
    <t xml:space="preserve">Accounting Technician </t>
  </si>
  <si>
    <t xml:space="preserve">Accounting Specialist </t>
  </si>
  <si>
    <t>Osceloa County</t>
  </si>
  <si>
    <t>Accounting Associate</t>
  </si>
  <si>
    <t>Financial Analyst I</t>
  </si>
  <si>
    <t>We also have 1 PT Accountant at $29.20/hr.</t>
  </si>
  <si>
    <t>Sr. AP Spec/Sr. Revenue Ctl Specialist</t>
  </si>
  <si>
    <t>Position part of a career path. Levels I, II and III. Accountant I is non-exempt, Accountant II and III are exempt positions.</t>
  </si>
  <si>
    <t>Accountant 2 - utility billing</t>
  </si>
  <si>
    <t>Senior Accounting Specialist</t>
  </si>
  <si>
    <t>Utilities Accountant</t>
  </si>
  <si>
    <t>Reqiures B.S- no exp requirement</t>
  </si>
  <si>
    <t>We have this classification but it's not active.</t>
  </si>
  <si>
    <t xml:space="preserve">Senior Accountant </t>
  </si>
  <si>
    <t>ACCOUNTANT, SENIOR</t>
  </si>
  <si>
    <t>Accoutant III</t>
  </si>
  <si>
    <t>Sr Utilities Accountant</t>
  </si>
  <si>
    <t>Requires B.S. with 4 years exp.</t>
  </si>
  <si>
    <t>Dept Finance Manager</t>
  </si>
  <si>
    <t>Sr. Accountant</t>
  </si>
  <si>
    <t>Senior Account Clerk</t>
  </si>
  <si>
    <t>Deputy Director of Fin &amp; Admin</t>
  </si>
  <si>
    <t>COMPTROLLER</t>
  </si>
  <si>
    <t xml:space="preserve">Finance Assistant Director </t>
  </si>
  <si>
    <t>Assistant Chief Financial Officer</t>
  </si>
  <si>
    <t>Assistant Finance Director &amp; Deputy Finance Director</t>
  </si>
  <si>
    <t>Director- Finance</t>
  </si>
  <si>
    <t>DEPUTY DIRECTOR, FINANCE</t>
  </si>
  <si>
    <t>Car Allowance $150 per month</t>
  </si>
  <si>
    <t>Asst Finance Director</t>
  </si>
  <si>
    <t>Manager III Budget Manager (pos #2348)</t>
  </si>
  <si>
    <t xml:space="preserve">Assistant Accounting Director </t>
  </si>
  <si>
    <t>Fiance Officer</t>
  </si>
  <si>
    <t>Requires B.S. with 5 years exp.</t>
  </si>
  <si>
    <t>no range</t>
  </si>
  <si>
    <t>Compensation &amp; Benefits Specialist</t>
  </si>
  <si>
    <t>Coordinator</t>
  </si>
  <si>
    <t>Class/Comp Specialist</t>
  </si>
  <si>
    <t>Also Benefits &amp; Talent Acq</t>
  </si>
  <si>
    <t xml:space="preserve">St. Lucie County </t>
  </si>
  <si>
    <t>Human Resources Business Partner</t>
  </si>
  <si>
    <t xml:space="preserve">Human Resource Specialist </t>
  </si>
  <si>
    <t xml:space="preserve">HR Coordinator </t>
  </si>
  <si>
    <t>Compensation Analyst</t>
  </si>
  <si>
    <t>We have both HR Generalist and HR Analyst</t>
  </si>
  <si>
    <t>Support Services Generalist</t>
  </si>
  <si>
    <t xml:space="preserve">Personnel Officer I </t>
  </si>
  <si>
    <t>Personnel Analyst I</t>
  </si>
  <si>
    <t>Human Resouces Specialist</t>
  </si>
  <si>
    <t xml:space="preserve">Human Resources Officer I </t>
  </si>
  <si>
    <t xml:space="preserve">We have HR Officer I for Employment and HR Officer I for Classification &amp; Compensation </t>
  </si>
  <si>
    <t>2 to 3 years of experience in Human Resources including administrative support work preferably in a governmental setting</t>
  </si>
  <si>
    <t xml:space="preserve">Analyst Human Resources I </t>
  </si>
  <si>
    <t xml:space="preserve">HR Specialist </t>
  </si>
  <si>
    <t>Human Resources Section Mgr</t>
  </si>
  <si>
    <t>Human Resources Admin II</t>
  </si>
  <si>
    <t>Human Resourcs Manager</t>
  </si>
  <si>
    <t>DEPUTY DIR, HUMAN RESOURCES</t>
  </si>
  <si>
    <t xml:space="preserve">Human Resources Manager  </t>
  </si>
  <si>
    <t>Manager - Human Resources</t>
  </si>
  <si>
    <t>Classification &amp; Compensation Manager</t>
  </si>
  <si>
    <t>Human Resources Assistant Manager</t>
  </si>
  <si>
    <t>Human Resources Officer (Recruitment/Training/Benefits/Employee Relations</t>
  </si>
  <si>
    <t>Manager- Human Resources</t>
  </si>
  <si>
    <t>Employment Services Manager
Benefits Manager</t>
  </si>
  <si>
    <t>HR MANAGER</t>
  </si>
  <si>
    <t>Employment &amp; Compensation Spclst</t>
  </si>
  <si>
    <t>Human Resources &amp; Risk Coordinator</t>
  </si>
  <si>
    <t>Position part of a career path. Levels I and II are non-exempt, Level III is an exempt position with a Car Allowance of $50 per rmonth.</t>
  </si>
  <si>
    <t>ADMINISTRATIVE SPECIALIST</t>
  </si>
  <si>
    <t xml:space="preserve">Human Resources Technician </t>
  </si>
  <si>
    <t>HUMAN RESOURCES CLERK</t>
  </si>
  <si>
    <t xml:space="preserve">most are now senior </t>
  </si>
  <si>
    <t xml:space="preserve">Staff Assistant III </t>
  </si>
  <si>
    <t>Human Resources Manager, Training</t>
  </si>
  <si>
    <t xml:space="preserve">Career Development Manager </t>
  </si>
  <si>
    <t>Manager, Organizational Development</t>
  </si>
  <si>
    <t>Technical Training Specialist</t>
  </si>
  <si>
    <t>Organizational Development &amp; Talent Acquisition Specialist</t>
  </si>
  <si>
    <t>Organization Development Administrator</t>
  </si>
  <si>
    <t xml:space="preserve">Human Resources Officer II (Training) </t>
  </si>
  <si>
    <t>Training &amp; Development Advisor</t>
  </si>
  <si>
    <t>E-Learning Instructional Designer</t>
  </si>
  <si>
    <t>This position is currently vacant. Average is min salary.</t>
  </si>
  <si>
    <t>Training &amp; Development Specialist</t>
  </si>
  <si>
    <t>Technical Trainer,Sr</t>
  </si>
  <si>
    <t>Training and Development Coordinator</t>
  </si>
  <si>
    <t>Training Specialist</t>
  </si>
  <si>
    <t>Training &amp; O.E.D. Specialist</t>
  </si>
  <si>
    <t>Occupational Safety and Health Supervisor</t>
  </si>
  <si>
    <t>combines Safery officer and Workers Comp specialist in one role</t>
  </si>
  <si>
    <t>Manager, Life Safety Systems</t>
  </si>
  <si>
    <t>Health and Safety Manager</t>
  </si>
  <si>
    <t>Safety &amp; Health Environmental Officer</t>
  </si>
  <si>
    <t>Safety &amp; Health Specialist</t>
  </si>
  <si>
    <t>Loss Control Officer</t>
  </si>
  <si>
    <t>Safety &amp; Health Officer</t>
  </si>
  <si>
    <t>Programs and Compliance Coordinator</t>
  </si>
  <si>
    <t>Claims/Investigator Adjuster</t>
  </si>
  <si>
    <t>Safety and Training Officer</t>
  </si>
  <si>
    <t xml:space="preserve">Safety Coordinator </t>
  </si>
  <si>
    <t>UTILITIES PROGRAM COORDINATOR</t>
  </si>
  <si>
    <t>Risk And Safety Specialist</t>
  </si>
  <si>
    <t>Business Professional II 32903 (Safety Officer/Advisor pos #2530, 0090)</t>
  </si>
  <si>
    <t>Safety &amp; Loss Prev Analyst</t>
  </si>
  <si>
    <t xml:space="preserve">Our Safety Coordinator does not oversee Workers Comp., just safety </t>
  </si>
  <si>
    <t>Senior HR Specialist</t>
  </si>
  <si>
    <t>Spec Claims</t>
  </si>
  <si>
    <t>Risk Management &amp; Talent Acquisition Specialist</t>
  </si>
  <si>
    <t>Workers Comp Administrator</t>
  </si>
  <si>
    <t>Claim Examiner</t>
  </si>
  <si>
    <t xml:space="preserve">Risk Management Specialist </t>
  </si>
  <si>
    <t>1 promoted to new senior position</t>
  </si>
  <si>
    <t xml:space="preserve">Occupational Health &amp; Wellness Coordinator </t>
  </si>
  <si>
    <t>Risk Mgt Analyst</t>
  </si>
  <si>
    <t>Also handles retirement</t>
  </si>
  <si>
    <t xml:space="preserve">Workers Compensation Claims Adjuster II </t>
  </si>
  <si>
    <t>Benefits Coordinator</t>
  </si>
  <si>
    <t>Claims Examiner</t>
  </si>
  <si>
    <t xml:space="preserve">Claims Technician </t>
  </si>
  <si>
    <t>Workers Comp Coordinator</t>
  </si>
  <si>
    <t>Software Engineer II</t>
  </si>
  <si>
    <t>duties are also performed by Network Engineers</t>
  </si>
  <si>
    <t xml:space="preserve">Systems Programmer </t>
  </si>
  <si>
    <t>All at Senior Level</t>
  </si>
  <si>
    <t>Technical Systems Analyst</t>
  </si>
  <si>
    <t>IT Professional II (Software Analyst/Technical Specialist pos #1125)</t>
  </si>
  <si>
    <t xml:space="preserve">Applicatoins Analyst </t>
  </si>
  <si>
    <t>Sr Systems Administrator</t>
  </si>
  <si>
    <t>Manager - IT Customer Relations and Applications Management</t>
  </si>
  <si>
    <t>Sr. Applications Syst Analyst/Programmer</t>
  </si>
  <si>
    <t>Senior IT Systems Administrator</t>
  </si>
  <si>
    <t>Bus Unit Sr.Systems Analyst</t>
  </si>
  <si>
    <t>Sr. Software Engineer</t>
  </si>
  <si>
    <t>Project Leader</t>
  </si>
  <si>
    <t>Senior Systems Administrator</t>
  </si>
  <si>
    <t>Systems Programmer Senior</t>
  </si>
  <si>
    <t>ANALYST II</t>
  </si>
  <si>
    <t>Information system Analyst</t>
  </si>
  <si>
    <t>Senior Buisness Systems Analyst</t>
  </si>
  <si>
    <t xml:space="preserve">Solutions Analyst </t>
  </si>
  <si>
    <t>Senior Programmer/Analyst</t>
  </si>
  <si>
    <t>IT Systems Analyst</t>
  </si>
  <si>
    <t>SYSTEM SUPPORT TECHNICIAN</t>
  </si>
  <si>
    <t>Senior Network Engineer</t>
  </si>
  <si>
    <t>System Engineer</t>
  </si>
  <si>
    <t>Systems Administrators</t>
  </si>
  <si>
    <t>Technical Support Professional, Senior</t>
  </si>
  <si>
    <t>Systems Administrator I</t>
  </si>
  <si>
    <t>Network and Telecommunications Analyst III</t>
  </si>
  <si>
    <t>Computer Support Analyst II</t>
  </si>
  <si>
    <t>*Network Engineer III cor Project Leader an also be considered a match to some of the duties</t>
  </si>
  <si>
    <t>Technical Systems Coordinator</t>
  </si>
  <si>
    <t>Information Security Manager</t>
  </si>
  <si>
    <t>Analyst-Senior Technical</t>
  </si>
  <si>
    <t xml:space="preserve">Network Analyst </t>
  </si>
  <si>
    <t>IT Network Administrator I / II</t>
  </si>
  <si>
    <t>Junior Network Administrator</t>
  </si>
  <si>
    <t>Technical Support Specialist</t>
  </si>
  <si>
    <t>NETWORK TECHNICIAN</t>
  </si>
  <si>
    <t>Deputy County Attorney</t>
  </si>
  <si>
    <t>Assistant City Attorney III</t>
  </si>
  <si>
    <t xml:space="preserve">Assistant County Attorney </t>
  </si>
  <si>
    <t xml:space="preserve">Senior Assistant City Attorney </t>
  </si>
  <si>
    <t>Attorney I</t>
  </si>
  <si>
    <t>Assitant General Counsel</t>
  </si>
  <si>
    <t>Employees work directly for County Attorney not the BoCC so I do not have range</t>
  </si>
  <si>
    <t>Town Deputy Clerk</t>
  </si>
  <si>
    <t>Tech Board Office Support</t>
  </si>
  <si>
    <t xml:space="preserve">Deputy Clerk to County Council </t>
  </si>
  <si>
    <t>Agenda Coordinator</t>
  </si>
  <si>
    <t>Stipend of $150/month or $300/month for CMC designation</t>
  </si>
  <si>
    <t>Paralegal Spec 2</t>
  </si>
  <si>
    <t>SENIOR PARALEGAL</t>
  </si>
  <si>
    <t>Legal Office Administrator</t>
  </si>
  <si>
    <t>Paralegal Senior</t>
  </si>
  <si>
    <t>paralegal</t>
  </si>
  <si>
    <t>Legal Assistant (CLA)</t>
  </si>
  <si>
    <t xml:space="preserve">Paralegal </t>
  </si>
  <si>
    <t>Procurement Analyst III</t>
  </si>
  <si>
    <t>Procurement &amp; Contracting Services CoordinatorSpecialist</t>
  </si>
  <si>
    <t xml:space="preserve">Procurement Analyst </t>
  </si>
  <si>
    <t>Senior Buyer Procurement</t>
  </si>
  <si>
    <t>Purchashing Assistant</t>
  </si>
  <si>
    <t>JUNIOR BUYER</t>
  </si>
  <si>
    <t xml:space="preserve">Buyer </t>
  </si>
  <si>
    <t>Purchasing Agent Senior</t>
  </si>
  <si>
    <t>Procurement Strategist, Senior</t>
  </si>
  <si>
    <t>Agent Purchasing IV (Senior)</t>
  </si>
  <si>
    <t xml:space="preserve">Senior Purchasing Agent </t>
  </si>
  <si>
    <t>SENIOR BUYER</t>
  </si>
  <si>
    <t>Sr Purchasing/Contract Administrator</t>
  </si>
  <si>
    <t>Sr. Purchasing Agent</t>
  </si>
  <si>
    <t>PURCHASING AGENT II</t>
  </si>
  <si>
    <t>Sr Procurement Specialist</t>
  </si>
  <si>
    <t>Buyer Supervisor</t>
  </si>
  <si>
    <t xml:space="preserve">Senior Procurement Analyst </t>
  </si>
  <si>
    <t>PURCHASING COORDINATOR</t>
  </si>
  <si>
    <t>Sr Financial Analyst</t>
  </si>
  <si>
    <t>Budget &amp; Management Analyst</t>
  </si>
  <si>
    <t>Mgmt &amp; Budget Analyst (1123)</t>
  </si>
  <si>
    <t>Sr. Budget Analyst</t>
  </si>
  <si>
    <t>Budget Finance Analyst</t>
  </si>
  <si>
    <t xml:space="preserve">Management and Budget Analyst </t>
  </si>
  <si>
    <t>position vacant</t>
  </si>
  <si>
    <t>Budget/Fixed Assest Coordinator</t>
  </si>
  <si>
    <t>Financial Budget Analyst</t>
  </si>
  <si>
    <t>Mgmt &amp; Budget Analyst</t>
  </si>
  <si>
    <t>Business Analyst I</t>
  </si>
  <si>
    <t>Grants and Special Projects Administrator</t>
  </si>
  <si>
    <t>Grant Manager</t>
  </si>
  <si>
    <t>BID AND GRANTS COORDINATOR</t>
  </si>
  <si>
    <t>Contract/Grant Administrator</t>
  </si>
  <si>
    <t>Org. Management Analyst</t>
  </si>
  <si>
    <t>Grant Specialist</t>
  </si>
  <si>
    <t>Grant Coordinator/Writer</t>
  </si>
  <si>
    <t>Events &amp; Spec Proj Coordinator</t>
  </si>
  <si>
    <t>Special Projects Coor II</t>
  </si>
  <si>
    <t xml:space="preserve">Projects Coordinator </t>
  </si>
  <si>
    <t>temporary grant funded rental assistance positions</t>
  </si>
  <si>
    <t>Grants Administration Coordinator</t>
  </si>
  <si>
    <t>Accreditation &amp; Grants Coord</t>
  </si>
  <si>
    <t>ASST BUILDING OFFICIAL</t>
  </si>
  <si>
    <t>Assistant Manager, Building</t>
  </si>
  <si>
    <t>Asst Dir of Community Develop</t>
  </si>
  <si>
    <t>Activity Project Manager (Deputy Buidling Official)</t>
  </si>
  <si>
    <t xml:space="preserve">Vacant last incumbent was earning $83,034 </t>
  </si>
  <si>
    <t>Position is vacant</t>
  </si>
  <si>
    <t>Records, Taxes and Treasury Manager</t>
  </si>
  <si>
    <t>Public Records Administrator</t>
  </si>
  <si>
    <t>RECORDS &amp; FISCAL SERVICES MGR</t>
  </si>
  <si>
    <t xml:space="preserve">Contracts and Records Administrator </t>
  </si>
  <si>
    <t>Records Administrator</t>
  </si>
  <si>
    <t>Supervisor - Operations</t>
  </si>
  <si>
    <t>Communications Associate II (Public Records Coord pos #0354)</t>
  </si>
  <si>
    <t xml:space="preserve">Record Specialist </t>
  </si>
  <si>
    <t>Records Managerment Administrator</t>
  </si>
  <si>
    <t xml:space="preserve">Documents &amp; Records Specialist </t>
  </si>
  <si>
    <t>Records/Warrants Supervisor</t>
  </si>
  <si>
    <t>Records Compliance Spcst</t>
  </si>
  <si>
    <t>In addition to records, this position also reviews contracts for compliance</t>
  </si>
  <si>
    <t xml:space="preserve">Director of Public Affairs &amp; Marketing </t>
  </si>
  <si>
    <t>Assistant Director, Public Affairs</t>
  </si>
  <si>
    <t>SCGTV/Communications Office Director</t>
  </si>
  <si>
    <t>Public Information Manager</t>
  </si>
  <si>
    <t>COMMUNICATIONS &amp; PUBLIC OUTREACH MGR</t>
  </si>
  <si>
    <t>Manager II, Communications</t>
  </si>
  <si>
    <t>Communications Administrator</t>
  </si>
  <si>
    <t>Pub Info Offcer, Communication</t>
  </si>
  <si>
    <t xml:space="preserve">Marketing Specialist </t>
  </si>
  <si>
    <t>Public Relations Professional (Media Relations Officer pos #0300)</t>
  </si>
  <si>
    <t xml:space="preserve">Public Information Coordinator </t>
  </si>
  <si>
    <t>Public Information Officer-Multimedia Communications Specialist</t>
  </si>
  <si>
    <t>GIS Systems Administrator</t>
  </si>
  <si>
    <t xml:space="preserve">GIS Coordinator </t>
  </si>
  <si>
    <t>GIS Aministrator</t>
  </si>
  <si>
    <t>GIS Developer</t>
  </si>
  <si>
    <t xml:space="preserve"> GIS COORDINATOR</t>
  </si>
  <si>
    <t>Graphic Technology Assistant Manager</t>
  </si>
  <si>
    <t>GIS/LMS Analyst</t>
  </si>
  <si>
    <t>GIS Technician, Senior</t>
  </si>
  <si>
    <t>Sr. GIS Coordinator</t>
  </si>
  <si>
    <t>GIS Services Coordinator</t>
  </si>
  <si>
    <t>Geographic Information System Analyst</t>
  </si>
  <si>
    <t>GIS Analyst I</t>
  </si>
  <si>
    <t>Also have 5 ees assigned to GIS Professional PG 9932 avg: $75,889</t>
  </si>
  <si>
    <t>Asst to County Administrator</t>
  </si>
  <si>
    <t>Assistant To City Manager</t>
  </si>
  <si>
    <t>Civic Affairs Adminstrator</t>
  </si>
  <si>
    <t>Assistant to the Director</t>
  </si>
  <si>
    <t xml:space="preserve">Assistant to the County Manager </t>
  </si>
  <si>
    <t>Administrative Officer II</t>
  </si>
  <si>
    <t>Department Administrative Manager</t>
  </si>
  <si>
    <t>Assistant to Village Manager/PIO</t>
  </si>
  <si>
    <t>Assistant to the City Maanger</t>
  </si>
  <si>
    <t>Senior Executive Assistant (pos #0004)</t>
  </si>
  <si>
    <t>Executive Coordinator</t>
  </si>
  <si>
    <t>Office Manager -City Manager's Office</t>
  </si>
  <si>
    <t>Assistant to County Manager</t>
  </si>
  <si>
    <t>Business Applications Analyst IT</t>
  </si>
  <si>
    <t>Network /Telecommunications Field Technician</t>
  </si>
  <si>
    <t>Tech Services Specilaist</t>
  </si>
  <si>
    <t xml:space="preserve">Computer Support Analyst I </t>
  </si>
  <si>
    <t>2 incumbents are underslot</t>
  </si>
  <si>
    <t>IT Professional II (Desktop Support 2443, 2444, 2445, 2446, 2447, 2448, 2452, 2453, 2455, 2456, 2459)</t>
  </si>
  <si>
    <t>This has been contracted out for a number of years and we are in the process of brining it back in-house. Our positions require A+ Cert &amp; Microsoft Cert for OS</t>
  </si>
  <si>
    <t>Service Desk Technician I &amp; II</t>
  </si>
  <si>
    <t>Information Technology Specialsist</t>
  </si>
  <si>
    <t xml:space="preserve">Position part of a career path. Levels I and II. </t>
  </si>
  <si>
    <t>IT Systems Technician</t>
  </si>
  <si>
    <t>System Technician</t>
  </si>
  <si>
    <t xml:space="preserve">2 to 3 years of experience in a networked information system technical support setting </t>
  </si>
  <si>
    <t>User Support Technician</t>
  </si>
  <si>
    <t>IT Service Desk Technician</t>
  </si>
  <si>
    <t>IT Service Desk Analyst</t>
  </si>
  <si>
    <t>Desktop Administrator</t>
  </si>
  <si>
    <t>COMPUTER TECHNICIAN</t>
  </si>
  <si>
    <t>Senior Support Technician</t>
  </si>
  <si>
    <t>HELP DESK TECHNICIAN</t>
  </si>
  <si>
    <t>It System Technician I</t>
  </si>
  <si>
    <t>IT Services Technician I / II</t>
  </si>
  <si>
    <t>IT &amp; Communications Specialist</t>
  </si>
  <si>
    <t xml:space="preserve">Within Dept 9080 </t>
  </si>
  <si>
    <t>Web &amp; Multi-Media Specialist</t>
  </si>
  <si>
    <t>Software Engineer</t>
  </si>
  <si>
    <t xml:space="preserve">Digital Communications Administrator </t>
  </si>
  <si>
    <t>WEBMASTER</t>
  </si>
  <si>
    <t>Web Content Administrator</t>
  </si>
  <si>
    <t>Web Design Specialist</t>
  </si>
  <si>
    <t>Communications Associate II (Digital Media Coord pos #1326)</t>
  </si>
  <si>
    <t xml:space="preserve">Buisness Systems Analyst </t>
  </si>
  <si>
    <t>Website/ Digital Coordinator</t>
  </si>
  <si>
    <t>Web Master</t>
  </si>
  <si>
    <t>Information Systems Tech I</t>
  </si>
  <si>
    <t>IT Service Delivery Manager</t>
  </si>
  <si>
    <t>Division Director Infrastructure and Tech Support Services</t>
  </si>
  <si>
    <t>Enterprise IT Manager</t>
  </si>
  <si>
    <t>Mgr;Title Spec to Area of Responsibility</t>
  </si>
  <si>
    <t>Manager - Information Systems Development</t>
  </si>
  <si>
    <t>Info System &amp; Telecomm. Mgr</t>
  </si>
  <si>
    <t>Information Technology Specialist (Info Tech)</t>
  </si>
  <si>
    <t>Information Technology &amp; Communication Mgr</t>
  </si>
  <si>
    <t xml:space="preserve">Information Technology Section Manager </t>
  </si>
  <si>
    <t xml:space="preserve">IT MANAGER </t>
  </si>
  <si>
    <t>Info Tech Engineer II</t>
  </si>
  <si>
    <t>Senior Manager, Information Systems</t>
  </si>
  <si>
    <t>Tecnology &amp; Security Admnistrator</t>
  </si>
  <si>
    <t>No Supervision</t>
  </si>
  <si>
    <t>Application Manager</t>
  </si>
  <si>
    <t>IT Infrastructure Services Manager</t>
  </si>
  <si>
    <t>IT Professional III (pos #1233)</t>
  </si>
  <si>
    <t>We have IT Mgr III performing some of the duties but the quals are higher.</t>
  </si>
  <si>
    <t>Director of Economic &amp; Housing Develop</t>
  </si>
  <si>
    <t>Sr. Manager, Air Service &amp; Bus Development</t>
  </si>
  <si>
    <t>Asst Director Economic Development</t>
  </si>
  <si>
    <t>Econ Develop Administrator</t>
  </si>
  <si>
    <t xml:space="preserve">Business Manager </t>
  </si>
  <si>
    <t>Tourist Development Manager</t>
  </si>
  <si>
    <t>Director of Marketing and Economic Development</t>
  </si>
  <si>
    <t>Economic Development Program Manager</t>
  </si>
  <si>
    <t>Manager of Economic Development</t>
  </si>
  <si>
    <t>Business Attraction &amp; Investment Manager</t>
  </si>
  <si>
    <t xml:space="preserve">Economic Development Marketing Coordinator </t>
  </si>
  <si>
    <t>Small Business Development Specialist</t>
  </si>
  <si>
    <t>Community Relations Specialist</t>
  </si>
  <si>
    <t>Business Professional II (pos #0289)</t>
  </si>
  <si>
    <t>Director- Communications</t>
  </si>
  <si>
    <t xml:space="preserve">Director  of Communications &amp; Community Relations </t>
  </si>
  <si>
    <t xml:space="preserve">Marketing &amp; Communications Director </t>
  </si>
  <si>
    <t>Manager - Communications and Customer Relations</t>
  </si>
  <si>
    <t>Division Dir Public Relations &amp; Marketing</t>
  </si>
  <si>
    <t>Public Relations and Media Manager</t>
  </si>
  <si>
    <t>Communications Manger</t>
  </si>
  <si>
    <t>Manager III, Communications (pos #0416)</t>
  </si>
  <si>
    <t>Communications Div. Manager</t>
  </si>
  <si>
    <t>PUBLIC COMMUNICATIONS SPEC II</t>
  </si>
  <si>
    <t xml:space="preserve">Senior Public Information Coordinator </t>
  </si>
  <si>
    <t>Comminications Supervisor</t>
  </si>
  <si>
    <t>No range</t>
  </si>
  <si>
    <t>IT Systems Administrator</t>
  </si>
  <si>
    <t>Network and Server Operations Manager</t>
  </si>
  <si>
    <t xml:space="preserve">LAN/WAN Network Coordinator </t>
  </si>
  <si>
    <t>Network Administrator II</t>
  </si>
  <si>
    <t>SENIOR SYSTEMS &amp; NETWORK ANALYST</t>
  </si>
  <si>
    <t>Network Admin. II</t>
  </si>
  <si>
    <t>Network /Telecommunications Administrator</t>
  </si>
  <si>
    <t>Technical Support Analyst</t>
  </si>
  <si>
    <t xml:space="preserve"> SERVER ADMINISTRATOR</t>
  </si>
  <si>
    <t xml:space="preserve">Senior Network Analyst </t>
  </si>
  <si>
    <t xml:space="preserve">IT Lead Systems Administrator </t>
  </si>
  <si>
    <t>Network Technician</t>
  </si>
  <si>
    <t>Senior Applications Support Analyst</t>
  </si>
  <si>
    <t>Assistant Branch Manager</t>
  </si>
  <si>
    <t>Community Development Project Manager</t>
  </si>
  <si>
    <t xml:space="preserve">Human Services Manager </t>
  </si>
  <si>
    <t>Housing &amp; Human Svcs Program Sup</t>
  </si>
  <si>
    <t>Annualized 12 Month</t>
  </si>
  <si>
    <t>Human Services Coordinator</t>
  </si>
  <si>
    <t>Geographic Information Systems Analyst</t>
  </si>
  <si>
    <t>GIS Anayst IV</t>
  </si>
  <si>
    <t>GIS Support Specialist I</t>
  </si>
  <si>
    <t>GIS Analyst - PW</t>
  </si>
  <si>
    <t>GIS Specialist II</t>
  </si>
  <si>
    <t>Geographic Information System (GIS) Specialist</t>
  </si>
  <si>
    <t xml:space="preserve">Senior CAD &amp; GIS Technician </t>
  </si>
  <si>
    <t>Division Director - Communications, Government &amp; Public Affairs</t>
  </si>
  <si>
    <t>Formerly Government Affairs Manager</t>
  </si>
  <si>
    <t>Operations Mgr. assigned to Co. Mgr. Office</t>
  </si>
  <si>
    <t>GRSS Division Director</t>
  </si>
  <si>
    <t>Legislative Affairs &amp; Comm Mgr</t>
  </si>
  <si>
    <t>Legislative Administrator</t>
  </si>
  <si>
    <t>Legal Department Manager</t>
  </si>
  <si>
    <t>Legislative Assistant</t>
  </si>
  <si>
    <t>Legislatve Aide</t>
  </si>
  <si>
    <t>Librarian II</t>
  </si>
  <si>
    <t xml:space="preserve">Librarian I </t>
  </si>
  <si>
    <t xml:space="preserve">2 Part Time </t>
  </si>
  <si>
    <t>children's programming only</t>
  </si>
  <si>
    <t xml:space="preserve">Library Professional </t>
  </si>
  <si>
    <t xml:space="preserve">Librarian </t>
  </si>
  <si>
    <t xml:space="preserve"> LIBRARIAN I</t>
  </si>
  <si>
    <t>LIBRARY MANAGER</t>
  </si>
  <si>
    <t>7 FT, 2 PT</t>
  </si>
  <si>
    <t>Organizational Excellence Consultant</t>
  </si>
  <si>
    <t>Red Circled pay</t>
  </si>
  <si>
    <t>Performance and Accountability Officer</t>
  </si>
  <si>
    <t>Performance &amp; Accountability Officer</t>
  </si>
  <si>
    <t>Operational Performance Analyst</t>
  </si>
  <si>
    <t>Business Professional III (pos #1278)</t>
  </si>
  <si>
    <t>Program Performance Analyst</t>
  </si>
  <si>
    <t>Manager Logistics</t>
  </si>
  <si>
    <t>CENTRAL STORES OPERATIONS MNGR</t>
  </si>
  <si>
    <t>PROCUREMENT CARD/SURPLUS ADMINISTRATOR</t>
  </si>
  <si>
    <t>Inventory Control Manager</t>
  </si>
  <si>
    <t xml:space="preserve">Warehouse Supervisor </t>
  </si>
  <si>
    <t>Manager - Parts</t>
  </si>
  <si>
    <t>Procurement Analyst I</t>
  </si>
  <si>
    <t>Material Control Storekeeper I</t>
  </si>
  <si>
    <t>Senior Storekeeper</t>
  </si>
  <si>
    <t>Warehouse/Stores Coordinator (pos #0869, 1107 not Fire)</t>
  </si>
  <si>
    <t>Spec Real Estate Services</t>
  </si>
  <si>
    <t>Property Agent</t>
  </si>
  <si>
    <t xml:space="preserve">Real Estate Services Coordinator </t>
  </si>
  <si>
    <t>Real Property Coordinator</t>
  </si>
  <si>
    <t>Sr. Acquisition Agent</t>
  </si>
  <si>
    <t>Right of Way Agent, Senior</t>
  </si>
  <si>
    <t>Real Estate Specialist</t>
  </si>
  <si>
    <t>Land Acquistion Spcst I</t>
  </si>
  <si>
    <t>Specialist Sr., Real Estate</t>
  </si>
  <si>
    <t>Land Acquisition Specialist</t>
  </si>
  <si>
    <t>Tax &amp; License Specialist</t>
  </si>
  <si>
    <t>CONTRACT MANAGER</t>
  </si>
  <si>
    <t xml:space="preserve">Program Officer-Program Performance </t>
  </si>
  <si>
    <t>Sr. Contracts Administrator</t>
  </si>
  <si>
    <t>Contract Administration Specialist</t>
  </si>
  <si>
    <t>Manager II, Contracts (pos 1271, 1319)</t>
  </si>
  <si>
    <t>CONTRACT SERVICES MANAGER</t>
  </si>
  <si>
    <t>Contract Administrator II</t>
  </si>
  <si>
    <t>Contract Administrator</t>
  </si>
  <si>
    <t>Assistant Chief Human Resources Officer</t>
  </si>
  <si>
    <t>Assistant Director - Human Resources</t>
  </si>
  <si>
    <t>Assistant Director, Human Resources &amp; Risk Management</t>
  </si>
  <si>
    <t xml:space="preserve">Human Resources Assistant Director </t>
  </si>
  <si>
    <t>Deputy Director of Human Resources</t>
  </si>
  <si>
    <t>Personnel Manager</t>
  </si>
  <si>
    <t>Currently part time but salary based on full time</t>
  </si>
  <si>
    <t>Manager III, Employee &amp; Labor Relations (pos $1416)</t>
  </si>
  <si>
    <t>Asst IT Dept Director</t>
  </si>
  <si>
    <t xml:space="preserve">Information Technology Activity Manager </t>
  </si>
  <si>
    <t>Deputy Director of IT</t>
  </si>
  <si>
    <t>Assistant Chief Technology Officer</t>
  </si>
  <si>
    <t>Senior Manager IT Service Delivery</t>
  </si>
  <si>
    <t>Sr. Manager, Technology Operations  (pos #s 1506, 2067, 2518)</t>
  </si>
  <si>
    <t>DEPUTY DIR, TECHNOLOGY SERVICES</t>
  </si>
  <si>
    <t>Assistant Director, Information &amp; Telecom Svs</t>
  </si>
  <si>
    <t>Tech Services Assistant Director</t>
  </si>
  <si>
    <t>Manager - Network Operations</t>
  </si>
  <si>
    <t>Senior Network and Systems Architect</t>
  </si>
  <si>
    <t>IT Professional V (Systems Architect pos #1453)</t>
  </si>
  <si>
    <t>This position also deals with Cyber Security</t>
  </si>
  <si>
    <t>LAN/WAN Coordinator</t>
  </si>
  <si>
    <t xml:space="preserve"> SR SERVER ADMINISTRATOR</t>
  </si>
  <si>
    <t>Sr. Manager, IT Security</t>
  </si>
  <si>
    <t>Information Security Administrator</t>
  </si>
  <si>
    <t> Manager Information Security</t>
  </si>
  <si>
    <t>IT Security Architect</t>
  </si>
  <si>
    <t>IT Security Engineer</t>
  </si>
  <si>
    <t>Information Technology Security &amp; Telecommunications Manager</t>
  </si>
  <si>
    <t>Network Engineer III</t>
  </si>
  <si>
    <t xml:space="preserve">Special Projects Coordinator can also be a match </t>
  </si>
  <si>
    <t>Cyber Security Analyst</t>
  </si>
  <si>
    <t xml:space="preserve"> CYBER SECURITY TECHNICIAN</t>
  </si>
  <si>
    <t>Our Network Architect also does Cyber Security and makes $112,050</t>
  </si>
  <si>
    <t>IT Project Leader</t>
  </si>
  <si>
    <t>Information Technology Mgr</t>
  </si>
  <si>
    <t>Business Applications Support Manager</t>
  </si>
  <si>
    <t>ERP Applications Manager</t>
  </si>
  <si>
    <t>Senior Technology Strategist</t>
  </si>
  <si>
    <t>SR BUSINESS APPLICATION ANALYS</t>
  </si>
  <si>
    <t>Senior Project Manager - Information Technology</t>
  </si>
  <si>
    <t>Senior Information Technology Projects Manager</t>
  </si>
  <si>
    <t xml:space="preserve">IT Project Leader </t>
  </si>
  <si>
    <t>Sr. IT Project Manager (pos #1451, 1841)</t>
  </si>
  <si>
    <t>Also have IT Professional III (pos #0023) in PG 9933 NE earning $82,222.40 performing similar duties</t>
  </si>
  <si>
    <t>I.T. Project Management Office Coordinator</t>
  </si>
  <si>
    <t xml:space="preserve">Senior Business Systems Analyst </t>
  </si>
  <si>
    <t>LICENSED SOCIAL WORKER</t>
  </si>
  <si>
    <t>Clinical Supervisor</t>
  </si>
  <si>
    <t>Prof School Behavioral Health</t>
  </si>
  <si>
    <t>Treatment Counselor</t>
  </si>
  <si>
    <t>Licensed Social Worker</t>
  </si>
  <si>
    <t xml:space="preserve">Social Worker </t>
  </si>
  <si>
    <t>some covered under temporary grant</t>
  </si>
  <si>
    <t>Family Services Worker</t>
  </si>
  <si>
    <t>Case Manager Assistant</t>
  </si>
  <si>
    <t>Senior HR Generalist</t>
  </si>
  <si>
    <t xml:space="preserve">Senior Human Resources Specialist </t>
  </si>
  <si>
    <t>Senior Human Resources Generalist</t>
  </si>
  <si>
    <t>Operations Analyst, Senior</t>
  </si>
  <si>
    <t>Human Resources Consultant, Senior</t>
  </si>
  <si>
    <t>HRIS Analyst</t>
  </si>
  <si>
    <t>HR Analyst II in Human Resources</t>
  </si>
  <si>
    <t>Benefits Coordinator SIP</t>
  </si>
  <si>
    <t>Senior HR Analyst</t>
  </si>
  <si>
    <t xml:space="preserve">Senior Human Resources Analyst </t>
  </si>
  <si>
    <t>Human Resources Partner</t>
  </si>
  <si>
    <t>Senior Human Resources Analyst</t>
  </si>
  <si>
    <t>HR Generalist, Senior</t>
  </si>
  <si>
    <t xml:space="preserve">Human Resources Officer II </t>
  </si>
  <si>
    <t xml:space="preserve">We have HR Officer II for Class &amp; Comp and for HRIS </t>
  </si>
  <si>
    <t>Classification and Compensation Analyst</t>
  </si>
  <si>
    <t xml:space="preserve">Analyst Human Resources Sr </t>
  </si>
  <si>
    <t>We have both SR HR Generalist and SR HR Analyst</t>
  </si>
  <si>
    <t>HR Analyst Senior/HR Analyst, Classification &amp; Compensation</t>
  </si>
  <si>
    <t>Human Resources Specialist, Senior</t>
  </si>
  <si>
    <t>Personnel Officer III</t>
  </si>
  <si>
    <t>HR/Payroll Specialist</t>
  </si>
  <si>
    <t>Senior Multimedia Production Manager</t>
  </si>
  <si>
    <t>Station Mgr The Education Ntwk</t>
  </si>
  <si>
    <t>Manager, TV Production &amp; Operations</t>
  </si>
  <si>
    <t>Video Production Manager</t>
  </si>
  <si>
    <t>Manager HTV</t>
  </si>
  <si>
    <t>Multi-Media Manager</t>
  </si>
  <si>
    <t>VIDEO PROGRAM &amp; PRODUCTION MGR</t>
  </si>
  <si>
    <t>Manager - Television Operations</t>
  </si>
  <si>
    <t>Broadcast Production Manager</t>
  </si>
  <si>
    <t>Cablecast Producer</t>
  </si>
  <si>
    <t>Communications Associate III (pos #1281)</t>
  </si>
  <si>
    <t xml:space="preserve">Supervises 4 staff </t>
  </si>
  <si>
    <t>Television Program Manager</t>
  </si>
  <si>
    <t xml:space="preserve">Production Coordinator </t>
  </si>
  <si>
    <t>Multimedia Supervisor</t>
  </si>
  <si>
    <t>TV Production Coordinator</t>
  </si>
  <si>
    <t>Digital Content Technician</t>
  </si>
  <si>
    <t>Production Coordinator/Producer</t>
  </si>
  <si>
    <t>ISD Division Director 2</t>
  </si>
  <si>
    <t>Property Manager</t>
  </si>
  <si>
    <t>Manager - Property Acquisition &amp; Construction Management</t>
  </si>
  <si>
    <t>Development Officer</t>
  </si>
  <si>
    <t>Real Estate Services Manager</t>
  </si>
  <si>
    <t>Manager Real Property Section</t>
  </si>
  <si>
    <t>Property Broker</t>
  </si>
  <si>
    <t>Property Acquisition Division Mgr</t>
  </si>
  <si>
    <t>Branch Manager</t>
  </si>
  <si>
    <t>Spec Real Estate Svc Sr</t>
  </si>
  <si>
    <t>Property Specialist</t>
  </si>
  <si>
    <t>Land Acquistion Spupervisor</t>
  </si>
  <si>
    <t>Manager II, Real Property Div (pos #1199)</t>
  </si>
  <si>
    <t>There are also 2 supervisors in Real Property Div</t>
  </si>
  <si>
    <t>COUNTY SURVEYOR</t>
  </si>
  <si>
    <t>Real Property Specialist 3</t>
  </si>
  <si>
    <t>Functional Manager</t>
  </si>
  <si>
    <t>part time temp</t>
  </si>
  <si>
    <t>Real Estate Coordinator</t>
  </si>
  <si>
    <t>Property Acquisition Agent, Senior</t>
  </si>
  <si>
    <t>Real Estate Services Support Manager</t>
  </si>
  <si>
    <t>2021 PEPIE ANNUAL SALARY SURVEY
LIST OF PARTICIPATING ORGANIZATIONS</t>
  </si>
  <si>
    <t>Brevard County BOCC</t>
  </si>
  <si>
    <t>Broward County BCC</t>
  </si>
  <si>
    <t>Broward County Sheriff’S Office</t>
  </si>
  <si>
    <t>City of Naples</t>
  </si>
  <si>
    <t>Charlotte County BOCC</t>
  </si>
  <si>
    <t>Palm Beach County Sheriff’S Office</t>
  </si>
  <si>
    <t>Children’S Services Council Of Pbc</t>
  </si>
  <si>
    <t>Pbc Property Appraiser</t>
  </si>
  <si>
    <t>City of Parkland</t>
  </si>
  <si>
    <t>Peace River Manasota Regional Water Supply Authority</t>
  </si>
  <si>
    <t>City of Cape Canaveral</t>
  </si>
  <si>
    <t>Pinellas County Bocc</t>
  </si>
  <si>
    <t>City of Casselberry</t>
  </si>
  <si>
    <t xml:space="preserve">City of St. Augustine </t>
  </si>
  <si>
    <t>City of Cocoa Beach</t>
  </si>
  <si>
    <t>School District of Palm Beach County</t>
  </si>
  <si>
    <t>City Of Coral Srings</t>
  </si>
  <si>
    <t>South Florida Regional Transit Authority</t>
  </si>
  <si>
    <t>City of Venice</t>
  </si>
  <si>
    <t>City of Deerfield Beach</t>
  </si>
  <si>
    <t>City of Fellsmere</t>
  </si>
  <si>
    <t>Collier County Bocc</t>
  </si>
  <si>
    <t>Fort Myers Beach Fire Control</t>
  </si>
  <si>
    <t>Town of Palm Beach</t>
  </si>
  <si>
    <t>Hillsborough County Tax Collector's Office</t>
  </si>
  <si>
    <t>Village of Palmetto Bay</t>
  </si>
  <si>
    <t>Hillsborough County/Bocc</t>
  </si>
  <si>
    <t>Lee County Bocc</t>
  </si>
  <si>
    <t>Manatee County BOCC</t>
  </si>
  <si>
    <t>Manatee County Sheriff's Office</t>
  </si>
  <si>
    <t>City of Marco Island</t>
  </si>
  <si>
    <t>Clerical Jobs</t>
  </si>
  <si>
    <t>Compensation Data for all jobs under the all clerical job classifications.</t>
  </si>
  <si>
    <t>Compensation Data for all jobs under the all professional and fiscal job classifications</t>
  </si>
  <si>
    <t>Technical Jobs</t>
  </si>
  <si>
    <t>Compensation Data for all jobs under the all technical job classifications.</t>
  </si>
  <si>
    <t>Building and Inspection Jobs</t>
  </si>
  <si>
    <t>Compensation Data for all jobs under the all Building and Inspection job classifications</t>
  </si>
  <si>
    <t>Recreation and Parks Jobs</t>
  </si>
  <si>
    <t>Compensation Data for all jobs under the all Recreation and Parks job classifications</t>
  </si>
  <si>
    <t>Public Works Jobs</t>
  </si>
  <si>
    <t>Compensation Data for all jobs under the all Public Works job classifications</t>
  </si>
  <si>
    <t>Utilities Jobs</t>
  </si>
  <si>
    <t>Compensation Data for all jobs under the all Utilities job classifications</t>
  </si>
  <si>
    <r>
      <t xml:space="preserve">PEPIE
</t>
    </r>
    <r>
      <rPr>
        <sz val="9"/>
        <rFont val="Arial"/>
        <family val="2"/>
      </rPr>
      <t>Public Employers Personnel Information Exchange</t>
    </r>
  </si>
  <si>
    <t>2022 Salary Survey
General Information</t>
  </si>
  <si>
    <t>Organization Name</t>
  </si>
  <si>
    <t>Telephone</t>
  </si>
  <si>
    <t>Number of Full-Time Employees in Organization</t>
  </si>
  <si>
    <t>Alachua County BoCC</t>
  </si>
  <si>
    <t>352-337-6164-Kathy Butler</t>
  </si>
  <si>
    <t>Name of Person Completing Survey</t>
  </si>
  <si>
    <t>E-mail Address</t>
  </si>
  <si>
    <t>Number of Part-Time Employees in Organization</t>
  </si>
  <si>
    <t>Kathy Butler/Olivia Lopez</t>
  </si>
  <si>
    <t>kbutler@alachuacounty.us</t>
  </si>
  <si>
    <t>Title</t>
  </si>
  <si>
    <t>Fax Number</t>
  </si>
  <si>
    <t>SR HR Analyst/HR Analyst</t>
  </si>
  <si>
    <t>352-374-5233</t>
  </si>
  <si>
    <t>City/County Population</t>
  </si>
  <si>
    <t>Organization Total Operating Budget</t>
  </si>
  <si>
    <t>Employee Benefits as Percentage of Total Compensation</t>
  </si>
  <si>
    <t>269,619</t>
  </si>
  <si>
    <t>35% with WC and 32.82% without Workers Comp (WC)</t>
  </si>
  <si>
    <t>Normal Work Week (Hours)</t>
  </si>
  <si>
    <t>General Employees:</t>
  </si>
  <si>
    <t>Police</t>
  </si>
  <si>
    <t>Fire</t>
  </si>
  <si>
    <t>40 hours for Full Time/ 20 hours for Part Time</t>
  </si>
  <si>
    <t>40 and 56 hour</t>
  </si>
  <si>
    <t>HUMAN RESOURCES ORGANIZATION</t>
  </si>
  <si>
    <t>Professional Employees</t>
  </si>
  <si>
    <t>Office/Clerical Positions</t>
  </si>
  <si>
    <t>Total</t>
  </si>
  <si>
    <t>COLLECTIVE BARGAINING:</t>
  </si>
  <si>
    <t>Unit:</t>
  </si>
  <si>
    <t>Represented by:</t>
  </si>
  <si>
    <t># of Employees</t>
  </si>
  <si>
    <t>General Employees</t>
  </si>
  <si>
    <t>LIUNA</t>
  </si>
  <si>
    <t>Fire-Rescue</t>
  </si>
  <si>
    <t>IAFF General</t>
  </si>
  <si>
    <t>Others (Management)</t>
  </si>
  <si>
    <t>IAFF Management</t>
  </si>
  <si>
    <t>321-633-2031</t>
  </si>
  <si>
    <t>Laura Powell</t>
  </si>
  <si>
    <t>laura.powell@brevardfl.gov</t>
  </si>
  <si>
    <t>213 Part-Time   61 Three-quarters time</t>
  </si>
  <si>
    <t xml:space="preserve">Personnel Analyst </t>
  </si>
  <si>
    <t>321-633-2036</t>
  </si>
  <si>
    <t>Brevard</t>
  </si>
  <si>
    <t>County - 602,000</t>
  </si>
  <si>
    <t>1,651,123,043  FY 2021-2022</t>
  </si>
  <si>
    <t>Health Insurance flat rate $11,016 all else 12%</t>
  </si>
  <si>
    <t>40</t>
  </si>
  <si>
    <t>58</t>
  </si>
  <si>
    <t>IAFF</t>
  </si>
  <si>
    <t>Others</t>
  </si>
  <si>
    <t>954-357-6434</t>
  </si>
  <si>
    <t>Sarai Gonzalez</t>
  </si>
  <si>
    <t>sagonzalez@broward.org;
Dfreeman@gmail.com</t>
  </si>
  <si>
    <t>Broward</t>
  </si>
  <si>
    <t>67</t>
  </si>
  <si>
    <t>954-321-4418</t>
  </si>
  <si>
    <t>Joanna Hely</t>
  </si>
  <si>
    <t>joanna_hely@sheriff.org</t>
  </si>
  <si>
    <t>Classification and Compensation Manager</t>
  </si>
  <si>
    <t>954-765-4005</t>
  </si>
  <si>
    <t xml:space="preserve">Broward </t>
  </si>
  <si>
    <t xml:space="preserve">40% Approximately </t>
  </si>
  <si>
    <t>80</t>
  </si>
  <si>
    <t>38</t>
  </si>
  <si>
    <t>FOPE and FOPE Sworn</t>
  </si>
  <si>
    <t>Police:</t>
  </si>
  <si>
    <t>IUPA and FOP</t>
  </si>
  <si>
    <t xml:space="preserve">DOD - FOP </t>
  </si>
  <si>
    <t>IUPA Professional and Supervisory</t>
  </si>
  <si>
    <t>941-743-1522</t>
  </si>
  <si>
    <t>Jackie Stevens</t>
  </si>
  <si>
    <t>jackie.stevens@charlottecountyfl.gov</t>
  </si>
  <si>
    <t>941-743-1254</t>
  </si>
  <si>
    <t>Charlotte</t>
  </si>
  <si>
    <t>186,847</t>
  </si>
  <si>
    <t xml:space="preserve">24 hours on and 48 hours off </t>
  </si>
  <si>
    <t>12</t>
  </si>
  <si>
    <t>IUPAT</t>
  </si>
  <si>
    <t>Children's Services Council of Palm Beach County</t>
  </si>
  <si>
    <t>(561)-740-7000 ext. 2252</t>
  </si>
  <si>
    <t>Shay Tozzi</t>
  </si>
  <si>
    <t xml:space="preserve">Shay.tozzi@cscpbc.org </t>
  </si>
  <si>
    <t xml:space="preserve"> Director of Human Resources </t>
  </si>
  <si>
    <t>(561)-374-7852</t>
  </si>
  <si>
    <t xml:space="preserve">Palm Beach </t>
  </si>
  <si>
    <t>37.5</t>
  </si>
  <si>
    <t>561-393-7805</t>
  </si>
  <si>
    <t>Jonathan Chen</t>
  </si>
  <si>
    <t>Jchen@myboca.us</t>
  </si>
  <si>
    <t>561-393-7908</t>
  </si>
  <si>
    <t>Palm Beach</t>
  </si>
  <si>
    <t>SEIU</t>
  </si>
  <si>
    <t>FO</t>
  </si>
  <si>
    <t>City of Boynton Beach</t>
  </si>
  <si>
    <t>Esperanza Tatis</t>
  </si>
  <si>
    <t>tatise@bbfl.us</t>
  </si>
  <si>
    <t>HRIS Coordinator</t>
  </si>
  <si>
    <t>$ 102.502 M</t>
  </si>
  <si>
    <t>11 employees</t>
  </si>
  <si>
    <t>Non-Bargaining</t>
  </si>
  <si>
    <t>PBA</t>
  </si>
  <si>
    <t>SEIU Blue Collar &amp; SEIU White Collar</t>
  </si>
  <si>
    <t>239-574-0536</t>
  </si>
  <si>
    <t>Lisa DePatie</t>
  </si>
  <si>
    <t>ldepatie@capecoral.gov</t>
  </si>
  <si>
    <t>Classification/Compensation Specialist</t>
  </si>
  <si>
    <t>239-574-0453</t>
  </si>
  <si>
    <t>Lee</t>
  </si>
  <si>
    <t>201554</t>
  </si>
  <si>
    <t>407-262-7700</t>
  </si>
  <si>
    <t>Yolanda Carlo</t>
  </si>
  <si>
    <t>ycarlo@casselberry.org</t>
  </si>
  <si>
    <t>HR Specialist II</t>
  </si>
  <si>
    <t>407-262-7764</t>
  </si>
  <si>
    <t>30,000</t>
  </si>
  <si>
    <t>40.25</t>
  </si>
  <si>
    <t>Florida State Lodge Fraternal Order of Police, Inc. 53</t>
  </si>
  <si>
    <t>727-562-4846</t>
  </si>
  <si>
    <t>Billie Kirkpatrick</t>
  </si>
  <si>
    <t>billie.kirkpatrick@myclearwater.com</t>
  </si>
  <si>
    <t>HR Assistant Director</t>
  </si>
  <si>
    <t>727-562-4877</t>
  </si>
  <si>
    <t>Pinellas</t>
  </si>
  <si>
    <t>general fund: 164,818,400, Total operating: 615,028,695</t>
  </si>
  <si>
    <t>26.2% (based on general fund), 20.9% for all funds</t>
  </si>
  <si>
    <t>37.5 or 40 hours</t>
  </si>
  <si>
    <t>40 hours</t>
  </si>
  <si>
    <t>53 hours</t>
  </si>
  <si>
    <t>15</t>
  </si>
  <si>
    <t>1 FT, 1 PT</t>
  </si>
  <si>
    <t>CWA Local 3179</t>
  </si>
  <si>
    <t>FOP- Officers &amp; FOP Supervisors</t>
  </si>
  <si>
    <t>IAFF Local 1158</t>
  </si>
  <si>
    <t>CITY OF COCOA BEACH</t>
  </si>
  <si>
    <t>321-868-3306</t>
  </si>
  <si>
    <t>Natalie Harmon</t>
  </si>
  <si>
    <t>personnel@cityofcocoabeach.com</t>
  </si>
  <si>
    <t>321-868-3226</t>
  </si>
  <si>
    <t>Cocoa Beach $11,378</t>
  </si>
  <si>
    <t>84 (every 2 weeks)</t>
  </si>
  <si>
    <t>24 on 48 off</t>
  </si>
  <si>
    <t>Liuna</t>
  </si>
  <si>
    <t>FOP</t>
  </si>
  <si>
    <t>954-956-1432</t>
  </si>
  <si>
    <t>Tim McPherson</t>
  </si>
  <si>
    <t>tmcpherson@coconutcreek.net</t>
  </si>
  <si>
    <t>954-956-1523</t>
  </si>
  <si>
    <t>61,362</t>
  </si>
  <si>
    <t>Normal Work Week</t>
  </si>
  <si>
    <t>Monday - Thursday 7am-6pm</t>
  </si>
  <si>
    <t>24 Hours a day/7 days a week</t>
  </si>
  <si>
    <t>Eight (8)</t>
  </si>
  <si>
    <t>One (1)</t>
  </si>
  <si>
    <t>Nine (9)</t>
  </si>
  <si>
    <t>The City of Coral Springs</t>
  </si>
  <si>
    <t>(954) 344-5925</t>
  </si>
  <si>
    <t>Sherrian Hardman</t>
  </si>
  <si>
    <t>shardman@coralsprings.org</t>
  </si>
  <si>
    <t>(954) 344-1151</t>
  </si>
  <si>
    <t>BROWARD</t>
  </si>
  <si>
    <t>134394</t>
  </si>
  <si>
    <t>Shift Work</t>
  </si>
  <si>
    <t>22</t>
  </si>
  <si>
    <t>Fraternal Order of Police</t>
  </si>
  <si>
    <t>Metro-Broward Professional Fire Fighters, Local 3080, IAFF</t>
  </si>
  <si>
    <t>City of Dania Beach</t>
  </si>
  <si>
    <t>954.924.6819</t>
  </si>
  <si>
    <t>Michael Reyes</t>
  </si>
  <si>
    <t>mreyes@daniabeachfl.gov</t>
  </si>
  <si>
    <t>33,000</t>
  </si>
  <si>
    <t>4</t>
  </si>
  <si>
    <t>AFSCME</t>
  </si>
  <si>
    <t>County provided services</t>
  </si>
  <si>
    <t>Not Represented</t>
  </si>
  <si>
    <t xml:space="preserve">City of Deerfield Beach </t>
  </si>
  <si>
    <t>954-480-4255</t>
  </si>
  <si>
    <t xml:space="preserve">Ariana Lewis </t>
  </si>
  <si>
    <t xml:space="preserve">web.hr@deerfield-beach.com </t>
  </si>
  <si>
    <t xml:space="preserve">Human Resources Assistant </t>
  </si>
  <si>
    <t>954-420-5567</t>
  </si>
  <si>
    <t>PT: 30 Hours, FT: 40 Hours, Certified Nurse Assistant: 35 Hours</t>
  </si>
  <si>
    <t>3</t>
  </si>
  <si>
    <t xml:space="preserve">PMSA </t>
  </si>
  <si>
    <t>City of Delray Beach</t>
  </si>
  <si>
    <t>561-243-7127</t>
  </si>
  <si>
    <t>Dot Bast</t>
  </si>
  <si>
    <t>bast@mydelraybeach.com</t>
  </si>
  <si>
    <t>561-243-7082</t>
  </si>
  <si>
    <t>67,000</t>
  </si>
  <si>
    <t xml:space="preserve">M-F 8AM - 5PM </t>
  </si>
  <si>
    <t>12 HOUR SHIFT ALPHA BRAVO</t>
  </si>
  <si>
    <t>24 ON, 48 OFF</t>
  </si>
  <si>
    <t>NON UNION</t>
  </si>
  <si>
    <t>727-298-3040</t>
  </si>
  <si>
    <t>Terri Kearnes</t>
  </si>
  <si>
    <t>tkearnes@dunedinfl.net</t>
  </si>
  <si>
    <t>727-298-3052</t>
  </si>
  <si>
    <t>37,000</t>
  </si>
  <si>
    <t>Ci</t>
  </si>
  <si>
    <t>Wed-Tue</t>
  </si>
  <si>
    <t>IAFF Local 2327</t>
  </si>
  <si>
    <t>772-571-1616</t>
  </si>
  <si>
    <t>Claudia Alvarado</t>
  </si>
  <si>
    <t>accountclerk2@cityoffellsmere.org</t>
  </si>
  <si>
    <t>772-646-6355</t>
  </si>
  <si>
    <t>Indian River</t>
  </si>
  <si>
    <t>5711</t>
  </si>
  <si>
    <t>City of Greenacres</t>
  </si>
  <si>
    <t>561-642-1987</t>
  </si>
  <si>
    <t>Yvens Marc</t>
  </si>
  <si>
    <t>ymarc@greenacresfl.gov</t>
  </si>
  <si>
    <t>561-642-2027</t>
  </si>
  <si>
    <t>954-921-3639</t>
  </si>
  <si>
    <t>Tami Thornton</t>
  </si>
  <si>
    <t>tthornton@hollywoodfl.rg</t>
  </si>
  <si>
    <t>954-921-3478</t>
  </si>
  <si>
    <t>154,000</t>
  </si>
  <si>
    <t>Monday - Thur 7AM - 6PM  40 hour</t>
  </si>
  <si>
    <t>4 (10 hr days) or 5 (8 hour days)</t>
  </si>
  <si>
    <t>48 shift or 40 hour non-shift</t>
  </si>
  <si>
    <t>10</t>
  </si>
  <si>
    <t>AFSCME General</t>
  </si>
  <si>
    <t>AFSCME Professional</t>
  </si>
  <si>
    <t>AFSCME Supervisory</t>
  </si>
  <si>
    <t>Non-represented</t>
  </si>
  <si>
    <t xml:space="preserve">CITY OF LAKE WORTH BEACH </t>
  </si>
  <si>
    <t>561-533-7381</t>
  </si>
  <si>
    <t xml:space="preserve">JANNY MICHIEKA-LOBOSKY </t>
  </si>
  <si>
    <t>JLOBOSKY@LAKEWORTHBEACHFL.GOV</t>
  </si>
  <si>
    <t xml:space="preserve">HUMAN RESOURCES MANAGER </t>
  </si>
  <si>
    <t>561-586-1750</t>
  </si>
  <si>
    <t xml:space="preserve">PALM BEACH COUNTY </t>
  </si>
  <si>
    <t>39,525</t>
  </si>
  <si>
    <t xml:space="preserve">80% / 20% </t>
  </si>
  <si>
    <t xml:space="preserve">8.00 Hrs </t>
  </si>
  <si>
    <t xml:space="preserve">NON-BARGAINING </t>
  </si>
  <si>
    <t xml:space="preserve">BARGAINING </t>
  </si>
  <si>
    <t xml:space="preserve">ON CONTRACT </t>
  </si>
  <si>
    <t>863-834-6038</t>
  </si>
  <si>
    <t>Carol Lobello</t>
  </si>
  <si>
    <t>carol.lobello@lakelandgov.net</t>
  </si>
  <si>
    <t>HR Specialist Comp/Class</t>
  </si>
  <si>
    <t>Polk</t>
  </si>
  <si>
    <t>112,641</t>
  </si>
  <si>
    <t>56</t>
  </si>
  <si>
    <t>Police Officers</t>
  </si>
  <si>
    <t>Police Sergeants</t>
  </si>
  <si>
    <t>Police Lieutenants</t>
  </si>
  <si>
    <t>Police Administrative</t>
  </si>
  <si>
    <t>None</t>
  </si>
  <si>
    <t>Firefighter and Driver Engineer</t>
  </si>
  <si>
    <t>International Association of Firefighters Local 4173</t>
  </si>
  <si>
    <t>Fire Lieutenants</t>
  </si>
  <si>
    <t>Fire Administrative</t>
  </si>
  <si>
    <t>Electric</t>
  </si>
  <si>
    <t>Utility Workers Union of America Local 604</t>
  </si>
  <si>
    <t>Water</t>
  </si>
  <si>
    <t>Warehouse</t>
  </si>
  <si>
    <t>International Brotherhood of Electrical Workers Local 108</t>
  </si>
  <si>
    <t>727-587-7349</t>
  </si>
  <si>
    <t>Donna Jentink</t>
  </si>
  <si>
    <t>djentink@largo.com</t>
  </si>
  <si>
    <t>HR Analyst Classification &amp; Compensation</t>
  </si>
  <si>
    <t>727-587-6782</t>
  </si>
  <si>
    <t>84,981</t>
  </si>
  <si>
    <t>53</t>
  </si>
  <si>
    <t>11</t>
  </si>
  <si>
    <t>CWA</t>
  </si>
  <si>
    <t>City of Lauderdale Lakes</t>
  </si>
  <si>
    <t>954-535-2711</t>
  </si>
  <si>
    <t>D'Andrea Giddens-Jones</t>
  </si>
  <si>
    <t>dandreag@lauderdalelakes.org</t>
  </si>
  <si>
    <t>Director of Human Resources and Risk Management</t>
  </si>
  <si>
    <t>954-535-2913</t>
  </si>
  <si>
    <t>36769</t>
  </si>
  <si>
    <t>69.8 Million</t>
  </si>
  <si>
    <t>average 36%</t>
  </si>
  <si>
    <t>Mon-Fri 8am-5pm 40 hours</t>
  </si>
  <si>
    <t>Contracted through Broward Sheriff's Office</t>
  </si>
  <si>
    <t>Contracted through Boward Sheriff's Office</t>
  </si>
  <si>
    <t>954-730-3097</t>
  </si>
  <si>
    <t>Ercilia Krempler</t>
  </si>
  <si>
    <t>ekrempler@lauderhill-fl.gov</t>
  </si>
  <si>
    <t>954-730-4240</t>
  </si>
  <si>
    <t>72,094/1.94</t>
  </si>
  <si>
    <t xml:space="preserve">4 - 10 hour days/ or 5 - 8 hour days </t>
  </si>
  <si>
    <t>42 hours/week</t>
  </si>
  <si>
    <t>24 hours on/ 48 hours off</t>
  </si>
  <si>
    <t>Teamsters</t>
  </si>
  <si>
    <t>FOP/PBA</t>
  </si>
  <si>
    <t>112/4</t>
  </si>
  <si>
    <t>239-389-3970</t>
  </si>
  <si>
    <t>Leslie W. Sanford</t>
  </si>
  <si>
    <t>lsanford@cityofmarcoisland.com</t>
  </si>
  <si>
    <t>239-389-4359</t>
  </si>
  <si>
    <t>Collier</t>
  </si>
  <si>
    <t>18000 year round, 45,000 seasonal</t>
  </si>
  <si>
    <t>54</t>
  </si>
  <si>
    <t>954-935-5272</t>
  </si>
  <si>
    <t>Omaine Dennis</t>
  </si>
  <si>
    <t>odennis@margatefl.com</t>
  </si>
  <si>
    <t>954-935-5273</t>
  </si>
  <si>
    <t>59,391</t>
  </si>
  <si>
    <t>4-10 hour days or 5-8 hour days</t>
  </si>
  <si>
    <t>4 days on/ 4 days off   11 1/2 hour shifts</t>
  </si>
  <si>
    <t>24 hrs on/ 48 hrs off</t>
  </si>
  <si>
    <t>Federation of Public Employees</t>
  </si>
  <si>
    <t>Senior Management</t>
  </si>
  <si>
    <t>305-416-2100</t>
  </si>
  <si>
    <t>Brad Rowe</t>
  </si>
  <si>
    <t>browe@miamigov.com</t>
  </si>
  <si>
    <t>Human Resources Tech II</t>
  </si>
  <si>
    <t>(305) 416-2123</t>
  </si>
  <si>
    <t>Miami-Dade</t>
  </si>
  <si>
    <t>454,279</t>
  </si>
  <si>
    <t>40 (48 for firefighters)</t>
  </si>
  <si>
    <t>19</t>
  </si>
  <si>
    <t>AFSCME 1907</t>
  </si>
  <si>
    <t>AFSCME 871 (Solid Waste)</t>
  </si>
  <si>
    <t>FOP, Miami Lodge No. 20</t>
  </si>
  <si>
    <t>IAFF Local 587</t>
  </si>
  <si>
    <t>Temp, PT, and Non-Union</t>
  </si>
  <si>
    <t>305-673-7524</t>
  </si>
  <si>
    <t xml:space="preserve">Aime Rodriguez </t>
  </si>
  <si>
    <t>AimeRodriguez@miamibeachfl.gov</t>
  </si>
  <si>
    <t>Office Associate IV</t>
  </si>
  <si>
    <t>305-673-7529</t>
  </si>
  <si>
    <t>87,563</t>
  </si>
  <si>
    <t>40/HR</t>
  </si>
  <si>
    <t>24 on 48 off every third week rest day</t>
  </si>
  <si>
    <t>GSA</t>
  </si>
  <si>
    <t>Unclassified</t>
  </si>
  <si>
    <t>(239) 213-1810</t>
  </si>
  <si>
    <t>Ashley Simek</t>
  </si>
  <si>
    <t>asimek@naplesgov.com</t>
  </si>
  <si>
    <t>(239) 213-1845</t>
  </si>
  <si>
    <t xml:space="preserve">FOP </t>
  </si>
  <si>
    <t xml:space="preserve">IAFF </t>
  </si>
  <si>
    <t>OPEIU</t>
  </si>
  <si>
    <t>Non- Barg</t>
  </si>
  <si>
    <t>941-429-7133</t>
  </si>
  <si>
    <t>Yvonne Gibson</t>
  </si>
  <si>
    <t>ygibson@cityofnorthport.com</t>
  </si>
  <si>
    <t>941-429-7135</t>
  </si>
  <si>
    <t>Sarasota</t>
  </si>
  <si>
    <t>78,129</t>
  </si>
  <si>
    <t>80 biweekly</t>
  </si>
  <si>
    <t>24/48 schedule</t>
  </si>
  <si>
    <t xml:space="preserve">City of Oakland Park </t>
  </si>
  <si>
    <t>Uma DeBarros</t>
  </si>
  <si>
    <t>umad@oaklandparkfl.gov</t>
  </si>
  <si>
    <t xml:space="preserve">Human Resources Generalist </t>
  </si>
  <si>
    <t>954-630-4323</t>
  </si>
  <si>
    <t>44229</t>
  </si>
  <si>
    <t xml:space="preserve">Monday - Friday (40 hour Work Shift Varies based on Departments </t>
  </si>
  <si>
    <t>Fire- Shifts Schedules (24 Hour Shifts)</t>
  </si>
  <si>
    <t>FOPE</t>
  </si>
  <si>
    <t>City of Palm Beach Gardens</t>
  </si>
  <si>
    <t>561-799-4202</t>
  </si>
  <si>
    <t>Mauricio Gonzalez</t>
  </si>
  <si>
    <t>mgonzalez@pbgfl.com</t>
  </si>
  <si>
    <t>561-799-4170</t>
  </si>
  <si>
    <t>59,755</t>
  </si>
  <si>
    <t>954-753-5040</t>
  </si>
  <si>
    <t>Britney Campbell</t>
  </si>
  <si>
    <t>bcampbell@cityofparkland.org</t>
  </si>
  <si>
    <t>approx. 32,000</t>
  </si>
  <si>
    <t>Monday-Friday</t>
  </si>
  <si>
    <t>CITY OF PEMBROKE PINES</t>
  </si>
  <si>
    <t>954-392-2090</t>
  </si>
  <si>
    <t>DEBRA GALLAGHER</t>
  </si>
  <si>
    <t>DGALLAGHER@PPINES.COM</t>
  </si>
  <si>
    <t>HR ASSISTANT</t>
  </si>
  <si>
    <t>954-517-8406</t>
  </si>
  <si>
    <t>175,680 - City</t>
  </si>
  <si>
    <t>BROWARD COUNTY PBA</t>
  </si>
  <si>
    <t>IAFF LOCAL 2292</t>
  </si>
  <si>
    <t>City of Pompano Beach</t>
  </si>
  <si>
    <t>954-786-4698</t>
  </si>
  <si>
    <t>Bobby Bush</t>
  </si>
  <si>
    <t>bobby.bush@copbfl.com</t>
  </si>
  <si>
    <t>SR HR Analyst</t>
  </si>
  <si>
    <t>954-786-5553</t>
  </si>
  <si>
    <t>100,000 +</t>
  </si>
  <si>
    <t>3 HR and 3 Risk  = 6</t>
  </si>
  <si>
    <t>4 HR and 1 Risk =  5</t>
  </si>
  <si>
    <t>City of St. Augustine</t>
  </si>
  <si>
    <t>904-825-1013</t>
  </si>
  <si>
    <t>Donna Hayes</t>
  </si>
  <si>
    <t>dhayes@citystaug.com</t>
  </si>
  <si>
    <t>904-825-1008</t>
  </si>
  <si>
    <t>St. Johns</t>
  </si>
  <si>
    <t>15,000</t>
  </si>
  <si>
    <t>8 AM - 5 PM</t>
  </si>
  <si>
    <t>12 hour shifts (5 AM to 5 PM)</t>
  </si>
  <si>
    <t>24 hour shifts, 7 to 7</t>
  </si>
  <si>
    <t>Coastal Florida Police Benevolent Association, Inc.</t>
  </si>
  <si>
    <t>PROFESSIONAL FIREFIGHTERS OF ST. AUGUSTINE
LOCAL NO. 2282</t>
  </si>
  <si>
    <t xml:space="preserve">Others - Municipal </t>
  </si>
  <si>
    <t>UNITED BROTHERHOOD OF CARPENTERS 
AND JOINERS OF AMERICA, 
CARPENTERS INDUSTRIAL COUNCIL
LOCAL 2038</t>
  </si>
  <si>
    <t>City of Stuart</t>
  </si>
  <si>
    <t>772-288-5315</t>
  </si>
  <si>
    <t>Jan Foselli</t>
  </si>
  <si>
    <t>jfoselli@ci.stuart.fl.us</t>
  </si>
  <si>
    <t>772-600-1228</t>
  </si>
  <si>
    <t>Martin</t>
  </si>
  <si>
    <t>16,769</t>
  </si>
  <si>
    <t>Police Benevolant Association (PBA)</t>
  </si>
  <si>
    <t>International Association of Fire Fighters (IAFF)</t>
  </si>
  <si>
    <t>954-838-4522</t>
  </si>
  <si>
    <t>Ezechiel Dezine</t>
  </si>
  <si>
    <t>Edezine@Sunrisefl.gov</t>
  </si>
  <si>
    <t xml:space="preserve"> Human Resources Manager</t>
  </si>
  <si>
    <t>954-206-5207</t>
  </si>
  <si>
    <t>94000</t>
  </si>
  <si>
    <t xml:space="preserve">Sunrise General Employee Union </t>
  </si>
  <si>
    <t>Fraternal Order of Police &amp; Broward County PBA</t>
  </si>
  <si>
    <t>Metro Broward Professional Firefighters Local 3080 IAFF</t>
  </si>
  <si>
    <t>954-597-3604</t>
  </si>
  <si>
    <t>Whitney Neff</t>
  </si>
  <si>
    <t>whitney.neff@tamarac.org</t>
  </si>
  <si>
    <t>954-597-3610</t>
  </si>
  <si>
    <t>72,000</t>
  </si>
  <si>
    <t>49 percent</t>
  </si>
  <si>
    <t>City of Treasure Island</t>
  </si>
  <si>
    <t>727-547-4575  x236</t>
  </si>
  <si>
    <t>Jake Larsen</t>
  </si>
  <si>
    <t>HR@mytreasureisland.org</t>
  </si>
  <si>
    <t>727-547-4582</t>
  </si>
  <si>
    <t>6570</t>
  </si>
  <si>
    <t>40.00</t>
  </si>
  <si>
    <t>Sun Coast Police Benevolent Association, Inc.</t>
  </si>
  <si>
    <t>Pinellas County Professional Firefighters IAFF</t>
  </si>
  <si>
    <t>941-486-2626</t>
  </si>
  <si>
    <t>362 (as of 1/20/22)</t>
  </si>
  <si>
    <t>Jeanette Bartek</t>
  </si>
  <si>
    <t>jbartek@venicefl.gov</t>
  </si>
  <si>
    <t>8 (Includes 7 City Council Members)</t>
  </si>
  <si>
    <t>Administrative Assistant/Program Administrator</t>
  </si>
  <si>
    <t>941-483-5966</t>
  </si>
  <si>
    <t>40 hours week</t>
  </si>
  <si>
    <t>8 -12 hours week</t>
  </si>
  <si>
    <t>48-72 hours week</t>
  </si>
  <si>
    <t>Non Bargaining</t>
  </si>
  <si>
    <t>Elected Officials</t>
  </si>
  <si>
    <t>561-494-1021</t>
  </si>
  <si>
    <t>Sylvia C. Gregory, PHR</t>
  </si>
  <si>
    <t>sgregory@wpb.org</t>
  </si>
  <si>
    <t>561-494-1035</t>
  </si>
  <si>
    <t>117,415</t>
  </si>
  <si>
    <t>48 hours</t>
  </si>
  <si>
    <t>16</t>
  </si>
  <si>
    <t>PMSA</t>
  </si>
  <si>
    <t>City of Wilton Manors</t>
  </si>
  <si>
    <t>9564-390-2107</t>
  </si>
  <si>
    <t>Michael Shaffer</t>
  </si>
  <si>
    <t>mshaffer@wiltonmanors.com</t>
  </si>
  <si>
    <t>Human Resources &amp; Risk Manager</t>
  </si>
  <si>
    <t>12630</t>
  </si>
  <si>
    <t>Police Benevolent Association - Broward County</t>
  </si>
  <si>
    <t>561-355-4172</t>
  </si>
  <si>
    <t>Wendy Phillips</t>
  </si>
  <si>
    <t>wphillips@mypalmbeachclerk.com</t>
  </si>
  <si>
    <t>351-355-3815</t>
  </si>
  <si>
    <t>1,500,000</t>
  </si>
  <si>
    <t>20% without FRS and 28.1% including FRS</t>
  </si>
  <si>
    <t>239-252-8460</t>
  </si>
  <si>
    <t xml:space="preserve">Kathryn Stauffer </t>
  </si>
  <si>
    <t>kathryn.stauffer@colliercountyfl.gov</t>
  </si>
  <si>
    <t>Operations Analyst</t>
  </si>
  <si>
    <t>239-252-8455</t>
  </si>
  <si>
    <t>40 hours per week</t>
  </si>
  <si>
    <t>Southwest Florida Professional Firefighters &amp; Paramedics Local 1826/I.A.F.F., Inc.</t>
  </si>
  <si>
    <t>239-590-4260</t>
  </si>
  <si>
    <t>Colleen Brooks</t>
  </si>
  <si>
    <t>cbrooks@fmbfire.org</t>
  </si>
  <si>
    <t>239-463-6761</t>
  </si>
  <si>
    <t>9,000 full time  40,000 peak</t>
  </si>
  <si>
    <t>(407)825-2006</t>
  </si>
  <si>
    <t>Amy Pendley</t>
  </si>
  <si>
    <t>amy.pendley@goaa.org</t>
  </si>
  <si>
    <t>(407)825-2099</t>
  </si>
  <si>
    <t>24 hour operation</t>
  </si>
  <si>
    <t>813-276-2732</t>
  </si>
  <si>
    <t>Michael Rovinelli</t>
  </si>
  <si>
    <t>rovinellim@hillsboroughcounty.org</t>
  </si>
  <si>
    <t>HR Partner</t>
  </si>
  <si>
    <t>Hillsborough</t>
  </si>
  <si>
    <t>1,512,070</t>
  </si>
  <si>
    <t>Average 35% based on healthplan selected</t>
  </si>
  <si>
    <t>24</t>
  </si>
  <si>
    <t>(813) 612-6714</t>
  </si>
  <si>
    <t>Tarla Butler</t>
  </si>
  <si>
    <t>butlert@hillstax.org</t>
  </si>
  <si>
    <t>(813) 347-4382</t>
  </si>
  <si>
    <t>2,945,000 / 1,532,115</t>
  </si>
  <si>
    <t>380</t>
  </si>
  <si>
    <t>772-226-1377</t>
  </si>
  <si>
    <t>Sheila O'Sullivan</t>
  </si>
  <si>
    <t>sosullivan@ircgov.com</t>
  </si>
  <si>
    <t>772-226-1039</t>
  </si>
  <si>
    <t>158,834</t>
  </si>
  <si>
    <t>37.5 or 40</t>
  </si>
  <si>
    <t>Na</t>
  </si>
  <si>
    <t>Teamsters 769</t>
  </si>
  <si>
    <t>non-union</t>
  </si>
  <si>
    <t>Islamorada, Village of Islands</t>
  </si>
  <si>
    <t>Evie Engelmeyer</t>
  </si>
  <si>
    <t>hr@islamorada.fl.us</t>
  </si>
  <si>
    <t>Monroe</t>
  </si>
  <si>
    <t>6500.00</t>
  </si>
  <si>
    <t>$18.3 million</t>
  </si>
  <si>
    <t>Mon - Fri 8a-5p</t>
  </si>
  <si>
    <t>Sun - Sat 8a-8a</t>
  </si>
  <si>
    <t>IAFF 4374</t>
  </si>
  <si>
    <t>239-533-2245</t>
  </si>
  <si>
    <t>Dylan Drake</t>
  </si>
  <si>
    <t>draked@leegov.com</t>
  </si>
  <si>
    <t>Talent Acquisition &amp; Compensation Manager</t>
  </si>
  <si>
    <t>239-485-2077</t>
  </si>
  <si>
    <t>782,435</t>
  </si>
  <si>
    <t>NA</t>
  </si>
  <si>
    <t>27</t>
  </si>
  <si>
    <t>SEIU/NAGE/International Association of EMTs and Paramedics Local R5-533, IAEP</t>
  </si>
  <si>
    <t>Southwest Florida Professional Firefighters and Paramedics Local 1826 International Association of Firefighters, Inc.</t>
  </si>
  <si>
    <t>941-748-4501 x3912</t>
  </si>
  <si>
    <t>Jennifer Lewis</t>
  </si>
  <si>
    <t>jennifer.lewis@mymanatee.org</t>
  </si>
  <si>
    <t>Manatee</t>
  </si>
  <si>
    <t>421000</t>
  </si>
  <si>
    <t>17</t>
  </si>
  <si>
    <t>Int'l Assoc of EMTs &amp; Paramedics</t>
  </si>
  <si>
    <t>941-747-3011</t>
  </si>
  <si>
    <t>429,851</t>
  </si>
  <si>
    <t>772-419-5397</t>
  </si>
  <si>
    <t>161000</t>
  </si>
  <si>
    <t>27-30%</t>
  </si>
  <si>
    <t>Monday - Friday 8:00AM - 5:00PM</t>
  </si>
  <si>
    <t>24 on / 48 off</t>
  </si>
  <si>
    <t>Human Resources Manual (HRM) - Non Bargaining</t>
  </si>
  <si>
    <t>305 375 2765</t>
  </si>
  <si>
    <t>Miami-Dade County/ 2.7 million</t>
  </si>
  <si>
    <t xml:space="preserve">$5.69 Billion Operating; $3.38 Billion Capital </t>
  </si>
  <si>
    <t>27% - 30%</t>
  </si>
  <si>
    <t>40 hour, 5 days a week schedule                                  8 hour shift, 5 days a week or 4X10. 3 shifts per day</t>
  </si>
  <si>
    <t xml:space="preserve">  24 hour shifts - one on and two days off</t>
  </si>
  <si>
    <t>112</t>
  </si>
  <si>
    <t>20</t>
  </si>
  <si>
    <t>Transportation Employees</t>
  </si>
  <si>
    <t>TWU LOCAL 291</t>
  </si>
  <si>
    <t>General Employees (Prof &amp; Supervisory)</t>
  </si>
  <si>
    <t>GSAF</t>
  </si>
  <si>
    <t>General Employees (Clerical &amp;Trades employees)</t>
  </si>
  <si>
    <t>AFSCME LOCAL 121 - WASD</t>
  </si>
  <si>
    <t>AFSCME LOCAL 1542 - AVIATION</t>
  </si>
  <si>
    <t xml:space="preserve">AFSCME LOCAL 199 - GENERAL UNION </t>
  </si>
  <si>
    <t>AFSCME LOCAL 3292 -SOLID WASTE</t>
  </si>
  <si>
    <t>Non Union</t>
  </si>
  <si>
    <t>850-689-5870</t>
  </si>
  <si>
    <t>Alecia Kuhn</t>
  </si>
  <si>
    <t>akuhn@myokaloosa.com</t>
  </si>
  <si>
    <t>8 part-time; 46 Relief; 10 Temporary</t>
  </si>
  <si>
    <t>Classification &amp; Compensation Coordinator</t>
  </si>
  <si>
    <t>850-689-5889</t>
  </si>
  <si>
    <t>Okaloosa</t>
  </si>
  <si>
    <t>210,738 (2019 figure)</t>
  </si>
  <si>
    <t>Unavailable at this time</t>
  </si>
  <si>
    <t>840</t>
  </si>
  <si>
    <t>IAEP</t>
  </si>
  <si>
    <t>Paramedics - 54</t>
  </si>
  <si>
    <t>EMTs - 50</t>
  </si>
  <si>
    <t>Alec Barton</t>
  </si>
  <si>
    <t>Alec.barton@ocfl.net</t>
  </si>
  <si>
    <t>Orange</t>
  </si>
  <si>
    <t>1.38 Million</t>
  </si>
  <si>
    <t>4.4 Billion</t>
  </si>
  <si>
    <t>40 or 54</t>
  </si>
  <si>
    <t>FOP &amp; FLT</t>
  </si>
  <si>
    <t>LIUNA (Health)</t>
  </si>
  <si>
    <t>561/355-3230</t>
  </si>
  <si>
    <t>Joanne M. Rufty</t>
  </si>
  <si>
    <t>jrufty@pbcgov.org</t>
  </si>
  <si>
    <t>H.R. Coordinator</t>
  </si>
  <si>
    <t>561/355-3963</t>
  </si>
  <si>
    <t>1,538,452</t>
  </si>
  <si>
    <t>561-357-5910</t>
  </si>
  <si>
    <t>Lorri Barefoot, CCP</t>
  </si>
  <si>
    <t>lorri.barefoot@palmbeachschools.org</t>
  </si>
  <si>
    <t>561-434-8383</t>
  </si>
  <si>
    <t>40 HR/WK</t>
  </si>
  <si>
    <t>CTA</t>
  </si>
  <si>
    <t>AESOP &amp; SEIU</t>
  </si>
  <si>
    <t>Others (Management) - Principals, Asst Principals, Admiistrators (05I, 05P, 08C, 08M)</t>
  </si>
  <si>
    <t>Non-Represented</t>
  </si>
  <si>
    <t>Others (08S)</t>
  </si>
  <si>
    <t>561-688-3000</t>
  </si>
  <si>
    <t>3637 - Full-Time</t>
  </si>
  <si>
    <t>Diane Malcolm; Sabita Khanal</t>
  </si>
  <si>
    <t xml:space="preserve"> MalcolmD@pbso.org; Khanals@pbso.org</t>
  </si>
  <si>
    <t>271 - Part-Time</t>
  </si>
  <si>
    <t>Section Manager HR; HR Analyst</t>
  </si>
  <si>
    <t>561-688-3559</t>
  </si>
  <si>
    <t>1243950 = 594174 + 649776(Unincorporated)</t>
  </si>
  <si>
    <t>40 hours/week</t>
  </si>
  <si>
    <t>161 hours in a 28 day work cycle (Law Enforcement &amp; Corrections)</t>
  </si>
  <si>
    <t>Police Benevolent Association - Civilian</t>
  </si>
  <si>
    <t>Civilian: 1276</t>
  </si>
  <si>
    <t>Police Benevolent Association - Two CBA's: 1 Law Enforcement Sworn and 
1 Corrections Sworn</t>
  </si>
  <si>
    <t>LE Sworn: 1587
Corr Sworn: 616</t>
  </si>
  <si>
    <t>561-868-3985</t>
  </si>
  <si>
    <t>Sandy Canevari</t>
  </si>
  <si>
    <t>canevars@palmbeachstate.edu</t>
  </si>
  <si>
    <t>18</t>
  </si>
  <si>
    <t>United Faculty of Florida</t>
  </si>
  <si>
    <t>941-316-1776</t>
  </si>
  <si>
    <t xml:space="preserve">Jessica Benson </t>
  </si>
  <si>
    <t>jbenson@regionalwater.org</t>
  </si>
  <si>
    <t>941-316-1772</t>
  </si>
  <si>
    <t xml:space="preserve">Manatee </t>
  </si>
  <si>
    <t xml:space="preserve">54.7 M </t>
  </si>
  <si>
    <t>48</t>
  </si>
  <si>
    <t>727-464-3367</t>
  </si>
  <si>
    <t>James Beaty</t>
  </si>
  <si>
    <t>Pay.Class@pinellascounty.org</t>
  </si>
  <si>
    <t>983,186</t>
  </si>
  <si>
    <t>2.9 Billion</t>
  </si>
  <si>
    <t>36 (of 38 allocated)</t>
  </si>
  <si>
    <t>863-534-6030</t>
  </si>
  <si>
    <t>Shaana Register &amp; Alex Huynh</t>
  </si>
  <si>
    <t>HRRecruiting@polk-county.net</t>
  </si>
  <si>
    <t>Equity and Human Resource</t>
  </si>
  <si>
    <t>863-534-6534</t>
  </si>
  <si>
    <t xml:space="preserve">Polk County </t>
  </si>
  <si>
    <t>Federation of Public Employees (F.O.P.E.)</t>
  </si>
  <si>
    <t>International Assoc. of Firefighters (I.A.F.F.)</t>
  </si>
  <si>
    <t xml:space="preserve">International Assoc. for Paramedics &amp; EMT (I.A.E.P.) </t>
  </si>
  <si>
    <t>407-828-3958</t>
  </si>
  <si>
    <t>Michele Dicus</t>
  </si>
  <si>
    <t>mdicus@rcid.org</t>
  </si>
  <si>
    <t>Sr. HR Generalist</t>
  </si>
  <si>
    <t>407-828-2633</t>
  </si>
  <si>
    <t>Orange/Osceola</t>
  </si>
  <si>
    <t>Bay Lake- 13, Lake Buena Vista- 23</t>
  </si>
  <si>
    <t>154</t>
  </si>
  <si>
    <t>Local 2117</t>
  </si>
  <si>
    <t>Gail Coel</t>
  </si>
  <si>
    <t>Sr. Human Resources Advisor</t>
  </si>
  <si>
    <t>N/A - This comes under Sheriff (but Budget includes Sheriff)</t>
  </si>
  <si>
    <t>35</t>
  </si>
  <si>
    <t>Amalgamated Transit Union</t>
  </si>
  <si>
    <t>561-627-2900</t>
  </si>
  <si>
    <t>Dana Sklar</t>
  </si>
  <si>
    <t>dsklar@sua.com</t>
  </si>
  <si>
    <t>561-634-3508</t>
  </si>
  <si>
    <t>772-462-1784</t>
  </si>
  <si>
    <t>Amy McNair</t>
  </si>
  <si>
    <t>mcnaira@stlucieco.org</t>
  </si>
  <si>
    <t xml:space="preserve">Sr. HR Analyst </t>
  </si>
  <si>
    <t>772-462-2361</t>
  </si>
  <si>
    <t>St. Lucie</t>
  </si>
  <si>
    <t>351,913</t>
  </si>
  <si>
    <t>7</t>
  </si>
  <si>
    <t xml:space="preserve">3 &amp; 2 Relation (contracted) Employees </t>
  </si>
  <si>
    <t>Teamsters Local Union No. 769</t>
  </si>
  <si>
    <t>954-788-7970</t>
  </si>
  <si>
    <t>M. David Trabal</t>
  </si>
  <si>
    <t>trabald@sfrta.fl.gov</t>
  </si>
  <si>
    <t>954-788-7960</t>
  </si>
  <si>
    <t>Town of Juno Beach</t>
  </si>
  <si>
    <t>561-626-1122</t>
  </si>
  <si>
    <t>Matthew Pazanski</t>
  </si>
  <si>
    <t>mpazanski@juno-beach.fl.us</t>
  </si>
  <si>
    <t>561-656-0321</t>
  </si>
  <si>
    <t>3472</t>
  </si>
  <si>
    <t>Monday-Friday 8:00-5:00</t>
  </si>
  <si>
    <t>24/7</t>
  </si>
  <si>
    <t>(561) 741-2321</t>
  </si>
  <si>
    <t>Jennifer Cain</t>
  </si>
  <si>
    <t>jenniferca@jupiter.fl.us</t>
  </si>
  <si>
    <t>(561) 745-1528</t>
  </si>
  <si>
    <t>64,565</t>
  </si>
  <si>
    <t>Uknown</t>
  </si>
  <si>
    <t>40 Hours</t>
  </si>
  <si>
    <t>Four On / Four Off - 11 Hour Days</t>
  </si>
  <si>
    <t>Town of Lantana</t>
  </si>
  <si>
    <t>561-540-5001</t>
  </si>
  <si>
    <t>Myila Young</t>
  </si>
  <si>
    <t>myoung@lantana.org</t>
  </si>
  <si>
    <t>561-760-0311</t>
  </si>
  <si>
    <t>11,579</t>
  </si>
  <si>
    <t>100% of base plan</t>
  </si>
  <si>
    <t>36/48 alternating</t>
  </si>
  <si>
    <t>Town of Longboat Key</t>
  </si>
  <si>
    <t>Lisa Silvertooth</t>
  </si>
  <si>
    <t>Lsilvertooth@longboatkey.org</t>
  </si>
  <si>
    <t>Manatee-Sarasota</t>
  </si>
  <si>
    <t>TOWN OF PALM BEACH</t>
  </si>
  <si>
    <t>Kathryn Ranieri</t>
  </si>
  <si>
    <t>kranieri@townofpalmbeach.com</t>
  </si>
  <si>
    <t>10000</t>
  </si>
  <si>
    <t>M-F 8:30am-5:00pm</t>
  </si>
  <si>
    <t>Shift</t>
  </si>
  <si>
    <t>Village of North Palm Beach</t>
  </si>
  <si>
    <t>561-841-3358</t>
  </si>
  <si>
    <t>Renee Govig</t>
  </si>
  <si>
    <t>rgovig@village-npb.org</t>
  </si>
  <si>
    <t>561-848-3344</t>
  </si>
  <si>
    <t>13,000</t>
  </si>
  <si>
    <t>M-F 8-5</t>
  </si>
  <si>
    <t>7am - 7pm</t>
  </si>
  <si>
    <t>FPE</t>
  </si>
  <si>
    <t>(305) 259-1234</t>
  </si>
  <si>
    <t>Jessica Mak</t>
  </si>
  <si>
    <t>jmak@palmettobay-fl.gov</t>
  </si>
  <si>
    <t>(305) 259-1293</t>
  </si>
  <si>
    <t>24,589/2.76 Million</t>
  </si>
  <si>
    <t>$1,150 Contribution per general employee</t>
  </si>
  <si>
    <t>M - F; Between 7am - 5:30pm (shift varies by position)</t>
  </si>
  <si>
    <t>305 234-2121</t>
  </si>
  <si>
    <t>Mayra R Sauleda</t>
  </si>
  <si>
    <t>sauleda@pinecrest-fl.gov</t>
  </si>
  <si>
    <t>305 234-2131</t>
  </si>
  <si>
    <t>18223</t>
  </si>
  <si>
    <t xml:space="preserve">$46,537,472  </t>
  </si>
  <si>
    <t>Village of Royal Palm Beach</t>
  </si>
  <si>
    <t>561-790-5100</t>
  </si>
  <si>
    <t>Monika Bowles</t>
  </si>
  <si>
    <t>mbowles@royalpalmbeach.com</t>
  </si>
  <si>
    <t>561-790-1152</t>
  </si>
  <si>
    <t>38,000</t>
  </si>
  <si>
    <t xml:space="preserve">40 hours </t>
  </si>
  <si>
    <t>Village of Tequesta</t>
  </si>
  <si>
    <t>561.768.0412</t>
  </si>
  <si>
    <t>Merlene Reid</t>
  </si>
  <si>
    <t>mreid@tequesta.org</t>
  </si>
  <si>
    <t>Director, HR &amp; Risk Management</t>
  </si>
  <si>
    <t>561.768.0697</t>
  </si>
  <si>
    <t>1.5</t>
  </si>
  <si>
    <t>Village of Wellington</t>
  </si>
  <si>
    <t>561-791-4063</t>
  </si>
  <si>
    <t>65,000</t>
  </si>
  <si>
    <t>(386) 736-5951 ext 12608 or 12821</t>
  </si>
  <si>
    <t>2605 (filled 2204, vacant 405)</t>
  </si>
  <si>
    <t xml:space="preserve">Anne Whitehair / Gen Taylor </t>
  </si>
  <si>
    <t>awhitehair@volusia.org / agtaylor@volusia.org</t>
  </si>
  <si>
    <t>622 (FTE count includes intermittent) (filled 317, vacant 305)</t>
  </si>
  <si>
    <t>HR Officer</t>
  </si>
  <si>
    <t>(386) 740-5149</t>
  </si>
  <si>
    <t xml:space="preserve">Volusia </t>
  </si>
  <si>
    <t>574,833</t>
  </si>
  <si>
    <t xml:space="preserve">info to follow </t>
  </si>
  <si>
    <t>53 hours - straight time</t>
  </si>
  <si>
    <t xml:space="preserve">International Association of Fire Firefighters (IAFF) </t>
  </si>
  <si>
    <t>Others - Corrections and Beach</t>
  </si>
  <si>
    <t xml:space="preserve">International Union of Police Asssociations (IUPA) </t>
  </si>
  <si>
    <t>186 (Corrections) 59 (Beach)</t>
  </si>
  <si>
    <t>Others - EMTs and Paramedics</t>
  </si>
  <si>
    <t xml:space="preserve">International Association of EMTs and PARAMEDICS (IAEP) </t>
  </si>
  <si>
    <t>General Information</t>
  </si>
  <si>
    <t>Contains information on all the participating organizations.</t>
  </si>
  <si>
    <t>A total of 85 municipalities/organizations participated in the 2022 PEPIE Salary Survey.  In this section you will find the list of all organizations that participate of this year's survey.</t>
  </si>
  <si>
    <t>Professional and Fiscal Jobs</t>
  </si>
  <si>
    <t xml:space="preserve">Public Safety Jobs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</si>
</sst>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quot;$&quot;#,##0.00;&quot;$&quot;\(#,##0.00\)"/>
    <numFmt numFmtId="167" formatCode="[&lt;=9999999]###\-####;\(###\)\ ###\-####"/>
    <numFmt numFmtId="168" formatCode="0.0"/>
    <numFmt numFmtId="169" formatCode="_(* #,##0_);_(* \(#,##0\);_(* &quot;-&quot;??_);_(@_)"/>
    <numFmt numFmtId="170" formatCode="#,##0.000_);\(#,##0.000\)"/>
  </numFmts>
  <fonts count="65">
    <font>
      <sz val="11"/>
      <color theme="1"/>
      <name val="Calibri"/>
      <family val="2"/>
      <scheme val="minor"/>
    </font>
    <font>
      <sz val="11"/>
      <color theme="1"/>
      <name val="Calibri"/>
      <family val="2"/>
      <scheme val="minor"/>
    </font>
    <font>
      <sz val="10"/>
      <name val="Arial"/>
      <family val="2"/>
    </font>
    <font>
      <sz val="10"/>
      <color rgb="FF000000"/>
      <name val="Arial"/>
      <family val="2"/>
    </font>
    <font>
      <b/>
      <sz val="10"/>
      <name val="Arial Unicode MS"/>
      <family val="2"/>
    </font>
    <font>
      <sz val="10"/>
      <color indexed="8"/>
      <name val="Arial"/>
      <family val="2"/>
    </font>
    <font>
      <sz val="10"/>
      <color rgb="FF000000"/>
      <name val="Arial"/>
      <family val="2"/>
      <charset val="1"/>
    </font>
    <font>
      <u/>
      <sz val="10"/>
      <color theme="10"/>
      <name val="Arial"/>
      <family val="2"/>
    </font>
    <font>
      <sz val="10"/>
      <name val="Arial Unicode MS"/>
      <family val="2"/>
    </font>
    <font>
      <sz val="10"/>
      <name val="Geneva"/>
    </font>
    <font>
      <sz val="11"/>
      <color rgb="FF000000"/>
      <name val="Calibri"/>
      <family val="2"/>
      <scheme val="minor"/>
    </font>
    <font>
      <sz val="10"/>
      <name val="MS Sans Serif"/>
      <family val="2"/>
    </font>
    <font>
      <b/>
      <sz val="10"/>
      <name val="MS Sans Serif"/>
      <family val="2"/>
    </font>
    <font>
      <sz val="8"/>
      <name val="Arial"/>
      <family val="2"/>
    </font>
    <font>
      <sz val="9"/>
      <name val="Geneva"/>
    </font>
    <font>
      <b/>
      <sz val="10"/>
      <color indexed="9"/>
      <name val="Arial"/>
      <family val="2"/>
    </font>
    <font>
      <sz val="10"/>
      <name val="Franklin Gothic Book"/>
      <family val="2"/>
    </font>
    <font>
      <b/>
      <sz val="10"/>
      <color indexed="9"/>
      <name val="Franklin Gothic Book"/>
      <family val="2"/>
    </font>
    <font>
      <b/>
      <u/>
      <sz val="8"/>
      <name val="Arial"/>
      <family val="2"/>
    </font>
    <font>
      <sz val="8"/>
      <name val="Franklin Gothic Book"/>
      <family val="2"/>
    </font>
    <font>
      <b/>
      <sz val="7"/>
      <name val="Arial"/>
      <family val="2"/>
    </font>
    <font>
      <sz val="7"/>
      <name val="Arial"/>
      <family val="2"/>
    </font>
    <font>
      <sz val="11"/>
      <color indexed="8"/>
      <name val="Calibri"/>
      <family val="2"/>
      <scheme val="minor"/>
    </font>
    <font>
      <sz val="10"/>
      <color rgb="FF000000"/>
      <name val="Times New Roman"/>
      <family val="1"/>
    </font>
    <font>
      <b/>
      <u/>
      <sz val="7"/>
      <name val="Arial"/>
      <family val="2"/>
    </font>
    <font>
      <b/>
      <sz val="8"/>
      <name val="Arial"/>
      <family val="2"/>
    </font>
    <font>
      <sz val="8"/>
      <color rgb="FF000000"/>
      <name val="Arial"/>
      <family val="2"/>
    </font>
    <font>
      <b/>
      <u/>
      <sz val="8"/>
      <name val="Arial Narrow"/>
      <family val="2"/>
    </font>
    <font>
      <b/>
      <sz val="8"/>
      <name val="Arial Narrow"/>
      <family val="2"/>
    </font>
    <font>
      <sz val="11"/>
      <color rgb="FF9C5700"/>
      <name val="Calibri"/>
      <family val="2"/>
      <scheme val="minor"/>
    </font>
    <font>
      <sz val="11"/>
      <name val="Calibri"/>
      <family val="2"/>
    </font>
    <font>
      <b/>
      <sz val="8"/>
      <color rgb="FF000000"/>
      <name val="Arial"/>
      <family val="2"/>
    </font>
    <font>
      <sz val="10"/>
      <color rgb="FF000000"/>
      <name val="Arial"/>
      <family val="2"/>
    </font>
    <font>
      <sz val="8"/>
      <color theme="1"/>
      <name val="Arial"/>
      <family val="2"/>
    </font>
    <font>
      <sz val="12"/>
      <color theme="1"/>
      <name val="Calibri"/>
      <family val="2"/>
      <scheme val="minor"/>
    </font>
    <font>
      <sz val="8"/>
      <color indexed="8"/>
      <name val="Arial"/>
      <family val="2"/>
    </font>
    <font>
      <sz val="10"/>
      <color theme="1"/>
      <name val="Arial"/>
      <family val="2"/>
    </font>
    <font>
      <b/>
      <sz val="14"/>
      <name val="Arial"/>
      <family val="2"/>
    </font>
    <font>
      <sz val="8"/>
      <color rgb="FFFF0000"/>
      <name val="Arial"/>
      <family val="2"/>
    </font>
    <font>
      <sz val="8"/>
      <color rgb="FF444444"/>
      <name val="Arial"/>
      <family val="2"/>
    </font>
    <font>
      <u/>
      <sz val="11"/>
      <color theme="10"/>
      <name val="Calibri"/>
      <family val="2"/>
      <scheme val="minor"/>
    </font>
    <font>
      <u/>
      <sz val="12"/>
      <color theme="10"/>
      <name val="Calibri"/>
      <family val="2"/>
      <scheme val="minor"/>
    </font>
    <font>
      <b/>
      <sz val="12"/>
      <color rgb="FF000000"/>
      <name val="Arial"/>
      <family val="2"/>
    </font>
    <font>
      <b/>
      <sz val="10"/>
      <color rgb="FF000000"/>
      <name val="Arial"/>
      <family val="2"/>
    </font>
    <font>
      <u/>
      <sz val="10"/>
      <color indexed="12"/>
      <name val="Arial"/>
      <family val="2"/>
    </font>
    <font>
      <b/>
      <sz val="14"/>
      <color rgb="FF000000"/>
      <name val="Arial"/>
      <family val="2"/>
    </font>
    <font>
      <b/>
      <sz val="10"/>
      <color theme="1"/>
      <name val="Arial"/>
      <family val="2"/>
    </font>
    <font>
      <sz val="10"/>
      <color rgb="FF000000"/>
      <name val="Arial"/>
      <family val="2"/>
    </font>
    <font>
      <sz val="14"/>
      <color rgb="FF000000"/>
      <name val="Arial"/>
      <family val="2"/>
    </font>
    <font>
      <b/>
      <sz val="9"/>
      <color theme="1"/>
      <name val="Arial"/>
      <family val="2"/>
    </font>
    <font>
      <sz val="9"/>
      <color theme="1"/>
      <name val="Arial"/>
      <family val="2"/>
    </font>
    <font>
      <b/>
      <sz val="16"/>
      <name val="Arial"/>
      <family val="2"/>
    </font>
    <font>
      <sz val="9"/>
      <name val="Arial"/>
      <family val="2"/>
    </font>
    <font>
      <b/>
      <sz val="10"/>
      <name val="Arial"/>
      <family val="2"/>
    </font>
    <font>
      <sz val="12"/>
      <color theme="1"/>
      <name val="Arial"/>
      <family val="2"/>
    </font>
    <font>
      <b/>
      <sz val="10"/>
      <color rgb="FFFF0000"/>
      <name val="Arial"/>
      <family val="2"/>
    </font>
    <font>
      <u/>
      <sz val="10"/>
      <name val="Arial"/>
      <family val="2"/>
    </font>
    <font>
      <sz val="10"/>
      <color theme="10"/>
      <name val="Arial"/>
      <family val="2"/>
    </font>
    <font>
      <sz val="10"/>
      <color theme="1" tint="4.9989318521683403E-2"/>
      <name val="Arial"/>
      <family val="2"/>
    </font>
    <font>
      <u/>
      <sz val="10"/>
      <color theme="10"/>
      <name val="Calibri"/>
      <family val="2"/>
      <scheme val="minor"/>
    </font>
    <font>
      <sz val="10"/>
      <color rgb="FF000000"/>
      <name val="Calibri"/>
      <family val="2"/>
    </font>
    <font>
      <sz val="10"/>
      <color rgb="FF111111"/>
      <name val="Arial"/>
      <family val="2"/>
    </font>
    <font>
      <sz val="10"/>
      <color rgb="FF1F497D"/>
      <name val="Calibri"/>
      <family val="2"/>
    </font>
    <font>
      <sz val="10"/>
      <name val="Calibri"/>
      <family val="2"/>
    </font>
    <font>
      <sz val="10"/>
      <color theme="1"/>
      <name val="Calibri"/>
      <family val="2"/>
      <scheme val="minor"/>
    </font>
  </fonts>
  <fills count="20">
    <fill>
      <patternFill patternType="none"/>
    </fill>
    <fill>
      <patternFill patternType="gray125"/>
    </fill>
    <fill>
      <patternFill patternType="solid">
        <fgColor indexed="49"/>
      </patternFill>
    </fill>
    <fill>
      <patternFill patternType="solid">
        <fgColor indexed="12"/>
        <bgColor indexed="64"/>
      </patternFill>
    </fill>
    <fill>
      <patternFill patternType="solid">
        <fgColor indexed="48"/>
        <bgColor indexed="64"/>
      </patternFill>
    </fill>
    <fill>
      <patternFill patternType="solid">
        <fgColor rgb="FFFFFFCC"/>
      </patternFill>
    </fill>
    <fill>
      <patternFill patternType="solid">
        <fgColor theme="4" tint="0.79998168889431442"/>
        <bgColor indexed="64"/>
      </patternFill>
    </fill>
    <fill>
      <patternFill patternType="solid">
        <fgColor rgb="FFFFEB9C"/>
      </patternFill>
    </fill>
    <fill>
      <patternFill patternType="solid">
        <fgColor theme="9" tint="0.79998168889431442"/>
        <bgColor indexed="64"/>
      </patternFill>
    </fill>
    <fill>
      <patternFill patternType="solid">
        <fgColor theme="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4" tint="0.79995117038483843"/>
        <bgColor indexed="64"/>
      </patternFill>
    </fill>
    <fill>
      <patternFill patternType="solid">
        <fgColor theme="6" tint="0.79995117038483843"/>
        <bgColor indexed="64"/>
      </patternFill>
    </fill>
  </fills>
  <borders count="30">
    <border>
      <left/>
      <right/>
      <top/>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indexed="64"/>
      </top>
      <bottom/>
      <diagonal/>
    </border>
    <border>
      <left style="thin">
        <color rgb="FFB2B2B2"/>
      </left>
      <right style="thin">
        <color rgb="FFB2B2B2"/>
      </right>
      <top style="thin">
        <color rgb="FFB2B2B2"/>
      </top>
      <bottom style="thin">
        <color rgb="FFB2B2B2"/>
      </bottom>
      <diagonal/>
    </border>
    <border>
      <left style="hair">
        <color auto="1"/>
      </left>
      <right style="hair">
        <color auto="1"/>
      </right>
      <top style="hair">
        <color auto="1"/>
      </top>
      <bottom style="hair">
        <color auto="1"/>
      </bottom>
      <diagonal/>
    </border>
    <border>
      <left style="dotted">
        <color theme="0" tint="-0.14996795556505021"/>
      </left>
      <right style="dotted">
        <color theme="0" tint="-0.14996795556505021"/>
      </right>
      <top style="dotted">
        <color theme="0" tint="-0.14996795556505021"/>
      </top>
      <bottom style="dotted">
        <color theme="0" tint="-0.14996795556505021"/>
      </bottom>
      <diagonal/>
    </border>
    <border>
      <left style="dotted">
        <color theme="0" tint="-0.14996795556505021"/>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tted">
        <color theme="0" tint="-0.14993743705557422"/>
      </left>
      <right style="dotted">
        <color theme="0" tint="-0.14996795556505021"/>
      </right>
      <top style="dotted">
        <color theme="0" tint="-0.14993743705557422"/>
      </top>
      <bottom style="dotted">
        <color theme="0" tint="-0.14996795556505021"/>
      </bottom>
      <diagonal/>
    </border>
    <border>
      <left style="dotted">
        <color theme="0" tint="-0.14996795556505021"/>
      </left>
      <right style="dotted">
        <color theme="0" tint="-0.14996795556505021"/>
      </right>
      <top style="dotted">
        <color theme="0" tint="-0.14993743705557422"/>
      </top>
      <bottom style="dotted">
        <color theme="0" tint="-0.14996795556505021"/>
      </bottom>
      <diagonal/>
    </border>
    <border>
      <left style="dotted">
        <color theme="0" tint="-0.14996795556505021"/>
      </left>
      <right style="dotted">
        <color theme="0" tint="-0.14993743705557422"/>
      </right>
      <top style="dotted">
        <color theme="0" tint="-0.14993743705557422"/>
      </top>
      <bottom style="dotted">
        <color theme="0" tint="-0.14996795556505021"/>
      </bottom>
      <diagonal/>
    </border>
    <border>
      <left style="dotted">
        <color theme="0" tint="-0.14993743705557422"/>
      </left>
      <right style="dotted">
        <color theme="0" tint="-0.14996795556505021"/>
      </right>
      <top style="dotted">
        <color theme="0" tint="-0.14996795556505021"/>
      </top>
      <bottom style="dotted">
        <color theme="0" tint="-0.14996795556505021"/>
      </bottom>
      <diagonal/>
    </border>
    <border>
      <left style="dotted">
        <color theme="0" tint="-0.14996795556505021"/>
      </left>
      <right style="dotted">
        <color theme="0" tint="-0.14993743705557422"/>
      </right>
      <top style="dotted">
        <color theme="0" tint="-0.14996795556505021"/>
      </top>
      <bottom style="dotted">
        <color theme="0" tint="-0.14996795556505021"/>
      </bottom>
      <diagonal/>
    </border>
    <border>
      <left style="dotted">
        <color theme="0" tint="-0.14993743705557422"/>
      </left>
      <right style="dotted">
        <color theme="0" tint="-0.14996795556505021"/>
      </right>
      <top style="dotted">
        <color theme="0" tint="-0.14996795556505021"/>
      </top>
      <bottom style="dotted">
        <color theme="0" tint="-0.14993743705557422"/>
      </bottom>
      <diagonal/>
    </border>
    <border>
      <left style="dotted">
        <color theme="0" tint="-0.14996795556505021"/>
      </left>
      <right style="dotted">
        <color theme="0" tint="-0.14996795556505021"/>
      </right>
      <top style="dotted">
        <color theme="0" tint="-0.14996795556505021"/>
      </top>
      <bottom style="dotted">
        <color theme="0" tint="-0.14993743705557422"/>
      </bottom>
      <diagonal/>
    </border>
    <border>
      <left style="dotted">
        <color theme="0" tint="-0.14996795556505021"/>
      </left>
      <right style="dotted">
        <color theme="0" tint="-0.14993743705557422"/>
      </right>
      <top style="dotted">
        <color theme="0" tint="-0.14996795556505021"/>
      </top>
      <bottom style="dotted">
        <color theme="0" tint="-0.14993743705557422"/>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24994659260841701"/>
      </left>
      <right style="dotted">
        <color theme="0" tint="-0.24994659260841701"/>
      </right>
      <top/>
      <bottom style="dotted">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dotted">
        <color theme="0" tint="-0.24994659260841701"/>
      </left>
      <right/>
      <top style="dotted">
        <color theme="0" tint="-0.24994659260841701"/>
      </top>
      <bottom style="dotted">
        <color theme="0" tint="-0.24994659260841701"/>
      </bottom>
      <diagonal/>
    </border>
    <border>
      <left/>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style="hair">
        <color theme="2" tint="-9.9948118533890809E-2"/>
      </left>
      <right style="hair">
        <color theme="2" tint="-9.9948118533890809E-2"/>
      </right>
      <top style="hair">
        <color theme="2" tint="-9.9948118533890809E-2"/>
      </top>
      <bottom style="hair">
        <color theme="2" tint="-9.9948118533890809E-2"/>
      </bottom>
      <diagonal/>
    </border>
  </borders>
  <cellStyleXfs count="2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alignment vertical="top"/>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wrapText="1"/>
    </xf>
    <xf numFmtId="0" fontId="3" fillId="0" borderId="0"/>
    <xf numFmtId="0" fontId="3" fillId="0" borderId="0"/>
    <xf numFmtId="0" fontId="1" fillId="0" borderId="0"/>
    <xf numFmtId="0" fontId="8" fillId="0" borderId="0"/>
    <xf numFmtId="0" fontId="2"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wrapText="1"/>
    </xf>
    <xf numFmtId="0" fontId="2" fillId="0" borderId="0"/>
    <xf numFmtId="0" fontId="3" fillId="0" borderId="0"/>
    <xf numFmtId="0" fontId="5"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5" fillId="0" borderId="0">
      <alignment vertical="top"/>
    </xf>
    <xf numFmtId="0" fontId="9" fillId="0" borderId="0"/>
    <xf numFmtId="0" fontId="10" fillId="0" borderId="0"/>
    <xf numFmtId="0" fontId="1" fillId="0" borderId="0"/>
    <xf numFmtId="0" fontId="3" fillId="0" borderId="0"/>
    <xf numFmtId="0" fontId="10" fillId="0" borderId="0"/>
    <xf numFmtId="0" fontId="1" fillId="0" borderId="0"/>
    <xf numFmtId="0" fontId="3" fillId="0" borderId="0"/>
    <xf numFmtId="0" fontId="6"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2" fillId="0" borderId="1">
      <alignment horizontal="center"/>
    </xf>
    <xf numFmtId="4" fontId="13" fillId="2" borderId="2" applyNumberFormat="0" applyProtection="0">
      <alignment horizontal="left" vertical="center" indent="1"/>
    </xf>
    <xf numFmtId="0" fontId="14" fillId="0" borderId="0"/>
    <xf numFmtId="0" fontId="5" fillId="0" borderId="0"/>
    <xf numFmtId="44" fontId="1" fillId="0" borderId="0" applyFont="0" applyFill="0" applyBorder="0" applyAlignment="0" applyProtection="0"/>
    <xf numFmtId="0" fontId="1" fillId="5" borderId="7"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22" fillId="0" borderId="0"/>
    <xf numFmtId="0" fontId="10" fillId="0" borderId="0"/>
    <xf numFmtId="0" fontId="10" fillId="0" borderId="0"/>
    <xf numFmtId="44" fontId="10" fillId="0" borderId="0" applyFont="0" applyFill="0" applyBorder="0" applyAlignment="0" applyProtection="0"/>
    <xf numFmtId="0" fontId="23" fillId="0" borderId="0"/>
    <xf numFmtId="0" fontId="23" fillId="0" borderId="0"/>
    <xf numFmtId="0" fontId="3" fillId="0" borderId="0">
      <alignment wrapText="1"/>
    </xf>
    <xf numFmtId="0" fontId="3" fillId="0" borderId="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5" fillId="0" borderId="0" applyFont="0" applyFill="0" applyBorder="0" applyAlignment="0" applyProtection="0"/>
    <xf numFmtId="0" fontId="29" fillId="7" borderId="0" applyNumberFormat="0" applyBorder="0" applyAlignment="0" applyProtection="0"/>
    <xf numFmtId="9" fontId="1" fillId="0" borderId="0" applyFont="0" applyFill="0" applyBorder="0" applyAlignment="0" applyProtection="0"/>
    <xf numFmtId="0" fontId="5" fillId="0" borderId="0">
      <alignment vertical="top"/>
    </xf>
    <xf numFmtId="44" fontId="5" fillId="0" borderId="0" applyFont="0" applyFill="0" applyBorder="0" applyAlignment="0" applyProtection="0"/>
    <xf numFmtId="0" fontId="3" fillId="0" borderId="0"/>
    <xf numFmtId="0" fontId="3" fillId="0" borderId="0"/>
    <xf numFmtId="0" fontId="5" fillId="0" borderId="0">
      <alignment vertical="top"/>
    </xf>
    <xf numFmtId="0" fontId="30" fillId="0" borderId="0"/>
    <xf numFmtId="0" fontId="32" fillId="0" borderId="0"/>
    <xf numFmtId="44" fontId="32" fillId="0" borderId="0" applyFont="0" applyFill="0" applyBorder="0" applyAlignment="0" applyProtection="0"/>
    <xf numFmtId="0" fontId="34" fillId="0" borderId="0"/>
    <xf numFmtId="0" fontId="36" fillId="0" borderId="0"/>
    <xf numFmtId="0" fontId="36" fillId="0" borderId="0"/>
    <xf numFmtId="0" fontId="1" fillId="0" borderId="0"/>
    <xf numFmtId="0" fontId="40" fillId="0" borderId="0" applyNumberFormat="0" applyFill="0" applyBorder="0" applyAlignment="0" applyProtection="0"/>
    <xf numFmtId="0" fontId="41" fillId="0" borderId="0" applyNumberFormat="0" applyFill="0" applyBorder="0" applyAlignment="0" applyProtection="0"/>
    <xf numFmtId="0" fontId="44" fillId="0" borderId="0" applyNumberFormat="0" applyFill="0" applyBorder="0" applyAlignment="0" applyProtection="0">
      <alignment vertical="top"/>
      <protection locked="0"/>
    </xf>
    <xf numFmtId="0" fontId="47" fillId="0" borderId="0"/>
    <xf numFmtId="9" fontId="47" fillId="0" borderId="0" applyFont="0" applyFill="0" applyBorder="0" applyAlignment="0" applyProtection="0"/>
    <xf numFmtId="44" fontId="47" fillId="0" borderId="0" applyFont="0" applyFill="0" applyBorder="0" applyAlignment="0" applyProtection="0"/>
  </cellStyleXfs>
  <cellXfs count="734">
    <xf numFmtId="0" fontId="0" fillId="0" borderId="0" xfId="0"/>
    <xf numFmtId="0" fontId="2" fillId="0" borderId="0" xfId="1"/>
    <xf numFmtId="0" fontId="2" fillId="0" borderId="0" xfId="1" applyAlignment="1">
      <alignment horizontal="center" vertical="center"/>
    </xf>
    <xf numFmtId="0" fontId="16" fillId="0" borderId="0" xfId="1" applyFont="1"/>
    <xf numFmtId="0" fontId="2" fillId="0" borderId="0" xfId="1" applyBorder="1"/>
    <xf numFmtId="0" fontId="3" fillId="0" borderId="0" xfId="129"/>
    <xf numFmtId="0" fontId="3" fillId="0" borderId="0" xfId="129" applyAlignment="1">
      <alignment wrapText="1"/>
    </xf>
    <xf numFmtId="0" fontId="26" fillId="0" borderId="0" xfId="129" applyFont="1"/>
    <xf numFmtId="0" fontId="26" fillId="0" borderId="0" xfId="129" applyFont="1" applyAlignment="1">
      <alignment wrapText="1"/>
    </xf>
    <xf numFmtId="0" fontId="19" fillId="0" borderId="0" xfId="129" applyFont="1"/>
    <xf numFmtId="0" fontId="19" fillId="0" borderId="0" xfId="129" applyFont="1" applyAlignment="1">
      <alignment horizontal="center" vertical="center" wrapText="1"/>
    </xf>
    <xf numFmtId="0" fontId="28" fillId="0" borderId="0" xfId="129" applyFont="1" applyAlignment="1">
      <alignment horizontal="center" vertical="center" wrapText="1"/>
    </xf>
    <xf numFmtId="0" fontId="13" fillId="0" borderId="0" xfId="129" applyFont="1"/>
    <xf numFmtId="0" fontId="13" fillId="0" borderId="0" xfId="126" applyFont="1" applyAlignment="1">
      <alignment horizontal="center" vertical="center" wrapText="1"/>
    </xf>
    <xf numFmtId="0" fontId="26" fillId="0" borderId="0" xfId="128" applyFont="1"/>
    <xf numFmtId="0" fontId="26" fillId="0" borderId="0" xfId="128" applyFont="1" applyAlignment="1">
      <alignment wrapText="1"/>
    </xf>
    <xf numFmtId="0" fontId="13" fillId="0" borderId="0" xfId="128" applyFont="1" applyAlignment="1">
      <alignment wrapText="1"/>
    </xf>
    <xf numFmtId="0" fontId="26" fillId="0" borderId="0" xfId="128" applyFont="1" applyAlignment="1">
      <alignment horizontal="center" vertical="center" wrapText="1"/>
    </xf>
    <xf numFmtId="1" fontId="26" fillId="0" borderId="0" xfId="128" applyNumberFormat="1" applyFont="1" applyAlignment="1">
      <alignment horizontal="center" wrapText="1"/>
    </xf>
    <xf numFmtId="0" fontId="43" fillId="0" borderId="0" xfId="128" applyFont="1" applyAlignment="1">
      <alignment horizontal="left" vertical="top"/>
    </xf>
    <xf numFmtId="0" fontId="43" fillId="0" borderId="0" xfId="128" applyFont="1" applyAlignment="1">
      <alignment horizontal="center" vertical="top"/>
    </xf>
    <xf numFmtId="0" fontId="43" fillId="0" borderId="0" xfId="128" applyFont="1" applyAlignment="1">
      <alignment horizontal="left" vertical="center" wrapText="1"/>
    </xf>
    <xf numFmtId="0" fontId="46" fillId="11" borderId="8" xfId="163" applyFont="1" applyFill="1" applyBorder="1" applyAlignment="1">
      <alignment horizontal="center" vertical="center" wrapText="1"/>
    </xf>
    <xf numFmtId="0" fontId="36" fillId="0" borderId="0" xfId="163" applyFont="1"/>
    <xf numFmtId="0" fontId="3" fillId="0" borderId="8" xfId="163" applyFont="1" applyBorder="1" applyAlignment="1">
      <alignment horizontal="center" vertical="center"/>
    </xf>
    <xf numFmtId="0" fontId="3" fillId="0" borderId="8" xfId="163" applyFont="1" applyBorder="1" applyAlignment="1">
      <alignment horizontal="left" vertical="center" wrapText="1"/>
    </xf>
    <xf numFmtId="0" fontId="3" fillId="0" borderId="8" xfId="163" applyFont="1" applyBorder="1" applyAlignment="1">
      <alignment vertical="top" wrapText="1"/>
    </xf>
    <xf numFmtId="0" fontId="36" fillId="0" borderId="0" xfId="163" applyFont="1" applyAlignment="1">
      <alignment vertical="top"/>
    </xf>
    <xf numFmtId="0" fontId="3" fillId="0" borderId="8" xfId="163" applyFont="1" applyBorder="1" applyAlignment="1">
      <alignment vertical="center" wrapText="1"/>
    </xf>
    <xf numFmtId="0" fontId="3" fillId="0" borderId="8" xfId="211" applyFont="1" applyBorder="1" applyAlignment="1">
      <alignment vertical="top" wrapText="1"/>
    </xf>
    <xf numFmtId="0" fontId="2" fillId="0" borderId="8" xfId="163" applyFont="1" applyBorder="1" applyAlignment="1">
      <alignment vertical="center" wrapText="1"/>
    </xf>
    <xf numFmtId="0" fontId="2" fillId="0" borderId="8" xfId="211" applyFont="1" applyBorder="1" applyAlignment="1">
      <alignment vertical="top" wrapText="1"/>
    </xf>
    <xf numFmtId="0" fontId="2" fillId="0" borderId="8" xfId="163" applyFont="1" applyBorder="1" applyAlignment="1">
      <alignment vertical="top" wrapText="1"/>
    </xf>
    <xf numFmtId="0" fontId="3" fillId="0" borderId="8" xfId="163" applyFont="1" applyBorder="1" applyAlignment="1">
      <alignment wrapText="1"/>
    </xf>
    <xf numFmtId="0" fontId="3" fillId="0" borderId="8" xfId="163" applyFont="1" applyBorder="1" applyAlignment="1">
      <alignment horizontal="left" vertical="top" wrapText="1"/>
    </xf>
    <xf numFmtId="0" fontId="36" fillId="0" borderId="0" xfId="163" applyFont="1" applyAlignment="1">
      <alignment horizontal="center" vertical="center"/>
    </xf>
    <xf numFmtId="0" fontId="36" fillId="0" borderId="0" xfId="163" applyFont="1" applyAlignment="1">
      <alignment horizontal="left" vertical="center" wrapText="1"/>
    </xf>
    <xf numFmtId="0" fontId="36" fillId="0" borderId="0" xfId="163" applyFont="1" applyAlignment="1">
      <alignment wrapText="1"/>
    </xf>
    <xf numFmtId="0" fontId="26" fillId="0" borderId="0" xfId="211" applyFont="1" applyAlignment="1">
      <alignment wrapText="1"/>
    </xf>
    <xf numFmtId="0" fontId="31" fillId="11" borderId="9" xfId="211" applyFont="1" applyFill="1" applyBorder="1" applyAlignment="1">
      <alignment horizontal="center" vertical="center" wrapText="1"/>
    </xf>
    <xf numFmtId="164" fontId="31" fillId="11" borderId="9" xfId="211" applyNumberFormat="1" applyFont="1" applyFill="1" applyBorder="1" applyAlignment="1">
      <alignment horizontal="center" vertical="center" wrapText="1"/>
    </xf>
    <xf numFmtId="0" fontId="26" fillId="0" borderId="0" xfId="211" applyFont="1" applyAlignment="1">
      <alignment horizontal="center" wrapText="1"/>
    </xf>
    <xf numFmtId="0" fontId="26" fillId="0" borderId="9" xfId="211" applyFont="1" applyBorder="1"/>
    <xf numFmtId="0" fontId="26" fillId="0" borderId="9" xfId="211" applyFont="1" applyBorder="1" applyAlignment="1">
      <alignment wrapText="1"/>
    </xf>
    <xf numFmtId="0" fontId="31" fillId="0" borderId="9" xfId="211" applyFont="1" applyBorder="1" applyAlignment="1">
      <alignment horizontal="center"/>
    </xf>
    <xf numFmtId="164" fontId="26" fillId="0" borderId="9" xfId="211" applyNumberFormat="1" applyFont="1" applyBorder="1" applyAlignment="1">
      <alignment horizontal="center"/>
    </xf>
    <xf numFmtId="49" fontId="26" fillId="0" borderId="9" xfId="211" applyNumberFormat="1" applyFont="1" applyBorder="1"/>
    <xf numFmtId="0" fontId="26" fillId="0" borderId="9" xfId="211" applyFont="1" applyBorder="1" applyAlignment="1">
      <alignment horizontal="center"/>
    </xf>
    <xf numFmtId="0" fontId="26" fillId="0" borderId="9" xfId="211" applyFont="1" applyBorder="1" applyAlignment="1">
      <alignment horizontal="center" wrapText="1"/>
    </xf>
    <xf numFmtId="164" fontId="26" fillId="0" borderId="9" xfId="211" applyNumberFormat="1" applyFont="1" applyBorder="1" applyAlignment="1">
      <alignment horizontal="center" wrapText="1"/>
    </xf>
    <xf numFmtId="165" fontId="26" fillId="0" borderId="9" xfId="211" applyNumberFormat="1" applyFont="1" applyBorder="1" applyAlignment="1">
      <alignment wrapText="1"/>
    </xf>
    <xf numFmtId="0" fontId="26" fillId="0" borderId="0" xfId="211" applyFont="1"/>
    <xf numFmtId="164" fontId="26" fillId="0" borderId="0" xfId="211" applyNumberFormat="1" applyFont="1" applyAlignment="1">
      <alignment horizontal="center" wrapText="1"/>
    </xf>
    <xf numFmtId="0" fontId="28" fillId="0" borderId="0" xfId="129" applyFont="1" applyAlignment="1">
      <alignment horizontal="center"/>
    </xf>
    <xf numFmtId="0" fontId="19" fillId="0" borderId="9" xfId="129" applyFont="1" applyBorder="1" applyAlignment="1">
      <alignment wrapText="1"/>
    </xf>
    <xf numFmtId="164" fontId="27" fillId="0" borderId="9" xfId="129" applyNumberFormat="1" applyFont="1" applyBorder="1" applyAlignment="1">
      <alignment horizontal="center" wrapText="1"/>
    </xf>
    <xf numFmtId="164" fontId="27" fillId="0" borderId="9" xfId="129" applyNumberFormat="1" applyFont="1" applyBorder="1" applyAlignment="1">
      <alignment horizontal="center"/>
    </xf>
    <xf numFmtId="0" fontId="19" fillId="0" borderId="9" xfId="129" applyFont="1" applyBorder="1"/>
    <xf numFmtId="0" fontId="28" fillId="0" borderId="9" xfId="129" applyFont="1" applyBorder="1" applyAlignment="1">
      <alignment horizontal="right" wrapText="1"/>
    </xf>
    <xf numFmtId="164" fontId="28" fillId="0" borderId="9" xfId="129" applyNumberFormat="1" applyFont="1" applyBorder="1" applyAlignment="1">
      <alignment horizontal="center" wrapText="1"/>
    </xf>
    <xf numFmtId="164" fontId="28" fillId="8" borderId="9" xfId="129" applyNumberFormat="1" applyFont="1" applyFill="1" applyBorder="1" applyAlignment="1">
      <alignment horizontal="right" wrapText="1"/>
    </xf>
    <xf numFmtId="164" fontId="28" fillId="8" borderId="9" xfId="129" applyNumberFormat="1" applyFont="1" applyFill="1" applyBorder="1" applyAlignment="1">
      <alignment horizontal="center"/>
    </xf>
    <xf numFmtId="0" fontId="13" fillId="8" borderId="9" xfId="126" applyFont="1" applyFill="1" applyBorder="1" applyAlignment="1">
      <alignment horizontal="center"/>
    </xf>
    <xf numFmtId="164" fontId="28" fillId="8" borderId="9" xfId="129" applyNumberFormat="1" applyFont="1" applyFill="1" applyBorder="1" applyAlignment="1">
      <alignment horizontal="right"/>
    </xf>
    <xf numFmtId="1" fontId="28" fillId="8" borderId="9" xfId="129" applyNumberFormat="1" applyFont="1" applyFill="1" applyBorder="1" applyAlignment="1">
      <alignment horizontal="right"/>
    </xf>
    <xf numFmtId="164" fontId="28" fillId="0" borderId="0" xfId="129" applyNumberFormat="1" applyFont="1" applyAlignment="1">
      <alignment horizontal="right" wrapText="1"/>
    </xf>
    <xf numFmtId="164" fontId="28" fillId="0" borderId="0" xfId="129" applyNumberFormat="1" applyFont="1" applyAlignment="1">
      <alignment horizontal="center"/>
    </xf>
    <xf numFmtId="0" fontId="13" fillId="0" borderId="0" xfId="126" applyFont="1" applyAlignment="1">
      <alignment horizontal="center"/>
    </xf>
    <xf numFmtId="164" fontId="28" fillId="0" borderId="0" xfId="129" applyNumberFormat="1" applyFont="1" applyAlignment="1">
      <alignment horizontal="right"/>
    </xf>
    <xf numFmtId="1" fontId="28" fillId="0" borderId="0" xfId="129" applyNumberFormat="1" applyFont="1" applyAlignment="1">
      <alignment horizontal="right"/>
    </xf>
    <xf numFmtId="0" fontId="31" fillId="11" borderId="9" xfId="211" applyFont="1" applyFill="1" applyBorder="1" applyAlignment="1">
      <alignment horizontal="center" vertical="center"/>
    </xf>
    <xf numFmtId="0" fontId="45" fillId="0" borderId="0" xfId="211" applyFont="1" applyAlignment="1">
      <alignment wrapText="1"/>
    </xf>
    <xf numFmtId="0" fontId="26" fillId="0" borderId="0" xfId="211" applyFont="1" applyAlignment="1">
      <alignment horizontal="center" vertical="center" wrapText="1"/>
    </xf>
    <xf numFmtId="0" fontId="31" fillId="0" borderId="9" xfId="211" applyFont="1" applyBorder="1" applyAlignment="1">
      <alignment horizontal="center" vertical="center" wrapText="1"/>
    </xf>
    <xf numFmtId="0" fontId="26" fillId="0" borderId="9" xfId="211" applyFont="1" applyBorder="1" applyAlignment="1">
      <alignment horizontal="center" vertical="center" wrapText="1"/>
    </xf>
    <xf numFmtId="9" fontId="26" fillId="0" borderId="9" xfId="212" applyFont="1" applyBorder="1" applyAlignment="1">
      <alignment horizontal="center"/>
    </xf>
    <xf numFmtId="165" fontId="26" fillId="0" borderId="9" xfId="211" applyNumberFormat="1" applyFont="1" applyBorder="1" applyAlignment="1">
      <alignment horizontal="center" wrapText="1"/>
    </xf>
    <xf numFmtId="0" fontId="26" fillId="0" borderId="9" xfId="211" applyFont="1" applyBorder="1" applyAlignment="1">
      <alignment horizontal="left" wrapText="1"/>
    </xf>
    <xf numFmtId="0" fontId="26" fillId="0" borderId="9" xfId="128" applyFont="1" applyBorder="1" applyAlignment="1">
      <alignment wrapText="1"/>
    </xf>
    <xf numFmtId="0" fontId="31" fillId="0" borderId="9" xfId="128" applyFont="1" applyBorder="1" applyAlignment="1">
      <alignment horizontal="center"/>
    </xf>
    <xf numFmtId="164" fontId="13" fillId="0" borderId="9" xfId="14" applyNumberFormat="1" applyFont="1" applyFill="1" applyBorder="1" applyAlignment="1">
      <alignment horizontal="center"/>
    </xf>
    <xf numFmtId="0" fontId="26" fillId="0" borderId="9" xfId="128" applyFont="1" applyBorder="1" applyAlignment="1">
      <alignment horizontal="center"/>
    </xf>
    <xf numFmtId="165" fontId="26" fillId="0" borderId="9" xfId="128" applyNumberFormat="1" applyFont="1" applyBorder="1" applyAlignment="1">
      <alignment horizontal="center"/>
    </xf>
    <xf numFmtId="164" fontId="26" fillId="0" borderId="9" xfId="68" applyNumberFormat="1" applyFont="1" applyBorder="1" applyAlignment="1">
      <alignment horizontal="center"/>
    </xf>
    <xf numFmtId="164" fontId="26" fillId="0" borderId="9" xfId="128" applyNumberFormat="1" applyFont="1" applyBorder="1" applyAlignment="1">
      <alignment horizontal="center"/>
    </xf>
    <xf numFmtId="0" fontId="26" fillId="0" borderId="9" xfId="128" applyFont="1" applyBorder="1" applyAlignment="1">
      <alignment horizontal="left" wrapText="1"/>
    </xf>
    <xf numFmtId="0" fontId="31" fillId="0" borderId="9" xfId="128" applyFont="1" applyBorder="1" applyAlignment="1">
      <alignment horizontal="center" wrapText="1"/>
    </xf>
    <xf numFmtId="0" fontId="26" fillId="0" borderId="9" xfId="128" applyFont="1" applyBorder="1"/>
    <xf numFmtId="0" fontId="31" fillId="0" borderId="9" xfId="211" applyFont="1" applyBorder="1" applyAlignment="1">
      <alignment horizontal="center" vertical="center"/>
    </xf>
    <xf numFmtId="164" fontId="26" fillId="9" borderId="9" xfId="211" applyNumberFormat="1" applyFont="1" applyFill="1" applyBorder="1" applyAlignment="1">
      <alignment horizontal="center"/>
    </xf>
    <xf numFmtId="164" fontId="39" fillId="0" borderId="9" xfId="211" applyNumberFormat="1" applyFont="1" applyBorder="1" applyAlignment="1">
      <alignment horizontal="center" wrapText="1"/>
    </xf>
    <xf numFmtId="0" fontId="31" fillId="0" borderId="9" xfId="211" applyFont="1" applyBorder="1" applyAlignment="1">
      <alignment horizontal="center" wrapText="1"/>
    </xf>
    <xf numFmtId="0" fontId="31" fillId="0" borderId="9" xfId="128" applyFont="1" applyBorder="1" applyAlignment="1">
      <alignment horizontal="center" vertical="center"/>
    </xf>
    <xf numFmtId="165" fontId="26" fillId="9" borderId="9" xfId="128" applyNumberFormat="1" applyFont="1" applyFill="1" applyBorder="1" applyAlignment="1">
      <alignment horizontal="center"/>
    </xf>
    <xf numFmtId="0" fontId="26" fillId="9" borderId="9" xfId="128" applyFont="1" applyFill="1" applyBorder="1" applyAlignment="1">
      <alignment wrapText="1"/>
    </xf>
    <xf numFmtId="0" fontId="26" fillId="0" borderId="9" xfId="211" applyFont="1" applyBorder="1" applyAlignment="1">
      <alignment vertical="center" wrapText="1"/>
    </xf>
    <xf numFmtId="0" fontId="33" fillId="0" borderId="9" xfId="128" applyFont="1" applyBorder="1" applyAlignment="1">
      <alignment horizontal="center" vertical="center"/>
    </xf>
    <xf numFmtId="164" fontId="33" fillId="0" borderId="9" xfId="128" applyNumberFormat="1" applyFont="1" applyBorder="1" applyAlignment="1">
      <alignment horizontal="center" vertical="center"/>
    </xf>
    <xf numFmtId="164" fontId="26" fillId="0" borderId="9" xfId="211" applyNumberFormat="1" applyFont="1" applyBorder="1" applyAlignment="1">
      <alignment horizontal="center" vertical="center" wrapText="1"/>
    </xf>
    <xf numFmtId="164" fontId="13" fillId="0" borderId="9" xfId="211" applyNumberFormat="1" applyFont="1" applyBorder="1" applyAlignment="1">
      <alignment horizontal="center" vertical="center"/>
    </xf>
    <xf numFmtId="165" fontId="33" fillId="0" borderId="9" xfId="128" applyNumberFormat="1" applyFont="1" applyBorder="1" applyAlignment="1">
      <alignment horizontal="center" vertical="center"/>
    </xf>
    <xf numFmtId="0" fontId="33" fillId="0" borderId="9" xfId="128" applyFont="1" applyBorder="1" applyAlignment="1">
      <alignment horizontal="left" vertical="center" wrapText="1"/>
    </xf>
    <xf numFmtId="0" fontId="33" fillId="0" borderId="9" xfId="128" applyFont="1" applyBorder="1" applyAlignment="1">
      <alignment horizontal="center" vertical="center" wrapText="1"/>
    </xf>
    <xf numFmtId="0" fontId="26" fillId="0" borderId="0" xfId="211" applyFont="1" applyAlignment="1">
      <alignment vertical="center" wrapText="1"/>
    </xf>
    <xf numFmtId="0" fontId="31" fillId="0" borderId="0" xfId="211" applyFont="1" applyAlignment="1">
      <alignment horizontal="center" vertical="center" wrapText="1"/>
    </xf>
    <xf numFmtId="164" fontId="26" fillId="0" borderId="0" xfId="211" applyNumberFormat="1" applyFont="1" applyAlignment="1">
      <alignment horizontal="center"/>
    </xf>
    <xf numFmtId="0" fontId="26" fillId="0" borderId="0" xfId="211" applyFont="1" applyAlignment="1">
      <alignment horizontal="center"/>
    </xf>
    <xf numFmtId="0" fontId="26" fillId="0" borderId="0" xfId="211" applyFont="1" applyAlignment="1">
      <alignment horizontal="left" wrapText="1"/>
    </xf>
    <xf numFmtId="0" fontId="13" fillId="0" borderId="0" xfId="211" applyFont="1" applyAlignment="1">
      <alignment vertical="center" wrapText="1"/>
    </xf>
    <xf numFmtId="0" fontId="13" fillId="0" borderId="0" xfId="211" applyFont="1" applyAlignment="1">
      <alignment horizontal="center" vertical="center" wrapText="1"/>
    </xf>
    <xf numFmtId="0" fontId="13" fillId="0" borderId="0" xfId="211" applyFont="1" applyAlignment="1">
      <alignment horizontal="center" vertical="center"/>
    </xf>
    <xf numFmtId="0" fontId="13" fillId="0" borderId="0" xfId="128" applyFont="1" applyAlignment="1">
      <alignment horizontal="center" vertical="center" wrapText="1"/>
    </xf>
    <xf numFmtId="0" fontId="13" fillId="0" borderId="9" xfId="211" applyFont="1" applyBorder="1" applyAlignment="1">
      <alignment vertical="center" wrapText="1"/>
    </xf>
    <xf numFmtId="164" fontId="18" fillId="0" borderId="9" xfId="128" applyNumberFormat="1" applyFont="1" applyBorder="1" applyAlignment="1">
      <alignment horizontal="center" vertical="center" wrapText="1"/>
    </xf>
    <xf numFmtId="164" fontId="18" fillId="0" borderId="9" xfId="128" applyNumberFormat="1" applyFont="1" applyBorder="1" applyAlignment="1">
      <alignment horizontal="center" vertical="center"/>
    </xf>
    <xf numFmtId="1" fontId="13" fillId="0" borderId="9" xfId="195" applyNumberFormat="1" applyFont="1" applyFill="1" applyBorder="1" applyAlignment="1">
      <alignment horizontal="center" vertical="center"/>
    </xf>
    <xf numFmtId="9" fontId="13" fillId="0" borderId="9" xfId="195" applyFont="1" applyBorder="1" applyAlignment="1">
      <alignment vertical="center" wrapText="1"/>
    </xf>
    <xf numFmtId="164" fontId="13" fillId="0" borderId="0" xfId="211" applyNumberFormat="1" applyFont="1" applyAlignment="1">
      <alignment horizontal="center" vertical="center"/>
    </xf>
    <xf numFmtId="164" fontId="13" fillId="0" borderId="0" xfId="211" applyNumberFormat="1" applyFont="1" applyAlignment="1">
      <alignment horizontal="center" vertical="center" wrapText="1"/>
    </xf>
    <xf numFmtId="0" fontId="13" fillId="0" borderId="0" xfId="211" applyFont="1" applyAlignment="1">
      <alignment horizontal="left" vertical="center" wrapText="1"/>
    </xf>
    <xf numFmtId="0" fontId="13" fillId="0" borderId="0" xfId="211" applyFont="1" applyAlignment="1">
      <alignment wrapText="1"/>
    </xf>
    <xf numFmtId="0" fontId="13" fillId="0" borderId="9" xfId="128" applyFont="1" applyBorder="1" applyAlignment="1">
      <alignment horizontal="center" vertical="center" wrapText="1"/>
    </xf>
    <xf numFmtId="164" fontId="25" fillId="0" borderId="9" xfId="128" applyNumberFormat="1" applyFont="1" applyBorder="1" applyAlignment="1">
      <alignment horizontal="center" vertical="center" wrapText="1"/>
    </xf>
    <xf numFmtId="164" fontId="13" fillId="0" borderId="0" xfId="195" applyNumberFormat="1" applyFont="1" applyBorder="1" applyAlignment="1">
      <alignment horizontal="center" vertical="center" wrapText="1"/>
    </xf>
    <xf numFmtId="0" fontId="13" fillId="0" borderId="9" xfId="14" applyNumberFormat="1" applyFont="1" applyBorder="1" applyAlignment="1">
      <alignment vertical="center" wrapText="1"/>
    </xf>
    <xf numFmtId="164" fontId="25" fillId="0" borderId="9" xfId="195" applyNumberFormat="1" applyFont="1" applyBorder="1" applyAlignment="1">
      <alignment horizontal="center" vertical="center" wrapText="1"/>
    </xf>
    <xf numFmtId="1" fontId="25" fillId="0" borderId="9" xfId="14" applyNumberFormat="1" applyFont="1" applyBorder="1" applyAlignment="1">
      <alignment horizontal="center" vertical="center" wrapText="1"/>
    </xf>
    <xf numFmtId="1" fontId="25" fillId="0" borderId="9" xfId="195" applyNumberFormat="1" applyFont="1" applyFill="1" applyBorder="1" applyAlignment="1">
      <alignment horizontal="center" vertical="center"/>
    </xf>
    <xf numFmtId="9" fontId="13" fillId="0" borderId="9" xfId="195" applyFont="1" applyBorder="1" applyAlignment="1">
      <alignment horizontal="center" vertical="center" wrapText="1"/>
    </xf>
    <xf numFmtId="0" fontId="13" fillId="0" borderId="9" xfId="128" applyFont="1" applyBorder="1" applyAlignment="1">
      <alignment vertical="center" wrapText="1"/>
    </xf>
    <xf numFmtId="1" fontId="25" fillId="0" borderId="9" xfId="128" applyNumberFormat="1" applyFont="1" applyBorder="1" applyAlignment="1">
      <alignment vertical="center" wrapText="1"/>
    </xf>
    <xf numFmtId="164" fontId="25" fillId="0" borderId="9" xfId="128" applyNumberFormat="1" applyFont="1" applyBorder="1" applyAlignment="1">
      <alignment vertical="center" wrapText="1"/>
    </xf>
    <xf numFmtId="164" fontId="25" fillId="6" borderId="9" xfId="128" applyNumberFormat="1" applyFont="1" applyFill="1" applyBorder="1" applyAlignment="1">
      <alignment horizontal="center" vertical="center" wrapText="1"/>
    </xf>
    <xf numFmtId="1" fontId="13" fillId="0" borderId="9" xfId="211" applyNumberFormat="1" applyFont="1" applyBorder="1" applyAlignment="1">
      <alignment vertical="center" wrapText="1"/>
    </xf>
    <xf numFmtId="9" fontId="25" fillId="6" borderId="9" xfId="195" applyFont="1" applyFill="1" applyBorder="1" applyAlignment="1">
      <alignment vertical="center"/>
    </xf>
    <xf numFmtId="9" fontId="25" fillId="6" borderId="9" xfId="195" applyFont="1" applyFill="1" applyBorder="1" applyAlignment="1">
      <alignment horizontal="left" vertical="center"/>
    </xf>
    <xf numFmtId="1" fontId="13" fillId="6" borderId="9" xfId="195" applyNumberFormat="1" applyFont="1" applyFill="1" applyBorder="1" applyAlignment="1">
      <alignment horizontal="center" vertical="center"/>
    </xf>
    <xf numFmtId="9" fontId="25" fillId="6" borderId="9" xfId="195" applyFont="1" applyFill="1" applyBorder="1" applyAlignment="1">
      <alignment horizontal="center" vertical="center" wrapText="1"/>
    </xf>
    <xf numFmtId="164" fontId="25" fillId="6" borderId="9" xfId="128" applyNumberFormat="1" applyFont="1" applyFill="1" applyBorder="1" applyAlignment="1">
      <alignment horizontal="center" vertical="center"/>
    </xf>
    <xf numFmtId="164" fontId="13" fillId="6" borderId="9" xfId="211" applyNumberFormat="1" applyFont="1" applyFill="1" applyBorder="1" applyAlignment="1">
      <alignment horizontal="center" vertical="center"/>
    </xf>
    <xf numFmtId="1" fontId="13" fillId="0" borderId="0" xfId="211" applyNumberFormat="1" applyFont="1" applyAlignment="1">
      <alignment horizontal="right" vertical="center"/>
    </xf>
    <xf numFmtId="1" fontId="13" fillId="0" borderId="0" xfId="195" applyNumberFormat="1" applyFont="1" applyFill="1" applyBorder="1" applyAlignment="1">
      <alignment horizontal="right" vertical="center"/>
    </xf>
    <xf numFmtId="9" fontId="13" fillId="0" borderId="0" xfId="195" applyFont="1" applyBorder="1" applyAlignment="1">
      <alignment horizontal="center" vertical="center"/>
    </xf>
    <xf numFmtId="0" fontId="31" fillId="11" borderId="9" xfId="211" applyFont="1" applyFill="1" applyBorder="1" applyAlignment="1">
      <alignment horizontal="left" vertical="center" wrapText="1"/>
    </xf>
    <xf numFmtId="0" fontId="35" fillId="0" borderId="9" xfId="211" applyFont="1" applyBorder="1" applyAlignment="1">
      <alignment vertical="center" wrapText="1"/>
    </xf>
    <xf numFmtId="164" fontId="35" fillId="0" borderId="9" xfId="211" applyNumberFormat="1" applyFont="1" applyBorder="1" applyAlignment="1">
      <alignment horizontal="center" vertical="center"/>
    </xf>
    <xf numFmtId="164" fontId="26" fillId="0" borderId="9" xfId="128" applyNumberFormat="1" applyFont="1" applyBorder="1" applyAlignment="1">
      <alignment horizontal="center" wrapText="1"/>
    </xf>
    <xf numFmtId="0" fontId="26" fillId="9" borderId="9" xfId="128" applyFont="1" applyFill="1" applyBorder="1" applyAlignment="1">
      <alignment horizontal="center"/>
    </xf>
    <xf numFmtId="7" fontId="26" fillId="0" borderId="9" xfId="213" applyNumberFormat="1" applyFont="1" applyBorder="1" applyAlignment="1">
      <alignment horizontal="center" wrapText="1"/>
    </xf>
    <xf numFmtId="164" fontId="26" fillId="9" borderId="9" xfId="211" applyNumberFormat="1" applyFont="1" applyFill="1" applyBorder="1" applyAlignment="1">
      <alignment horizontal="left" wrapText="1"/>
    </xf>
    <xf numFmtId="0" fontId="13" fillId="0" borderId="13" xfId="211" applyFont="1" applyBorder="1" applyAlignment="1">
      <alignment vertical="center" wrapText="1"/>
    </xf>
    <xf numFmtId="164" fontId="18" fillId="0" borderId="13" xfId="128" applyNumberFormat="1" applyFont="1" applyBorder="1" applyAlignment="1">
      <alignment horizontal="center" vertical="center" wrapText="1"/>
    </xf>
    <xf numFmtId="164" fontId="18" fillId="0" borderId="13" xfId="128" applyNumberFormat="1" applyFont="1" applyBorder="1" applyAlignment="1">
      <alignment horizontal="center" vertical="center"/>
    </xf>
    <xf numFmtId="1" fontId="13" fillId="0" borderId="13" xfId="195" applyNumberFormat="1" applyFont="1" applyFill="1" applyBorder="1" applyAlignment="1">
      <alignment horizontal="center" vertical="center"/>
    </xf>
    <xf numFmtId="9" fontId="13" fillId="0" borderId="13" xfId="195" applyFont="1" applyBorder="1" applyAlignment="1">
      <alignment vertical="center" wrapText="1"/>
    </xf>
    <xf numFmtId="164" fontId="13" fillId="0" borderId="13" xfId="211" applyNumberFormat="1" applyFont="1" applyBorder="1" applyAlignment="1">
      <alignment horizontal="center" vertical="center"/>
    </xf>
    <xf numFmtId="0" fontId="13" fillId="0" borderId="13" xfId="128" applyFont="1" applyBorder="1" applyAlignment="1">
      <alignment horizontal="center" vertical="center" wrapText="1"/>
    </xf>
    <xf numFmtId="164" fontId="25" fillId="0" borderId="13" xfId="128" applyNumberFormat="1" applyFont="1" applyBorder="1" applyAlignment="1">
      <alignment horizontal="center" vertical="center" wrapText="1"/>
    </xf>
    <xf numFmtId="0" fontId="13" fillId="0" borderId="13" xfId="14" applyNumberFormat="1" applyFont="1" applyBorder="1" applyAlignment="1">
      <alignment vertical="center" wrapText="1"/>
    </xf>
    <xf numFmtId="164" fontId="25" fillId="0" borderId="13" xfId="195" applyNumberFormat="1" applyFont="1" applyBorder="1" applyAlignment="1">
      <alignment horizontal="center" vertical="center" wrapText="1"/>
    </xf>
    <xf numFmtId="1" fontId="25" fillId="0" borderId="13" xfId="14" applyNumberFormat="1" applyFont="1" applyBorder="1" applyAlignment="1">
      <alignment horizontal="center" vertical="center" wrapText="1"/>
    </xf>
    <xf numFmtId="1" fontId="25" fillId="0" borderId="13" xfId="195" applyNumberFormat="1" applyFont="1" applyFill="1" applyBorder="1" applyAlignment="1">
      <alignment horizontal="center" vertical="center"/>
    </xf>
    <xf numFmtId="9" fontId="13" fillId="0" borderId="13" xfId="195" applyFont="1" applyBorder="1" applyAlignment="1">
      <alignment horizontal="center" vertical="center" wrapText="1"/>
    </xf>
    <xf numFmtId="0" fontId="13" fillId="0" borderId="13" xfId="128" applyFont="1" applyBorder="1" applyAlignment="1">
      <alignment vertical="center" wrapText="1"/>
    </xf>
    <xf numFmtId="1" fontId="25" fillId="0" borderId="13" xfId="128" applyNumberFormat="1" applyFont="1" applyBorder="1" applyAlignment="1">
      <alignment vertical="center" wrapText="1"/>
    </xf>
    <xf numFmtId="164" fontId="25" fillId="0" borderId="13" xfId="128" applyNumberFormat="1" applyFont="1" applyBorder="1" applyAlignment="1">
      <alignment vertical="center" wrapText="1"/>
    </xf>
    <xf numFmtId="164" fontId="25" fillId="6" borderId="13" xfId="128" applyNumberFormat="1" applyFont="1" applyFill="1" applyBorder="1" applyAlignment="1">
      <alignment horizontal="center" vertical="center" wrapText="1"/>
    </xf>
    <xf numFmtId="1" fontId="13" fillId="0" borderId="13" xfId="211" applyNumberFormat="1" applyFont="1" applyBorder="1" applyAlignment="1">
      <alignment vertical="center" wrapText="1"/>
    </xf>
    <xf numFmtId="9" fontId="25" fillId="6" borderId="13" xfId="195" applyFont="1" applyFill="1" applyBorder="1" applyAlignment="1">
      <alignment vertical="center"/>
    </xf>
    <xf numFmtId="9" fontId="25" fillId="6" borderId="13" xfId="195" applyFont="1" applyFill="1" applyBorder="1" applyAlignment="1">
      <alignment horizontal="left" vertical="center"/>
    </xf>
    <xf numFmtId="1" fontId="13" fillId="6" borderId="13" xfId="195" applyNumberFormat="1" applyFont="1" applyFill="1" applyBorder="1" applyAlignment="1">
      <alignment horizontal="center" vertical="center"/>
    </xf>
    <xf numFmtId="9" fontId="25" fillId="6" borderId="13" xfId="195" applyFont="1" applyFill="1" applyBorder="1" applyAlignment="1">
      <alignment horizontal="center" vertical="center" wrapText="1"/>
    </xf>
    <xf numFmtId="164" fontId="25" fillId="6" borderId="13" xfId="128" applyNumberFormat="1" applyFont="1" applyFill="1" applyBorder="1" applyAlignment="1">
      <alignment horizontal="center" vertical="center"/>
    </xf>
    <xf numFmtId="164" fontId="13" fillId="6" borderId="13" xfId="211" applyNumberFormat="1" applyFont="1" applyFill="1" applyBorder="1" applyAlignment="1">
      <alignment horizontal="center" vertical="center"/>
    </xf>
    <xf numFmtId="0" fontId="26" fillId="9" borderId="9" xfId="211" applyFont="1" applyFill="1" applyBorder="1" applyAlignment="1">
      <alignment horizontal="center"/>
    </xf>
    <xf numFmtId="0" fontId="26" fillId="9" borderId="9" xfId="211" applyFont="1" applyFill="1" applyBorder="1" applyAlignment="1">
      <alignment wrapText="1"/>
    </xf>
    <xf numFmtId="164" fontId="31" fillId="0" borderId="9" xfId="128" applyNumberFormat="1" applyFont="1" applyBorder="1" applyAlignment="1">
      <alignment horizontal="center"/>
    </xf>
    <xf numFmtId="0" fontId="26" fillId="0" borderId="9" xfId="128" applyFont="1" applyBorder="1" applyAlignment="1">
      <alignment horizontal="left" vertical="center" wrapText="1"/>
    </xf>
    <xf numFmtId="0" fontId="13" fillId="0" borderId="14" xfId="211" applyFont="1" applyBorder="1" applyAlignment="1">
      <alignment vertical="center" wrapText="1"/>
    </xf>
    <xf numFmtId="164" fontId="18" fillId="0" borderId="15" xfId="128" applyNumberFormat="1" applyFont="1" applyBorder="1" applyAlignment="1">
      <alignment horizontal="center" vertical="center" wrapText="1"/>
    </xf>
    <xf numFmtId="164" fontId="18" fillId="0" borderId="15" xfId="128" applyNumberFormat="1" applyFont="1" applyBorder="1" applyAlignment="1">
      <alignment horizontal="center" vertical="center"/>
    </xf>
    <xf numFmtId="1" fontId="13" fillId="0" borderId="15" xfId="195" applyNumberFormat="1" applyFont="1" applyFill="1" applyBorder="1" applyAlignment="1">
      <alignment horizontal="center" vertical="center"/>
    </xf>
    <xf numFmtId="9" fontId="13" fillId="0" borderId="15" xfId="195" applyFont="1" applyBorder="1" applyAlignment="1">
      <alignment vertical="center" wrapText="1"/>
    </xf>
    <xf numFmtId="164" fontId="13" fillId="0" borderId="16" xfId="211" applyNumberFormat="1" applyFont="1" applyBorder="1" applyAlignment="1">
      <alignment horizontal="center" vertical="center"/>
    </xf>
    <xf numFmtId="0" fontId="13" fillId="0" borderId="17" xfId="128" applyFont="1" applyBorder="1" applyAlignment="1">
      <alignment horizontal="center" vertical="center" wrapText="1"/>
    </xf>
    <xf numFmtId="164" fontId="13" fillId="0" borderId="18" xfId="211" applyNumberFormat="1" applyFont="1" applyBorder="1" applyAlignment="1">
      <alignment horizontal="center" vertical="center"/>
    </xf>
    <xf numFmtId="0" fontId="13" fillId="0" borderId="17" xfId="14" applyNumberFormat="1" applyFont="1" applyBorder="1" applyAlignment="1">
      <alignment vertical="center" wrapText="1"/>
    </xf>
    <xf numFmtId="1" fontId="25" fillId="0" borderId="17" xfId="128" applyNumberFormat="1" applyFont="1" applyBorder="1" applyAlignment="1">
      <alignment vertical="center" wrapText="1"/>
    </xf>
    <xf numFmtId="164" fontId="25" fillId="0" borderId="17" xfId="128" applyNumberFormat="1" applyFont="1" applyBorder="1" applyAlignment="1">
      <alignment vertical="center" wrapText="1"/>
    </xf>
    <xf numFmtId="164" fontId="25" fillId="6" borderId="18" xfId="128" applyNumberFormat="1" applyFont="1" applyFill="1" applyBorder="1" applyAlignment="1">
      <alignment horizontal="center" vertical="center" wrapText="1"/>
    </xf>
    <xf numFmtId="164" fontId="25" fillId="0" borderId="19" xfId="128" applyNumberFormat="1" applyFont="1" applyBorder="1" applyAlignment="1">
      <alignment vertical="center" wrapText="1"/>
    </xf>
    <xf numFmtId="164" fontId="25" fillId="6" borderId="20" xfId="128" applyNumberFormat="1" applyFont="1" applyFill="1" applyBorder="1" applyAlignment="1">
      <alignment horizontal="center" vertical="center" wrapText="1"/>
    </xf>
    <xf numFmtId="1" fontId="13" fillId="6" borderId="20" xfId="195" applyNumberFormat="1" applyFont="1" applyFill="1" applyBorder="1" applyAlignment="1">
      <alignment horizontal="center" vertical="center"/>
    </xf>
    <xf numFmtId="9" fontId="25" fillId="6" borderId="20" xfId="195" applyFont="1" applyFill="1" applyBorder="1" applyAlignment="1">
      <alignment horizontal="center" vertical="center" wrapText="1"/>
    </xf>
    <xf numFmtId="164" fontId="25" fillId="6" borderId="20" xfId="128" applyNumberFormat="1" applyFont="1" applyFill="1" applyBorder="1" applyAlignment="1">
      <alignment horizontal="center" vertical="center"/>
    </xf>
    <xf numFmtId="164" fontId="13" fillId="6" borderId="21" xfId="211" applyNumberFormat="1" applyFont="1" applyFill="1" applyBorder="1" applyAlignment="1">
      <alignment horizontal="center" vertical="center"/>
    </xf>
    <xf numFmtId="164" fontId="26" fillId="0" borderId="0" xfId="211" applyNumberFormat="1" applyFont="1" applyAlignment="1">
      <alignment wrapText="1"/>
    </xf>
    <xf numFmtId="0" fontId="31" fillId="6" borderId="22" xfId="128" applyFont="1" applyFill="1" applyBorder="1" applyAlignment="1">
      <alignment horizontal="center" vertical="center" wrapText="1"/>
    </xf>
    <xf numFmtId="164" fontId="31" fillId="6" borderId="22" xfId="128" applyNumberFormat="1" applyFont="1" applyFill="1" applyBorder="1" applyAlignment="1">
      <alignment horizontal="center" vertical="center" wrapText="1"/>
    </xf>
    <xf numFmtId="9" fontId="31" fillId="6" borderId="22" xfId="170" applyFont="1" applyFill="1" applyBorder="1" applyAlignment="1">
      <alignment horizontal="center" vertical="center" wrapText="1"/>
    </xf>
    <xf numFmtId="0" fontId="26" fillId="0" borderId="0" xfId="128" applyFont="1" applyAlignment="1">
      <alignment horizontal="center" wrapText="1"/>
    </xf>
    <xf numFmtId="0" fontId="26" fillId="0" borderId="22" xfId="128" applyFont="1" applyBorder="1" applyAlignment="1">
      <alignment wrapText="1"/>
    </xf>
    <xf numFmtId="0" fontId="26" fillId="0" borderId="22" xfId="128" applyFont="1" applyBorder="1" applyAlignment="1">
      <alignment horizontal="center" wrapText="1"/>
    </xf>
    <xf numFmtId="164" fontId="26" fillId="0" borderId="22" xfId="128" applyNumberFormat="1" applyFont="1" applyBorder="1" applyAlignment="1">
      <alignment horizontal="center" wrapText="1"/>
    </xf>
    <xf numFmtId="9" fontId="26" fillId="0" borderId="22" xfId="170" applyFont="1" applyFill="1" applyBorder="1" applyAlignment="1">
      <alignment horizontal="center" wrapText="1"/>
    </xf>
    <xf numFmtId="0" fontId="26" fillId="0" borderId="22" xfId="211" applyFont="1" applyBorder="1" applyAlignment="1">
      <alignment wrapText="1"/>
    </xf>
    <xf numFmtId="164" fontId="26" fillId="0" borderId="22" xfId="211" applyNumberFormat="1" applyFont="1" applyBorder="1" applyAlignment="1">
      <alignment horizontal="center" wrapText="1"/>
    </xf>
    <xf numFmtId="0" fontId="26" fillId="0" borderId="22" xfId="211" applyFont="1" applyBorder="1"/>
    <xf numFmtId="164" fontId="26" fillId="0" borderId="22" xfId="211" applyNumberFormat="1" applyFont="1" applyBorder="1" applyAlignment="1">
      <alignment horizontal="center"/>
    </xf>
    <xf numFmtId="0" fontId="26" fillId="0" borderId="22" xfId="128" applyFont="1" applyBorder="1" applyAlignment="1">
      <alignment horizontal="left" wrapText="1"/>
    </xf>
    <xf numFmtId="164" fontId="26" fillId="0" borderId="22" xfId="128" applyNumberFormat="1" applyFont="1" applyBorder="1" applyAlignment="1">
      <alignment horizontal="center"/>
    </xf>
    <xf numFmtId="0" fontId="26" fillId="0" borderId="22" xfId="128" applyFont="1" applyBorder="1" applyAlignment="1">
      <alignment horizontal="center"/>
    </xf>
    <xf numFmtId="0" fontId="26" fillId="0" borderId="22" xfId="128" applyFont="1" applyBorder="1"/>
    <xf numFmtId="0" fontId="31" fillId="0" borderId="22" xfId="211" applyFont="1" applyBorder="1" applyAlignment="1">
      <alignment horizontal="center"/>
    </xf>
    <xf numFmtId="0" fontId="26" fillId="0" borderId="22" xfId="211" applyFont="1" applyBorder="1" applyAlignment="1">
      <alignment horizontal="center"/>
    </xf>
    <xf numFmtId="1" fontId="13" fillId="0" borderId="0" xfId="211" applyNumberFormat="1" applyFont="1" applyAlignment="1">
      <alignment horizontal="center" vertical="center" wrapText="1"/>
    </xf>
    <xf numFmtId="9" fontId="13" fillId="0" borderId="0" xfId="170" applyFont="1" applyFill="1" applyBorder="1" applyAlignment="1">
      <alignment horizontal="center" vertical="center" wrapText="1"/>
    </xf>
    <xf numFmtId="0" fontId="13" fillId="0" borderId="0" xfId="211" applyFont="1" applyAlignment="1">
      <alignment horizontal="center" wrapText="1"/>
    </xf>
    <xf numFmtId="9" fontId="13" fillId="0" borderId="0" xfId="170" applyFont="1" applyBorder="1" applyAlignment="1">
      <alignment horizontal="center" vertical="center"/>
    </xf>
    <xf numFmtId="164" fontId="13" fillId="0" borderId="0" xfId="211" applyNumberFormat="1" applyFont="1" applyAlignment="1">
      <alignment vertical="center" wrapText="1"/>
    </xf>
    <xf numFmtId="0" fontId="21" fillId="0" borderId="0" xfId="128" applyFont="1" applyAlignment="1">
      <alignment horizontal="center" vertical="center"/>
    </xf>
    <xf numFmtId="164" fontId="24" fillId="0" borderId="0" xfId="14" applyNumberFormat="1" applyFont="1" applyFill="1" applyBorder="1" applyAlignment="1">
      <alignment horizontal="center" vertical="center"/>
    </xf>
    <xf numFmtId="164" fontId="24" fillId="0" borderId="0" xfId="14" applyNumberFormat="1" applyFont="1" applyBorder="1" applyAlignment="1">
      <alignment horizontal="center" vertical="center"/>
    </xf>
    <xf numFmtId="9" fontId="21" fillId="0" borderId="0" xfId="170" applyFont="1" applyBorder="1" applyAlignment="1">
      <alignment horizontal="center" vertical="center"/>
    </xf>
    <xf numFmtId="164" fontId="24" fillId="0" borderId="0" xfId="128" applyNumberFormat="1" applyFont="1" applyAlignment="1">
      <alignment horizontal="center" vertical="center"/>
    </xf>
    <xf numFmtId="164" fontId="21" fillId="0" borderId="0" xfId="128" applyNumberFormat="1" applyFont="1" applyAlignment="1">
      <alignment horizontal="center" vertical="center"/>
    </xf>
    <xf numFmtId="0" fontId="21" fillId="0" borderId="0" xfId="128" applyFont="1" applyAlignment="1">
      <alignment horizontal="right" vertical="center"/>
    </xf>
    <xf numFmtId="164" fontId="20" fillId="0" borderId="0" xfId="14" applyNumberFormat="1" applyFont="1" applyFill="1" applyBorder="1" applyAlignment="1">
      <alignment horizontal="center" vertical="center"/>
    </xf>
    <xf numFmtId="1" fontId="21" fillId="0" borderId="0" xfId="128" applyNumberFormat="1" applyFont="1" applyAlignment="1">
      <alignment horizontal="center" vertical="center"/>
    </xf>
    <xf numFmtId="0" fontId="20" fillId="0" borderId="0" xfId="14" applyNumberFormat="1" applyFont="1" applyFill="1" applyBorder="1" applyAlignment="1">
      <alignment horizontal="center"/>
    </xf>
    <xf numFmtId="1" fontId="20" fillId="0" borderId="0" xfId="128" applyNumberFormat="1" applyFont="1" applyAlignment="1">
      <alignment vertical="center"/>
    </xf>
    <xf numFmtId="164" fontId="21" fillId="0" borderId="0" xfId="128" applyNumberFormat="1" applyFont="1" applyAlignment="1">
      <alignment vertical="center"/>
    </xf>
    <xf numFmtId="1" fontId="21" fillId="0" borderId="0" xfId="128" applyNumberFormat="1" applyFont="1" applyAlignment="1">
      <alignment vertical="center"/>
    </xf>
    <xf numFmtId="5" fontId="20" fillId="8" borderId="0" xfId="68" applyNumberFormat="1" applyFont="1" applyFill="1" applyBorder="1" applyAlignment="1">
      <alignment horizontal="center" vertical="center"/>
    </xf>
    <xf numFmtId="164" fontId="25" fillId="8" borderId="0" xfId="128" applyNumberFormat="1" applyFont="1" applyFill="1" applyAlignment="1">
      <alignment vertical="center"/>
    </xf>
    <xf numFmtId="165" fontId="26" fillId="0" borderId="22" xfId="128" applyNumberFormat="1" applyFont="1" applyBorder="1" applyAlignment="1">
      <alignment wrapText="1"/>
    </xf>
    <xf numFmtId="0" fontId="13" fillId="0" borderId="22" xfId="128" applyFont="1" applyBorder="1" applyAlignment="1">
      <alignment wrapText="1"/>
    </xf>
    <xf numFmtId="165" fontId="26" fillId="0" borderId="22" xfId="128" applyNumberFormat="1" applyFont="1" applyBorder="1" applyAlignment="1">
      <alignment horizontal="center" wrapText="1"/>
    </xf>
    <xf numFmtId="164" fontId="26" fillId="0" borderId="0" xfId="128" applyNumberFormat="1" applyFont="1" applyAlignment="1">
      <alignment horizontal="center" wrapText="1"/>
    </xf>
    <xf numFmtId="9" fontId="26" fillId="0" borderId="0" xfId="170" applyFont="1" applyFill="1" applyBorder="1" applyAlignment="1">
      <alignment horizontal="center" wrapText="1"/>
    </xf>
    <xf numFmtId="0" fontId="25" fillId="6" borderId="13" xfId="211" applyFont="1" applyFill="1" applyBorder="1" applyAlignment="1">
      <alignment horizontal="center" vertical="center" wrapText="1"/>
    </xf>
    <xf numFmtId="0" fontId="25" fillId="6" borderId="13" xfId="211" applyFont="1" applyFill="1" applyBorder="1" applyAlignment="1">
      <alignment horizontal="center" vertical="center"/>
    </xf>
    <xf numFmtId="164" fontId="25" fillId="6" borderId="13" xfId="211" applyNumberFormat="1" applyFont="1" applyFill="1" applyBorder="1" applyAlignment="1">
      <alignment horizontal="center" vertical="center"/>
    </xf>
    <xf numFmtId="1" fontId="25" fillId="6" borderId="13" xfId="211" applyNumberFormat="1" applyFont="1" applyFill="1" applyBorder="1" applyAlignment="1">
      <alignment horizontal="center" vertical="center"/>
    </xf>
    <xf numFmtId="9" fontId="31" fillId="6" borderId="13" xfId="212" applyFont="1" applyFill="1" applyBorder="1" applyAlignment="1">
      <alignment horizontal="center" vertical="center" wrapText="1"/>
    </xf>
    <xf numFmtId="1" fontId="25" fillId="6" borderId="13" xfId="211" applyNumberFormat="1" applyFont="1" applyFill="1" applyBorder="1" applyAlignment="1">
      <alignment horizontal="center" vertical="center" wrapText="1"/>
    </xf>
    <xf numFmtId="164" fontId="25" fillId="6" borderId="13" xfId="211" applyNumberFormat="1" applyFont="1" applyFill="1" applyBorder="1" applyAlignment="1">
      <alignment horizontal="center" vertical="center" wrapText="1"/>
    </xf>
    <xf numFmtId="0" fontId="26" fillId="0" borderId="13" xfId="128" applyFont="1" applyBorder="1" applyAlignment="1">
      <alignment wrapText="1"/>
    </xf>
    <xf numFmtId="0" fontId="26" fillId="0" borderId="13" xfId="128" applyFont="1" applyBorder="1"/>
    <xf numFmtId="0" fontId="26" fillId="0" borderId="13" xfId="128" applyFont="1" applyBorder="1" applyAlignment="1">
      <alignment horizontal="center" vertical="center" wrapText="1"/>
    </xf>
    <xf numFmtId="0" fontId="26" fillId="0" borderId="13" xfId="128" applyFont="1" applyBorder="1" applyAlignment="1">
      <alignment horizontal="center" wrapText="1"/>
    </xf>
    <xf numFmtId="164" fontId="26" fillId="0" borderId="13" xfId="128" applyNumberFormat="1" applyFont="1" applyBorder="1" applyAlignment="1">
      <alignment horizontal="center" wrapText="1"/>
    </xf>
    <xf numFmtId="164" fontId="13" fillId="0" borderId="13" xfId="128" applyNumberFormat="1" applyFont="1" applyBorder="1" applyAlignment="1">
      <alignment horizontal="center" wrapText="1"/>
    </xf>
    <xf numFmtId="1" fontId="13" fillId="0" borderId="13" xfId="128" applyNumberFormat="1" applyFont="1" applyBorder="1" applyAlignment="1">
      <alignment horizontal="center" wrapText="1"/>
    </xf>
    <xf numFmtId="9" fontId="13" fillId="0" borderId="13" xfId="212" applyFont="1" applyBorder="1" applyAlignment="1">
      <alignment horizontal="center" wrapText="1"/>
    </xf>
    <xf numFmtId="1" fontId="26" fillId="0" borderId="13" xfId="128" applyNumberFormat="1" applyFont="1" applyBorder="1" applyAlignment="1">
      <alignment horizontal="center" wrapText="1"/>
    </xf>
    <xf numFmtId="0" fontId="13" fillId="0" borderId="13" xfId="128" applyFont="1" applyBorder="1" applyAlignment="1">
      <alignment horizontal="center"/>
    </xf>
    <xf numFmtId="165" fontId="13" fillId="0" borderId="13" xfId="128" applyNumberFormat="1" applyFont="1" applyBorder="1" applyAlignment="1">
      <alignment horizontal="center"/>
    </xf>
    <xf numFmtId="0" fontId="13" fillId="0" borderId="13" xfId="211" applyFont="1" applyBorder="1" applyAlignment="1">
      <alignment wrapText="1"/>
    </xf>
    <xf numFmtId="0" fontId="13" fillId="0" borderId="13" xfId="211" applyFont="1" applyBorder="1"/>
    <xf numFmtId="0" fontId="13" fillId="0" borderId="13" xfId="211" applyFont="1" applyBorder="1" applyAlignment="1">
      <alignment horizontal="center" vertical="center" wrapText="1"/>
    </xf>
    <xf numFmtId="164" fontId="13" fillId="0" borderId="13" xfId="211" applyNumberFormat="1" applyFont="1" applyBorder="1" applyAlignment="1">
      <alignment horizontal="center" vertical="center" wrapText="1"/>
    </xf>
    <xf numFmtId="1" fontId="13" fillId="0" borderId="13" xfId="211" applyNumberFormat="1" applyFont="1" applyBorder="1" applyAlignment="1">
      <alignment horizontal="center" vertical="center" wrapText="1"/>
    </xf>
    <xf numFmtId="0" fontId="21" fillId="0" borderId="13" xfId="128" applyFont="1" applyBorder="1" applyAlignment="1">
      <alignment horizontal="center" vertical="center"/>
    </xf>
    <xf numFmtId="164" fontId="24" fillId="0" borderId="13" xfId="14" applyNumberFormat="1" applyFont="1" applyFill="1" applyBorder="1" applyAlignment="1">
      <alignment horizontal="center" vertical="center"/>
    </xf>
    <xf numFmtId="164" fontId="24" fillId="0" borderId="13" xfId="14" applyNumberFormat="1" applyFont="1" applyBorder="1" applyAlignment="1">
      <alignment horizontal="center" vertical="center"/>
    </xf>
    <xf numFmtId="1" fontId="13" fillId="0" borderId="13" xfId="211" applyNumberFormat="1" applyFont="1" applyBorder="1" applyAlignment="1">
      <alignment wrapText="1"/>
    </xf>
    <xf numFmtId="164" fontId="24" fillId="0" borderId="13" xfId="128" applyNumberFormat="1" applyFont="1" applyBorder="1" applyAlignment="1">
      <alignment horizontal="center" vertical="center"/>
    </xf>
    <xf numFmtId="164" fontId="21" fillId="0" borderId="13" xfId="128" applyNumberFormat="1" applyFont="1" applyBorder="1" applyAlignment="1">
      <alignment horizontal="center" vertical="center"/>
    </xf>
    <xf numFmtId="164" fontId="13" fillId="0" borderId="13" xfId="211" applyNumberFormat="1" applyFont="1" applyBorder="1" applyAlignment="1">
      <alignment vertical="center" wrapText="1"/>
    </xf>
    <xf numFmtId="0" fontId="21" fillId="0" borderId="13" xfId="128" applyFont="1" applyBorder="1" applyAlignment="1">
      <alignment horizontal="right" vertical="center"/>
    </xf>
    <xf numFmtId="164" fontId="20" fillId="0" borderId="13" xfId="14" applyNumberFormat="1" applyFont="1" applyFill="1" applyBorder="1" applyAlignment="1">
      <alignment horizontal="center" vertical="center"/>
    </xf>
    <xf numFmtId="1" fontId="21" fillId="0" borderId="13" xfId="128" applyNumberFormat="1" applyFont="1" applyBorder="1" applyAlignment="1">
      <alignment horizontal="center" vertical="center"/>
    </xf>
    <xf numFmtId="9" fontId="21" fillId="0" borderId="13" xfId="212" applyFont="1" applyBorder="1" applyAlignment="1">
      <alignment horizontal="center" vertical="center"/>
    </xf>
    <xf numFmtId="1" fontId="20" fillId="0" borderId="13" xfId="14" applyNumberFormat="1" applyFont="1" applyFill="1" applyBorder="1" applyAlignment="1">
      <alignment horizontal="center"/>
    </xf>
    <xf numFmtId="1" fontId="20" fillId="0" borderId="13" xfId="128" applyNumberFormat="1" applyFont="1" applyBorder="1" applyAlignment="1">
      <alignment vertical="center"/>
    </xf>
    <xf numFmtId="164" fontId="21" fillId="0" borderId="13" xfId="128" applyNumberFormat="1" applyFont="1" applyBorder="1" applyAlignment="1">
      <alignment vertical="center"/>
    </xf>
    <xf numFmtId="1" fontId="21" fillId="0" borderId="13" xfId="128" applyNumberFormat="1" applyFont="1" applyBorder="1" applyAlignment="1">
      <alignment vertical="center"/>
    </xf>
    <xf numFmtId="5" fontId="20" fillId="8" borderId="13" xfId="68" applyNumberFormat="1" applyFont="1" applyFill="1" applyBorder="1" applyAlignment="1">
      <alignment horizontal="center" vertical="center"/>
    </xf>
    <xf numFmtId="164" fontId="25" fillId="8" borderId="13" xfId="128" applyNumberFormat="1" applyFont="1" applyFill="1" applyBorder="1" applyAlignment="1">
      <alignment vertical="center"/>
    </xf>
    <xf numFmtId="9" fontId="20" fillId="0" borderId="13" xfId="212" applyFont="1" applyFill="1" applyBorder="1" applyAlignment="1">
      <alignment horizontal="right"/>
    </xf>
    <xf numFmtId="1" fontId="20" fillId="0" borderId="13" xfId="212" applyNumberFormat="1" applyFont="1" applyFill="1" applyBorder="1" applyAlignment="1">
      <alignment horizontal="right"/>
    </xf>
    <xf numFmtId="5" fontId="20" fillId="0" borderId="13" xfId="68" applyNumberFormat="1" applyFont="1" applyFill="1" applyBorder="1" applyAlignment="1">
      <alignment horizontal="center" vertical="center"/>
    </xf>
    <xf numFmtId="1" fontId="20" fillId="0" borderId="13" xfId="128" applyNumberFormat="1" applyFont="1" applyBorder="1" applyAlignment="1">
      <alignment horizontal="right"/>
    </xf>
    <xf numFmtId="164" fontId="25" fillId="0" borderId="13" xfId="128" applyNumberFormat="1" applyFont="1" applyBorder="1" applyAlignment="1">
      <alignment vertical="center"/>
    </xf>
    <xf numFmtId="0" fontId="13" fillId="0" borderId="13" xfId="128" applyFont="1" applyBorder="1" applyAlignment="1">
      <alignment horizontal="left" wrapText="1"/>
    </xf>
    <xf numFmtId="164" fontId="13" fillId="0" borderId="13" xfId="128" applyNumberFormat="1" applyFont="1" applyBorder="1" applyAlignment="1">
      <alignment horizontal="center"/>
    </xf>
    <xf numFmtId="1" fontId="13" fillId="0" borderId="13" xfId="128" applyNumberFormat="1" applyFont="1" applyBorder="1" applyAlignment="1">
      <alignment horizontal="center"/>
    </xf>
    <xf numFmtId="0" fontId="13" fillId="10" borderId="13" xfId="128" applyFont="1" applyFill="1" applyBorder="1" applyAlignment="1">
      <alignment wrapText="1"/>
    </xf>
    <xf numFmtId="0" fontId="13" fillId="0" borderId="13" xfId="128" applyFont="1" applyBorder="1" applyAlignment="1">
      <alignment wrapText="1"/>
    </xf>
    <xf numFmtId="9" fontId="26" fillId="0" borderId="13" xfId="212" applyFont="1" applyBorder="1" applyAlignment="1">
      <alignment horizontal="center" wrapText="1"/>
    </xf>
    <xf numFmtId="0" fontId="38" fillId="0" borderId="13" xfId="128" applyFont="1" applyBorder="1" applyAlignment="1">
      <alignment horizontal="center" vertical="center" wrapText="1"/>
    </xf>
    <xf numFmtId="164" fontId="13" fillId="10" borderId="13" xfId="128" applyNumberFormat="1" applyFont="1" applyFill="1" applyBorder="1" applyAlignment="1">
      <alignment horizontal="center"/>
    </xf>
    <xf numFmtId="0" fontId="13" fillId="0" borderId="23" xfId="211" applyFont="1" applyBorder="1" applyAlignment="1">
      <alignment vertical="center" wrapText="1"/>
    </xf>
    <xf numFmtId="0" fontId="13" fillId="0" borderId="23" xfId="211" applyFont="1" applyBorder="1" applyAlignment="1">
      <alignment horizontal="center" vertical="center" wrapText="1"/>
    </xf>
    <xf numFmtId="0" fontId="21" fillId="0" borderId="23" xfId="128" applyFont="1" applyBorder="1" applyAlignment="1">
      <alignment horizontal="center" vertical="center"/>
    </xf>
    <xf numFmtId="164" fontId="21" fillId="0" borderId="23" xfId="128" applyNumberFormat="1" applyFont="1" applyBorder="1" applyAlignment="1">
      <alignment horizontal="center" vertical="center"/>
    </xf>
    <xf numFmtId="164" fontId="21" fillId="0" borderId="23" xfId="128" applyNumberFormat="1" applyFont="1" applyBorder="1" applyAlignment="1">
      <alignment vertical="center"/>
    </xf>
    <xf numFmtId="1" fontId="21" fillId="0" borderId="23" xfId="128" applyNumberFormat="1" applyFont="1" applyBorder="1" applyAlignment="1">
      <alignment vertical="center"/>
    </xf>
    <xf numFmtId="9" fontId="20" fillId="0" borderId="23" xfId="212" applyFont="1" applyFill="1" applyBorder="1" applyAlignment="1">
      <alignment horizontal="right"/>
    </xf>
    <xf numFmtId="1" fontId="20" fillId="0" borderId="23" xfId="212" applyNumberFormat="1" applyFont="1" applyFill="1" applyBorder="1" applyAlignment="1">
      <alignment horizontal="right"/>
    </xf>
    <xf numFmtId="5" fontId="20" fillId="0" borderId="23" xfId="68" applyNumberFormat="1" applyFont="1" applyFill="1" applyBorder="1" applyAlignment="1">
      <alignment horizontal="center" vertical="center"/>
    </xf>
    <xf numFmtId="1" fontId="20" fillId="0" borderId="23" xfId="128" applyNumberFormat="1" applyFont="1" applyBorder="1" applyAlignment="1">
      <alignment horizontal="right"/>
    </xf>
    <xf numFmtId="164" fontId="25" fillId="0" borderId="23" xfId="128" applyNumberFormat="1" applyFont="1" applyBorder="1" applyAlignment="1">
      <alignment vertical="center"/>
    </xf>
    <xf numFmtId="0" fontId="13" fillId="0" borderId="23" xfId="211" applyFont="1" applyBorder="1" applyAlignment="1">
      <alignment wrapText="1"/>
    </xf>
    <xf numFmtId="9" fontId="26" fillId="0" borderId="0" xfId="212" applyFont="1" applyBorder="1" applyAlignment="1">
      <alignment horizontal="center" wrapText="1"/>
    </xf>
    <xf numFmtId="0" fontId="48" fillId="0" borderId="0" xfId="128" applyFont="1" applyAlignment="1">
      <alignment wrapText="1"/>
    </xf>
    <xf numFmtId="0" fontId="25" fillId="6" borderId="9" xfId="211" applyFont="1" applyFill="1" applyBorder="1" applyAlignment="1">
      <alignment horizontal="center" vertical="center" wrapText="1"/>
    </xf>
    <xf numFmtId="0" fontId="25" fillId="6" borderId="9" xfId="211" applyFont="1" applyFill="1" applyBorder="1" applyAlignment="1">
      <alignment horizontal="center" vertical="center"/>
    </xf>
    <xf numFmtId="164" fontId="25" fillId="6" borderId="9" xfId="211" applyNumberFormat="1" applyFont="1" applyFill="1" applyBorder="1" applyAlignment="1">
      <alignment horizontal="center" vertical="center"/>
    </xf>
    <xf numFmtId="1" fontId="25" fillId="6" borderId="9" xfId="211" applyNumberFormat="1" applyFont="1" applyFill="1" applyBorder="1" applyAlignment="1">
      <alignment horizontal="center" vertical="center"/>
    </xf>
    <xf numFmtId="9" fontId="31" fillId="6" borderId="9" xfId="212" applyFont="1" applyFill="1" applyBorder="1" applyAlignment="1">
      <alignment horizontal="center" vertical="center" wrapText="1"/>
    </xf>
    <xf numFmtId="1" fontId="25" fillId="6" borderId="9" xfId="211" applyNumberFormat="1" applyFont="1" applyFill="1" applyBorder="1" applyAlignment="1">
      <alignment horizontal="center" vertical="center" wrapText="1"/>
    </xf>
    <xf numFmtId="164" fontId="25" fillId="6" borderId="9" xfId="211" applyNumberFormat="1" applyFont="1" applyFill="1" applyBorder="1" applyAlignment="1">
      <alignment horizontal="center" vertical="center" wrapText="1"/>
    </xf>
    <xf numFmtId="0" fontId="26" fillId="0" borderId="9" xfId="128" applyFont="1" applyBorder="1" applyAlignment="1">
      <alignment horizontal="center" wrapText="1"/>
    </xf>
    <xf numFmtId="1" fontId="26" fillId="0" borderId="9" xfId="128" applyNumberFormat="1" applyFont="1" applyBorder="1" applyAlignment="1">
      <alignment horizontal="center" wrapText="1"/>
    </xf>
    <xf numFmtId="9" fontId="26" fillId="0" borderId="9" xfId="212" applyFont="1" applyBorder="1" applyAlignment="1">
      <alignment horizontal="center" wrapText="1"/>
    </xf>
    <xf numFmtId="0" fontId="26" fillId="9" borderId="9" xfId="128" applyFont="1" applyFill="1" applyBorder="1" applyAlignment="1">
      <alignment horizontal="center" wrapText="1"/>
    </xf>
    <xf numFmtId="0" fontId="13" fillId="0" borderId="0" xfId="128" applyFont="1"/>
    <xf numFmtId="0" fontId="13" fillId="0" borderId="9" xfId="128" applyFont="1" applyBorder="1"/>
    <xf numFmtId="165" fontId="26" fillId="0" borderId="9" xfId="128" applyNumberFormat="1" applyFont="1" applyBorder="1" applyAlignment="1">
      <alignment wrapText="1"/>
    </xf>
    <xf numFmtId="0" fontId="13" fillId="0" borderId="9" xfId="211" applyFont="1" applyBorder="1" applyAlignment="1">
      <alignment wrapText="1"/>
    </xf>
    <xf numFmtId="0" fontId="13" fillId="0" borderId="9" xfId="211" applyFont="1" applyBorder="1"/>
    <xf numFmtId="0" fontId="13" fillId="0" borderId="9" xfId="211" applyFont="1" applyBorder="1" applyAlignment="1">
      <alignment horizontal="center" vertical="center" wrapText="1"/>
    </xf>
    <xf numFmtId="164" fontId="13" fillId="0" borderId="9" xfId="211" applyNumberFormat="1" applyFont="1" applyBorder="1" applyAlignment="1">
      <alignment horizontal="center" vertical="center" wrapText="1"/>
    </xf>
    <xf numFmtId="1" fontId="13" fillId="0" borderId="9" xfId="211" applyNumberFormat="1" applyFont="1" applyBorder="1" applyAlignment="1">
      <alignment horizontal="center" vertical="center" wrapText="1"/>
    </xf>
    <xf numFmtId="0" fontId="21" fillId="0" borderId="9" xfId="128" applyFont="1" applyBorder="1" applyAlignment="1">
      <alignment horizontal="center" vertical="center"/>
    </xf>
    <xf numFmtId="164" fontId="24" fillId="0" borderId="9" xfId="14" applyNumberFormat="1" applyFont="1" applyFill="1" applyBorder="1" applyAlignment="1">
      <alignment horizontal="center" vertical="center"/>
    </xf>
    <xf numFmtId="164" fontId="24" fillId="0" borderId="9" xfId="14" applyNumberFormat="1" applyFont="1" applyBorder="1" applyAlignment="1">
      <alignment horizontal="center" vertical="center"/>
    </xf>
    <xf numFmtId="1" fontId="13" fillId="0" borderId="9" xfId="211" applyNumberFormat="1" applyFont="1" applyBorder="1" applyAlignment="1">
      <alignment wrapText="1"/>
    </xf>
    <xf numFmtId="164" fontId="24" fillId="0" borderId="9" xfId="128" applyNumberFormat="1" applyFont="1" applyBorder="1" applyAlignment="1">
      <alignment horizontal="center" vertical="center"/>
    </xf>
    <xf numFmtId="164" fontId="21" fillId="0" borderId="9" xfId="128" applyNumberFormat="1" applyFont="1" applyBorder="1" applyAlignment="1">
      <alignment horizontal="center" vertical="center"/>
    </xf>
    <xf numFmtId="164" fontId="13" fillId="0" borderId="9" xfId="211" applyNumberFormat="1" applyFont="1" applyBorder="1" applyAlignment="1">
      <alignment vertical="center" wrapText="1"/>
    </xf>
    <xf numFmtId="0" fontId="21" fillId="0" borderId="9" xfId="128" applyFont="1" applyBorder="1" applyAlignment="1">
      <alignment horizontal="right" vertical="center"/>
    </xf>
    <xf numFmtId="164" fontId="20" fillId="0" borderId="9" xfId="14" applyNumberFormat="1" applyFont="1" applyFill="1" applyBorder="1" applyAlignment="1">
      <alignment horizontal="center" vertical="center"/>
    </xf>
    <xf numFmtId="1" fontId="21" fillId="0" borderId="9" xfId="128" applyNumberFormat="1" applyFont="1" applyBorder="1" applyAlignment="1">
      <alignment horizontal="center" vertical="center"/>
    </xf>
    <xf numFmtId="9" fontId="21" fillId="0" borderId="9" xfId="212" applyFont="1" applyBorder="1" applyAlignment="1">
      <alignment horizontal="center" vertical="center"/>
    </xf>
    <xf numFmtId="1" fontId="20" fillId="0" borderId="9" xfId="14" applyNumberFormat="1" applyFont="1" applyFill="1" applyBorder="1" applyAlignment="1">
      <alignment horizontal="center"/>
    </xf>
    <xf numFmtId="1" fontId="20" fillId="0" borderId="9" xfId="128" applyNumberFormat="1" applyFont="1" applyBorder="1" applyAlignment="1">
      <alignment vertical="center"/>
    </xf>
    <xf numFmtId="164" fontId="21" fillId="0" borderId="9" xfId="128" applyNumberFormat="1" applyFont="1" applyBorder="1" applyAlignment="1">
      <alignment vertical="center"/>
    </xf>
    <xf numFmtId="1" fontId="21" fillId="0" borderId="9" xfId="128" applyNumberFormat="1" applyFont="1" applyBorder="1" applyAlignment="1">
      <alignment vertical="center"/>
    </xf>
    <xf numFmtId="5" fontId="20" fillId="8" borderId="9" xfId="68" applyNumberFormat="1" applyFont="1" applyFill="1" applyBorder="1" applyAlignment="1">
      <alignment horizontal="center" vertical="center"/>
    </xf>
    <xf numFmtId="164" fontId="25" fillId="8" borderId="9" xfId="128" applyNumberFormat="1" applyFont="1" applyFill="1" applyBorder="1" applyAlignment="1">
      <alignment vertical="center"/>
    </xf>
    <xf numFmtId="9" fontId="20" fillId="0" borderId="9" xfId="212" applyFont="1" applyFill="1" applyBorder="1" applyAlignment="1">
      <alignment horizontal="right"/>
    </xf>
    <xf numFmtId="1" fontId="20" fillId="0" borderId="9" xfId="212" applyNumberFormat="1" applyFont="1" applyFill="1" applyBorder="1" applyAlignment="1">
      <alignment horizontal="right"/>
    </xf>
    <xf numFmtId="5" fontId="20" fillId="0" borderId="9" xfId="68" applyNumberFormat="1" applyFont="1" applyFill="1" applyBorder="1" applyAlignment="1">
      <alignment horizontal="center" vertical="center"/>
    </xf>
    <xf numFmtId="1" fontId="20" fillId="0" borderId="9" xfId="128" applyNumberFormat="1" applyFont="1" applyBorder="1" applyAlignment="1">
      <alignment horizontal="right"/>
    </xf>
    <xf numFmtId="164" fontId="25" fillId="0" borderId="9" xfId="128" applyNumberFormat="1" applyFont="1" applyBorder="1" applyAlignment="1">
      <alignment vertical="center"/>
    </xf>
    <xf numFmtId="9" fontId="13" fillId="0" borderId="9" xfId="212" applyFont="1" applyFill="1" applyBorder="1" applyAlignment="1">
      <alignment horizontal="center" vertical="center" wrapText="1"/>
    </xf>
    <xf numFmtId="0" fontId="13" fillId="0" borderId="9" xfId="128" applyFont="1" applyBorder="1" applyAlignment="1">
      <alignment wrapText="1"/>
    </xf>
    <xf numFmtId="164" fontId="25" fillId="0" borderId="9" xfId="128" applyNumberFormat="1" applyFont="1" applyBorder="1" applyAlignment="1">
      <alignment horizontal="center" wrapText="1"/>
    </xf>
    <xf numFmtId="1" fontId="13" fillId="0" borderId="9" xfId="128" applyNumberFormat="1" applyFont="1" applyBorder="1" applyAlignment="1">
      <alignment horizontal="center"/>
    </xf>
    <xf numFmtId="164" fontId="13" fillId="0" borderId="9" xfId="128" applyNumberFormat="1" applyFont="1" applyBorder="1" applyAlignment="1">
      <alignment horizontal="center"/>
    </xf>
    <xf numFmtId="0" fontId="26" fillId="0" borderId="9" xfId="128" applyFont="1" applyBorder="1" applyAlignment="1">
      <alignment vertical="top" wrapText="1"/>
    </xf>
    <xf numFmtId="164" fontId="26" fillId="0" borderId="9" xfId="128" applyNumberFormat="1" applyFont="1" applyBorder="1" applyAlignment="1">
      <alignment horizontal="center" vertical="top" wrapText="1"/>
    </xf>
    <xf numFmtId="0" fontId="13" fillId="9" borderId="9" xfId="128" applyFont="1" applyFill="1" applyBorder="1" applyAlignment="1">
      <alignment horizontal="left" wrapText="1"/>
    </xf>
    <xf numFmtId="164" fontId="26" fillId="9" borderId="9" xfId="128" applyNumberFormat="1" applyFont="1" applyFill="1" applyBorder="1" applyAlignment="1">
      <alignment horizontal="center" wrapText="1"/>
    </xf>
    <xf numFmtId="0" fontId="13" fillId="0" borderId="9" xfId="128" applyFont="1" applyBorder="1" applyAlignment="1">
      <alignment horizontal="left" wrapText="1"/>
    </xf>
    <xf numFmtId="1" fontId="26" fillId="0" borderId="9" xfId="128" applyNumberFormat="1" applyFont="1" applyBorder="1" applyAlignment="1">
      <alignment horizontal="center"/>
    </xf>
    <xf numFmtId="0" fontId="13" fillId="0" borderId="24" xfId="211" applyFont="1" applyBorder="1" applyAlignment="1">
      <alignment vertical="center" wrapText="1"/>
    </xf>
    <xf numFmtId="0" fontId="13" fillId="0" borderId="24" xfId="211" applyFont="1" applyBorder="1" applyAlignment="1">
      <alignment horizontal="center" vertical="center" wrapText="1"/>
    </xf>
    <xf numFmtId="0" fontId="21" fillId="0" borderId="24" xfId="128" applyFont="1" applyBorder="1" applyAlignment="1">
      <alignment horizontal="center" vertical="center"/>
    </xf>
    <xf numFmtId="164" fontId="21" fillId="0" borderId="24" xfId="128" applyNumberFormat="1" applyFont="1" applyBorder="1" applyAlignment="1">
      <alignment horizontal="center" vertical="center"/>
    </xf>
    <xf numFmtId="164" fontId="21" fillId="0" borderId="24" xfId="128" applyNumberFormat="1" applyFont="1" applyBorder="1" applyAlignment="1">
      <alignment vertical="center"/>
    </xf>
    <xf numFmtId="1" fontId="21" fillId="0" borderId="24" xfId="128" applyNumberFormat="1" applyFont="1" applyBorder="1" applyAlignment="1">
      <alignment vertical="center"/>
    </xf>
    <xf numFmtId="9" fontId="20" fillId="0" borderId="24" xfId="212" applyFont="1" applyFill="1" applyBorder="1" applyAlignment="1">
      <alignment horizontal="right"/>
    </xf>
    <xf numFmtId="1" fontId="20" fillId="0" borderId="24" xfId="212" applyNumberFormat="1" applyFont="1" applyFill="1" applyBorder="1" applyAlignment="1">
      <alignment horizontal="right"/>
    </xf>
    <xf numFmtId="5" fontId="20" fillId="0" borderId="24" xfId="68" applyNumberFormat="1" applyFont="1" applyFill="1" applyBorder="1" applyAlignment="1">
      <alignment horizontal="center" vertical="center"/>
    </xf>
    <xf numFmtId="1" fontId="20" fillId="0" borderId="24" xfId="128" applyNumberFormat="1" applyFont="1" applyBorder="1" applyAlignment="1">
      <alignment horizontal="right"/>
    </xf>
    <xf numFmtId="164" fontId="25" fillId="0" borderId="24" xfId="128" applyNumberFormat="1" applyFont="1" applyBorder="1" applyAlignment="1">
      <alignment vertical="center"/>
    </xf>
    <xf numFmtId="0" fontId="13" fillId="0" borderId="24" xfId="211" applyFont="1" applyBorder="1" applyAlignment="1">
      <alignment wrapText="1"/>
    </xf>
    <xf numFmtId="9" fontId="31" fillId="6" borderId="13" xfId="170" applyFont="1" applyFill="1" applyBorder="1" applyAlignment="1">
      <alignment horizontal="center" vertical="center" wrapText="1"/>
    </xf>
    <xf numFmtId="0" fontId="25" fillId="0" borderId="13" xfId="211" applyFont="1" applyBorder="1" applyAlignment="1">
      <alignment horizontal="center" vertical="center"/>
    </xf>
    <xf numFmtId="9" fontId="13" fillId="0" borderId="13" xfId="170" applyFont="1" applyFill="1" applyBorder="1" applyAlignment="1">
      <alignment horizontal="center" vertical="center" wrapText="1"/>
    </xf>
    <xf numFmtId="0" fontId="25" fillId="0" borderId="13" xfId="211" applyFont="1" applyBorder="1" applyAlignment="1">
      <alignment horizontal="center" wrapText="1"/>
    </xf>
    <xf numFmtId="0" fontId="25" fillId="0" borderId="13" xfId="211" applyFont="1" applyBorder="1" applyAlignment="1">
      <alignment horizontal="center"/>
    </xf>
    <xf numFmtId="164" fontId="13" fillId="0" borderId="13" xfId="211" applyNumberFormat="1" applyFont="1" applyBorder="1" applyAlignment="1">
      <alignment horizontal="center" wrapText="1"/>
    </xf>
    <xf numFmtId="1" fontId="13" fillId="0" borderId="13" xfId="211" applyNumberFormat="1" applyFont="1" applyBorder="1" applyAlignment="1">
      <alignment horizontal="center"/>
    </xf>
    <xf numFmtId="164" fontId="13" fillId="0" borderId="13" xfId="211" applyNumberFormat="1" applyFont="1" applyBorder="1" applyAlignment="1">
      <alignment horizontal="center"/>
    </xf>
    <xf numFmtId="0" fontId="13" fillId="0" borderId="13" xfId="211" applyFont="1" applyBorder="1" applyAlignment="1">
      <alignment horizontal="center"/>
    </xf>
    <xf numFmtId="0" fontId="13" fillId="0" borderId="0" xfId="211" applyFont="1" applyAlignment="1">
      <alignment horizontal="right"/>
    </xf>
    <xf numFmtId="1" fontId="13" fillId="0" borderId="13" xfId="211" applyNumberFormat="1" applyFont="1" applyBorder="1" applyAlignment="1">
      <alignment horizontal="center" wrapText="1"/>
    </xf>
    <xf numFmtId="165" fontId="13" fillId="0" borderId="13" xfId="211" applyNumberFormat="1" applyFont="1" applyBorder="1"/>
    <xf numFmtId="0" fontId="13" fillId="0" borderId="13" xfId="205" applyFont="1" applyBorder="1" applyAlignment="1">
      <alignment wrapText="1"/>
    </xf>
    <xf numFmtId="0" fontId="25" fillId="0" borderId="13" xfId="205" applyFont="1" applyBorder="1" applyAlignment="1">
      <alignment horizontal="center"/>
    </xf>
    <xf numFmtId="164" fontId="13" fillId="0" borderId="13" xfId="205" applyNumberFormat="1" applyFont="1" applyBorder="1" applyAlignment="1">
      <alignment horizontal="center" wrapText="1"/>
    </xf>
    <xf numFmtId="1" fontId="13" fillId="0" borderId="13" xfId="205" applyNumberFormat="1" applyFont="1" applyBorder="1" applyAlignment="1">
      <alignment horizontal="center"/>
    </xf>
    <xf numFmtId="164" fontId="13" fillId="0" borderId="13" xfId="205" applyNumberFormat="1" applyFont="1" applyBorder="1" applyAlignment="1">
      <alignment horizontal="center"/>
    </xf>
    <xf numFmtId="9" fontId="21" fillId="0" borderId="13" xfId="170" applyFont="1" applyBorder="1" applyAlignment="1">
      <alignment horizontal="center" vertical="center"/>
    </xf>
    <xf numFmtId="9" fontId="20" fillId="0" borderId="13" xfId="170" applyFont="1" applyFill="1" applyBorder="1" applyAlignment="1">
      <alignment horizontal="right"/>
    </xf>
    <xf numFmtId="1" fontId="20" fillId="0" borderId="13" xfId="170" applyNumberFormat="1" applyFont="1" applyFill="1" applyBorder="1" applyAlignment="1">
      <alignment horizontal="right"/>
    </xf>
    <xf numFmtId="0" fontId="13" fillId="0" borderId="13" xfId="211" applyFont="1" applyBorder="1" applyAlignment="1">
      <alignment horizontal="left" wrapText="1"/>
    </xf>
    <xf numFmtId="1" fontId="13" fillId="0" borderId="13" xfId="211" applyNumberFormat="1" applyFont="1" applyBorder="1" applyAlignment="1">
      <alignment horizontal="center" vertical="center"/>
    </xf>
    <xf numFmtId="0" fontId="13" fillId="0" borderId="13" xfId="211" quotePrefix="1" applyFont="1" applyBorder="1"/>
    <xf numFmtId="0" fontId="13" fillId="0" borderId="0" xfId="205" applyFont="1"/>
    <xf numFmtId="0" fontId="13" fillId="0" borderId="13" xfId="211" applyFont="1" applyBorder="1" applyAlignment="1">
      <alignment horizontal="center" vertical="center"/>
    </xf>
    <xf numFmtId="9" fontId="13" fillId="0" borderId="13" xfId="170" applyFont="1" applyFill="1" applyBorder="1" applyAlignment="1">
      <alignment horizontal="center" wrapText="1"/>
    </xf>
    <xf numFmtId="166" fontId="13" fillId="0" borderId="13" xfId="211" applyNumberFormat="1" applyFont="1" applyBorder="1" applyAlignment="1">
      <alignment wrapText="1"/>
    </xf>
    <xf numFmtId="166" fontId="13" fillId="0" borderId="13" xfId="211" applyNumberFormat="1" applyFont="1" applyBorder="1" applyAlignment="1">
      <alignment horizontal="left" wrapText="1"/>
    </xf>
    <xf numFmtId="0" fontId="13" fillId="0" borderId="13" xfId="211" applyFont="1" applyBorder="1" applyAlignment="1">
      <alignment horizontal="left" vertical="center" wrapText="1"/>
    </xf>
    <xf numFmtId="0" fontId="13" fillId="0" borderId="0" xfId="211" applyFont="1"/>
    <xf numFmtId="0" fontId="25" fillId="6" borderId="25" xfId="211" applyFont="1" applyFill="1" applyBorder="1" applyAlignment="1">
      <alignment horizontal="center" vertical="center" wrapText="1"/>
    </xf>
    <xf numFmtId="164" fontId="25" fillId="6" borderId="25" xfId="211" applyNumberFormat="1" applyFont="1" applyFill="1" applyBorder="1" applyAlignment="1">
      <alignment horizontal="center" vertical="center"/>
    </xf>
    <xf numFmtId="1" fontId="25" fillId="6" borderId="25" xfId="211" applyNumberFormat="1" applyFont="1" applyFill="1" applyBorder="1" applyAlignment="1">
      <alignment horizontal="center" vertical="center"/>
    </xf>
    <xf numFmtId="9" fontId="31" fillId="6" borderId="25" xfId="192" applyFont="1" applyFill="1" applyBorder="1" applyAlignment="1">
      <alignment horizontal="center" vertical="center" wrapText="1"/>
    </xf>
    <xf numFmtId="1" fontId="25" fillId="6" borderId="25" xfId="211" applyNumberFormat="1" applyFont="1" applyFill="1" applyBorder="1" applyAlignment="1">
      <alignment horizontal="center" vertical="center" wrapText="1"/>
    </xf>
    <xf numFmtId="164" fontId="25" fillId="6" borderId="25" xfId="211" applyNumberFormat="1" applyFont="1" applyFill="1" applyBorder="1" applyAlignment="1">
      <alignment horizontal="center" vertical="center" wrapText="1"/>
    </xf>
    <xf numFmtId="0" fontId="25" fillId="6" borderId="25" xfId="211" applyFont="1" applyFill="1" applyBorder="1" applyAlignment="1">
      <alignment horizontal="center" vertical="center"/>
    </xf>
    <xf numFmtId="0" fontId="26" fillId="0" borderId="25" xfId="128" applyFont="1" applyBorder="1" applyAlignment="1">
      <alignment wrapText="1"/>
    </xf>
    <xf numFmtId="0" fontId="26" fillId="0" borderId="25" xfId="128" applyFont="1" applyBorder="1" applyAlignment="1">
      <alignment horizontal="center"/>
    </xf>
    <xf numFmtId="0" fontId="26" fillId="0" borderId="25" xfId="128" applyFont="1" applyBorder="1" applyAlignment="1">
      <alignment horizontal="center" wrapText="1"/>
    </xf>
    <xf numFmtId="164" fontId="26" fillId="0" borderId="25" xfId="128" applyNumberFormat="1" applyFont="1" applyBorder="1" applyAlignment="1">
      <alignment horizontal="center" wrapText="1"/>
    </xf>
    <xf numFmtId="1" fontId="26" fillId="0" borderId="25" xfId="128" applyNumberFormat="1" applyFont="1" applyBorder="1" applyAlignment="1">
      <alignment horizontal="center" wrapText="1"/>
    </xf>
    <xf numFmtId="9" fontId="26" fillId="0" borderId="25" xfId="192" applyFont="1" applyFill="1" applyBorder="1" applyAlignment="1">
      <alignment horizontal="center" wrapText="1"/>
    </xf>
    <xf numFmtId="1" fontId="26" fillId="0" borderId="25" xfId="128" applyNumberFormat="1" applyFont="1" applyBorder="1" applyAlignment="1">
      <alignment horizontal="center"/>
    </xf>
    <xf numFmtId="164" fontId="26" fillId="0" borderId="25" xfId="128" applyNumberFormat="1" applyFont="1" applyBorder="1" applyAlignment="1">
      <alignment horizontal="center"/>
    </xf>
    <xf numFmtId="0" fontId="26" fillId="0" borderId="25" xfId="128" applyFont="1" applyBorder="1"/>
    <xf numFmtId="0" fontId="26" fillId="0" borderId="25" xfId="128" applyFont="1" applyBorder="1" applyAlignment="1">
      <alignment horizontal="left" wrapText="1"/>
    </xf>
    <xf numFmtId="0" fontId="13" fillId="0" borderId="25" xfId="211" applyFont="1" applyBorder="1" applyAlignment="1">
      <alignment wrapText="1"/>
    </xf>
    <xf numFmtId="0" fontId="13" fillId="0" borderId="25" xfId="211" applyFont="1" applyBorder="1"/>
    <xf numFmtId="0" fontId="13" fillId="0" borderId="25" xfId="211" applyFont="1" applyBorder="1" applyAlignment="1">
      <alignment horizontal="center" vertical="center" wrapText="1"/>
    </xf>
    <xf numFmtId="164" fontId="13" fillId="0" borderId="25" xfId="211" applyNumberFormat="1" applyFont="1" applyBorder="1" applyAlignment="1">
      <alignment horizontal="center" vertical="center" wrapText="1"/>
    </xf>
    <xf numFmtId="1" fontId="13" fillId="0" borderId="25" xfId="211" applyNumberFormat="1" applyFont="1" applyBorder="1" applyAlignment="1">
      <alignment horizontal="center" vertical="center" wrapText="1"/>
    </xf>
    <xf numFmtId="9" fontId="13" fillId="0" borderId="25" xfId="192" applyFont="1" applyFill="1" applyBorder="1" applyAlignment="1">
      <alignment horizontal="center" vertical="center" wrapText="1"/>
    </xf>
    <xf numFmtId="0" fontId="13" fillId="0" borderId="25" xfId="211" applyFont="1" applyBorder="1" applyAlignment="1">
      <alignment vertical="center" wrapText="1"/>
    </xf>
    <xf numFmtId="0" fontId="13" fillId="0" borderId="25" xfId="128" applyFont="1" applyBorder="1" applyAlignment="1">
      <alignment horizontal="center" vertical="center"/>
    </xf>
    <xf numFmtId="164" fontId="18" fillId="0" borderId="25" xfId="14" applyNumberFormat="1" applyFont="1" applyFill="1" applyBorder="1" applyAlignment="1">
      <alignment horizontal="center" vertical="center"/>
    </xf>
    <xf numFmtId="164" fontId="18" fillId="0" borderId="25" xfId="14" applyNumberFormat="1" applyFont="1" applyBorder="1" applyAlignment="1">
      <alignment horizontal="center" vertical="center"/>
    </xf>
    <xf numFmtId="1" fontId="13" fillId="0" borderId="25" xfId="211" applyNumberFormat="1" applyFont="1" applyBorder="1" applyAlignment="1">
      <alignment wrapText="1"/>
    </xf>
    <xf numFmtId="164" fontId="18" fillId="0" borderId="25" xfId="128" applyNumberFormat="1" applyFont="1" applyBorder="1" applyAlignment="1">
      <alignment horizontal="center" vertical="center"/>
    </xf>
    <xf numFmtId="164" fontId="13" fillId="0" borderId="25" xfId="128" applyNumberFormat="1" applyFont="1" applyBorder="1" applyAlignment="1">
      <alignment horizontal="center" vertical="center"/>
    </xf>
    <xf numFmtId="164" fontId="13" fillId="0" borderId="25" xfId="211" applyNumberFormat="1" applyFont="1" applyBorder="1" applyAlignment="1">
      <alignment vertical="center" wrapText="1"/>
    </xf>
    <xf numFmtId="0" fontId="13" fillId="0" borderId="25" xfId="128" applyFont="1" applyBorder="1" applyAlignment="1">
      <alignment horizontal="right" vertical="center"/>
    </xf>
    <xf numFmtId="164" fontId="25" fillId="0" borderId="25" xfId="14" applyNumberFormat="1" applyFont="1" applyFill="1" applyBorder="1" applyAlignment="1">
      <alignment horizontal="center" vertical="center"/>
    </xf>
    <xf numFmtId="1" fontId="13" fillId="0" borderId="25" xfId="128" applyNumberFormat="1" applyFont="1" applyBorder="1" applyAlignment="1">
      <alignment horizontal="center" vertical="center"/>
    </xf>
    <xf numFmtId="9" fontId="13" fillId="0" borderId="25" xfId="192" applyFont="1" applyBorder="1" applyAlignment="1">
      <alignment horizontal="center" vertical="center"/>
    </xf>
    <xf numFmtId="1" fontId="25" fillId="0" borderId="25" xfId="14" applyNumberFormat="1" applyFont="1" applyFill="1" applyBorder="1" applyAlignment="1">
      <alignment horizontal="center"/>
    </xf>
    <xf numFmtId="1" fontId="25" fillId="0" borderId="25" xfId="128" applyNumberFormat="1" applyFont="1" applyBorder="1" applyAlignment="1">
      <alignment vertical="center"/>
    </xf>
    <xf numFmtId="164" fontId="13" fillId="0" borderId="25" xfId="128" applyNumberFormat="1" applyFont="1" applyBorder="1" applyAlignment="1">
      <alignment vertical="center"/>
    </xf>
    <xf numFmtId="1" fontId="13" fillId="0" borderId="25" xfId="128" applyNumberFormat="1" applyFont="1" applyBorder="1" applyAlignment="1">
      <alignment vertical="center"/>
    </xf>
    <xf numFmtId="5" fontId="25" fillId="8" borderId="25" xfId="68" applyNumberFormat="1" applyFont="1" applyFill="1" applyBorder="1" applyAlignment="1">
      <alignment horizontal="center" vertical="center"/>
    </xf>
    <xf numFmtId="164" fontId="25" fillId="8" borderId="25" xfId="128" applyNumberFormat="1" applyFont="1" applyFill="1" applyBorder="1" applyAlignment="1">
      <alignment vertical="center"/>
    </xf>
    <xf numFmtId="0" fontId="21" fillId="0" borderId="25" xfId="128" applyFont="1" applyBorder="1" applyAlignment="1">
      <alignment horizontal="center" vertical="center"/>
    </xf>
    <xf numFmtId="164" fontId="21" fillId="0" borderId="25" xfId="128" applyNumberFormat="1" applyFont="1" applyBorder="1" applyAlignment="1">
      <alignment horizontal="center" vertical="center"/>
    </xf>
    <xf numFmtId="164" fontId="21" fillId="0" borderId="25" xfId="128" applyNumberFormat="1" applyFont="1" applyBorder="1" applyAlignment="1">
      <alignment vertical="center"/>
    </xf>
    <xf numFmtId="1" fontId="21" fillId="0" borderId="25" xfId="128" applyNumberFormat="1" applyFont="1" applyBorder="1" applyAlignment="1">
      <alignment vertical="center"/>
    </xf>
    <xf numFmtId="9" fontId="20" fillId="0" borderId="25" xfId="192" applyFont="1" applyFill="1" applyBorder="1" applyAlignment="1">
      <alignment horizontal="right"/>
    </xf>
    <xf numFmtId="1" fontId="20" fillId="0" borderId="25" xfId="192" applyNumberFormat="1" applyFont="1" applyFill="1" applyBorder="1" applyAlignment="1">
      <alignment horizontal="right"/>
    </xf>
    <xf numFmtId="5" fontId="20" fillId="0" borderId="25" xfId="68" applyNumberFormat="1" applyFont="1" applyFill="1" applyBorder="1" applyAlignment="1">
      <alignment horizontal="center" vertical="center"/>
    </xf>
    <xf numFmtId="1" fontId="20" fillId="0" borderId="25" xfId="128" applyNumberFormat="1" applyFont="1" applyBorder="1" applyAlignment="1">
      <alignment horizontal="right"/>
    </xf>
    <xf numFmtId="164" fontId="25" fillId="0" borderId="25" xfId="128" applyNumberFormat="1" applyFont="1" applyBorder="1" applyAlignment="1">
      <alignment vertical="center"/>
    </xf>
    <xf numFmtId="0" fontId="13" fillId="0" borderId="25" xfId="128" applyFont="1" applyBorder="1" applyAlignment="1">
      <alignment horizontal="left" wrapText="1"/>
    </xf>
    <xf numFmtId="0" fontId="13" fillId="0" borderId="25" xfId="128" applyFont="1" applyBorder="1" applyAlignment="1">
      <alignment wrapText="1"/>
    </xf>
    <xf numFmtId="0" fontId="25" fillId="0" borderId="25" xfId="128" applyFont="1" applyBorder="1" applyAlignment="1">
      <alignment horizontal="left" wrapText="1"/>
    </xf>
    <xf numFmtId="164" fontId="13" fillId="0" borderId="25" xfId="128" applyNumberFormat="1" applyFont="1" applyBorder="1" applyAlignment="1">
      <alignment horizontal="center"/>
    </xf>
    <xf numFmtId="1" fontId="13" fillId="0" borderId="25" xfId="128" applyNumberFormat="1" applyFont="1" applyBorder="1" applyAlignment="1">
      <alignment horizontal="center"/>
    </xf>
    <xf numFmtId="0" fontId="25" fillId="0" borderId="25" xfId="128" applyFont="1" applyBorder="1" applyAlignment="1">
      <alignment wrapText="1"/>
    </xf>
    <xf numFmtId="39" fontId="26" fillId="0" borderId="25" xfId="191" applyNumberFormat="1" applyFont="1" applyFill="1" applyBorder="1" applyAlignment="1">
      <alignment horizontal="center" wrapText="1"/>
    </xf>
    <xf numFmtId="164" fontId="25" fillId="0" borderId="25" xfId="128" applyNumberFormat="1" applyFont="1" applyBorder="1" applyAlignment="1">
      <alignment horizontal="center" wrapText="1"/>
    </xf>
    <xf numFmtId="0" fontId="31" fillId="0" borderId="25" xfId="128" applyFont="1" applyBorder="1" applyAlignment="1">
      <alignment wrapText="1"/>
    </xf>
    <xf numFmtId="166" fontId="13" fillId="0" borderId="25" xfId="128" applyNumberFormat="1" applyFont="1" applyBorder="1" applyAlignment="1">
      <alignment horizontal="left" wrapText="1"/>
    </xf>
    <xf numFmtId="0" fontId="26" fillId="0" borderId="25" xfId="128" applyFont="1" applyBorder="1" applyAlignment="1">
      <alignment vertical="top" wrapText="1"/>
    </xf>
    <xf numFmtId="164" fontId="26" fillId="0" borderId="25" xfId="128" applyNumberFormat="1" applyFont="1" applyBorder="1" applyAlignment="1">
      <alignment horizontal="center" vertical="top" wrapText="1"/>
    </xf>
    <xf numFmtId="0" fontId="38" fillId="0" borderId="25" xfId="128" applyFont="1" applyBorder="1" applyAlignment="1">
      <alignment wrapText="1"/>
    </xf>
    <xf numFmtId="0" fontId="13" fillId="0" borderId="25" xfId="128" applyFont="1" applyBorder="1"/>
    <xf numFmtId="9" fontId="20" fillId="0" borderId="24" xfId="192" applyFont="1" applyFill="1" applyBorder="1" applyAlignment="1">
      <alignment horizontal="right"/>
    </xf>
    <xf numFmtId="1" fontId="20" fillId="0" borderId="24" xfId="192" applyNumberFormat="1" applyFont="1" applyFill="1" applyBorder="1" applyAlignment="1">
      <alignment horizontal="right"/>
    </xf>
    <xf numFmtId="9" fontId="26" fillId="0" borderId="0" xfId="192" applyFont="1" applyFill="1" applyBorder="1" applyAlignment="1">
      <alignment horizontal="center" wrapText="1"/>
    </xf>
    <xf numFmtId="0" fontId="26" fillId="0" borderId="13" xfId="128" applyFont="1" applyBorder="1" applyAlignment="1">
      <alignment horizontal="center"/>
    </xf>
    <xf numFmtId="9" fontId="26" fillId="0" borderId="13" xfId="212" applyFont="1" applyFill="1" applyBorder="1" applyAlignment="1">
      <alignment horizontal="center" wrapText="1"/>
    </xf>
    <xf numFmtId="164" fontId="26" fillId="0" borderId="13" xfId="128" applyNumberFormat="1" applyFont="1" applyBorder="1" applyAlignment="1">
      <alignment horizontal="center"/>
    </xf>
    <xf numFmtId="1" fontId="26" fillId="0" borderId="13" xfId="128" applyNumberFormat="1" applyFont="1" applyBorder="1" applyAlignment="1">
      <alignment horizontal="center"/>
    </xf>
    <xf numFmtId="9" fontId="13" fillId="0" borderId="13" xfId="212" applyFont="1" applyFill="1" applyBorder="1" applyAlignment="1">
      <alignment horizontal="center" vertical="center" wrapText="1"/>
    </xf>
    <xf numFmtId="164" fontId="18" fillId="0" borderId="13" xfId="14" applyNumberFormat="1" applyFont="1" applyFill="1" applyBorder="1" applyAlignment="1">
      <alignment horizontal="center" vertical="center"/>
    </xf>
    <xf numFmtId="164" fontId="18" fillId="0" borderId="13" xfId="14" applyNumberFormat="1" applyFont="1" applyBorder="1" applyAlignment="1">
      <alignment horizontal="center" vertical="center"/>
    </xf>
    <xf numFmtId="0" fontId="13" fillId="0" borderId="13" xfId="128" applyFont="1" applyBorder="1" applyAlignment="1">
      <alignment horizontal="center" vertical="center"/>
    </xf>
    <xf numFmtId="164" fontId="13" fillId="0" borderId="13" xfId="128" applyNumberFormat="1" applyFont="1" applyBorder="1" applyAlignment="1">
      <alignment horizontal="center" vertical="center"/>
    </xf>
    <xf numFmtId="0" fontId="13" fillId="0" borderId="13" xfId="128" applyFont="1" applyBorder="1" applyAlignment="1">
      <alignment horizontal="right" vertical="center"/>
    </xf>
    <xf numFmtId="164" fontId="25" fillId="0" borderId="13" xfId="14" applyNumberFormat="1" applyFont="1" applyFill="1" applyBorder="1" applyAlignment="1">
      <alignment horizontal="center" vertical="center"/>
    </xf>
    <xf numFmtId="1" fontId="13" fillId="0" borderId="13" xfId="128" applyNumberFormat="1" applyFont="1" applyBorder="1" applyAlignment="1">
      <alignment horizontal="center" vertical="center"/>
    </xf>
    <xf numFmtId="9" fontId="13" fillId="0" borderId="13" xfId="212" applyFont="1" applyBorder="1" applyAlignment="1">
      <alignment horizontal="center" vertical="center"/>
    </xf>
    <xf numFmtId="1" fontId="25" fillId="0" borderId="13" xfId="14" applyNumberFormat="1" applyFont="1" applyFill="1" applyBorder="1" applyAlignment="1">
      <alignment horizontal="center"/>
    </xf>
    <xf numFmtId="1" fontId="25" fillId="0" borderId="13" xfId="128" applyNumberFormat="1" applyFont="1" applyBorder="1" applyAlignment="1">
      <alignment vertical="center"/>
    </xf>
    <xf numFmtId="164" fontId="13" fillId="0" borderId="13" xfId="128" applyNumberFormat="1" applyFont="1" applyBorder="1" applyAlignment="1">
      <alignment vertical="center"/>
    </xf>
    <xf numFmtId="1" fontId="13" fillId="0" borderId="13" xfId="128" applyNumberFormat="1" applyFont="1" applyBorder="1" applyAlignment="1">
      <alignment vertical="center"/>
    </xf>
    <xf numFmtId="5" fontId="25" fillId="8" borderId="13" xfId="68" applyNumberFormat="1" applyFont="1" applyFill="1" applyBorder="1" applyAlignment="1">
      <alignment horizontal="center" vertical="center"/>
    </xf>
    <xf numFmtId="165" fontId="26" fillId="0" borderId="13" xfId="128" applyNumberFormat="1" applyFont="1" applyBorder="1" applyAlignment="1">
      <alignment horizontal="center" wrapText="1"/>
    </xf>
    <xf numFmtId="165" fontId="26" fillId="0" borderId="13" xfId="128" applyNumberFormat="1" applyFont="1" applyBorder="1" applyAlignment="1">
      <alignment wrapText="1"/>
    </xf>
    <xf numFmtId="9" fontId="26" fillId="0" borderId="0" xfId="212" applyFont="1" applyFill="1" applyBorder="1" applyAlignment="1">
      <alignment horizontal="center" wrapText="1"/>
    </xf>
    <xf numFmtId="0" fontId="31" fillId="6" borderId="13" xfId="128" applyFont="1" applyFill="1" applyBorder="1" applyAlignment="1">
      <alignment horizontal="center" vertical="center" wrapText="1"/>
    </xf>
    <xf numFmtId="164" fontId="31" fillId="6" borderId="13" xfId="128" applyNumberFormat="1" applyFont="1" applyFill="1" applyBorder="1" applyAlignment="1">
      <alignment horizontal="center" vertical="center" wrapText="1"/>
    </xf>
    <xf numFmtId="1" fontId="31" fillId="6" borderId="13" xfId="128" applyNumberFormat="1" applyFont="1" applyFill="1" applyBorder="1" applyAlignment="1">
      <alignment horizontal="center" vertical="center" wrapText="1"/>
    </xf>
    <xf numFmtId="0" fontId="26" fillId="0" borderId="13" xfId="211" applyFont="1" applyBorder="1" applyAlignment="1">
      <alignment wrapText="1"/>
    </xf>
    <xf numFmtId="0" fontId="26" fillId="0" borderId="13" xfId="211" applyFont="1" applyBorder="1"/>
    <xf numFmtId="0" fontId="26" fillId="0" borderId="13" xfId="211" applyFont="1" applyBorder="1" applyAlignment="1">
      <alignment horizontal="center" wrapText="1"/>
    </xf>
    <xf numFmtId="0" fontId="31" fillId="0" borderId="13" xfId="211" applyFont="1" applyBorder="1" applyAlignment="1">
      <alignment horizontal="center" vertical="center"/>
    </xf>
    <xf numFmtId="164" fontId="26" fillId="0" borderId="13" xfId="211" applyNumberFormat="1" applyFont="1" applyBorder="1" applyAlignment="1">
      <alignment horizontal="center" wrapText="1"/>
    </xf>
    <xf numFmtId="1" fontId="26" fillId="0" borderId="13" xfId="211" applyNumberFormat="1" applyFont="1" applyBorder="1" applyAlignment="1">
      <alignment horizontal="center" wrapText="1"/>
    </xf>
    <xf numFmtId="9" fontId="26" fillId="0" borderId="13" xfId="170" applyFont="1" applyBorder="1" applyAlignment="1">
      <alignment horizontal="center" wrapText="1"/>
    </xf>
    <xf numFmtId="0" fontId="26" fillId="0" borderId="13" xfId="211" applyFont="1" applyBorder="1" applyAlignment="1">
      <alignment horizontal="left" wrapText="1"/>
    </xf>
    <xf numFmtId="0" fontId="31" fillId="0" borderId="13" xfId="211" applyFont="1" applyBorder="1" applyAlignment="1">
      <alignment horizontal="center"/>
    </xf>
    <xf numFmtId="1" fontId="26" fillId="9" borderId="13" xfId="211" applyNumberFormat="1" applyFont="1" applyFill="1" applyBorder="1" applyAlignment="1">
      <alignment horizontal="center"/>
    </xf>
    <xf numFmtId="164" fontId="26" fillId="9" borderId="13" xfId="211" applyNumberFormat="1" applyFont="1" applyFill="1" applyBorder="1" applyAlignment="1">
      <alignment horizontal="center" wrapText="1"/>
    </xf>
    <xf numFmtId="0" fontId="38" fillId="0" borderId="13" xfId="211" applyFont="1" applyBorder="1"/>
    <xf numFmtId="164" fontId="26" fillId="0" borderId="13" xfId="211" applyNumberFormat="1" applyFont="1" applyBorder="1" applyAlignment="1">
      <alignment wrapText="1"/>
    </xf>
    <xf numFmtId="164" fontId="26" fillId="9" borderId="13" xfId="211" applyNumberFormat="1" applyFont="1" applyFill="1" applyBorder="1" applyAlignment="1">
      <alignment horizontal="center"/>
    </xf>
    <xf numFmtId="9" fontId="20" fillId="0" borderId="0" xfId="170" applyFont="1" applyFill="1" applyBorder="1" applyAlignment="1">
      <alignment horizontal="right"/>
    </xf>
    <xf numFmtId="1" fontId="20" fillId="0" borderId="0" xfId="170" applyNumberFormat="1" applyFont="1" applyFill="1" applyBorder="1" applyAlignment="1">
      <alignment horizontal="right"/>
    </xf>
    <xf numFmtId="5" fontId="20" fillId="0" borderId="0" xfId="68" applyNumberFormat="1" applyFont="1" applyFill="1" applyBorder="1" applyAlignment="1">
      <alignment horizontal="center" vertical="center"/>
    </xf>
    <xf numFmtId="1" fontId="20" fillId="0" borderId="0" xfId="128" applyNumberFormat="1" applyFont="1" applyAlignment="1">
      <alignment horizontal="right"/>
    </xf>
    <xf numFmtId="164" fontId="25" fillId="0" borderId="0" xfId="128" applyNumberFormat="1" applyFont="1" applyAlignment="1">
      <alignment vertical="center"/>
    </xf>
    <xf numFmtId="1" fontId="26" fillId="0" borderId="0" xfId="211" applyNumberFormat="1" applyFont="1" applyAlignment="1">
      <alignment horizontal="center" wrapText="1"/>
    </xf>
    <xf numFmtId="9" fontId="26" fillId="0" borderId="0" xfId="170" applyFont="1" applyBorder="1" applyAlignment="1">
      <alignment horizontal="center" wrapText="1"/>
    </xf>
    <xf numFmtId="0" fontId="26" fillId="0" borderId="13" xfId="128" applyFont="1" applyBorder="1" applyAlignment="1">
      <alignment horizontal="left" wrapText="1"/>
    </xf>
    <xf numFmtId="0" fontId="38" fillId="0" borderId="13" xfId="128" applyFont="1" applyBorder="1"/>
    <xf numFmtId="0" fontId="31" fillId="0" borderId="13" xfId="128" applyFont="1" applyBorder="1"/>
    <xf numFmtId="165" fontId="26" fillId="0" borderId="13" xfId="128" applyNumberFormat="1" applyFont="1" applyBorder="1"/>
    <xf numFmtId="0" fontId="38" fillId="0" borderId="13" xfId="128" applyFont="1" applyBorder="1" applyAlignment="1">
      <alignment wrapText="1"/>
    </xf>
    <xf numFmtId="0" fontId="13" fillId="0" borderId="13" xfId="128" applyFont="1" applyBorder="1"/>
    <xf numFmtId="0" fontId="13" fillId="0" borderId="0" xfId="1" applyFont="1"/>
    <xf numFmtId="0" fontId="50" fillId="0" borderId="0" xfId="0" applyFont="1"/>
    <xf numFmtId="0" fontId="54" fillId="0" borderId="0" xfId="204" applyFont="1"/>
    <xf numFmtId="0" fontId="36" fillId="0" borderId="0" xfId="204" applyFont="1"/>
    <xf numFmtId="0" fontId="54" fillId="0" borderId="0" xfId="204" applyFont="1" applyAlignment="1">
      <alignment horizontal="center"/>
    </xf>
    <xf numFmtId="0" fontId="36" fillId="0" borderId="0" xfId="0" applyFont="1"/>
    <xf numFmtId="0" fontId="64" fillId="0" borderId="0" xfId="0" applyFont="1"/>
    <xf numFmtId="44" fontId="53" fillId="6" borderId="25" xfId="204" applyNumberFormat="1" applyFont="1" applyFill="1" applyBorder="1" applyAlignment="1">
      <alignment horizontal="left" vertical="center" wrapText="1"/>
    </xf>
    <xf numFmtId="44" fontId="53" fillId="6" borderId="25" xfId="204" applyNumberFormat="1" applyFont="1" applyFill="1" applyBorder="1" applyAlignment="1">
      <alignment horizontal="left" vertical="center"/>
    </xf>
    <xf numFmtId="49" fontId="55" fillId="0" borderId="25" xfId="204" applyNumberFormat="1" applyFont="1" applyBorder="1" applyAlignment="1">
      <alignment horizontal="left" vertical="center" wrapText="1"/>
    </xf>
    <xf numFmtId="167" fontId="36" fillId="0" borderId="25" xfId="204" applyNumberFormat="1" applyFont="1" applyBorder="1" applyAlignment="1">
      <alignment horizontal="left" vertical="center" wrapText="1"/>
    </xf>
    <xf numFmtId="1" fontId="36" fillId="0" borderId="25" xfId="204" applyNumberFormat="1" applyFont="1" applyBorder="1" applyAlignment="1">
      <alignment horizontal="left" vertical="center" wrapText="1"/>
    </xf>
    <xf numFmtId="49" fontId="2" fillId="14" borderId="25" xfId="204" applyNumberFormat="1" applyFont="1" applyFill="1" applyBorder="1" applyAlignment="1">
      <alignment horizontal="left" vertical="center"/>
    </xf>
    <xf numFmtId="0" fontId="7" fillId="14" borderId="25" xfId="209" applyNumberFormat="1" applyFont="1" applyFill="1" applyBorder="1" applyAlignment="1">
      <alignment horizontal="left" vertical="center" wrapText="1"/>
    </xf>
    <xf numFmtId="37" fontId="2" fillId="14" borderId="25" xfId="204" applyNumberFormat="1" applyFont="1" applyFill="1" applyBorder="1" applyAlignment="1">
      <alignment horizontal="left" vertical="center" wrapText="1"/>
    </xf>
    <xf numFmtId="49" fontId="2" fillId="14" borderId="25" xfId="204" applyNumberFormat="1" applyFont="1" applyFill="1" applyBorder="1" applyAlignment="1">
      <alignment horizontal="left" vertical="center" wrapText="1"/>
    </xf>
    <xf numFmtId="0" fontId="36" fillId="0" borderId="25" xfId="204" applyFont="1" applyBorder="1"/>
    <xf numFmtId="10" fontId="2" fillId="14" borderId="25" xfId="204" applyNumberFormat="1" applyFont="1" applyFill="1" applyBorder="1" applyAlignment="1">
      <alignment horizontal="left" vertical="center" wrapText="1"/>
    </xf>
    <xf numFmtId="7" fontId="2" fillId="10" borderId="25" xfId="68" applyNumberFormat="1" applyFont="1" applyFill="1" applyBorder="1" applyAlignment="1">
      <alignment vertical="center" wrapText="1"/>
    </xf>
    <xf numFmtId="37" fontId="2" fillId="9" borderId="25" xfId="204" applyNumberFormat="1" applyFont="1" applyFill="1" applyBorder="1" applyAlignment="1">
      <alignment horizontal="left" vertical="center"/>
    </xf>
    <xf numFmtId="49" fontId="53" fillId="15" borderId="25" xfId="204" applyNumberFormat="1" applyFont="1" applyFill="1" applyBorder="1" applyAlignment="1">
      <alignment horizontal="center" vertical="center" wrapText="1"/>
    </xf>
    <xf numFmtId="167" fontId="53" fillId="15" borderId="25" xfId="204" applyNumberFormat="1" applyFont="1" applyFill="1" applyBorder="1" applyAlignment="1">
      <alignment horizontal="center" vertical="center" wrapText="1"/>
    </xf>
    <xf numFmtId="10" fontId="53" fillId="15" borderId="25" xfId="204" applyNumberFormat="1" applyFont="1" applyFill="1" applyBorder="1" applyAlignment="1">
      <alignment horizontal="center" vertical="center" wrapText="1"/>
    </xf>
    <xf numFmtId="167" fontId="2" fillId="14" borderId="25" xfId="204" applyNumberFormat="1" applyFont="1" applyFill="1" applyBorder="1" applyAlignment="1">
      <alignment horizontal="left" vertical="center" wrapText="1"/>
    </xf>
    <xf numFmtId="2" fontId="2" fillId="14" borderId="25" xfId="204" applyNumberFormat="1" applyFont="1" applyFill="1" applyBorder="1" applyAlignment="1">
      <alignment horizontal="center" vertical="center" wrapText="1"/>
    </xf>
    <xf numFmtId="43" fontId="2" fillId="14" borderId="25" xfId="14" applyFont="1" applyFill="1" applyBorder="1" applyAlignment="1">
      <alignment vertical="center" wrapText="1"/>
    </xf>
    <xf numFmtId="0" fontId="53" fillId="6" borderId="25" xfId="1" applyFont="1" applyFill="1" applyBorder="1" applyAlignment="1">
      <alignment horizontal="center"/>
    </xf>
    <xf numFmtId="0" fontId="2" fillId="9" borderId="25" xfId="1" applyFill="1" applyBorder="1"/>
    <xf numFmtId="43" fontId="2" fillId="14" borderId="25" xfId="14" applyFont="1" applyFill="1" applyBorder="1" applyAlignment="1">
      <alignment horizontal="center" vertical="center" wrapText="1"/>
    </xf>
    <xf numFmtId="3" fontId="36" fillId="0" borderId="25" xfId="0" applyNumberFormat="1" applyFont="1" applyBorder="1" applyAlignment="1">
      <alignment wrapText="1"/>
    </xf>
    <xf numFmtId="6" fontId="36" fillId="0" borderId="25" xfId="0" applyNumberFormat="1" applyFont="1" applyBorder="1" applyAlignment="1">
      <alignment wrapText="1"/>
    </xf>
    <xf numFmtId="0" fontId="36" fillId="0" borderId="25" xfId="163" applyFont="1" applyBorder="1"/>
    <xf numFmtId="3" fontId="2" fillId="14" borderId="25" xfId="204" applyNumberFormat="1" applyFont="1" applyFill="1" applyBorder="1" applyAlignment="1">
      <alignment horizontal="left" vertical="center"/>
    </xf>
    <xf numFmtId="164" fontId="2" fillId="14" borderId="25" xfId="209" applyNumberFormat="1" applyFont="1" applyFill="1" applyBorder="1" applyAlignment="1">
      <alignment horizontal="left" vertical="center" wrapText="1"/>
    </xf>
    <xf numFmtId="1" fontId="2" fillId="14" borderId="25" xfId="204" applyNumberFormat="1" applyFont="1" applyFill="1" applyBorder="1" applyAlignment="1">
      <alignment horizontal="center" vertical="center" wrapText="1"/>
    </xf>
    <xf numFmtId="49" fontId="2" fillId="14" borderId="25" xfId="204" applyNumberFormat="1" applyFont="1" applyFill="1" applyBorder="1" applyAlignment="1">
      <alignment horizontal="center" vertical="center" wrapText="1"/>
    </xf>
    <xf numFmtId="41" fontId="2" fillId="14" borderId="25" xfId="14" applyNumberFormat="1" applyFont="1" applyFill="1" applyBorder="1" applyAlignment="1">
      <alignment horizontal="center" vertical="center" wrapText="1"/>
    </xf>
    <xf numFmtId="6" fontId="7" fillId="14" borderId="25" xfId="209" applyNumberFormat="1" applyFont="1" applyFill="1" applyBorder="1" applyAlignment="1">
      <alignment horizontal="left" vertical="center" wrapText="1"/>
    </xf>
    <xf numFmtId="43" fontId="2" fillId="14" borderId="25" xfId="14" applyFont="1" applyFill="1" applyBorder="1" applyAlignment="1">
      <alignment horizontal="left" vertical="center" wrapText="1"/>
    </xf>
    <xf numFmtId="1" fontId="36" fillId="0" borderId="25" xfId="204" applyNumberFormat="1" applyFont="1" applyBorder="1" applyAlignment="1">
      <alignment horizontal="center" vertical="center" wrapText="1"/>
    </xf>
    <xf numFmtId="37" fontId="2" fillId="0" borderId="25" xfId="204" applyNumberFormat="1" applyFont="1" applyBorder="1" applyAlignment="1">
      <alignment horizontal="center" vertical="center" wrapText="1"/>
    </xf>
    <xf numFmtId="1" fontId="2" fillId="14" borderId="25" xfId="14" applyNumberFormat="1" applyFont="1" applyFill="1" applyBorder="1" applyAlignment="1">
      <alignment horizontal="center" vertical="center" wrapText="1"/>
    </xf>
    <xf numFmtId="0" fontId="2" fillId="9" borderId="25" xfId="1" applyFill="1" applyBorder="1" applyAlignment="1">
      <alignment horizontal="center"/>
    </xf>
    <xf numFmtId="0" fontId="2" fillId="0" borderId="25" xfId="1" applyBorder="1" applyAlignment="1">
      <alignment horizontal="center"/>
    </xf>
    <xf numFmtId="1" fontId="55" fillId="0" borderId="25" xfId="204" applyNumberFormat="1" applyFont="1" applyBorder="1" applyAlignment="1">
      <alignment horizontal="left" vertical="center" wrapText="1"/>
    </xf>
    <xf numFmtId="3" fontId="36" fillId="0" borderId="25" xfId="204" applyNumberFormat="1" applyFont="1" applyBorder="1" applyAlignment="1">
      <alignment horizontal="left" vertical="center" wrapText="1"/>
    </xf>
    <xf numFmtId="0" fontId="2" fillId="14" borderId="25" xfId="204" applyFont="1" applyFill="1" applyBorder="1" applyAlignment="1">
      <alignment horizontal="left" vertical="center" wrapText="1"/>
    </xf>
    <xf numFmtId="9" fontId="2" fillId="14" borderId="25" xfId="192" applyFont="1" applyFill="1" applyBorder="1" applyAlignment="1">
      <alignment horizontal="left" vertical="center" wrapText="1"/>
    </xf>
    <xf numFmtId="2" fontId="2" fillId="14" borderId="25" xfId="204" applyNumberFormat="1" applyFont="1" applyFill="1" applyBorder="1" applyAlignment="1">
      <alignment horizontal="left" vertical="center" wrapText="1"/>
    </xf>
    <xf numFmtId="1" fontId="2" fillId="14" borderId="25" xfId="204" applyNumberFormat="1" applyFont="1" applyFill="1" applyBorder="1" applyAlignment="1">
      <alignment horizontal="left" vertical="center" wrapText="1"/>
    </xf>
    <xf numFmtId="3" fontId="7" fillId="14" borderId="25" xfId="209" applyNumberFormat="1" applyFont="1" applyFill="1" applyBorder="1" applyAlignment="1">
      <alignment horizontal="left" vertical="center" wrapText="1"/>
    </xf>
    <xf numFmtId="167" fontId="2" fillId="14" borderId="25" xfId="204" quotePrefix="1" applyNumberFormat="1" applyFont="1" applyFill="1" applyBorder="1" applyAlignment="1">
      <alignment horizontal="left" vertical="center" wrapText="1"/>
    </xf>
    <xf numFmtId="43" fontId="2" fillId="14" borderId="25" xfId="14" applyFont="1" applyFill="1" applyBorder="1" applyAlignment="1">
      <alignment horizontal="left" vertical="center"/>
    </xf>
    <xf numFmtId="44" fontId="53" fillId="6" borderId="25" xfId="204" applyNumberFormat="1" applyFont="1" applyFill="1" applyBorder="1" applyAlignment="1">
      <alignment horizontal="center" vertical="center" wrapText="1"/>
    </xf>
    <xf numFmtId="44" fontId="53" fillId="6" borderId="25" xfId="204" applyNumberFormat="1" applyFont="1" applyFill="1" applyBorder="1" applyAlignment="1">
      <alignment horizontal="center" vertical="center"/>
    </xf>
    <xf numFmtId="49" fontId="55" fillId="0" borderId="25" xfId="204" applyNumberFormat="1" applyFont="1" applyBorder="1" applyAlignment="1">
      <alignment horizontal="center" vertical="center" wrapText="1"/>
    </xf>
    <xf numFmtId="167" fontId="36" fillId="0" borderId="25" xfId="204" applyNumberFormat="1" applyFont="1" applyBorder="1" applyAlignment="1">
      <alignment horizontal="center" vertical="center" wrapText="1"/>
    </xf>
    <xf numFmtId="49" fontId="2" fillId="14" borderId="25" xfId="204" applyNumberFormat="1" applyFont="1" applyFill="1" applyBorder="1" applyAlignment="1">
      <alignment horizontal="center" vertical="center"/>
    </xf>
    <xf numFmtId="0" fontId="7" fillId="14" borderId="25" xfId="209" applyNumberFormat="1" applyFont="1" applyFill="1" applyBorder="1" applyAlignment="1">
      <alignment horizontal="center" vertical="center" wrapText="1"/>
    </xf>
    <xf numFmtId="37" fontId="2" fillId="14" borderId="25" xfId="204" applyNumberFormat="1" applyFont="1" applyFill="1" applyBorder="1" applyAlignment="1">
      <alignment horizontal="center" vertical="center" wrapText="1"/>
    </xf>
    <xf numFmtId="0" fontId="36" fillId="0" borderId="25" xfId="204" applyFont="1" applyBorder="1" applyAlignment="1">
      <alignment horizontal="center"/>
    </xf>
    <xf numFmtId="10" fontId="2" fillId="14" borderId="25" xfId="204" applyNumberFormat="1" applyFont="1" applyFill="1" applyBorder="1" applyAlignment="1">
      <alignment horizontal="center" vertical="center" wrapText="1"/>
    </xf>
    <xf numFmtId="49" fontId="2" fillId="0" borderId="25" xfId="204" applyNumberFormat="1" applyFont="1" applyBorder="1" applyAlignment="1">
      <alignment horizontal="center" vertical="center"/>
    </xf>
    <xf numFmtId="3" fontId="7" fillId="0" borderId="25" xfId="209" applyNumberFormat="1" applyFont="1" applyFill="1" applyBorder="1" applyAlignment="1">
      <alignment horizontal="center" vertical="center" wrapText="1"/>
    </xf>
    <xf numFmtId="167" fontId="2" fillId="14" borderId="25" xfId="204" applyNumberFormat="1" applyFont="1" applyFill="1" applyBorder="1" applyAlignment="1">
      <alignment horizontal="center" vertical="center" wrapText="1"/>
    </xf>
    <xf numFmtId="44" fontId="56" fillId="14" borderId="25" xfId="68" applyFont="1" applyFill="1" applyBorder="1" applyAlignment="1">
      <alignment horizontal="left" vertical="center" wrapText="1"/>
    </xf>
    <xf numFmtId="0" fontId="2" fillId="9" borderId="25" xfId="1" applyFill="1" applyBorder="1" applyAlignment="1">
      <alignment wrapText="1"/>
    </xf>
    <xf numFmtId="3" fontId="3" fillId="0" borderId="25" xfId="0" applyNumberFormat="1" applyFont="1" applyBorder="1" applyAlignment="1">
      <alignment wrapText="1"/>
    </xf>
    <xf numFmtId="49" fontId="2" fillId="0" borderId="25" xfId="192" applyNumberFormat="1" applyFont="1" applyFill="1" applyBorder="1" applyAlignment="1">
      <alignment horizontal="left" vertical="center" wrapText="1"/>
    </xf>
    <xf numFmtId="0" fontId="2" fillId="0" borderId="25" xfId="1" applyBorder="1"/>
    <xf numFmtId="44" fontId="57" fillId="14" borderId="25" xfId="68" applyFont="1" applyFill="1" applyBorder="1" applyAlignment="1">
      <alignment horizontal="left" vertical="center" wrapText="1"/>
    </xf>
    <xf numFmtId="168" fontId="2" fillId="14" borderId="25" xfId="204" applyNumberFormat="1" applyFont="1" applyFill="1" applyBorder="1" applyAlignment="1">
      <alignment horizontal="left" vertical="center" wrapText="1"/>
    </xf>
    <xf numFmtId="37" fontId="2" fillId="0" borderId="25" xfId="204" applyNumberFormat="1" applyFont="1" applyBorder="1" applyAlignment="1">
      <alignment horizontal="left" vertical="center" wrapText="1"/>
    </xf>
    <xf numFmtId="3" fontId="2" fillId="0" borderId="25" xfId="204" applyNumberFormat="1" applyFont="1" applyBorder="1" applyAlignment="1">
      <alignment horizontal="left" vertical="center"/>
    </xf>
    <xf numFmtId="165" fontId="2" fillId="0" borderId="25" xfId="209" applyNumberFormat="1" applyFont="1" applyFill="1" applyBorder="1" applyAlignment="1">
      <alignment horizontal="left" vertical="center" wrapText="1"/>
    </xf>
    <xf numFmtId="9" fontId="2" fillId="0" borderId="25" xfId="204" applyNumberFormat="1" applyFont="1" applyBorder="1" applyAlignment="1">
      <alignment horizontal="left" vertical="center" wrapText="1"/>
    </xf>
    <xf numFmtId="49" fontId="2" fillId="0" borderId="25" xfId="204" applyNumberFormat="1" applyFont="1" applyBorder="1" applyAlignment="1">
      <alignment horizontal="left" vertical="center" wrapText="1"/>
    </xf>
    <xf numFmtId="0" fontId="2" fillId="0" borderId="25" xfId="204" applyFont="1" applyBorder="1" applyAlignment="1">
      <alignment horizontal="left" vertical="center" wrapText="1"/>
    </xf>
    <xf numFmtId="43" fontId="2" fillId="0" borderId="25" xfId="14" applyFont="1" applyFill="1" applyBorder="1" applyAlignment="1">
      <alignment horizontal="center" vertical="center" wrapText="1"/>
    </xf>
    <xf numFmtId="44" fontId="2" fillId="9" borderId="25" xfId="68" applyFont="1" applyFill="1" applyBorder="1" applyAlignment="1"/>
    <xf numFmtId="8" fontId="56" fillId="9" borderId="25" xfId="209" applyNumberFormat="1" applyFont="1" applyFill="1" applyBorder="1" applyAlignment="1">
      <alignment horizontal="center" vertical="center" wrapText="1"/>
    </xf>
    <xf numFmtId="164" fontId="3" fillId="0" borderId="25" xfId="0" applyNumberFormat="1" applyFont="1" applyBorder="1" applyAlignment="1">
      <alignment horizontal="center"/>
    </xf>
    <xf numFmtId="9" fontId="2" fillId="14" borderId="25" xfId="204" applyNumberFormat="1" applyFont="1" applyFill="1" applyBorder="1" applyAlignment="1">
      <alignment horizontal="center" vertical="center" wrapText="1"/>
    </xf>
    <xf numFmtId="0" fontId="2" fillId="0" borderId="25" xfId="1" applyBorder="1" applyAlignment="1">
      <alignment wrapText="1"/>
    </xf>
    <xf numFmtId="8" fontId="2" fillId="14" borderId="25" xfId="209" applyNumberFormat="1" applyFont="1" applyFill="1" applyBorder="1" applyAlignment="1">
      <alignment horizontal="center" vertical="center" wrapText="1"/>
    </xf>
    <xf numFmtId="9" fontId="2" fillId="14" borderId="25" xfId="192" applyFont="1" applyFill="1" applyBorder="1" applyAlignment="1">
      <alignment horizontal="center" vertical="center" wrapText="1"/>
    </xf>
    <xf numFmtId="13" fontId="2" fillId="14" borderId="25" xfId="204" applyNumberFormat="1" applyFont="1" applyFill="1" applyBorder="1" applyAlignment="1">
      <alignment horizontal="left" vertical="center" wrapText="1"/>
    </xf>
    <xf numFmtId="164" fontId="7" fillId="14" borderId="25" xfId="209" applyNumberFormat="1" applyFont="1" applyFill="1" applyBorder="1" applyAlignment="1">
      <alignment horizontal="left" vertical="center" wrapText="1"/>
    </xf>
    <xf numFmtId="37" fontId="2" fillId="14" borderId="25" xfId="14" applyNumberFormat="1" applyFont="1" applyFill="1" applyBorder="1" applyAlignment="1">
      <alignment horizontal="center" vertical="center" wrapText="1"/>
    </xf>
    <xf numFmtId="3" fontId="2" fillId="14" borderId="25" xfId="68" applyNumberFormat="1" applyFont="1" applyFill="1" applyBorder="1" applyAlignment="1">
      <alignment horizontal="left" vertical="top" wrapText="1"/>
    </xf>
    <xf numFmtId="0" fontId="2" fillId="14" borderId="25" xfId="14" applyNumberFormat="1" applyFont="1" applyFill="1" applyBorder="1" applyAlignment="1">
      <alignment horizontal="left" vertical="center" wrapText="1"/>
    </xf>
    <xf numFmtId="169" fontId="2" fillId="14" borderId="25" xfId="14" applyNumberFormat="1" applyFont="1" applyFill="1" applyBorder="1" applyAlignment="1">
      <alignment horizontal="center" vertical="center" wrapText="1"/>
    </xf>
    <xf numFmtId="49" fontId="2" fillId="0" borderId="25" xfId="204" applyNumberFormat="1" applyFont="1" applyBorder="1" applyAlignment="1">
      <alignment horizontal="left" vertical="center"/>
    </xf>
    <xf numFmtId="164" fontId="36" fillId="0" borderId="25" xfId="204" applyNumberFormat="1" applyFont="1" applyBorder="1" applyAlignment="1">
      <alignment horizontal="left"/>
    </xf>
    <xf numFmtId="0" fontId="2" fillId="14" borderId="25" xfId="14" applyNumberFormat="1" applyFont="1" applyFill="1" applyBorder="1" applyAlignment="1">
      <alignment horizontal="center" vertical="center" wrapText="1"/>
    </xf>
    <xf numFmtId="3" fontId="3" fillId="0" borderId="25" xfId="0" applyNumberFormat="1" applyFont="1" applyBorder="1" applyAlignment="1">
      <alignment horizontal="center" vertical="center"/>
    </xf>
    <xf numFmtId="44" fontId="7" fillId="14" borderId="25" xfId="68" applyFont="1" applyFill="1" applyBorder="1" applyAlignment="1">
      <alignment horizontal="left" vertical="center" wrapText="1"/>
    </xf>
    <xf numFmtId="39" fontId="2" fillId="14" borderId="25" xfId="204" applyNumberFormat="1" applyFont="1" applyFill="1" applyBorder="1" applyAlignment="1">
      <alignment horizontal="left" vertical="center" wrapText="1"/>
    </xf>
    <xf numFmtId="37" fontId="2" fillId="17" borderId="25" xfId="204" applyNumberFormat="1" applyFont="1" applyFill="1" applyBorder="1" applyAlignment="1">
      <alignment horizontal="left" vertical="center" wrapText="1"/>
    </xf>
    <xf numFmtId="2" fontId="2" fillId="14" borderId="25" xfId="204" applyNumberFormat="1" applyFont="1" applyFill="1" applyBorder="1" applyAlignment="1">
      <alignment horizontal="left" vertical="center"/>
    </xf>
    <xf numFmtId="6" fontId="2" fillId="14" borderId="25" xfId="209" applyNumberFormat="1" applyFont="1" applyFill="1" applyBorder="1" applyAlignment="1">
      <alignment horizontal="left" vertical="center" wrapText="1"/>
    </xf>
    <xf numFmtId="9" fontId="2" fillId="14" borderId="25" xfId="204" applyNumberFormat="1" applyFont="1" applyFill="1" applyBorder="1" applyAlignment="1">
      <alignment horizontal="left" vertical="center" wrapText="1"/>
    </xf>
    <xf numFmtId="43" fontId="2" fillId="14" borderId="25" xfId="204" applyNumberFormat="1" applyFont="1" applyFill="1" applyBorder="1" applyAlignment="1">
      <alignment horizontal="left" vertical="center" wrapText="1"/>
    </xf>
    <xf numFmtId="0" fontId="7" fillId="14" borderId="25" xfId="208" applyNumberFormat="1" applyFont="1" applyFill="1" applyBorder="1" applyAlignment="1">
      <alignment horizontal="left" vertical="center" wrapText="1"/>
    </xf>
    <xf numFmtId="4" fontId="7" fillId="14" borderId="25" xfId="209" applyNumberFormat="1" applyFont="1" applyFill="1" applyBorder="1" applyAlignment="1">
      <alignment horizontal="left" vertical="center" wrapText="1"/>
    </xf>
    <xf numFmtId="9" fontId="2" fillId="0" borderId="25" xfId="192" applyFont="1" applyFill="1" applyBorder="1" applyAlignment="1">
      <alignment horizontal="left" vertical="center" wrapText="1"/>
    </xf>
    <xf numFmtId="1" fontId="36" fillId="9" borderId="25" xfId="204" applyNumberFormat="1" applyFont="1" applyFill="1" applyBorder="1" applyAlignment="1">
      <alignment horizontal="left" vertical="center" wrapText="1"/>
    </xf>
    <xf numFmtId="37" fontId="2" fillId="9" borderId="25" xfId="204" applyNumberFormat="1" applyFont="1" applyFill="1" applyBorder="1" applyAlignment="1">
      <alignment horizontal="left" vertical="center" wrapText="1"/>
    </xf>
    <xf numFmtId="49" fontId="2" fillId="9" borderId="25" xfId="204" applyNumberFormat="1" applyFont="1" applyFill="1" applyBorder="1" applyAlignment="1">
      <alignment horizontal="left" vertical="center"/>
    </xf>
    <xf numFmtId="3" fontId="7" fillId="14" borderId="25" xfId="209" applyNumberFormat="1" applyFont="1" applyFill="1" applyBorder="1" applyAlignment="1">
      <alignment horizontal="center" vertical="center" wrapText="1"/>
    </xf>
    <xf numFmtId="167" fontId="36" fillId="0" borderId="25" xfId="204" applyNumberFormat="1" applyFont="1" applyBorder="1" applyAlignment="1">
      <alignment horizontal="left"/>
    </xf>
    <xf numFmtId="170" fontId="2" fillId="14" borderId="25" xfId="204" applyNumberFormat="1" applyFont="1" applyFill="1" applyBorder="1" applyAlignment="1">
      <alignment horizontal="left" vertical="center" wrapText="1"/>
    </xf>
    <xf numFmtId="2" fontId="53" fillId="15" borderId="25" xfId="204" applyNumberFormat="1" applyFont="1" applyFill="1" applyBorder="1" applyAlignment="1">
      <alignment horizontal="center" vertical="center" wrapText="1"/>
    </xf>
    <xf numFmtId="43" fontId="2" fillId="14" borderId="25" xfId="14" applyFont="1" applyFill="1" applyBorder="1" applyAlignment="1">
      <alignment horizontal="right" vertical="center" wrapText="1"/>
    </xf>
    <xf numFmtId="167" fontId="2" fillId="0" borderId="25" xfId="204" applyNumberFormat="1" applyFont="1" applyBorder="1" applyAlignment="1">
      <alignment horizontal="left" vertical="center" wrapText="1"/>
    </xf>
    <xf numFmtId="10" fontId="2" fillId="0" borderId="25" xfId="204" applyNumberFormat="1" applyFont="1" applyBorder="1" applyAlignment="1">
      <alignment horizontal="left" vertical="center" wrapText="1"/>
    </xf>
    <xf numFmtId="49" fontId="2" fillId="0" borderId="25" xfId="204" applyNumberFormat="1" applyFont="1" applyBorder="1" applyAlignment="1">
      <alignment horizontal="center" vertical="center" wrapText="1"/>
    </xf>
    <xf numFmtId="0" fontId="2" fillId="0" borderId="25" xfId="204" applyFont="1" applyBorder="1" applyAlignment="1">
      <alignment horizontal="center" vertical="center" wrapText="1"/>
    </xf>
    <xf numFmtId="0" fontId="2" fillId="0" borderId="25" xfId="14" applyNumberFormat="1" applyFont="1" applyFill="1" applyBorder="1" applyAlignment="1">
      <alignment horizontal="center" vertical="center" wrapText="1"/>
    </xf>
    <xf numFmtId="0" fontId="2" fillId="0" borderId="25" xfId="1" applyBorder="1" applyAlignment="1">
      <alignment horizontal="left"/>
    </xf>
    <xf numFmtId="0" fontId="3" fillId="0" borderId="25" xfId="0" applyFont="1" applyBorder="1" applyAlignment="1">
      <alignment wrapText="1"/>
    </xf>
    <xf numFmtId="165" fontId="36" fillId="0" borderId="25" xfId="204" applyNumberFormat="1" applyFont="1" applyBorder="1"/>
    <xf numFmtId="0" fontId="58" fillId="14" borderId="25" xfId="209" applyNumberFormat="1" applyFont="1" applyFill="1" applyBorder="1" applyAlignment="1">
      <alignment horizontal="left" vertical="center" wrapText="1"/>
    </xf>
    <xf numFmtId="0" fontId="36" fillId="0" borderId="25" xfId="0" applyFont="1" applyBorder="1" applyAlignment="1">
      <alignment horizontal="left"/>
    </xf>
    <xf numFmtId="0" fontId="59" fillId="14" borderId="25" xfId="209" applyNumberFormat="1" applyFont="1" applyFill="1" applyBorder="1" applyAlignment="1">
      <alignment horizontal="left" vertical="center" wrapText="1"/>
    </xf>
    <xf numFmtId="0" fontId="2" fillId="14" borderId="25" xfId="204" applyFont="1" applyFill="1" applyBorder="1" applyAlignment="1">
      <alignment horizontal="center" vertical="center" wrapText="1"/>
    </xf>
    <xf numFmtId="49" fontId="2" fillId="14" borderId="25" xfId="14" applyNumberFormat="1" applyFont="1" applyFill="1" applyBorder="1" applyAlignment="1">
      <alignment horizontal="center" vertical="center" wrapText="1"/>
    </xf>
    <xf numFmtId="169" fontId="2" fillId="14" borderId="25" xfId="14" applyNumberFormat="1" applyFont="1" applyFill="1" applyBorder="1" applyAlignment="1">
      <alignment horizontal="left" vertical="center" wrapText="1"/>
    </xf>
    <xf numFmtId="167" fontId="53" fillId="14" borderId="25" xfId="204" applyNumberFormat="1" applyFont="1" applyFill="1" applyBorder="1" applyAlignment="1">
      <alignment horizontal="center" vertical="center" wrapText="1"/>
    </xf>
    <xf numFmtId="10" fontId="53" fillId="14" borderId="25" xfId="204" applyNumberFormat="1" applyFont="1" applyFill="1" applyBorder="1" applyAlignment="1">
      <alignment horizontal="center" vertical="center" wrapText="1"/>
    </xf>
    <xf numFmtId="6" fontId="2" fillId="14" borderId="25" xfId="204" applyNumberFormat="1" applyFont="1" applyFill="1" applyBorder="1" applyAlignment="1">
      <alignment horizontal="left" vertical="center" wrapText="1"/>
    </xf>
    <xf numFmtId="6" fontId="60" fillId="0" borderId="25" xfId="0" applyNumberFormat="1" applyFont="1" applyBorder="1" applyAlignment="1">
      <alignment horizontal="center" vertical="center" wrapText="1"/>
    </xf>
    <xf numFmtId="0" fontId="2" fillId="9" borderId="25" xfId="1" applyFill="1" applyBorder="1" applyAlignment="1">
      <alignment horizontal="left"/>
    </xf>
    <xf numFmtId="165" fontId="7" fillId="14" borderId="25" xfId="68" applyNumberFormat="1" applyFont="1" applyFill="1" applyBorder="1" applyAlignment="1">
      <alignment horizontal="left" vertical="center" wrapText="1"/>
    </xf>
    <xf numFmtId="49" fontId="55" fillId="14" borderId="25" xfId="204" applyNumberFormat="1" applyFont="1" applyFill="1" applyBorder="1" applyAlignment="1">
      <alignment horizontal="left" vertical="center"/>
    </xf>
    <xf numFmtId="0" fontId="61" fillId="0" borderId="25" xfId="0" applyFont="1" applyBorder="1" applyAlignment="1">
      <alignment wrapText="1"/>
    </xf>
    <xf numFmtId="3" fontId="36" fillId="0" borderId="25" xfId="209" applyNumberFormat="1" applyFont="1" applyFill="1" applyBorder="1" applyAlignment="1">
      <alignment horizontal="left" vertical="center" wrapText="1"/>
    </xf>
    <xf numFmtId="0" fontId="62" fillId="0" borderId="25" xfId="0" applyFont="1" applyBorder="1" applyAlignment="1">
      <alignment wrapText="1"/>
    </xf>
    <xf numFmtId="0" fontId="2" fillId="14" borderId="25" xfId="204" applyFont="1" applyFill="1" applyBorder="1" applyAlignment="1">
      <alignment horizontal="left" vertical="center"/>
    </xf>
    <xf numFmtId="6" fontId="2" fillId="9" borderId="25" xfId="1" applyNumberFormat="1" applyFill="1" applyBorder="1" applyAlignment="1">
      <alignment horizontal="left"/>
    </xf>
    <xf numFmtId="10" fontId="63" fillId="0" borderId="25" xfId="0" applyNumberFormat="1" applyFont="1" applyBorder="1" applyAlignment="1">
      <alignment wrapText="1"/>
    </xf>
    <xf numFmtId="2" fontId="2" fillId="9" borderId="25" xfId="1" applyNumberFormat="1" applyFill="1" applyBorder="1"/>
    <xf numFmtId="44" fontId="53" fillId="18" borderId="25" xfId="204" applyNumberFormat="1" applyFont="1" applyFill="1" applyBorder="1" applyAlignment="1">
      <alignment horizontal="left" vertical="center" wrapText="1"/>
    </xf>
    <xf numFmtId="44" fontId="53" fillId="18" borderId="25" xfId="204" applyNumberFormat="1" applyFont="1" applyFill="1" applyBorder="1" applyAlignment="1">
      <alignment horizontal="left" vertical="center"/>
    </xf>
    <xf numFmtId="49" fontId="2" fillId="10" borderId="25" xfId="204" applyNumberFormat="1" applyFont="1" applyFill="1" applyBorder="1" applyAlignment="1">
      <alignment horizontal="left" vertical="center"/>
    </xf>
    <xf numFmtId="0" fontId="7" fillId="10" borderId="25" xfId="209" applyNumberFormat="1" applyFont="1" applyFill="1" applyBorder="1" applyAlignment="1">
      <alignment horizontal="left" vertical="center" wrapText="1"/>
    </xf>
    <xf numFmtId="37" fontId="2" fillId="10" borderId="25" xfId="204" applyNumberFormat="1" applyFont="1" applyFill="1" applyBorder="1" applyAlignment="1">
      <alignment horizontal="left" vertical="center" wrapText="1"/>
    </xf>
    <xf numFmtId="49" fontId="2" fillId="10" borderId="25" xfId="204" applyNumberFormat="1" applyFont="1" applyFill="1" applyBorder="1" applyAlignment="1">
      <alignment horizontal="left" vertical="center" wrapText="1"/>
    </xf>
    <xf numFmtId="0" fontId="64" fillId="0" borderId="25" xfId="0" applyFont="1" applyBorder="1"/>
    <xf numFmtId="10" fontId="2" fillId="10" borderId="25" xfId="204" applyNumberFormat="1" applyFont="1" applyFill="1" applyBorder="1" applyAlignment="1">
      <alignment horizontal="left" vertical="center" wrapText="1"/>
    </xf>
    <xf numFmtId="49" fontId="53" fillId="19" borderId="25" xfId="204" applyNumberFormat="1" applyFont="1" applyFill="1" applyBorder="1" applyAlignment="1">
      <alignment horizontal="center" vertical="center" wrapText="1"/>
    </xf>
    <xf numFmtId="167" fontId="53" fillId="19" borderId="25" xfId="204" applyNumberFormat="1" applyFont="1" applyFill="1" applyBorder="1" applyAlignment="1">
      <alignment horizontal="center" vertical="center" wrapText="1"/>
    </xf>
    <xf numFmtId="10" fontId="53" fillId="19" borderId="25" xfId="204" applyNumberFormat="1" applyFont="1" applyFill="1" applyBorder="1" applyAlignment="1">
      <alignment horizontal="center" vertical="center" wrapText="1"/>
    </xf>
    <xf numFmtId="167" fontId="2" fillId="10" borderId="25" xfId="204" applyNumberFormat="1" applyFont="1" applyFill="1" applyBorder="1" applyAlignment="1">
      <alignment horizontal="left" vertical="center" wrapText="1"/>
    </xf>
    <xf numFmtId="43" fontId="2" fillId="10" borderId="25" xfId="14" applyFont="1" applyFill="1" applyBorder="1" applyAlignment="1">
      <alignment horizontal="center" vertical="center" wrapText="1"/>
    </xf>
    <xf numFmtId="0" fontId="2" fillId="9" borderId="25" xfId="1" applyFill="1" applyBorder="1" applyAlignment="1">
      <alignment horizontal="right"/>
    </xf>
    <xf numFmtId="0" fontId="37" fillId="0" borderId="0" xfId="1" applyFont="1" applyBorder="1" applyAlignment="1">
      <alignment horizontal="center" wrapText="1"/>
    </xf>
    <xf numFmtId="0" fontId="50" fillId="0" borderId="0" xfId="0" applyFont="1" applyAlignment="1">
      <alignment vertical="center"/>
    </xf>
    <xf numFmtId="0" fontId="50" fillId="0" borderId="0" xfId="0" applyFont="1" applyAlignment="1">
      <alignment vertical="center" wrapText="1"/>
    </xf>
    <xf numFmtId="0" fontId="16" fillId="0" borderId="4" xfId="1" applyFont="1" applyBorder="1" applyAlignment="1">
      <alignment horizontal="left" vertical="top" wrapText="1"/>
    </xf>
    <xf numFmtId="0" fontId="15" fillId="3" borderId="0" xfId="1" applyFont="1" applyFill="1" applyAlignment="1">
      <alignment horizontal="center" vertical="center" wrapText="1"/>
    </xf>
    <xf numFmtId="0" fontId="15" fillId="3" borderId="0" xfId="1" applyFont="1" applyFill="1" applyAlignment="1">
      <alignment horizontal="center" vertical="center"/>
    </xf>
    <xf numFmtId="0" fontId="16" fillId="0" borderId="0" xfId="1" applyFont="1" applyAlignment="1">
      <alignment horizontal="left" wrapText="1"/>
    </xf>
    <xf numFmtId="0" fontId="17" fillId="4" borderId="3" xfId="1" applyFont="1" applyFill="1" applyBorder="1" applyAlignment="1">
      <alignment horizontal="center"/>
    </xf>
    <xf numFmtId="0" fontId="17" fillId="4" borderId="4" xfId="1" applyFont="1" applyFill="1" applyBorder="1" applyAlignment="1">
      <alignment horizontal="center"/>
    </xf>
    <xf numFmtId="0" fontId="17" fillId="4" borderId="5" xfId="1" applyFont="1" applyFill="1" applyBorder="1" applyAlignment="1">
      <alignment horizontal="center"/>
    </xf>
    <xf numFmtId="0" fontId="16" fillId="0" borderId="6" xfId="1" applyFont="1" applyBorder="1" applyAlignment="1">
      <alignment horizontal="left" vertical="top" wrapText="1"/>
    </xf>
    <xf numFmtId="0" fontId="49" fillId="8" borderId="29" xfId="0" applyFont="1" applyFill="1" applyBorder="1" applyAlignment="1">
      <alignment horizontal="center" vertical="center" wrapText="1"/>
    </xf>
    <xf numFmtId="0" fontId="51" fillId="0" borderId="0" xfId="1" applyFont="1" applyBorder="1" applyAlignment="1">
      <alignment horizontal="center" wrapText="1"/>
    </xf>
    <xf numFmtId="0" fontId="37" fillId="0" borderId="0" xfId="1" applyFont="1" applyBorder="1" applyAlignment="1">
      <alignment horizontal="center" wrapText="1"/>
    </xf>
    <xf numFmtId="44" fontId="53" fillId="6" borderId="25" xfId="204" applyNumberFormat="1" applyFont="1" applyFill="1" applyBorder="1" applyAlignment="1">
      <alignment horizontal="center" vertical="center"/>
    </xf>
    <xf numFmtId="0" fontId="53" fillId="16" borderId="25" xfId="1" applyFont="1" applyFill="1" applyBorder="1" applyAlignment="1">
      <alignment horizontal="center"/>
    </xf>
    <xf numFmtId="0" fontId="2" fillId="9" borderId="25" xfId="1" applyFill="1" applyBorder="1" applyAlignment="1">
      <alignment horizontal="center"/>
    </xf>
    <xf numFmtId="3" fontId="2" fillId="9" borderId="25" xfId="1" applyNumberFormat="1" applyFill="1" applyBorder="1" applyAlignment="1">
      <alignment horizontal="left"/>
    </xf>
    <xf numFmtId="44" fontId="53" fillId="18" borderId="25" xfId="204" applyNumberFormat="1" applyFont="1" applyFill="1" applyBorder="1" applyAlignment="1">
      <alignment horizontal="center" vertical="center"/>
    </xf>
    <xf numFmtId="0" fontId="45" fillId="0" borderId="0" xfId="128" applyFont="1" applyAlignment="1">
      <alignment horizontal="center" vertical="top"/>
    </xf>
    <xf numFmtId="0" fontId="42" fillId="12" borderId="9" xfId="211" applyFont="1" applyFill="1" applyBorder="1" applyAlignment="1">
      <alignment horizontal="left" wrapText="1"/>
    </xf>
    <xf numFmtId="1" fontId="28" fillId="8" borderId="9" xfId="129" applyNumberFormat="1" applyFont="1" applyFill="1" applyBorder="1" applyAlignment="1">
      <alignment horizontal="center"/>
    </xf>
    <xf numFmtId="1" fontId="28" fillId="8" borderId="9" xfId="129" applyNumberFormat="1" applyFont="1" applyFill="1" applyBorder="1" applyAlignment="1">
      <alignment horizontal="right"/>
    </xf>
    <xf numFmtId="0" fontId="45" fillId="12" borderId="9" xfId="211" applyFont="1" applyFill="1" applyBorder="1" applyAlignment="1">
      <alignment horizontal="left" wrapText="1"/>
    </xf>
    <xf numFmtId="1" fontId="25" fillId="6" borderId="10" xfId="128" applyNumberFormat="1" applyFont="1" applyFill="1" applyBorder="1" applyAlignment="1">
      <alignment horizontal="center" vertical="center"/>
    </xf>
    <xf numFmtId="1" fontId="25" fillId="6" borderId="11" xfId="128" applyNumberFormat="1" applyFont="1" applyFill="1" applyBorder="1" applyAlignment="1">
      <alignment horizontal="center" vertical="center"/>
    </xf>
    <xf numFmtId="1" fontId="25" fillId="6" borderId="12" xfId="128" applyNumberFormat="1" applyFont="1" applyFill="1" applyBorder="1" applyAlignment="1">
      <alignment horizontal="center" vertical="center"/>
    </xf>
    <xf numFmtId="0" fontId="45" fillId="12" borderId="10" xfId="211" applyFont="1" applyFill="1" applyBorder="1" applyAlignment="1">
      <alignment horizontal="left" wrapText="1"/>
    </xf>
    <xf numFmtId="0" fontId="45" fillId="12" borderId="11" xfId="211" applyFont="1" applyFill="1" applyBorder="1" applyAlignment="1">
      <alignment horizontal="left" wrapText="1"/>
    </xf>
    <xf numFmtId="0" fontId="45" fillId="12" borderId="12" xfId="211" applyFont="1" applyFill="1" applyBorder="1" applyAlignment="1">
      <alignment horizontal="left" wrapText="1"/>
    </xf>
    <xf numFmtId="1" fontId="25" fillId="6" borderId="9" xfId="128" applyNumberFormat="1" applyFont="1" applyFill="1" applyBorder="1" applyAlignment="1">
      <alignment horizontal="center" vertical="center"/>
    </xf>
    <xf numFmtId="1" fontId="25" fillId="6" borderId="13" xfId="128" applyNumberFormat="1" applyFont="1" applyFill="1" applyBorder="1" applyAlignment="1">
      <alignment horizontal="center" vertical="center"/>
    </xf>
    <xf numFmtId="1" fontId="25" fillId="6" borderId="18" xfId="128" applyNumberFormat="1" applyFont="1" applyFill="1" applyBorder="1" applyAlignment="1">
      <alignment horizontal="center" vertical="center"/>
    </xf>
    <xf numFmtId="9" fontId="20" fillId="8" borderId="0" xfId="170" applyFont="1" applyFill="1" applyBorder="1" applyAlignment="1">
      <alignment horizontal="right"/>
    </xf>
    <xf numFmtId="1" fontId="20" fillId="8" borderId="0" xfId="128" applyNumberFormat="1" applyFont="1" applyFill="1" applyAlignment="1">
      <alignment horizontal="right"/>
    </xf>
    <xf numFmtId="0" fontId="45" fillId="12" borderId="22" xfId="128" applyFont="1" applyFill="1" applyBorder="1" applyAlignment="1">
      <alignment horizontal="left"/>
    </xf>
    <xf numFmtId="1" fontId="20" fillId="8" borderId="0" xfId="128" applyNumberFormat="1" applyFont="1" applyFill="1" applyAlignment="1">
      <alignment horizontal="center"/>
    </xf>
    <xf numFmtId="0" fontId="45" fillId="12" borderId="13" xfId="128" applyFont="1" applyFill="1" applyBorder="1" applyAlignment="1">
      <alignment horizontal="left"/>
    </xf>
    <xf numFmtId="1" fontId="20" fillId="8" borderId="13" xfId="128" applyNumberFormat="1" applyFont="1" applyFill="1" applyBorder="1" applyAlignment="1">
      <alignment horizontal="center"/>
    </xf>
    <xf numFmtId="9" fontId="20" fillId="8" borderId="13" xfId="212" applyFont="1" applyFill="1" applyBorder="1" applyAlignment="1">
      <alignment horizontal="right"/>
    </xf>
    <xf numFmtId="1" fontId="20" fillId="8" borderId="13" xfId="128" applyNumberFormat="1" applyFont="1" applyFill="1" applyBorder="1" applyAlignment="1">
      <alignment horizontal="right"/>
    </xf>
    <xf numFmtId="0" fontId="45" fillId="12" borderId="13" xfId="128" applyFont="1" applyFill="1" applyBorder="1" applyAlignment="1">
      <alignment horizontal="left" wrapText="1"/>
    </xf>
    <xf numFmtId="0" fontId="45" fillId="12" borderId="26" xfId="128" applyFont="1" applyFill="1" applyBorder="1" applyAlignment="1">
      <alignment horizontal="left" wrapText="1"/>
    </xf>
    <xf numFmtId="0" fontId="45" fillId="12" borderId="27" xfId="128" applyFont="1" applyFill="1" applyBorder="1" applyAlignment="1">
      <alignment horizontal="left" wrapText="1"/>
    </xf>
    <xf numFmtId="0" fontId="45" fillId="12" borderId="28" xfId="128" applyFont="1" applyFill="1" applyBorder="1" applyAlignment="1">
      <alignment horizontal="left" wrapText="1"/>
    </xf>
    <xf numFmtId="9" fontId="20" fillId="8" borderId="13" xfId="170" applyFont="1" applyFill="1" applyBorder="1" applyAlignment="1">
      <alignment horizontal="right"/>
    </xf>
    <xf numFmtId="0" fontId="45" fillId="13" borderId="13" xfId="211" applyFont="1" applyFill="1" applyBorder="1" applyAlignment="1">
      <alignment horizontal="left"/>
    </xf>
    <xf numFmtId="0" fontId="37" fillId="12" borderId="13" xfId="211" applyFont="1" applyFill="1" applyBorder="1" applyAlignment="1">
      <alignment horizontal="left" wrapText="1"/>
    </xf>
    <xf numFmtId="1" fontId="25" fillId="8" borderId="13" xfId="128" applyNumberFormat="1" applyFont="1" applyFill="1" applyBorder="1" applyAlignment="1">
      <alignment horizontal="center"/>
    </xf>
    <xf numFmtId="9" fontId="25" fillId="8" borderId="13" xfId="212" applyFont="1" applyFill="1" applyBorder="1" applyAlignment="1">
      <alignment horizontal="right"/>
    </xf>
    <xf numFmtId="1" fontId="25" fillId="8" borderId="13" xfId="128" applyNumberFormat="1" applyFont="1" applyFill="1" applyBorder="1" applyAlignment="1">
      <alignment horizontal="right"/>
    </xf>
    <xf numFmtId="0" fontId="45" fillId="12" borderId="25" xfId="128" applyFont="1" applyFill="1" applyBorder="1" applyAlignment="1">
      <alignment horizontal="left" wrapText="1"/>
    </xf>
    <xf numFmtId="1" fontId="25" fillId="8" borderId="25" xfId="128" applyNumberFormat="1" applyFont="1" applyFill="1" applyBorder="1" applyAlignment="1">
      <alignment horizontal="center"/>
    </xf>
    <xf numFmtId="9" fontId="25" fillId="8" borderId="25" xfId="192" applyFont="1" applyFill="1" applyBorder="1" applyAlignment="1">
      <alignment horizontal="right"/>
    </xf>
    <xf numFmtId="1" fontId="25" fillId="8" borderId="25" xfId="128" applyNumberFormat="1" applyFont="1" applyFill="1" applyBorder="1" applyAlignment="1">
      <alignment horizontal="right"/>
    </xf>
    <xf numFmtId="9" fontId="20" fillId="8" borderId="9" xfId="212" applyFont="1" applyFill="1" applyBorder="1" applyAlignment="1">
      <alignment horizontal="right"/>
    </xf>
    <xf numFmtId="1" fontId="20" fillId="8" borderId="9" xfId="128" applyNumberFormat="1" applyFont="1" applyFill="1" applyBorder="1" applyAlignment="1">
      <alignment horizontal="right"/>
    </xf>
    <xf numFmtId="0" fontId="45" fillId="12" borderId="9" xfId="128" applyFont="1" applyFill="1" applyBorder="1" applyAlignment="1">
      <alignment horizontal="left"/>
    </xf>
    <xf numFmtId="1" fontId="20" fillId="8" borderId="9" xfId="128" applyNumberFormat="1" applyFont="1" applyFill="1" applyBorder="1" applyAlignment="1">
      <alignment horizontal="center"/>
    </xf>
  </cellXfs>
  <cellStyles count="214">
    <cellStyle name="Comma" xfId="191" builtinId="3"/>
    <cellStyle name="Comma 10" xfId="2" xr:uid="{00000000-0005-0000-0000-000001000000}"/>
    <cellStyle name="Comma 11" xfId="3" xr:uid="{00000000-0005-0000-0000-000002000000}"/>
    <cellStyle name="Comma 12" xfId="4" xr:uid="{00000000-0005-0000-0000-000003000000}"/>
    <cellStyle name="Comma 13" xfId="5" xr:uid="{00000000-0005-0000-0000-000004000000}"/>
    <cellStyle name="Comma 14" xfId="6" xr:uid="{00000000-0005-0000-0000-000005000000}"/>
    <cellStyle name="Comma 15" xfId="7" xr:uid="{00000000-0005-0000-0000-000006000000}"/>
    <cellStyle name="Comma 16" xfId="8" xr:uid="{00000000-0005-0000-0000-000007000000}"/>
    <cellStyle name="Comma 17" xfId="9" xr:uid="{00000000-0005-0000-0000-000008000000}"/>
    <cellStyle name="Comma 18" xfId="10" xr:uid="{00000000-0005-0000-0000-000009000000}"/>
    <cellStyle name="Comma 19" xfId="11" xr:uid="{00000000-0005-0000-0000-00000A000000}"/>
    <cellStyle name="Comma 2" xfId="12" xr:uid="{00000000-0005-0000-0000-00000B000000}"/>
    <cellStyle name="Comma 2 2" xfId="13" xr:uid="{00000000-0005-0000-0000-00000C000000}"/>
    <cellStyle name="Comma 2 2 2" xfId="14" xr:uid="{00000000-0005-0000-0000-00000D000000}"/>
    <cellStyle name="Comma 20" xfId="15" xr:uid="{00000000-0005-0000-0000-00000E000000}"/>
    <cellStyle name="Comma 21" xfId="16" xr:uid="{00000000-0005-0000-0000-00000F000000}"/>
    <cellStyle name="Comma 22" xfId="17" xr:uid="{00000000-0005-0000-0000-000010000000}"/>
    <cellStyle name="Comma 23" xfId="18" xr:uid="{00000000-0005-0000-0000-000011000000}"/>
    <cellStyle name="Comma 24" xfId="19" xr:uid="{00000000-0005-0000-0000-000012000000}"/>
    <cellStyle name="Comma 25" xfId="20" xr:uid="{00000000-0005-0000-0000-000013000000}"/>
    <cellStyle name="Comma 26" xfId="21" xr:uid="{00000000-0005-0000-0000-000014000000}"/>
    <cellStyle name="Comma 27" xfId="22" xr:uid="{00000000-0005-0000-0000-000015000000}"/>
    <cellStyle name="Comma 28" xfId="23" xr:uid="{00000000-0005-0000-0000-000016000000}"/>
    <cellStyle name="Comma 29" xfId="24" xr:uid="{00000000-0005-0000-0000-000017000000}"/>
    <cellStyle name="Comma 3" xfId="25" xr:uid="{00000000-0005-0000-0000-000018000000}"/>
    <cellStyle name="Comma 3 2" xfId="26" xr:uid="{00000000-0005-0000-0000-000019000000}"/>
    <cellStyle name="Comma 3 3" xfId="180" xr:uid="{00000000-0005-0000-0000-00001A000000}"/>
    <cellStyle name="Comma 30" xfId="27" xr:uid="{00000000-0005-0000-0000-00001B000000}"/>
    <cellStyle name="Comma 31" xfId="28" xr:uid="{00000000-0005-0000-0000-00001C000000}"/>
    <cellStyle name="Comma 32" xfId="29" xr:uid="{00000000-0005-0000-0000-00001D000000}"/>
    <cellStyle name="Comma 33" xfId="30" xr:uid="{00000000-0005-0000-0000-00001E000000}"/>
    <cellStyle name="Comma 34" xfId="31" xr:uid="{00000000-0005-0000-0000-00001F000000}"/>
    <cellStyle name="Comma 35" xfId="32" xr:uid="{00000000-0005-0000-0000-000020000000}"/>
    <cellStyle name="Comma 36" xfId="33" xr:uid="{00000000-0005-0000-0000-000021000000}"/>
    <cellStyle name="Comma 37" xfId="34" xr:uid="{00000000-0005-0000-0000-000022000000}"/>
    <cellStyle name="Comma 38" xfId="35" xr:uid="{00000000-0005-0000-0000-000023000000}"/>
    <cellStyle name="Comma 39" xfId="36" xr:uid="{00000000-0005-0000-0000-000024000000}"/>
    <cellStyle name="Comma 4" xfId="37" xr:uid="{00000000-0005-0000-0000-000025000000}"/>
    <cellStyle name="Comma 40" xfId="38" xr:uid="{00000000-0005-0000-0000-000026000000}"/>
    <cellStyle name="Comma 41" xfId="39" xr:uid="{00000000-0005-0000-0000-000027000000}"/>
    <cellStyle name="Comma 42" xfId="40" xr:uid="{00000000-0005-0000-0000-000028000000}"/>
    <cellStyle name="Comma 43" xfId="41" xr:uid="{00000000-0005-0000-0000-000029000000}"/>
    <cellStyle name="Comma 44" xfId="42" xr:uid="{00000000-0005-0000-0000-00002A000000}"/>
    <cellStyle name="Comma 45" xfId="43" xr:uid="{00000000-0005-0000-0000-00002B000000}"/>
    <cellStyle name="Comma 46" xfId="44" xr:uid="{00000000-0005-0000-0000-00002C000000}"/>
    <cellStyle name="Comma 47" xfId="45" xr:uid="{00000000-0005-0000-0000-00002D000000}"/>
    <cellStyle name="Comma 48" xfId="46" xr:uid="{00000000-0005-0000-0000-00002E000000}"/>
    <cellStyle name="Comma 49" xfId="47" xr:uid="{00000000-0005-0000-0000-00002F000000}"/>
    <cellStyle name="Comma 5" xfId="48" xr:uid="{00000000-0005-0000-0000-000030000000}"/>
    <cellStyle name="Comma 5 2" xfId="190" xr:uid="{00000000-0005-0000-0000-000031000000}"/>
    <cellStyle name="Comma 50" xfId="49" xr:uid="{00000000-0005-0000-0000-000032000000}"/>
    <cellStyle name="Comma 51" xfId="50" xr:uid="{00000000-0005-0000-0000-000033000000}"/>
    <cellStyle name="Comma 52" xfId="51" xr:uid="{00000000-0005-0000-0000-000034000000}"/>
    <cellStyle name="Comma 6" xfId="52" xr:uid="{00000000-0005-0000-0000-000035000000}"/>
    <cellStyle name="Comma 7" xfId="53" xr:uid="{00000000-0005-0000-0000-000036000000}"/>
    <cellStyle name="Comma 8" xfId="54" xr:uid="{00000000-0005-0000-0000-000037000000}"/>
    <cellStyle name="Comma 9" xfId="55" xr:uid="{00000000-0005-0000-0000-000038000000}"/>
    <cellStyle name="Currency 10" xfId="56" xr:uid="{00000000-0005-0000-0000-00003B000000}"/>
    <cellStyle name="Currency 11" xfId="57" xr:uid="{00000000-0005-0000-0000-00003C000000}"/>
    <cellStyle name="Currency 12" xfId="58" xr:uid="{00000000-0005-0000-0000-00003D000000}"/>
    <cellStyle name="Currency 13" xfId="59" xr:uid="{00000000-0005-0000-0000-00003E000000}"/>
    <cellStyle name="Currency 14" xfId="60" xr:uid="{00000000-0005-0000-0000-00003F000000}"/>
    <cellStyle name="Currency 15" xfId="61" xr:uid="{00000000-0005-0000-0000-000040000000}"/>
    <cellStyle name="Currency 16" xfId="62" xr:uid="{00000000-0005-0000-0000-000041000000}"/>
    <cellStyle name="Currency 17" xfId="63" xr:uid="{00000000-0005-0000-0000-000042000000}"/>
    <cellStyle name="Currency 18" xfId="64" xr:uid="{00000000-0005-0000-0000-000043000000}"/>
    <cellStyle name="Currency 19" xfId="65" xr:uid="{00000000-0005-0000-0000-000044000000}"/>
    <cellStyle name="Currency 2" xfId="66" xr:uid="{00000000-0005-0000-0000-000045000000}"/>
    <cellStyle name="Currency 2 2" xfId="67" xr:uid="{00000000-0005-0000-0000-000046000000}"/>
    <cellStyle name="Currency 2 2 2" xfId="185" xr:uid="{00000000-0005-0000-0000-000047000000}"/>
    <cellStyle name="Currency 2 3" xfId="68" xr:uid="{00000000-0005-0000-0000-000048000000}"/>
    <cellStyle name="Currency 20" xfId="69" xr:uid="{00000000-0005-0000-0000-000049000000}"/>
    <cellStyle name="Currency 21" xfId="70" xr:uid="{00000000-0005-0000-0000-00004A000000}"/>
    <cellStyle name="Currency 22" xfId="71" xr:uid="{00000000-0005-0000-0000-00004B000000}"/>
    <cellStyle name="Currency 23" xfId="72" xr:uid="{00000000-0005-0000-0000-00004C000000}"/>
    <cellStyle name="Currency 24" xfId="73" xr:uid="{00000000-0005-0000-0000-00004D000000}"/>
    <cellStyle name="Currency 25" xfId="74" xr:uid="{00000000-0005-0000-0000-00004E000000}"/>
    <cellStyle name="Currency 26" xfId="75" xr:uid="{00000000-0005-0000-0000-00004F000000}"/>
    <cellStyle name="Currency 27" xfId="76" xr:uid="{00000000-0005-0000-0000-000050000000}"/>
    <cellStyle name="Currency 28" xfId="77" xr:uid="{00000000-0005-0000-0000-000051000000}"/>
    <cellStyle name="Currency 29" xfId="78" xr:uid="{00000000-0005-0000-0000-000052000000}"/>
    <cellStyle name="Currency 3" xfId="79" xr:uid="{00000000-0005-0000-0000-000053000000}"/>
    <cellStyle name="Currency 3 2" xfId="80" xr:uid="{00000000-0005-0000-0000-000054000000}"/>
    <cellStyle name="Currency 3 2 2" xfId="178" xr:uid="{00000000-0005-0000-0000-000055000000}"/>
    <cellStyle name="Currency 3 3" xfId="181" xr:uid="{00000000-0005-0000-0000-000056000000}"/>
    <cellStyle name="Currency 3 4" xfId="197" xr:uid="{00000000-0005-0000-0000-000057000000}"/>
    <cellStyle name="Currency 30" xfId="81" xr:uid="{00000000-0005-0000-0000-000058000000}"/>
    <cellStyle name="Currency 31" xfId="82" xr:uid="{00000000-0005-0000-0000-000059000000}"/>
    <cellStyle name="Currency 32" xfId="83" xr:uid="{00000000-0005-0000-0000-00005A000000}"/>
    <cellStyle name="Currency 33" xfId="84" xr:uid="{00000000-0005-0000-0000-00005B000000}"/>
    <cellStyle name="Currency 34" xfId="85" xr:uid="{00000000-0005-0000-0000-00005C000000}"/>
    <cellStyle name="Currency 35" xfId="86" xr:uid="{00000000-0005-0000-0000-00005D000000}"/>
    <cellStyle name="Currency 36" xfId="87" xr:uid="{00000000-0005-0000-0000-00005E000000}"/>
    <cellStyle name="Currency 37" xfId="88" xr:uid="{00000000-0005-0000-0000-00005F000000}"/>
    <cellStyle name="Currency 38" xfId="89" xr:uid="{00000000-0005-0000-0000-000060000000}"/>
    <cellStyle name="Currency 39" xfId="90" xr:uid="{00000000-0005-0000-0000-000061000000}"/>
    <cellStyle name="Currency 4" xfId="91" xr:uid="{00000000-0005-0000-0000-000062000000}"/>
    <cellStyle name="Currency 4 2" xfId="92" xr:uid="{00000000-0005-0000-0000-000063000000}"/>
    <cellStyle name="Currency 4 3" xfId="93" xr:uid="{00000000-0005-0000-0000-000064000000}"/>
    <cellStyle name="Currency 4 4" xfId="193" xr:uid="{00000000-0005-0000-0000-000065000000}"/>
    <cellStyle name="Currency 40" xfId="94" xr:uid="{00000000-0005-0000-0000-000066000000}"/>
    <cellStyle name="Currency 41" xfId="95" xr:uid="{00000000-0005-0000-0000-000067000000}"/>
    <cellStyle name="Currency 42" xfId="96" xr:uid="{00000000-0005-0000-0000-000068000000}"/>
    <cellStyle name="Currency 43" xfId="97" xr:uid="{00000000-0005-0000-0000-000069000000}"/>
    <cellStyle name="Currency 44" xfId="98" xr:uid="{00000000-0005-0000-0000-00006A000000}"/>
    <cellStyle name="Currency 45" xfId="99" xr:uid="{00000000-0005-0000-0000-00006B000000}"/>
    <cellStyle name="Currency 46" xfId="100" xr:uid="{00000000-0005-0000-0000-00006C000000}"/>
    <cellStyle name="Currency 47" xfId="101" xr:uid="{00000000-0005-0000-0000-00006D000000}"/>
    <cellStyle name="Currency 48" xfId="102" xr:uid="{00000000-0005-0000-0000-00006E000000}"/>
    <cellStyle name="Currency 49" xfId="103" xr:uid="{00000000-0005-0000-0000-00006F000000}"/>
    <cellStyle name="Currency 5" xfId="104" xr:uid="{00000000-0005-0000-0000-000070000000}"/>
    <cellStyle name="Currency 5 2" xfId="105" xr:uid="{00000000-0005-0000-0000-000071000000}"/>
    <cellStyle name="Currency 50" xfId="106" xr:uid="{00000000-0005-0000-0000-000072000000}"/>
    <cellStyle name="Currency 51" xfId="107" xr:uid="{00000000-0005-0000-0000-000073000000}"/>
    <cellStyle name="Currency 52" xfId="108" xr:uid="{00000000-0005-0000-0000-000074000000}"/>
    <cellStyle name="Currency 53" xfId="203" xr:uid="{2B5550A1-8929-4E70-A478-A099AEA7CA64}"/>
    <cellStyle name="Currency 54" xfId="213" xr:uid="{9AC11F35-615A-481C-86FA-42C68B229796}"/>
    <cellStyle name="Currency 6" xfId="109" xr:uid="{00000000-0005-0000-0000-000075000000}"/>
    <cellStyle name="Currency 6 2" xfId="110" xr:uid="{00000000-0005-0000-0000-000076000000}"/>
    <cellStyle name="Currency 7" xfId="111" xr:uid="{00000000-0005-0000-0000-000077000000}"/>
    <cellStyle name="Currency 8" xfId="112" xr:uid="{00000000-0005-0000-0000-000078000000}"/>
    <cellStyle name="Currency 9" xfId="113" xr:uid="{00000000-0005-0000-0000-000079000000}"/>
    <cellStyle name="Hyperlink 2" xfId="114" xr:uid="{00000000-0005-0000-0000-00007C000000}"/>
    <cellStyle name="Hyperlink 2 2" xfId="209" xr:uid="{C520D9A0-A0E5-45A0-AD60-B936A6AAC4B7}"/>
    <cellStyle name="Hyperlink 3" xfId="208" xr:uid="{A28CB605-E255-4B94-B8BB-78955323A53F}"/>
    <cellStyle name="Hyperlink 4" xfId="210" xr:uid="{B9664798-1791-40F0-A596-477171898647}"/>
    <cellStyle name="Neutral 2" xfId="194" xr:uid="{00000000-0005-0000-0000-00007D000000}"/>
    <cellStyle name="Normal" xfId="0" builtinId="0"/>
    <cellStyle name="Normal 10" xfId="115" xr:uid="{00000000-0005-0000-0000-00007F000000}"/>
    <cellStyle name="Normal 11" xfId="116" xr:uid="{00000000-0005-0000-0000-000080000000}"/>
    <cellStyle name="Normal 12" xfId="117" xr:uid="{00000000-0005-0000-0000-000081000000}"/>
    <cellStyle name="Normal 13" xfId="118" xr:uid="{00000000-0005-0000-0000-000082000000}"/>
    <cellStyle name="Normal 14" xfId="119" xr:uid="{00000000-0005-0000-0000-000083000000}"/>
    <cellStyle name="Normal 15" xfId="120" xr:uid="{00000000-0005-0000-0000-000084000000}"/>
    <cellStyle name="Normal 16" xfId="121" xr:uid="{00000000-0005-0000-0000-000085000000}"/>
    <cellStyle name="Normal 17" xfId="122" xr:uid="{00000000-0005-0000-0000-000086000000}"/>
    <cellStyle name="Normal 18" xfId="123" xr:uid="{00000000-0005-0000-0000-000087000000}"/>
    <cellStyle name="Normal 19" xfId="124" xr:uid="{00000000-0005-0000-0000-000088000000}"/>
    <cellStyle name="Normal 2" xfId="125" xr:uid="{00000000-0005-0000-0000-000089000000}"/>
    <cellStyle name="Normal 2 2" xfId="126" xr:uid="{00000000-0005-0000-0000-00008A000000}"/>
    <cellStyle name="Normal 2 2 2" xfId="127" xr:uid="{00000000-0005-0000-0000-00008B000000}"/>
    <cellStyle name="Normal 2 2 2 2" xfId="128" xr:uid="{00000000-0005-0000-0000-00008C000000}"/>
    <cellStyle name="Normal 2 2 3" xfId="129" xr:uid="{00000000-0005-0000-0000-00008D000000}"/>
    <cellStyle name="Normal 2 2 3 2" xfId="130" xr:uid="{00000000-0005-0000-0000-00008E000000}"/>
    <cellStyle name="Normal 2 3" xfId="131" xr:uid="{00000000-0005-0000-0000-00008F000000}"/>
    <cellStyle name="Normal 2 3 2" xfId="132" xr:uid="{00000000-0005-0000-0000-000090000000}"/>
    <cellStyle name="Normal 2 3 3" xfId="184" xr:uid="{00000000-0005-0000-0000-000091000000}"/>
    <cellStyle name="Normal 2 5" xfId="133" xr:uid="{00000000-0005-0000-0000-000092000000}"/>
    <cellStyle name="Normal 20" xfId="134" xr:uid="{00000000-0005-0000-0000-000093000000}"/>
    <cellStyle name="Normal 21" xfId="135" xr:uid="{00000000-0005-0000-0000-000094000000}"/>
    <cellStyle name="Normal 22" xfId="136" xr:uid="{00000000-0005-0000-0000-000095000000}"/>
    <cellStyle name="Normal 23" xfId="137" xr:uid="{00000000-0005-0000-0000-000096000000}"/>
    <cellStyle name="Normal 24" xfId="138" xr:uid="{00000000-0005-0000-0000-000097000000}"/>
    <cellStyle name="Normal 25" xfId="139" xr:uid="{00000000-0005-0000-0000-000098000000}"/>
    <cellStyle name="Normal 26" xfId="140" xr:uid="{00000000-0005-0000-0000-000099000000}"/>
    <cellStyle name="Normal 27" xfId="141" xr:uid="{00000000-0005-0000-0000-00009A000000}"/>
    <cellStyle name="Normal 28" xfId="142" xr:uid="{00000000-0005-0000-0000-00009B000000}"/>
    <cellStyle name="Normal 29" xfId="143" xr:uid="{00000000-0005-0000-0000-00009C000000}"/>
    <cellStyle name="Normal 3" xfId="1" xr:uid="{00000000-0005-0000-0000-00009D000000}"/>
    <cellStyle name="Normal 3 2" xfId="144" xr:uid="{00000000-0005-0000-0000-00009E000000}"/>
    <cellStyle name="Normal 3 2 2" xfId="145" xr:uid="{00000000-0005-0000-0000-00009F000000}"/>
    <cellStyle name="Normal 3 3" xfId="146" xr:uid="{00000000-0005-0000-0000-0000A0000000}"/>
    <cellStyle name="Normal 3 3 2" xfId="147" xr:uid="{00000000-0005-0000-0000-0000A1000000}"/>
    <cellStyle name="Normal 3 4" xfId="148" xr:uid="{00000000-0005-0000-0000-0000A2000000}"/>
    <cellStyle name="Normal 3 5" xfId="205" xr:uid="{6E133E21-C53D-457E-B2FD-314A71F6E7CF}"/>
    <cellStyle name="Normal 30" xfId="149" xr:uid="{00000000-0005-0000-0000-0000A3000000}"/>
    <cellStyle name="Normal 31" xfId="150" xr:uid="{00000000-0005-0000-0000-0000A4000000}"/>
    <cellStyle name="Normal 32" xfId="151" xr:uid="{00000000-0005-0000-0000-0000A5000000}"/>
    <cellStyle name="Normal 33" xfId="152" xr:uid="{00000000-0005-0000-0000-0000A6000000}"/>
    <cellStyle name="Normal 34" xfId="202" xr:uid="{9141C81F-24D7-40CE-A611-44A7787FC582}"/>
    <cellStyle name="Normal 35" xfId="211" xr:uid="{8E6ADD5B-7932-4DCC-A6BF-DAF33538F5D2}"/>
    <cellStyle name="Normal 4" xfId="153" xr:uid="{00000000-0005-0000-0000-0000A7000000}"/>
    <cellStyle name="Normal 4 2" xfId="154" xr:uid="{00000000-0005-0000-0000-0000A8000000}"/>
    <cellStyle name="Normal 4 2 2" xfId="155" xr:uid="{00000000-0005-0000-0000-0000A9000000}"/>
    <cellStyle name="Normal 4 2 3" xfId="156" xr:uid="{00000000-0005-0000-0000-0000AA000000}"/>
    <cellStyle name="Normal 4 2 4" xfId="157" xr:uid="{00000000-0005-0000-0000-0000AB000000}"/>
    <cellStyle name="Normal 4 2 5" xfId="158" xr:uid="{00000000-0005-0000-0000-0000AC000000}"/>
    <cellStyle name="Normal 4 2 6" xfId="159" xr:uid="{00000000-0005-0000-0000-0000AD000000}"/>
    <cellStyle name="Normal 4 2 7" xfId="201" xr:uid="{00000000-0005-0000-0000-0000AE000000}"/>
    <cellStyle name="Normal 4 3" xfId="160" xr:uid="{00000000-0005-0000-0000-0000AF000000}"/>
    <cellStyle name="Normal 4 3 2" xfId="198" xr:uid="{00000000-0005-0000-0000-0000B0000000}"/>
    <cellStyle name="Normal 4 4" xfId="161" xr:uid="{00000000-0005-0000-0000-0000B1000000}"/>
    <cellStyle name="Normal 4 4 2" xfId="162" xr:uid="{00000000-0005-0000-0000-0000B2000000}"/>
    <cellStyle name="Normal 4 5" xfId="204" xr:uid="{EEC4C158-7B7A-4A94-A345-22381932AFFF}"/>
    <cellStyle name="Normal 5" xfId="163" xr:uid="{00000000-0005-0000-0000-0000B3000000}"/>
    <cellStyle name="Normal 5 2" xfId="164" xr:uid="{00000000-0005-0000-0000-0000B4000000}"/>
    <cellStyle name="Normal 5 2 2" xfId="186" xr:uid="{00000000-0005-0000-0000-0000B5000000}"/>
    <cellStyle name="Normal 5 2 3" xfId="207" xr:uid="{E9F38E42-869C-4BD4-91D7-25F784C0659A}"/>
    <cellStyle name="Normal 5 3" xfId="165" xr:uid="{00000000-0005-0000-0000-0000B6000000}"/>
    <cellStyle name="Normal 5 4" xfId="182" xr:uid="{00000000-0005-0000-0000-0000B7000000}"/>
    <cellStyle name="Normal 5 5" xfId="188" xr:uid="{00000000-0005-0000-0000-0000B8000000}"/>
    <cellStyle name="Normal 5 6" xfId="196" xr:uid="{00000000-0005-0000-0000-0000B9000000}"/>
    <cellStyle name="Normal 6" xfId="166" xr:uid="{00000000-0005-0000-0000-0000BA000000}"/>
    <cellStyle name="Normal 6 2" xfId="177" xr:uid="{00000000-0005-0000-0000-0000BB000000}"/>
    <cellStyle name="Normal 6 2 2" xfId="183" xr:uid="{00000000-0005-0000-0000-0000BC000000}"/>
    <cellStyle name="Normal 6 3" xfId="199" xr:uid="{00000000-0005-0000-0000-0000BD000000}"/>
    <cellStyle name="Normal 7" xfId="167" xr:uid="{00000000-0005-0000-0000-0000BE000000}"/>
    <cellStyle name="Normal 7 2" xfId="187" xr:uid="{00000000-0005-0000-0000-0000BF000000}"/>
    <cellStyle name="Normal 7 3" xfId="200" xr:uid="{00000000-0005-0000-0000-0000C0000000}"/>
    <cellStyle name="Normal 8" xfId="168" xr:uid="{00000000-0005-0000-0000-0000C1000000}"/>
    <cellStyle name="Normal 8 2" xfId="189" xr:uid="{00000000-0005-0000-0000-0000C2000000}"/>
    <cellStyle name="Normal 9" xfId="169" xr:uid="{00000000-0005-0000-0000-0000C3000000}"/>
    <cellStyle name="Normal 9 2" xfId="206" xr:uid="{A24AB21B-01BF-4E15-B990-3C9B116FFEDC}"/>
    <cellStyle name="Note 2" xfId="179" xr:uid="{00000000-0005-0000-0000-0000C4000000}"/>
    <cellStyle name="Percent" xfId="192" builtinId="5"/>
    <cellStyle name="Percent 2" xfId="170" xr:uid="{00000000-0005-0000-0000-0000C6000000}"/>
    <cellStyle name="Percent 2 2" xfId="195" xr:uid="{00000000-0005-0000-0000-0000C7000000}"/>
    <cellStyle name="Percent 3" xfId="212" xr:uid="{C5060727-CA7F-438B-957B-E553613C43D7}"/>
    <cellStyle name="PSChar" xfId="171" xr:uid="{00000000-0005-0000-0000-0000C8000000}"/>
    <cellStyle name="PSDate" xfId="172" xr:uid="{00000000-0005-0000-0000-0000C9000000}"/>
    <cellStyle name="PSDec" xfId="173" xr:uid="{00000000-0005-0000-0000-0000CA000000}"/>
    <cellStyle name="PSHeading" xfId="174" xr:uid="{00000000-0005-0000-0000-0000CB000000}"/>
    <cellStyle name="SAPBEXstdItem" xfId="175" xr:uid="{00000000-0005-0000-0000-0000CC000000}"/>
    <cellStyle name="SMALL" xfId="176" xr:uid="{00000000-0005-0000-0000-0000C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12</xdr:col>
      <xdr:colOff>533400</xdr:colOff>
      <xdr:row>39</xdr:row>
      <xdr:rowOff>104775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0" y="9525"/>
          <a:ext cx="7848600" cy="6410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r>
            <a:rPr lang="en-US" sz="3600" b="1" i="0" u="none" strike="noStrike" baseline="0">
              <a:solidFill>
                <a:srgbClr val="000000"/>
              </a:solidFill>
              <a:latin typeface="Arial"/>
              <a:cs typeface="Arial"/>
            </a:rPr>
            <a:t>PEPIE </a:t>
          </a:r>
        </a:p>
        <a:p>
          <a:pPr algn="ctr" rtl="0">
            <a:defRPr sz="1000"/>
          </a:pPr>
          <a:r>
            <a:rPr lang="en-US" sz="2400" b="1" i="0" u="none" strike="noStrike" baseline="0">
              <a:solidFill>
                <a:srgbClr val="000000"/>
              </a:solidFill>
              <a:latin typeface="Arial"/>
              <a:cs typeface="Arial"/>
            </a:rPr>
            <a:t>Public Employers Personnel Information Exchange</a:t>
          </a: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r>
            <a:rPr lang="en-US" sz="2600" b="1" i="0" u="none" strike="noStrike" baseline="0">
              <a:solidFill>
                <a:srgbClr val="000000"/>
              </a:solidFill>
              <a:latin typeface="Arial"/>
              <a:cs typeface="Arial"/>
            </a:rPr>
            <a:t>2022 PEPIE SALARY SURVEY</a:t>
          </a:r>
        </a:p>
        <a:p>
          <a:pPr algn="ctr" rtl="0">
            <a:defRPr sz="1000"/>
          </a:pPr>
          <a:endParaRPr lang="en-US" sz="2600" b="1" i="0" u="none" strike="noStrike" baseline="0">
            <a:solidFill>
              <a:srgbClr val="000000"/>
            </a:solidFill>
            <a:latin typeface="Arial"/>
            <a:cs typeface="Arial"/>
          </a:endParaRPr>
        </a:p>
        <a:p>
          <a:pPr algn="ctr" rtl="0">
            <a:defRPr sz="1000"/>
          </a:pPr>
          <a:endParaRPr lang="en-US" sz="2600" b="1" i="0" u="none" strike="noStrike" baseline="0">
            <a:solidFill>
              <a:srgbClr val="000000"/>
            </a:solidFill>
            <a:latin typeface="Arial"/>
            <a:cs typeface="Arial"/>
          </a:endParaRPr>
        </a:p>
        <a:p>
          <a:pPr algn="ctr" rtl="0">
            <a:defRPr sz="1000"/>
          </a:pPr>
          <a:endParaRPr lang="en-US" sz="2600" b="1" i="0" u="none" strike="noStrike" baseline="0">
            <a:solidFill>
              <a:srgbClr val="000000"/>
            </a:solidFill>
            <a:latin typeface="Arial"/>
            <a:cs typeface="Arial"/>
          </a:endParaRPr>
        </a:p>
        <a:p>
          <a:pPr algn="ctr" rtl="0">
            <a:defRPr sz="1000"/>
          </a:pPr>
          <a:r>
            <a:rPr lang="en-US" sz="2600" b="1" i="0" u="none" strike="noStrike" baseline="0">
              <a:solidFill>
                <a:srgbClr val="000000"/>
              </a:solidFill>
              <a:latin typeface="Arial"/>
              <a:cs typeface="Arial"/>
            </a:rPr>
            <a:t>MAY 2022</a:t>
          </a: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a:p>
          <a:pPr algn="ctr" rtl="0">
            <a:defRPr sz="1000"/>
          </a:pPr>
          <a:endParaRPr lang="en-US" sz="2400" b="1"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Compensation\EZ%20COMP\EZ%20COMP%20REPORTS%20FY%202008-09\EZ%20COMP%20REPORTS%20OCTOBER%202008\Downloaded%20Data\EE%20DATA%20AS%20OF%2010-01-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Compensation\EZ%20COMP\EZ%20COMP%20REPORTS%20FY%202021-22\EZ%20COMP%20START%20-%20October%202021\EZ%20COM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Compensation\EZ%20COMP\EZ%20COMP%20REPORTS%20FY%202008-09\EZ%20COMP%20REPORTS%20OCTOBER%202008\EZ%20COM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021%20PEPIE%20Annual%20Salary%20Survey\Individual%20Responses\City%20of%20West%20Palm%20Beac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Compensation\EZ%20COMP\EZ%20COMP%20REPORTS%20FY%202021-22\EZ%20COMP%20START%20-%20October%202021\WPB%20Eva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Compensation\EZ%20COMP\EZ%20COMP%20REPORTS%20FY%202008-09\EZ%20COMP%20REPORTS%20OCTOBER%202008\WPB%20Eva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Pasted"/>
    </sheetNames>
    <sheetDataSet>
      <sheetData sheetId="0"/>
      <sheetData sheetId="1">
        <row r="3">
          <cell r="A3" t="str">
            <v>Abdo, David A</v>
          </cell>
          <cell r="B3">
            <v>2545</v>
          </cell>
          <cell r="C3" t="str">
            <v>508705</v>
          </cell>
          <cell r="D3" t="str">
            <v>Fire Lieutenant</v>
          </cell>
          <cell r="E3">
            <v>26.07</v>
          </cell>
          <cell r="F3">
            <v>65070.720000000001</v>
          </cell>
        </row>
        <row r="4">
          <cell r="A4" t="str">
            <v>Abel, Josephine L</v>
          </cell>
          <cell r="B4">
            <v>3362</v>
          </cell>
          <cell r="C4" t="str">
            <v>301415</v>
          </cell>
          <cell r="D4" t="str">
            <v>Senior Systems Analyst</v>
          </cell>
          <cell r="E4">
            <v>29.97</v>
          </cell>
          <cell r="F4">
            <v>62337.599999999999</v>
          </cell>
        </row>
        <row r="5">
          <cell r="A5" t="str">
            <v>Abreu, Robert A</v>
          </cell>
          <cell r="B5">
            <v>1900</v>
          </cell>
          <cell r="C5" t="str">
            <v>301437</v>
          </cell>
          <cell r="D5" t="str">
            <v>Personal Computer Technician</v>
          </cell>
          <cell r="E5">
            <v>17.079999999999998</v>
          </cell>
          <cell r="F5">
            <v>35526.399999999994</v>
          </cell>
        </row>
        <row r="6">
          <cell r="A6" t="str">
            <v>Abston, Connie M</v>
          </cell>
          <cell r="B6">
            <v>2285</v>
          </cell>
          <cell r="C6" t="str">
            <v>106249</v>
          </cell>
          <cell r="D6" t="str">
            <v>Recreation Specialist</v>
          </cell>
          <cell r="E6">
            <v>10.53</v>
          </cell>
          <cell r="F6">
            <v>21902.399999999998</v>
          </cell>
        </row>
        <row r="7">
          <cell r="A7" t="str">
            <v>Abston, Jennie Lee</v>
          </cell>
          <cell r="B7">
            <v>4523</v>
          </cell>
          <cell r="C7" t="str">
            <v>106249</v>
          </cell>
          <cell r="D7" t="str">
            <v>Recreation Specialist</v>
          </cell>
          <cell r="E7">
            <v>10.33</v>
          </cell>
          <cell r="F7">
            <v>21486.400000000001</v>
          </cell>
        </row>
        <row r="8">
          <cell r="A8" t="str">
            <v>Aceti, Patrick W</v>
          </cell>
          <cell r="B8">
            <v>1761</v>
          </cell>
          <cell r="C8" t="str">
            <v>005217</v>
          </cell>
          <cell r="D8" t="str">
            <v>Sanitation Equipment Operator</v>
          </cell>
          <cell r="E8">
            <v>18.25</v>
          </cell>
          <cell r="F8">
            <v>37960</v>
          </cell>
        </row>
        <row r="9">
          <cell r="A9" t="str">
            <v>Adamaitis, Michael F</v>
          </cell>
          <cell r="B9">
            <v>3799</v>
          </cell>
          <cell r="C9" t="str">
            <v>006132</v>
          </cell>
          <cell r="D9" t="str">
            <v>Groundskeeper</v>
          </cell>
          <cell r="E9">
            <v>10.52</v>
          </cell>
          <cell r="F9">
            <v>21881.599999999999</v>
          </cell>
        </row>
        <row r="10">
          <cell r="A10" t="str">
            <v>Adams, Oakland Boyce III</v>
          </cell>
          <cell r="B10">
            <v>4501</v>
          </cell>
          <cell r="C10" t="str">
            <v>101221</v>
          </cell>
          <cell r="D10" t="str">
            <v>Law Clerk</v>
          </cell>
          <cell r="E10">
            <v>26.56</v>
          </cell>
          <cell r="F10">
            <v>55244.799999999996</v>
          </cell>
        </row>
        <row r="11">
          <cell r="A11" t="str">
            <v>Adams, Willie J</v>
          </cell>
          <cell r="B11">
            <v>2262</v>
          </cell>
          <cell r="C11" t="str">
            <v>005217</v>
          </cell>
          <cell r="D11" t="str">
            <v>Sanitation Equipment Operator</v>
          </cell>
          <cell r="E11">
            <v>18.420000000000002</v>
          </cell>
          <cell r="F11">
            <v>38313.600000000006</v>
          </cell>
        </row>
        <row r="12">
          <cell r="A12" t="str">
            <v>Adler, Lois A.</v>
          </cell>
          <cell r="B12">
            <v>2165</v>
          </cell>
          <cell r="C12" t="str">
            <v>000112</v>
          </cell>
          <cell r="D12" t="str">
            <v>Secretary</v>
          </cell>
          <cell r="E12">
            <v>14.46</v>
          </cell>
          <cell r="F12">
            <v>30076.800000000003</v>
          </cell>
        </row>
        <row r="13">
          <cell r="A13" t="str">
            <v>Agnew, Thomas D</v>
          </cell>
          <cell r="B13">
            <v>2420</v>
          </cell>
          <cell r="C13" t="str">
            <v>005528</v>
          </cell>
          <cell r="D13" t="str">
            <v>Utilities Maintenance Leader</v>
          </cell>
          <cell r="E13">
            <v>19.68</v>
          </cell>
          <cell r="F13">
            <v>40934.400000000001</v>
          </cell>
        </row>
        <row r="14">
          <cell r="A14" t="str">
            <v>Aguilar-Garcia, Claudia</v>
          </cell>
          <cell r="B14">
            <v>3064</v>
          </cell>
          <cell r="C14" t="str">
            <v>101752</v>
          </cell>
          <cell r="D14" t="str">
            <v>Library Page</v>
          </cell>
          <cell r="E14">
            <v>9.99</v>
          </cell>
          <cell r="F14">
            <v>20779.2</v>
          </cell>
        </row>
        <row r="15">
          <cell r="A15" t="str">
            <v>Agurcia, Carlos N</v>
          </cell>
          <cell r="B15">
            <v>4283</v>
          </cell>
          <cell r="C15" t="str">
            <v>006117</v>
          </cell>
          <cell r="D15" t="str">
            <v>Tree Trimmer</v>
          </cell>
          <cell r="E15">
            <v>13.55</v>
          </cell>
          <cell r="F15">
            <v>28184</v>
          </cell>
        </row>
        <row r="16">
          <cell r="A16" t="str">
            <v>Ahern, Joseph J</v>
          </cell>
          <cell r="B16">
            <v>3433</v>
          </cell>
          <cell r="C16" t="str">
            <v>408409</v>
          </cell>
          <cell r="D16" t="str">
            <v>Police Officer Special Assignment</v>
          </cell>
          <cell r="E16">
            <v>21.64</v>
          </cell>
          <cell r="F16">
            <v>45011.200000000004</v>
          </cell>
        </row>
        <row r="17">
          <cell r="A17" t="str">
            <v>Aitkens, Shanderay Gina</v>
          </cell>
          <cell r="B17">
            <v>4522</v>
          </cell>
          <cell r="C17" t="str">
            <v>106249</v>
          </cell>
          <cell r="D17" t="str">
            <v>Recreation Specialist</v>
          </cell>
          <cell r="E17">
            <v>10.33</v>
          </cell>
          <cell r="F17">
            <v>21486.400000000001</v>
          </cell>
        </row>
        <row r="18">
          <cell r="A18" t="str">
            <v>Albee, Ernestine M</v>
          </cell>
          <cell r="B18">
            <v>2197</v>
          </cell>
          <cell r="C18" t="str">
            <v>301718</v>
          </cell>
          <cell r="D18" t="str">
            <v>Library Supervisor</v>
          </cell>
          <cell r="E18">
            <v>28.85</v>
          </cell>
          <cell r="F18">
            <v>60008</v>
          </cell>
        </row>
        <row r="19">
          <cell r="A19" t="str">
            <v>Alexander, Mark</v>
          </cell>
          <cell r="B19">
            <v>1764</v>
          </cell>
          <cell r="C19" t="str">
            <v>408410</v>
          </cell>
          <cell r="D19" t="str">
            <v>Police Officer</v>
          </cell>
          <cell r="E19">
            <v>27.62</v>
          </cell>
          <cell r="F19">
            <v>57449.599999999999</v>
          </cell>
        </row>
        <row r="20">
          <cell r="A20" t="str">
            <v>Alfaro, Gina P</v>
          </cell>
          <cell r="B20">
            <v>2694</v>
          </cell>
          <cell r="C20" t="str">
            <v>004124</v>
          </cell>
          <cell r="D20" t="str">
            <v>Accountant</v>
          </cell>
          <cell r="E20">
            <v>16.7</v>
          </cell>
          <cell r="F20">
            <v>34736</v>
          </cell>
        </row>
        <row r="21">
          <cell r="A21" t="str">
            <v>Alford, John</v>
          </cell>
          <cell r="B21">
            <v>2229</v>
          </cell>
          <cell r="C21" t="str">
            <v>309103</v>
          </cell>
          <cell r="D21" t="str">
            <v>Utilities O&amp;M Superintendent</v>
          </cell>
          <cell r="E21">
            <v>30.13</v>
          </cell>
          <cell r="F21">
            <v>62670.400000000001</v>
          </cell>
        </row>
        <row r="22">
          <cell r="A22" t="str">
            <v>Allen, Marvin E</v>
          </cell>
          <cell r="B22">
            <v>2021</v>
          </cell>
          <cell r="C22" t="str">
            <v>005217</v>
          </cell>
          <cell r="D22" t="str">
            <v>Sanitation Equipment Operator</v>
          </cell>
          <cell r="E22">
            <v>18.420000000000002</v>
          </cell>
          <cell r="F22">
            <v>38313.600000000006</v>
          </cell>
        </row>
        <row r="23">
          <cell r="A23" t="str">
            <v>Allen, Sherry L</v>
          </cell>
          <cell r="B23">
            <v>2455</v>
          </cell>
          <cell r="C23" t="str">
            <v>001940</v>
          </cell>
          <cell r="D23" t="str">
            <v>Utility Billing Clerk</v>
          </cell>
          <cell r="E23">
            <v>16.97</v>
          </cell>
          <cell r="F23">
            <v>35297.599999999999</v>
          </cell>
        </row>
        <row r="24">
          <cell r="A24" t="str">
            <v>Allewelt, Oliver</v>
          </cell>
          <cell r="B24">
            <v>3138</v>
          </cell>
          <cell r="C24" t="str">
            <v>008632</v>
          </cell>
          <cell r="D24" t="str">
            <v>Emergency Communications Operator</v>
          </cell>
          <cell r="E24">
            <v>16.71</v>
          </cell>
          <cell r="F24">
            <v>34756.800000000003</v>
          </cell>
        </row>
        <row r="25">
          <cell r="A25" t="str">
            <v>Allih, Justin N</v>
          </cell>
          <cell r="B25">
            <v>4525</v>
          </cell>
          <cell r="C25" t="str">
            <v>106249</v>
          </cell>
          <cell r="D25" t="str">
            <v>Recreation Specialist</v>
          </cell>
          <cell r="E25">
            <v>10.33</v>
          </cell>
          <cell r="F25">
            <v>21486.400000000001</v>
          </cell>
        </row>
        <row r="26">
          <cell r="A26" t="str">
            <v>Allison, Bruce L</v>
          </cell>
          <cell r="B26">
            <v>2238</v>
          </cell>
          <cell r="C26" t="str">
            <v>005528</v>
          </cell>
          <cell r="D26" t="str">
            <v>Utilities Maintenance Leader</v>
          </cell>
          <cell r="E26">
            <v>17.78</v>
          </cell>
          <cell r="F26">
            <v>36982.400000000001</v>
          </cell>
        </row>
        <row r="27">
          <cell r="A27" t="str">
            <v>Allison, Malcolm</v>
          </cell>
          <cell r="B27">
            <v>3059</v>
          </cell>
          <cell r="C27" t="str">
            <v>408410</v>
          </cell>
          <cell r="D27" t="str">
            <v>Police Officer</v>
          </cell>
          <cell r="E27">
            <v>21.64</v>
          </cell>
          <cell r="F27">
            <v>45011.200000000004</v>
          </cell>
        </row>
        <row r="28">
          <cell r="A28" t="str">
            <v>Allison, Shawn M</v>
          </cell>
          <cell r="B28">
            <v>3765</v>
          </cell>
          <cell r="C28" t="str">
            <v>006132</v>
          </cell>
          <cell r="D28" t="str">
            <v>Groundskeeper</v>
          </cell>
          <cell r="E28">
            <v>10.53</v>
          </cell>
          <cell r="F28">
            <v>21902.399999999998</v>
          </cell>
        </row>
        <row r="29">
          <cell r="A29" t="str">
            <v>Alonso, Cecile M</v>
          </cell>
          <cell r="B29">
            <v>1963</v>
          </cell>
          <cell r="C29" t="str">
            <v>108223</v>
          </cell>
          <cell r="D29" t="str">
            <v>School Crossing Guard</v>
          </cell>
          <cell r="E29">
            <v>10.79</v>
          </cell>
          <cell r="F29">
            <v>22443.199999999997</v>
          </cell>
        </row>
        <row r="30">
          <cell r="A30" t="str">
            <v>Alonso, Francisco J</v>
          </cell>
          <cell r="B30">
            <v>2859</v>
          </cell>
          <cell r="C30" t="str">
            <v>408410</v>
          </cell>
          <cell r="D30" t="str">
            <v>Police Officer</v>
          </cell>
          <cell r="E30">
            <v>27.62</v>
          </cell>
          <cell r="F30">
            <v>57449.599999999999</v>
          </cell>
        </row>
        <row r="31">
          <cell r="A31" t="str">
            <v>Alsip, Jerry L</v>
          </cell>
          <cell r="B31">
            <v>1958</v>
          </cell>
          <cell r="C31" t="str">
            <v>005412</v>
          </cell>
          <cell r="D31" t="str">
            <v>Pavement Marking Leader</v>
          </cell>
          <cell r="E31">
            <v>17.649999999999999</v>
          </cell>
          <cell r="F31">
            <v>36712</v>
          </cell>
        </row>
        <row r="32">
          <cell r="A32" t="str">
            <v>Altman, Robert</v>
          </cell>
          <cell r="B32">
            <v>2110</v>
          </cell>
          <cell r="C32" t="str">
            <v>009133</v>
          </cell>
          <cell r="D32" t="str">
            <v>Waste Water Plant Operator</v>
          </cell>
          <cell r="E32">
            <v>18.5</v>
          </cell>
          <cell r="F32">
            <v>38480</v>
          </cell>
        </row>
        <row r="33">
          <cell r="A33" t="str">
            <v>Alvarez, Marvin J</v>
          </cell>
          <cell r="B33">
            <v>2862</v>
          </cell>
          <cell r="C33" t="str">
            <v>006118</v>
          </cell>
          <cell r="D33" t="str">
            <v>Maintenance Mechanic</v>
          </cell>
          <cell r="E33">
            <v>16.899999999999999</v>
          </cell>
          <cell r="F33">
            <v>35152</v>
          </cell>
        </row>
        <row r="34">
          <cell r="A34" t="str">
            <v>Amason, William J</v>
          </cell>
          <cell r="B34">
            <v>2538</v>
          </cell>
          <cell r="C34" t="str">
            <v>408509</v>
          </cell>
          <cell r="D34" t="str">
            <v>Police Lieutenant</v>
          </cell>
          <cell r="E34">
            <v>35.26</v>
          </cell>
          <cell r="F34">
            <v>73340.800000000003</v>
          </cell>
        </row>
        <row r="35">
          <cell r="A35" t="str">
            <v>Amini, Mohammad R</v>
          </cell>
          <cell r="B35">
            <v>3559</v>
          </cell>
          <cell r="C35" t="str">
            <v>303117</v>
          </cell>
          <cell r="D35" t="str">
            <v>Project Engineer</v>
          </cell>
          <cell r="E35">
            <v>25.74</v>
          </cell>
          <cell r="F35">
            <v>53539.199999999997</v>
          </cell>
        </row>
        <row r="36">
          <cell r="A36" t="str">
            <v>Amison Jr, Frank A</v>
          </cell>
          <cell r="B36">
            <v>2637</v>
          </cell>
          <cell r="C36" t="str">
            <v>006118</v>
          </cell>
          <cell r="D36" t="str">
            <v>Maintenance Mechanic</v>
          </cell>
          <cell r="E36">
            <v>15.35</v>
          </cell>
          <cell r="F36">
            <v>31928</v>
          </cell>
        </row>
        <row r="37">
          <cell r="A37" t="str">
            <v>Anderson, J C</v>
          </cell>
          <cell r="B37">
            <v>3269</v>
          </cell>
          <cell r="C37" t="str">
            <v>006132</v>
          </cell>
          <cell r="D37" t="str">
            <v>Groundskeeper</v>
          </cell>
          <cell r="E37">
            <v>10.89</v>
          </cell>
          <cell r="F37">
            <v>22651.200000000001</v>
          </cell>
        </row>
        <row r="38">
          <cell r="A38" t="str">
            <v>Anderson, James C</v>
          </cell>
          <cell r="B38">
            <v>3449</v>
          </cell>
          <cell r="C38" t="str">
            <v>005227</v>
          </cell>
          <cell r="D38" t="str">
            <v>Utility Worker</v>
          </cell>
          <cell r="E38">
            <v>10.85</v>
          </cell>
          <cell r="F38">
            <v>22568</v>
          </cell>
        </row>
        <row r="39">
          <cell r="A39" t="str">
            <v>Anderson, Mark</v>
          </cell>
          <cell r="B39">
            <v>2055</v>
          </cell>
          <cell r="C39" t="str">
            <v>408509</v>
          </cell>
          <cell r="D39" t="str">
            <v>Police Lieutenant</v>
          </cell>
          <cell r="E39">
            <v>37.020000000000003</v>
          </cell>
          <cell r="F39">
            <v>77001.600000000006</v>
          </cell>
        </row>
        <row r="40">
          <cell r="A40" t="str">
            <v>Anderson, Richard J</v>
          </cell>
          <cell r="B40">
            <v>1727</v>
          </cell>
          <cell r="C40" t="str">
            <v>508719</v>
          </cell>
          <cell r="D40" t="str">
            <v>Firefighter</v>
          </cell>
          <cell r="E40">
            <v>18.899999999999999</v>
          </cell>
          <cell r="F40">
            <v>47174.399999999994</v>
          </cell>
        </row>
        <row r="41">
          <cell r="A41" t="str">
            <v>Anderson, Robert B</v>
          </cell>
          <cell r="B41">
            <v>2799</v>
          </cell>
          <cell r="C41" t="str">
            <v>101609</v>
          </cell>
          <cell r="D41" t="str">
            <v>Assistant Director of Human Resources</v>
          </cell>
          <cell r="E41">
            <v>43.68</v>
          </cell>
          <cell r="F41">
            <v>90854.399999999994</v>
          </cell>
        </row>
        <row r="42">
          <cell r="A42" t="str">
            <v>Andrews, Donna L</v>
          </cell>
          <cell r="B42">
            <v>1656</v>
          </cell>
          <cell r="C42" t="str">
            <v>001940</v>
          </cell>
          <cell r="D42" t="str">
            <v>Utility Billing Clerk</v>
          </cell>
          <cell r="E42">
            <v>14.38</v>
          </cell>
          <cell r="F42">
            <v>29910.400000000001</v>
          </cell>
        </row>
        <row r="43">
          <cell r="A43" t="str">
            <v>Andruzzi, Joseph H</v>
          </cell>
          <cell r="B43">
            <v>1705</v>
          </cell>
          <cell r="C43" t="str">
            <v>003140</v>
          </cell>
          <cell r="D43" t="str">
            <v>Computer Aided Drafting Technician Leader</v>
          </cell>
          <cell r="E43">
            <v>22.44</v>
          </cell>
          <cell r="F43">
            <v>46675.200000000004</v>
          </cell>
        </row>
        <row r="44">
          <cell r="A44" t="str">
            <v>Angaye, Dengiyefa Ukieye</v>
          </cell>
          <cell r="B44">
            <v>4514</v>
          </cell>
          <cell r="C44" t="str">
            <v>106249</v>
          </cell>
          <cell r="D44" t="str">
            <v>Recreation Specialist</v>
          </cell>
          <cell r="E44">
            <v>10.33</v>
          </cell>
          <cell r="F44">
            <v>21486.400000000001</v>
          </cell>
        </row>
        <row r="45">
          <cell r="A45" t="str">
            <v>Annese, Morris J</v>
          </cell>
          <cell r="B45">
            <v>1880</v>
          </cell>
          <cell r="C45" t="str">
            <v>408410</v>
          </cell>
          <cell r="D45" t="str">
            <v>Police Officer</v>
          </cell>
          <cell r="E45">
            <v>22.73</v>
          </cell>
          <cell r="F45">
            <v>47278.400000000001</v>
          </cell>
        </row>
        <row r="46">
          <cell r="A46" t="str">
            <v>Anthony, Garfield</v>
          </cell>
          <cell r="B46">
            <v>4204</v>
          </cell>
          <cell r="C46" t="str">
            <v>301437</v>
          </cell>
          <cell r="D46" t="str">
            <v>Personal Computer Technician</v>
          </cell>
          <cell r="E46">
            <v>17.420000000000002</v>
          </cell>
          <cell r="F46">
            <v>36233.600000000006</v>
          </cell>
        </row>
        <row r="47">
          <cell r="A47" t="str">
            <v>Apicella, Arthur P</v>
          </cell>
          <cell r="B47">
            <v>1801</v>
          </cell>
          <cell r="C47" t="str">
            <v>408409</v>
          </cell>
          <cell r="D47" t="str">
            <v>Police Officer Special Assignment</v>
          </cell>
          <cell r="E47">
            <v>29</v>
          </cell>
          <cell r="F47">
            <v>60320</v>
          </cell>
        </row>
        <row r="48">
          <cell r="A48" t="str">
            <v>Archbold, Luis F</v>
          </cell>
          <cell r="B48">
            <v>2312</v>
          </cell>
          <cell r="C48" t="str">
            <v>006118</v>
          </cell>
          <cell r="D48" t="str">
            <v>Maintenance Mechanic</v>
          </cell>
          <cell r="E48">
            <v>19.350000000000001</v>
          </cell>
          <cell r="F48">
            <v>40248</v>
          </cell>
        </row>
        <row r="49">
          <cell r="A49" t="str">
            <v>Arlotta, Brian T</v>
          </cell>
          <cell r="B49">
            <v>2097</v>
          </cell>
          <cell r="C49" t="str">
            <v>408410</v>
          </cell>
          <cell r="D49" t="str">
            <v>Police Officer</v>
          </cell>
          <cell r="E49">
            <v>27.62</v>
          </cell>
          <cell r="F49">
            <v>57449.599999999999</v>
          </cell>
        </row>
        <row r="50">
          <cell r="A50" t="str">
            <v>Arnett, Douglas Edward</v>
          </cell>
          <cell r="B50">
            <v>2186</v>
          </cell>
          <cell r="C50" t="str">
            <v>006130</v>
          </cell>
          <cell r="D50" t="str">
            <v>Custodian</v>
          </cell>
          <cell r="E50">
            <v>10.23</v>
          </cell>
          <cell r="F50">
            <v>21278.400000000001</v>
          </cell>
        </row>
        <row r="51">
          <cell r="A51" t="str">
            <v>Arnett, Phillip L</v>
          </cell>
          <cell r="B51">
            <v>2185</v>
          </cell>
          <cell r="C51" t="str">
            <v>006237</v>
          </cell>
          <cell r="D51" t="str">
            <v>Recreation Program Coordinator</v>
          </cell>
          <cell r="E51">
            <v>16.23</v>
          </cell>
          <cell r="F51">
            <v>33758.400000000001</v>
          </cell>
        </row>
        <row r="52">
          <cell r="A52" t="str">
            <v>Arnstein, Robin R</v>
          </cell>
          <cell r="B52">
            <v>4524</v>
          </cell>
          <cell r="C52" t="str">
            <v>106240</v>
          </cell>
          <cell r="D52" t="str">
            <v>Lifeguard</v>
          </cell>
          <cell r="E52">
            <v>12.9</v>
          </cell>
          <cell r="F52">
            <v>26832</v>
          </cell>
        </row>
        <row r="53">
          <cell r="A53" t="str">
            <v>Asberry, Hattie Rolle</v>
          </cell>
          <cell r="B53">
            <v>4594</v>
          </cell>
          <cell r="C53" t="str">
            <v>101151</v>
          </cell>
          <cell r="D53" t="str">
            <v>Customer Relations Specialist</v>
          </cell>
          <cell r="E53">
            <v>12.59</v>
          </cell>
          <cell r="F53">
            <v>26187.200000000001</v>
          </cell>
        </row>
        <row r="54">
          <cell r="A54" t="str">
            <v>Asbury, Ola M</v>
          </cell>
          <cell r="B54">
            <v>2124</v>
          </cell>
          <cell r="C54" t="str">
            <v>408211</v>
          </cell>
          <cell r="D54" t="str">
            <v>Community Service Aide</v>
          </cell>
          <cell r="E54">
            <v>14.29</v>
          </cell>
          <cell r="F54">
            <v>29723.199999999997</v>
          </cell>
        </row>
        <row r="55">
          <cell r="A55" t="str">
            <v>Ash, Jonathan</v>
          </cell>
          <cell r="B55">
            <v>1971</v>
          </cell>
          <cell r="C55" t="str">
            <v>304305</v>
          </cell>
          <cell r="D55" t="str">
            <v>Capital &amp; Bond Fund Manager</v>
          </cell>
          <cell r="E55">
            <v>33.090000000000003</v>
          </cell>
          <cell r="F55">
            <v>68827.200000000012</v>
          </cell>
        </row>
        <row r="56">
          <cell r="A56" t="str">
            <v>Ashby, Annette M</v>
          </cell>
          <cell r="B56">
            <v>3656</v>
          </cell>
          <cell r="C56" t="str">
            <v>106249</v>
          </cell>
          <cell r="D56" t="str">
            <v>Recreation Specialist</v>
          </cell>
          <cell r="E56">
            <v>10.53</v>
          </cell>
          <cell r="F56">
            <v>21902.399999999998</v>
          </cell>
        </row>
        <row r="57">
          <cell r="A57" t="str">
            <v>Ayala Cabrera, Edwin</v>
          </cell>
          <cell r="B57">
            <v>4216</v>
          </cell>
          <cell r="C57" t="str">
            <v>005230</v>
          </cell>
          <cell r="D57" t="str">
            <v>Maintenance Worker</v>
          </cell>
          <cell r="E57">
            <v>10.69</v>
          </cell>
          <cell r="F57">
            <v>22235.200000000001</v>
          </cell>
        </row>
        <row r="58">
          <cell r="A58" t="str">
            <v>Babcock, Gregory J</v>
          </cell>
          <cell r="B58">
            <v>3327</v>
          </cell>
          <cell r="C58" t="str">
            <v>408410</v>
          </cell>
          <cell r="D58" t="str">
            <v>Police Officer</v>
          </cell>
          <cell r="E58">
            <v>20.61</v>
          </cell>
          <cell r="F58">
            <v>42868.799999999996</v>
          </cell>
        </row>
        <row r="59">
          <cell r="A59" t="str">
            <v>Babooram, Stanford</v>
          </cell>
          <cell r="B59">
            <v>3493</v>
          </cell>
          <cell r="C59" t="str">
            <v>005128</v>
          </cell>
          <cell r="D59" t="str">
            <v>Irrigation Technician</v>
          </cell>
          <cell r="E59">
            <v>12.56</v>
          </cell>
          <cell r="F59">
            <v>26124.799999999999</v>
          </cell>
        </row>
        <row r="60">
          <cell r="A60" t="str">
            <v>Bailey, James R</v>
          </cell>
          <cell r="B60">
            <v>2564</v>
          </cell>
          <cell r="C60" t="str">
            <v>006118</v>
          </cell>
          <cell r="D60" t="str">
            <v>Maintenance Mechanic</v>
          </cell>
          <cell r="E60">
            <v>13.75</v>
          </cell>
          <cell r="F60">
            <v>28600</v>
          </cell>
        </row>
        <row r="61">
          <cell r="A61" t="str">
            <v>Bailey, Jeannie M</v>
          </cell>
          <cell r="B61">
            <v>1895</v>
          </cell>
          <cell r="C61" t="str">
            <v>000112</v>
          </cell>
          <cell r="D61" t="str">
            <v>Secretary</v>
          </cell>
          <cell r="E61">
            <v>16.41</v>
          </cell>
          <cell r="F61">
            <v>34132.800000000003</v>
          </cell>
        </row>
        <row r="62">
          <cell r="A62" t="str">
            <v>Bailey, Ray E Jr</v>
          </cell>
          <cell r="B62">
            <v>1713</v>
          </cell>
          <cell r="C62" t="str">
            <v>005227</v>
          </cell>
          <cell r="D62" t="str">
            <v>Utility Worker</v>
          </cell>
          <cell r="E62">
            <v>15.59</v>
          </cell>
          <cell r="F62">
            <v>32427.200000000001</v>
          </cell>
        </row>
        <row r="63">
          <cell r="A63" t="str">
            <v>Baker, Skeefer</v>
          </cell>
          <cell r="B63">
            <v>3616</v>
          </cell>
          <cell r="C63" t="str">
            <v>006132</v>
          </cell>
          <cell r="D63" t="str">
            <v>Groundskeeper</v>
          </cell>
          <cell r="E63">
            <v>10.82</v>
          </cell>
          <cell r="F63">
            <v>22505.600000000002</v>
          </cell>
        </row>
        <row r="64">
          <cell r="A64" t="str">
            <v>Bales, Douglas S</v>
          </cell>
          <cell r="B64">
            <v>4132</v>
          </cell>
          <cell r="C64" t="str">
            <v>408410</v>
          </cell>
          <cell r="D64" t="str">
            <v>Police Officer</v>
          </cell>
          <cell r="E64">
            <v>18.7</v>
          </cell>
          <cell r="F64">
            <v>38896</v>
          </cell>
        </row>
        <row r="65">
          <cell r="A65" t="str">
            <v>Ballentine Jr, Clarence E</v>
          </cell>
          <cell r="B65">
            <v>2119</v>
          </cell>
          <cell r="C65" t="str">
            <v>009125</v>
          </cell>
          <cell r="D65" t="str">
            <v>Lead Waste Water Plant Operator</v>
          </cell>
          <cell r="E65">
            <v>23.58</v>
          </cell>
          <cell r="F65">
            <v>49046.399999999994</v>
          </cell>
        </row>
        <row r="66">
          <cell r="A66" t="str">
            <v>Bango, Deanna L</v>
          </cell>
          <cell r="B66">
            <v>4188</v>
          </cell>
          <cell r="C66" t="str">
            <v>408410</v>
          </cell>
          <cell r="D66" t="str">
            <v>Police Officer</v>
          </cell>
          <cell r="E66">
            <v>18.68</v>
          </cell>
          <cell r="F66">
            <v>38854.400000000001</v>
          </cell>
        </row>
        <row r="67">
          <cell r="A67" t="str">
            <v>Banks, Curtis J II</v>
          </cell>
          <cell r="B67">
            <v>3760</v>
          </cell>
          <cell r="C67" t="str">
            <v>106249</v>
          </cell>
          <cell r="D67" t="str">
            <v>Recreation Specialist</v>
          </cell>
          <cell r="E67">
            <v>12.91</v>
          </cell>
          <cell r="F67">
            <v>26852.799999999999</v>
          </cell>
        </row>
        <row r="68">
          <cell r="A68" t="str">
            <v>Banks, Diane S</v>
          </cell>
          <cell r="B68" t="str">
            <v>3109-2</v>
          </cell>
          <cell r="C68" t="str">
            <v>000123</v>
          </cell>
          <cell r="D68" t="str">
            <v>Clerical Assistant</v>
          </cell>
          <cell r="E68">
            <v>11.51</v>
          </cell>
          <cell r="F68">
            <v>23940.799999999999</v>
          </cell>
        </row>
        <row r="69">
          <cell r="A69" t="str">
            <v>Banks, Irene</v>
          </cell>
          <cell r="B69">
            <v>4273</v>
          </cell>
          <cell r="C69" t="str">
            <v>108205</v>
          </cell>
          <cell r="D69" t="str">
            <v>Juvenile Probation Officer</v>
          </cell>
          <cell r="E69">
            <v>22</v>
          </cell>
          <cell r="F69">
            <v>45760</v>
          </cell>
        </row>
        <row r="70">
          <cell r="A70" t="str">
            <v>Banks, Jimmie Lee</v>
          </cell>
          <cell r="B70">
            <v>4526</v>
          </cell>
          <cell r="C70" t="str">
            <v>106249</v>
          </cell>
          <cell r="D70" t="str">
            <v>Recreation Specialist</v>
          </cell>
          <cell r="E70">
            <v>10.33</v>
          </cell>
          <cell r="F70">
            <v>21486.400000000001</v>
          </cell>
        </row>
        <row r="71">
          <cell r="A71" t="str">
            <v>Banks, Tavaris J</v>
          </cell>
          <cell r="B71">
            <v>4305</v>
          </cell>
          <cell r="C71" t="str">
            <v>106249</v>
          </cell>
          <cell r="D71" t="str">
            <v>Recreation Specialist</v>
          </cell>
          <cell r="E71">
            <v>10.33</v>
          </cell>
          <cell r="F71">
            <v>21486.400000000001</v>
          </cell>
        </row>
        <row r="72">
          <cell r="A72" t="str">
            <v>Baque, Marjorie</v>
          </cell>
          <cell r="B72">
            <v>1684</v>
          </cell>
          <cell r="C72" t="str">
            <v>008325</v>
          </cell>
          <cell r="D72" t="str">
            <v>Crime Reports Specialist</v>
          </cell>
          <cell r="E72">
            <v>16.690000000000001</v>
          </cell>
          <cell r="F72">
            <v>34715.200000000004</v>
          </cell>
        </row>
        <row r="73">
          <cell r="A73" t="str">
            <v>Baque, Valdemar S</v>
          </cell>
          <cell r="B73">
            <v>1638</v>
          </cell>
          <cell r="C73" t="str">
            <v>006132</v>
          </cell>
          <cell r="D73" t="str">
            <v>Groundskeeper</v>
          </cell>
          <cell r="E73">
            <v>15.11</v>
          </cell>
          <cell r="F73">
            <v>31428.799999999999</v>
          </cell>
        </row>
        <row r="74">
          <cell r="A74" t="str">
            <v>Barbee, Sandra R</v>
          </cell>
          <cell r="B74">
            <v>2583</v>
          </cell>
          <cell r="C74" t="str">
            <v>508719</v>
          </cell>
          <cell r="D74" t="str">
            <v>Firefighter</v>
          </cell>
          <cell r="E74">
            <v>15.55</v>
          </cell>
          <cell r="F74">
            <v>38812.800000000003</v>
          </cell>
        </row>
        <row r="75">
          <cell r="A75" t="str">
            <v>Barber, Jonathan L</v>
          </cell>
          <cell r="B75">
            <v>2257</v>
          </cell>
          <cell r="C75" t="str">
            <v>408410</v>
          </cell>
          <cell r="D75" t="str">
            <v>Police Officer</v>
          </cell>
          <cell r="E75">
            <v>27.62</v>
          </cell>
          <cell r="F75">
            <v>57449.599999999999</v>
          </cell>
        </row>
        <row r="76">
          <cell r="A76" t="str">
            <v>Barefoot, James C</v>
          </cell>
          <cell r="B76">
            <v>2356</v>
          </cell>
          <cell r="C76" t="str">
            <v>508719</v>
          </cell>
          <cell r="D76" t="str">
            <v>Firefighter</v>
          </cell>
          <cell r="E76">
            <v>18.899999999999999</v>
          </cell>
          <cell r="F76">
            <v>47174.399999999994</v>
          </cell>
        </row>
        <row r="77">
          <cell r="A77" t="str">
            <v>Barnard, Steven M</v>
          </cell>
          <cell r="B77">
            <v>2566</v>
          </cell>
          <cell r="C77" t="str">
            <v>508706</v>
          </cell>
          <cell r="D77" t="str">
            <v>Fire Prevention Lt (40 hrs)</v>
          </cell>
          <cell r="E77">
            <v>31.91</v>
          </cell>
          <cell r="F77">
            <v>66372.800000000003</v>
          </cell>
        </row>
        <row r="78">
          <cell r="A78" t="str">
            <v>Barnard, Victoria A</v>
          </cell>
          <cell r="B78">
            <v>2142</v>
          </cell>
          <cell r="C78" t="str">
            <v>204131</v>
          </cell>
          <cell r="D78" t="str">
            <v>Payroll Specialist</v>
          </cell>
          <cell r="E78">
            <v>20.32</v>
          </cell>
          <cell r="F78">
            <v>42265.599999999999</v>
          </cell>
        </row>
        <row r="79">
          <cell r="A79" t="str">
            <v>Barndt, Walter A</v>
          </cell>
          <cell r="B79">
            <v>2459</v>
          </cell>
          <cell r="C79" t="str">
            <v>508705</v>
          </cell>
          <cell r="D79" t="str">
            <v>Fire Lieutenant</v>
          </cell>
          <cell r="E79">
            <v>26.59</v>
          </cell>
          <cell r="F79">
            <v>66368.639999999999</v>
          </cell>
        </row>
        <row r="80">
          <cell r="A80" t="str">
            <v>Barona, Rhonda D</v>
          </cell>
          <cell r="B80">
            <v>1828</v>
          </cell>
          <cell r="C80" t="str">
            <v>306210</v>
          </cell>
          <cell r="D80" t="str">
            <v>Recreation Manager</v>
          </cell>
          <cell r="E80">
            <v>28.6</v>
          </cell>
          <cell r="F80">
            <v>59488</v>
          </cell>
        </row>
        <row r="81">
          <cell r="A81" t="str">
            <v>Barona, Walter</v>
          </cell>
          <cell r="B81">
            <v>2416</v>
          </cell>
          <cell r="C81" t="str">
            <v>301415</v>
          </cell>
          <cell r="D81" t="str">
            <v>Senior Systems Analyst</v>
          </cell>
          <cell r="E81">
            <v>31.76</v>
          </cell>
          <cell r="F81">
            <v>66060.800000000003</v>
          </cell>
        </row>
        <row r="82">
          <cell r="A82" t="str">
            <v>Barone, Nicholas J</v>
          </cell>
          <cell r="B82">
            <v>2623</v>
          </cell>
          <cell r="C82" t="str">
            <v>303228</v>
          </cell>
          <cell r="D82" t="str">
            <v>Project Coordinator</v>
          </cell>
          <cell r="E82">
            <v>22.86</v>
          </cell>
          <cell r="F82">
            <v>47548.799999999996</v>
          </cell>
        </row>
        <row r="83">
          <cell r="A83" t="str">
            <v>Barrett, John F II</v>
          </cell>
          <cell r="B83">
            <v>2235</v>
          </cell>
          <cell r="C83" t="str">
            <v>009203</v>
          </cell>
          <cell r="D83" t="str">
            <v>Utilities Mechanic Supervisor</v>
          </cell>
          <cell r="E83">
            <v>23.11</v>
          </cell>
          <cell r="F83">
            <v>48068.799999999996</v>
          </cell>
        </row>
        <row r="84">
          <cell r="A84" t="str">
            <v>Barrientos, Francis D</v>
          </cell>
          <cell r="B84">
            <v>3807</v>
          </cell>
          <cell r="C84" t="str">
            <v>005227</v>
          </cell>
          <cell r="D84" t="str">
            <v>Utility Worker</v>
          </cell>
          <cell r="E84">
            <v>10.52</v>
          </cell>
          <cell r="F84">
            <v>21881.599999999999</v>
          </cell>
        </row>
        <row r="85">
          <cell r="A85" t="str">
            <v>Barrow, Janet</v>
          </cell>
          <cell r="B85">
            <v>1822</v>
          </cell>
          <cell r="C85" t="str">
            <v>200106</v>
          </cell>
          <cell r="D85" t="str">
            <v>Administrative Assistant - Non</v>
          </cell>
          <cell r="E85">
            <v>18.100000000000001</v>
          </cell>
          <cell r="F85">
            <v>37648</v>
          </cell>
        </row>
        <row r="86">
          <cell r="A86" t="str">
            <v>Bates, Janet R</v>
          </cell>
          <cell r="B86">
            <v>2644</v>
          </cell>
          <cell r="C86" t="str">
            <v>000117</v>
          </cell>
          <cell r="D86" t="str">
            <v>Clerical Specialist</v>
          </cell>
          <cell r="E86">
            <v>14.69</v>
          </cell>
          <cell r="F86">
            <v>30555.200000000001</v>
          </cell>
        </row>
        <row r="87">
          <cell r="A87" t="str">
            <v>Bates, Thomas W</v>
          </cell>
          <cell r="B87">
            <v>2600</v>
          </cell>
          <cell r="C87" t="str">
            <v>305524</v>
          </cell>
          <cell r="D87" t="str">
            <v>Maintenance Chief</v>
          </cell>
          <cell r="E87">
            <v>24.55</v>
          </cell>
          <cell r="F87">
            <v>51064</v>
          </cell>
        </row>
        <row r="88">
          <cell r="A88" t="str">
            <v>Baxter, David R</v>
          </cell>
          <cell r="B88">
            <v>2307</v>
          </cell>
          <cell r="C88" t="str">
            <v>508715</v>
          </cell>
          <cell r="D88" t="str">
            <v>Driver/Engineer</v>
          </cell>
          <cell r="E88">
            <v>24.12</v>
          </cell>
          <cell r="F88">
            <v>60203.520000000004</v>
          </cell>
        </row>
        <row r="89">
          <cell r="A89" t="str">
            <v>Baxter, Don R</v>
          </cell>
          <cell r="B89">
            <v>4586</v>
          </cell>
          <cell r="C89" t="str">
            <v>002127</v>
          </cell>
          <cell r="D89" t="str">
            <v>Building Plans Examiner</v>
          </cell>
          <cell r="E89">
            <v>17.36</v>
          </cell>
          <cell r="F89">
            <v>36108.799999999996</v>
          </cell>
        </row>
        <row r="90">
          <cell r="A90" t="str">
            <v>Beach Jr, Jack W</v>
          </cell>
          <cell r="B90">
            <v>2604</v>
          </cell>
          <cell r="C90" t="str">
            <v>508703</v>
          </cell>
          <cell r="D90" t="str">
            <v>Fire Captain</v>
          </cell>
          <cell r="E90">
            <v>28.75</v>
          </cell>
          <cell r="F90">
            <v>71760</v>
          </cell>
        </row>
        <row r="91">
          <cell r="A91" t="str">
            <v>Beans, Richard A</v>
          </cell>
          <cell r="B91">
            <v>2054</v>
          </cell>
          <cell r="C91" t="str">
            <v>508703</v>
          </cell>
          <cell r="D91" t="str">
            <v>Fire Captain</v>
          </cell>
          <cell r="E91">
            <v>28.73</v>
          </cell>
          <cell r="F91">
            <v>71710.080000000002</v>
          </cell>
        </row>
        <row r="92">
          <cell r="A92" t="str">
            <v>Beatty, Kevin D</v>
          </cell>
          <cell r="B92">
            <v>2263</v>
          </cell>
          <cell r="C92" t="str">
            <v>408410</v>
          </cell>
          <cell r="D92" t="str">
            <v>Police Officer</v>
          </cell>
          <cell r="E92">
            <v>27.62</v>
          </cell>
          <cell r="F92">
            <v>57449.599999999999</v>
          </cell>
        </row>
        <row r="93">
          <cell r="A93" t="str">
            <v>Beauchamp, Jacqueline H</v>
          </cell>
          <cell r="B93">
            <v>4247</v>
          </cell>
          <cell r="C93" t="str">
            <v>108223</v>
          </cell>
          <cell r="D93" t="str">
            <v>School Crossing Guard</v>
          </cell>
          <cell r="E93">
            <v>9.83</v>
          </cell>
          <cell r="F93">
            <v>20446.400000000001</v>
          </cell>
        </row>
        <row r="94">
          <cell r="A94" t="str">
            <v>Beaudreau, Leslie S</v>
          </cell>
          <cell r="B94">
            <v>1817</v>
          </cell>
          <cell r="C94" t="str">
            <v>001940</v>
          </cell>
          <cell r="D94" t="str">
            <v>Utility Billing Clerk</v>
          </cell>
          <cell r="E94">
            <v>13.55</v>
          </cell>
          <cell r="F94">
            <v>28184</v>
          </cell>
        </row>
        <row r="95">
          <cell r="A95" t="str">
            <v>Beckford, Byron</v>
          </cell>
          <cell r="B95">
            <v>1730</v>
          </cell>
          <cell r="C95" t="str">
            <v>008110</v>
          </cell>
          <cell r="D95" t="str">
            <v>Parking Enforcement Officer</v>
          </cell>
          <cell r="E95">
            <v>16.2</v>
          </cell>
          <cell r="F95">
            <v>33696</v>
          </cell>
        </row>
        <row r="96">
          <cell r="A96" t="str">
            <v>Bedasie, Freddy P</v>
          </cell>
          <cell r="B96">
            <v>4143</v>
          </cell>
          <cell r="C96" t="str">
            <v>008107</v>
          </cell>
          <cell r="D96" t="str">
            <v>Parking Meter Technician</v>
          </cell>
          <cell r="E96">
            <v>12.39</v>
          </cell>
          <cell r="F96">
            <v>25771.200000000001</v>
          </cell>
        </row>
        <row r="97">
          <cell r="A97" t="str">
            <v>Bedford, Loretta</v>
          </cell>
          <cell r="B97">
            <v>2561</v>
          </cell>
          <cell r="C97" t="str">
            <v>000112</v>
          </cell>
          <cell r="D97" t="str">
            <v>Secretary</v>
          </cell>
          <cell r="E97">
            <v>18.600000000000001</v>
          </cell>
          <cell r="F97">
            <v>38688</v>
          </cell>
        </row>
        <row r="98">
          <cell r="A98" t="str">
            <v>Bell, Regina D</v>
          </cell>
          <cell r="B98">
            <v>2715</v>
          </cell>
          <cell r="C98" t="str">
            <v>408410</v>
          </cell>
          <cell r="D98" t="str">
            <v>Police Officer</v>
          </cell>
          <cell r="E98">
            <v>27.62</v>
          </cell>
          <cell r="F98">
            <v>57449.599999999999</v>
          </cell>
        </row>
        <row r="99">
          <cell r="A99" t="str">
            <v>Bellamy, Andrew</v>
          </cell>
          <cell r="B99">
            <v>3113</v>
          </cell>
          <cell r="C99" t="str">
            <v>108223</v>
          </cell>
          <cell r="D99" t="str">
            <v>School Crossing Guard</v>
          </cell>
          <cell r="E99">
            <v>10.79</v>
          </cell>
          <cell r="F99">
            <v>22443.199999999997</v>
          </cell>
        </row>
        <row r="100">
          <cell r="A100" t="str">
            <v>Belohlavek, William F</v>
          </cell>
          <cell r="B100">
            <v>2700</v>
          </cell>
          <cell r="C100" t="str">
            <v>306107</v>
          </cell>
          <cell r="D100" t="str">
            <v>Horticulturist</v>
          </cell>
          <cell r="E100">
            <v>25.83</v>
          </cell>
          <cell r="F100">
            <v>53726.399999999994</v>
          </cell>
        </row>
        <row r="101">
          <cell r="A101" t="str">
            <v>Belschner, Ronald</v>
          </cell>
          <cell r="B101">
            <v>1976</v>
          </cell>
          <cell r="C101" t="str">
            <v>005530</v>
          </cell>
          <cell r="D101" t="str">
            <v>Maintenance Leader</v>
          </cell>
          <cell r="E101">
            <v>18.5</v>
          </cell>
          <cell r="F101">
            <v>38480</v>
          </cell>
        </row>
        <row r="102">
          <cell r="A102" t="str">
            <v>Benenati, Pamela M</v>
          </cell>
          <cell r="B102">
            <v>4121</v>
          </cell>
          <cell r="C102" t="str">
            <v>002218</v>
          </cell>
          <cell r="D102" t="str">
            <v>Code Enforcement Officer</v>
          </cell>
          <cell r="E102">
            <v>14.74</v>
          </cell>
          <cell r="F102">
            <v>30659.200000000001</v>
          </cell>
        </row>
        <row r="103">
          <cell r="A103" t="str">
            <v>Bennett, Daren M</v>
          </cell>
          <cell r="B103">
            <v>3003</v>
          </cell>
          <cell r="C103" t="str">
            <v>408409</v>
          </cell>
          <cell r="D103" t="str">
            <v>Police Officer Special Assignment</v>
          </cell>
          <cell r="E103">
            <v>29</v>
          </cell>
          <cell r="F103">
            <v>60320</v>
          </cell>
        </row>
        <row r="104">
          <cell r="A104" t="str">
            <v>Bennett, Kirkland E</v>
          </cell>
          <cell r="B104">
            <v>2756</v>
          </cell>
          <cell r="C104" t="str">
            <v>408410</v>
          </cell>
          <cell r="D104" t="str">
            <v>Police Officer</v>
          </cell>
          <cell r="E104">
            <v>27.62</v>
          </cell>
          <cell r="F104">
            <v>57449.599999999999</v>
          </cell>
        </row>
        <row r="105">
          <cell r="A105" t="str">
            <v>Bennett, Mark</v>
          </cell>
          <cell r="B105">
            <v>2887</v>
          </cell>
          <cell r="C105" t="str">
            <v>408410</v>
          </cell>
          <cell r="D105" t="str">
            <v>Police Officer</v>
          </cell>
          <cell r="E105">
            <v>27.62</v>
          </cell>
          <cell r="F105">
            <v>57449.599999999999</v>
          </cell>
        </row>
        <row r="106">
          <cell r="A106" t="str">
            <v>Bermudez, Enrique J</v>
          </cell>
          <cell r="B106">
            <v>2841</v>
          </cell>
          <cell r="C106" t="str">
            <v>508719</v>
          </cell>
          <cell r="D106" t="str">
            <v>Firefighter</v>
          </cell>
          <cell r="E106">
            <v>19.84</v>
          </cell>
          <cell r="F106">
            <v>49520.639999999999</v>
          </cell>
        </row>
        <row r="107">
          <cell r="A107" t="str">
            <v>Bernhardt, David A</v>
          </cell>
          <cell r="B107">
            <v>2740</v>
          </cell>
          <cell r="C107" t="str">
            <v>408404</v>
          </cell>
          <cell r="D107" t="str">
            <v>Police Sergeant</v>
          </cell>
          <cell r="E107">
            <v>31.98</v>
          </cell>
          <cell r="F107">
            <v>66518.399999999994</v>
          </cell>
        </row>
        <row r="108">
          <cell r="A108" t="str">
            <v>Berrie, David L</v>
          </cell>
          <cell r="B108">
            <v>2499</v>
          </cell>
          <cell r="C108" t="str">
            <v>009125</v>
          </cell>
          <cell r="D108" t="str">
            <v>Lead Waste Water Plant Operator</v>
          </cell>
          <cell r="E108">
            <v>23.58</v>
          </cell>
          <cell r="F108">
            <v>49046.399999999994</v>
          </cell>
        </row>
        <row r="109">
          <cell r="A109" t="str">
            <v>Bertsche, Barbara A</v>
          </cell>
          <cell r="B109">
            <v>2064</v>
          </cell>
          <cell r="C109" t="str">
            <v>008626</v>
          </cell>
          <cell r="D109" t="str">
            <v>Dispatch Operations Training Coordinator</v>
          </cell>
          <cell r="E109">
            <v>23.34</v>
          </cell>
          <cell r="F109">
            <v>48547.199999999997</v>
          </cell>
        </row>
        <row r="110">
          <cell r="A110" t="str">
            <v>Bessette, Matthew M</v>
          </cell>
          <cell r="B110">
            <v>1661</v>
          </cell>
          <cell r="C110" t="str">
            <v>408410</v>
          </cell>
          <cell r="D110" t="str">
            <v>Police Officer</v>
          </cell>
          <cell r="E110">
            <v>25.06</v>
          </cell>
          <cell r="F110">
            <v>52124.799999999996</v>
          </cell>
        </row>
        <row r="111">
          <cell r="A111" t="str">
            <v>Bessonett, Howard R</v>
          </cell>
          <cell r="B111">
            <v>1679</v>
          </cell>
          <cell r="C111" t="str">
            <v>003242</v>
          </cell>
          <cell r="D111" t="str">
            <v>Surveyor</v>
          </cell>
          <cell r="E111">
            <v>16.690000000000001</v>
          </cell>
          <cell r="F111">
            <v>34715.200000000004</v>
          </cell>
        </row>
        <row r="112">
          <cell r="A112" t="str">
            <v>Bethea, Marshall A</v>
          </cell>
          <cell r="B112">
            <v>3526</v>
          </cell>
          <cell r="C112" t="str">
            <v>004138</v>
          </cell>
          <cell r="D112" t="str">
            <v>Accounting Clerk</v>
          </cell>
          <cell r="E112">
            <v>12.87</v>
          </cell>
          <cell r="F112">
            <v>26769.599999999999</v>
          </cell>
        </row>
        <row r="113">
          <cell r="A113" t="str">
            <v>Bevell, Roy S</v>
          </cell>
          <cell r="B113">
            <v>3716</v>
          </cell>
          <cell r="C113" t="str">
            <v>408410</v>
          </cell>
          <cell r="D113" t="str">
            <v>Police Officer</v>
          </cell>
          <cell r="E113">
            <v>19.63</v>
          </cell>
          <cell r="F113">
            <v>40830.400000000001</v>
          </cell>
        </row>
        <row r="114">
          <cell r="A114" t="str">
            <v>Bielefeldt, Donald J</v>
          </cell>
          <cell r="B114">
            <v>3301</v>
          </cell>
          <cell r="C114" t="str">
            <v>003232</v>
          </cell>
          <cell r="D114" t="str">
            <v>Construction Coordinator</v>
          </cell>
          <cell r="E114">
            <v>21.94</v>
          </cell>
          <cell r="F114">
            <v>45635.200000000004</v>
          </cell>
        </row>
        <row r="115">
          <cell r="A115" t="str">
            <v>Bigby, Nadine N</v>
          </cell>
          <cell r="B115">
            <v>1708</v>
          </cell>
          <cell r="C115" t="str">
            <v>007145</v>
          </cell>
          <cell r="D115" t="str">
            <v>Planning Technician</v>
          </cell>
          <cell r="E115">
            <v>14.4</v>
          </cell>
          <cell r="F115">
            <v>29952</v>
          </cell>
        </row>
        <row r="116">
          <cell r="A116" t="str">
            <v>Birch, Richard A</v>
          </cell>
          <cell r="B116">
            <v>2989</v>
          </cell>
          <cell r="C116" t="str">
            <v>408410</v>
          </cell>
          <cell r="D116" t="str">
            <v>Police Officer</v>
          </cell>
          <cell r="E116">
            <v>23.86</v>
          </cell>
          <cell r="F116">
            <v>49628.799999999996</v>
          </cell>
        </row>
        <row r="117">
          <cell r="A117" t="str">
            <v>Bishop, Carol A</v>
          </cell>
          <cell r="B117">
            <v>2954</v>
          </cell>
          <cell r="C117" t="str">
            <v>004124</v>
          </cell>
          <cell r="D117" t="str">
            <v>Accountant</v>
          </cell>
          <cell r="E117">
            <v>17.59</v>
          </cell>
          <cell r="F117">
            <v>36587.199999999997</v>
          </cell>
        </row>
        <row r="118">
          <cell r="A118" t="str">
            <v>Bishop, Quentin D</v>
          </cell>
          <cell r="B118">
            <v>3778</v>
          </cell>
          <cell r="C118" t="str">
            <v>002131</v>
          </cell>
          <cell r="D118" t="str">
            <v>Building Inspector</v>
          </cell>
          <cell r="E118">
            <v>18.12</v>
          </cell>
          <cell r="F118">
            <v>37689.599999999999</v>
          </cell>
        </row>
        <row r="119">
          <cell r="A119" t="str">
            <v>Black, David S</v>
          </cell>
          <cell r="B119">
            <v>2734</v>
          </cell>
          <cell r="C119" t="str">
            <v>005417</v>
          </cell>
          <cell r="D119" t="str">
            <v>Traffic Maintenance Technician</v>
          </cell>
          <cell r="E119">
            <v>16.55</v>
          </cell>
          <cell r="F119">
            <v>34424</v>
          </cell>
        </row>
        <row r="120">
          <cell r="A120" t="str">
            <v>Blackshear, Paul G</v>
          </cell>
          <cell r="B120">
            <v>2554</v>
          </cell>
          <cell r="C120" t="str">
            <v>006237</v>
          </cell>
          <cell r="D120" t="str">
            <v>Recreation Program Coordinator</v>
          </cell>
          <cell r="E120">
            <v>17.93</v>
          </cell>
          <cell r="F120">
            <v>37294.400000000001</v>
          </cell>
        </row>
        <row r="121">
          <cell r="A121" t="str">
            <v>Blackshear, Theodore</v>
          </cell>
          <cell r="B121">
            <v>2533</v>
          </cell>
          <cell r="C121" t="str">
            <v>005528</v>
          </cell>
          <cell r="D121" t="str">
            <v>Utilities Maintenance Leader</v>
          </cell>
          <cell r="E121">
            <v>17.66</v>
          </cell>
          <cell r="F121">
            <v>36732.800000000003</v>
          </cell>
        </row>
        <row r="122">
          <cell r="A122" t="str">
            <v>Blain, Dominique M</v>
          </cell>
          <cell r="B122">
            <v>4156</v>
          </cell>
          <cell r="C122" t="str">
            <v>106249</v>
          </cell>
          <cell r="D122" t="str">
            <v>Recreation Specialist</v>
          </cell>
          <cell r="E122">
            <v>10.53</v>
          </cell>
          <cell r="F122">
            <v>21902.399999999998</v>
          </cell>
        </row>
        <row r="123">
          <cell r="A123" t="str">
            <v>Blain, Justin P</v>
          </cell>
          <cell r="B123">
            <v>4155</v>
          </cell>
          <cell r="C123" t="str">
            <v>106249</v>
          </cell>
          <cell r="D123" t="str">
            <v>Recreation Specialist</v>
          </cell>
          <cell r="E123">
            <v>10.53</v>
          </cell>
          <cell r="F123">
            <v>21902.399999999998</v>
          </cell>
        </row>
        <row r="124">
          <cell r="A124" t="str">
            <v>Blake, Paul E</v>
          </cell>
          <cell r="B124">
            <v>1632</v>
          </cell>
          <cell r="C124" t="str">
            <v>005525</v>
          </cell>
          <cell r="D124" t="str">
            <v>Maintenance Supervisor</v>
          </cell>
          <cell r="E124">
            <v>20.96</v>
          </cell>
          <cell r="F124">
            <v>43596.800000000003</v>
          </cell>
        </row>
        <row r="125">
          <cell r="A125" t="str">
            <v>Blakeney, Jr, Randolph K</v>
          </cell>
          <cell r="B125">
            <v>2134</v>
          </cell>
          <cell r="C125" t="str">
            <v>009117</v>
          </cell>
          <cell r="D125" t="str">
            <v>Chief Operator (Water)</v>
          </cell>
          <cell r="E125">
            <v>27.42</v>
          </cell>
          <cell r="F125">
            <v>57033.600000000006</v>
          </cell>
        </row>
        <row r="126">
          <cell r="A126" t="str">
            <v>Blakley, MaryLynn</v>
          </cell>
          <cell r="B126">
            <v>3374</v>
          </cell>
          <cell r="C126" t="str">
            <v>004138</v>
          </cell>
          <cell r="D126" t="str">
            <v>Accounting Clerk</v>
          </cell>
          <cell r="E126">
            <v>12.9</v>
          </cell>
          <cell r="F126">
            <v>26832</v>
          </cell>
        </row>
        <row r="127">
          <cell r="A127" t="str">
            <v>Blanco-Curley, Corazon</v>
          </cell>
          <cell r="B127">
            <v>2753</v>
          </cell>
          <cell r="C127" t="str">
            <v>304106</v>
          </cell>
          <cell r="D127" t="str">
            <v>Senior Accountant</v>
          </cell>
          <cell r="E127">
            <v>25.51</v>
          </cell>
          <cell r="F127">
            <v>53060.800000000003</v>
          </cell>
        </row>
        <row r="128">
          <cell r="A128" t="str">
            <v>Bloomfield, Brent C</v>
          </cell>
          <cell r="B128">
            <v>3307</v>
          </cell>
          <cell r="C128" t="str">
            <v>508719</v>
          </cell>
          <cell r="D128" t="str">
            <v>Firefighter</v>
          </cell>
          <cell r="E128">
            <v>14.1</v>
          </cell>
          <cell r="F128">
            <v>35193.599999999999</v>
          </cell>
        </row>
        <row r="129">
          <cell r="A129" t="str">
            <v>Boccanfuso, John A</v>
          </cell>
          <cell r="B129">
            <v>2610</v>
          </cell>
          <cell r="C129" t="str">
            <v>508705</v>
          </cell>
          <cell r="D129" t="str">
            <v>Fire Lieutenant</v>
          </cell>
          <cell r="E129">
            <v>25.33</v>
          </cell>
          <cell r="F129">
            <v>63223.679999999993</v>
          </cell>
        </row>
        <row r="130">
          <cell r="A130" t="str">
            <v>Boccanfuso, Sandra L</v>
          </cell>
          <cell r="B130">
            <v>2419</v>
          </cell>
          <cell r="C130" t="str">
            <v>508715</v>
          </cell>
          <cell r="D130" t="str">
            <v>Driver/Engineer</v>
          </cell>
          <cell r="E130">
            <v>20.84</v>
          </cell>
          <cell r="F130">
            <v>52016.639999999999</v>
          </cell>
        </row>
        <row r="131">
          <cell r="A131" t="str">
            <v>Bodensiek, Jessica Leigh</v>
          </cell>
          <cell r="B131">
            <v>3664</v>
          </cell>
          <cell r="C131" t="str">
            <v>106249</v>
          </cell>
          <cell r="D131" t="str">
            <v>Recreation Specialist</v>
          </cell>
          <cell r="E131">
            <v>10.33</v>
          </cell>
          <cell r="F131">
            <v>21486.400000000001</v>
          </cell>
        </row>
        <row r="132">
          <cell r="A132" t="str">
            <v>Boettcher, Matthew G</v>
          </cell>
          <cell r="B132">
            <v>3691</v>
          </cell>
          <cell r="C132" t="str">
            <v>002131</v>
          </cell>
          <cell r="D132" t="str">
            <v>Building Inspector</v>
          </cell>
          <cell r="E132">
            <v>18.079999999999998</v>
          </cell>
          <cell r="F132">
            <v>37606.399999999994</v>
          </cell>
        </row>
        <row r="133">
          <cell r="A133" t="str">
            <v>Bohrer, Richard M</v>
          </cell>
          <cell r="B133">
            <v>3135</v>
          </cell>
          <cell r="C133" t="str">
            <v>303117</v>
          </cell>
          <cell r="D133" t="str">
            <v>Project Engineer</v>
          </cell>
          <cell r="E133">
            <v>26.62</v>
          </cell>
          <cell r="F133">
            <v>55369.599999999999</v>
          </cell>
        </row>
        <row r="134">
          <cell r="A134" t="str">
            <v>Boike, Robert R</v>
          </cell>
          <cell r="B134">
            <v>2558</v>
          </cell>
          <cell r="C134" t="str">
            <v>108813</v>
          </cell>
          <cell r="D134" t="str">
            <v>Chief of Support Services</v>
          </cell>
          <cell r="E134">
            <v>43.86</v>
          </cell>
          <cell r="F134">
            <v>91228.800000000003</v>
          </cell>
        </row>
        <row r="135">
          <cell r="A135" t="str">
            <v>Bojanowski, Alice M</v>
          </cell>
          <cell r="B135">
            <v>4207</v>
          </cell>
          <cell r="C135" t="str">
            <v>307127</v>
          </cell>
          <cell r="D135" t="str">
            <v>Planner</v>
          </cell>
          <cell r="E135">
            <v>18.78</v>
          </cell>
          <cell r="F135">
            <v>39062.400000000001</v>
          </cell>
        </row>
        <row r="136">
          <cell r="A136" t="str">
            <v>Boles, Michael B</v>
          </cell>
          <cell r="B136">
            <v>3460</v>
          </cell>
          <cell r="C136" t="str">
            <v>408410</v>
          </cell>
          <cell r="D136" t="str">
            <v>Police Officer</v>
          </cell>
          <cell r="E136">
            <v>20.61</v>
          </cell>
          <cell r="F136">
            <v>42868.799999999996</v>
          </cell>
        </row>
        <row r="137">
          <cell r="A137" t="str">
            <v>Bomford, Malcolm D</v>
          </cell>
          <cell r="B137">
            <v>2404</v>
          </cell>
          <cell r="C137" t="str">
            <v>508703</v>
          </cell>
          <cell r="D137" t="str">
            <v>Fire Captain</v>
          </cell>
          <cell r="E137">
            <v>26.59</v>
          </cell>
          <cell r="F137">
            <v>66368.639999999999</v>
          </cell>
        </row>
        <row r="138">
          <cell r="A138" t="str">
            <v>Bonney, Thomas D</v>
          </cell>
          <cell r="B138">
            <v>1759</v>
          </cell>
          <cell r="C138" t="str">
            <v>408410</v>
          </cell>
          <cell r="D138" t="str">
            <v>Police Officer</v>
          </cell>
          <cell r="E138">
            <v>27.62</v>
          </cell>
          <cell r="F138">
            <v>57449.599999999999</v>
          </cell>
        </row>
        <row r="139">
          <cell r="A139" t="str">
            <v>Booker, Willie M</v>
          </cell>
          <cell r="B139">
            <v>2194</v>
          </cell>
          <cell r="C139" t="str">
            <v>005224</v>
          </cell>
          <cell r="D139" t="str">
            <v>Refuse Collector</v>
          </cell>
          <cell r="E139">
            <v>12.24</v>
          </cell>
          <cell r="F139">
            <v>25459.200000000001</v>
          </cell>
        </row>
        <row r="140">
          <cell r="A140" t="str">
            <v>Boozer, Syble B</v>
          </cell>
          <cell r="B140">
            <v>2329</v>
          </cell>
          <cell r="C140" t="str">
            <v>106249</v>
          </cell>
          <cell r="D140" t="str">
            <v>Recreation Specialist</v>
          </cell>
          <cell r="E140">
            <v>10.53</v>
          </cell>
          <cell r="F140">
            <v>21902.399999999998</v>
          </cell>
        </row>
        <row r="141">
          <cell r="A141" t="str">
            <v>Bostic, Janice A</v>
          </cell>
          <cell r="B141">
            <v>2369</v>
          </cell>
          <cell r="C141" t="str">
            <v>301424</v>
          </cell>
          <cell r="D141" t="str">
            <v>Applications Specialist</v>
          </cell>
          <cell r="E141">
            <v>25.22</v>
          </cell>
          <cell r="F141">
            <v>52457.599999999999</v>
          </cell>
        </row>
        <row r="142">
          <cell r="A142" t="str">
            <v>Bothe, Robert W</v>
          </cell>
          <cell r="B142">
            <v>2458</v>
          </cell>
          <cell r="C142" t="str">
            <v>508703</v>
          </cell>
          <cell r="D142" t="str">
            <v>Fire Captain</v>
          </cell>
          <cell r="E142">
            <v>29.32</v>
          </cell>
          <cell r="F142">
            <v>73182.720000000001</v>
          </cell>
        </row>
        <row r="143">
          <cell r="A143" t="str">
            <v>Bowers, Ednasha Shontay</v>
          </cell>
          <cell r="B143">
            <v>4591</v>
          </cell>
          <cell r="C143" t="str">
            <v>101173</v>
          </cell>
          <cell r="D143" t="str">
            <v>Student Intern</v>
          </cell>
          <cell r="E143">
            <v>10</v>
          </cell>
          <cell r="F143">
            <v>20800</v>
          </cell>
        </row>
        <row r="144">
          <cell r="A144" t="str">
            <v>Bowersock, Cecilia R</v>
          </cell>
          <cell r="B144">
            <v>2376</v>
          </cell>
          <cell r="C144" t="str">
            <v>408404</v>
          </cell>
          <cell r="D144" t="str">
            <v>Police Sergeant</v>
          </cell>
          <cell r="E144">
            <v>31.98</v>
          </cell>
          <cell r="F144">
            <v>66518.399999999994</v>
          </cell>
        </row>
        <row r="145">
          <cell r="A145" t="str">
            <v>Bowman, James R</v>
          </cell>
          <cell r="B145">
            <v>4577</v>
          </cell>
          <cell r="C145" t="str">
            <v>004410</v>
          </cell>
          <cell r="D145" t="str">
            <v>Buyer</v>
          </cell>
          <cell r="E145">
            <v>15.28</v>
          </cell>
          <cell r="F145">
            <v>31782.399999999998</v>
          </cell>
        </row>
        <row r="146">
          <cell r="A146" t="str">
            <v>Bowman, Richard D.</v>
          </cell>
          <cell r="B146">
            <v>3091</v>
          </cell>
          <cell r="C146" t="str">
            <v>002131</v>
          </cell>
          <cell r="D146" t="str">
            <v>Building Inspector</v>
          </cell>
          <cell r="E146">
            <v>19.239999999999998</v>
          </cell>
          <cell r="F146">
            <v>40019.199999999997</v>
          </cell>
        </row>
        <row r="147">
          <cell r="A147" t="str">
            <v>Boyd, Anthony</v>
          </cell>
          <cell r="B147">
            <v>3178</v>
          </cell>
          <cell r="C147" t="str">
            <v>106249</v>
          </cell>
          <cell r="D147" t="str">
            <v>Recreation Specialist</v>
          </cell>
          <cell r="E147">
            <v>10.53</v>
          </cell>
          <cell r="F147">
            <v>21902.399999999998</v>
          </cell>
        </row>
        <row r="148">
          <cell r="A148" t="str">
            <v>Boyd, James R</v>
          </cell>
          <cell r="B148">
            <v>2638</v>
          </cell>
          <cell r="C148" t="str">
            <v>408410</v>
          </cell>
          <cell r="D148" t="str">
            <v>Police Officer</v>
          </cell>
          <cell r="E148">
            <v>27.62</v>
          </cell>
          <cell r="F148">
            <v>57449.599999999999</v>
          </cell>
        </row>
        <row r="149">
          <cell r="A149" t="str">
            <v>Bradford, Hal R</v>
          </cell>
          <cell r="B149">
            <v>3681</v>
          </cell>
          <cell r="C149" t="str">
            <v>101217</v>
          </cell>
          <cell r="D149" t="str">
            <v>Assistant City Attorney</v>
          </cell>
          <cell r="E149">
            <v>39.25</v>
          </cell>
          <cell r="F149">
            <v>81640</v>
          </cell>
        </row>
        <row r="150">
          <cell r="A150" t="str">
            <v>Bradshaw, Enid R</v>
          </cell>
          <cell r="B150">
            <v>3754</v>
          </cell>
          <cell r="C150" t="str">
            <v>108223</v>
          </cell>
          <cell r="D150" t="str">
            <v>School Crossing Guard</v>
          </cell>
          <cell r="E150">
            <v>10.78</v>
          </cell>
          <cell r="F150">
            <v>22422.399999999998</v>
          </cell>
        </row>
        <row r="151">
          <cell r="A151" t="str">
            <v>Bradshaw, Mansun</v>
          </cell>
          <cell r="B151">
            <v>4151</v>
          </cell>
          <cell r="C151" t="str">
            <v>005224</v>
          </cell>
          <cell r="D151" t="str">
            <v>Refuse Collector</v>
          </cell>
          <cell r="E151">
            <v>11.8</v>
          </cell>
          <cell r="F151">
            <v>24544</v>
          </cell>
        </row>
        <row r="152">
          <cell r="A152" t="str">
            <v>Bradshaw, Ric L</v>
          </cell>
          <cell r="B152">
            <v>2203</v>
          </cell>
          <cell r="C152" t="str">
            <v>108501</v>
          </cell>
          <cell r="D152" t="str">
            <v>Chief of Police</v>
          </cell>
          <cell r="E152">
            <v>60.33</v>
          </cell>
          <cell r="F152">
            <v>125486.39999999999</v>
          </cell>
        </row>
        <row r="153">
          <cell r="A153" t="str">
            <v>Bramley, Jonathan W</v>
          </cell>
          <cell r="B153">
            <v>4174</v>
          </cell>
          <cell r="C153" t="str">
            <v>303117</v>
          </cell>
          <cell r="D153" t="str">
            <v>Project Engineer</v>
          </cell>
          <cell r="E153">
            <v>22.3</v>
          </cell>
          <cell r="F153">
            <v>46384</v>
          </cell>
        </row>
        <row r="154">
          <cell r="A154" t="str">
            <v>Brancato, James G</v>
          </cell>
          <cell r="B154">
            <v>2706</v>
          </cell>
          <cell r="C154" t="str">
            <v>005114</v>
          </cell>
          <cell r="D154" t="str">
            <v>Skilled Trades Worker</v>
          </cell>
          <cell r="E154">
            <v>22.44</v>
          </cell>
          <cell r="F154">
            <v>46675.200000000004</v>
          </cell>
        </row>
        <row r="155">
          <cell r="A155" t="str">
            <v>Branch, Charles H</v>
          </cell>
          <cell r="B155" t="str">
            <v>2425-2</v>
          </cell>
          <cell r="C155" t="str">
            <v>408410</v>
          </cell>
          <cell r="D155" t="str">
            <v>Police Officer</v>
          </cell>
          <cell r="E155">
            <v>17.809999999999999</v>
          </cell>
          <cell r="F155">
            <v>37044.799999999996</v>
          </cell>
        </row>
        <row r="156">
          <cell r="A156" t="str">
            <v>Brasseur, Jonathan A</v>
          </cell>
          <cell r="B156">
            <v>2302</v>
          </cell>
          <cell r="C156" t="str">
            <v>508705</v>
          </cell>
          <cell r="D156" t="str">
            <v>Fire Lieutenant</v>
          </cell>
          <cell r="E156">
            <v>26.59</v>
          </cell>
          <cell r="F156">
            <v>66368.639999999999</v>
          </cell>
        </row>
        <row r="157">
          <cell r="A157" t="str">
            <v>Brat, Alphonso</v>
          </cell>
          <cell r="B157">
            <v>2417</v>
          </cell>
          <cell r="C157" t="str">
            <v>408410</v>
          </cell>
          <cell r="D157" t="str">
            <v>Police Officer</v>
          </cell>
          <cell r="E157">
            <v>27.62</v>
          </cell>
          <cell r="F157">
            <v>57449.599999999999</v>
          </cell>
        </row>
        <row r="158">
          <cell r="A158" t="str">
            <v>Braun, Mark G</v>
          </cell>
          <cell r="B158">
            <v>4215</v>
          </cell>
          <cell r="C158" t="str">
            <v>304106</v>
          </cell>
          <cell r="D158" t="str">
            <v>Senior Accountant</v>
          </cell>
          <cell r="E158">
            <v>23.41</v>
          </cell>
          <cell r="F158">
            <v>48692.800000000003</v>
          </cell>
        </row>
        <row r="159">
          <cell r="A159" t="str">
            <v>Braunworth, Brent T</v>
          </cell>
          <cell r="B159">
            <v>1888</v>
          </cell>
          <cell r="C159" t="str">
            <v>508705</v>
          </cell>
          <cell r="D159" t="str">
            <v>Fire Lieutenant</v>
          </cell>
          <cell r="E159">
            <v>26.59</v>
          </cell>
          <cell r="F159">
            <v>66368.639999999999</v>
          </cell>
        </row>
        <row r="160">
          <cell r="A160" t="str">
            <v>Brett, Christopher P</v>
          </cell>
          <cell r="B160">
            <v>1899</v>
          </cell>
          <cell r="C160" t="str">
            <v>408410</v>
          </cell>
          <cell r="D160" t="str">
            <v>Police Officer</v>
          </cell>
          <cell r="E160">
            <v>23.86</v>
          </cell>
          <cell r="F160">
            <v>49628.799999999996</v>
          </cell>
        </row>
        <row r="161">
          <cell r="A161" t="str">
            <v>Brewster, Ahmad T</v>
          </cell>
          <cell r="B161">
            <v>1812</v>
          </cell>
          <cell r="C161" t="str">
            <v>106249</v>
          </cell>
          <cell r="D161" t="str">
            <v>Recreation Specialist</v>
          </cell>
          <cell r="E161">
            <v>10.53</v>
          </cell>
          <cell r="F161">
            <v>21902.399999999998</v>
          </cell>
        </row>
        <row r="162">
          <cell r="A162" t="str">
            <v>Brewster, Jelani K</v>
          </cell>
          <cell r="B162">
            <v>3624</v>
          </cell>
          <cell r="C162" t="str">
            <v>101752</v>
          </cell>
          <cell r="D162" t="str">
            <v>Library Page</v>
          </cell>
          <cell r="E162">
            <v>9.69</v>
          </cell>
          <cell r="F162">
            <v>20155.2</v>
          </cell>
        </row>
        <row r="163">
          <cell r="A163" t="str">
            <v>Brewster, Melva</v>
          </cell>
          <cell r="B163">
            <v>2433</v>
          </cell>
          <cell r="C163" t="str">
            <v>000112</v>
          </cell>
          <cell r="D163" t="str">
            <v>Secretary</v>
          </cell>
          <cell r="E163">
            <v>15.46</v>
          </cell>
          <cell r="F163">
            <v>32156.800000000003</v>
          </cell>
        </row>
        <row r="164">
          <cell r="A164" t="str">
            <v>Bright, Hannah L</v>
          </cell>
          <cell r="B164">
            <v>4466</v>
          </cell>
          <cell r="C164" t="str">
            <v>101833</v>
          </cell>
          <cell r="D164" t="str">
            <v>Event Specialist</v>
          </cell>
          <cell r="E164">
            <v>15.48</v>
          </cell>
          <cell r="F164">
            <v>32198.400000000001</v>
          </cell>
        </row>
        <row r="165">
          <cell r="A165" t="str">
            <v>Brinson, Tara R</v>
          </cell>
          <cell r="B165">
            <v>2243</v>
          </cell>
          <cell r="C165" t="str">
            <v>408403</v>
          </cell>
          <cell r="D165" t="str">
            <v>Police Sergeant Special Assignment</v>
          </cell>
          <cell r="E165">
            <v>33.58</v>
          </cell>
          <cell r="F165">
            <v>69846.399999999994</v>
          </cell>
        </row>
        <row r="166">
          <cell r="A166" t="str">
            <v>Broderick, Renee Lynne</v>
          </cell>
          <cell r="B166">
            <v>4258</v>
          </cell>
          <cell r="C166" t="str">
            <v>000117</v>
          </cell>
          <cell r="D166" t="str">
            <v>Clerical Specialist</v>
          </cell>
          <cell r="E166">
            <v>12.27</v>
          </cell>
          <cell r="F166">
            <v>25521.599999999999</v>
          </cell>
        </row>
        <row r="167">
          <cell r="A167" t="str">
            <v>Brooks, Daniel Jr</v>
          </cell>
          <cell r="B167">
            <v>4202</v>
          </cell>
          <cell r="C167" t="str">
            <v>008110</v>
          </cell>
          <cell r="D167" t="str">
            <v>Parking Enforcement Officer</v>
          </cell>
          <cell r="E167">
            <v>13.93</v>
          </cell>
          <cell r="F167">
            <v>28974.399999999998</v>
          </cell>
        </row>
        <row r="168">
          <cell r="A168" t="str">
            <v>Brooks, Darria J</v>
          </cell>
          <cell r="B168">
            <v>4176</v>
          </cell>
          <cell r="C168" t="str">
            <v>106249</v>
          </cell>
          <cell r="D168" t="str">
            <v>Recreation Specialist</v>
          </cell>
          <cell r="E168">
            <v>10.53</v>
          </cell>
          <cell r="F168">
            <v>21902.399999999998</v>
          </cell>
        </row>
        <row r="169">
          <cell r="A169" t="str">
            <v>Brooks, Morgan E</v>
          </cell>
          <cell r="B169">
            <v>4537</v>
          </cell>
          <cell r="C169" t="str">
            <v>106249</v>
          </cell>
          <cell r="D169" t="str">
            <v>Recreation Specialist</v>
          </cell>
          <cell r="E169">
            <v>10.33</v>
          </cell>
          <cell r="F169">
            <v>21486.400000000001</v>
          </cell>
        </row>
        <row r="170">
          <cell r="A170" t="str">
            <v>Brooks, Phyllis Y</v>
          </cell>
          <cell r="B170">
            <v>2347</v>
          </cell>
          <cell r="C170" t="str">
            <v>101161</v>
          </cell>
          <cell r="D170" t="str">
            <v>Executive Assistant to the Commission</v>
          </cell>
          <cell r="E170">
            <v>22.78</v>
          </cell>
          <cell r="F170">
            <v>47382.400000000001</v>
          </cell>
        </row>
        <row r="171">
          <cell r="A171" t="str">
            <v>Brooks, Robert E</v>
          </cell>
          <cell r="B171">
            <v>2381</v>
          </cell>
          <cell r="C171" t="str">
            <v>508719</v>
          </cell>
          <cell r="D171" t="str">
            <v>Firefighter</v>
          </cell>
          <cell r="E171">
            <v>21.88</v>
          </cell>
          <cell r="F171">
            <v>54612.479999999996</v>
          </cell>
        </row>
        <row r="172">
          <cell r="A172" t="str">
            <v>Brosamer, Patricia A</v>
          </cell>
          <cell r="B172">
            <v>2716</v>
          </cell>
          <cell r="C172" t="str">
            <v>201620</v>
          </cell>
          <cell r="D172" t="str">
            <v>Human Resources Officer</v>
          </cell>
          <cell r="E172">
            <v>33.520000000000003</v>
          </cell>
          <cell r="F172">
            <v>69721.600000000006</v>
          </cell>
        </row>
        <row r="173">
          <cell r="A173" t="str">
            <v>Brown, Arlydia P</v>
          </cell>
          <cell r="B173">
            <v>2360</v>
          </cell>
          <cell r="C173" t="str">
            <v>000123</v>
          </cell>
          <cell r="D173" t="str">
            <v>Clerical Assistant</v>
          </cell>
          <cell r="E173">
            <v>15.49</v>
          </cell>
          <cell r="F173">
            <v>32219.200000000001</v>
          </cell>
        </row>
        <row r="174">
          <cell r="A174" t="str">
            <v>Brown, David Aljin</v>
          </cell>
          <cell r="B174">
            <v>4599</v>
          </cell>
          <cell r="C174" t="str">
            <v>006132</v>
          </cell>
          <cell r="D174" t="str">
            <v>Groundskeeper</v>
          </cell>
          <cell r="E174">
            <v>10.08</v>
          </cell>
          <cell r="F174">
            <v>20966.400000000001</v>
          </cell>
        </row>
        <row r="175">
          <cell r="A175" t="str">
            <v>Brown, Faith K</v>
          </cell>
          <cell r="B175">
            <v>3811</v>
          </cell>
          <cell r="C175" t="str">
            <v>108223</v>
          </cell>
          <cell r="D175" t="str">
            <v>School Crossing Guard</v>
          </cell>
          <cell r="E175">
            <v>10.78</v>
          </cell>
          <cell r="F175">
            <v>22422.399999999998</v>
          </cell>
        </row>
        <row r="176">
          <cell r="A176" t="str">
            <v>Brown, Glen E</v>
          </cell>
          <cell r="B176">
            <v>1992</v>
          </cell>
          <cell r="C176" t="str">
            <v>305105</v>
          </cell>
          <cell r="D176" t="str">
            <v>HVAC Supervisor</v>
          </cell>
          <cell r="E176">
            <v>27.34</v>
          </cell>
          <cell r="F176">
            <v>56867.199999999997</v>
          </cell>
        </row>
        <row r="177">
          <cell r="A177" t="str">
            <v>Brown, King C</v>
          </cell>
          <cell r="B177">
            <v>3387</v>
          </cell>
          <cell r="C177" t="str">
            <v>308303</v>
          </cell>
          <cell r="D177" t="str">
            <v>Crime Scene Supervisor</v>
          </cell>
          <cell r="E177">
            <v>26.24</v>
          </cell>
          <cell r="F177">
            <v>54579.199999999997</v>
          </cell>
        </row>
        <row r="178">
          <cell r="A178" t="str">
            <v>Brown, Larry J</v>
          </cell>
          <cell r="B178">
            <v>2089</v>
          </cell>
          <cell r="C178" t="str">
            <v>303228</v>
          </cell>
          <cell r="D178" t="str">
            <v>Project Coordinator</v>
          </cell>
          <cell r="E178">
            <v>23.53</v>
          </cell>
          <cell r="F178">
            <v>48942.400000000001</v>
          </cell>
        </row>
        <row r="179">
          <cell r="A179" t="str">
            <v>Brown, Lawrence E</v>
          </cell>
          <cell r="B179">
            <v>4471</v>
          </cell>
          <cell r="C179" t="str">
            <v>006132</v>
          </cell>
          <cell r="D179" t="str">
            <v>Groundskeeper</v>
          </cell>
          <cell r="E179">
            <v>10.07</v>
          </cell>
          <cell r="F179">
            <v>20945.600000000002</v>
          </cell>
        </row>
        <row r="180">
          <cell r="A180" t="str">
            <v>Brown, Loretta</v>
          </cell>
          <cell r="B180">
            <v>4253</v>
          </cell>
          <cell r="C180" t="str">
            <v>008110</v>
          </cell>
          <cell r="D180" t="str">
            <v>Parking Enforcement Officer</v>
          </cell>
          <cell r="E180">
            <v>11.39</v>
          </cell>
          <cell r="F180">
            <v>23691.200000000001</v>
          </cell>
        </row>
        <row r="181">
          <cell r="A181" t="str">
            <v>Brown, Robert A</v>
          </cell>
          <cell r="B181">
            <v>3758</v>
          </cell>
          <cell r="C181" t="str">
            <v>002127</v>
          </cell>
          <cell r="D181" t="str">
            <v>Building Plans Examiner</v>
          </cell>
          <cell r="E181">
            <v>20.010000000000002</v>
          </cell>
          <cell r="F181">
            <v>41620.800000000003</v>
          </cell>
        </row>
        <row r="182">
          <cell r="A182" t="str">
            <v>Brown, Rodney F</v>
          </cell>
          <cell r="B182">
            <v>1737</v>
          </cell>
          <cell r="C182" t="str">
            <v>005219</v>
          </cell>
          <cell r="D182" t="str">
            <v>Heavy Equipment Operator</v>
          </cell>
          <cell r="E182">
            <v>16.739999999999998</v>
          </cell>
          <cell r="F182">
            <v>34819.199999999997</v>
          </cell>
        </row>
        <row r="183">
          <cell r="A183" t="str">
            <v>Brown, Sherry L</v>
          </cell>
          <cell r="B183">
            <v>2803</v>
          </cell>
          <cell r="C183" t="str">
            <v>104217</v>
          </cell>
          <cell r="D183" t="str">
            <v>Budget Manager</v>
          </cell>
          <cell r="E183">
            <v>31.33</v>
          </cell>
          <cell r="F183">
            <v>65166.399999999994</v>
          </cell>
        </row>
        <row r="184">
          <cell r="A184" t="str">
            <v>Brown, Sherry N.</v>
          </cell>
          <cell r="B184">
            <v>3614</v>
          </cell>
          <cell r="C184" t="str">
            <v>000117</v>
          </cell>
          <cell r="D184" t="str">
            <v>Clerical Specialist</v>
          </cell>
          <cell r="E184">
            <v>12.53</v>
          </cell>
          <cell r="F184">
            <v>26062.399999999998</v>
          </cell>
        </row>
        <row r="185">
          <cell r="A185" t="str">
            <v>Brown, Timothy J</v>
          </cell>
          <cell r="B185">
            <v>3455</v>
          </cell>
          <cell r="C185" t="str">
            <v>005221</v>
          </cell>
          <cell r="D185" t="str">
            <v>Truck Driver</v>
          </cell>
          <cell r="E185">
            <v>12.59</v>
          </cell>
          <cell r="F185">
            <v>26187.200000000001</v>
          </cell>
        </row>
        <row r="186">
          <cell r="A186" t="str">
            <v>Bruce, Russell N</v>
          </cell>
          <cell r="B186">
            <v>2159</v>
          </cell>
          <cell r="C186" t="str">
            <v>108503</v>
          </cell>
          <cell r="D186" t="str">
            <v>Assistant Chief of Police</v>
          </cell>
          <cell r="E186">
            <v>50.27</v>
          </cell>
          <cell r="F186">
            <v>104561.60000000001</v>
          </cell>
        </row>
        <row r="187">
          <cell r="A187" t="str">
            <v>Bryan, Aaron N</v>
          </cell>
          <cell r="B187">
            <v>4229</v>
          </cell>
          <cell r="C187" t="str">
            <v>008110</v>
          </cell>
          <cell r="D187" t="str">
            <v>Parking Enforcement Officer</v>
          </cell>
          <cell r="E187">
            <v>11.5</v>
          </cell>
          <cell r="F187">
            <v>23920</v>
          </cell>
        </row>
        <row r="188">
          <cell r="A188" t="str">
            <v>Bryan, Craig T</v>
          </cell>
          <cell r="B188">
            <v>2266</v>
          </cell>
          <cell r="C188" t="str">
            <v>408410</v>
          </cell>
          <cell r="D188" t="str">
            <v>Police Officer</v>
          </cell>
          <cell r="E188">
            <v>27.62</v>
          </cell>
          <cell r="F188">
            <v>57449.599999999999</v>
          </cell>
        </row>
        <row r="189">
          <cell r="A189" t="str">
            <v>Bryson, Carol M</v>
          </cell>
          <cell r="B189">
            <v>1996</v>
          </cell>
          <cell r="C189" t="str">
            <v>000112</v>
          </cell>
          <cell r="D189" t="str">
            <v>Secretary</v>
          </cell>
          <cell r="E189">
            <v>14.46</v>
          </cell>
          <cell r="F189">
            <v>30076.800000000003</v>
          </cell>
        </row>
        <row r="190">
          <cell r="A190" t="str">
            <v>Buckingham, Maria A</v>
          </cell>
          <cell r="B190">
            <v>1802</v>
          </cell>
          <cell r="C190" t="str">
            <v>200106</v>
          </cell>
          <cell r="D190" t="str">
            <v>Administrative Assistant - Non</v>
          </cell>
          <cell r="E190">
            <v>18.95</v>
          </cell>
          <cell r="F190">
            <v>39416</v>
          </cell>
        </row>
        <row r="191">
          <cell r="A191" t="str">
            <v>Buckner, Earley J</v>
          </cell>
          <cell r="B191">
            <v>2041</v>
          </cell>
          <cell r="C191" t="str">
            <v>006118</v>
          </cell>
          <cell r="D191" t="str">
            <v>Maintenance Mechanic</v>
          </cell>
          <cell r="E191">
            <v>18.3</v>
          </cell>
          <cell r="F191">
            <v>38064</v>
          </cell>
        </row>
        <row r="192">
          <cell r="A192" t="str">
            <v>Budryk, Silva</v>
          </cell>
          <cell r="B192">
            <v>3074</v>
          </cell>
          <cell r="C192" t="str">
            <v>100106</v>
          </cell>
          <cell r="D192" t="str">
            <v>Administrative Assistant - Non</v>
          </cell>
          <cell r="E192">
            <v>16.170000000000002</v>
          </cell>
          <cell r="F192">
            <v>33633.600000000006</v>
          </cell>
        </row>
        <row r="193">
          <cell r="A193" t="str">
            <v>Budzinski, Wendy S</v>
          </cell>
          <cell r="B193">
            <v>2066</v>
          </cell>
          <cell r="C193" t="str">
            <v>508706</v>
          </cell>
          <cell r="D193" t="str">
            <v>Fire Prevention Lt (40 hrs)</v>
          </cell>
          <cell r="E193">
            <v>31.91</v>
          </cell>
          <cell r="F193">
            <v>66372.800000000003</v>
          </cell>
        </row>
        <row r="194">
          <cell r="A194" t="str">
            <v>Bullard, Arthur J</v>
          </cell>
          <cell r="B194">
            <v>4480</v>
          </cell>
          <cell r="C194" t="str">
            <v>101118</v>
          </cell>
          <cell r="D194" t="str">
            <v>Executive Assistant to the Mayor</v>
          </cell>
          <cell r="E194">
            <v>24.76</v>
          </cell>
          <cell r="F194">
            <v>51500.800000000003</v>
          </cell>
        </row>
        <row r="195">
          <cell r="A195" t="str">
            <v>Bullard, Arthur Jarrod</v>
          </cell>
          <cell r="B195">
            <v>4131</v>
          </cell>
          <cell r="C195" t="str">
            <v>408410</v>
          </cell>
          <cell r="D195" t="str">
            <v>Police Officer</v>
          </cell>
          <cell r="E195">
            <v>18.7</v>
          </cell>
          <cell r="F195">
            <v>38896</v>
          </cell>
        </row>
        <row r="196">
          <cell r="A196" t="str">
            <v>Burd, Robert S</v>
          </cell>
          <cell r="B196">
            <v>2674</v>
          </cell>
          <cell r="C196" t="str">
            <v>006127</v>
          </cell>
          <cell r="D196" t="str">
            <v>Grounds Equipment Operator</v>
          </cell>
          <cell r="E196">
            <v>16.690000000000001</v>
          </cell>
          <cell r="F196">
            <v>34715.200000000004</v>
          </cell>
        </row>
        <row r="197">
          <cell r="A197" t="str">
            <v>Burger, Beth A</v>
          </cell>
          <cell r="B197">
            <v>4323</v>
          </cell>
          <cell r="C197" t="str">
            <v>006237</v>
          </cell>
          <cell r="D197" t="str">
            <v>Recreation Program Coordinator</v>
          </cell>
          <cell r="E197">
            <v>15</v>
          </cell>
          <cell r="F197">
            <v>31200</v>
          </cell>
        </row>
        <row r="198">
          <cell r="A198" t="str">
            <v>Burney, David M</v>
          </cell>
          <cell r="B198">
            <v>4214</v>
          </cell>
          <cell r="C198" t="str">
            <v>006132</v>
          </cell>
          <cell r="D198" t="str">
            <v>Groundskeeper</v>
          </cell>
          <cell r="E198">
            <v>10.69</v>
          </cell>
          <cell r="F198">
            <v>22235.200000000001</v>
          </cell>
        </row>
        <row r="199">
          <cell r="A199" t="str">
            <v>Burnham, MaryAnn</v>
          </cell>
          <cell r="B199">
            <v>3633</v>
          </cell>
          <cell r="C199" t="str">
            <v>101837</v>
          </cell>
          <cell r="D199" t="str">
            <v>Green Market Assistant</v>
          </cell>
          <cell r="E199">
            <v>12.22</v>
          </cell>
          <cell r="F199">
            <v>25417.600000000002</v>
          </cell>
        </row>
        <row r="200">
          <cell r="A200" t="str">
            <v>Burns, Charlotte A</v>
          </cell>
          <cell r="B200">
            <v>4261</v>
          </cell>
          <cell r="C200" t="str">
            <v>000112</v>
          </cell>
          <cell r="D200" t="str">
            <v>Secretary</v>
          </cell>
          <cell r="E200">
            <v>12.9</v>
          </cell>
          <cell r="F200">
            <v>26832</v>
          </cell>
        </row>
        <row r="201">
          <cell r="A201" t="str">
            <v>Burton, William C III</v>
          </cell>
          <cell r="B201">
            <v>4086</v>
          </cell>
          <cell r="C201" t="str">
            <v>101410</v>
          </cell>
          <cell r="D201" t="str">
            <v>Public Safety Project Manager</v>
          </cell>
          <cell r="E201">
            <v>27.1</v>
          </cell>
          <cell r="F201">
            <v>56368</v>
          </cell>
        </row>
        <row r="202">
          <cell r="A202" t="str">
            <v>Bush, Delsa R</v>
          </cell>
          <cell r="B202">
            <v>2189</v>
          </cell>
          <cell r="C202" t="str">
            <v>108503</v>
          </cell>
          <cell r="D202" t="str">
            <v>Assistant Chief of Police</v>
          </cell>
          <cell r="E202">
            <v>46.99</v>
          </cell>
          <cell r="F202">
            <v>97739.199999999997</v>
          </cell>
        </row>
        <row r="203">
          <cell r="A203" t="str">
            <v>Bush, Michael A</v>
          </cell>
          <cell r="B203">
            <v>3820</v>
          </cell>
          <cell r="C203" t="str">
            <v>106240</v>
          </cell>
          <cell r="D203" t="str">
            <v>Lifeguard</v>
          </cell>
          <cell r="E203">
            <v>13.15</v>
          </cell>
          <cell r="F203">
            <v>27352</v>
          </cell>
        </row>
        <row r="204">
          <cell r="A204" t="str">
            <v>Butcher-Narine, Paula J</v>
          </cell>
          <cell r="B204">
            <v>4310</v>
          </cell>
          <cell r="C204" t="str">
            <v>000112</v>
          </cell>
          <cell r="D204" t="str">
            <v>Secretary</v>
          </cell>
          <cell r="E204">
            <v>12.9</v>
          </cell>
          <cell r="F204">
            <v>26832</v>
          </cell>
        </row>
        <row r="205">
          <cell r="A205" t="str">
            <v>Butler, Bennie B</v>
          </cell>
          <cell r="B205">
            <v>2155</v>
          </cell>
          <cell r="C205" t="str">
            <v>005216</v>
          </cell>
          <cell r="D205" t="str">
            <v>Canal Maintenance Operator</v>
          </cell>
          <cell r="E205">
            <v>14.85</v>
          </cell>
          <cell r="F205">
            <v>30888</v>
          </cell>
        </row>
        <row r="206">
          <cell r="A206" t="str">
            <v>Butler, Ralph D</v>
          </cell>
          <cell r="B206">
            <v>4144</v>
          </cell>
          <cell r="C206" t="str">
            <v>304307</v>
          </cell>
          <cell r="D206" t="str">
            <v>Fiscal Services Supervisor</v>
          </cell>
          <cell r="E206">
            <v>26.51</v>
          </cell>
          <cell r="F206">
            <v>55140.800000000003</v>
          </cell>
        </row>
        <row r="207">
          <cell r="A207" t="str">
            <v>Butler, Stephen A</v>
          </cell>
          <cell r="B207">
            <v>3427</v>
          </cell>
          <cell r="C207" t="str">
            <v>006132</v>
          </cell>
          <cell r="D207" t="str">
            <v>Groundskeeper</v>
          </cell>
          <cell r="E207">
            <v>10.85</v>
          </cell>
          <cell r="F207">
            <v>22568</v>
          </cell>
        </row>
        <row r="208">
          <cell r="A208" t="str">
            <v>Buxton, Seth</v>
          </cell>
          <cell r="B208">
            <v>3231</v>
          </cell>
          <cell r="C208" t="str">
            <v>408410</v>
          </cell>
          <cell r="D208" t="str">
            <v>Police Officer</v>
          </cell>
          <cell r="E208">
            <v>21.64</v>
          </cell>
          <cell r="F208">
            <v>45011.200000000004</v>
          </cell>
        </row>
        <row r="209">
          <cell r="A209" t="str">
            <v>Byrd, Queen K</v>
          </cell>
          <cell r="B209">
            <v>2435</v>
          </cell>
          <cell r="C209" t="str">
            <v>304335</v>
          </cell>
          <cell r="D209" t="str">
            <v>Housing Loan Specialist</v>
          </cell>
          <cell r="E209">
            <v>17.27</v>
          </cell>
          <cell r="F209">
            <v>35921.599999999999</v>
          </cell>
        </row>
        <row r="210">
          <cell r="A210" t="str">
            <v>Byrne, Joseph Henry</v>
          </cell>
          <cell r="B210">
            <v>4517</v>
          </cell>
          <cell r="C210" t="str">
            <v>106249</v>
          </cell>
          <cell r="D210" t="str">
            <v>Recreation Specialist</v>
          </cell>
          <cell r="E210">
            <v>12.9</v>
          </cell>
          <cell r="F210">
            <v>26832</v>
          </cell>
        </row>
        <row r="211">
          <cell r="A211" t="str">
            <v>Cabrera, Carlos S</v>
          </cell>
          <cell r="B211">
            <v>2468</v>
          </cell>
          <cell r="C211" t="str">
            <v>508705</v>
          </cell>
          <cell r="D211" t="str">
            <v>Fire Lieutenant</v>
          </cell>
          <cell r="E211">
            <v>22.97</v>
          </cell>
          <cell r="F211">
            <v>57333.119999999995</v>
          </cell>
        </row>
        <row r="212">
          <cell r="A212" t="str">
            <v>Cain, Brad W</v>
          </cell>
          <cell r="B212">
            <v>2267</v>
          </cell>
          <cell r="C212" t="str">
            <v>006118</v>
          </cell>
          <cell r="D212" t="str">
            <v>Maintenance Mechanic</v>
          </cell>
          <cell r="E212">
            <v>15.9</v>
          </cell>
          <cell r="F212">
            <v>33072</v>
          </cell>
        </row>
        <row r="213">
          <cell r="A213" t="str">
            <v>Cain, Eric B</v>
          </cell>
          <cell r="B213">
            <v>4477</v>
          </cell>
          <cell r="C213" t="str">
            <v>006132</v>
          </cell>
          <cell r="D213" t="str">
            <v>Groundskeeper</v>
          </cell>
          <cell r="E213">
            <v>10.07</v>
          </cell>
          <cell r="F213">
            <v>20945.600000000002</v>
          </cell>
        </row>
        <row r="214">
          <cell r="A214" t="str">
            <v>Calaprice, Melissa A</v>
          </cell>
          <cell r="B214">
            <v>3741</v>
          </cell>
          <cell r="C214" t="str">
            <v>106249</v>
          </cell>
          <cell r="D214" t="str">
            <v>Recreation Specialist</v>
          </cell>
          <cell r="E214">
            <v>10.53</v>
          </cell>
          <cell r="F214">
            <v>21902.399999999998</v>
          </cell>
        </row>
        <row r="215">
          <cell r="A215" t="str">
            <v>Calimano, Miriam Milagro</v>
          </cell>
          <cell r="B215">
            <v>4459</v>
          </cell>
          <cell r="C215" t="str">
            <v>201632</v>
          </cell>
          <cell r="D215" t="str">
            <v>Human Resources Analyst</v>
          </cell>
          <cell r="E215">
            <v>18.45</v>
          </cell>
          <cell r="F215">
            <v>38376</v>
          </cell>
        </row>
        <row r="216">
          <cell r="A216" t="str">
            <v>Callwood, Barbara V.</v>
          </cell>
          <cell r="B216">
            <v>3258</v>
          </cell>
          <cell r="C216" t="str">
            <v>004413</v>
          </cell>
          <cell r="D216" t="str">
            <v>Contract Specialist</v>
          </cell>
          <cell r="E216">
            <v>14.99</v>
          </cell>
          <cell r="F216">
            <v>31179.200000000001</v>
          </cell>
        </row>
        <row r="217">
          <cell r="A217" t="str">
            <v>Camardella, Olindo V</v>
          </cell>
          <cell r="B217">
            <v>2240</v>
          </cell>
          <cell r="C217" t="str">
            <v>408410</v>
          </cell>
          <cell r="D217" t="str">
            <v>Police Officer</v>
          </cell>
          <cell r="E217">
            <v>27.62</v>
          </cell>
          <cell r="F217">
            <v>57449.599999999999</v>
          </cell>
        </row>
        <row r="218">
          <cell r="A218" t="str">
            <v>Cambisios, Michael T</v>
          </cell>
          <cell r="B218">
            <v>1794</v>
          </cell>
          <cell r="C218" t="str">
            <v>101405</v>
          </cell>
          <cell r="D218" t="str">
            <v>Communications Manager</v>
          </cell>
          <cell r="E218">
            <v>41.6</v>
          </cell>
          <cell r="F218">
            <v>86528</v>
          </cell>
        </row>
        <row r="219">
          <cell r="A219" t="str">
            <v>Cambridge, Gomez T</v>
          </cell>
          <cell r="B219">
            <v>2375</v>
          </cell>
          <cell r="C219" t="str">
            <v>006118</v>
          </cell>
          <cell r="D219" t="str">
            <v>Maintenance Mechanic</v>
          </cell>
          <cell r="E219">
            <v>14.61</v>
          </cell>
          <cell r="F219">
            <v>30388.799999999999</v>
          </cell>
        </row>
        <row r="220">
          <cell r="A220" t="str">
            <v>Cameron, James Curtis</v>
          </cell>
          <cell r="B220">
            <v>4347</v>
          </cell>
          <cell r="C220" t="str">
            <v>108223</v>
          </cell>
          <cell r="D220" t="str">
            <v>School Crossing Guard</v>
          </cell>
          <cell r="E220">
            <v>10.59</v>
          </cell>
          <cell r="F220">
            <v>22027.200000000001</v>
          </cell>
        </row>
        <row r="221">
          <cell r="A221" t="str">
            <v>Cameron, William</v>
          </cell>
          <cell r="B221">
            <v>2149</v>
          </cell>
          <cell r="C221" t="str">
            <v>005217</v>
          </cell>
          <cell r="D221" t="str">
            <v>Sanitation Equipment Operator</v>
          </cell>
          <cell r="E221">
            <v>18.420000000000002</v>
          </cell>
          <cell r="F221">
            <v>38313.600000000006</v>
          </cell>
        </row>
        <row r="222">
          <cell r="A222" t="str">
            <v>Campagnano, Brian</v>
          </cell>
          <cell r="B222">
            <v>3236</v>
          </cell>
          <cell r="C222" t="str">
            <v>408410</v>
          </cell>
          <cell r="D222" t="str">
            <v>Police Officer</v>
          </cell>
          <cell r="E222">
            <v>21.64</v>
          </cell>
          <cell r="F222">
            <v>45011.200000000004</v>
          </cell>
        </row>
        <row r="223">
          <cell r="A223" t="str">
            <v>Campbell, Gregory B</v>
          </cell>
          <cell r="B223">
            <v>2045</v>
          </cell>
          <cell r="C223" t="str">
            <v>408410</v>
          </cell>
          <cell r="D223" t="str">
            <v>Police Officer</v>
          </cell>
          <cell r="E223">
            <v>27.62</v>
          </cell>
          <cell r="F223">
            <v>57449.599999999999</v>
          </cell>
        </row>
        <row r="224">
          <cell r="A224" t="str">
            <v>Campo, Mark A.</v>
          </cell>
          <cell r="B224">
            <v>3602</v>
          </cell>
          <cell r="C224" t="str">
            <v>408410</v>
          </cell>
          <cell r="D224" t="str">
            <v>Police Officer</v>
          </cell>
          <cell r="E224">
            <v>19.63</v>
          </cell>
          <cell r="F224">
            <v>40830.400000000001</v>
          </cell>
        </row>
        <row r="225">
          <cell r="A225" t="str">
            <v>Canady, Anthony Jr</v>
          </cell>
          <cell r="B225">
            <v>2112</v>
          </cell>
          <cell r="C225" t="str">
            <v>005217</v>
          </cell>
          <cell r="D225" t="str">
            <v>Sanitation Equipment Operator</v>
          </cell>
          <cell r="E225">
            <v>18.420000000000002</v>
          </cell>
          <cell r="F225">
            <v>38313.600000000006</v>
          </cell>
        </row>
        <row r="226">
          <cell r="A226" t="str">
            <v>Canady, Chandra</v>
          </cell>
          <cell r="B226">
            <v>3151</v>
          </cell>
          <cell r="C226" t="str">
            <v>008327</v>
          </cell>
          <cell r="D226" t="str">
            <v>Police Records Clerk</v>
          </cell>
          <cell r="E226">
            <v>12.05</v>
          </cell>
          <cell r="F226">
            <v>25064</v>
          </cell>
        </row>
        <row r="227">
          <cell r="A227" t="str">
            <v>Canady, Eddie J</v>
          </cell>
          <cell r="B227">
            <v>2138</v>
          </cell>
          <cell r="C227" t="str">
            <v>006237</v>
          </cell>
          <cell r="D227" t="str">
            <v>Recreation Program Coordinator</v>
          </cell>
          <cell r="E227">
            <v>18.79</v>
          </cell>
          <cell r="F227">
            <v>39083.199999999997</v>
          </cell>
        </row>
        <row r="228">
          <cell r="A228" t="str">
            <v>Canas, Alejandra A.</v>
          </cell>
          <cell r="B228">
            <v>3572</v>
          </cell>
          <cell r="C228" t="str">
            <v>000117</v>
          </cell>
          <cell r="D228" t="str">
            <v>Clerical Specialist</v>
          </cell>
          <cell r="E228">
            <v>12.26</v>
          </cell>
          <cell r="F228">
            <v>25500.799999999999</v>
          </cell>
        </row>
        <row r="229">
          <cell r="A229" t="str">
            <v>Canavan, Daniel T</v>
          </cell>
          <cell r="B229">
            <v>2544</v>
          </cell>
          <cell r="C229" t="str">
            <v>106249</v>
          </cell>
          <cell r="D229" t="str">
            <v>Recreation Specialist</v>
          </cell>
          <cell r="E229">
            <v>10.53</v>
          </cell>
          <cell r="F229">
            <v>21902.399999999998</v>
          </cell>
        </row>
        <row r="230">
          <cell r="A230" t="str">
            <v>Cannon, Chris E</v>
          </cell>
          <cell r="B230">
            <v>2580</v>
          </cell>
          <cell r="C230" t="str">
            <v>508715</v>
          </cell>
          <cell r="D230" t="str">
            <v>Driver/Engineer</v>
          </cell>
          <cell r="E230">
            <v>24.12</v>
          </cell>
          <cell r="F230">
            <v>60203.520000000004</v>
          </cell>
        </row>
        <row r="231">
          <cell r="A231" t="str">
            <v>Cannuscio, Rosemarie E</v>
          </cell>
          <cell r="B231">
            <v>4596</v>
          </cell>
          <cell r="C231" t="str">
            <v>008632</v>
          </cell>
          <cell r="D231" t="str">
            <v>Emergency Communications Operator</v>
          </cell>
          <cell r="E231">
            <v>13.22</v>
          </cell>
          <cell r="F231">
            <v>27497.600000000002</v>
          </cell>
        </row>
        <row r="232">
          <cell r="A232" t="str">
            <v>Cardenas, Luis G</v>
          </cell>
          <cell r="B232">
            <v>2093</v>
          </cell>
          <cell r="C232" t="str">
            <v>005217</v>
          </cell>
          <cell r="D232" t="str">
            <v>Sanitation Equipment Operator</v>
          </cell>
          <cell r="E232">
            <v>16.7</v>
          </cell>
          <cell r="F232">
            <v>34736</v>
          </cell>
        </row>
        <row r="233">
          <cell r="A233" t="str">
            <v>Cariseo, Christina M</v>
          </cell>
          <cell r="B233">
            <v>2949</v>
          </cell>
          <cell r="C233" t="str">
            <v>106249</v>
          </cell>
          <cell r="D233" t="str">
            <v>Recreation Specialist</v>
          </cell>
          <cell r="E233">
            <v>10.53</v>
          </cell>
          <cell r="F233">
            <v>21902.399999999998</v>
          </cell>
        </row>
        <row r="234">
          <cell r="A234" t="str">
            <v>Cariseo, Lourdes</v>
          </cell>
          <cell r="B234">
            <v>2842</v>
          </cell>
          <cell r="C234" t="str">
            <v>104218</v>
          </cell>
          <cell r="D234" t="str">
            <v>Treasury Manager</v>
          </cell>
          <cell r="E234">
            <v>32.65</v>
          </cell>
          <cell r="F234">
            <v>67912</v>
          </cell>
        </row>
        <row r="235">
          <cell r="A235" t="str">
            <v>Carlin, Bridgett A</v>
          </cell>
          <cell r="B235">
            <v>3480</v>
          </cell>
          <cell r="C235" t="str">
            <v>106249</v>
          </cell>
          <cell r="D235" t="str">
            <v>Recreation Specialist</v>
          </cell>
          <cell r="E235">
            <v>10.53</v>
          </cell>
          <cell r="F235">
            <v>21902.399999999998</v>
          </cell>
        </row>
        <row r="236">
          <cell r="A236" t="str">
            <v>Carlo, Everett T</v>
          </cell>
          <cell r="B236">
            <v>2202</v>
          </cell>
          <cell r="C236" t="str">
            <v>508715</v>
          </cell>
          <cell r="D236" t="str">
            <v>Driver/Engineer</v>
          </cell>
          <cell r="E236">
            <v>24.12</v>
          </cell>
          <cell r="F236">
            <v>60203.520000000004</v>
          </cell>
        </row>
        <row r="237">
          <cell r="A237" t="str">
            <v>Carpenter, Pamela Chafin</v>
          </cell>
          <cell r="B237">
            <v>4520</v>
          </cell>
          <cell r="C237" t="str">
            <v>106249</v>
          </cell>
          <cell r="D237" t="str">
            <v>Recreation Specialist</v>
          </cell>
          <cell r="E237">
            <v>10.33</v>
          </cell>
          <cell r="F237">
            <v>21486.400000000001</v>
          </cell>
        </row>
        <row r="238">
          <cell r="A238" t="str">
            <v>Carroll, Gary M</v>
          </cell>
          <cell r="B238">
            <v>2456</v>
          </cell>
          <cell r="C238" t="str">
            <v>108506</v>
          </cell>
          <cell r="D238" t="str">
            <v>Police Captain</v>
          </cell>
          <cell r="E238">
            <v>40.86</v>
          </cell>
          <cell r="F238">
            <v>84988.800000000003</v>
          </cell>
        </row>
        <row r="239">
          <cell r="A239" t="str">
            <v>Carsillo, Michael E</v>
          </cell>
          <cell r="B239">
            <v>2366</v>
          </cell>
          <cell r="C239" t="str">
            <v>508704</v>
          </cell>
          <cell r="D239" t="str">
            <v>Fire Prevention Captain (40 hrs)</v>
          </cell>
          <cell r="E239">
            <v>35.18</v>
          </cell>
          <cell r="F239">
            <v>73174.399999999994</v>
          </cell>
        </row>
        <row r="240">
          <cell r="A240" t="str">
            <v>Carter, Kevin R</v>
          </cell>
          <cell r="B240">
            <v>2207</v>
          </cell>
          <cell r="C240" t="str">
            <v>108801</v>
          </cell>
          <cell r="D240" t="str">
            <v>Fire Chief</v>
          </cell>
          <cell r="E240">
            <v>52.48</v>
          </cell>
          <cell r="F240">
            <v>109158.39999999999</v>
          </cell>
        </row>
        <row r="241">
          <cell r="A241" t="str">
            <v>Carver, Kyle G</v>
          </cell>
          <cell r="B241">
            <v>2979</v>
          </cell>
          <cell r="C241" t="str">
            <v>009143</v>
          </cell>
          <cell r="D241" t="str">
            <v>Water Plant Trainee</v>
          </cell>
          <cell r="E241">
            <v>13.58</v>
          </cell>
          <cell r="F241">
            <v>28246.400000000001</v>
          </cell>
        </row>
        <row r="242">
          <cell r="A242" t="str">
            <v>Castaneda, Neida E</v>
          </cell>
          <cell r="B242">
            <v>2937</v>
          </cell>
          <cell r="C242" t="str">
            <v>301415</v>
          </cell>
          <cell r="D242" t="str">
            <v>Senior Systems Analyst</v>
          </cell>
          <cell r="E242">
            <v>32.380000000000003</v>
          </cell>
          <cell r="F242">
            <v>67350.400000000009</v>
          </cell>
        </row>
        <row r="243">
          <cell r="A243" t="str">
            <v>Castelli, Larry A</v>
          </cell>
          <cell r="B243">
            <v>2653</v>
          </cell>
          <cell r="C243" t="str">
            <v>408410</v>
          </cell>
          <cell r="D243" t="str">
            <v>Police Officer</v>
          </cell>
          <cell r="E243">
            <v>27.62</v>
          </cell>
          <cell r="F243">
            <v>57449.599999999999</v>
          </cell>
        </row>
        <row r="244">
          <cell r="A244" t="str">
            <v>Castro, Ruperto</v>
          </cell>
          <cell r="B244">
            <v>2440</v>
          </cell>
          <cell r="C244" t="str">
            <v>009125</v>
          </cell>
          <cell r="D244" t="str">
            <v>Lead Waste Water Plant Operator</v>
          </cell>
          <cell r="E244">
            <v>23.36</v>
          </cell>
          <cell r="F244">
            <v>48588.799999999996</v>
          </cell>
        </row>
        <row r="245">
          <cell r="A245" t="str">
            <v>Cato Jr., Robert</v>
          </cell>
          <cell r="B245">
            <v>3709</v>
          </cell>
          <cell r="C245" t="str">
            <v>005227</v>
          </cell>
          <cell r="D245" t="str">
            <v>Utility Worker</v>
          </cell>
          <cell r="E245">
            <v>10.54</v>
          </cell>
          <cell r="F245">
            <v>21923.199999999997</v>
          </cell>
        </row>
        <row r="246">
          <cell r="A246" t="str">
            <v>Cawley, Diane L</v>
          </cell>
          <cell r="B246">
            <v>2190</v>
          </cell>
          <cell r="C246" t="str">
            <v>001745</v>
          </cell>
          <cell r="D246" t="str">
            <v>Library Services Clerk</v>
          </cell>
          <cell r="E246">
            <v>12.11</v>
          </cell>
          <cell r="F246">
            <v>25188.799999999999</v>
          </cell>
        </row>
        <row r="247">
          <cell r="A247" t="str">
            <v>Cazanas, William</v>
          </cell>
          <cell r="B247">
            <v>2918</v>
          </cell>
          <cell r="C247" t="str">
            <v>408410</v>
          </cell>
          <cell r="D247" t="str">
            <v>Police Officer</v>
          </cell>
          <cell r="E247">
            <v>25.06</v>
          </cell>
          <cell r="F247">
            <v>52124.799999999996</v>
          </cell>
        </row>
        <row r="248">
          <cell r="A248" t="str">
            <v>Cejmer, William R</v>
          </cell>
          <cell r="B248">
            <v>2300</v>
          </cell>
          <cell r="C248" t="str">
            <v>508715</v>
          </cell>
          <cell r="D248" t="str">
            <v>Driver/Engineer</v>
          </cell>
          <cell r="E248">
            <v>24.12</v>
          </cell>
          <cell r="F248">
            <v>60203.520000000004</v>
          </cell>
        </row>
        <row r="249">
          <cell r="A249" t="str">
            <v>Chan, Jason</v>
          </cell>
          <cell r="B249" t="str">
            <v>3174-2</v>
          </cell>
          <cell r="C249" t="str">
            <v>106240</v>
          </cell>
          <cell r="D249" t="str">
            <v>Lifeguard</v>
          </cell>
          <cell r="E249">
            <v>13.15</v>
          </cell>
          <cell r="F249">
            <v>27352</v>
          </cell>
        </row>
        <row r="250">
          <cell r="A250" t="str">
            <v>Chandler, Judith C</v>
          </cell>
          <cell r="B250">
            <v>1922</v>
          </cell>
          <cell r="C250" t="str">
            <v>304401</v>
          </cell>
          <cell r="D250" t="str">
            <v>Contracts Officer</v>
          </cell>
          <cell r="E250">
            <v>27.38</v>
          </cell>
          <cell r="F250">
            <v>56950.400000000001</v>
          </cell>
        </row>
        <row r="251">
          <cell r="A251" t="str">
            <v>Chaparro, Edward A</v>
          </cell>
          <cell r="B251">
            <v>2970</v>
          </cell>
          <cell r="C251" t="str">
            <v>408410</v>
          </cell>
          <cell r="D251" t="str">
            <v>Police Officer</v>
          </cell>
          <cell r="E251">
            <v>23.86</v>
          </cell>
          <cell r="F251">
            <v>49628.799999999996</v>
          </cell>
        </row>
        <row r="252">
          <cell r="A252" t="str">
            <v>Chaparro, Gerald A</v>
          </cell>
          <cell r="B252">
            <v>2193</v>
          </cell>
          <cell r="C252" t="str">
            <v>408410</v>
          </cell>
          <cell r="D252" t="str">
            <v>Police Officer</v>
          </cell>
          <cell r="E252">
            <v>27.62</v>
          </cell>
          <cell r="F252">
            <v>57449.599999999999</v>
          </cell>
        </row>
        <row r="253">
          <cell r="A253" t="str">
            <v>Chappell, Alfred L</v>
          </cell>
          <cell r="B253">
            <v>2333</v>
          </cell>
          <cell r="C253" t="str">
            <v>005205</v>
          </cell>
          <cell r="D253" t="str">
            <v>Sanitation Supervisor</v>
          </cell>
          <cell r="E253">
            <v>19.34</v>
          </cell>
          <cell r="F253">
            <v>40227.199999999997</v>
          </cell>
        </row>
        <row r="254">
          <cell r="A254" t="str">
            <v>Chappell, James A</v>
          </cell>
          <cell r="B254">
            <v>1842</v>
          </cell>
          <cell r="C254" t="str">
            <v>408404</v>
          </cell>
          <cell r="D254" t="str">
            <v>Police Sergeant</v>
          </cell>
          <cell r="E254">
            <v>31.98</v>
          </cell>
          <cell r="F254">
            <v>66518.399999999994</v>
          </cell>
        </row>
        <row r="255">
          <cell r="A255" t="str">
            <v>Charles, Andrew C</v>
          </cell>
          <cell r="B255">
            <v>2772</v>
          </cell>
          <cell r="C255" t="str">
            <v>005336</v>
          </cell>
          <cell r="D255" t="str">
            <v>Fleet Mechanic</v>
          </cell>
          <cell r="E255">
            <v>17.12</v>
          </cell>
          <cell r="F255">
            <v>35609.599999999999</v>
          </cell>
        </row>
        <row r="256">
          <cell r="A256" t="str">
            <v>Chatman, James R</v>
          </cell>
          <cell r="B256">
            <v>2745</v>
          </cell>
          <cell r="C256" t="str">
            <v>408410</v>
          </cell>
          <cell r="D256" t="str">
            <v>Police Officer</v>
          </cell>
          <cell r="E256">
            <v>27.62</v>
          </cell>
          <cell r="F256">
            <v>57449.599999999999</v>
          </cell>
        </row>
        <row r="257">
          <cell r="A257" t="str">
            <v>Chavez, Augusto J</v>
          </cell>
          <cell r="B257">
            <v>2584</v>
          </cell>
          <cell r="C257" t="str">
            <v>408410</v>
          </cell>
          <cell r="D257" t="str">
            <v>Police Officer</v>
          </cell>
          <cell r="E257">
            <v>27.62</v>
          </cell>
          <cell r="F257">
            <v>57449.599999999999</v>
          </cell>
        </row>
        <row r="258">
          <cell r="A258" t="str">
            <v>Cheek, Roger M</v>
          </cell>
          <cell r="B258">
            <v>1914</v>
          </cell>
          <cell r="C258" t="str">
            <v>006132</v>
          </cell>
          <cell r="D258" t="str">
            <v>Groundskeeper</v>
          </cell>
          <cell r="E258">
            <v>15.54</v>
          </cell>
          <cell r="F258">
            <v>32323.199999999997</v>
          </cell>
        </row>
        <row r="259">
          <cell r="A259" t="str">
            <v>Chestnut, Jerry C</v>
          </cell>
          <cell r="B259">
            <v>2528</v>
          </cell>
          <cell r="C259" t="str">
            <v>408403</v>
          </cell>
          <cell r="D259" t="str">
            <v>Police Sergeant Special Assignment</v>
          </cell>
          <cell r="E259">
            <v>33.58</v>
          </cell>
          <cell r="F259">
            <v>69846.399999999994</v>
          </cell>
        </row>
        <row r="260">
          <cell r="A260" t="str">
            <v>Christian, Anthony G</v>
          </cell>
          <cell r="B260">
            <v>4319</v>
          </cell>
          <cell r="C260" t="str">
            <v>005227</v>
          </cell>
          <cell r="D260" t="str">
            <v>Utility Worker</v>
          </cell>
          <cell r="E260">
            <v>10.08</v>
          </cell>
          <cell r="F260">
            <v>20966.400000000001</v>
          </cell>
        </row>
        <row r="261">
          <cell r="A261" t="str">
            <v>Chung, Lydia L</v>
          </cell>
          <cell r="B261">
            <v>3812</v>
          </cell>
          <cell r="C261" t="str">
            <v>106249</v>
          </cell>
          <cell r="D261" t="str">
            <v>Recreation Specialist</v>
          </cell>
          <cell r="E261">
            <v>10.53</v>
          </cell>
          <cell r="F261">
            <v>21902.399999999998</v>
          </cell>
        </row>
        <row r="262">
          <cell r="A262" t="str">
            <v>Cink, James R</v>
          </cell>
          <cell r="B262">
            <v>1666</v>
          </cell>
          <cell r="C262" t="str">
            <v>408404</v>
          </cell>
          <cell r="D262" t="str">
            <v>Police Sergeant</v>
          </cell>
          <cell r="E262">
            <v>31.98</v>
          </cell>
          <cell r="F262">
            <v>66518.399999999994</v>
          </cell>
        </row>
        <row r="263">
          <cell r="A263" t="str">
            <v>Ciraco, Elisabetta</v>
          </cell>
          <cell r="B263">
            <v>4085</v>
          </cell>
          <cell r="C263" t="str">
            <v>004133</v>
          </cell>
          <cell r="D263" t="str">
            <v>Fiscal Services Specialist</v>
          </cell>
          <cell r="E263">
            <v>13.78</v>
          </cell>
          <cell r="F263">
            <v>28662.399999999998</v>
          </cell>
        </row>
        <row r="264">
          <cell r="A264" t="str">
            <v>Claire, Shelley A</v>
          </cell>
          <cell r="B264">
            <v>1819</v>
          </cell>
          <cell r="C264" t="str">
            <v>008639</v>
          </cell>
          <cell r="D264" t="str">
            <v>Complaint Operator</v>
          </cell>
          <cell r="E264">
            <v>17.53</v>
          </cell>
          <cell r="F264">
            <v>36462.400000000001</v>
          </cell>
        </row>
        <row r="265">
          <cell r="A265" t="str">
            <v>Claridge, Lee Anna J</v>
          </cell>
          <cell r="B265">
            <v>2569</v>
          </cell>
          <cell r="C265" t="str">
            <v>104209</v>
          </cell>
          <cell r="D265" t="str">
            <v>Assistant Director of Finance</v>
          </cell>
          <cell r="E265">
            <v>42.64</v>
          </cell>
          <cell r="F265">
            <v>88691.199999999997</v>
          </cell>
        </row>
        <row r="266">
          <cell r="A266" t="str">
            <v>Clark, Michael</v>
          </cell>
          <cell r="B266">
            <v>2447</v>
          </cell>
          <cell r="C266" t="str">
            <v>005217</v>
          </cell>
          <cell r="D266" t="str">
            <v>Sanitation Equipment Operator</v>
          </cell>
          <cell r="E266">
            <v>18.420000000000002</v>
          </cell>
          <cell r="F266">
            <v>38313.600000000006</v>
          </cell>
        </row>
        <row r="267">
          <cell r="A267" t="str">
            <v>Clarke, Andrew J</v>
          </cell>
          <cell r="B267">
            <v>3815</v>
          </cell>
          <cell r="C267" t="str">
            <v>408410</v>
          </cell>
          <cell r="D267" t="str">
            <v>Police Officer</v>
          </cell>
          <cell r="E267">
            <v>18.7</v>
          </cell>
          <cell r="F267">
            <v>38896</v>
          </cell>
        </row>
        <row r="268">
          <cell r="A268" t="str">
            <v>Claudio, Hector J</v>
          </cell>
          <cell r="B268">
            <v>4566</v>
          </cell>
          <cell r="C268" t="str">
            <v>006132</v>
          </cell>
          <cell r="D268" t="str">
            <v>Groundskeeper</v>
          </cell>
          <cell r="E268">
            <v>10.08</v>
          </cell>
          <cell r="F268">
            <v>20966.400000000001</v>
          </cell>
        </row>
        <row r="269">
          <cell r="A269" t="str">
            <v>Clift, Robert Alan</v>
          </cell>
          <cell r="B269">
            <v>4474</v>
          </cell>
          <cell r="C269" t="str">
            <v>002131</v>
          </cell>
          <cell r="D269" t="str">
            <v>Building Inspector</v>
          </cell>
          <cell r="E269">
            <v>15.68</v>
          </cell>
          <cell r="F269">
            <v>32614.399999999998</v>
          </cell>
        </row>
        <row r="270">
          <cell r="A270" t="str">
            <v>Close, Clarence E</v>
          </cell>
          <cell r="B270">
            <v>4558</v>
          </cell>
          <cell r="C270" t="str">
            <v>005336</v>
          </cell>
          <cell r="D270" t="str">
            <v>Fleet Mechanic</v>
          </cell>
          <cell r="E270">
            <v>13.55</v>
          </cell>
          <cell r="F270">
            <v>28184</v>
          </cell>
        </row>
        <row r="271">
          <cell r="A271" t="str">
            <v>Clutter, Kasey</v>
          </cell>
          <cell r="B271">
            <v>3128</v>
          </cell>
          <cell r="C271" t="str">
            <v>008632</v>
          </cell>
          <cell r="D271" t="str">
            <v>Emergency Communications Operator</v>
          </cell>
          <cell r="E271">
            <v>15.9</v>
          </cell>
          <cell r="F271">
            <v>33072</v>
          </cell>
        </row>
        <row r="272">
          <cell r="A272" t="str">
            <v>Cobo, Juan C</v>
          </cell>
          <cell r="B272">
            <v>4579</v>
          </cell>
          <cell r="C272" t="str">
            <v>006132</v>
          </cell>
          <cell r="D272" t="str">
            <v>Groundskeeper</v>
          </cell>
          <cell r="E272">
            <v>10.08</v>
          </cell>
          <cell r="F272">
            <v>20966.400000000001</v>
          </cell>
        </row>
        <row r="273">
          <cell r="A273" t="str">
            <v>Coffiel, Isabel</v>
          </cell>
          <cell r="B273">
            <v>1754</v>
          </cell>
          <cell r="C273" t="str">
            <v>200112</v>
          </cell>
          <cell r="D273" t="str">
            <v>Secretary - Non</v>
          </cell>
          <cell r="E273">
            <v>17</v>
          </cell>
          <cell r="F273">
            <v>35360</v>
          </cell>
        </row>
        <row r="274">
          <cell r="A274" t="str">
            <v>Cohen, Orin S</v>
          </cell>
          <cell r="B274">
            <v>4118</v>
          </cell>
          <cell r="C274" t="str">
            <v>002218</v>
          </cell>
          <cell r="D274" t="str">
            <v>Code Enforcement Officer</v>
          </cell>
          <cell r="E274">
            <v>14.74</v>
          </cell>
          <cell r="F274">
            <v>30659.200000000001</v>
          </cell>
        </row>
        <row r="275">
          <cell r="A275" t="str">
            <v>Colby, David P</v>
          </cell>
          <cell r="B275">
            <v>4291</v>
          </cell>
          <cell r="C275" t="str">
            <v>508719</v>
          </cell>
          <cell r="D275" t="str">
            <v>Firefighter</v>
          </cell>
          <cell r="E275">
            <v>14.1</v>
          </cell>
          <cell r="F275">
            <v>35193.599999999999</v>
          </cell>
        </row>
        <row r="276">
          <cell r="A276" t="str">
            <v>Cole, Janet O</v>
          </cell>
          <cell r="B276">
            <v>3340</v>
          </cell>
          <cell r="C276" t="str">
            <v>004125</v>
          </cell>
          <cell r="D276" t="str">
            <v>Senior Accounting Clerk</v>
          </cell>
          <cell r="E276">
            <v>15.74</v>
          </cell>
          <cell r="F276">
            <v>32739.200000000001</v>
          </cell>
        </row>
        <row r="277">
          <cell r="A277" t="str">
            <v>Coleman-Brooks, Sandra A</v>
          </cell>
          <cell r="B277">
            <v>3731</v>
          </cell>
          <cell r="C277" t="str">
            <v>301732</v>
          </cell>
          <cell r="D277" t="str">
            <v>Associate Librarian</v>
          </cell>
          <cell r="E277">
            <v>16.93</v>
          </cell>
          <cell r="F277">
            <v>35214.400000000001</v>
          </cell>
        </row>
        <row r="278">
          <cell r="A278" t="str">
            <v>Coley, Larrie J</v>
          </cell>
          <cell r="B278">
            <v>2788</v>
          </cell>
          <cell r="C278" t="str">
            <v>006132</v>
          </cell>
          <cell r="D278" t="str">
            <v>Groundskeeper</v>
          </cell>
          <cell r="E278">
            <v>11.66</v>
          </cell>
          <cell r="F278">
            <v>24252.799999999999</v>
          </cell>
        </row>
        <row r="279">
          <cell r="A279" t="str">
            <v>Collazo, Danny L</v>
          </cell>
          <cell r="B279">
            <v>2505</v>
          </cell>
          <cell r="C279" t="str">
            <v>508719</v>
          </cell>
          <cell r="D279" t="str">
            <v>Firefighter</v>
          </cell>
          <cell r="E279">
            <v>18.899999999999999</v>
          </cell>
          <cell r="F279">
            <v>47174.399999999994</v>
          </cell>
        </row>
        <row r="280">
          <cell r="A280" t="str">
            <v>Collins, Janet R</v>
          </cell>
          <cell r="B280">
            <v>3295</v>
          </cell>
          <cell r="C280" t="str">
            <v>000112</v>
          </cell>
          <cell r="D280" t="str">
            <v>Secretary</v>
          </cell>
          <cell r="E280">
            <v>14.26</v>
          </cell>
          <cell r="F280">
            <v>29660.799999999999</v>
          </cell>
        </row>
        <row r="281">
          <cell r="A281" t="str">
            <v>Collins, Janice Long</v>
          </cell>
          <cell r="B281">
            <v>4574</v>
          </cell>
          <cell r="C281" t="str">
            <v>301725</v>
          </cell>
          <cell r="D281" t="str">
            <v>Librarian</v>
          </cell>
          <cell r="E281">
            <v>17.43</v>
          </cell>
          <cell r="F281">
            <v>36254.400000000001</v>
          </cell>
        </row>
        <row r="282">
          <cell r="A282" t="str">
            <v>Colon, Joel</v>
          </cell>
          <cell r="B282">
            <v>1853</v>
          </cell>
          <cell r="C282" t="str">
            <v>006118</v>
          </cell>
          <cell r="D282" t="str">
            <v>Maintenance Mechanic</v>
          </cell>
          <cell r="E282">
            <v>18.39</v>
          </cell>
          <cell r="F282">
            <v>38251.200000000004</v>
          </cell>
        </row>
        <row r="283">
          <cell r="A283" t="str">
            <v>Compo, Rodney</v>
          </cell>
          <cell r="B283">
            <v>1665</v>
          </cell>
          <cell r="C283" t="str">
            <v>009129</v>
          </cell>
          <cell r="D283" t="str">
            <v>Environmental Compliance Technician</v>
          </cell>
          <cell r="E283">
            <v>19.309999999999999</v>
          </cell>
          <cell r="F283">
            <v>40164.799999999996</v>
          </cell>
        </row>
        <row r="284">
          <cell r="A284" t="str">
            <v>Compton, Bobby G</v>
          </cell>
          <cell r="B284">
            <v>2575</v>
          </cell>
          <cell r="C284" t="str">
            <v>002131</v>
          </cell>
          <cell r="D284" t="str">
            <v>Building Inspector</v>
          </cell>
          <cell r="E284">
            <v>20.8</v>
          </cell>
          <cell r="F284">
            <v>43264</v>
          </cell>
        </row>
        <row r="285">
          <cell r="A285" t="str">
            <v>Connelly, Donald F</v>
          </cell>
          <cell r="B285">
            <v>1744</v>
          </cell>
          <cell r="C285" t="str">
            <v>005528</v>
          </cell>
          <cell r="D285" t="str">
            <v>Utilities Maintenance Leader</v>
          </cell>
          <cell r="E285">
            <v>22.31</v>
          </cell>
          <cell r="F285">
            <v>46404.799999999996</v>
          </cell>
        </row>
        <row r="286">
          <cell r="A286" t="str">
            <v>Connolly, Maureen</v>
          </cell>
          <cell r="B286">
            <v>4457</v>
          </cell>
          <cell r="C286" t="str">
            <v>106249</v>
          </cell>
          <cell r="D286" t="str">
            <v>Recreation Specialist</v>
          </cell>
          <cell r="E286">
            <v>10.33</v>
          </cell>
          <cell r="F286">
            <v>21486.400000000001</v>
          </cell>
        </row>
        <row r="287">
          <cell r="A287" t="str">
            <v>Connors, Rene</v>
          </cell>
          <cell r="B287">
            <v>2741</v>
          </cell>
          <cell r="C287" t="str">
            <v>306210</v>
          </cell>
          <cell r="D287" t="str">
            <v>Recreation Manager</v>
          </cell>
          <cell r="E287">
            <v>28.77</v>
          </cell>
          <cell r="F287">
            <v>59841.599999999999</v>
          </cell>
        </row>
        <row r="288">
          <cell r="A288" t="str">
            <v>Conrad, Ken</v>
          </cell>
          <cell r="B288">
            <v>3749</v>
          </cell>
          <cell r="C288" t="str">
            <v>002131</v>
          </cell>
          <cell r="D288" t="str">
            <v>Building Inspector</v>
          </cell>
          <cell r="E288">
            <v>19.920000000000002</v>
          </cell>
          <cell r="F288">
            <v>41433.600000000006</v>
          </cell>
        </row>
        <row r="289">
          <cell r="A289" t="str">
            <v>Cook, Timothy D</v>
          </cell>
          <cell r="B289">
            <v>2236</v>
          </cell>
          <cell r="C289" t="str">
            <v>508715</v>
          </cell>
          <cell r="D289" t="str">
            <v>Driver/Engineer</v>
          </cell>
          <cell r="E289">
            <v>24.12</v>
          </cell>
          <cell r="F289">
            <v>60203.520000000004</v>
          </cell>
        </row>
        <row r="290">
          <cell r="A290" t="str">
            <v>Cooper- Robinson, Vernetta Shanta</v>
          </cell>
          <cell r="B290">
            <v>4529</v>
          </cell>
          <cell r="C290" t="str">
            <v>106249</v>
          </cell>
          <cell r="D290" t="str">
            <v>Recreation Specialist</v>
          </cell>
          <cell r="E290">
            <v>10.33</v>
          </cell>
          <cell r="F290">
            <v>21486.400000000001</v>
          </cell>
        </row>
        <row r="291">
          <cell r="A291" t="str">
            <v>Cooper, Carl W</v>
          </cell>
          <cell r="B291">
            <v>2254</v>
          </cell>
          <cell r="C291" t="str">
            <v>408410</v>
          </cell>
          <cell r="D291" t="str">
            <v>Police Officer</v>
          </cell>
          <cell r="E291">
            <v>27.62</v>
          </cell>
          <cell r="F291">
            <v>57449.599999999999</v>
          </cell>
        </row>
        <row r="292">
          <cell r="A292" t="str">
            <v>Cooper, Keturia R.</v>
          </cell>
          <cell r="B292">
            <v>3255</v>
          </cell>
          <cell r="C292" t="str">
            <v>008325</v>
          </cell>
          <cell r="D292" t="str">
            <v>Crime Reports Specialist</v>
          </cell>
          <cell r="E292">
            <v>13.22</v>
          </cell>
          <cell r="F292">
            <v>27497.600000000002</v>
          </cell>
        </row>
        <row r="293">
          <cell r="A293" t="str">
            <v>Coppin, Kevin A</v>
          </cell>
          <cell r="B293">
            <v>2439</v>
          </cell>
          <cell r="C293" t="str">
            <v>408404</v>
          </cell>
          <cell r="D293" t="str">
            <v>Police Sergeant</v>
          </cell>
          <cell r="E293">
            <v>31.98</v>
          </cell>
          <cell r="F293">
            <v>66518.399999999994</v>
          </cell>
        </row>
        <row r="294">
          <cell r="A294" t="str">
            <v>Cordovez, Richard J.</v>
          </cell>
          <cell r="B294">
            <v>3092</v>
          </cell>
          <cell r="C294" t="str">
            <v>002131</v>
          </cell>
          <cell r="D294" t="str">
            <v>Building Inspector</v>
          </cell>
          <cell r="E294">
            <v>19.23</v>
          </cell>
          <cell r="F294">
            <v>39998.400000000001</v>
          </cell>
        </row>
        <row r="295">
          <cell r="A295" t="str">
            <v>Coriaty, Nancy L</v>
          </cell>
          <cell r="B295">
            <v>4213</v>
          </cell>
          <cell r="C295" t="str">
            <v>301718</v>
          </cell>
          <cell r="D295" t="str">
            <v>Library Supervisor</v>
          </cell>
          <cell r="E295">
            <v>21.77</v>
          </cell>
          <cell r="F295">
            <v>45281.599999999999</v>
          </cell>
        </row>
        <row r="296">
          <cell r="A296" t="str">
            <v>Corrigan, Leonard G</v>
          </cell>
          <cell r="B296">
            <v>4298</v>
          </cell>
          <cell r="C296" t="str">
            <v>001943</v>
          </cell>
          <cell r="D296" t="str">
            <v>Water Meter Reader</v>
          </cell>
          <cell r="E296">
            <v>11.4</v>
          </cell>
          <cell r="F296">
            <v>23712</v>
          </cell>
        </row>
        <row r="297">
          <cell r="A297" t="str">
            <v>Cortes, Olga L</v>
          </cell>
          <cell r="B297">
            <v>2283</v>
          </cell>
          <cell r="C297" t="str">
            <v>108223</v>
          </cell>
          <cell r="D297" t="str">
            <v>School Crossing Guard</v>
          </cell>
          <cell r="E297">
            <v>10.79</v>
          </cell>
          <cell r="F297">
            <v>22443.199999999997</v>
          </cell>
        </row>
        <row r="298">
          <cell r="A298" t="str">
            <v>Cotton, Patrick</v>
          </cell>
          <cell r="B298">
            <v>3208</v>
          </cell>
          <cell r="C298" t="str">
            <v>106240</v>
          </cell>
          <cell r="D298" t="str">
            <v>Lifeguard</v>
          </cell>
          <cell r="E298">
            <v>13.15</v>
          </cell>
          <cell r="F298">
            <v>27352</v>
          </cell>
        </row>
        <row r="299">
          <cell r="A299" t="str">
            <v>Couden, Benjamin L</v>
          </cell>
          <cell r="B299">
            <v>2543</v>
          </cell>
          <cell r="C299" t="str">
            <v>304106</v>
          </cell>
          <cell r="D299" t="str">
            <v>Senior Accountant</v>
          </cell>
          <cell r="E299">
            <v>23.21</v>
          </cell>
          <cell r="F299">
            <v>48276.800000000003</v>
          </cell>
        </row>
        <row r="300">
          <cell r="A300" t="str">
            <v>Couden, Chris J</v>
          </cell>
          <cell r="B300">
            <v>2179</v>
          </cell>
          <cell r="C300" t="str">
            <v>508715</v>
          </cell>
          <cell r="D300" t="str">
            <v>Driver/Engineer</v>
          </cell>
          <cell r="E300">
            <v>24.12</v>
          </cell>
          <cell r="F300">
            <v>60203.520000000004</v>
          </cell>
        </row>
        <row r="301">
          <cell r="A301" t="str">
            <v>Courtright, Susan D</v>
          </cell>
          <cell r="B301">
            <v>3418</v>
          </cell>
          <cell r="C301" t="str">
            <v>000117</v>
          </cell>
          <cell r="D301" t="str">
            <v>Clerical Specialist</v>
          </cell>
          <cell r="E301">
            <v>12.91</v>
          </cell>
          <cell r="F301">
            <v>26852.799999999999</v>
          </cell>
        </row>
        <row r="302">
          <cell r="A302" t="str">
            <v>Coyle, Timothy L</v>
          </cell>
          <cell r="B302">
            <v>2542</v>
          </cell>
          <cell r="C302" t="str">
            <v>009203</v>
          </cell>
          <cell r="D302" t="str">
            <v>Utilities Mechanic Supervisor</v>
          </cell>
          <cell r="E302">
            <v>21.8</v>
          </cell>
          <cell r="F302">
            <v>45344</v>
          </cell>
        </row>
        <row r="303">
          <cell r="A303" t="str">
            <v>Craig, Richard S</v>
          </cell>
          <cell r="B303">
            <v>2854</v>
          </cell>
          <cell r="C303" t="str">
            <v>101314</v>
          </cell>
          <cell r="D303" t="str">
            <v>Senior Assistant Internal Auditor</v>
          </cell>
          <cell r="E303">
            <v>32.24</v>
          </cell>
          <cell r="F303">
            <v>67059.199999999997</v>
          </cell>
        </row>
        <row r="304">
          <cell r="A304" t="str">
            <v>Cranford, Gerda M</v>
          </cell>
          <cell r="B304">
            <v>2802</v>
          </cell>
          <cell r="C304" t="str">
            <v>108223</v>
          </cell>
          <cell r="D304" t="str">
            <v>School Crossing Guard</v>
          </cell>
          <cell r="E304">
            <v>10.79</v>
          </cell>
          <cell r="F304">
            <v>22443.199999999997</v>
          </cell>
        </row>
        <row r="305">
          <cell r="A305" t="str">
            <v>Crapps, Willie</v>
          </cell>
          <cell r="B305">
            <v>2219</v>
          </cell>
          <cell r="C305" t="str">
            <v>005219</v>
          </cell>
          <cell r="D305" t="str">
            <v>Heavy Equipment Operator</v>
          </cell>
          <cell r="E305">
            <v>19.350000000000001</v>
          </cell>
          <cell r="F305">
            <v>40248</v>
          </cell>
        </row>
        <row r="306">
          <cell r="A306" t="str">
            <v>Cravens, Michael G</v>
          </cell>
          <cell r="B306">
            <v>4226</v>
          </cell>
          <cell r="C306" t="str">
            <v>103210</v>
          </cell>
          <cell r="D306" t="str">
            <v>Executive Manager of Water Reclamation Services</v>
          </cell>
          <cell r="E306">
            <v>40.56</v>
          </cell>
          <cell r="F306">
            <v>84364.800000000003</v>
          </cell>
        </row>
        <row r="307">
          <cell r="A307" t="str">
            <v>Creelman, Paul A</v>
          </cell>
          <cell r="B307">
            <v>3482</v>
          </cell>
          <cell r="C307" t="str">
            <v>408410</v>
          </cell>
          <cell r="D307" t="str">
            <v>Police Officer</v>
          </cell>
          <cell r="E307">
            <v>19.63</v>
          </cell>
          <cell r="F307">
            <v>40830.400000000001</v>
          </cell>
        </row>
        <row r="308">
          <cell r="A308" t="str">
            <v>Cress, Michael J</v>
          </cell>
          <cell r="B308">
            <v>2746</v>
          </cell>
          <cell r="C308" t="str">
            <v>508715</v>
          </cell>
          <cell r="D308" t="str">
            <v>Driver/Engineer</v>
          </cell>
          <cell r="E308">
            <v>24.12</v>
          </cell>
          <cell r="F308">
            <v>60203.520000000004</v>
          </cell>
        </row>
        <row r="309">
          <cell r="A309" t="str">
            <v>Creston, Robert J</v>
          </cell>
          <cell r="B309">
            <v>1777</v>
          </cell>
          <cell r="C309" t="str">
            <v>002217</v>
          </cell>
          <cell r="D309" t="str">
            <v>Code Enforcement Supervisor</v>
          </cell>
          <cell r="E309">
            <v>24.94</v>
          </cell>
          <cell r="F309">
            <v>51875.200000000004</v>
          </cell>
        </row>
        <row r="310">
          <cell r="A310" t="str">
            <v>Crider, Jeffrey L</v>
          </cell>
          <cell r="B310">
            <v>2664</v>
          </cell>
          <cell r="C310" t="str">
            <v>301409</v>
          </cell>
          <cell r="D310" t="str">
            <v>Database Administrator</v>
          </cell>
          <cell r="E310">
            <v>39.6</v>
          </cell>
          <cell r="F310">
            <v>82368</v>
          </cell>
        </row>
        <row r="311">
          <cell r="A311" t="str">
            <v>Crispo, Dennis E</v>
          </cell>
          <cell r="B311">
            <v>1660</v>
          </cell>
          <cell r="C311" t="str">
            <v>108506</v>
          </cell>
          <cell r="D311" t="str">
            <v>Police Captain</v>
          </cell>
          <cell r="E311">
            <v>41.33</v>
          </cell>
          <cell r="F311">
            <v>85966.399999999994</v>
          </cell>
        </row>
        <row r="312">
          <cell r="A312" t="str">
            <v>Crowetz, Robert B</v>
          </cell>
          <cell r="B312">
            <v>2226</v>
          </cell>
          <cell r="C312" t="str">
            <v>408314</v>
          </cell>
          <cell r="D312" t="str">
            <v>Crime Scene Investigator</v>
          </cell>
          <cell r="E312">
            <v>21.52</v>
          </cell>
          <cell r="F312">
            <v>44761.599999999999</v>
          </cell>
        </row>
        <row r="313">
          <cell r="A313" t="str">
            <v>Crowley, Elmira H</v>
          </cell>
          <cell r="B313">
            <v>2047</v>
          </cell>
          <cell r="C313" t="str">
            <v>108223</v>
          </cell>
          <cell r="D313" t="str">
            <v>School Crossing Guard</v>
          </cell>
          <cell r="E313">
            <v>10.79</v>
          </cell>
          <cell r="F313">
            <v>22443.199999999997</v>
          </cell>
        </row>
        <row r="314">
          <cell r="A314" t="str">
            <v>Cruse, Garry L</v>
          </cell>
          <cell r="B314">
            <v>2454</v>
          </cell>
          <cell r="C314" t="str">
            <v>001929</v>
          </cell>
          <cell r="D314" t="str">
            <v>Customer Service Inspector</v>
          </cell>
          <cell r="E314">
            <v>19.68</v>
          </cell>
          <cell r="F314">
            <v>40934.400000000001</v>
          </cell>
        </row>
        <row r="315">
          <cell r="A315" t="str">
            <v>Cruthers, Noreen V</v>
          </cell>
          <cell r="B315">
            <v>1836</v>
          </cell>
          <cell r="C315" t="str">
            <v>200106</v>
          </cell>
          <cell r="D315" t="str">
            <v>Administrative Assistant - Non</v>
          </cell>
          <cell r="E315">
            <v>19.32</v>
          </cell>
          <cell r="F315">
            <v>40185.599999999999</v>
          </cell>
        </row>
        <row r="316">
          <cell r="A316" t="str">
            <v>Cruz, Maria M</v>
          </cell>
          <cell r="B316">
            <v>2914</v>
          </cell>
          <cell r="C316" t="str">
            <v>108223</v>
          </cell>
          <cell r="D316" t="str">
            <v>School Crossing Guard</v>
          </cell>
          <cell r="E316">
            <v>10.79</v>
          </cell>
          <cell r="F316">
            <v>22443.199999999997</v>
          </cell>
        </row>
        <row r="317">
          <cell r="A317" t="str">
            <v>Cruz, Patrick H</v>
          </cell>
          <cell r="B317">
            <v>2719</v>
          </cell>
          <cell r="C317" t="str">
            <v>006118</v>
          </cell>
          <cell r="D317" t="str">
            <v>Maintenance Mechanic</v>
          </cell>
          <cell r="E317">
            <v>17.3</v>
          </cell>
          <cell r="F317">
            <v>35984</v>
          </cell>
        </row>
        <row r="318">
          <cell r="A318" t="str">
            <v>Csalos, Jeffrey A</v>
          </cell>
          <cell r="B318">
            <v>2649</v>
          </cell>
          <cell r="C318" t="str">
            <v>508719</v>
          </cell>
          <cell r="D318" t="str">
            <v>Firefighter</v>
          </cell>
          <cell r="E318">
            <v>16.329999999999998</v>
          </cell>
          <cell r="F318">
            <v>40759.679999999993</v>
          </cell>
        </row>
        <row r="319">
          <cell r="A319" t="str">
            <v>Cummings, Jacinta A.</v>
          </cell>
          <cell r="B319">
            <v>3564</v>
          </cell>
          <cell r="C319" t="str">
            <v>000112</v>
          </cell>
          <cell r="D319" t="str">
            <v>Secretary</v>
          </cell>
          <cell r="E319">
            <v>14.19</v>
          </cell>
          <cell r="F319">
            <v>29515.200000000001</v>
          </cell>
        </row>
        <row r="320">
          <cell r="A320" t="str">
            <v>Curry, Michael J</v>
          </cell>
          <cell r="B320">
            <v>2461</v>
          </cell>
          <cell r="C320" t="str">
            <v>508714</v>
          </cell>
          <cell r="D320" t="str">
            <v>Firefighter Paramedic</v>
          </cell>
          <cell r="E320">
            <v>21.88</v>
          </cell>
          <cell r="F320">
            <v>54612.479999999996</v>
          </cell>
        </row>
        <row r="321">
          <cell r="A321" t="str">
            <v>Curry, Vincent P</v>
          </cell>
          <cell r="B321">
            <v>3629</v>
          </cell>
          <cell r="C321" t="str">
            <v>106240</v>
          </cell>
          <cell r="D321" t="str">
            <v>Lifeguard</v>
          </cell>
          <cell r="E321">
            <v>13.15</v>
          </cell>
          <cell r="F321">
            <v>27352</v>
          </cell>
        </row>
        <row r="322">
          <cell r="A322" t="str">
            <v>Curry, Warrick W</v>
          </cell>
          <cell r="B322">
            <v>2509</v>
          </cell>
          <cell r="C322" t="str">
            <v>009213</v>
          </cell>
          <cell r="D322" t="str">
            <v>Utility Locator</v>
          </cell>
          <cell r="E322">
            <v>18.88</v>
          </cell>
          <cell r="F322">
            <v>39270.400000000001</v>
          </cell>
        </row>
        <row r="323">
          <cell r="A323" t="str">
            <v>Curtis, Rick M</v>
          </cell>
          <cell r="B323">
            <v>2731</v>
          </cell>
          <cell r="C323" t="str">
            <v>508719</v>
          </cell>
          <cell r="D323" t="str">
            <v>Firefighter</v>
          </cell>
          <cell r="E323">
            <v>17.14</v>
          </cell>
          <cell r="F323">
            <v>42781.440000000002</v>
          </cell>
        </row>
        <row r="324">
          <cell r="A324" t="str">
            <v>DaCunha, Scott A</v>
          </cell>
          <cell r="B324">
            <v>4177</v>
          </cell>
          <cell r="C324" t="str">
            <v>106240</v>
          </cell>
          <cell r="D324" t="str">
            <v>Lifeguard</v>
          </cell>
          <cell r="E324">
            <v>13.15</v>
          </cell>
          <cell r="F324">
            <v>27352</v>
          </cell>
        </row>
        <row r="325">
          <cell r="A325" t="str">
            <v>Daffin, Tanya M</v>
          </cell>
          <cell r="B325">
            <v>1980</v>
          </cell>
          <cell r="C325" t="str">
            <v>200103</v>
          </cell>
          <cell r="D325" t="str">
            <v>Office Supervisor</v>
          </cell>
          <cell r="E325">
            <v>22.11</v>
          </cell>
          <cell r="F325">
            <v>45988.799999999996</v>
          </cell>
        </row>
        <row r="326">
          <cell r="A326" t="str">
            <v>Dailey, Joseph B</v>
          </cell>
          <cell r="B326">
            <v>3670</v>
          </cell>
          <cell r="C326" t="str">
            <v>106249</v>
          </cell>
          <cell r="D326" t="str">
            <v>Recreation Specialist</v>
          </cell>
          <cell r="E326">
            <v>10.53</v>
          </cell>
          <cell r="F326">
            <v>21902.399999999998</v>
          </cell>
        </row>
        <row r="327">
          <cell r="A327" t="str">
            <v>Dale, Fontez C Sr</v>
          </cell>
          <cell r="B327">
            <v>4265</v>
          </cell>
          <cell r="C327" t="str">
            <v>005217</v>
          </cell>
          <cell r="D327" t="str">
            <v>Sanitation Equipment Operator</v>
          </cell>
          <cell r="E327">
            <v>12.89</v>
          </cell>
          <cell r="F327">
            <v>26811.200000000001</v>
          </cell>
        </row>
        <row r="328">
          <cell r="A328" t="str">
            <v>Dale, Ronald</v>
          </cell>
          <cell r="B328">
            <v>3761</v>
          </cell>
          <cell r="C328" t="str">
            <v>005227</v>
          </cell>
          <cell r="D328" t="str">
            <v>Utility Worker</v>
          </cell>
          <cell r="E328">
            <v>11.35</v>
          </cell>
          <cell r="F328">
            <v>23608</v>
          </cell>
        </row>
        <row r="329">
          <cell r="A329" t="str">
            <v>Dale, William E</v>
          </cell>
          <cell r="B329">
            <v>3537</v>
          </cell>
          <cell r="C329" t="str">
            <v>006132</v>
          </cell>
          <cell r="D329" t="str">
            <v>Groundskeeper</v>
          </cell>
          <cell r="E329">
            <v>10.83</v>
          </cell>
          <cell r="F329">
            <v>22526.400000000001</v>
          </cell>
        </row>
        <row r="330">
          <cell r="A330" t="str">
            <v>Dames, William A</v>
          </cell>
          <cell r="B330">
            <v>2506</v>
          </cell>
          <cell r="C330" t="str">
            <v>408410</v>
          </cell>
          <cell r="D330" t="str">
            <v>Police Officer</v>
          </cell>
          <cell r="E330">
            <v>25.06</v>
          </cell>
          <cell r="F330">
            <v>52124.799999999996</v>
          </cell>
        </row>
        <row r="331">
          <cell r="A331" t="str">
            <v>D'Andria, David A</v>
          </cell>
          <cell r="B331">
            <v>1758</v>
          </cell>
          <cell r="C331" t="str">
            <v>408314</v>
          </cell>
          <cell r="D331" t="str">
            <v>Crime Scene Investigator</v>
          </cell>
          <cell r="E331">
            <v>23.73</v>
          </cell>
          <cell r="F331">
            <v>49358.400000000001</v>
          </cell>
        </row>
        <row r="332">
          <cell r="A332" t="str">
            <v>D'Angelo, Scott A</v>
          </cell>
          <cell r="B332">
            <v>1634</v>
          </cell>
          <cell r="C332" t="str">
            <v>508719</v>
          </cell>
          <cell r="D332" t="str">
            <v>Firefighter</v>
          </cell>
          <cell r="E332">
            <v>19.84</v>
          </cell>
          <cell r="F332">
            <v>49520.639999999999</v>
          </cell>
        </row>
        <row r="333">
          <cell r="A333" t="str">
            <v>Dangmann, Michael Peter</v>
          </cell>
          <cell r="B333">
            <v>4597</v>
          </cell>
          <cell r="C333" t="str">
            <v>009143</v>
          </cell>
          <cell r="D333" t="str">
            <v>Water Plant Trainee</v>
          </cell>
          <cell r="E333">
            <v>10.59</v>
          </cell>
          <cell r="F333">
            <v>22027.200000000001</v>
          </cell>
        </row>
        <row r="334">
          <cell r="A334" t="str">
            <v>Daniel, Robert Reed</v>
          </cell>
          <cell r="B334">
            <v>3579</v>
          </cell>
          <cell r="C334" t="str">
            <v>106218</v>
          </cell>
          <cell r="D334" t="str">
            <v>Recreation Campus Manager</v>
          </cell>
          <cell r="E334">
            <v>25.81</v>
          </cell>
          <cell r="F334">
            <v>53684.799999999996</v>
          </cell>
        </row>
        <row r="335">
          <cell r="A335" t="str">
            <v>Daniels, Derrick L</v>
          </cell>
          <cell r="B335">
            <v>2079</v>
          </cell>
          <cell r="C335" t="str">
            <v>508719</v>
          </cell>
          <cell r="D335" t="str">
            <v>Firefighter</v>
          </cell>
          <cell r="E335">
            <v>21.88</v>
          </cell>
          <cell r="F335">
            <v>54612.479999999996</v>
          </cell>
        </row>
        <row r="336">
          <cell r="A336" t="str">
            <v>Danley Crenshaw, Barbara C</v>
          </cell>
          <cell r="B336">
            <v>2271</v>
          </cell>
          <cell r="C336" t="str">
            <v>008639</v>
          </cell>
          <cell r="D336" t="str">
            <v>Complaint Operator</v>
          </cell>
          <cell r="E336">
            <v>17.53</v>
          </cell>
          <cell r="F336">
            <v>36462.400000000001</v>
          </cell>
        </row>
        <row r="337">
          <cell r="A337" t="str">
            <v>Darden, Latif Louis</v>
          </cell>
          <cell r="B337">
            <v>4578</v>
          </cell>
          <cell r="C337" t="str">
            <v>005224</v>
          </cell>
          <cell r="D337" t="str">
            <v>Refuse Collector</v>
          </cell>
          <cell r="E337">
            <v>11.12</v>
          </cell>
          <cell r="F337">
            <v>23129.599999999999</v>
          </cell>
        </row>
        <row r="338">
          <cell r="A338" t="str">
            <v>Darrell, Christopher T</v>
          </cell>
          <cell r="B338">
            <v>3495</v>
          </cell>
          <cell r="C338" t="str">
            <v>009138</v>
          </cell>
          <cell r="D338" t="str">
            <v>Utilities Dispatcher</v>
          </cell>
          <cell r="E338">
            <v>13.88</v>
          </cell>
          <cell r="F338">
            <v>28870.400000000001</v>
          </cell>
        </row>
        <row r="339">
          <cell r="A339" t="str">
            <v>Daughrity, Albert III</v>
          </cell>
          <cell r="B339">
            <v>4243</v>
          </cell>
          <cell r="C339" t="str">
            <v>006132</v>
          </cell>
          <cell r="D339" t="str">
            <v>Groundskeeper</v>
          </cell>
          <cell r="E339">
            <v>10.58</v>
          </cell>
          <cell r="F339">
            <v>22006.400000000001</v>
          </cell>
        </row>
        <row r="340">
          <cell r="A340" t="str">
            <v>Davila, Danielle M</v>
          </cell>
          <cell r="B340" t="str">
            <v>3331-2</v>
          </cell>
          <cell r="C340" t="str">
            <v>008325</v>
          </cell>
          <cell r="D340" t="str">
            <v>Crime Reports Specialist</v>
          </cell>
          <cell r="E340">
            <v>12.55</v>
          </cell>
          <cell r="F340">
            <v>26104</v>
          </cell>
        </row>
        <row r="341">
          <cell r="A341" t="str">
            <v>Davis, Betty L</v>
          </cell>
          <cell r="B341">
            <v>2274</v>
          </cell>
          <cell r="C341" t="str">
            <v>001934</v>
          </cell>
          <cell r="D341" t="str">
            <v>Senior Customer Service Representative</v>
          </cell>
          <cell r="E341">
            <v>18.940000000000001</v>
          </cell>
          <cell r="F341">
            <v>39395.200000000004</v>
          </cell>
        </row>
        <row r="342">
          <cell r="A342" t="str">
            <v>Davis, Caleb N</v>
          </cell>
          <cell r="B342">
            <v>1698</v>
          </cell>
          <cell r="C342" t="str">
            <v>001446</v>
          </cell>
          <cell r="D342" t="str">
            <v>Computer Operator</v>
          </cell>
          <cell r="E342">
            <v>18.68</v>
          </cell>
          <cell r="F342">
            <v>38854.400000000001</v>
          </cell>
        </row>
        <row r="343">
          <cell r="A343" t="str">
            <v>Davis, Craig M</v>
          </cell>
          <cell r="B343">
            <v>3319</v>
          </cell>
          <cell r="C343" t="str">
            <v>408410</v>
          </cell>
          <cell r="D343" t="str">
            <v>Police Officer</v>
          </cell>
          <cell r="E343">
            <v>20.61</v>
          </cell>
          <cell r="F343">
            <v>42868.799999999996</v>
          </cell>
        </row>
        <row r="344">
          <cell r="A344" t="str">
            <v>Davis, Ella</v>
          </cell>
          <cell r="B344">
            <v>2293</v>
          </cell>
          <cell r="C344" t="str">
            <v>006237</v>
          </cell>
          <cell r="D344" t="str">
            <v>Recreation Program Coordinator</v>
          </cell>
          <cell r="E344">
            <v>15.41</v>
          </cell>
          <cell r="F344">
            <v>32052.799999999999</v>
          </cell>
        </row>
        <row r="345">
          <cell r="A345" t="str">
            <v>Davis, James B</v>
          </cell>
          <cell r="B345">
            <v>2030</v>
          </cell>
          <cell r="C345" t="str">
            <v>005220</v>
          </cell>
          <cell r="D345" t="str">
            <v>Facilities Maintenance Worker</v>
          </cell>
          <cell r="E345">
            <v>17.8</v>
          </cell>
          <cell r="F345">
            <v>37024</v>
          </cell>
        </row>
        <row r="346">
          <cell r="A346" t="str">
            <v>Davis, James E</v>
          </cell>
          <cell r="B346">
            <v>3380</v>
          </cell>
          <cell r="C346" t="str">
            <v>106249</v>
          </cell>
          <cell r="D346" t="str">
            <v>Recreation Specialist</v>
          </cell>
          <cell r="E346">
            <v>10.53</v>
          </cell>
          <cell r="F346">
            <v>21902.399999999998</v>
          </cell>
        </row>
        <row r="347">
          <cell r="A347" t="str">
            <v>Davis, John L Jr</v>
          </cell>
          <cell r="B347">
            <v>4227</v>
          </cell>
          <cell r="C347" t="str">
            <v>106249</v>
          </cell>
          <cell r="D347" t="str">
            <v>Recreation Specialist</v>
          </cell>
          <cell r="E347">
            <v>10.53</v>
          </cell>
          <cell r="F347">
            <v>21902.399999999998</v>
          </cell>
        </row>
        <row r="348">
          <cell r="A348" t="str">
            <v>Davis, Julius Jr</v>
          </cell>
          <cell r="B348">
            <v>4491</v>
          </cell>
          <cell r="C348" t="str">
            <v>005349</v>
          </cell>
          <cell r="D348" t="str">
            <v>Tire Service Worker</v>
          </cell>
          <cell r="E348">
            <v>10.85</v>
          </cell>
          <cell r="F348">
            <v>22568</v>
          </cell>
        </row>
        <row r="349">
          <cell r="A349" t="str">
            <v>Dawson, David M</v>
          </cell>
          <cell r="B349">
            <v>2037</v>
          </cell>
          <cell r="C349" t="str">
            <v>508715</v>
          </cell>
          <cell r="D349" t="str">
            <v>Driver/Engineer</v>
          </cell>
          <cell r="E349">
            <v>21.88</v>
          </cell>
          <cell r="F349">
            <v>54612.479999999996</v>
          </cell>
        </row>
        <row r="350">
          <cell r="A350" t="str">
            <v>Dawson, Johnny L</v>
          </cell>
          <cell r="B350">
            <v>3314</v>
          </cell>
          <cell r="C350" t="str">
            <v>005217</v>
          </cell>
          <cell r="D350" t="str">
            <v>Sanitation Equipment Operator</v>
          </cell>
          <cell r="E350">
            <v>13.58</v>
          </cell>
          <cell r="F350">
            <v>28246.400000000001</v>
          </cell>
        </row>
        <row r="351">
          <cell r="A351" t="str">
            <v>De Shane, Jill A</v>
          </cell>
          <cell r="B351">
            <v>1712</v>
          </cell>
          <cell r="C351" t="str">
            <v>008632</v>
          </cell>
          <cell r="D351" t="str">
            <v>Emergency Communications Operator</v>
          </cell>
          <cell r="E351">
            <v>18.37</v>
          </cell>
          <cell r="F351">
            <v>38209.599999999999</v>
          </cell>
        </row>
        <row r="352">
          <cell r="A352" t="str">
            <v>Dean, Charles F</v>
          </cell>
          <cell r="B352">
            <v>3711</v>
          </cell>
          <cell r="C352" t="str">
            <v>106249</v>
          </cell>
          <cell r="D352" t="str">
            <v>Recreation Specialist</v>
          </cell>
          <cell r="E352">
            <v>10.53</v>
          </cell>
          <cell r="F352">
            <v>21902.399999999998</v>
          </cell>
        </row>
        <row r="353">
          <cell r="A353" t="str">
            <v>Dean, Henry E</v>
          </cell>
          <cell r="B353">
            <v>3525</v>
          </cell>
          <cell r="C353" t="str">
            <v>004418</v>
          </cell>
          <cell r="D353" t="str">
            <v>Stores Clerk</v>
          </cell>
          <cell r="E353">
            <v>12.87</v>
          </cell>
          <cell r="F353">
            <v>26769.599999999999</v>
          </cell>
        </row>
        <row r="354">
          <cell r="A354" t="str">
            <v>Deans, Juliana Marie Jean Louis</v>
          </cell>
          <cell r="B354">
            <v>4512</v>
          </cell>
          <cell r="C354" t="str">
            <v>106249</v>
          </cell>
          <cell r="D354" t="str">
            <v>Recreation Specialist</v>
          </cell>
          <cell r="E354">
            <v>10.33</v>
          </cell>
          <cell r="F354">
            <v>21486.400000000001</v>
          </cell>
        </row>
        <row r="355">
          <cell r="A355" t="str">
            <v>DeBrincat, Shannon M</v>
          </cell>
          <cell r="B355">
            <v>3363</v>
          </cell>
          <cell r="C355" t="str">
            <v>201624</v>
          </cell>
          <cell r="D355" t="str">
            <v>Senior Human Resources Analyst</v>
          </cell>
          <cell r="E355">
            <v>22.85</v>
          </cell>
          <cell r="F355">
            <v>47528</v>
          </cell>
        </row>
        <row r="356">
          <cell r="A356" t="str">
            <v>Deckelman, Robert A</v>
          </cell>
          <cell r="B356">
            <v>2646</v>
          </cell>
          <cell r="C356" t="str">
            <v>001929</v>
          </cell>
          <cell r="D356" t="str">
            <v>Customer Service Inspector</v>
          </cell>
          <cell r="E356">
            <v>21.42</v>
          </cell>
          <cell r="F356">
            <v>44553.600000000006</v>
          </cell>
        </row>
        <row r="357">
          <cell r="A357" t="str">
            <v>Deckelman, Yvonne M</v>
          </cell>
          <cell r="B357">
            <v>1687</v>
          </cell>
          <cell r="C357" t="str">
            <v>000112</v>
          </cell>
          <cell r="D357" t="str">
            <v>Secretary</v>
          </cell>
          <cell r="E357">
            <v>16.89</v>
          </cell>
          <cell r="F357">
            <v>35131.200000000004</v>
          </cell>
        </row>
        <row r="358">
          <cell r="A358" t="str">
            <v>Deighan, Michael S</v>
          </cell>
          <cell r="B358">
            <v>1791</v>
          </cell>
          <cell r="C358" t="str">
            <v>408410</v>
          </cell>
          <cell r="D358" t="str">
            <v>Police Officer</v>
          </cell>
          <cell r="E358">
            <v>22.73</v>
          </cell>
          <cell r="F358">
            <v>47278.400000000001</v>
          </cell>
        </row>
        <row r="359">
          <cell r="A359" t="str">
            <v>Del Rio, Julio F</v>
          </cell>
          <cell r="B359">
            <v>2216</v>
          </cell>
          <cell r="C359" t="str">
            <v>508714</v>
          </cell>
          <cell r="D359" t="str">
            <v>Firefighter Paramedic</v>
          </cell>
          <cell r="E359">
            <v>21.88</v>
          </cell>
          <cell r="F359">
            <v>54612.479999999996</v>
          </cell>
        </row>
        <row r="360">
          <cell r="A360" t="str">
            <v>Del Rosario, Alfonso L</v>
          </cell>
          <cell r="B360">
            <v>2614</v>
          </cell>
          <cell r="C360" t="str">
            <v>508719</v>
          </cell>
          <cell r="D360" t="str">
            <v>Firefighter</v>
          </cell>
          <cell r="E360">
            <v>15.55</v>
          </cell>
          <cell r="F360">
            <v>38812.800000000003</v>
          </cell>
        </row>
        <row r="361">
          <cell r="A361" t="str">
            <v>Del Valle, Joselito</v>
          </cell>
          <cell r="B361">
            <v>3171</v>
          </cell>
          <cell r="C361" t="str">
            <v>106249</v>
          </cell>
          <cell r="D361" t="str">
            <v>Recreation Specialist</v>
          </cell>
          <cell r="E361">
            <v>10.53</v>
          </cell>
          <cell r="F361">
            <v>21902.399999999998</v>
          </cell>
        </row>
        <row r="362">
          <cell r="A362" t="str">
            <v>Delahunt, John E</v>
          </cell>
          <cell r="B362">
            <v>3728</v>
          </cell>
          <cell r="C362" t="str">
            <v>005128</v>
          </cell>
          <cell r="D362" t="str">
            <v>Irrigation Technician</v>
          </cell>
          <cell r="E362">
            <v>13.46</v>
          </cell>
          <cell r="F362">
            <v>27996.800000000003</v>
          </cell>
        </row>
        <row r="363">
          <cell r="A363" t="str">
            <v>DelCarpio, James D.</v>
          </cell>
          <cell r="B363">
            <v>3584</v>
          </cell>
          <cell r="C363" t="str">
            <v>106249</v>
          </cell>
          <cell r="D363" t="str">
            <v>Recreation Specialist</v>
          </cell>
          <cell r="E363">
            <v>10.53</v>
          </cell>
          <cell r="F363">
            <v>21902.399999999998</v>
          </cell>
        </row>
        <row r="364">
          <cell r="A364" t="str">
            <v>Dempsey, Jennifer A</v>
          </cell>
          <cell r="B364">
            <v>2346</v>
          </cell>
          <cell r="C364" t="str">
            <v>106249</v>
          </cell>
          <cell r="D364" t="str">
            <v>Recreation Specialist</v>
          </cell>
          <cell r="E364">
            <v>10.53</v>
          </cell>
          <cell r="F364">
            <v>21902.399999999998</v>
          </cell>
        </row>
        <row r="365">
          <cell r="A365" t="str">
            <v>Demyanovich, Donna M</v>
          </cell>
          <cell r="B365">
            <v>1651</v>
          </cell>
          <cell r="C365" t="str">
            <v>008632</v>
          </cell>
          <cell r="D365" t="str">
            <v>Emergency Communications Operator</v>
          </cell>
          <cell r="E365">
            <v>19.45</v>
          </cell>
          <cell r="F365">
            <v>40456</v>
          </cell>
        </row>
        <row r="366">
          <cell r="A366" t="str">
            <v>Dennis, Glenwood</v>
          </cell>
          <cell r="B366">
            <v>3759</v>
          </cell>
          <cell r="C366" t="str">
            <v>305532</v>
          </cell>
          <cell r="D366" t="str">
            <v>Parking Facility Supervisor</v>
          </cell>
          <cell r="E366">
            <v>14.66</v>
          </cell>
          <cell r="F366">
            <v>30492.799999999999</v>
          </cell>
        </row>
        <row r="367">
          <cell r="A367" t="str">
            <v>Denson, Charles Jr</v>
          </cell>
          <cell r="B367">
            <v>3598</v>
          </cell>
          <cell r="C367" t="str">
            <v>005221</v>
          </cell>
          <cell r="D367" t="str">
            <v>Truck Driver</v>
          </cell>
          <cell r="E367">
            <v>12.54</v>
          </cell>
          <cell r="F367">
            <v>26083.199999999997</v>
          </cell>
        </row>
        <row r="368">
          <cell r="A368" t="str">
            <v>Denson, Spencer J</v>
          </cell>
          <cell r="B368">
            <v>2118</v>
          </cell>
          <cell r="C368" t="str">
            <v>508719</v>
          </cell>
          <cell r="D368" t="str">
            <v>Firefighter</v>
          </cell>
          <cell r="E368">
            <v>20.84</v>
          </cell>
          <cell r="F368">
            <v>52016.639999999999</v>
          </cell>
        </row>
        <row r="369">
          <cell r="A369" t="str">
            <v>Deonarine, Candraballi K</v>
          </cell>
          <cell r="B369">
            <v>4231</v>
          </cell>
          <cell r="C369" t="str">
            <v>005336</v>
          </cell>
          <cell r="D369" t="str">
            <v>Fleet Mechanic</v>
          </cell>
          <cell r="E369">
            <v>14.37</v>
          </cell>
          <cell r="F369">
            <v>29889.599999999999</v>
          </cell>
        </row>
        <row r="370">
          <cell r="A370" t="str">
            <v>Deoraj, Basdeo D</v>
          </cell>
          <cell r="B370">
            <v>2999</v>
          </cell>
          <cell r="C370" t="str">
            <v>006118</v>
          </cell>
          <cell r="D370" t="str">
            <v>Maintenance Mechanic</v>
          </cell>
          <cell r="E370">
            <v>15.59</v>
          </cell>
          <cell r="F370">
            <v>32427.200000000001</v>
          </cell>
        </row>
        <row r="371">
          <cell r="A371" t="str">
            <v>DeRostaing, Arthur A</v>
          </cell>
          <cell r="B371">
            <v>3762</v>
          </cell>
          <cell r="C371" t="str">
            <v>004410</v>
          </cell>
          <cell r="D371" t="str">
            <v>Buyer</v>
          </cell>
          <cell r="E371">
            <v>19.63</v>
          </cell>
          <cell r="F371">
            <v>40830.400000000001</v>
          </cell>
        </row>
        <row r="372">
          <cell r="A372" t="str">
            <v>Detter, Steven E</v>
          </cell>
          <cell r="B372">
            <v>2640</v>
          </cell>
          <cell r="C372" t="str">
            <v>408410</v>
          </cell>
          <cell r="D372" t="str">
            <v>Police Officer</v>
          </cell>
          <cell r="E372">
            <v>27.62</v>
          </cell>
          <cell r="F372">
            <v>57449.599999999999</v>
          </cell>
        </row>
        <row r="373">
          <cell r="A373" t="str">
            <v>Detter, Wendy H</v>
          </cell>
          <cell r="B373">
            <v>2330</v>
          </cell>
          <cell r="C373" t="str">
            <v>408410</v>
          </cell>
          <cell r="D373" t="str">
            <v>Police Officer</v>
          </cell>
          <cell r="E373">
            <v>27.62</v>
          </cell>
          <cell r="F373">
            <v>57449.599999999999</v>
          </cell>
        </row>
        <row r="374">
          <cell r="A374" t="str">
            <v>Devose, Dennis L</v>
          </cell>
          <cell r="B374">
            <v>2297</v>
          </cell>
          <cell r="C374" t="str">
            <v>006118</v>
          </cell>
          <cell r="D374" t="str">
            <v>Maintenance Mechanic</v>
          </cell>
          <cell r="E374">
            <v>17.190000000000001</v>
          </cell>
          <cell r="F374">
            <v>35755.200000000004</v>
          </cell>
        </row>
        <row r="375">
          <cell r="A375" t="str">
            <v>Devose, Sherrell L</v>
          </cell>
          <cell r="B375">
            <v>3707</v>
          </cell>
          <cell r="C375" t="str">
            <v>001938</v>
          </cell>
          <cell r="D375" t="str">
            <v>Customer Service Representative</v>
          </cell>
          <cell r="E375">
            <v>13.82</v>
          </cell>
          <cell r="F375">
            <v>28745.600000000002</v>
          </cell>
        </row>
        <row r="376">
          <cell r="A376" t="str">
            <v>Di Gangi, Sandra</v>
          </cell>
          <cell r="B376">
            <v>1889</v>
          </cell>
          <cell r="C376" t="str">
            <v>000106</v>
          </cell>
          <cell r="D376" t="str">
            <v>Administrative Assistant</v>
          </cell>
          <cell r="E376">
            <v>17.11</v>
          </cell>
          <cell r="F376">
            <v>35588.799999999996</v>
          </cell>
        </row>
        <row r="377">
          <cell r="A377" t="str">
            <v>Di Renzo, Frank A Jr.</v>
          </cell>
          <cell r="B377">
            <v>1906</v>
          </cell>
          <cell r="C377" t="str">
            <v>005125</v>
          </cell>
          <cell r="D377" t="str">
            <v>Printing Equipment Operator</v>
          </cell>
          <cell r="E377">
            <v>13.7</v>
          </cell>
          <cell r="F377">
            <v>28496</v>
          </cell>
        </row>
        <row r="378">
          <cell r="A378" t="str">
            <v>Diaz, Andres D</v>
          </cell>
          <cell r="B378">
            <v>2993</v>
          </cell>
          <cell r="C378" t="str">
            <v>005528</v>
          </cell>
          <cell r="D378" t="str">
            <v>Utilities Maintenance Leader</v>
          </cell>
          <cell r="E378">
            <v>19.63</v>
          </cell>
          <cell r="F378">
            <v>40830.400000000001</v>
          </cell>
        </row>
        <row r="379">
          <cell r="A379" t="str">
            <v>Diaz, Susana Teresa</v>
          </cell>
          <cell r="B379">
            <v>3477</v>
          </cell>
          <cell r="C379" t="str">
            <v>101158</v>
          </cell>
          <cell r="D379" t="str">
            <v>Mayor's Aide</v>
          </cell>
          <cell r="E379">
            <v>18.22</v>
          </cell>
          <cell r="F379">
            <v>37897.599999999999</v>
          </cell>
        </row>
        <row r="380">
          <cell r="A380" t="str">
            <v>Dickerson, Erika Nicole</v>
          </cell>
          <cell r="B380">
            <v>4519</v>
          </cell>
          <cell r="C380" t="str">
            <v>106249</v>
          </cell>
          <cell r="D380" t="str">
            <v>Recreation Specialist</v>
          </cell>
          <cell r="E380">
            <v>10.33</v>
          </cell>
          <cell r="F380">
            <v>21486.400000000001</v>
          </cell>
        </row>
        <row r="381">
          <cell r="A381" t="str">
            <v>Dickeson, David F</v>
          </cell>
          <cell r="B381">
            <v>2548</v>
          </cell>
          <cell r="C381" t="str">
            <v>001937</v>
          </cell>
          <cell r="D381" t="str">
            <v>Customer Service Field Representative</v>
          </cell>
          <cell r="E381">
            <v>18.46</v>
          </cell>
          <cell r="F381">
            <v>38396.800000000003</v>
          </cell>
        </row>
        <row r="382">
          <cell r="A382" t="str">
            <v>Distefano, Frank J</v>
          </cell>
          <cell r="B382">
            <v>1892</v>
          </cell>
          <cell r="C382" t="str">
            <v>408409</v>
          </cell>
          <cell r="D382" t="str">
            <v>Police Officer Special Assignment</v>
          </cell>
          <cell r="E382">
            <v>25.06</v>
          </cell>
          <cell r="F382">
            <v>52124.799999999996</v>
          </cell>
        </row>
        <row r="383">
          <cell r="A383" t="str">
            <v>Dobson, George W</v>
          </cell>
          <cell r="B383">
            <v>4206</v>
          </cell>
          <cell r="C383" t="str">
            <v>008327</v>
          </cell>
          <cell r="D383" t="str">
            <v>Police Records Clerk</v>
          </cell>
          <cell r="E383">
            <v>12.59</v>
          </cell>
          <cell r="F383">
            <v>26187.200000000001</v>
          </cell>
        </row>
        <row r="384">
          <cell r="A384" t="str">
            <v>Dodd-Mattis, Suzette A</v>
          </cell>
          <cell r="B384">
            <v>1772</v>
          </cell>
          <cell r="C384" t="str">
            <v>008625</v>
          </cell>
          <cell r="D384" t="str">
            <v>Emergency Communications Shift Supervisor</v>
          </cell>
          <cell r="E384">
            <v>21.89</v>
          </cell>
          <cell r="F384">
            <v>45531.200000000004</v>
          </cell>
        </row>
        <row r="385">
          <cell r="A385" t="str">
            <v>Dodge, Daniel D</v>
          </cell>
          <cell r="B385">
            <v>2811</v>
          </cell>
          <cell r="C385" t="str">
            <v>005217</v>
          </cell>
          <cell r="D385" t="str">
            <v>Sanitation Equipment Operator</v>
          </cell>
          <cell r="E385">
            <v>18.420000000000002</v>
          </cell>
          <cell r="F385">
            <v>38313.600000000006</v>
          </cell>
        </row>
        <row r="386">
          <cell r="A386" t="str">
            <v>Doherty, Mark E</v>
          </cell>
          <cell r="B386">
            <v>3533</v>
          </cell>
          <cell r="C386" t="str">
            <v>009133</v>
          </cell>
          <cell r="D386" t="str">
            <v>Waste Water Plant Operator</v>
          </cell>
          <cell r="E386">
            <v>15.29</v>
          </cell>
          <cell r="F386">
            <v>31803.199999999997</v>
          </cell>
        </row>
        <row r="387">
          <cell r="A387" t="str">
            <v>Dolins, Gary J</v>
          </cell>
          <cell r="B387">
            <v>1637</v>
          </cell>
          <cell r="C387" t="str">
            <v>508719</v>
          </cell>
          <cell r="D387" t="str">
            <v>Firefighter</v>
          </cell>
          <cell r="E387">
            <v>19.84</v>
          </cell>
          <cell r="F387">
            <v>49520.639999999999</v>
          </cell>
        </row>
        <row r="388">
          <cell r="A388" t="str">
            <v>Dominquez, Maria C</v>
          </cell>
          <cell r="B388">
            <v>2385</v>
          </cell>
          <cell r="C388" t="str">
            <v>108223</v>
          </cell>
          <cell r="D388" t="str">
            <v>School Crossing Guard</v>
          </cell>
          <cell r="E388">
            <v>10.79</v>
          </cell>
          <cell r="F388">
            <v>22443.199999999997</v>
          </cell>
        </row>
        <row r="389">
          <cell r="A389" t="str">
            <v>Donde, Jay H</v>
          </cell>
          <cell r="B389">
            <v>3521</v>
          </cell>
          <cell r="C389" t="str">
            <v>408410</v>
          </cell>
          <cell r="D389" t="str">
            <v>Police Officer</v>
          </cell>
          <cell r="E389">
            <v>19.63</v>
          </cell>
          <cell r="F389">
            <v>40830.400000000001</v>
          </cell>
        </row>
        <row r="390">
          <cell r="A390" t="str">
            <v>Doran, Ernestine V</v>
          </cell>
          <cell r="B390">
            <v>4191</v>
          </cell>
          <cell r="C390" t="str">
            <v>101246</v>
          </cell>
          <cell r="D390" t="str">
            <v>Legal Support Supervisor</v>
          </cell>
          <cell r="E390">
            <v>20.74</v>
          </cell>
          <cell r="F390">
            <v>43139.199999999997</v>
          </cell>
        </row>
        <row r="391">
          <cell r="A391" t="str">
            <v>Dorey, Rick J</v>
          </cell>
          <cell r="B391">
            <v>2711</v>
          </cell>
          <cell r="C391" t="str">
            <v>508715</v>
          </cell>
          <cell r="D391" t="str">
            <v>Driver/Engineer</v>
          </cell>
          <cell r="E391">
            <v>24.12</v>
          </cell>
          <cell r="F391">
            <v>60203.520000000004</v>
          </cell>
        </row>
        <row r="392">
          <cell r="A392" t="str">
            <v>Dorsey, Bridgette R</v>
          </cell>
          <cell r="B392">
            <v>4119</v>
          </cell>
          <cell r="C392" t="str">
            <v>005227</v>
          </cell>
          <cell r="D392" t="str">
            <v>Utility Worker</v>
          </cell>
          <cell r="E392">
            <v>10.69</v>
          </cell>
          <cell r="F392">
            <v>22235.200000000001</v>
          </cell>
        </row>
        <row r="393">
          <cell r="A393" t="str">
            <v>Doumas, Matthew M</v>
          </cell>
          <cell r="B393">
            <v>1694</v>
          </cell>
          <cell r="C393" t="str">
            <v>008110</v>
          </cell>
          <cell r="D393" t="str">
            <v>Parking Enforcement Officer</v>
          </cell>
          <cell r="E393">
            <v>16.2</v>
          </cell>
          <cell r="F393">
            <v>33696</v>
          </cell>
        </row>
        <row r="394">
          <cell r="A394" t="str">
            <v>Doyle, Patrick R</v>
          </cell>
          <cell r="B394">
            <v>2912</v>
          </cell>
          <cell r="C394" t="str">
            <v>008321</v>
          </cell>
          <cell r="D394" t="str">
            <v>Auto Theft Investigative Specialist</v>
          </cell>
          <cell r="E394">
            <v>18.059999999999999</v>
          </cell>
          <cell r="F394">
            <v>37564.799999999996</v>
          </cell>
        </row>
        <row r="395">
          <cell r="A395" t="str">
            <v>Doyling, Agatha</v>
          </cell>
          <cell r="B395">
            <v>2865</v>
          </cell>
          <cell r="C395" t="str">
            <v>108223</v>
          </cell>
          <cell r="D395" t="str">
            <v>School Crossing Guard</v>
          </cell>
          <cell r="E395">
            <v>10.79</v>
          </cell>
          <cell r="F395">
            <v>22443.199999999997</v>
          </cell>
        </row>
        <row r="396">
          <cell r="A396" t="str">
            <v>Dozer, Scott A</v>
          </cell>
          <cell r="B396">
            <v>1719</v>
          </cell>
          <cell r="C396" t="str">
            <v>508705</v>
          </cell>
          <cell r="D396" t="str">
            <v>Fire Lieutenant</v>
          </cell>
          <cell r="E396">
            <v>26.59</v>
          </cell>
          <cell r="F396">
            <v>66368.639999999999</v>
          </cell>
        </row>
        <row r="397">
          <cell r="A397" t="str">
            <v>Dozier, Pamela M</v>
          </cell>
          <cell r="B397">
            <v>2593</v>
          </cell>
          <cell r="C397" t="str">
            <v>106249</v>
          </cell>
          <cell r="D397" t="str">
            <v>Recreation Specialist</v>
          </cell>
          <cell r="E397">
            <v>10.53</v>
          </cell>
          <cell r="F397">
            <v>21902.399999999998</v>
          </cell>
        </row>
        <row r="398">
          <cell r="A398" t="str">
            <v>Drouillard, Carol</v>
          </cell>
          <cell r="B398">
            <v>2095</v>
          </cell>
          <cell r="C398" t="str">
            <v>201624</v>
          </cell>
          <cell r="D398" t="str">
            <v>Senior Human Resources Analyst</v>
          </cell>
          <cell r="E398">
            <v>28.46</v>
          </cell>
          <cell r="F398">
            <v>59196.800000000003</v>
          </cell>
        </row>
        <row r="399">
          <cell r="A399" t="str">
            <v>Drummer, Watson</v>
          </cell>
          <cell r="B399">
            <v>2252</v>
          </cell>
          <cell r="C399" t="str">
            <v>006118</v>
          </cell>
          <cell r="D399" t="str">
            <v>Maintenance Mechanic</v>
          </cell>
          <cell r="E399">
            <v>18.64</v>
          </cell>
          <cell r="F399">
            <v>38771.200000000004</v>
          </cell>
        </row>
        <row r="400">
          <cell r="A400" t="str">
            <v>duBouchet, Theresse E</v>
          </cell>
          <cell r="B400">
            <v>1683</v>
          </cell>
          <cell r="C400" t="str">
            <v>101123</v>
          </cell>
          <cell r="D400" t="str">
            <v>City Clerk</v>
          </cell>
          <cell r="E400">
            <v>38.21</v>
          </cell>
          <cell r="F400">
            <v>79476.800000000003</v>
          </cell>
        </row>
        <row r="401">
          <cell r="A401" t="str">
            <v>Dudley, David A</v>
          </cell>
          <cell r="B401">
            <v>2995</v>
          </cell>
          <cell r="C401" t="str">
            <v>508719</v>
          </cell>
          <cell r="D401" t="str">
            <v>Firefighter</v>
          </cell>
          <cell r="E401">
            <v>19.84</v>
          </cell>
          <cell r="F401">
            <v>49520.639999999999</v>
          </cell>
        </row>
        <row r="402">
          <cell r="A402" t="str">
            <v>Duffey, Kevin H</v>
          </cell>
          <cell r="B402">
            <v>2925</v>
          </cell>
          <cell r="C402" t="str">
            <v>106240</v>
          </cell>
          <cell r="D402" t="str">
            <v>Lifeguard</v>
          </cell>
          <cell r="E402">
            <v>13.15</v>
          </cell>
          <cell r="F402">
            <v>27352</v>
          </cell>
        </row>
        <row r="403">
          <cell r="A403" t="str">
            <v>Dughan, Barbara</v>
          </cell>
          <cell r="B403">
            <v>1825</v>
          </cell>
          <cell r="C403" t="str">
            <v>000118</v>
          </cell>
          <cell r="D403" t="str">
            <v>Deputy Clerk</v>
          </cell>
          <cell r="E403">
            <v>13.41</v>
          </cell>
          <cell r="F403">
            <v>27892.799999999999</v>
          </cell>
        </row>
        <row r="404">
          <cell r="A404" t="str">
            <v>Dunbar, Brian J</v>
          </cell>
          <cell r="B404">
            <v>3376</v>
          </cell>
          <cell r="C404" t="str">
            <v>508719</v>
          </cell>
          <cell r="D404" t="str">
            <v>Firefighter</v>
          </cell>
          <cell r="E404">
            <v>14.81</v>
          </cell>
          <cell r="F404">
            <v>36965.760000000002</v>
          </cell>
        </row>
        <row r="405">
          <cell r="A405" t="str">
            <v>Duncan, David G</v>
          </cell>
          <cell r="B405">
            <v>2764</v>
          </cell>
          <cell r="C405" t="str">
            <v>408410</v>
          </cell>
          <cell r="D405" t="str">
            <v>Police Officer</v>
          </cell>
          <cell r="E405">
            <v>27.62</v>
          </cell>
          <cell r="F405">
            <v>57449.599999999999</v>
          </cell>
        </row>
        <row r="406">
          <cell r="A406" t="str">
            <v>Duncan, Horace</v>
          </cell>
          <cell r="B406">
            <v>2272</v>
          </cell>
          <cell r="C406" t="str">
            <v>408410</v>
          </cell>
          <cell r="D406" t="str">
            <v>Police Officer</v>
          </cell>
          <cell r="E406">
            <v>27.62</v>
          </cell>
          <cell r="F406">
            <v>57449.599999999999</v>
          </cell>
        </row>
        <row r="407">
          <cell r="A407" t="str">
            <v>Dunleavy, Richard J</v>
          </cell>
          <cell r="B407">
            <v>1831</v>
          </cell>
          <cell r="C407" t="str">
            <v>408410</v>
          </cell>
          <cell r="D407" t="str">
            <v>Police Officer</v>
          </cell>
          <cell r="E407">
            <v>23.86</v>
          </cell>
          <cell r="F407">
            <v>49628.799999999996</v>
          </cell>
        </row>
        <row r="408">
          <cell r="A408" t="str">
            <v>Dunn, William C</v>
          </cell>
          <cell r="B408">
            <v>1847</v>
          </cell>
          <cell r="C408" t="str">
            <v>005530</v>
          </cell>
          <cell r="D408" t="str">
            <v>Maintenance Leader</v>
          </cell>
          <cell r="E408">
            <v>21.89</v>
          </cell>
          <cell r="F408">
            <v>45531.200000000004</v>
          </cell>
        </row>
        <row r="409">
          <cell r="A409" t="str">
            <v>Dyal, David A Jr</v>
          </cell>
          <cell r="B409">
            <v>2131</v>
          </cell>
          <cell r="C409" t="str">
            <v>108809</v>
          </cell>
          <cell r="D409" t="str">
            <v xml:space="preserve">Chief of Emergency Medical Services </v>
          </cell>
          <cell r="E409">
            <v>39.69</v>
          </cell>
          <cell r="F409">
            <v>82555.199999999997</v>
          </cell>
        </row>
        <row r="410">
          <cell r="A410" t="str">
            <v>Ealey, Rosell Lywann</v>
          </cell>
          <cell r="B410">
            <v>3641</v>
          </cell>
          <cell r="C410" t="str">
            <v>006132</v>
          </cell>
          <cell r="D410" t="str">
            <v>Groundskeeper</v>
          </cell>
          <cell r="E410">
            <v>10.81</v>
          </cell>
          <cell r="F410">
            <v>22484.799999999999</v>
          </cell>
        </row>
        <row r="411">
          <cell r="A411" t="str">
            <v>Ebersole, Joy E</v>
          </cell>
          <cell r="B411">
            <v>1974</v>
          </cell>
          <cell r="C411" t="str">
            <v>106249</v>
          </cell>
          <cell r="D411" t="str">
            <v>Recreation Specialist</v>
          </cell>
          <cell r="E411">
            <v>10.53</v>
          </cell>
          <cell r="F411">
            <v>21902.399999999998</v>
          </cell>
        </row>
        <row r="412">
          <cell r="A412" t="str">
            <v>Eddins, William R</v>
          </cell>
          <cell r="B412">
            <v>2087</v>
          </cell>
          <cell r="C412" t="str">
            <v>002214</v>
          </cell>
          <cell r="D412" t="str">
            <v>Housing Construction Specialist</v>
          </cell>
          <cell r="E412">
            <v>26.02</v>
          </cell>
          <cell r="F412">
            <v>54121.599999999999</v>
          </cell>
        </row>
        <row r="413">
          <cell r="A413" t="str">
            <v>Edgar, John Glenn</v>
          </cell>
          <cell r="B413">
            <v>4483</v>
          </cell>
          <cell r="C413" t="str">
            <v>009135</v>
          </cell>
          <cell r="D413" t="str">
            <v>Water Plant Operator</v>
          </cell>
          <cell r="E413">
            <v>10.59</v>
          </cell>
          <cell r="F413">
            <v>22027.200000000001</v>
          </cell>
        </row>
        <row r="414">
          <cell r="A414" t="str">
            <v>Edwards, Debra L</v>
          </cell>
          <cell r="B414">
            <v>2535</v>
          </cell>
          <cell r="C414" t="str">
            <v>008632</v>
          </cell>
          <cell r="D414" t="str">
            <v>Emergency Communications Operator</v>
          </cell>
          <cell r="E414">
            <v>19.829999999999998</v>
          </cell>
          <cell r="F414">
            <v>41246.399999999994</v>
          </cell>
        </row>
        <row r="415">
          <cell r="A415" t="str">
            <v>Elien, Frances M</v>
          </cell>
          <cell r="B415">
            <v>3587</v>
          </cell>
          <cell r="C415" t="str">
            <v>008327</v>
          </cell>
          <cell r="D415" t="str">
            <v>Police Records Clerk</v>
          </cell>
          <cell r="E415">
            <v>11.94</v>
          </cell>
          <cell r="F415">
            <v>24835.200000000001</v>
          </cell>
        </row>
        <row r="416">
          <cell r="A416" t="str">
            <v>Elliott, Patrick J</v>
          </cell>
          <cell r="B416">
            <v>2537</v>
          </cell>
          <cell r="C416" t="str">
            <v>508719</v>
          </cell>
          <cell r="D416" t="str">
            <v>Firefighter</v>
          </cell>
          <cell r="E416">
            <v>19.84</v>
          </cell>
          <cell r="F416">
            <v>49520.639999999999</v>
          </cell>
        </row>
        <row r="417">
          <cell r="A417" t="str">
            <v>Ellis, Anthony B</v>
          </cell>
          <cell r="B417">
            <v>2396</v>
          </cell>
          <cell r="C417" t="str">
            <v>408409</v>
          </cell>
          <cell r="D417" t="str">
            <v>Police Officer Special Assignment</v>
          </cell>
          <cell r="E417">
            <v>29</v>
          </cell>
          <cell r="F417">
            <v>60320</v>
          </cell>
        </row>
        <row r="418">
          <cell r="A418" t="str">
            <v>Ellis, Eshi</v>
          </cell>
          <cell r="B418">
            <v>2215</v>
          </cell>
          <cell r="C418" t="str">
            <v>006127</v>
          </cell>
          <cell r="D418" t="str">
            <v>Grounds Equipment Operator</v>
          </cell>
          <cell r="E418">
            <v>16.690000000000001</v>
          </cell>
          <cell r="F418">
            <v>34715.200000000004</v>
          </cell>
        </row>
        <row r="419">
          <cell r="A419" t="str">
            <v>Ellis, James R</v>
          </cell>
          <cell r="B419">
            <v>3132</v>
          </cell>
          <cell r="C419" t="str">
            <v>508719</v>
          </cell>
          <cell r="D419" t="str">
            <v>Firefighter</v>
          </cell>
          <cell r="E419">
            <v>14.81</v>
          </cell>
          <cell r="F419">
            <v>36965.760000000002</v>
          </cell>
        </row>
        <row r="420">
          <cell r="A420" t="str">
            <v>Ellison, Linton S</v>
          </cell>
          <cell r="B420">
            <v>2437</v>
          </cell>
          <cell r="C420" t="str">
            <v>508719</v>
          </cell>
          <cell r="D420" t="str">
            <v>Firefighter</v>
          </cell>
          <cell r="E420">
            <v>16.329999999999998</v>
          </cell>
          <cell r="F420">
            <v>40759.679999999993</v>
          </cell>
        </row>
        <row r="421">
          <cell r="A421" t="str">
            <v>Elwell, Deborah A.</v>
          </cell>
          <cell r="B421">
            <v>3447</v>
          </cell>
          <cell r="C421" t="str">
            <v>408314</v>
          </cell>
          <cell r="D421" t="str">
            <v>Crime Scene Investigator</v>
          </cell>
          <cell r="E421">
            <v>17.7</v>
          </cell>
          <cell r="F421">
            <v>36816</v>
          </cell>
        </row>
        <row r="422">
          <cell r="A422" t="str">
            <v>Emmons, Bradley L</v>
          </cell>
          <cell r="B422">
            <v>2759</v>
          </cell>
          <cell r="C422" t="str">
            <v>408410</v>
          </cell>
          <cell r="D422" t="str">
            <v>Police Officer</v>
          </cell>
          <cell r="E422">
            <v>27.62</v>
          </cell>
          <cell r="F422">
            <v>57449.599999999999</v>
          </cell>
        </row>
        <row r="423">
          <cell r="A423" t="str">
            <v>Enders, Michael J</v>
          </cell>
          <cell r="B423">
            <v>4232</v>
          </cell>
          <cell r="C423" t="str">
            <v>002214</v>
          </cell>
          <cell r="D423" t="str">
            <v>Housing Construction Specialist</v>
          </cell>
          <cell r="E423">
            <v>18.399999999999999</v>
          </cell>
          <cell r="F423">
            <v>38272</v>
          </cell>
        </row>
        <row r="424">
          <cell r="A424" t="str">
            <v>Enders, Sharon</v>
          </cell>
          <cell r="B424">
            <v>3056</v>
          </cell>
          <cell r="C424" t="str">
            <v>008327</v>
          </cell>
          <cell r="D424" t="str">
            <v>Police Records Clerk</v>
          </cell>
          <cell r="E424">
            <v>12.09</v>
          </cell>
          <cell r="F424">
            <v>25147.200000000001</v>
          </cell>
        </row>
        <row r="425">
          <cell r="A425" t="str">
            <v>Engel, Stewart G</v>
          </cell>
          <cell r="B425">
            <v>4320</v>
          </cell>
          <cell r="C425" t="str">
            <v>005224</v>
          </cell>
          <cell r="D425" t="str">
            <v>Refuse Collector</v>
          </cell>
          <cell r="E425">
            <v>11.12</v>
          </cell>
          <cell r="F425">
            <v>23129.599999999999</v>
          </cell>
        </row>
        <row r="426">
          <cell r="A426" t="str">
            <v>Erhardt, Ivy R</v>
          </cell>
          <cell r="B426">
            <v>3795</v>
          </cell>
          <cell r="C426" t="str">
            <v>408410</v>
          </cell>
          <cell r="D426" t="str">
            <v>Police Officer</v>
          </cell>
          <cell r="E426">
            <v>19.63</v>
          </cell>
          <cell r="F426">
            <v>40830.400000000001</v>
          </cell>
        </row>
        <row r="427">
          <cell r="A427" t="str">
            <v>Ervin, Ernest T.</v>
          </cell>
          <cell r="B427">
            <v>3607</v>
          </cell>
          <cell r="C427" t="str">
            <v>005227</v>
          </cell>
          <cell r="D427" t="str">
            <v>Utility Worker</v>
          </cell>
          <cell r="E427">
            <v>10.82</v>
          </cell>
          <cell r="F427">
            <v>22505.600000000002</v>
          </cell>
        </row>
        <row r="428">
          <cell r="A428" t="str">
            <v>Esposito, Sharagay V</v>
          </cell>
          <cell r="B428">
            <v>3422</v>
          </cell>
          <cell r="C428" t="str">
            <v>201631</v>
          </cell>
          <cell r="D428" t="str">
            <v>Risk Management Analyst</v>
          </cell>
          <cell r="E428">
            <v>20.41</v>
          </cell>
          <cell r="F428">
            <v>42452.800000000003</v>
          </cell>
        </row>
        <row r="429">
          <cell r="A429" t="str">
            <v>Estrada, Henry E</v>
          </cell>
          <cell r="B429">
            <v>2355</v>
          </cell>
          <cell r="C429" t="str">
            <v>508706</v>
          </cell>
          <cell r="D429" t="str">
            <v>Fire Prevention Lt (40 hrs)</v>
          </cell>
          <cell r="E429">
            <v>31.91</v>
          </cell>
          <cell r="F429">
            <v>66372.800000000003</v>
          </cell>
        </row>
        <row r="430">
          <cell r="A430" t="str">
            <v>Everett, Shirl E</v>
          </cell>
          <cell r="B430">
            <v>2323</v>
          </cell>
          <cell r="C430" t="str">
            <v>008313</v>
          </cell>
          <cell r="D430" t="str">
            <v>Crime Reports Specialist Leader</v>
          </cell>
          <cell r="E430">
            <v>18.43</v>
          </cell>
          <cell r="F430">
            <v>38334.400000000001</v>
          </cell>
        </row>
        <row r="431">
          <cell r="A431" t="str">
            <v>Evers, Charles</v>
          </cell>
          <cell r="B431">
            <v>4180</v>
          </cell>
          <cell r="C431" t="str">
            <v>204230</v>
          </cell>
          <cell r="D431" t="str">
            <v>Real Estate Specialist</v>
          </cell>
          <cell r="E431">
            <v>24.02</v>
          </cell>
          <cell r="F431">
            <v>49961.599999999999</v>
          </cell>
        </row>
        <row r="432">
          <cell r="A432" t="str">
            <v>Eversole, Mary C</v>
          </cell>
          <cell r="B432">
            <v>3040</v>
          </cell>
          <cell r="C432" t="str">
            <v>004138</v>
          </cell>
          <cell r="D432" t="str">
            <v>Accounting Clerk</v>
          </cell>
          <cell r="E432">
            <v>13.32</v>
          </cell>
          <cell r="F432">
            <v>27705.600000000002</v>
          </cell>
        </row>
        <row r="433">
          <cell r="A433" t="str">
            <v>Evrley, Eric John</v>
          </cell>
          <cell r="B433">
            <v>4563</v>
          </cell>
          <cell r="C433" t="str">
            <v>408410</v>
          </cell>
          <cell r="D433" t="str">
            <v>Police Officer</v>
          </cell>
          <cell r="E433">
            <v>17.809999999999999</v>
          </cell>
          <cell r="F433">
            <v>37044.799999999996</v>
          </cell>
        </row>
        <row r="434">
          <cell r="A434" t="str">
            <v>Ewing, Caira M</v>
          </cell>
          <cell r="B434">
            <v>3653</v>
          </cell>
          <cell r="C434" t="str">
            <v>106249</v>
          </cell>
          <cell r="D434" t="str">
            <v>Recreation Specialist</v>
          </cell>
          <cell r="E434">
            <v>10.53</v>
          </cell>
          <cell r="F434">
            <v>21902.399999999998</v>
          </cell>
        </row>
        <row r="435">
          <cell r="A435" t="str">
            <v>Ewing, Carl Dale</v>
          </cell>
          <cell r="B435">
            <v>4493</v>
          </cell>
          <cell r="C435" t="str">
            <v>009204</v>
          </cell>
          <cell r="D435" t="str">
            <v>Utilities Electrician</v>
          </cell>
          <cell r="E435">
            <v>18.62</v>
          </cell>
          <cell r="F435">
            <v>38729.599999999999</v>
          </cell>
        </row>
        <row r="436">
          <cell r="A436" t="str">
            <v>Exline, James L</v>
          </cell>
          <cell r="B436">
            <v>3136</v>
          </cell>
          <cell r="C436" t="str">
            <v>101102</v>
          </cell>
          <cell r="D436" t="str">
            <v>City Commissioner</v>
          </cell>
          <cell r="E436">
            <v>12.74</v>
          </cell>
          <cell r="F436">
            <v>26499.200000000001</v>
          </cell>
        </row>
        <row r="437">
          <cell r="A437" t="str">
            <v>Eyerman, Edward F</v>
          </cell>
          <cell r="B437">
            <v>2663</v>
          </cell>
          <cell r="C437" t="str">
            <v>006118</v>
          </cell>
          <cell r="D437" t="str">
            <v>Maintenance Mechanic</v>
          </cell>
          <cell r="E437">
            <v>17.43</v>
          </cell>
          <cell r="F437">
            <v>36254.400000000001</v>
          </cell>
        </row>
        <row r="438">
          <cell r="A438" t="str">
            <v>Fabben, Brad D</v>
          </cell>
          <cell r="B438">
            <v>2570</v>
          </cell>
          <cell r="C438" t="str">
            <v>508705</v>
          </cell>
          <cell r="D438" t="str">
            <v>Fire Lieutenant</v>
          </cell>
          <cell r="E438">
            <v>26.59</v>
          </cell>
          <cell r="F438">
            <v>66368.639999999999</v>
          </cell>
        </row>
        <row r="439">
          <cell r="A439" t="str">
            <v>Fabian, Emery P.</v>
          </cell>
          <cell r="B439">
            <v>3569</v>
          </cell>
          <cell r="C439" t="str">
            <v>003141</v>
          </cell>
          <cell r="D439" t="str">
            <v>Computer Aided Drafting Technician</v>
          </cell>
          <cell r="E439">
            <v>16.440000000000001</v>
          </cell>
          <cell r="F439">
            <v>34195.200000000004</v>
          </cell>
        </row>
        <row r="440">
          <cell r="A440" t="str">
            <v>Fahey, Christopher P</v>
          </cell>
          <cell r="B440">
            <v>2693</v>
          </cell>
          <cell r="C440" t="str">
            <v>408509</v>
          </cell>
          <cell r="D440" t="str">
            <v>Police Lieutenant</v>
          </cell>
          <cell r="E440">
            <v>37.020000000000003</v>
          </cell>
          <cell r="F440">
            <v>77001.600000000006</v>
          </cell>
        </row>
        <row r="441">
          <cell r="A441" t="str">
            <v>Fairchild, Janet S</v>
          </cell>
          <cell r="B441">
            <v>2239</v>
          </cell>
          <cell r="C441" t="str">
            <v>308310</v>
          </cell>
          <cell r="D441" t="str">
            <v>Crime Analyst</v>
          </cell>
          <cell r="E441">
            <v>20.100000000000001</v>
          </cell>
          <cell r="F441">
            <v>41808</v>
          </cell>
        </row>
        <row r="442">
          <cell r="A442" t="str">
            <v>Fajardo, Alvaro A</v>
          </cell>
          <cell r="B442">
            <v>4181</v>
          </cell>
          <cell r="C442" t="str">
            <v>106249</v>
          </cell>
          <cell r="D442" t="str">
            <v>Recreation Specialist</v>
          </cell>
          <cell r="E442">
            <v>10.53</v>
          </cell>
          <cell r="F442">
            <v>21902.399999999998</v>
          </cell>
        </row>
        <row r="443">
          <cell r="A443" t="str">
            <v>Farrell, Kevin W</v>
          </cell>
          <cell r="B443">
            <v>4189</v>
          </cell>
          <cell r="C443" t="str">
            <v>408410</v>
          </cell>
          <cell r="D443" t="str">
            <v>Police Officer</v>
          </cell>
          <cell r="E443">
            <v>18.7</v>
          </cell>
          <cell r="F443">
            <v>38896</v>
          </cell>
        </row>
        <row r="444">
          <cell r="A444" t="str">
            <v>Favors, Jennifer L</v>
          </cell>
          <cell r="B444">
            <v>1658</v>
          </cell>
          <cell r="C444" t="str">
            <v>408410</v>
          </cell>
          <cell r="D444" t="str">
            <v>Police Officer</v>
          </cell>
          <cell r="E444">
            <v>23.86</v>
          </cell>
          <cell r="F444">
            <v>49628.799999999996</v>
          </cell>
        </row>
        <row r="445">
          <cell r="A445" t="str">
            <v>Felder, Samuel J</v>
          </cell>
          <cell r="B445">
            <v>4179</v>
          </cell>
          <cell r="C445" t="str">
            <v>101752</v>
          </cell>
          <cell r="D445" t="str">
            <v>Library Page</v>
          </cell>
          <cell r="E445">
            <v>9.64</v>
          </cell>
          <cell r="F445">
            <v>20051.2</v>
          </cell>
        </row>
        <row r="446">
          <cell r="A446" t="str">
            <v>Fell, Dale R</v>
          </cell>
          <cell r="B446">
            <v>2681</v>
          </cell>
          <cell r="C446" t="str">
            <v>408410</v>
          </cell>
          <cell r="D446" t="str">
            <v>Police Officer</v>
          </cell>
          <cell r="E446">
            <v>27.62</v>
          </cell>
          <cell r="F446">
            <v>57449.599999999999</v>
          </cell>
        </row>
        <row r="447">
          <cell r="A447" t="str">
            <v>Fell, Larry R</v>
          </cell>
          <cell r="B447">
            <v>3746</v>
          </cell>
          <cell r="C447" t="str">
            <v>008110</v>
          </cell>
          <cell r="D447" t="str">
            <v>Parking Enforcement Officer</v>
          </cell>
          <cell r="E447">
            <v>11.79</v>
          </cell>
          <cell r="F447">
            <v>24523.199999999997</v>
          </cell>
        </row>
        <row r="448">
          <cell r="A448" t="str">
            <v>Fells III, Aaron</v>
          </cell>
          <cell r="B448">
            <v>2410</v>
          </cell>
          <cell r="C448" t="str">
            <v>508719</v>
          </cell>
          <cell r="D448" t="str">
            <v>Firefighter</v>
          </cell>
          <cell r="E448">
            <v>21.88</v>
          </cell>
          <cell r="F448">
            <v>54612.479999999996</v>
          </cell>
        </row>
        <row r="449">
          <cell r="A449" t="str">
            <v>Ferguson, John T</v>
          </cell>
          <cell r="B449">
            <v>2411</v>
          </cell>
          <cell r="C449" t="str">
            <v>508705</v>
          </cell>
          <cell r="D449" t="str">
            <v>Fire Lieutenant</v>
          </cell>
          <cell r="E449">
            <v>24.64</v>
          </cell>
          <cell r="F449">
            <v>61501.440000000002</v>
          </cell>
        </row>
        <row r="450">
          <cell r="A450" t="str">
            <v>Ferguson, Ronald E</v>
          </cell>
          <cell r="B450">
            <v>2173</v>
          </cell>
          <cell r="C450" t="str">
            <v>508719</v>
          </cell>
          <cell r="D450" t="str">
            <v>Firefighter</v>
          </cell>
          <cell r="E450">
            <v>21.88</v>
          </cell>
          <cell r="F450">
            <v>54612.479999999996</v>
          </cell>
        </row>
        <row r="451">
          <cell r="A451" t="str">
            <v>Fernandes, Dona Dlane</v>
          </cell>
          <cell r="B451">
            <v>2827</v>
          </cell>
          <cell r="C451" t="str">
            <v>008625</v>
          </cell>
          <cell r="D451" t="str">
            <v>Emergency Communications Shift Supervisor</v>
          </cell>
          <cell r="E451">
            <v>19.91</v>
          </cell>
          <cell r="F451">
            <v>41412.800000000003</v>
          </cell>
        </row>
        <row r="452">
          <cell r="A452" t="str">
            <v>Fernandes, Jason</v>
          </cell>
          <cell r="B452">
            <v>3086</v>
          </cell>
          <cell r="C452" t="str">
            <v>408314</v>
          </cell>
          <cell r="D452" t="str">
            <v>Crime Scene Investigator</v>
          </cell>
          <cell r="E452">
            <v>19.52</v>
          </cell>
          <cell r="F452">
            <v>40601.599999999999</v>
          </cell>
        </row>
        <row r="453">
          <cell r="A453" t="str">
            <v>Ferreira-Homer, Pamela A</v>
          </cell>
          <cell r="B453">
            <v>1786</v>
          </cell>
          <cell r="C453" t="str">
            <v>006229</v>
          </cell>
          <cell r="D453" t="str">
            <v>Recreation Center Supervisor</v>
          </cell>
          <cell r="E453">
            <v>24.06</v>
          </cell>
          <cell r="F453">
            <v>50044.799999999996</v>
          </cell>
        </row>
        <row r="454">
          <cell r="A454" t="str">
            <v>Ferrer, Claudio A</v>
          </cell>
          <cell r="B454">
            <v>3150</v>
          </cell>
          <cell r="C454" t="str">
            <v>001742</v>
          </cell>
          <cell r="D454" t="str">
            <v>Library Assistant</v>
          </cell>
          <cell r="E454">
            <v>12.98</v>
          </cell>
          <cell r="F454">
            <v>26998.400000000001</v>
          </cell>
        </row>
        <row r="455">
          <cell r="A455" t="str">
            <v>Ferrera, Michael J Jr</v>
          </cell>
          <cell r="B455">
            <v>2732</v>
          </cell>
          <cell r="C455" t="str">
            <v>408410</v>
          </cell>
          <cell r="D455" t="str">
            <v>Police Officer</v>
          </cell>
          <cell r="E455">
            <v>26.31</v>
          </cell>
          <cell r="F455">
            <v>54724.799999999996</v>
          </cell>
        </row>
        <row r="456">
          <cell r="A456" t="str">
            <v>Fidler, Brad A</v>
          </cell>
          <cell r="B456">
            <v>2310</v>
          </cell>
          <cell r="C456" t="str">
            <v>408404</v>
          </cell>
          <cell r="D456" t="str">
            <v>Police Sergeant</v>
          </cell>
          <cell r="E456">
            <v>31.98</v>
          </cell>
          <cell r="F456">
            <v>66518.399999999994</v>
          </cell>
        </row>
        <row r="457">
          <cell r="A457" t="str">
            <v>Figueroa, Emily</v>
          </cell>
          <cell r="B457">
            <v>3286</v>
          </cell>
          <cell r="C457" t="str">
            <v>108223</v>
          </cell>
          <cell r="D457" t="str">
            <v>School Crossing Guard</v>
          </cell>
          <cell r="E457">
            <v>10.79</v>
          </cell>
          <cell r="F457">
            <v>22443.199999999997</v>
          </cell>
        </row>
        <row r="458">
          <cell r="A458" t="str">
            <v>Figueroa, Milagros</v>
          </cell>
          <cell r="B458">
            <v>1848</v>
          </cell>
          <cell r="C458" t="str">
            <v>101162</v>
          </cell>
          <cell r="D458" t="str">
            <v>Executive Assistant to the City Administrator</v>
          </cell>
          <cell r="E458">
            <v>22.31</v>
          </cell>
          <cell r="F458">
            <v>46404.799999999996</v>
          </cell>
        </row>
        <row r="459">
          <cell r="A459" t="str">
            <v>Filer, Dmoaurio Seanoris</v>
          </cell>
          <cell r="B459">
            <v>4545</v>
          </cell>
          <cell r="C459" t="str">
            <v>006132</v>
          </cell>
          <cell r="D459" t="str">
            <v>Groundskeeper</v>
          </cell>
          <cell r="E459">
            <v>10.08</v>
          </cell>
          <cell r="F459">
            <v>20966.400000000001</v>
          </cell>
        </row>
        <row r="460">
          <cell r="A460" t="str">
            <v>Filipkowski, Joseph C</v>
          </cell>
          <cell r="B460">
            <v>2313</v>
          </cell>
          <cell r="C460" t="str">
            <v>408410</v>
          </cell>
          <cell r="D460" t="str">
            <v>Police Officer</v>
          </cell>
          <cell r="E460">
            <v>27.62</v>
          </cell>
          <cell r="F460">
            <v>57449.599999999999</v>
          </cell>
        </row>
        <row r="461">
          <cell r="A461" t="str">
            <v>Fink, David A</v>
          </cell>
          <cell r="B461">
            <v>2992</v>
          </cell>
          <cell r="C461" t="str">
            <v>005413</v>
          </cell>
          <cell r="D461" t="str">
            <v>Street Lighting Technician</v>
          </cell>
          <cell r="E461">
            <v>19.37</v>
          </cell>
          <cell r="F461">
            <v>40289.599999999999</v>
          </cell>
        </row>
        <row r="462">
          <cell r="A462" t="str">
            <v>Fischer, Frederick J</v>
          </cell>
          <cell r="B462">
            <v>1796</v>
          </cell>
          <cell r="C462" t="str">
            <v>408314</v>
          </cell>
          <cell r="D462" t="str">
            <v>Crime Scene Investigator</v>
          </cell>
          <cell r="E462">
            <v>23.73</v>
          </cell>
          <cell r="F462">
            <v>49358.400000000001</v>
          </cell>
        </row>
        <row r="463">
          <cell r="A463" t="str">
            <v>Fischer, Stephen J</v>
          </cell>
          <cell r="B463">
            <v>2377</v>
          </cell>
          <cell r="C463" t="str">
            <v>508719</v>
          </cell>
          <cell r="D463" t="str">
            <v>Firefighter</v>
          </cell>
          <cell r="E463">
            <v>21.88</v>
          </cell>
          <cell r="F463">
            <v>54612.479999999996</v>
          </cell>
        </row>
        <row r="464">
          <cell r="A464" t="str">
            <v>Fitton, John L</v>
          </cell>
          <cell r="B464">
            <v>4107</v>
          </cell>
          <cell r="C464" t="str">
            <v>005123</v>
          </cell>
          <cell r="D464" t="str">
            <v>Chemical Spray Technician</v>
          </cell>
          <cell r="E464">
            <v>13.69</v>
          </cell>
          <cell r="F464">
            <v>28475.200000000001</v>
          </cell>
        </row>
        <row r="465">
          <cell r="A465" t="str">
            <v>Fitzpatrick, Gloria D</v>
          </cell>
          <cell r="B465">
            <v>2656</v>
          </cell>
          <cell r="C465" t="str">
            <v>200106</v>
          </cell>
          <cell r="D465" t="str">
            <v>Administrative Assistant - Non</v>
          </cell>
          <cell r="E465">
            <v>20.7</v>
          </cell>
          <cell r="F465">
            <v>43056</v>
          </cell>
        </row>
        <row r="466">
          <cell r="A466" t="str">
            <v>Flannery, Patrick K</v>
          </cell>
          <cell r="B466">
            <v>2697</v>
          </cell>
          <cell r="C466" t="str">
            <v>408404</v>
          </cell>
          <cell r="D466" t="str">
            <v>Police Sergeant</v>
          </cell>
          <cell r="E466">
            <v>31.98</v>
          </cell>
          <cell r="F466">
            <v>66518.399999999994</v>
          </cell>
        </row>
        <row r="467">
          <cell r="A467" t="str">
            <v>Fleming, Bruce E</v>
          </cell>
          <cell r="B467">
            <v>2431</v>
          </cell>
          <cell r="C467" t="str">
            <v>303228</v>
          </cell>
          <cell r="D467" t="str">
            <v>Project Coordinator</v>
          </cell>
          <cell r="E467">
            <v>23</v>
          </cell>
          <cell r="F467">
            <v>47840</v>
          </cell>
        </row>
        <row r="468">
          <cell r="A468" t="str">
            <v>Fleming, Duane E</v>
          </cell>
          <cell r="B468">
            <v>2643</v>
          </cell>
          <cell r="C468" t="str">
            <v>304318</v>
          </cell>
          <cell r="D468" t="str">
            <v>Economic/Community Development Program Coordinator</v>
          </cell>
          <cell r="E468">
            <v>27.34</v>
          </cell>
          <cell r="F468">
            <v>56867.199999999997</v>
          </cell>
        </row>
        <row r="469">
          <cell r="A469" t="str">
            <v>Flores, Rosario E</v>
          </cell>
          <cell r="B469">
            <v>4112</v>
          </cell>
          <cell r="C469" t="str">
            <v>004138</v>
          </cell>
          <cell r="D469" t="str">
            <v>Accounting Clerk</v>
          </cell>
          <cell r="E469">
            <v>12.39</v>
          </cell>
          <cell r="F469">
            <v>25771.200000000001</v>
          </cell>
        </row>
        <row r="470">
          <cell r="A470" t="str">
            <v>Flowers, James A</v>
          </cell>
          <cell r="B470">
            <v>2374</v>
          </cell>
          <cell r="C470" t="str">
            <v>508705</v>
          </cell>
          <cell r="D470" t="str">
            <v>Fire Lieutenant</v>
          </cell>
          <cell r="E470">
            <v>26.59</v>
          </cell>
          <cell r="F470">
            <v>66368.639999999999</v>
          </cell>
        </row>
        <row r="471">
          <cell r="A471" t="str">
            <v>Floyd, Bridgette Jeanette</v>
          </cell>
          <cell r="B471">
            <v>4515</v>
          </cell>
          <cell r="C471" t="str">
            <v>106249</v>
          </cell>
          <cell r="D471" t="str">
            <v>Recreation Specialist</v>
          </cell>
          <cell r="E471">
            <v>10.33</v>
          </cell>
          <cell r="F471">
            <v>21486.400000000001</v>
          </cell>
        </row>
        <row r="472">
          <cell r="A472" t="str">
            <v>Floyd, Tiffany M</v>
          </cell>
          <cell r="B472">
            <v>3652</v>
          </cell>
          <cell r="C472" t="str">
            <v>106249</v>
          </cell>
          <cell r="D472" t="str">
            <v>Recreation Specialist</v>
          </cell>
          <cell r="E472">
            <v>10.53</v>
          </cell>
          <cell r="F472">
            <v>21902.399999999998</v>
          </cell>
        </row>
        <row r="473">
          <cell r="A473" t="str">
            <v>Floyd, Walter A</v>
          </cell>
          <cell r="B473">
            <v>2305</v>
          </cell>
          <cell r="C473" t="str">
            <v>006132</v>
          </cell>
          <cell r="D473" t="str">
            <v>Groundskeeper</v>
          </cell>
          <cell r="E473">
            <v>11.51</v>
          </cell>
          <cell r="F473">
            <v>23940.799999999999</v>
          </cell>
        </row>
        <row r="474">
          <cell r="A474" t="str">
            <v>Flynt, Willie</v>
          </cell>
          <cell r="B474">
            <v>2401</v>
          </cell>
          <cell r="C474" t="str">
            <v>005224</v>
          </cell>
          <cell r="D474" t="str">
            <v>Refuse Collector</v>
          </cell>
          <cell r="E474">
            <v>12.21</v>
          </cell>
          <cell r="F474">
            <v>25396.800000000003</v>
          </cell>
        </row>
        <row r="475">
          <cell r="A475" t="str">
            <v>Foreman, Ashley A</v>
          </cell>
          <cell r="B475">
            <v>3674</v>
          </cell>
          <cell r="C475" t="str">
            <v>106240</v>
          </cell>
          <cell r="D475" t="str">
            <v>Lifeguard</v>
          </cell>
          <cell r="E475">
            <v>13.15</v>
          </cell>
          <cell r="F475">
            <v>27352</v>
          </cell>
        </row>
        <row r="476">
          <cell r="A476" t="str">
            <v>Foreman, Larry R</v>
          </cell>
          <cell r="B476">
            <v>2690</v>
          </cell>
          <cell r="C476" t="str">
            <v>408410</v>
          </cell>
          <cell r="D476" t="str">
            <v>Police Officer</v>
          </cell>
          <cell r="E476">
            <v>27.62</v>
          </cell>
          <cell r="F476">
            <v>57449.599999999999</v>
          </cell>
        </row>
        <row r="477">
          <cell r="A477" t="str">
            <v>Forrest, Mathew J</v>
          </cell>
          <cell r="B477">
            <v>2679</v>
          </cell>
          <cell r="C477" t="str">
            <v>101816</v>
          </cell>
          <cell r="D477" t="str">
            <v>Community Events Supervisor</v>
          </cell>
          <cell r="E477">
            <v>23.88</v>
          </cell>
          <cell r="F477">
            <v>49670.400000000001</v>
          </cell>
        </row>
        <row r="478">
          <cell r="A478" t="str">
            <v>Fortunato, Paul F</v>
          </cell>
          <cell r="B478">
            <v>2493</v>
          </cell>
          <cell r="C478" t="str">
            <v>508705</v>
          </cell>
          <cell r="D478" t="str">
            <v>Fire Lieutenant</v>
          </cell>
          <cell r="E478">
            <v>26.59</v>
          </cell>
          <cell r="F478">
            <v>66368.639999999999</v>
          </cell>
        </row>
        <row r="479">
          <cell r="A479" t="str">
            <v>Foster, Joseph L</v>
          </cell>
          <cell r="B479">
            <v>2204</v>
          </cell>
          <cell r="C479" t="str">
            <v>006132</v>
          </cell>
          <cell r="D479" t="str">
            <v>Groundskeeper</v>
          </cell>
          <cell r="E479">
            <v>15.12</v>
          </cell>
          <cell r="F479">
            <v>31449.599999999999</v>
          </cell>
        </row>
        <row r="480">
          <cell r="A480" t="str">
            <v>Foster, Thomas L</v>
          </cell>
          <cell r="B480">
            <v>2559</v>
          </cell>
          <cell r="C480" t="str">
            <v>508719</v>
          </cell>
          <cell r="D480" t="str">
            <v>Firefighter</v>
          </cell>
          <cell r="E480">
            <v>21.44</v>
          </cell>
          <cell r="F480">
            <v>53514.240000000005</v>
          </cell>
        </row>
        <row r="481">
          <cell r="A481" t="str">
            <v>Fowler, David L</v>
          </cell>
          <cell r="B481">
            <v>2191</v>
          </cell>
          <cell r="C481" t="str">
            <v>005528</v>
          </cell>
          <cell r="D481" t="str">
            <v>Utilities Maintenance Leader</v>
          </cell>
          <cell r="E481">
            <v>21.09</v>
          </cell>
          <cell r="F481">
            <v>43867.199999999997</v>
          </cell>
        </row>
        <row r="482">
          <cell r="A482" t="str">
            <v>Fragakis, Chris</v>
          </cell>
          <cell r="B482">
            <v>1780</v>
          </cell>
          <cell r="C482" t="str">
            <v>408404</v>
          </cell>
          <cell r="D482" t="str">
            <v>Police Sergeant</v>
          </cell>
          <cell r="E482">
            <v>31.98</v>
          </cell>
          <cell r="F482">
            <v>66518.399999999994</v>
          </cell>
        </row>
        <row r="483">
          <cell r="A483" t="str">
            <v>Frankel, Lois J</v>
          </cell>
          <cell r="B483">
            <v>4463</v>
          </cell>
          <cell r="C483" t="str">
            <v>101101</v>
          </cell>
          <cell r="D483" t="str">
            <v>Mayor</v>
          </cell>
          <cell r="E483">
            <v>42.91</v>
          </cell>
          <cell r="F483">
            <v>89252.799999999988</v>
          </cell>
        </row>
        <row r="484">
          <cell r="A484" t="str">
            <v>Franklin, Alfred B</v>
          </cell>
          <cell r="B484">
            <v>2328</v>
          </cell>
          <cell r="C484" t="str">
            <v>106240</v>
          </cell>
          <cell r="D484" t="str">
            <v>Lifeguard</v>
          </cell>
          <cell r="E484">
            <v>13.15</v>
          </cell>
          <cell r="F484">
            <v>27352</v>
          </cell>
        </row>
        <row r="485">
          <cell r="A485" t="str">
            <v>Frasca, John C</v>
          </cell>
          <cell r="B485">
            <v>3335</v>
          </cell>
          <cell r="C485" t="str">
            <v>002218</v>
          </cell>
          <cell r="D485" t="str">
            <v>Code Enforcement Officer</v>
          </cell>
          <cell r="E485">
            <v>15.74</v>
          </cell>
          <cell r="F485">
            <v>32739.200000000001</v>
          </cell>
        </row>
        <row r="486">
          <cell r="A486" t="str">
            <v>Fraser, Alison M</v>
          </cell>
          <cell r="B486">
            <v>2942</v>
          </cell>
          <cell r="C486" t="str">
            <v>408410</v>
          </cell>
          <cell r="D486" t="str">
            <v>Police Officer</v>
          </cell>
          <cell r="E486">
            <v>26.31</v>
          </cell>
          <cell r="F486">
            <v>54724.799999999996</v>
          </cell>
        </row>
        <row r="487">
          <cell r="A487" t="str">
            <v>Fraser, William</v>
          </cell>
          <cell r="B487">
            <v>1635</v>
          </cell>
          <cell r="C487" t="str">
            <v>408410</v>
          </cell>
          <cell r="D487" t="str">
            <v>Police Officer</v>
          </cell>
          <cell r="E487">
            <v>27.62</v>
          </cell>
          <cell r="F487">
            <v>57449.599999999999</v>
          </cell>
        </row>
        <row r="488">
          <cell r="A488" t="str">
            <v>Frattaruolo, Michael V</v>
          </cell>
          <cell r="B488">
            <v>4133</v>
          </cell>
          <cell r="C488" t="str">
            <v>508719</v>
          </cell>
          <cell r="D488" t="str">
            <v>Firefighter</v>
          </cell>
          <cell r="E488">
            <v>14.1</v>
          </cell>
          <cell r="F488">
            <v>35193.599999999999</v>
          </cell>
        </row>
        <row r="489">
          <cell r="A489" t="str">
            <v>Frederick, Beverly J</v>
          </cell>
          <cell r="B489">
            <v>3530</v>
          </cell>
          <cell r="C489" t="str">
            <v>000119</v>
          </cell>
          <cell r="D489" t="str">
            <v>Cashier</v>
          </cell>
          <cell r="E489">
            <v>12.26</v>
          </cell>
          <cell r="F489">
            <v>25500.799999999999</v>
          </cell>
        </row>
        <row r="490">
          <cell r="A490" t="str">
            <v>Freeman, Kathie L</v>
          </cell>
          <cell r="B490">
            <v>2099</v>
          </cell>
          <cell r="C490" t="str">
            <v>000112</v>
          </cell>
          <cell r="D490" t="str">
            <v>Secretary</v>
          </cell>
          <cell r="E490">
            <v>14.37</v>
          </cell>
          <cell r="F490">
            <v>29889.599999999999</v>
          </cell>
        </row>
        <row r="491">
          <cell r="A491" t="str">
            <v>French, Jaclyn Marie</v>
          </cell>
          <cell r="B491">
            <v>4271</v>
          </cell>
          <cell r="C491" t="str">
            <v>106249</v>
          </cell>
          <cell r="D491" t="str">
            <v>Recreation Specialist</v>
          </cell>
          <cell r="E491">
            <v>10.33</v>
          </cell>
          <cell r="F491">
            <v>21486.400000000001</v>
          </cell>
        </row>
        <row r="492">
          <cell r="A492" t="str">
            <v>French, Jay I</v>
          </cell>
          <cell r="B492">
            <v>2364</v>
          </cell>
          <cell r="C492" t="str">
            <v>508703</v>
          </cell>
          <cell r="D492" t="str">
            <v>Fire Captain</v>
          </cell>
          <cell r="E492">
            <v>29.32</v>
          </cell>
          <cell r="F492">
            <v>73182.720000000001</v>
          </cell>
        </row>
        <row r="493">
          <cell r="A493" t="str">
            <v>Frier, Sharis K</v>
          </cell>
          <cell r="B493">
            <v>3419</v>
          </cell>
          <cell r="C493" t="str">
            <v>201244</v>
          </cell>
          <cell r="D493" t="str">
            <v>Legal Secretary</v>
          </cell>
          <cell r="E493">
            <v>19.38</v>
          </cell>
          <cell r="F493">
            <v>40310.400000000001</v>
          </cell>
        </row>
        <row r="494">
          <cell r="A494" t="str">
            <v>Frierson, Jessie O</v>
          </cell>
          <cell r="B494">
            <v>2343</v>
          </cell>
          <cell r="C494" t="str">
            <v>005346</v>
          </cell>
          <cell r="D494" t="str">
            <v>Fleet Preventive Maintenance Technician</v>
          </cell>
          <cell r="E494">
            <v>13.87</v>
          </cell>
          <cell r="F494">
            <v>28849.599999999999</v>
          </cell>
        </row>
        <row r="495">
          <cell r="A495" t="str">
            <v>Fuhrman, Ellen M</v>
          </cell>
          <cell r="B495">
            <v>4302</v>
          </cell>
          <cell r="C495" t="str">
            <v>008632</v>
          </cell>
          <cell r="D495" t="str">
            <v>Emergency Communications Operator</v>
          </cell>
          <cell r="E495">
            <v>13.22</v>
          </cell>
          <cell r="F495">
            <v>27497.600000000002</v>
          </cell>
        </row>
        <row r="496">
          <cell r="A496" t="str">
            <v>Fulwood, Gregory P</v>
          </cell>
          <cell r="B496">
            <v>2413</v>
          </cell>
          <cell r="C496" t="str">
            <v>005224</v>
          </cell>
          <cell r="D496" t="str">
            <v>Refuse Collector</v>
          </cell>
          <cell r="E496">
            <v>12.27</v>
          </cell>
          <cell r="F496">
            <v>25521.599999999999</v>
          </cell>
        </row>
        <row r="497">
          <cell r="A497" t="str">
            <v>Fusiek, Brenda H</v>
          </cell>
          <cell r="B497">
            <v>2013</v>
          </cell>
          <cell r="C497" t="str">
            <v>004124</v>
          </cell>
          <cell r="D497" t="str">
            <v>Accountant</v>
          </cell>
          <cell r="E497">
            <v>17.579999999999998</v>
          </cell>
          <cell r="F497">
            <v>36566.399999999994</v>
          </cell>
        </row>
        <row r="498">
          <cell r="A498" t="str">
            <v>Fusiek, Frank</v>
          </cell>
          <cell r="B498">
            <v>1887</v>
          </cell>
          <cell r="C498" t="str">
            <v>009121</v>
          </cell>
          <cell r="D498" t="str">
            <v>Water System Operations Leader</v>
          </cell>
          <cell r="E498">
            <v>23.44</v>
          </cell>
          <cell r="F498">
            <v>48755.200000000004</v>
          </cell>
        </row>
        <row r="499">
          <cell r="A499" t="str">
            <v>Futch, Thomas A</v>
          </cell>
          <cell r="B499">
            <v>2402</v>
          </cell>
          <cell r="C499" t="str">
            <v>008622</v>
          </cell>
          <cell r="D499" t="str">
            <v>Senior Telecommunications Technician</v>
          </cell>
          <cell r="E499">
            <v>22.15</v>
          </cell>
          <cell r="F499">
            <v>46072</v>
          </cell>
        </row>
        <row r="500">
          <cell r="A500" t="str">
            <v>Gaines, Candace P</v>
          </cell>
          <cell r="B500">
            <v>2253</v>
          </cell>
          <cell r="C500" t="str">
            <v>008625</v>
          </cell>
          <cell r="D500" t="str">
            <v>Emergency Communications Shift Supervisor</v>
          </cell>
          <cell r="E500">
            <v>19.55</v>
          </cell>
          <cell r="F500">
            <v>40664</v>
          </cell>
        </row>
        <row r="501">
          <cell r="A501" t="str">
            <v>Gaines, Taylor Everett</v>
          </cell>
          <cell r="B501">
            <v>4183</v>
          </cell>
          <cell r="C501" t="str">
            <v>106249</v>
          </cell>
          <cell r="D501" t="str">
            <v>Recreation Specialist</v>
          </cell>
          <cell r="E501">
            <v>10.33</v>
          </cell>
          <cell r="F501">
            <v>21486.400000000001</v>
          </cell>
        </row>
        <row r="502">
          <cell r="A502" t="str">
            <v>Gaines, Theodore V Jr.</v>
          </cell>
          <cell r="B502">
            <v>3796</v>
          </cell>
          <cell r="C502" t="str">
            <v>005227</v>
          </cell>
          <cell r="D502" t="str">
            <v>Utility Worker</v>
          </cell>
          <cell r="E502">
            <v>10.52</v>
          </cell>
          <cell r="F502">
            <v>21881.599999999999</v>
          </cell>
        </row>
        <row r="503">
          <cell r="A503" t="str">
            <v>Gallon, Kenith B</v>
          </cell>
          <cell r="B503">
            <v>2168</v>
          </cell>
          <cell r="C503" t="str">
            <v>005224</v>
          </cell>
          <cell r="D503" t="str">
            <v>Refuse Collector</v>
          </cell>
          <cell r="E503">
            <v>14.87</v>
          </cell>
          <cell r="F503">
            <v>30929.599999999999</v>
          </cell>
        </row>
        <row r="504">
          <cell r="A504" t="str">
            <v>Galloway, Harry E</v>
          </cell>
          <cell r="B504">
            <v>3794</v>
          </cell>
          <cell r="C504" t="str">
            <v>005126</v>
          </cell>
          <cell r="D504" t="str">
            <v>Cement Finisher</v>
          </cell>
          <cell r="E504">
            <v>13.13</v>
          </cell>
          <cell r="F504">
            <v>27310.400000000001</v>
          </cell>
        </row>
        <row r="505">
          <cell r="A505" t="str">
            <v>Galloway, Lester Jr.</v>
          </cell>
          <cell r="B505">
            <v>3721</v>
          </cell>
          <cell r="C505" t="str">
            <v>009135</v>
          </cell>
          <cell r="D505" t="str">
            <v>Water Plant Operator</v>
          </cell>
          <cell r="E505">
            <v>13.22</v>
          </cell>
          <cell r="F505">
            <v>27497.600000000002</v>
          </cell>
        </row>
        <row r="506">
          <cell r="A506" t="str">
            <v>Galloway, Scott</v>
          </cell>
          <cell r="B506">
            <v>3116</v>
          </cell>
          <cell r="C506" t="str">
            <v>009133</v>
          </cell>
          <cell r="D506" t="str">
            <v>Waste Water Plant Operator</v>
          </cell>
          <cell r="E506">
            <v>16.61</v>
          </cell>
          <cell r="F506">
            <v>34548.799999999996</v>
          </cell>
        </row>
        <row r="507">
          <cell r="A507" t="str">
            <v>Galton, Victoria</v>
          </cell>
          <cell r="B507">
            <v>1903</v>
          </cell>
          <cell r="C507" t="str">
            <v>301925</v>
          </cell>
          <cell r="D507" t="str">
            <v>Customer Service Assistant Supervisor</v>
          </cell>
          <cell r="E507">
            <v>21.56</v>
          </cell>
          <cell r="F507">
            <v>44844.799999999996</v>
          </cell>
        </row>
        <row r="508">
          <cell r="A508" t="str">
            <v>Galton, William F</v>
          </cell>
          <cell r="B508">
            <v>1858</v>
          </cell>
          <cell r="C508" t="str">
            <v>309103</v>
          </cell>
          <cell r="D508" t="str">
            <v>Utilities O&amp;M Superintendent</v>
          </cell>
          <cell r="E508">
            <v>32.880000000000003</v>
          </cell>
          <cell r="F508">
            <v>68390.400000000009</v>
          </cell>
        </row>
        <row r="509">
          <cell r="A509" t="str">
            <v>Garced, Efraim</v>
          </cell>
          <cell r="B509">
            <v>3343</v>
          </cell>
          <cell r="C509" t="str">
            <v>004127</v>
          </cell>
          <cell r="D509" t="str">
            <v>Collection Specialist</v>
          </cell>
          <cell r="E509">
            <v>18</v>
          </cell>
          <cell r="F509">
            <v>37440</v>
          </cell>
        </row>
        <row r="510">
          <cell r="A510" t="str">
            <v>Garcia, Marvin O</v>
          </cell>
          <cell r="B510">
            <v>3320</v>
          </cell>
          <cell r="C510" t="str">
            <v>005336</v>
          </cell>
          <cell r="D510" t="str">
            <v>Fleet Mechanic</v>
          </cell>
          <cell r="E510">
            <v>14.99</v>
          </cell>
          <cell r="F510">
            <v>31179.200000000001</v>
          </cell>
        </row>
        <row r="511">
          <cell r="A511" t="str">
            <v>Garcia, Washington H</v>
          </cell>
          <cell r="B511">
            <v>1893</v>
          </cell>
          <cell r="C511" t="str">
            <v>005336</v>
          </cell>
          <cell r="D511" t="str">
            <v>Fleet Mechanic</v>
          </cell>
          <cell r="E511">
            <v>17.05</v>
          </cell>
          <cell r="F511">
            <v>35464</v>
          </cell>
        </row>
        <row r="512">
          <cell r="A512" t="str">
            <v>Gardener, Tishana L</v>
          </cell>
          <cell r="B512">
            <v>4505</v>
          </cell>
          <cell r="C512" t="str">
            <v>106249</v>
          </cell>
          <cell r="D512" t="str">
            <v>Recreation Specialist</v>
          </cell>
          <cell r="E512">
            <v>10.33</v>
          </cell>
          <cell r="F512">
            <v>21486.400000000001</v>
          </cell>
        </row>
        <row r="513">
          <cell r="A513" t="str">
            <v>Gardner, Melvin R</v>
          </cell>
          <cell r="B513">
            <v>2111</v>
          </cell>
          <cell r="C513" t="str">
            <v>005121</v>
          </cell>
          <cell r="D513" t="str">
            <v>HVAC Mechanic</v>
          </cell>
          <cell r="E513">
            <v>19.829999999999998</v>
          </cell>
          <cell r="F513">
            <v>41246.399999999994</v>
          </cell>
        </row>
        <row r="514">
          <cell r="A514" t="str">
            <v>Garfinkel, Jerry J</v>
          </cell>
          <cell r="B514">
            <v>3740</v>
          </cell>
          <cell r="C514" t="str">
            <v>008107</v>
          </cell>
          <cell r="D514" t="str">
            <v>Parking Meter Technician</v>
          </cell>
          <cell r="E514">
            <v>12.22</v>
          </cell>
          <cell r="F514">
            <v>25417.600000000002</v>
          </cell>
        </row>
        <row r="515">
          <cell r="A515" t="str">
            <v>Garrecht, Penny Lieberman</v>
          </cell>
          <cell r="B515">
            <v>3085</v>
          </cell>
          <cell r="C515" t="str">
            <v>306226</v>
          </cell>
          <cell r="D515" t="str">
            <v>Nature Center Program Coordinator</v>
          </cell>
          <cell r="E515">
            <v>19.64</v>
          </cell>
          <cell r="F515">
            <v>40851.200000000004</v>
          </cell>
        </row>
        <row r="516">
          <cell r="A516" t="str">
            <v>Garrett, Robert A</v>
          </cell>
          <cell r="B516">
            <v>2038</v>
          </cell>
          <cell r="C516" t="str">
            <v>408410</v>
          </cell>
          <cell r="D516" t="str">
            <v>Police Officer</v>
          </cell>
          <cell r="E516">
            <v>27.62</v>
          </cell>
          <cell r="F516">
            <v>57449.599999999999</v>
          </cell>
        </row>
        <row r="517">
          <cell r="A517" t="str">
            <v>Gaskin, Kanesha B</v>
          </cell>
          <cell r="B517">
            <v>3747</v>
          </cell>
          <cell r="C517" t="str">
            <v>008632</v>
          </cell>
          <cell r="D517" t="str">
            <v>Emergency Communications Operator</v>
          </cell>
          <cell r="E517">
            <v>14.51</v>
          </cell>
          <cell r="F517">
            <v>30180.799999999999</v>
          </cell>
        </row>
        <row r="518">
          <cell r="A518" t="str">
            <v>Gates, Marsha J</v>
          </cell>
          <cell r="B518">
            <v>2361</v>
          </cell>
          <cell r="C518" t="str">
            <v>301911</v>
          </cell>
          <cell r="D518" t="str">
            <v>Customer Service Supervisor</v>
          </cell>
          <cell r="E518">
            <v>32.659999999999997</v>
          </cell>
          <cell r="F518">
            <v>67932.799999999988</v>
          </cell>
        </row>
        <row r="519">
          <cell r="A519" t="str">
            <v>Gates, Sarah M</v>
          </cell>
          <cell r="B519">
            <v>4516</v>
          </cell>
          <cell r="C519" t="str">
            <v>106249</v>
          </cell>
          <cell r="D519" t="str">
            <v>Recreation Specialist</v>
          </cell>
          <cell r="E519">
            <v>10.33</v>
          </cell>
          <cell r="F519">
            <v>21486.400000000001</v>
          </cell>
        </row>
        <row r="520">
          <cell r="A520" t="str">
            <v>Gathagan Jr, Charles C</v>
          </cell>
          <cell r="B520">
            <v>2171</v>
          </cell>
          <cell r="C520" t="str">
            <v>002223</v>
          </cell>
          <cell r="D520" t="str">
            <v>Fleet Diagnostic Technician</v>
          </cell>
          <cell r="E520">
            <v>21.36</v>
          </cell>
          <cell r="F520">
            <v>44428.799999999996</v>
          </cell>
        </row>
        <row r="521">
          <cell r="A521" t="str">
            <v>Gaudette, Brian J</v>
          </cell>
          <cell r="B521">
            <v>2840</v>
          </cell>
          <cell r="C521" t="str">
            <v>408410</v>
          </cell>
          <cell r="D521" t="str">
            <v>Police Officer</v>
          </cell>
          <cell r="E521">
            <v>27.62</v>
          </cell>
          <cell r="F521">
            <v>57449.599999999999</v>
          </cell>
        </row>
        <row r="522">
          <cell r="A522" t="str">
            <v>Gellin, Brian D</v>
          </cell>
          <cell r="B522">
            <v>3406</v>
          </cell>
          <cell r="C522" t="str">
            <v>408410</v>
          </cell>
          <cell r="D522" t="str">
            <v>Police Officer</v>
          </cell>
          <cell r="E522">
            <v>20.61</v>
          </cell>
          <cell r="F522">
            <v>42868.799999999996</v>
          </cell>
        </row>
        <row r="523">
          <cell r="A523" t="str">
            <v>Gelske, Mark S</v>
          </cell>
          <cell r="B523">
            <v>2630</v>
          </cell>
          <cell r="C523" t="str">
            <v>305111</v>
          </cell>
          <cell r="D523" t="str">
            <v>Printing Supervisor</v>
          </cell>
          <cell r="E523">
            <v>26.02</v>
          </cell>
          <cell r="F523">
            <v>54121.599999999999</v>
          </cell>
        </row>
        <row r="524">
          <cell r="A524" t="str">
            <v>Gent, Ann</v>
          </cell>
          <cell r="B524">
            <v>3237</v>
          </cell>
          <cell r="C524" t="str">
            <v>008632</v>
          </cell>
          <cell r="D524" t="str">
            <v>Emergency Communications Operator</v>
          </cell>
          <cell r="E524">
            <v>15.53</v>
          </cell>
          <cell r="F524">
            <v>32302.399999999998</v>
          </cell>
        </row>
        <row r="525">
          <cell r="A525" t="str">
            <v>Gent, Brent B</v>
          </cell>
          <cell r="B525">
            <v>2804</v>
          </cell>
          <cell r="C525" t="str">
            <v>003232</v>
          </cell>
          <cell r="D525" t="str">
            <v>Construction Coordinator</v>
          </cell>
          <cell r="E525">
            <v>17.96</v>
          </cell>
          <cell r="F525">
            <v>37356.800000000003</v>
          </cell>
        </row>
        <row r="526">
          <cell r="A526" t="str">
            <v>George, Andrea L</v>
          </cell>
          <cell r="B526">
            <v>3005</v>
          </cell>
          <cell r="C526" t="str">
            <v>408410</v>
          </cell>
          <cell r="D526" t="str">
            <v>Police Officer</v>
          </cell>
          <cell r="E526">
            <v>22.73</v>
          </cell>
          <cell r="F526">
            <v>47278.400000000001</v>
          </cell>
        </row>
        <row r="527">
          <cell r="A527" t="str">
            <v>George, Ernest</v>
          </cell>
          <cell r="B527">
            <v>2634</v>
          </cell>
          <cell r="C527" t="str">
            <v>408403</v>
          </cell>
          <cell r="D527" t="str">
            <v>Police Sergeant Special Assignment</v>
          </cell>
          <cell r="E527">
            <v>33.58</v>
          </cell>
          <cell r="F527">
            <v>69846.399999999994</v>
          </cell>
        </row>
        <row r="528">
          <cell r="A528" t="str">
            <v>George, Michael G</v>
          </cell>
          <cell r="B528" t="str">
            <v>2349-2</v>
          </cell>
          <cell r="C528" t="str">
            <v>003232</v>
          </cell>
          <cell r="D528" t="str">
            <v>Construction Coordinator</v>
          </cell>
          <cell r="E528">
            <v>20.07</v>
          </cell>
          <cell r="F528">
            <v>41745.599999999999</v>
          </cell>
        </row>
        <row r="529">
          <cell r="A529" t="str">
            <v>Gergora, Michael T</v>
          </cell>
          <cell r="B529">
            <v>4609</v>
          </cell>
          <cell r="C529" t="str">
            <v>508719</v>
          </cell>
          <cell r="D529" t="str">
            <v>Firefighter</v>
          </cell>
          <cell r="E529">
            <v>14.1</v>
          </cell>
          <cell r="F529">
            <v>35193.599999999999</v>
          </cell>
        </row>
        <row r="530">
          <cell r="A530" t="str">
            <v>Gervino, Elaine L</v>
          </cell>
          <cell r="B530">
            <v>3821</v>
          </cell>
          <cell r="C530" t="str">
            <v>106249</v>
          </cell>
          <cell r="D530" t="str">
            <v>Recreation Specialist</v>
          </cell>
          <cell r="E530">
            <v>10.53</v>
          </cell>
          <cell r="F530">
            <v>21902.399999999998</v>
          </cell>
        </row>
        <row r="531">
          <cell r="A531" t="str">
            <v>Gerwe, Robert E</v>
          </cell>
          <cell r="B531">
            <v>3166</v>
          </cell>
          <cell r="C531" t="str">
            <v>002131</v>
          </cell>
          <cell r="D531" t="str">
            <v>Building Inspector</v>
          </cell>
          <cell r="E531">
            <v>19.2</v>
          </cell>
          <cell r="F531">
            <v>39936</v>
          </cell>
        </row>
        <row r="532">
          <cell r="A532" t="str">
            <v>Ghent, Michael W.</v>
          </cell>
          <cell r="B532">
            <v>3246</v>
          </cell>
          <cell r="C532" t="str">
            <v>408410</v>
          </cell>
          <cell r="D532" t="str">
            <v>Police Officer</v>
          </cell>
          <cell r="E532">
            <v>21.64</v>
          </cell>
          <cell r="F532">
            <v>45011.200000000004</v>
          </cell>
        </row>
        <row r="533">
          <cell r="A533" t="str">
            <v>Ghianda, Ronald F</v>
          </cell>
          <cell r="B533">
            <v>1830</v>
          </cell>
          <cell r="C533" t="str">
            <v>408404</v>
          </cell>
          <cell r="D533" t="str">
            <v>Police Sergeant</v>
          </cell>
          <cell r="E533">
            <v>31.98</v>
          </cell>
          <cell r="F533">
            <v>66518.399999999994</v>
          </cell>
        </row>
        <row r="534">
          <cell r="A534" t="str">
            <v>Ghumrawi, Khaled K</v>
          </cell>
          <cell r="B534">
            <v>1747</v>
          </cell>
          <cell r="C534" t="str">
            <v>408410</v>
          </cell>
          <cell r="D534" t="str">
            <v>Police Officer</v>
          </cell>
          <cell r="E534">
            <v>27.62</v>
          </cell>
          <cell r="F534">
            <v>57449.599999999999</v>
          </cell>
        </row>
        <row r="535">
          <cell r="A535" t="str">
            <v>Giambatista, Anthony L</v>
          </cell>
          <cell r="B535">
            <v>2863</v>
          </cell>
          <cell r="C535" t="str">
            <v>508719</v>
          </cell>
          <cell r="D535" t="str">
            <v>Firefighter</v>
          </cell>
          <cell r="E535">
            <v>19.84</v>
          </cell>
          <cell r="F535">
            <v>49520.639999999999</v>
          </cell>
        </row>
        <row r="536">
          <cell r="A536" t="str">
            <v>Giannini, Cassie E</v>
          </cell>
          <cell r="B536">
            <v>3655</v>
          </cell>
          <cell r="C536" t="str">
            <v>106249</v>
          </cell>
          <cell r="D536" t="str">
            <v>Recreation Specialist</v>
          </cell>
          <cell r="E536">
            <v>10.53</v>
          </cell>
          <cell r="F536">
            <v>21902.399999999998</v>
          </cell>
        </row>
        <row r="537">
          <cell r="A537" t="str">
            <v>Gianniotes, Anthea M</v>
          </cell>
          <cell r="B537">
            <v>3352</v>
          </cell>
          <cell r="C537" t="str">
            <v>107104</v>
          </cell>
          <cell r="D537" t="str">
            <v>City Urban Designer</v>
          </cell>
          <cell r="E537">
            <v>28.28</v>
          </cell>
          <cell r="F537">
            <v>58822.400000000001</v>
          </cell>
        </row>
        <row r="538">
          <cell r="A538" t="str">
            <v>Gibbs, Debbie L</v>
          </cell>
          <cell r="B538">
            <v>1835</v>
          </cell>
          <cell r="C538" t="str">
            <v>004138</v>
          </cell>
          <cell r="D538" t="str">
            <v>Accounting Clerk</v>
          </cell>
          <cell r="E538">
            <v>15.9</v>
          </cell>
          <cell r="F538">
            <v>33072</v>
          </cell>
        </row>
        <row r="539">
          <cell r="A539" t="str">
            <v>Gilbertson, Dolores M</v>
          </cell>
          <cell r="B539">
            <v>2625</v>
          </cell>
          <cell r="C539" t="str">
            <v>001435</v>
          </cell>
          <cell r="D539" t="str">
            <v>Website Coordinator</v>
          </cell>
          <cell r="E539">
            <v>17.54</v>
          </cell>
          <cell r="F539">
            <v>36483.199999999997</v>
          </cell>
        </row>
        <row r="540">
          <cell r="A540" t="str">
            <v>Giles, James</v>
          </cell>
          <cell r="B540">
            <v>1692</v>
          </cell>
          <cell r="C540" t="str">
            <v>006118</v>
          </cell>
          <cell r="D540" t="str">
            <v>Maintenance Mechanic</v>
          </cell>
          <cell r="E540">
            <v>14.26</v>
          </cell>
          <cell r="F540">
            <v>29660.799999999999</v>
          </cell>
        </row>
        <row r="541">
          <cell r="A541" t="str">
            <v>Gilland, Patrick H</v>
          </cell>
          <cell r="B541">
            <v>2421</v>
          </cell>
          <cell r="C541" t="str">
            <v>001937</v>
          </cell>
          <cell r="D541" t="str">
            <v>Customer Service Field Representative</v>
          </cell>
          <cell r="E541">
            <v>18.55</v>
          </cell>
          <cell r="F541">
            <v>38584</v>
          </cell>
        </row>
        <row r="542">
          <cell r="A542" t="str">
            <v>Gioia, Joseph</v>
          </cell>
          <cell r="B542">
            <v>1774</v>
          </cell>
          <cell r="C542" t="str">
            <v>408410</v>
          </cell>
          <cell r="D542" t="str">
            <v>Police Officer</v>
          </cell>
          <cell r="E542">
            <v>27.62</v>
          </cell>
          <cell r="F542">
            <v>57449.599999999999</v>
          </cell>
        </row>
        <row r="543">
          <cell r="A543" t="str">
            <v>Giust, Daniel</v>
          </cell>
          <cell r="B543">
            <v>2632</v>
          </cell>
          <cell r="C543" t="str">
            <v>305529</v>
          </cell>
          <cell r="D543" t="str">
            <v>Parking Operations Coordinator</v>
          </cell>
          <cell r="E543">
            <v>20.6</v>
          </cell>
          <cell r="F543">
            <v>42848</v>
          </cell>
        </row>
        <row r="544">
          <cell r="A544" t="str">
            <v>Givens, Alvin D</v>
          </cell>
          <cell r="B544">
            <v>2071</v>
          </cell>
          <cell r="C544" t="str">
            <v>408410</v>
          </cell>
          <cell r="D544" t="str">
            <v>Police Officer</v>
          </cell>
          <cell r="E544">
            <v>27.62</v>
          </cell>
          <cell r="F544">
            <v>57449.599999999999</v>
          </cell>
        </row>
        <row r="545">
          <cell r="A545" t="str">
            <v>Glasgow, Stephen L</v>
          </cell>
          <cell r="B545">
            <v>4262</v>
          </cell>
          <cell r="C545" t="str">
            <v>009144</v>
          </cell>
          <cell r="D545" t="str">
            <v>Waste Water Plant Trainee</v>
          </cell>
          <cell r="E545">
            <v>11.39</v>
          </cell>
          <cell r="F545">
            <v>23691.200000000001</v>
          </cell>
        </row>
        <row r="546">
          <cell r="A546" t="str">
            <v>Glass, Carolyn Y</v>
          </cell>
          <cell r="B546">
            <v>2512</v>
          </cell>
          <cell r="C546" t="str">
            <v>108223</v>
          </cell>
          <cell r="D546" t="str">
            <v>School Crossing Guard</v>
          </cell>
          <cell r="E546">
            <v>10.79</v>
          </cell>
          <cell r="F546">
            <v>22443.199999999997</v>
          </cell>
        </row>
        <row r="547">
          <cell r="A547" t="str">
            <v>Glover, James</v>
          </cell>
          <cell r="B547">
            <v>2012</v>
          </cell>
          <cell r="C547" t="str">
            <v>005227</v>
          </cell>
          <cell r="D547" t="str">
            <v>Utility Worker</v>
          </cell>
          <cell r="E547">
            <v>14.29</v>
          </cell>
          <cell r="F547">
            <v>29723.199999999997</v>
          </cell>
        </row>
        <row r="548">
          <cell r="A548" t="str">
            <v>Gluck, Ina M</v>
          </cell>
          <cell r="B548">
            <v>3777</v>
          </cell>
          <cell r="C548" t="str">
            <v>301732</v>
          </cell>
          <cell r="D548" t="str">
            <v>Associate Librarian</v>
          </cell>
          <cell r="E548">
            <v>14.95</v>
          </cell>
          <cell r="F548">
            <v>31096</v>
          </cell>
        </row>
        <row r="549">
          <cell r="A549" t="str">
            <v>Godbee, James</v>
          </cell>
          <cell r="B549">
            <v>3179</v>
          </cell>
          <cell r="C549" t="str">
            <v>106249</v>
          </cell>
          <cell r="D549" t="str">
            <v>Recreation Specialist</v>
          </cell>
          <cell r="E549">
            <v>10.53</v>
          </cell>
          <cell r="F549">
            <v>21902.399999999998</v>
          </cell>
        </row>
        <row r="550">
          <cell r="A550" t="str">
            <v>Goeringer, Flora R</v>
          </cell>
          <cell r="B550">
            <v>1718</v>
          </cell>
          <cell r="C550" t="str">
            <v>000112</v>
          </cell>
          <cell r="D550" t="str">
            <v>Secretary</v>
          </cell>
          <cell r="E550">
            <v>15.16</v>
          </cell>
          <cell r="F550">
            <v>31532.799999999999</v>
          </cell>
        </row>
        <row r="551">
          <cell r="A551" t="str">
            <v>Golden, George T</v>
          </cell>
          <cell r="B551">
            <v>1702</v>
          </cell>
          <cell r="C551" t="str">
            <v>408410</v>
          </cell>
          <cell r="D551" t="str">
            <v>Police Officer</v>
          </cell>
          <cell r="E551">
            <v>23.86</v>
          </cell>
          <cell r="F551">
            <v>49628.799999999996</v>
          </cell>
        </row>
        <row r="552">
          <cell r="A552" t="str">
            <v>Gomez, Julio C</v>
          </cell>
          <cell r="B552">
            <v>1736</v>
          </cell>
          <cell r="C552" t="str">
            <v>002127</v>
          </cell>
          <cell r="D552" t="str">
            <v>Building Plans Examiner</v>
          </cell>
          <cell r="E552">
            <v>22.48</v>
          </cell>
          <cell r="F552">
            <v>46758.400000000001</v>
          </cell>
        </row>
        <row r="553">
          <cell r="A553" t="str">
            <v>Gonzalez, Jesse</v>
          </cell>
          <cell r="B553">
            <v>2685</v>
          </cell>
          <cell r="C553" t="str">
            <v>002217</v>
          </cell>
          <cell r="D553" t="str">
            <v>Code Enforcement Supervisor</v>
          </cell>
          <cell r="E553">
            <v>25.03</v>
          </cell>
          <cell r="F553">
            <v>52062.400000000001</v>
          </cell>
        </row>
        <row r="554">
          <cell r="A554" t="str">
            <v>Gonzalez, Manuel J</v>
          </cell>
          <cell r="B554">
            <v>2869</v>
          </cell>
          <cell r="C554" t="str">
            <v>303228</v>
          </cell>
          <cell r="D554" t="str">
            <v>Project Coordinator</v>
          </cell>
          <cell r="E554">
            <v>21.98</v>
          </cell>
          <cell r="F554">
            <v>45718.400000000001</v>
          </cell>
        </row>
        <row r="555">
          <cell r="A555" t="str">
            <v>Goode, Rodney L</v>
          </cell>
          <cell r="B555">
            <v>2088</v>
          </cell>
          <cell r="C555" t="str">
            <v>006118</v>
          </cell>
          <cell r="D555" t="str">
            <v>Maintenance Mechanic</v>
          </cell>
          <cell r="E555">
            <v>15.35</v>
          </cell>
          <cell r="F555">
            <v>31928</v>
          </cell>
        </row>
        <row r="556">
          <cell r="A556" t="str">
            <v>Goodfellow, Joshua</v>
          </cell>
          <cell r="B556">
            <v>3304</v>
          </cell>
          <cell r="C556" t="str">
            <v>508719</v>
          </cell>
          <cell r="D556" t="str">
            <v>Firefighter</v>
          </cell>
          <cell r="E556">
            <v>14.81</v>
          </cell>
          <cell r="F556">
            <v>36965.760000000002</v>
          </cell>
        </row>
        <row r="557">
          <cell r="A557" t="str">
            <v>Gordon, Donald J</v>
          </cell>
          <cell r="B557">
            <v>2669</v>
          </cell>
          <cell r="C557" t="str">
            <v>005528</v>
          </cell>
          <cell r="D557" t="str">
            <v>Utilities Maintenance Leader</v>
          </cell>
          <cell r="E557">
            <v>22.31</v>
          </cell>
          <cell r="F557">
            <v>46404.799999999996</v>
          </cell>
        </row>
        <row r="558">
          <cell r="A558" t="str">
            <v>Gordon, Elisabeth C</v>
          </cell>
          <cell r="B558">
            <v>2881</v>
          </cell>
          <cell r="C558" t="str">
            <v>408410</v>
          </cell>
          <cell r="D558" t="str">
            <v>Police Officer</v>
          </cell>
          <cell r="E558">
            <v>20.61</v>
          </cell>
          <cell r="F558">
            <v>42868.799999999996</v>
          </cell>
        </row>
        <row r="559">
          <cell r="A559" t="str">
            <v>Gordon-Noncent, Deborah D</v>
          </cell>
          <cell r="B559">
            <v>3410</v>
          </cell>
          <cell r="C559" t="str">
            <v>200106</v>
          </cell>
          <cell r="D559" t="str">
            <v>Administrative Assistant - Non</v>
          </cell>
          <cell r="E559">
            <v>16.329999999999998</v>
          </cell>
          <cell r="F559">
            <v>33966.399999999994</v>
          </cell>
        </row>
        <row r="560">
          <cell r="A560" t="str">
            <v>Gore, Daniel P</v>
          </cell>
          <cell r="B560">
            <v>2720</v>
          </cell>
          <cell r="C560" t="str">
            <v>508719</v>
          </cell>
          <cell r="D560" t="str">
            <v>Firefighter</v>
          </cell>
          <cell r="E560">
            <v>15.55</v>
          </cell>
          <cell r="F560">
            <v>38812.800000000003</v>
          </cell>
        </row>
        <row r="561">
          <cell r="A561" t="str">
            <v>Gorham, Stephen M</v>
          </cell>
          <cell r="B561">
            <v>2211</v>
          </cell>
          <cell r="C561" t="str">
            <v>308203</v>
          </cell>
          <cell r="D561" t="str">
            <v>Police Facilities Supervisor</v>
          </cell>
          <cell r="E561">
            <v>28.56</v>
          </cell>
          <cell r="F561">
            <v>59404.799999999996</v>
          </cell>
        </row>
        <row r="562">
          <cell r="A562" t="str">
            <v>Gorski, Keith R.</v>
          </cell>
          <cell r="B562">
            <v>3292</v>
          </cell>
          <cell r="C562" t="str">
            <v>408410</v>
          </cell>
          <cell r="D562" t="str">
            <v>Police Officer</v>
          </cell>
          <cell r="E562">
            <v>20.61</v>
          </cell>
          <cell r="F562">
            <v>42868.799999999996</v>
          </cell>
        </row>
        <row r="563">
          <cell r="A563" t="str">
            <v>Graham, Michael R</v>
          </cell>
          <cell r="B563">
            <v>2650</v>
          </cell>
          <cell r="C563" t="str">
            <v>008625</v>
          </cell>
          <cell r="D563" t="str">
            <v>Emergency Communications Shift Supervisor</v>
          </cell>
          <cell r="E563">
            <v>20.84</v>
          </cell>
          <cell r="F563">
            <v>43347.199999999997</v>
          </cell>
        </row>
        <row r="564">
          <cell r="A564" t="str">
            <v>Graham, Shirley D</v>
          </cell>
          <cell r="B564" t="str">
            <v>2151-2</v>
          </cell>
          <cell r="C564" t="str">
            <v>307137</v>
          </cell>
          <cell r="D564" t="str">
            <v>Associate Planner</v>
          </cell>
          <cell r="E564">
            <v>20.010000000000002</v>
          </cell>
          <cell r="F564">
            <v>41620.800000000003</v>
          </cell>
        </row>
        <row r="565">
          <cell r="A565" t="str">
            <v>Graham, Thomas P</v>
          </cell>
          <cell r="B565">
            <v>3386</v>
          </cell>
          <cell r="C565" t="str">
            <v>003242</v>
          </cell>
          <cell r="D565" t="str">
            <v>Surveyor</v>
          </cell>
          <cell r="E565">
            <v>15.69</v>
          </cell>
          <cell r="F565">
            <v>32635.200000000001</v>
          </cell>
        </row>
        <row r="566">
          <cell r="A566" t="str">
            <v>Granberry, Randall D</v>
          </cell>
          <cell r="B566">
            <v>3496</v>
          </cell>
          <cell r="C566" t="str">
            <v>307127</v>
          </cell>
          <cell r="D566" t="str">
            <v>Planner</v>
          </cell>
          <cell r="E566">
            <v>21.31</v>
          </cell>
          <cell r="F566">
            <v>44324.799999999996</v>
          </cell>
        </row>
        <row r="567">
          <cell r="A567" t="str">
            <v>Grant, Andrew Jr</v>
          </cell>
          <cell r="B567">
            <v>2222</v>
          </cell>
          <cell r="C567" t="str">
            <v>005525</v>
          </cell>
          <cell r="D567" t="str">
            <v>Maintenance Supervisor</v>
          </cell>
          <cell r="E567">
            <v>23.09</v>
          </cell>
          <cell r="F567">
            <v>48027.199999999997</v>
          </cell>
        </row>
        <row r="568">
          <cell r="A568" t="str">
            <v>Grant, Walter J</v>
          </cell>
          <cell r="B568">
            <v>2814</v>
          </cell>
          <cell r="C568" t="str">
            <v>106249</v>
          </cell>
          <cell r="D568" t="str">
            <v>Recreation Specialist</v>
          </cell>
          <cell r="E568">
            <v>10.53</v>
          </cell>
          <cell r="F568">
            <v>21902.399999999998</v>
          </cell>
        </row>
        <row r="569">
          <cell r="A569" t="str">
            <v>Granzow, Jack M</v>
          </cell>
          <cell r="B569">
            <v>2817</v>
          </cell>
          <cell r="C569" t="str">
            <v>304307</v>
          </cell>
          <cell r="D569" t="str">
            <v>Fiscal Services Supervisor</v>
          </cell>
          <cell r="E569">
            <v>36.17</v>
          </cell>
          <cell r="F569">
            <v>75233.600000000006</v>
          </cell>
        </row>
        <row r="570">
          <cell r="A570" t="str">
            <v>Gratton, Matthew W</v>
          </cell>
          <cell r="B570">
            <v>2162</v>
          </cell>
          <cell r="C570" t="str">
            <v>005336</v>
          </cell>
          <cell r="D570" t="str">
            <v>Fleet Mechanic</v>
          </cell>
          <cell r="E570">
            <v>17.12</v>
          </cell>
          <cell r="F570">
            <v>35609.599999999999</v>
          </cell>
        </row>
        <row r="571">
          <cell r="A571" t="str">
            <v>Graves, James</v>
          </cell>
          <cell r="B571">
            <v>3238</v>
          </cell>
          <cell r="C571" t="str">
            <v>408410</v>
          </cell>
          <cell r="D571" t="str">
            <v>Police Officer</v>
          </cell>
          <cell r="E571">
            <v>21.64</v>
          </cell>
          <cell r="F571">
            <v>45011.200000000004</v>
          </cell>
        </row>
        <row r="572">
          <cell r="A572" t="str">
            <v>Gray II, Raymond G</v>
          </cell>
          <cell r="B572">
            <v>4220</v>
          </cell>
          <cell r="C572" t="str">
            <v>005123</v>
          </cell>
          <cell r="D572" t="str">
            <v>Chemical Spray Technician</v>
          </cell>
          <cell r="E572">
            <v>13.69</v>
          </cell>
          <cell r="F572">
            <v>28475.200000000001</v>
          </cell>
        </row>
        <row r="573">
          <cell r="A573" t="str">
            <v>Gray, Gary F</v>
          </cell>
          <cell r="B573">
            <v>2713</v>
          </cell>
          <cell r="C573" t="str">
            <v>305524</v>
          </cell>
          <cell r="D573" t="str">
            <v>Maintenance Chief</v>
          </cell>
          <cell r="E573">
            <v>19.72</v>
          </cell>
          <cell r="F573">
            <v>41017.599999999999</v>
          </cell>
        </row>
        <row r="574">
          <cell r="A574" t="str">
            <v>Gray, Lyndon G</v>
          </cell>
          <cell r="B574">
            <v>4122</v>
          </cell>
          <cell r="C574" t="str">
            <v>005230</v>
          </cell>
          <cell r="D574" t="str">
            <v>Maintenance Worker</v>
          </cell>
          <cell r="E574">
            <v>10.69</v>
          </cell>
          <cell r="F574">
            <v>22235.200000000001</v>
          </cell>
        </row>
        <row r="575">
          <cell r="A575" t="str">
            <v>Gray, Theodore F</v>
          </cell>
          <cell r="B575">
            <v>2714</v>
          </cell>
          <cell r="C575" t="str">
            <v>009135</v>
          </cell>
          <cell r="D575" t="str">
            <v>Water Plant Operator</v>
          </cell>
          <cell r="E575">
            <v>19.829999999999998</v>
          </cell>
          <cell r="F575">
            <v>41246.399999999994</v>
          </cell>
        </row>
        <row r="576">
          <cell r="A576" t="str">
            <v>Greathouse, Walter E</v>
          </cell>
          <cell r="B576">
            <v>2776</v>
          </cell>
          <cell r="C576" t="str">
            <v>005221</v>
          </cell>
          <cell r="D576" t="str">
            <v>Truck Driver</v>
          </cell>
          <cell r="E576">
            <v>17.100000000000001</v>
          </cell>
          <cell r="F576">
            <v>35568</v>
          </cell>
        </row>
        <row r="577">
          <cell r="A577" t="str">
            <v>Green, James D</v>
          </cell>
          <cell r="B577">
            <v>3296</v>
          </cell>
          <cell r="C577" t="str">
            <v>005230</v>
          </cell>
          <cell r="D577" t="str">
            <v>Maintenance Worker</v>
          </cell>
          <cell r="E577">
            <v>10.88</v>
          </cell>
          <cell r="F577">
            <v>22630.400000000001</v>
          </cell>
        </row>
        <row r="578">
          <cell r="A578" t="str">
            <v>Green, Julia L</v>
          </cell>
          <cell r="B578">
            <v>1650</v>
          </cell>
          <cell r="C578" t="str">
            <v>104213</v>
          </cell>
          <cell r="D578" t="str">
            <v>Accounting Manager</v>
          </cell>
          <cell r="E578">
            <v>35.729999999999997</v>
          </cell>
          <cell r="F578">
            <v>74318.399999999994</v>
          </cell>
        </row>
        <row r="579">
          <cell r="A579" t="str">
            <v>Green, Kevin L</v>
          </cell>
          <cell r="B579">
            <v>2565</v>
          </cell>
          <cell r="C579" t="str">
            <v>508703</v>
          </cell>
          <cell r="D579" t="str">
            <v>Fire Captain</v>
          </cell>
          <cell r="E579">
            <v>29.32</v>
          </cell>
          <cell r="F579">
            <v>73182.720000000001</v>
          </cell>
        </row>
        <row r="580">
          <cell r="A580" t="str">
            <v>Green, Leonard E</v>
          </cell>
          <cell r="B580">
            <v>3802</v>
          </cell>
          <cell r="C580" t="str">
            <v>005217</v>
          </cell>
          <cell r="D580" t="str">
            <v>Sanitation Equipment Operator</v>
          </cell>
          <cell r="E580">
            <v>12.82</v>
          </cell>
          <cell r="F580">
            <v>26665.600000000002</v>
          </cell>
        </row>
        <row r="581">
          <cell r="A581" t="str">
            <v>Greene, Douglas F</v>
          </cell>
          <cell r="B581">
            <v>3784</v>
          </cell>
          <cell r="C581" t="str">
            <v>508719</v>
          </cell>
          <cell r="D581" t="str">
            <v>Firefighter</v>
          </cell>
          <cell r="E581">
            <v>14.1</v>
          </cell>
          <cell r="F581">
            <v>35193.599999999999</v>
          </cell>
        </row>
        <row r="582">
          <cell r="A582" t="str">
            <v>Greenidge, Sharette Z</v>
          </cell>
          <cell r="B582">
            <v>4157</v>
          </cell>
          <cell r="C582" t="str">
            <v>106249</v>
          </cell>
          <cell r="D582" t="str">
            <v>Recreation Specialist</v>
          </cell>
          <cell r="E582">
            <v>10.33</v>
          </cell>
          <cell r="F582">
            <v>21486.400000000001</v>
          </cell>
        </row>
        <row r="583">
          <cell r="A583" t="str">
            <v>Gregory, Sylvia C</v>
          </cell>
          <cell r="B583">
            <v>3478</v>
          </cell>
          <cell r="C583" t="str">
            <v>201620</v>
          </cell>
          <cell r="D583" t="str">
            <v>Human Resources Officer</v>
          </cell>
          <cell r="E583">
            <v>24.74</v>
          </cell>
          <cell r="F583">
            <v>51459.199999999997</v>
          </cell>
        </row>
        <row r="584">
          <cell r="A584" t="str">
            <v>Gressinger, Kenneth R</v>
          </cell>
          <cell r="B584">
            <v>2667</v>
          </cell>
          <cell r="C584" t="str">
            <v>508719</v>
          </cell>
          <cell r="D584" t="str">
            <v>Firefighter</v>
          </cell>
          <cell r="E584">
            <v>21.88</v>
          </cell>
          <cell r="F584">
            <v>54612.479999999996</v>
          </cell>
        </row>
        <row r="585">
          <cell r="A585" t="str">
            <v>Griffin, William M</v>
          </cell>
          <cell r="B585">
            <v>1820</v>
          </cell>
          <cell r="C585" t="str">
            <v>408410</v>
          </cell>
          <cell r="D585" t="str">
            <v>Police Officer</v>
          </cell>
          <cell r="E585">
            <v>26.31</v>
          </cell>
          <cell r="F585">
            <v>54724.799999999996</v>
          </cell>
        </row>
        <row r="586">
          <cell r="A586" t="str">
            <v>Griffith, Audrey</v>
          </cell>
          <cell r="B586">
            <v>3127</v>
          </cell>
          <cell r="C586" t="str">
            <v>408409</v>
          </cell>
          <cell r="D586" t="str">
            <v>Police Officer Special Assignment</v>
          </cell>
          <cell r="E586">
            <v>22.73</v>
          </cell>
          <cell r="F586">
            <v>47278.400000000001</v>
          </cell>
        </row>
        <row r="587">
          <cell r="A587" t="str">
            <v>Grimm, James M</v>
          </cell>
          <cell r="B587">
            <v>1991</v>
          </cell>
          <cell r="C587" t="str">
            <v>005219</v>
          </cell>
          <cell r="D587" t="str">
            <v>Heavy Equipment Operator</v>
          </cell>
          <cell r="E587">
            <v>14.86</v>
          </cell>
          <cell r="F587">
            <v>30908.799999999999</v>
          </cell>
        </row>
        <row r="588">
          <cell r="A588" t="str">
            <v>Gruppo, Robert</v>
          </cell>
          <cell r="B588">
            <v>3118</v>
          </cell>
          <cell r="C588" t="str">
            <v>009133</v>
          </cell>
          <cell r="D588" t="str">
            <v>Waste Water Plant Operator</v>
          </cell>
          <cell r="E588">
            <v>17.39</v>
          </cell>
          <cell r="F588">
            <v>36171.200000000004</v>
          </cell>
        </row>
        <row r="589">
          <cell r="A589" t="str">
            <v>Guevara, Jose</v>
          </cell>
          <cell r="B589">
            <v>3764</v>
          </cell>
          <cell r="C589" t="str">
            <v>006132</v>
          </cell>
          <cell r="D589" t="str">
            <v>Groundskeeper</v>
          </cell>
          <cell r="E589">
            <v>10.53</v>
          </cell>
          <cell r="F589">
            <v>21902.399999999998</v>
          </cell>
        </row>
        <row r="590">
          <cell r="A590" t="str">
            <v>Guevarez, Eddie A</v>
          </cell>
          <cell r="B590">
            <v>2441</v>
          </cell>
          <cell r="C590" t="str">
            <v>408410</v>
          </cell>
          <cell r="D590" t="str">
            <v>Police Officer</v>
          </cell>
          <cell r="E590">
            <v>27.62</v>
          </cell>
          <cell r="F590">
            <v>57449.599999999999</v>
          </cell>
        </row>
        <row r="591">
          <cell r="A591" t="str">
            <v>Gulam, Christopher</v>
          </cell>
          <cell r="B591">
            <v>4328</v>
          </cell>
          <cell r="C591" t="str">
            <v>303117</v>
          </cell>
          <cell r="D591" t="str">
            <v>Project Engineer</v>
          </cell>
          <cell r="E591">
            <v>21.87</v>
          </cell>
          <cell r="F591">
            <v>45489.599999999999</v>
          </cell>
        </row>
        <row r="592">
          <cell r="A592" t="str">
            <v>Gunsby, Charles D</v>
          </cell>
          <cell r="B592">
            <v>2983</v>
          </cell>
          <cell r="C592" t="str">
            <v>106249</v>
          </cell>
          <cell r="D592" t="str">
            <v>Recreation Specialist</v>
          </cell>
          <cell r="E592">
            <v>10.53</v>
          </cell>
          <cell r="F592">
            <v>21902.399999999998</v>
          </cell>
        </row>
        <row r="593">
          <cell r="A593" t="str">
            <v>Gunther, Deborah</v>
          </cell>
          <cell r="B593">
            <v>1743</v>
          </cell>
          <cell r="C593" t="str">
            <v>006237</v>
          </cell>
          <cell r="D593" t="str">
            <v>Recreation Program Coordinator</v>
          </cell>
          <cell r="E593">
            <v>16.91</v>
          </cell>
          <cell r="F593">
            <v>35172.800000000003</v>
          </cell>
        </row>
        <row r="594">
          <cell r="A594" t="str">
            <v>Gutierrez, Alejandro Jr</v>
          </cell>
          <cell r="B594">
            <v>4289</v>
          </cell>
          <cell r="C594" t="str">
            <v>408410</v>
          </cell>
          <cell r="D594" t="str">
            <v>Police Officer</v>
          </cell>
          <cell r="E594">
            <v>17.809999999999999</v>
          </cell>
          <cell r="F594">
            <v>37044.799999999996</v>
          </cell>
        </row>
        <row r="595">
          <cell r="A595" t="str">
            <v>Gutierrez, Eva</v>
          </cell>
          <cell r="B595">
            <v>3583</v>
          </cell>
          <cell r="C595" t="str">
            <v>106249</v>
          </cell>
          <cell r="D595" t="str">
            <v>Recreation Specialist</v>
          </cell>
          <cell r="E595">
            <v>10.53</v>
          </cell>
          <cell r="F595">
            <v>21902.399999999998</v>
          </cell>
        </row>
        <row r="596">
          <cell r="A596" t="str">
            <v>Hagan, Clifford C</v>
          </cell>
          <cell r="B596">
            <v>1823</v>
          </cell>
          <cell r="C596" t="str">
            <v>408409</v>
          </cell>
          <cell r="D596" t="str">
            <v>Police Officer Special Assignment</v>
          </cell>
          <cell r="E596">
            <v>25.06</v>
          </cell>
          <cell r="F596">
            <v>52124.799999999996</v>
          </cell>
        </row>
        <row r="597">
          <cell r="A597" t="str">
            <v>Hails, Roderick S</v>
          </cell>
          <cell r="B597">
            <v>3028</v>
          </cell>
          <cell r="C597" t="str">
            <v>508719</v>
          </cell>
          <cell r="D597" t="str">
            <v>Firefighter</v>
          </cell>
          <cell r="E597">
            <v>18</v>
          </cell>
          <cell r="F597">
            <v>44928</v>
          </cell>
        </row>
        <row r="598">
          <cell r="A598" t="str">
            <v>Hale, Thomas J</v>
          </cell>
          <cell r="B598">
            <v>2798</v>
          </cell>
          <cell r="C598" t="str">
            <v>408404</v>
          </cell>
          <cell r="D598" t="str">
            <v>Police Sergeant</v>
          </cell>
          <cell r="E598">
            <v>31.98</v>
          </cell>
          <cell r="F598">
            <v>66518.399999999994</v>
          </cell>
        </row>
        <row r="599">
          <cell r="A599" t="str">
            <v>Hall, Dante' D</v>
          </cell>
          <cell r="B599">
            <v>3281</v>
          </cell>
          <cell r="C599" t="str">
            <v>005224</v>
          </cell>
          <cell r="D599" t="str">
            <v>Refuse Collector</v>
          </cell>
          <cell r="E599">
            <v>12.01</v>
          </cell>
          <cell r="F599">
            <v>24980.799999999999</v>
          </cell>
        </row>
        <row r="600">
          <cell r="A600" t="str">
            <v>Hall, Elizabeth C</v>
          </cell>
          <cell r="B600">
            <v>2270</v>
          </cell>
          <cell r="C600" t="str">
            <v>508719</v>
          </cell>
          <cell r="D600" t="str">
            <v>Firefighter</v>
          </cell>
          <cell r="E600">
            <v>16.329999999999998</v>
          </cell>
          <cell r="F600">
            <v>40759.679999999993</v>
          </cell>
        </row>
        <row r="601">
          <cell r="A601" t="str">
            <v>Hall, Glenn E</v>
          </cell>
          <cell r="B601">
            <v>4124</v>
          </cell>
          <cell r="C601" t="str">
            <v>005221</v>
          </cell>
          <cell r="D601" t="str">
            <v>Truck Driver</v>
          </cell>
          <cell r="E601">
            <v>11.4</v>
          </cell>
          <cell r="F601">
            <v>23712</v>
          </cell>
        </row>
        <row r="602">
          <cell r="A602" t="str">
            <v>Hall, Gurvan Herman</v>
          </cell>
          <cell r="B602">
            <v>4582</v>
          </cell>
          <cell r="C602" t="str">
            <v>005224</v>
          </cell>
          <cell r="D602" t="str">
            <v>Refuse Collector</v>
          </cell>
          <cell r="E602">
            <v>11.12</v>
          </cell>
          <cell r="F602">
            <v>23129.599999999999</v>
          </cell>
        </row>
        <row r="603">
          <cell r="A603" t="str">
            <v>Hall, Harry E</v>
          </cell>
          <cell r="B603">
            <v>1856</v>
          </cell>
          <cell r="C603" t="str">
            <v>003141</v>
          </cell>
          <cell r="D603" t="str">
            <v>Computer Aided Drafting Technician</v>
          </cell>
          <cell r="E603">
            <v>16.21</v>
          </cell>
          <cell r="F603">
            <v>33716.800000000003</v>
          </cell>
        </row>
        <row r="604">
          <cell r="A604" t="str">
            <v>Halsey, Richard G</v>
          </cell>
          <cell r="B604">
            <v>1878</v>
          </cell>
          <cell r="C604" t="str">
            <v>408410</v>
          </cell>
          <cell r="D604" t="str">
            <v>Police Officer</v>
          </cell>
          <cell r="E604">
            <v>26.31</v>
          </cell>
          <cell r="F604">
            <v>54724.799999999996</v>
          </cell>
        </row>
        <row r="605">
          <cell r="A605" t="str">
            <v>Halverson, Jeffrey E</v>
          </cell>
          <cell r="B605">
            <v>2843</v>
          </cell>
          <cell r="C605" t="str">
            <v>303110</v>
          </cell>
          <cell r="D605" t="str">
            <v>Senior Project Engineer</v>
          </cell>
          <cell r="E605">
            <v>35.869999999999997</v>
          </cell>
          <cell r="F605">
            <v>74609.599999999991</v>
          </cell>
        </row>
        <row r="606">
          <cell r="A606" t="str">
            <v>Hamersma, Robert M</v>
          </cell>
          <cell r="B606">
            <v>3714</v>
          </cell>
          <cell r="C606" t="str">
            <v>408410</v>
          </cell>
          <cell r="D606" t="str">
            <v>Police Officer</v>
          </cell>
          <cell r="E606">
            <v>19.63</v>
          </cell>
          <cell r="F606">
            <v>40830.400000000001</v>
          </cell>
        </row>
        <row r="607">
          <cell r="A607" t="str">
            <v>Hamilton, Joni C</v>
          </cell>
          <cell r="B607">
            <v>3712</v>
          </cell>
          <cell r="C607" t="str">
            <v>101217</v>
          </cell>
          <cell r="D607" t="str">
            <v>Assistant City Attorney</v>
          </cell>
          <cell r="E607">
            <v>39.270000000000003</v>
          </cell>
          <cell r="F607">
            <v>81681.600000000006</v>
          </cell>
        </row>
        <row r="608">
          <cell r="A608" t="str">
            <v>Hamilton, Oscar A</v>
          </cell>
          <cell r="B608">
            <v>3696</v>
          </cell>
          <cell r="C608" t="str">
            <v>001742</v>
          </cell>
          <cell r="D608" t="str">
            <v>Library Assistant</v>
          </cell>
          <cell r="E608">
            <v>12.23</v>
          </cell>
          <cell r="F608">
            <v>25438.400000000001</v>
          </cell>
        </row>
        <row r="609">
          <cell r="A609" t="str">
            <v>Hammonds, Terrell M</v>
          </cell>
          <cell r="B609">
            <v>4464</v>
          </cell>
          <cell r="C609" t="str">
            <v>106249</v>
          </cell>
          <cell r="D609" t="str">
            <v>Recreation Specialist</v>
          </cell>
          <cell r="E609">
            <v>10.33</v>
          </cell>
          <cell r="F609">
            <v>21486.400000000001</v>
          </cell>
        </row>
        <row r="610">
          <cell r="A610" t="str">
            <v>Hampton, John L Jr</v>
          </cell>
          <cell r="B610">
            <v>2884</v>
          </cell>
          <cell r="C610" t="str">
            <v>005123</v>
          </cell>
          <cell r="D610" t="str">
            <v>Chemical Spray Technician</v>
          </cell>
          <cell r="E610">
            <v>14.67</v>
          </cell>
          <cell r="F610">
            <v>30513.599999999999</v>
          </cell>
        </row>
        <row r="611">
          <cell r="A611" t="str">
            <v>Hankins, Arthur L</v>
          </cell>
          <cell r="B611">
            <v>2787</v>
          </cell>
          <cell r="C611" t="str">
            <v>005219</v>
          </cell>
          <cell r="D611" t="str">
            <v>Heavy Equipment Operator</v>
          </cell>
          <cell r="E611">
            <v>16.329999999999998</v>
          </cell>
          <cell r="F611">
            <v>33966.399999999994</v>
          </cell>
        </row>
        <row r="612">
          <cell r="A612" t="str">
            <v>Hanley, Terence M</v>
          </cell>
          <cell r="B612">
            <v>2386</v>
          </cell>
          <cell r="C612" t="str">
            <v>008632</v>
          </cell>
          <cell r="D612" t="str">
            <v>Emergency Communications Operator</v>
          </cell>
          <cell r="E612">
            <v>19.829999999999998</v>
          </cell>
          <cell r="F612">
            <v>41246.399999999994</v>
          </cell>
        </row>
        <row r="613">
          <cell r="A613" t="str">
            <v>Hannah, George C</v>
          </cell>
          <cell r="B613">
            <v>2304</v>
          </cell>
          <cell r="C613" t="str">
            <v>508719</v>
          </cell>
          <cell r="D613" t="str">
            <v>Firefighter</v>
          </cell>
          <cell r="E613">
            <v>21.88</v>
          </cell>
          <cell r="F613">
            <v>54612.479999999996</v>
          </cell>
        </row>
        <row r="614">
          <cell r="A614" t="str">
            <v>Harden, Eileen</v>
          </cell>
          <cell r="B614" t="str">
            <v>3073-2</v>
          </cell>
          <cell r="C614" t="str">
            <v>301725</v>
          </cell>
          <cell r="D614" t="str">
            <v>Librarian</v>
          </cell>
          <cell r="E614">
            <v>17.8</v>
          </cell>
          <cell r="F614">
            <v>37024</v>
          </cell>
        </row>
        <row r="615">
          <cell r="A615" t="str">
            <v>Hardesty, Gary</v>
          </cell>
          <cell r="B615">
            <v>2758</v>
          </cell>
          <cell r="C615" t="str">
            <v>005219</v>
          </cell>
          <cell r="D615" t="str">
            <v>Heavy Equipment Operator</v>
          </cell>
          <cell r="E615">
            <v>19.350000000000001</v>
          </cell>
          <cell r="F615">
            <v>40248</v>
          </cell>
        </row>
        <row r="616">
          <cell r="A616" t="str">
            <v>Hardiman, Dennis</v>
          </cell>
          <cell r="B616">
            <v>3051</v>
          </cell>
          <cell r="C616" t="str">
            <v>408409</v>
          </cell>
          <cell r="D616" t="str">
            <v>Police Officer Special Assignment</v>
          </cell>
          <cell r="E616">
            <v>22.73</v>
          </cell>
          <cell r="F616">
            <v>47278.400000000001</v>
          </cell>
        </row>
        <row r="617">
          <cell r="A617" t="str">
            <v>Harding, Mark C</v>
          </cell>
          <cell r="B617">
            <v>1803</v>
          </cell>
          <cell r="C617" t="str">
            <v>005417</v>
          </cell>
          <cell r="D617" t="str">
            <v>Traffic Maintenance Technician</v>
          </cell>
          <cell r="E617">
            <v>18.420000000000002</v>
          </cell>
          <cell r="F617">
            <v>38313.600000000006</v>
          </cell>
        </row>
        <row r="618">
          <cell r="A618" t="str">
            <v>Harman, Louis D</v>
          </cell>
          <cell r="B618">
            <v>2000</v>
          </cell>
          <cell r="C618" t="str">
            <v>508719</v>
          </cell>
          <cell r="D618" t="str">
            <v>Firefighter</v>
          </cell>
          <cell r="E618">
            <v>21.88</v>
          </cell>
          <cell r="F618">
            <v>54612.479999999996</v>
          </cell>
        </row>
        <row r="619">
          <cell r="A619" t="str">
            <v>Harmon, James H</v>
          </cell>
          <cell r="B619">
            <v>2205</v>
          </cell>
          <cell r="C619" t="str">
            <v>108806</v>
          </cell>
          <cell r="D619" t="str">
            <v>Assistant Fire Chief</v>
          </cell>
          <cell r="E619">
            <v>43.73</v>
          </cell>
          <cell r="F619">
            <v>90958.399999999994</v>
          </cell>
        </row>
        <row r="620">
          <cell r="A620" t="str">
            <v>Harrell, Kevin A</v>
          </cell>
          <cell r="B620">
            <v>4313</v>
          </cell>
          <cell r="C620" t="str">
            <v>408410</v>
          </cell>
          <cell r="D620" t="str">
            <v>Police Officer</v>
          </cell>
          <cell r="E620">
            <v>17.809999999999999</v>
          </cell>
          <cell r="F620">
            <v>37044.799999999996</v>
          </cell>
        </row>
        <row r="621">
          <cell r="A621" t="str">
            <v>Harrington, John S</v>
          </cell>
          <cell r="B621">
            <v>2849</v>
          </cell>
          <cell r="C621" t="str">
            <v>006118</v>
          </cell>
          <cell r="D621" t="str">
            <v>Maintenance Mechanic</v>
          </cell>
          <cell r="E621">
            <v>15.21</v>
          </cell>
          <cell r="F621">
            <v>31636.800000000003</v>
          </cell>
        </row>
        <row r="622">
          <cell r="A622" t="str">
            <v>Harris, Eric Jerome</v>
          </cell>
          <cell r="B622">
            <v>4497</v>
          </cell>
          <cell r="C622" t="str">
            <v>005227</v>
          </cell>
          <cell r="D622" t="str">
            <v>Utility Worker</v>
          </cell>
          <cell r="E622">
            <v>10.08</v>
          </cell>
          <cell r="F622">
            <v>20966.400000000001</v>
          </cell>
        </row>
        <row r="623">
          <cell r="A623" t="str">
            <v>Harris, Kerry K</v>
          </cell>
          <cell r="B623">
            <v>3334</v>
          </cell>
          <cell r="C623" t="str">
            <v>008632</v>
          </cell>
          <cell r="D623" t="str">
            <v>Emergency Communications Operator</v>
          </cell>
          <cell r="E623">
            <v>15.5</v>
          </cell>
          <cell r="F623">
            <v>32240</v>
          </cell>
        </row>
        <row r="624">
          <cell r="A624" t="str">
            <v>Harris, Otis J</v>
          </cell>
          <cell r="B624">
            <v>3027</v>
          </cell>
          <cell r="C624" t="str">
            <v>006118</v>
          </cell>
          <cell r="D624" t="str">
            <v>Maintenance Mechanic</v>
          </cell>
          <cell r="E624">
            <v>14.45</v>
          </cell>
          <cell r="F624">
            <v>30056</v>
          </cell>
        </row>
        <row r="625">
          <cell r="A625" t="str">
            <v>Harris, Sabrina</v>
          </cell>
          <cell r="B625">
            <v>3078</v>
          </cell>
          <cell r="C625" t="str">
            <v>008632</v>
          </cell>
          <cell r="D625" t="str">
            <v>Emergency Communications Operator</v>
          </cell>
          <cell r="E625">
            <v>16.72</v>
          </cell>
          <cell r="F625">
            <v>34777.599999999999</v>
          </cell>
        </row>
        <row r="626">
          <cell r="A626" t="str">
            <v>Harris, Sheldon L</v>
          </cell>
          <cell r="B626">
            <v>3538</v>
          </cell>
          <cell r="C626" t="str">
            <v>005224</v>
          </cell>
          <cell r="D626" t="str">
            <v>Refuse Collector</v>
          </cell>
          <cell r="E626">
            <v>11.96</v>
          </cell>
          <cell r="F626">
            <v>24876.800000000003</v>
          </cell>
        </row>
        <row r="627">
          <cell r="A627" t="str">
            <v>Harris, Stephon</v>
          </cell>
          <cell r="B627">
            <v>2883</v>
          </cell>
          <cell r="C627" t="str">
            <v>005528</v>
          </cell>
          <cell r="D627" t="str">
            <v>Utilities Maintenance Leader</v>
          </cell>
          <cell r="E627">
            <v>19.23</v>
          </cell>
          <cell r="F627">
            <v>39998.400000000001</v>
          </cell>
        </row>
        <row r="628">
          <cell r="A628" t="str">
            <v>Harris, Thomas G</v>
          </cell>
          <cell r="B628">
            <v>2423</v>
          </cell>
          <cell r="C628" t="str">
            <v>104201</v>
          </cell>
          <cell r="D628" t="str">
            <v>Director of Finance</v>
          </cell>
          <cell r="E628">
            <v>50.26</v>
          </cell>
          <cell r="F628">
            <v>104540.8</v>
          </cell>
        </row>
        <row r="629">
          <cell r="A629" t="str">
            <v>Harris, Willie C Jr</v>
          </cell>
          <cell r="B629">
            <v>3445</v>
          </cell>
          <cell r="C629" t="str">
            <v>005216</v>
          </cell>
          <cell r="D629" t="str">
            <v>Canal Maintenance Operator</v>
          </cell>
          <cell r="E629">
            <v>13.36</v>
          </cell>
          <cell r="F629">
            <v>27788.799999999999</v>
          </cell>
        </row>
        <row r="630">
          <cell r="A630" t="str">
            <v>Harrison, Bruce E</v>
          </cell>
          <cell r="B630">
            <v>2445</v>
          </cell>
          <cell r="C630" t="str">
            <v>005528</v>
          </cell>
          <cell r="D630" t="str">
            <v>Utilities Maintenance Leader</v>
          </cell>
          <cell r="E630">
            <v>20.18</v>
          </cell>
          <cell r="F630">
            <v>41974.400000000001</v>
          </cell>
        </row>
        <row r="631">
          <cell r="A631" t="str">
            <v>Harrison, Thomas W</v>
          </cell>
          <cell r="B631">
            <v>2755</v>
          </cell>
          <cell r="C631" t="str">
            <v>508719</v>
          </cell>
          <cell r="D631" t="str">
            <v>Firefighter</v>
          </cell>
          <cell r="E631">
            <v>18</v>
          </cell>
          <cell r="F631">
            <v>44928</v>
          </cell>
        </row>
        <row r="632">
          <cell r="A632" t="str">
            <v>Harvey, Mattie M.</v>
          </cell>
          <cell r="B632" t="str">
            <v>3957-2</v>
          </cell>
          <cell r="C632" t="str">
            <v>106249</v>
          </cell>
          <cell r="D632" t="str">
            <v>Recreation Specialist</v>
          </cell>
          <cell r="E632">
            <v>10.33</v>
          </cell>
          <cell r="F632">
            <v>21486.400000000001</v>
          </cell>
        </row>
        <row r="633">
          <cell r="A633" t="str">
            <v>Hash, Barbara J</v>
          </cell>
          <cell r="B633">
            <v>2609</v>
          </cell>
          <cell r="C633" t="str">
            <v>008206</v>
          </cell>
          <cell r="D633" t="str">
            <v>School Crossing Guard Supervisor</v>
          </cell>
          <cell r="E633">
            <v>17.72</v>
          </cell>
          <cell r="F633">
            <v>36857.599999999999</v>
          </cell>
        </row>
        <row r="634">
          <cell r="A634" t="str">
            <v>Hashagen, Dennis A</v>
          </cell>
          <cell r="B634">
            <v>1959</v>
          </cell>
          <cell r="C634" t="str">
            <v>108812</v>
          </cell>
          <cell r="D634" t="str">
            <v>Battalion Chief</v>
          </cell>
          <cell r="E634">
            <v>32.729999999999997</v>
          </cell>
          <cell r="F634">
            <v>81694.079999999987</v>
          </cell>
        </row>
        <row r="635">
          <cell r="A635" t="str">
            <v>Haswell, Christopher E</v>
          </cell>
          <cell r="B635">
            <v>4521</v>
          </cell>
          <cell r="C635" t="str">
            <v>106249</v>
          </cell>
          <cell r="D635" t="str">
            <v>Recreation Specialist</v>
          </cell>
          <cell r="E635">
            <v>10.33</v>
          </cell>
          <cell r="F635">
            <v>21486.400000000001</v>
          </cell>
        </row>
        <row r="636">
          <cell r="A636" t="str">
            <v>Haynes, Jeanette L</v>
          </cell>
          <cell r="B636">
            <v>2495</v>
          </cell>
          <cell r="C636" t="str">
            <v>004124</v>
          </cell>
          <cell r="D636" t="str">
            <v>Accountant</v>
          </cell>
          <cell r="E636">
            <v>20.13</v>
          </cell>
          <cell r="F636">
            <v>41870.400000000001</v>
          </cell>
        </row>
        <row r="637">
          <cell r="A637" t="str">
            <v>Heath, Kerry M</v>
          </cell>
          <cell r="B637">
            <v>1934</v>
          </cell>
          <cell r="C637" t="str">
            <v>508715</v>
          </cell>
          <cell r="D637" t="str">
            <v>Driver/Engineer</v>
          </cell>
          <cell r="E637">
            <v>24.12</v>
          </cell>
          <cell r="F637">
            <v>60203.520000000004</v>
          </cell>
        </row>
        <row r="638">
          <cell r="A638" t="str">
            <v>Heisser, Robert</v>
          </cell>
          <cell r="B638">
            <v>3084</v>
          </cell>
          <cell r="C638" t="str">
            <v>408410</v>
          </cell>
          <cell r="D638" t="str">
            <v>Police Officer</v>
          </cell>
          <cell r="E638">
            <v>22.73</v>
          </cell>
          <cell r="F638">
            <v>47278.400000000001</v>
          </cell>
        </row>
        <row r="639">
          <cell r="A639" t="str">
            <v>Heller, Douglas C</v>
          </cell>
          <cell r="B639">
            <v>2261</v>
          </cell>
          <cell r="C639" t="str">
            <v>508719</v>
          </cell>
          <cell r="D639" t="str">
            <v>Firefighter</v>
          </cell>
          <cell r="E639">
            <v>21.45</v>
          </cell>
          <cell r="F639">
            <v>53539.199999999997</v>
          </cell>
        </row>
        <row r="640">
          <cell r="A640" t="str">
            <v>Henriquez, Gisela C</v>
          </cell>
          <cell r="B640">
            <v>2688</v>
          </cell>
          <cell r="C640" t="str">
            <v>106249</v>
          </cell>
          <cell r="D640" t="str">
            <v>Recreation Specialist</v>
          </cell>
          <cell r="E640">
            <v>10.53</v>
          </cell>
          <cell r="F640">
            <v>21902.399999999998</v>
          </cell>
        </row>
        <row r="641">
          <cell r="A641" t="str">
            <v>Henriquez, Leo</v>
          </cell>
          <cell r="B641">
            <v>4255</v>
          </cell>
          <cell r="C641" t="str">
            <v>005230</v>
          </cell>
          <cell r="D641" t="str">
            <v>Maintenance Worker</v>
          </cell>
          <cell r="E641">
            <v>10.58</v>
          </cell>
          <cell r="F641">
            <v>22006.400000000001</v>
          </cell>
        </row>
        <row r="642">
          <cell r="A642" t="str">
            <v>Henriquez, Osvaldo</v>
          </cell>
          <cell r="B642">
            <v>3626</v>
          </cell>
          <cell r="C642" t="str">
            <v>005336</v>
          </cell>
          <cell r="D642" t="str">
            <v>Fleet Mechanic</v>
          </cell>
          <cell r="E642">
            <v>15.86</v>
          </cell>
          <cell r="F642">
            <v>32988.799999999996</v>
          </cell>
        </row>
        <row r="643">
          <cell r="A643" t="str">
            <v>Henry, Daniel E</v>
          </cell>
          <cell r="B643">
            <v>2723</v>
          </cell>
          <cell r="C643" t="str">
            <v>408403</v>
          </cell>
          <cell r="D643" t="str">
            <v>Police Sergeant Special Assignment</v>
          </cell>
          <cell r="E643">
            <v>33.58</v>
          </cell>
          <cell r="F643">
            <v>69846.399999999994</v>
          </cell>
        </row>
        <row r="644">
          <cell r="A644" t="str">
            <v>Henry, Doris Reynolds</v>
          </cell>
          <cell r="B644">
            <v>2778</v>
          </cell>
          <cell r="C644" t="str">
            <v>200103</v>
          </cell>
          <cell r="D644" t="str">
            <v>Office Supervisor</v>
          </cell>
          <cell r="E644">
            <v>17.43</v>
          </cell>
          <cell r="F644">
            <v>36254.400000000001</v>
          </cell>
        </row>
        <row r="645">
          <cell r="A645" t="str">
            <v>Henry, LaTreshia A</v>
          </cell>
          <cell r="B645">
            <v>3532</v>
          </cell>
          <cell r="C645" t="str">
            <v>000112</v>
          </cell>
          <cell r="D645" t="str">
            <v>Secretary</v>
          </cell>
          <cell r="E645">
            <v>13.54</v>
          </cell>
          <cell r="F645">
            <v>28163.199999999997</v>
          </cell>
        </row>
        <row r="646">
          <cell r="A646" t="str">
            <v>Herb, Joseph M</v>
          </cell>
          <cell r="B646">
            <v>3290</v>
          </cell>
          <cell r="C646" t="str">
            <v>408410</v>
          </cell>
          <cell r="D646" t="str">
            <v>Police Officer</v>
          </cell>
          <cell r="E646">
            <v>20.61</v>
          </cell>
          <cell r="F646">
            <v>42868.799999999996</v>
          </cell>
        </row>
        <row r="647">
          <cell r="A647" t="str">
            <v>Hernandez, Sylvia</v>
          </cell>
          <cell r="B647">
            <v>4473</v>
          </cell>
          <cell r="C647" t="str">
            <v>000113</v>
          </cell>
          <cell r="D647" t="str">
            <v>License and Permit Specialist</v>
          </cell>
          <cell r="E647">
            <v>12.56</v>
          </cell>
          <cell r="F647">
            <v>26124.799999999999</v>
          </cell>
        </row>
        <row r="648">
          <cell r="A648" t="str">
            <v>Herndon, Larry George</v>
          </cell>
          <cell r="B648">
            <v>4276</v>
          </cell>
          <cell r="C648" t="str">
            <v>108205</v>
          </cell>
          <cell r="D648" t="str">
            <v>Juvenile Probation Officer</v>
          </cell>
          <cell r="E648">
            <v>22</v>
          </cell>
          <cell r="F648">
            <v>45760</v>
          </cell>
        </row>
        <row r="649">
          <cell r="A649" t="str">
            <v>Herring, Jimmy</v>
          </cell>
          <cell r="B649">
            <v>2777</v>
          </cell>
          <cell r="C649" t="str">
            <v>005525</v>
          </cell>
          <cell r="D649" t="str">
            <v>Maintenance Supervisor</v>
          </cell>
          <cell r="E649">
            <v>22.98</v>
          </cell>
          <cell r="F649">
            <v>47798.400000000001</v>
          </cell>
        </row>
        <row r="650">
          <cell r="A650" t="str">
            <v>Hetchler, Glenn D</v>
          </cell>
          <cell r="B650">
            <v>2729</v>
          </cell>
          <cell r="C650" t="str">
            <v>508715</v>
          </cell>
          <cell r="D650" t="str">
            <v>Driver/Engineer</v>
          </cell>
          <cell r="E650">
            <v>23.64</v>
          </cell>
          <cell r="F650">
            <v>59005.440000000002</v>
          </cell>
        </row>
        <row r="651">
          <cell r="A651" t="str">
            <v>Hetherington, Suzie B</v>
          </cell>
          <cell r="B651">
            <v>4257</v>
          </cell>
          <cell r="C651" t="str">
            <v>101330</v>
          </cell>
          <cell r="D651" t="str">
            <v>Assistant Internal Auditor</v>
          </cell>
          <cell r="E651">
            <v>19.38</v>
          </cell>
          <cell r="F651">
            <v>40310.400000000001</v>
          </cell>
        </row>
        <row r="652">
          <cell r="A652" t="str">
            <v>Hewitt, Robin L</v>
          </cell>
          <cell r="B652">
            <v>3823</v>
          </cell>
          <cell r="C652" t="str">
            <v>004413</v>
          </cell>
          <cell r="D652" t="str">
            <v>Contract Specialist</v>
          </cell>
          <cell r="E652">
            <v>13.8</v>
          </cell>
          <cell r="F652">
            <v>28704</v>
          </cell>
        </row>
        <row r="653">
          <cell r="A653" t="str">
            <v>Heyer, David C</v>
          </cell>
          <cell r="B653">
            <v>2363</v>
          </cell>
          <cell r="C653" t="str">
            <v>508715</v>
          </cell>
          <cell r="D653" t="str">
            <v>Driver/Engineer</v>
          </cell>
          <cell r="E653">
            <v>24.12</v>
          </cell>
          <cell r="F653">
            <v>60203.520000000004</v>
          </cell>
        </row>
        <row r="654">
          <cell r="A654" t="str">
            <v>Hicks, Chefone L</v>
          </cell>
          <cell r="B654">
            <v>3662</v>
          </cell>
          <cell r="C654" t="str">
            <v>106240</v>
          </cell>
          <cell r="D654" t="str">
            <v>Lifeguard</v>
          </cell>
          <cell r="E654">
            <v>13.15</v>
          </cell>
          <cell r="F654">
            <v>27352</v>
          </cell>
        </row>
        <row r="655">
          <cell r="A655" t="str">
            <v>Hilbert, Robert J Jr</v>
          </cell>
          <cell r="B655">
            <v>3775</v>
          </cell>
          <cell r="C655" t="str">
            <v>005227</v>
          </cell>
          <cell r="D655" t="str">
            <v>Utility Worker</v>
          </cell>
          <cell r="E655">
            <v>10.53</v>
          </cell>
          <cell r="F655">
            <v>21902.399999999998</v>
          </cell>
        </row>
        <row r="656">
          <cell r="A656" t="str">
            <v>Hilbert-Neely, Nancy L</v>
          </cell>
          <cell r="B656">
            <v>2424</v>
          </cell>
          <cell r="C656" t="str">
            <v>201648</v>
          </cell>
          <cell r="D656" t="str">
            <v>Human Resources Specialist</v>
          </cell>
          <cell r="E656">
            <v>19.350000000000001</v>
          </cell>
          <cell r="F656">
            <v>40248</v>
          </cell>
        </row>
        <row r="657">
          <cell r="A657" t="str">
            <v>Hill, Cathy A</v>
          </cell>
          <cell r="B657">
            <v>1873</v>
          </cell>
          <cell r="C657" t="str">
            <v>006237</v>
          </cell>
          <cell r="D657" t="str">
            <v>Recreation Program Coordinator</v>
          </cell>
          <cell r="E657">
            <v>18.670000000000002</v>
          </cell>
          <cell r="F657">
            <v>38833.600000000006</v>
          </cell>
        </row>
        <row r="658">
          <cell r="A658" t="str">
            <v>Hill, Sylvia A</v>
          </cell>
          <cell r="B658">
            <v>1918</v>
          </cell>
          <cell r="C658" t="str">
            <v>301725</v>
          </cell>
          <cell r="D658" t="str">
            <v>Librarian</v>
          </cell>
          <cell r="E658">
            <v>17.440000000000001</v>
          </cell>
          <cell r="F658">
            <v>36275.200000000004</v>
          </cell>
        </row>
        <row r="659">
          <cell r="A659" t="str">
            <v>Hillberg, Judy L</v>
          </cell>
          <cell r="B659">
            <v>2857</v>
          </cell>
          <cell r="C659" t="str">
            <v>301732</v>
          </cell>
          <cell r="D659" t="str">
            <v>Associate Librarian</v>
          </cell>
          <cell r="E659">
            <v>16.989999999999998</v>
          </cell>
          <cell r="F659">
            <v>35339.199999999997</v>
          </cell>
        </row>
        <row r="660">
          <cell r="A660" t="str">
            <v>Hines, William F</v>
          </cell>
          <cell r="B660">
            <v>1837</v>
          </cell>
          <cell r="C660" t="str">
            <v>005336</v>
          </cell>
          <cell r="D660" t="str">
            <v>Fleet Mechanic</v>
          </cell>
          <cell r="E660">
            <v>16.11</v>
          </cell>
          <cell r="F660">
            <v>33508.799999999996</v>
          </cell>
        </row>
        <row r="661">
          <cell r="A661" t="str">
            <v>Hite, Louis J</v>
          </cell>
          <cell r="B661">
            <v>3504</v>
          </cell>
          <cell r="C661" t="str">
            <v>005123</v>
          </cell>
          <cell r="D661" t="str">
            <v>Chemical Spray Technician</v>
          </cell>
          <cell r="E661">
            <v>14.21</v>
          </cell>
          <cell r="F661">
            <v>29556.800000000003</v>
          </cell>
        </row>
        <row r="662">
          <cell r="A662" t="str">
            <v>Hodges, Dewey Alton</v>
          </cell>
          <cell r="B662">
            <v>4567</v>
          </cell>
          <cell r="C662" t="str">
            <v>005227</v>
          </cell>
          <cell r="D662" t="str">
            <v>Utility Worker</v>
          </cell>
          <cell r="E662">
            <v>10.08</v>
          </cell>
          <cell r="F662">
            <v>20966.400000000001</v>
          </cell>
        </row>
        <row r="663">
          <cell r="A663" t="str">
            <v>Hoffmann, Steven A</v>
          </cell>
          <cell r="B663">
            <v>3354</v>
          </cell>
          <cell r="C663" t="str">
            <v>104226</v>
          </cell>
          <cell r="D663" t="str">
            <v>Grants Compliance Officer</v>
          </cell>
          <cell r="E663">
            <v>29.81</v>
          </cell>
          <cell r="F663">
            <v>62004.799999999996</v>
          </cell>
        </row>
        <row r="664">
          <cell r="A664" t="str">
            <v>Holland, Fred L Jr</v>
          </cell>
          <cell r="B664">
            <v>4318</v>
          </cell>
          <cell r="C664" t="str">
            <v>005227</v>
          </cell>
          <cell r="D664" t="str">
            <v>Utility Worker</v>
          </cell>
          <cell r="E664">
            <v>10.08</v>
          </cell>
          <cell r="F664">
            <v>20966.400000000001</v>
          </cell>
        </row>
        <row r="665">
          <cell r="A665" t="str">
            <v>Holler, Jr., David C</v>
          </cell>
          <cell r="B665">
            <v>3686</v>
          </cell>
          <cell r="C665" t="str">
            <v>101619</v>
          </cell>
          <cell r="D665" t="str">
            <v>Safety Officer</v>
          </cell>
          <cell r="E665">
            <v>27.01</v>
          </cell>
          <cell r="F665">
            <v>56180.800000000003</v>
          </cell>
        </row>
        <row r="666">
          <cell r="A666" t="str">
            <v>Holloman, Sr., Aubry Van Dyke</v>
          </cell>
          <cell r="B666">
            <v>3683</v>
          </cell>
          <cell r="C666" t="str">
            <v>005219</v>
          </cell>
          <cell r="D666" t="str">
            <v>Heavy Equipment Operator</v>
          </cell>
          <cell r="E666">
            <v>13.84</v>
          </cell>
          <cell r="F666">
            <v>28787.200000000001</v>
          </cell>
        </row>
        <row r="667">
          <cell r="A667" t="str">
            <v>Holsonback, Stephanie M</v>
          </cell>
          <cell r="B667">
            <v>4508</v>
          </cell>
          <cell r="C667" t="str">
            <v>308310</v>
          </cell>
          <cell r="D667" t="str">
            <v>Crime Analyst</v>
          </cell>
          <cell r="E667">
            <v>17.72</v>
          </cell>
          <cell r="F667">
            <v>36857.599999999999</v>
          </cell>
        </row>
        <row r="668">
          <cell r="A668" t="str">
            <v>Holstein, Harry E</v>
          </cell>
          <cell r="B668">
            <v>2994</v>
          </cell>
          <cell r="C668" t="str">
            <v>508719</v>
          </cell>
          <cell r="D668" t="str">
            <v>Firefighter</v>
          </cell>
          <cell r="E668">
            <v>15.55</v>
          </cell>
          <cell r="F668">
            <v>38812.800000000003</v>
          </cell>
        </row>
        <row r="669">
          <cell r="A669" t="str">
            <v>Holt, Katherine Douglas</v>
          </cell>
          <cell r="B669">
            <v>4575</v>
          </cell>
          <cell r="C669" t="str">
            <v>301732</v>
          </cell>
          <cell r="D669" t="str">
            <v>Associate Librarian</v>
          </cell>
          <cell r="E669">
            <v>18</v>
          </cell>
          <cell r="F669">
            <v>37440</v>
          </cell>
        </row>
        <row r="670">
          <cell r="A670" t="str">
            <v>Hooper, Mary Elizabeth</v>
          </cell>
          <cell r="B670">
            <v>4583</v>
          </cell>
          <cell r="C670" t="str">
            <v>408410</v>
          </cell>
          <cell r="D670" t="str">
            <v>Police Officer</v>
          </cell>
          <cell r="E670">
            <v>17.809999999999999</v>
          </cell>
          <cell r="F670">
            <v>37044.799999999996</v>
          </cell>
        </row>
        <row r="671">
          <cell r="A671" t="str">
            <v>Horne, Jimmie H</v>
          </cell>
          <cell r="B671">
            <v>3671</v>
          </cell>
          <cell r="C671" t="str">
            <v>106249</v>
          </cell>
          <cell r="D671" t="str">
            <v>Recreation Specialist</v>
          </cell>
          <cell r="E671">
            <v>10.53</v>
          </cell>
          <cell r="F671">
            <v>21902.399999999998</v>
          </cell>
        </row>
        <row r="672">
          <cell r="A672" t="str">
            <v>Houston, Jason O</v>
          </cell>
          <cell r="B672">
            <v>1798</v>
          </cell>
          <cell r="C672" t="str">
            <v>408410</v>
          </cell>
          <cell r="D672" t="str">
            <v>Police Officer</v>
          </cell>
          <cell r="E672">
            <v>27.62</v>
          </cell>
          <cell r="F672">
            <v>57449.599999999999</v>
          </cell>
        </row>
        <row r="673">
          <cell r="A673" t="str">
            <v>Howard, David A</v>
          </cell>
          <cell r="B673">
            <v>2577</v>
          </cell>
          <cell r="C673" t="str">
            <v>408410</v>
          </cell>
          <cell r="D673" t="str">
            <v>Police Officer</v>
          </cell>
          <cell r="E673">
            <v>27.62</v>
          </cell>
          <cell r="F673">
            <v>57449.599999999999</v>
          </cell>
        </row>
        <row r="674">
          <cell r="A674" t="str">
            <v>Howard, John H</v>
          </cell>
          <cell r="B674">
            <v>2249</v>
          </cell>
          <cell r="C674" t="str">
            <v>005530</v>
          </cell>
          <cell r="D674" t="str">
            <v>Maintenance Leader</v>
          </cell>
          <cell r="E674">
            <v>21.89</v>
          </cell>
          <cell r="F674">
            <v>45531.200000000004</v>
          </cell>
        </row>
        <row r="675">
          <cell r="A675" t="str">
            <v>Howard, Richard E</v>
          </cell>
          <cell r="B675">
            <v>2399</v>
          </cell>
          <cell r="C675" t="str">
            <v>408409</v>
          </cell>
          <cell r="D675" t="str">
            <v>Police Officer Special Assignment</v>
          </cell>
          <cell r="E675">
            <v>27.62</v>
          </cell>
          <cell r="F675">
            <v>57449.599999999999</v>
          </cell>
        </row>
        <row r="676">
          <cell r="A676" t="str">
            <v>Howell, Jeffery L</v>
          </cell>
          <cell r="B676">
            <v>3791</v>
          </cell>
          <cell r="C676" t="str">
            <v>008632</v>
          </cell>
          <cell r="D676" t="str">
            <v>Emergency Communications Operator</v>
          </cell>
          <cell r="E676">
            <v>14.5</v>
          </cell>
          <cell r="F676">
            <v>30160</v>
          </cell>
        </row>
        <row r="677">
          <cell r="A677" t="str">
            <v>Hoyman Jr, Henry H</v>
          </cell>
          <cell r="B677">
            <v>2316</v>
          </cell>
          <cell r="C677" t="str">
            <v>009204</v>
          </cell>
          <cell r="D677" t="str">
            <v>Utilities Electrician</v>
          </cell>
          <cell r="E677">
            <v>25.07</v>
          </cell>
          <cell r="F677">
            <v>52145.599999999999</v>
          </cell>
        </row>
        <row r="678">
          <cell r="A678" t="str">
            <v>Hubbard, Nathan J</v>
          </cell>
          <cell r="B678">
            <v>3643</v>
          </cell>
          <cell r="C678" t="str">
            <v>408410</v>
          </cell>
          <cell r="D678" t="str">
            <v>Police Officer</v>
          </cell>
          <cell r="E678">
            <v>19.63</v>
          </cell>
          <cell r="F678">
            <v>40830.400000000001</v>
          </cell>
        </row>
        <row r="679">
          <cell r="A679" t="str">
            <v>Hudson, Karen A</v>
          </cell>
          <cell r="B679">
            <v>4309</v>
          </cell>
          <cell r="C679" t="str">
            <v>000117</v>
          </cell>
          <cell r="D679" t="str">
            <v>Clerical Specialist</v>
          </cell>
          <cell r="E679">
            <v>11.69</v>
          </cell>
          <cell r="F679">
            <v>24315.200000000001</v>
          </cell>
        </row>
        <row r="680">
          <cell r="A680" t="str">
            <v>Hughes, Shanard R</v>
          </cell>
          <cell r="B680">
            <v>3442</v>
          </cell>
          <cell r="C680" t="str">
            <v>005128</v>
          </cell>
          <cell r="D680" t="str">
            <v>Irrigation Technician</v>
          </cell>
          <cell r="E680">
            <v>12.57</v>
          </cell>
          <cell r="F680">
            <v>26145.600000000002</v>
          </cell>
        </row>
        <row r="681">
          <cell r="A681" t="str">
            <v>Hull, Julia C</v>
          </cell>
          <cell r="B681">
            <v>2541</v>
          </cell>
          <cell r="C681" t="str">
            <v>008327</v>
          </cell>
          <cell r="D681" t="str">
            <v>Police Records Clerk</v>
          </cell>
          <cell r="E681">
            <v>15.83</v>
          </cell>
          <cell r="F681">
            <v>32926.400000000001</v>
          </cell>
        </row>
        <row r="682">
          <cell r="A682" t="str">
            <v>Hulse, Dwight H</v>
          </cell>
          <cell r="B682">
            <v>1907</v>
          </cell>
          <cell r="C682" t="str">
            <v>508719</v>
          </cell>
          <cell r="D682" t="str">
            <v>Firefighter</v>
          </cell>
          <cell r="E682">
            <v>21.88</v>
          </cell>
          <cell r="F682">
            <v>54612.479999999996</v>
          </cell>
        </row>
        <row r="683">
          <cell r="A683" t="str">
            <v>Humphrey, Kevin B</v>
          </cell>
          <cell r="B683" t="str">
            <v>2927-2</v>
          </cell>
          <cell r="C683" t="str">
            <v>006118</v>
          </cell>
          <cell r="D683" t="str">
            <v>Maintenance Mechanic</v>
          </cell>
          <cell r="E683">
            <v>14.07</v>
          </cell>
          <cell r="F683">
            <v>29265.600000000002</v>
          </cell>
        </row>
        <row r="684">
          <cell r="A684" t="str">
            <v>Humphrey, Krista M</v>
          </cell>
          <cell r="B684">
            <v>4286</v>
          </cell>
          <cell r="C684" t="str">
            <v>508719</v>
          </cell>
          <cell r="D684" t="str">
            <v>Firefighter</v>
          </cell>
          <cell r="E684">
            <v>14.1</v>
          </cell>
          <cell r="F684">
            <v>35193.599999999999</v>
          </cell>
        </row>
        <row r="685">
          <cell r="A685" t="str">
            <v>Humphries, Joy K</v>
          </cell>
          <cell r="B685">
            <v>3680</v>
          </cell>
          <cell r="C685" t="str">
            <v>101819</v>
          </cell>
          <cell r="D685" t="str">
            <v>Community Events Coordinator</v>
          </cell>
          <cell r="E685">
            <v>22.51</v>
          </cell>
          <cell r="F685">
            <v>46820.800000000003</v>
          </cell>
        </row>
        <row r="686">
          <cell r="A686" t="str">
            <v>Hunecke, Jennifer H</v>
          </cell>
          <cell r="B686">
            <v>3772</v>
          </cell>
          <cell r="C686" t="str">
            <v>101217</v>
          </cell>
          <cell r="D686" t="str">
            <v>Assistant City Attorney</v>
          </cell>
          <cell r="E686">
            <v>30.73</v>
          </cell>
          <cell r="F686">
            <v>63918.400000000001</v>
          </cell>
        </row>
        <row r="687">
          <cell r="A687" t="str">
            <v>Hunter, Erica V</v>
          </cell>
          <cell r="B687">
            <v>3355</v>
          </cell>
          <cell r="C687" t="str">
            <v>000119</v>
          </cell>
          <cell r="D687" t="str">
            <v>Cashier</v>
          </cell>
          <cell r="E687">
            <v>12.3</v>
          </cell>
          <cell r="F687">
            <v>25584</v>
          </cell>
        </row>
        <row r="688">
          <cell r="A688" t="str">
            <v>Hunter, Stephen C</v>
          </cell>
          <cell r="B688">
            <v>2388</v>
          </cell>
          <cell r="C688" t="str">
            <v>303228</v>
          </cell>
          <cell r="D688" t="str">
            <v>Project Coordinator</v>
          </cell>
          <cell r="E688">
            <v>28.24</v>
          </cell>
          <cell r="F688">
            <v>58739.199999999997</v>
          </cell>
        </row>
        <row r="689">
          <cell r="A689" t="str">
            <v>Hurt-Clarke, Janice</v>
          </cell>
          <cell r="B689">
            <v>3486</v>
          </cell>
          <cell r="C689" t="str">
            <v>201632</v>
          </cell>
          <cell r="D689" t="str">
            <v>Human Resources Analyst</v>
          </cell>
          <cell r="E689">
            <v>20.41</v>
          </cell>
          <cell r="F689">
            <v>42452.800000000003</v>
          </cell>
        </row>
        <row r="690">
          <cell r="A690" t="str">
            <v>Iman, Donald J</v>
          </cell>
          <cell r="B690">
            <v>2621</v>
          </cell>
          <cell r="C690" t="str">
            <v>408410</v>
          </cell>
          <cell r="D690" t="str">
            <v>Police Officer</v>
          </cell>
          <cell r="E690">
            <v>27.62</v>
          </cell>
          <cell r="F690">
            <v>57449.599999999999</v>
          </cell>
        </row>
        <row r="691">
          <cell r="A691" t="str">
            <v>Irurzun, Lyonel E</v>
          </cell>
          <cell r="B691">
            <v>2930</v>
          </cell>
          <cell r="C691" t="str">
            <v>508719</v>
          </cell>
          <cell r="D691" t="str">
            <v>Firefighter</v>
          </cell>
          <cell r="E691">
            <v>18.899999999999999</v>
          </cell>
          <cell r="F691">
            <v>47174.399999999994</v>
          </cell>
        </row>
        <row r="692">
          <cell r="A692" t="str">
            <v>Isaacs, Imogene</v>
          </cell>
          <cell r="B692">
            <v>2757</v>
          </cell>
          <cell r="C692" t="str">
            <v>101301</v>
          </cell>
          <cell r="D692" t="str">
            <v>Internal Auditor</v>
          </cell>
          <cell r="E692">
            <v>45.22</v>
          </cell>
          <cell r="F692">
            <v>94057.599999999991</v>
          </cell>
        </row>
        <row r="693">
          <cell r="A693" t="str">
            <v>Ives, Kellan E</v>
          </cell>
          <cell r="B693">
            <v>2762</v>
          </cell>
          <cell r="C693" t="str">
            <v>200112</v>
          </cell>
          <cell r="D693" t="str">
            <v>Secretary - Non</v>
          </cell>
          <cell r="E693">
            <v>17.73</v>
          </cell>
          <cell r="F693">
            <v>36878.400000000001</v>
          </cell>
        </row>
        <row r="694">
          <cell r="A694" t="str">
            <v>Jacaruso, Patrick J</v>
          </cell>
          <cell r="B694">
            <v>2286</v>
          </cell>
          <cell r="C694" t="str">
            <v>006130</v>
          </cell>
          <cell r="D694" t="str">
            <v>Custodian</v>
          </cell>
          <cell r="E694">
            <v>14.39</v>
          </cell>
          <cell r="F694">
            <v>29931.200000000001</v>
          </cell>
        </row>
        <row r="695">
          <cell r="A695" t="str">
            <v>Jackson, Aldwin</v>
          </cell>
          <cell r="B695">
            <v>4498</v>
          </cell>
          <cell r="C695" t="str">
            <v>106240</v>
          </cell>
          <cell r="D695" t="str">
            <v>Lifeguard</v>
          </cell>
          <cell r="E695">
            <v>12.9</v>
          </cell>
          <cell r="F695">
            <v>26832</v>
          </cell>
        </row>
        <row r="696">
          <cell r="A696" t="str">
            <v>Jackson, Alethia</v>
          </cell>
          <cell r="B696">
            <v>1863</v>
          </cell>
          <cell r="C696" t="str">
            <v>008319</v>
          </cell>
          <cell r="D696" t="str">
            <v>Evidence Specialist</v>
          </cell>
          <cell r="E696">
            <v>18.37</v>
          </cell>
          <cell r="F696">
            <v>38209.599999999999</v>
          </cell>
        </row>
        <row r="697">
          <cell r="A697" t="str">
            <v>Jackson, DeBrina A</v>
          </cell>
          <cell r="B697">
            <v>3388</v>
          </cell>
          <cell r="C697" t="str">
            <v>106249</v>
          </cell>
          <cell r="D697" t="str">
            <v>Recreation Specialist</v>
          </cell>
          <cell r="E697">
            <v>10.53</v>
          </cell>
          <cell r="F697">
            <v>21902.399999999998</v>
          </cell>
        </row>
        <row r="698">
          <cell r="A698" t="str">
            <v>Jackson, Kwame</v>
          </cell>
          <cell r="B698">
            <v>1857</v>
          </cell>
          <cell r="C698" t="str">
            <v>408410</v>
          </cell>
          <cell r="D698" t="str">
            <v>Police Officer</v>
          </cell>
          <cell r="E698">
            <v>27.62</v>
          </cell>
          <cell r="F698">
            <v>57449.599999999999</v>
          </cell>
        </row>
        <row r="699">
          <cell r="A699" t="str">
            <v>Jackson, Leroy</v>
          </cell>
          <cell r="B699">
            <v>3338</v>
          </cell>
          <cell r="C699" t="str">
            <v>005221</v>
          </cell>
          <cell r="D699" t="str">
            <v>Truck Driver</v>
          </cell>
          <cell r="E699">
            <v>13.2</v>
          </cell>
          <cell r="F699">
            <v>27456</v>
          </cell>
        </row>
        <row r="700">
          <cell r="A700" t="str">
            <v>Jackson, Loretta</v>
          </cell>
          <cell r="B700">
            <v>2082</v>
          </cell>
          <cell r="C700" t="str">
            <v>005227</v>
          </cell>
          <cell r="D700" t="str">
            <v>Utility Worker</v>
          </cell>
          <cell r="E700">
            <v>12.6</v>
          </cell>
          <cell r="F700">
            <v>26208</v>
          </cell>
        </row>
        <row r="701">
          <cell r="A701" t="str">
            <v>Jackson, Mandell L.</v>
          </cell>
          <cell r="B701">
            <v>3613</v>
          </cell>
          <cell r="C701" t="str">
            <v>005227</v>
          </cell>
          <cell r="D701" t="str">
            <v>Utility Worker</v>
          </cell>
          <cell r="E701">
            <v>10.82</v>
          </cell>
          <cell r="F701">
            <v>22505.600000000002</v>
          </cell>
        </row>
        <row r="702">
          <cell r="A702" t="str">
            <v>Jackson, Mercedes B</v>
          </cell>
          <cell r="B702">
            <v>3648</v>
          </cell>
          <cell r="C702" t="str">
            <v>106249</v>
          </cell>
          <cell r="D702" t="str">
            <v>Recreation Specialist</v>
          </cell>
          <cell r="E702">
            <v>12.79</v>
          </cell>
          <cell r="F702">
            <v>26603.199999999997</v>
          </cell>
        </row>
        <row r="703">
          <cell r="A703" t="str">
            <v>Jackson, Michael D</v>
          </cell>
          <cell r="B703">
            <v>3010</v>
          </cell>
          <cell r="C703" t="str">
            <v>508719</v>
          </cell>
          <cell r="D703" t="str">
            <v>Firefighter</v>
          </cell>
          <cell r="E703">
            <v>21.88</v>
          </cell>
          <cell r="F703">
            <v>54612.479999999996</v>
          </cell>
        </row>
        <row r="704">
          <cell r="A704" t="str">
            <v>Jacobs, Deirdre M</v>
          </cell>
          <cell r="B704">
            <v>2616</v>
          </cell>
          <cell r="C704" t="str">
            <v>304318</v>
          </cell>
          <cell r="D704" t="str">
            <v>Economic/Community Development Program Coordinator</v>
          </cell>
          <cell r="E704">
            <v>27.27</v>
          </cell>
          <cell r="F704">
            <v>56721.599999999999</v>
          </cell>
        </row>
        <row r="705">
          <cell r="A705" t="str">
            <v>Jagers, Bruce a</v>
          </cell>
          <cell r="B705">
            <v>4458</v>
          </cell>
          <cell r="C705" t="str">
            <v>301505</v>
          </cell>
          <cell r="D705" t="str">
            <v>Government Broadcasting Coordinator</v>
          </cell>
          <cell r="E705">
            <v>20.2</v>
          </cell>
          <cell r="F705">
            <v>42016</v>
          </cell>
        </row>
        <row r="706">
          <cell r="A706" t="str">
            <v>Jamal, Mohammad S</v>
          </cell>
          <cell r="B706">
            <v>4195</v>
          </cell>
          <cell r="C706" t="str">
            <v>002218</v>
          </cell>
          <cell r="D706" t="str">
            <v>Code Enforcement Officer</v>
          </cell>
          <cell r="E706">
            <v>14.73</v>
          </cell>
          <cell r="F706">
            <v>30638.400000000001</v>
          </cell>
        </row>
        <row r="707">
          <cell r="A707" t="str">
            <v>Jarrett, Antonio L</v>
          </cell>
          <cell r="B707">
            <v>3734</v>
          </cell>
          <cell r="C707" t="str">
            <v>008632</v>
          </cell>
          <cell r="D707" t="str">
            <v>Emergency Communications Operator</v>
          </cell>
          <cell r="E707">
            <v>14.51</v>
          </cell>
          <cell r="F707">
            <v>30180.799999999999</v>
          </cell>
        </row>
        <row r="708">
          <cell r="A708" t="str">
            <v>Jean Baptiste, Jean-Robert</v>
          </cell>
          <cell r="B708">
            <v>3311</v>
          </cell>
          <cell r="C708" t="str">
            <v>006132</v>
          </cell>
          <cell r="D708" t="str">
            <v>Groundskeeper</v>
          </cell>
          <cell r="E708">
            <v>10.88</v>
          </cell>
          <cell r="F708">
            <v>22630.400000000001</v>
          </cell>
        </row>
        <row r="709">
          <cell r="A709" t="str">
            <v>Jefferson, Jerry M</v>
          </cell>
          <cell r="B709">
            <v>2834</v>
          </cell>
          <cell r="C709" t="str">
            <v>304405</v>
          </cell>
          <cell r="D709" t="str">
            <v>Warehouse Supervisor</v>
          </cell>
          <cell r="E709">
            <v>21.83</v>
          </cell>
          <cell r="F709">
            <v>45406.399999999994</v>
          </cell>
        </row>
        <row r="710">
          <cell r="A710" t="str">
            <v>Jenkins, Brenda Y</v>
          </cell>
          <cell r="B710">
            <v>2242</v>
          </cell>
          <cell r="C710" t="str">
            <v>201648</v>
          </cell>
          <cell r="D710" t="str">
            <v>Human Resources Specialist</v>
          </cell>
          <cell r="E710">
            <v>18.41</v>
          </cell>
          <cell r="F710">
            <v>38292.800000000003</v>
          </cell>
        </row>
        <row r="711">
          <cell r="A711" t="str">
            <v>Jenne, Darren R</v>
          </cell>
          <cell r="B711">
            <v>3432</v>
          </cell>
          <cell r="C711" t="str">
            <v>408409</v>
          </cell>
          <cell r="D711" t="str">
            <v>Police Officer Special Assignment</v>
          </cell>
          <cell r="E711">
            <v>21.64</v>
          </cell>
          <cell r="F711">
            <v>45011.200000000004</v>
          </cell>
        </row>
        <row r="712">
          <cell r="A712" t="str">
            <v>Jennings, Corene</v>
          </cell>
          <cell r="B712">
            <v>3487</v>
          </cell>
          <cell r="C712" t="str">
            <v>108223</v>
          </cell>
          <cell r="D712" t="str">
            <v>School Crossing Guard</v>
          </cell>
          <cell r="E712">
            <v>10.79</v>
          </cell>
          <cell r="F712">
            <v>22443.199999999997</v>
          </cell>
        </row>
        <row r="713">
          <cell r="A713" t="str">
            <v>Jerido, Frankie J</v>
          </cell>
          <cell r="B713">
            <v>4275</v>
          </cell>
          <cell r="C713" t="str">
            <v>108205</v>
          </cell>
          <cell r="D713" t="str">
            <v>Juvenile Probation Officer</v>
          </cell>
          <cell r="E713">
            <v>22</v>
          </cell>
          <cell r="F713">
            <v>45760</v>
          </cell>
        </row>
        <row r="714">
          <cell r="A714" t="str">
            <v>Jerome, Joseph</v>
          </cell>
          <cell r="B714">
            <v>3145</v>
          </cell>
          <cell r="C714" t="str">
            <v>006118</v>
          </cell>
          <cell r="D714" t="str">
            <v>Maintenance Mechanic</v>
          </cell>
          <cell r="E714">
            <v>12.9</v>
          </cell>
          <cell r="F714">
            <v>26832</v>
          </cell>
        </row>
        <row r="715">
          <cell r="A715" t="str">
            <v>Jimenez, Luisa F</v>
          </cell>
          <cell r="B715">
            <v>4217</v>
          </cell>
          <cell r="C715" t="str">
            <v>106249</v>
          </cell>
          <cell r="D715" t="str">
            <v>Recreation Specialist</v>
          </cell>
          <cell r="E715">
            <v>10.53</v>
          </cell>
          <cell r="F715">
            <v>21902.399999999998</v>
          </cell>
        </row>
        <row r="716">
          <cell r="A716" t="str">
            <v>Jimerson, Michelle Denise</v>
          </cell>
          <cell r="B716">
            <v>4274</v>
          </cell>
          <cell r="C716" t="str">
            <v>108205</v>
          </cell>
          <cell r="D716" t="str">
            <v>Juvenile Probation Officer</v>
          </cell>
          <cell r="E716">
            <v>22</v>
          </cell>
          <cell r="F716">
            <v>45760</v>
          </cell>
        </row>
        <row r="717">
          <cell r="A717" t="str">
            <v>Johnson, Adrian</v>
          </cell>
          <cell r="B717">
            <v>3806</v>
          </cell>
          <cell r="C717" t="str">
            <v>005230</v>
          </cell>
          <cell r="D717" t="str">
            <v>Maintenance Worker</v>
          </cell>
          <cell r="E717">
            <v>10.52</v>
          </cell>
          <cell r="F717">
            <v>21881.599999999999</v>
          </cell>
        </row>
        <row r="718">
          <cell r="A718" t="str">
            <v>Johnson, Alonzo L</v>
          </cell>
          <cell r="B718">
            <v>3451</v>
          </cell>
          <cell r="C718" t="str">
            <v>006132</v>
          </cell>
          <cell r="D718" t="str">
            <v>Groundskeeper</v>
          </cell>
          <cell r="E718">
            <v>10.85</v>
          </cell>
          <cell r="F718">
            <v>22568</v>
          </cell>
        </row>
        <row r="719">
          <cell r="A719" t="str">
            <v>Johnson, Alvin C</v>
          </cell>
          <cell r="B719">
            <v>2336</v>
          </cell>
          <cell r="C719" t="str">
            <v>002218</v>
          </cell>
          <cell r="D719" t="str">
            <v>Code Enforcement Officer</v>
          </cell>
          <cell r="E719">
            <v>20.62</v>
          </cell>
          <cell r="F719">
            <v>42889.599999999999</v>
          </cell>
        </row>
        <row r="720">
          <cell r="A720" t="str">
            <v>Johnson, Jaime Britt</v>
          </cell>
          <cell r="B720">
            <v>4610</v>
          </cell>
          <cell r="C720" t="str">
            <v>508719</v>
          </cell>
          <cell r="D720" t="str">
            <v>Firefighter</v>
          </cell>
          <cell r="E720">
            <v>14.1</v>
          </cell>
          <cell r="F720">
            <v>35193.599999999999</v>
          </cell>
        </row>
        <row r="721">
          <cell r="A721" t="str">
            <v>Johnson, James</v>
          </cell>
          <cell r="B721">
            <v>2070</v>
          </cell>
          <cell r="C721" t="str">
            <v>005525</v>
          </cell>
          <cell r="D721" t="str">
            <v>Maintenance Supervisor</v>
          </cell>
          <cell r="E721">
            <v>17.350000000000001</v>
          </cell>
          <cell r="F721">
            <v>36088</v>
          </cell>
        </row>
        <row r="722">
          <cell r="A722" t="str">
            <v>Johnson, Joe L</v>
          </cell>
          <cell r="B722">
            <v>2539</v>
          </cell>
          <cell r="C722" t="str">
            <v>006237</v>
          </cell>
          <cell r="D722" t="str">
            <v>Recreation Program Coordinator</v>
          </cell>
          <cell r="E722">
            <v>20.329999999999998</v>
          </cell>
          <cell r="F722">
            <v>42286.399999999994</v>
          </cell>
        </row>
        <row r="723">
          <cell r="A723" t="str">
            <v>Johnson, Johnny R Jr</v>
          </cell>
          <cell r="B723">
            <v>2602</v>
          </cell>
          <cell r="C723" t="str">
            <v>006132</v>
          </cell>
          <cell r="D723" t="str">
            <v>Groundskeeper</v>
          </cell>
          <cell r="E723">
            <v>13.59</v>
          </cell>
          <cell r="F723">
            <v>28267.200000000001</v>
          </cell>
        </row>
        <row r="724">
          <cell r="A724" t="str">
            <v>Johnson, Leroy</v>
          </cell>
          <cell r="B724">
            <v>2444</v>
          </cell>
          <cell r="C724" t="str">
            <v>005219</v>
          </cell>
          <cell r="D724" t="str">
            <v>Heavy Equipment Operator</v>
          </cell>
          <cell r="E724">
            <v>15.95</v>
          </cell>
          <cell r="F724">
            <v>33176</v>
          </cell>
        </row>
        <row r="725">
          <cell r="A725" t="str">
            <v>Johnson, Marvin C</v>
          </cell>
          <cell r="B725">
            <v>3017</v>
          </cell>
          <cell r="C725" t="str">
            <v>005217</v>
          </cell>
          <cell r="D725" t="str">
            <v>Sanitation Equipment Operator</v>
          </cell>
          <cell r="E725">
            <v>14.38</v>
          </cell>
          <cell r="F725">
            <v>29910.400000000001</v>
          </cell>
        </row>
        <row r="726">
          <cell r="A726" t="str">
            <v>Johnson, McComic</v>
          </cell>
          <cell r="B726">
            <v>4495</v>
          </cell>
          <cell r="C726" t="str">
            <v>006127</v>
          </cell>
          <cell r="D726" t="str">
            <v>Grounds Equipment Operator</v>
          </cell>
          <cell r="E726">
            <v>11.12</v>
          </cell>
          <cell r="F726">
            <v>23129.599999999999</v>
          </cell>
        </row>
        <row r="727">
          <cell r="A727" t="str">
            <v>Johnson, Raymond A</v>
          </cell>
          <cell r="B727">
            <v>3726</v>
          </cell>
          <cell r="C727" t="str">
            <v>009213</v>
          </cell>
          <cell r="D727" t="str">
            <v>Utility Locator</v>
          </cell>
          <cell r="E727">
            <v>12.59</v>
          </cell>
          <cell r="F727">
            <v>26187.200000000001</v>
          </cell>
        </row>
        <row r="728">
          <cell r="A728" t="str">
            <v>Johnson, Robert</v>
          </cell>
          <cell r="B728">
            <v>3507</v>
          </cell>
          <cell r="C728" t="str">
            <v>009204</v>
          </cell>
          <cell r="D728" t="str">
            <v>Utilities Electrician</v>
          </cell>
          <cell r="E728">
            <v>19.16</v>
          </cell>
          <cell r="F728">
            <v>39852.800000000003</v>
          </cell>
        </row>
        <row r="729">
          <cell r="A729" t="str">
            <v>Johnson, Romain</v>
          </cell>
          <cell r="B729">
            <v>1871</v>
          </cell>
          <cell r="C729" t="str">
            <v>004418</v>
          </cell>
          <cell r="D729" t="str">
            <v>Stores Clerk</v>
          </cell>
          <cell r="E729">
            <v>15.82</v>
          </cell>
          <cell r="F729">
            <v>32905.599999999999</v>
          </cell>
        </row>
        <row r="730">
          <cell r="A730" t="str">
            <v>Johnson, Saiidia I</v>
          </cell>
          <cell r="B730">
            <v>3294</v>
          </cell>
          <cell r="C730" t="str">
            <v>101752</v>
          </cell>
          <cell r="D730" t="str">
            <v>Library Page</v>
          </cell>
          <cell r="E730">
            <v>9.93</v>
          </cell>
          <cell r="F730">
            <v>20654.399999999998</v>
          </cell>
        </row>
        <row r="731">
          <cell r="A731" t="str">
            <v>Johnson, Shawn E</v>
          </cell>
          <cell r="B731">
            <v>3715</v>
          </cell>
          <cell r="C731" t="str">
            <v>408410</v>
          </cell>
          <cell r="D731" t="str">
            <v>Police Officer</v>
          </cell>
          <cell r="E731">
            <v>19.63</v>
          </cell>
          <cell r="F731">
            <v>40830.400000000001</v>
          </cell>
        </row>
        <row r="732">
          <cell r="A732" t="str">
            <v>Johnson, Steven M</v>
          </cell>
          <cell r="B732">
            <v>4470</v>
          </cell>
          <cell r="C732" t="str">
            <v>009204</v>
          </cell>
          <cell r="D732" t="str">
            <v>Utilities Electrician</v>
          </cell>
          <cell r="E732">
            <v>19.46</v>
          </cell>
          <cell r="F732">
            <v>40476.800000000003</v>
          </cell>
        </row>
        <row r="733">
          <cell r="A733" t="str">
            <v>Johnston, John E</v>
          </cell>
          <cell r="B733">
            <v>2775</v>
          </cell>
          <cell r="C733" t="str">
            <v>408403</v>
          </cell>
          <cell r="D733" t="str">
            <v>Police Sergeant Special Assignment</v>
          </cell>
          <cell r="E733">
            <v>33.58</v>
          </cell>
          <cell r="F733">
            <v>69846.399999999994</v>
          </cell>
        </row>
        <row r="734">
          <cell r="A734" t="str">
            <v>Jones, Allen W</v>
          </cell>
          <cell r="B734">
            <v>2213</v>
          </cell>
          <cell r="C734" t="str">
            <v>004124</v>
          </cell>
          <cell r="D734" t="str">
            <v>Accountant</v>
          </cell>
          <cell r="E734">
            <v>20.76</v>
          </cell>
          <cell r="F734">
            <v>43180.800000000003</v>
          </cell>
        </row>
        <row r="735">
          <cell r="A735" t="str">
            <v>Jones, Carl</v>
          </cell>
          <cell r="B735">
            <v>4414</v>
          </cell>
          <cell r="C735" t="str">
            <v>005227</v>
          </cell>
          <cell r="D735" t="str">
            <v>Utility Worker</v>
          </cell>
          <cell r="E735">
            <v>10.07</v>
          </cell>
          <cell r="F735">
            <v>20945.600000000002</v>
          </cell>
        </row>
        <row r="736">
          <cell r="A736" t="str">
            <v>Jones, Charlie</v>
          </cell>
          <cell r="B736">
            <v>2783</v>
          </cell>
          <cell r="C736" t="str">
            <v>004410</v>
          </cell>
          <cell r="D736" t="str">
            <v>Buyer</v>
          </cell>
          <cell r="E736">
            <v>20.350000000000001</v>
          </cell>
          <cell r="F736">
            <v>42328</v>
          </cell>
        </row>
        <row r="737">
          <cell r="A737" t="str">
            <v>Jones, Devonnia G</v>
          </cell>
          <cell r="B737">
            <v>2115</v>
          </cell>
          <cell r="C737" t="str">
            <v>000117</v>
          </cell>
          <cell r="D737" t="str">
            <v>Clerical Specialist</v>
          </cell>
          <cell r="E737">
            <v>16.62</v>
          </cell>
          <cell r="F737">
            <v>34569.599999999999</v>
          </cell>
        </row>
        <row r="738">
          <cell r="A738" t="str">
            <v>Jones, Dexter A</v>
          </cell>
          <cell r="B738">
            <v>2882</v>
          </cell>
          <cell r="C738" t="str">
            <v>005528</v>
          </cell>
          <cell r="D738" t="str">
            <v>Utilities Maintenance Leader</v>
          </cell>
          <cell r="E738">
            <v>17.829999999999998</v>
          </cell>
          <cell r="F738">
            <v>37086.399999999994</v>
          </cell>
        </row>
        <row r="739">
          <cell r="A739" t="str">
            <v>Jones, Gilbert</v>
          </cell>
          <cell r="B739">
            <v>4115</v>
          </cell>
          <cell r="C739" t="str">
            <v>005227</v>
          </cell>
          <cell r="D739" t="str">
            <v>Utility Worker</v>
          </cell>
          <cell r="E739">
            <v>10.69</v>
          </cell>
          <cell r="F739">
            <v>22235.200000000001</v>
          </cell>
        </row>
        <row r="740">
          <cell r="A740" t="str">
            <v>Jones, Jerome</v>
          </cell>
          <cell r="B740">
            <v>2288</v>
          </cell>
          <cell r="C740" t="str">
            <v>009133</v>
          </cell>
          <cell r="D740" t="str">
            <v>Waste Water Plant Operator</v>
          </cell>
          <cell r="E740">
            <v>18.41</v>
          </cell>
          <cell r="F740">
            <v>38292.800000000003</v>
          </cell>
        </row>
        <row r="741">
          <cell r="A741" t="str">
            <v>Jones, Jerry</v>
          </cell>
          <cell r="B741">
            <v>2562</v>
          </cell>
          <cell r="C741" t="str">
            <v>005219</v>
          </cell>
          <cell r="D741" t="str">
            <v>Heavy Equipment Operator</v>
          </cell>
          <cell r="E741">
            <v>17.93</v>
          </cell>
          <cell r="F741">
            <v>37294.400000000001</v>
          </cell>
        </row>
        <row r="742">
          <cell r="A742" t="str">
            <v>Jones, Kenneth W</v>
          </cell>
          <cell r="B742">
            <v>2608</v>
          </cell>
          <cell r="C742" t="str">
            <v>508703</v>
          </cell>
          <cell r="D742" t="str">
            <v>Fire Captain</v>
          </cell>
          <cell r="E742">
            <v>29.32</v>
          </cell>
          <cell r="F742">
            <v>73182.720000000001</v>
          </cell>
        </row>
        <row r="743">
          <cell r="A743" t="str">
            <v>Jones, Lydia L</v>
          </cell>
          <cell r="B743">
            <v>1826</v>
          </cell>
          <cell r="C743" t="str">
            <v>106249</v>
          </cell>
          <cell r="D743" t="str">
            <v>Recreation Specialist</v>
          </cell>
          <cell r="E743">
            <v>10.53</v>
          </cell>
          <cell r="F743">
            <v>21902.399999999998</v>
          </cell>
        </row>
        <row r="744">
          <cell r="A744" t="str">
            <v>Jones, Mary Beth</v>
          </cell>
          <cell r="B744">
            <v>3575</v>
          </cell>
          <cell r="C744" t="str">
            <v>201624</v>
          </cell>
          <cell r="D744" t="str">
            <v>Senior Human Resources Analyst</v>
          </cell>
          <cell r="E744">
            <v>22.7</v>
          </cell>
          <cell r="F744">
            <v>47216</v>
          </cell>
        </row>
        <row r="745">
          <cell r="A745" t="str">
            <v>Jones, Melvin</v>
          </cell>
          <cell r="B745">
            <v>2004</v>
          </cell>
          <cell r="C745" t="str">
            <v>005126</v>
          </cell>
          <cell r="D745" t="str">
            <v>Cement Finisher</v>
          </cell>
          <cell r="E745">
            <v>17.77</v>
          </cell>
          <cell r="F745">
            <v>36961.599999999999</v>
          </cell>
        </row>
        <row r="746">
          <cell r="A746" t="str">
            <v>Jones, Nathaniel</v>
          </cell>
          <cell r="B746">
            <v>2018</v>
          </cell>
          <cell r="C746" t="str">
            <v>005528</v>
          </cell>
          <cell r="D746" t="str">
            <v>Utilities Maintenance Leader</v>
          </cell>
          <cell r="E746">
            <v>20.2</v>
          </cell>
          <cell r="F746">
            <v>42016</v>
          </cell>
        </row>
        <row r="747">
          <cell r="A747" t="str">
            <v>Jones, Steven F</v>
          </cell>
          <cell r="B747">
            <v>2265</v>
          </cell>
          <cell r="C747" t="str">
            <v>508715</v>
          </cell>
          <cell r="D747" t="str">
            <v>Driver/Engineer</v>
          </cell>
          <cell r="E747">
            <v>24.12</v>
          </cell>
          <cell r="F747">
            <v>60203.520000000004</v>
          </cell>
        </row>
        <row r="748">
          <cell r="A748" t="str">
            <v>Jones, Yirmeyah A</v>
          </cell>
          <cell r="B748">
            <v>4152</v>
          </cell>
          <cell r="C748" t="str">
            <v>101837</v>
          </cell>
          <cell r="D748" t="str">
            <v>Green Market Assistant</v>
          </cell>
          <cell r="E748">
            <v>11.98</v>
          </cell>
          <cell r="F748">
            <v>24918.400000000001</v>
          </cell>
        </row>
        <row r="749">
          <cell r="A749" t="str">
            <v>Jones-Martin, Unwin</v>
          </cell>
          <cell r="B749">
            <v>2900</v>
          </cell>
          <cell r="C749" t="str">
            <v>000112</v>
          </cell>
          <cell r="D749" t="str">
            <v>Secretary</v>
          </cell>
          <cell r="E749">
            <v>15.95</v>
          </cell>
          <cell r="F749">
            <v>33176</v>
          </cell>
        </row>
        <row r="750">
          <cell r="A750" t="str">
            <v>Jones-Vann, Angella M</v>
          </cell>
          <cell r="B750">
            <v>2126</v>
          </cell>
          <cell r="C750" t="str">
            <v>307116</v>
          </cell>
          <cell r="D750" t="str">
            <v>Senior Planner</v>
          </cell>
          <cell r="E750">
            <v>26.98</v>
          </cell>
          <cell r="F750">
            <v>56118.400000000001</v>
          </cell>
        </row>
        <row r="751">
          <cell r="A751" t="str">
            <v>Jordan, Charles C.</v>
          </cell>
          <cell r="B751">
            <v>3615</v>
          </cell>
          <cell r="C751" t="str">
            <v>304320</v>
          </cell>
          <cell r="D751" t="str">
            <v>Housing Construction Rehab Supervisor</v>
          </cell>
          <cell r="E751">
            <v>22.13</v>
          </cell>
          <cell r="F751">
            <v>46030.400000000001</v>
          </cell>
        </row>
        <row r="752">
          <cell r="A752" t="str">
            <v>Jordan, Dereke K</v>
          </cell>
          <cell r="B752">
            <v>3627</v>
          </cell>
          <cell r="C752" t="str">
            <v>006132</v>
          </cell>
          <cell r="D752" t="str">
            <v>Groundskeeper</v>
          </cell>
          <cell r="E752">
            <v>10.81</v>
          </cell>
          <cell r="F752">
            <v>22484.799999999999</v>
          </cell>
        </row>
        <row r="753">
          <cell r="A753" t="str">
            <v>Jordan, Lela A</v>
          </cell>
          <cell r="B753">
            <v>2880</v>
          </cell>
          <cell r="C753" t="str">
            <v>101130</v>
          </cell>
          <cell r="D753" t="str">
            <v>Community Resources Coordinator</v>
          </cell>
          <cell r="E753">
            <v>32.01</v>
          </cell>
          <cell r="F753">
            <v>66580.800000000003</v>
          </cell>
        </row>
        <row r="754">
          <cell r="A754" t="str">
            <v>Josephs, Jonathan P</v>
          </cell>
          <cell r="B754">
            <v>4506</v>
          </cell>
          <cell r="C754" t="str">
            <v>106249</v>
          </cell>
          <cell r="D754" t="str">
            <v>Recreation Specialist</v>
          </cell>
          <cell r="E754">
            <v>10.33</v>
          </cell>
          <cell r="F754">
            <v>21486.400000000001</v>
          </cell>
        </row>
        <row r="755">
          <cell r="A755" t="str">
            <v>Joy, Brian C</v>
          </cell>
          <cell r="B755">
            <v>3023</v>
          </cell>
          <cell r="C755" t="str">
            <v>508719</v>
          </cell>
          <cell r="D755" t="str">
            <v>Firefighter</v>
          </cell>
          <cell r="E755">
            <v>21.88</v>
          </cell>
          <cell r="F755">
            <v>54612.479999999996</v>
          </cell>
        </row>
        <row r="756">
          <cell r="A756" t="str">
            <v>Joyce, Grace M</v>
          </cell>
          <cell r="B756">
            <v>1723</v>
          </cell>
          <cell r="C756" t="str">
            <v>307127</v>
          </cell>
          <cell r="D756" t="str">
            <v>Planner</v>
          </cell>
          <cell r="E756">
            <v>19.46</v>
          </cell>
          <cell r="F756">
            <v>40476.800000000003</v>
          </cell>
        </row>
        <row r="757">
          <cell r="A757" t="str">
            <v>Joyce, Mark S</v>
          </cell>
          <cell r="B757">
            <v>1775</v>
          </cell>
          <cell r="C757" t="str">
            <v>002218</v>
          </cell>
          <cell r="D757" t="str">
            <v>Code Enforcement Officer</v>
          </cell>
          <cell r="E757">
            <v>19.28</v>
          </cell>
          <cell r="F757">
            <v>40102.400000000001</v>
          </cell>
        </row>
        <row r="758">
          <cell r="A758" t="str">
            <v>Kachman, Jeffery S</v>
          </cell>
          <cell r="B758">
            <v>2100</v>
          </cell>
          <cell r="C758" t="str">
            <v>508715</v>
          </cell>
          <cell r="D758" t="str">
            <v>Driver/Engineer</v>
          </cell>
          <cell r="E758">
            <v>24.12</v>
          </cell>
          <cell r="F758">
            <v>60203.520000000004</v>
          </cell>
        </row>
        <row r="759">
          <cell r="A759" t="str">
            <v>Kalil, Anthony P</v>
          </cell>
          <cell r="B759">
            <v>1838</v>
          </cell>
          <cell r="C759" t="str">
            <v>408410</v>
          </cell>
          <cell r="D759" t="str">
            <v>Police Officer</v>
          </cell>
          <cell r="E759">
            <v>26.31</v>
          </cell>
          <cell r="F759">
            <v>54724.799999999996</v>
          </cell>
        </row>
        <row r="760">
          <cell r="A760" t="str">
            <v>Kamp, Bonnie G.</v>
          </cell>
          <cell r="B760">
            <v>3249</v>
          </cell>
          <cell r="C760" t="str">
            <v>009129</v>
          </cell>
          <cell r="D760" t="str">
            <v>Environmental Compliance Technician</v>
          </cell>
          <cell r="E760">
            <v>16.989999999999998</v>
          </cell>
          <cell r="F760">
            <v>35339.199999999997</v>
          </cell>
        </row>
        <row r="761">
          <cell r="A761" t="str">
            <v>Kanning, David Eugene</v>
          </cell>
          <cell r="B761">
            <v>4589</v>
          </cell>
          <cell r="C761" t="str">
            <v>307127</v>
          </cell>
          <cell r="D761" t="str">
            <v>Planner</v>
          </cell>
          <cell r="E761">
            <v>17.350000000000001</v>
          </cell>
          <cell r="F761">
            <v>36088</v>
          </cell>
        </row>
        <row r="762">
          <cell r="A762" t="str">
            <v>Kapper, Brian W</v>
          </cell>
          <cell r="B762">
            <v>2628</v>
          </cell>
          <cell r="C762" t="str">
            <v>408410</v>
          </cell>
          <cell r="D762" t="str">
            <v>Police Officer</v>
          </cell>
          <cell r="E762">
            <v>27.62</v>
          </cell>
          <cell r="F762">
            <v>57449.599999999999</v>
          </cell>
        </row>
        <row r="763">
          <cell r="A763" t="str">
            <v>Kapper, Denise</v>
          </cell>
          <cell r="B763">
            <v>1810</v>
          </cell>
          <cell r="C763" t="str">
            <v>008323</v>
          </cell>
          <cell r="D763" t="str">
            <v>Teleserver</v>
          </cell>
          <cell r="E763">
            <v>17.53</v>
          </cell>
          <cell r="F763">
            <v>36462.400000000001</v>
          </cell>
        </row>
        <row r="764">
          <cell r="A764" t="str">
            <v>Kaufman, James T</v>
          </cell>
          <cell r="B764">
            <v>4254</v>
          </cell>
          <cell r="C764" t="str">
            <v>005346</v>
          </cell>
          <cell r="D764" t="str">
            <v>Fleet Preventive Maintenance Technician</v>
          </cell>
          <cell r="E764">
            <v>11.97</v>
          </cell>
          <cell r="F764">
            <v>24897.600000000002</v>
          </cell>
        </row>
        <row r="765">
          <cell r="A765" t="str">
            <v>Kearney, Jessica L</v>
          </cell>
          <cell r="B765">
            <v>4592</v>
          </cell>
          <cell r="C765" t="str">
            <v>100114</v>
          </cell>
          <cell r="D765" t="str">
            <v>Volunteer Coordinator</v>
          </cell>
          <cell r="E765">
            <v>15.35</v>
          </cell>
          <cell r="F765">
            <v>31928</v>
          </cell>
        </row>
        <row r="766">
          <cell r="A766" t="str">
            <v>Kelley, Howard F</v>
          </cell>
          <cell r="B766">
            <v>2011</v>
          </cell>
          <cell r="C766" t="str">
            <v>002131</v>
          </cell>
          <cell r="D766" t="str">
            <v>Building Inspector</v>
          </cell>
          <cell r="E766">
            <v>23.68</v>
          </cell>
          <cell r="F766">
            <v>49254.400000000001</v>
          </cell>
        </row>
        <row r="767">
          <cell r="A767" t="str">
            <v>Kelley, Kenneth A</v>
          </cell>
          <cell r="B767">
            <v>1995</v>
          </cell>
          <cell r="C767" t="str">
            <v>508719</v>
          </cell>
          <cell r="D767" t="str">
            <v>Firefighter</v>
          </cell>
          <cell r="E767">
            <v>19.84</v>
          </cell>
          <cell r="F767">
            <v>49520.639999999999</v>
          </cell>
        </row>
        <row r="768">
          <cell r="A768" t="str">
            <v>Kelly, Daniel J</v>
          </cell>
          <cell r="B768">
            <v>4482</v>
          </cell>
          <cell r="C768" t="str">
            <v>008632</v>
          </cell>
          <cell r="D768" t="str">
            <v>Emergency Communications Operator</v>
          </cell>
          <cell r="E768">
            <v>13.22</v>
          </cell>
          <cell r="F768">
            <v>27497.600000000002</v>
          </cell>
        </row>
        <row r="769">
          <cell r="A769" t="str">
            <v>Kelly, Francis J</v>
          </cell>
          <cell r="B769">
            <v>2518</v>
          </cell>
          <cell r="C769" t="str">
            <v>304318</v>
          </cell>
          <cell r="D769" t="str">
            <v>Economic/Community Development Program Coordinator</v>
          </cell>
          <cell r="E769">
            <v>24.14</v>
          </cell>
          <cell r="F769">
            <v>50211.200000000004</v>
          </cell>
        </row>
        <row r="770">
          <cell r="A770" t="str">
            <v>Kelly, John P II</v>
          </cell>
          <cell r="B770">
            <v>2078</v>
          </cell>
          <cell r="C770" t="str">
            <v>408404</v>
          </cell>
          <cell r="D770" t="str">
            <v>Police Sergeant</v>
          </cell>
          <cell r="E770">
            <v>31.98</v>
          </cell>
          <cell r="F770">
            <v>66518.399999999994</v>
          </cell>
        </row>
        <row r="771">
          <cell r="A771" t="str">
            <v>Kelly, Steven C</v>
          </cell>
          <cell r="B771">
            <v>3039</v>
          </cell>
          <cell r="C771" t="str">
            <v>301419</v>
          </cell>
          <cell r="D771" t="str">
            <v>Webmaster</v>
          </cell>
          <cell r="E771">
            <v>25.73</v>
          </cell>
          <cell r="F771">
            <v>53518.400000000001</v>
          </cell>
        </row>
        <row r="772">
          <cell r="A772" t="str">
            <v>Kempa, Daniel D</v>
          </cell>
          <cell r="B772" t="str">
            <v>3782-2</v>
          </cell>
          <cell r="C772" t="str">
            <v>002131</v>
          </cell>
          <cell r="D772" t="str">
            <v>Building Inspector</v>
          </cell>
          <cell r="E772">
            <v>17.21</v>
          </cell>
          <cell r="F772">
            <v>35796.800000000003</v>
          </cell>
        </row>
        <row r="773">
          <cell r="A773" t="str">
            <v>Kennedy, Rodger T</v>
          </cell>
          <cell r="B773">
            <v>2390</v>
          </cell>
          <cell r="C773" t="str">
            <v>508715</v>
          </cell>
          <cell r="D773" t="str">
            <v>Driver/Engineer</v>
          </cell>
          <cell r="E773">
            <v>24.12</v>
          </cell>
          <cell r="F773">
            <v>60203.520000000004</v>
          </cell>
        </row>
        <row r="774">
          <cell r="A774" t="str">
            <v>Kent, Arthur J</v>
          </cell>
          <cell r="B774">
            <v>2278</v>
          </cell>
          <cell r="C774" t="str">
            <v>009206</v>
          </cell>
          <cell r="D774" t="str">
            <v>Utilities Controls Technician</v>
          </cell>
          <cell r="E774">
            <v>22.44</v>
          </cell>
          <cell r="F774">
            <v>46675.200000000004</v>
          </cell>
        </row>
        <row r="775">
          <cell r="A775" t="str">
            <v>Kerrigan, Kevin S</v>
          </cell>
          <cell r="B775">
            <v>2479</v>
          </cell>
          <cell r="C775" t="str">
            <v>508719</v>
          </cell>
          <cell r="D775" t="str">
            <v>Firefighter</v>
          </cell>
          <cell r="E775">
            <v>18.899999999999999</v>
          </cell>
          <cell r="F775">
            <v>47174.399999999994</v>
          </cell>
        </row>
        <row r="776">
          <cell r="A776" t="str">
            <v>Kessler, Joseph J</v>
          </cell>
          <cell r="B776">
            <v>3679</v>
          </cell>
          <cell r="C776" t="str">
            <v>008630</v>
          </cell>
          <cell r="D776" t="str">
            <v>Telecommunications Technician</v>
          </cell>
          <cell r="E776">
            <v>18.47</v>
          </cell>
          <cell r="F776">
            <v>38417.599999999999</v>
          </cell>
        </row>
        <row r="777">
          <cell r="A777" t="str">
            <v>Ketcham, Sue A</v>
          </cell>
          <cell r="B777">
            <v>3492</v>
          </cell>
          <cell r="C777" t="str">
            <v>006229</v>
          </cell>
          <cell r="D777" t="str">
            <v>Recreation Center Supervisor</v>
          </cell>
          <cell r="E777">
            <v>17.78</v>
          </cell>
          <cell r="F777">
            <v>36982.400000000001</v>
          </cell>
        </row>
        <row r="778">
          <cell r="A778" t="str">
            <v>Ketchner, Timothy A</v>
          </cell>
          <cell r="B778">
            <v>1707</v>
          </cell>
          <cell r="C778" t="str">
            <v>508715</v>
          </cell>
          <cell r="D778" t="str">
            <v>Driver/Engineer</v>
          </cell>
          <cell r="E778">
            <v>24.12</v>
          </cell>
          <cell r="F778">
            <v>60203.520000000004</v>
          </cell>
        </row>
        <row r="779">
          <cell r="A779" t="str">
            <v>Kettner, Stephanie J</v>
          </cell>
          <cell r="B779">
            <v>4468</v>
          </cell>
          <cell r="C779" t="str">
            <v>106249</v>
          </cell>
          <cell r="D779" t="str">
            <v>Recreation Specialist</v>
          </cell>
          <cell r="E779">
            <v>10.33</v>
          </cell>
          <cell r="F779">
            <v>21486.400000000001</v>
          </cell>
        </row>
        <row r="780">
          <cell r="A780" t="str">
            <v>Key, Gregory A</v>
          </cell>
          <cell r="B780">
            <v>2571</v>
          </cell>
          <cell r="C780" t="str">
            <v>408403</v>
          </cell>
          <cell r="D780" t="str">
            <v>Police Sergeant Special Assignment</v>
          </cell>
          <cell r="E780">
            <v>33.58</v>
          </cell>
          <cell r="F780">
            <v>69846.399999999994</v>
          </cell>
        </row>
        <row r="781">
          <cell r="A781" t="str">
            <v>Kihei, Sterling R</v>
          </cell>
          <cell r="B781">
            <v>3458</v>
          </cell>
          <cell r="C781" t="str">
            <v>408410</v>
          </cell>
          <cell r="D781" t="str">
            <v>Police Officer</v>
          </cell>
          <cell r="E781">
            <v>20.61</v>
          </cell>
          <cell r="F781">
            <v>42868.799999999996</v>
          </cell>
        </row>
        <row r="782">
          <cell r="A782" t="str">
            <v>Kilpatrick, Kathy A</v>
          </cell>
          <cell r="B782">
            <v>1875</v>
          </cell>
          <cell r="C782" t="str">
            <v>408410</v>
          </cell>
          <cell r="D782" t="str">
            <v>Police Officer</v>
          </cell>
          <cell r="E782">
            <v>27.62</v>
          </cell>
          <cell r="F782">
            <v>57449.599999999999</v>
          </cell>
        </row>
        <row r="783">
          <cell r="A783" t="str">
            <v>Kilpatrick, Richard C</v>
          </cell>
          <cell r="B783">
            <v>2540</v>
          </cell>
          <cell r="C783" t="str">
            <v>408410</v>
          </cell>
          <cell r="D783" t="str">
            <v>Police Officer</v>
          </cell>
          <cell r="E783">
            <v>27.62</v>
          </cell>
          <cell r="F783">
            <v>57449.599999999999</v>
          </cell>
        </row>
        <row r="784">
          <cell r="A784" t="str">
            <v>Kim, Heidy K</v>
          </cell>
          <cell r="B784">
            <v>4282</v>
          </cell>
          <cell r="C784" t="str">
            <v>008327</v>
          </cell>
          <cell r="D784" t="str">
            <v>Police Records Clerk</v>
          </cell>
          <cell r="E784">
            <v>10.85</v>
          </cell>
          <cell r="F784">
            <v>22568</v>
          </cell>
        </row>
        <row r="785">
          <cell r="A785" t="str">
            <v>Kimberlin, Dena F</v>
          </cell>
          <cell r="B785">
            <v>2206</v>
          </cell>
          <cell r="C785" t="str">
            <v>408409</v>
          </cell>
          <cell r="D785" t="str">
            <v>Police Officer Special Assignment</v>
          </cell>
          <cell r="E785">
            <v>29</v>
          </cell>
          <cell r="F785">
            <v>60320</v>
          </cell>
        </row>
        <row r="786">
          <cell r="A786" t="str">
            <v>King, Barbara A.</v>
          </cell>
          <cell r="B786">
            <v>3102</v>
          </cell>
          <cell r="C786" t="str">
            <v>001938</v>
          </cell>
          <cell r="D786" t="str">
            <v>Customer Service Representative</v>
          </cell>
          <cell r="E786">
            <v>14.01</v>
          </cell>
          <cell r="F786">
            <v>29140.799999999999</v>
          </cell>
        </row>
        <row r="787">
          <cell r="A787" t="str">
            <v>King, Melrose E</v>
          </cell>
          <cell r="B787">
            <v>1714</v>
          </cell>
          <cell r="C787" t="str">
            <v>001742</v>
          </cell>
          <cell r="D787" t="str">
            <v>Library Assistant</v>
          </cell>
          <cell r="E787">
            <v>16.05</v>
          </cell>
          <cell r="F787">
            <v>33384</v>
          </cell>
        </row>
        <row r="788">
          <cell r="A788" t="str">
            <v>King, Natasha</v>
          </cell>
          <cell r="B788">
            <v>3121</v>
          </cell>
          <cell r="C788" t="str">
            <v>000123</v>
          </cell>
          <cell r="D788" t="str">
            <v>Clerical Assistant</v>
          </cell>
          <cell r="E788">
            <v>11.48</v>
          </cell>
          <cell r="F788">
            <v>23878.400000000001</v>
          </cell>
        </row>
        <row r="789">
          <cell r="A789" t="str">
            <v>King, Patrissa</v>
          </cell>
          <cell r="B789">
            <v>2394</v>
          </cell>
          <cell r="C789" t="str">
            <v>204131</v>
          </cell>
          <cell r="D789" t="str">
            <v>Payroll Specialist</v>
          </cell>
          <cell r="E789">
            <v>16.829999999999998</v>
          </cell>
          <cell r="F789">
            <v>35006.399999999994</v>
          </cell>
        </row>
        <row r="790">
          <cell r="A790" t="str">
            <v>King, Ralph E III</v>
          </cell>
          <cell r="B790">
            <v>1938</v>
          </cell>
          <cell r="C790" t="str">
            <v>408404</v>
          </cell>
          <cell r="D790" t="str">
            <v>Police Sergeant</v>
          </cell>
          <cell r="E790">
            <v>31.98</v>
          </cell>
          <cell r="F790">
            <v>66518.399999999994</v>
          </cell>
        </row>
        <row r="791">
          <cell r="A791" t="str">
            <v>Kingsley, Ernst D</v>
          </cell>
          <cell r="B791">
            <v>2687</v>
          </cell>
          <cell r="C791" t="str">
            <v>005224</v>
          </cell>
          <cell r="D791" t="str">
            <v>Refuse Collector</v>
          </cell>
          <cell r="E791">
            <v>16.39</v>
          </cell>
          <cell r="F791">
            <v>34091.200000000004</v>
          </cell>
        </row>
        <row r="792">
          <cell r="A792" t="str">
            <v>Kirk-Thurston, Marilyn</v>
          </cell>
          <cell r="B792">
            <v>1653</v>
          </cell>
          <cell r="C792" t="str">
            <v>000112</v>
          </cell>
          <cell r="D792" t="str">
            <v>Secretary</v>
          </cell>
          <cell r="E792">
            <v>17.27</v>
          </cell>
          <cell r="F792">
            <v>35921.599999999999</v>
          </cell>
        </row>
        <row r="793">
          <cell r="A793" t="str">
            <v>Kline, Robert</v>
          </cell>
          <cell r="B793">
            <v>1942</v>
          </cell>
          <cell r="C793" t="str">
            <v>009135</v>
          </cell>
          <cell r="D793" t="str">
            <v>Water Plant Operator</v>
          </cell>
          <cell r="E793">
            <v>19.36</v>
          </cell>
          <cell r="F793">
            <v>40268.799999999996</v>
          </cell>
        </row>
        <row r="794">
          <cell r="A794" t="str">
            <v>Knight, Carla R.</v>
          </cell>
          <cell r="B794">
            <v>3155</v>
          </cell>
          <cell r="C794" t="str">
            <v>004413</v>
          </cell>
          <cell r="D794" t="str">
            <v>Contract Specialist</v>
          </cell>
          <cell r="E794">
            <v>15.79</v>
          </cell>
          <cell r="F794">
            <v>32843.199999999997</v>
          </cell>
        </row>
        <row r="795">
          <cell r="A795" t="str">
            <v>Knowles, Mario A Sr.</v>
          </cell>
          <cell r="B795">
            <v>3793</v>
          </cell>
          <cell r="C795" t="str">
            <v>006118</v>
          </cell>
          <cell r="D795" t="str">
            <v>Maintenance Mechanic</v>
          </cell>
          <cell r="E795">
            <v>13.03</v>
          </cell>
          <cell r="F795">
            <v>27102.399999999998</v>
          </cell>
        </row>
        <row r="796">
          <cell r="A796" t="str">
            <v>Kollar, Kelly M</v>
          </cell>
          <cell r="B796">
            <v>4317</v>
          </cell>
          <cell r="C796" t="str">
            <v>306210</v>
          </cell>
          <cell r="D796" t="str">
            <v>Recreation Manager</v>
          </cell>
          <cell r="E796">
            <v>25.37</v>
          </cell>
          <cell r="F796">
            <v>52769.599999999999</v>
          </cell>
        </row>
        <row r="797">
          <cell r="A797" t="str">
            <v>Koonce, Derrick D</v>
          </cell>
          <cell r="B797">
            <v>3694</v>
          </cell>
          <cell r="C797" t="str">
            <v>005227</v>
          </cell>
          <cell r="D797" t="str">
            <v>Utility Worker</v>
          </cell>
          <cell r="E797">
            <v>10.54</v>
          </cell>
          <cell r="F797">
            <v>21923.199999999997</v>
          </cell>
        </row>
        <row r="798">
          <cell r="A798" t="str">
            <v>Kovner, Isaac L</v>
          </cell>
          <cell r="B798">
            <v>1920</v>
          </cell>
          <cell r="C798" t="str">
            <v>303110</v>
          </cell>
          <cell r="D798" t="str">
            <v>Senior Project Engineer</v>
          </cell>
          <cell r="E798">
            <v>29.97</v>
          </cell>
          <cell r="F798">
            <v>62337.599999999999</v>
          </cell>
        </row>
        <row r="799">
          <cell r="A799" t="str">
            <v>Krauss, Patricia H</v>
          </cell>
          <cell r="B799">
            <v>3540</v>
          </cell>
          <cell r="C799" t="str">
            <v>002127</v>
          </cell>
          <cell r="D799" t="str">
            <v>Building Plans Examiner</v>
          </cell>
          <cell r="E799">
            <v>20.05</v>
          </cell>
          <cell r="F799">
            <v>41704</v>
          </cell>
        </row>
        <row r="800">
          <cell r="A800" t="str">
            <v>Kreft, Bruce W</v>
          </cell>
          <cell r="B800">
            <v>2699</v>
          </cell>
          <cell r="C800" t="str">
            <v>105305</v>
          </cell>
          <cell r="D800" t="str">
            <v>General Services Manager</v>
          </cell>
          <cell r="E800">
            <v>44.8</v>
          </cell>
          <cell r="F800">
            <v>93184</v>
          </cell>
        </row>
        <row r="801">
          <cell r="A801" t="str">
            <v>Krey, Thomas W</v>
          </cell>
          <cell r="B801">
            <v>1739</v>
          </cell>
          <cell r="C801" t="str">
            <v>009126</v>
          </cell>
          <cell r="D801" t="str">
            <v>Lead Water Plant Operator</v>
          </cell>
          <cell r="E801">
            <v>22.24</v>
          </cell>
          <cell r="F801">
            <v>46259.199999999997</v>
          </cell>
        </row>
        <row r="802">
          <cell r="A802" t="str">
            <v>Krick, William H</v>
          </cell>
          <cell r="B802">
            <v>2488</v>
          </cell>
          <cell r="C802" t="str">
            <v>108812</v>
          </cell>
          <cell r="D802" t="str">
            <v>Battalion Chief</v>
          </cell>
          <cell r="E802">
            <v>33.4</v>
          </cell>
          <cell r="F802">
            <v>83366.399999999994</v>
          </cell>
        </row>
        <row r="803">
          <cell r="A803" t="str">
            <v>Krieger, Randy S</v>
          </cell>
          <cell r="B803">
            <v>1771</v>
          </cell>
          <cell r="C803" t="str">
            <v>009206</v>
          </cell>
          <cell r="D803" t="str">
            <v>Utilities Controls Technician</v>
          </cell>
          <cell r="E803">
            <v>22.44</v>
          </cell>
          <cell r="F803">
            <v>46675.200000000004</v>
          </cell>
        </row>
        <row r="804">
          <cell r="A804" t="str">
            <v>Krische, Timothy J</v>
          </cell>
          <cell r="B804">
            <v>3517</v>
          </cell>
          <cell r="C804" t="str">
            <v>005112</v>
          </cell>
          <cell r="D804" t="str">
            <v>Cemetery Sexton</v>
          </cell>
          <cell r="E804">
            <v>14.96</v>
          </cell>
          <cell r="F804">
            <v>31116.800000000003</v>
          </cell>
        </row>
        <row r="805">
          <cell r="A805" t="str">
            <v>Kruger, Vincent A.</v>
          </cell>
          <cell r="B805">
            <v>3612</v>
          </cell>
          <cell r="C805" t="str">
            <v>408314</v>
          </cell>
          <cell r="D805" t="str">
            <v>Crime Scene Investigator</v>
          </cell>
          <cell r="E805">
            <v>16.86</v>
          </cell>
          <cell r="F805">
            <v>35068.799999999996</v>
          </cell>
        </row>
        <row r="806">
          <cell r="A806" t="str">
            <v>Kummerlen, Bryan A</v>
          </cell>
          <cell r="B806">
            <v>2920</v>
          </cell>
          <cell r="C806" t="str">
            <v>408509</v>
          </cell>
          <cell r="D806" t="str">
            <v>Police Lieutenant</v>
          </cell>
          <cell r="E806">
            <v>37.020000000000003</v>
          </cell>
          <cell r="F806">
            <v>77001.600000000006</v>
          </cell>
        </row>
        <row r="807">
          <cell r="A807" t="str">
            <v>La Rue, Sandra</v>
          </cell>
          <cell r="B807">
            <v>2033</v>
          </cell>
          <cell r="C807" t="str">
            <v>308312</v>
          </cell>
          <cell r="D807" t="str">
            <v>Police Records Supervisor</v>
          </cell>
          <cell r="E807">
            <v>21.05</v>
          </cell>
          <cell r="F807">
            <v>43784</v>
          </cell>
        </row>
        <row r="808">
          <cell r="A808" t="str">
            <v>Laboy, Jose L</v>
          </cell>
          <cell r="B808">
            <v>4129</v>
          </cell>
          <cell r="C808" t="str">
            <v>001943</v>
          </cell>
          <cell r="D808" t="str">
            <v>Water Meter Reader</v>
          </cell>
          <cell r="E808">
            <v>12.09</v>
          </cell>
          <cell r="F808">
            <v>25147.200000000001</v>
          </cell>
        </row>
        <row r="809">
          <cell r="A809" t="str">
            <v>Lafalaise, Janis R</v>
          </cell>
          <cell r="B809">
            <v>1745</v>
          </cell>
          <cell r="C809" t="str">
            <v>008632</v>
          </cell>
          <cell r="D809" t="str">
            <v>Emergency Communications Operator</v>
          </cell>
          <cell r="E809">
            <v>17.57</v>
          </cell>
          <cell r="F809">
            <v>36545.599999999999</v>
          </cell>
        </row>
        <row r="810">
          <cell r="A810" t="str">
            <v>Laine, Irmeli K</v>
          </cell>
          <cell r="B810">
            <v>2081</v>
          </cell>
          <cell r="C810" t="str">
            <v>004138</v>
          </cell>
          <cell r="D810" t="str">
            <v>Accounting Clerk</v>
          </cell>
          <cell r="E810">
            <v>17.53</v>
          </cell>
          <cell r="F810">
            <v>36462.400000000001</v>
          </cell>
        </row>
        <row r="811">
          <cell r="A811" t="str">
            <v>LaJoie, Peter R</v>
          </cell>
          <cell r="B811">
            <v>1641</v>
          </cell>
          <cell r="C811" t="str">
            <v>304106</v>
          </cell>
          <cell r="D811" t="str">
            <v>Senior Accountant</v>
          </cell>
          <cell r="E811">
            <v>23.84</v>
          </cell>
          <cell r="F811">
            <v>49587.199999999997</v>
          </cell>
        </row>
        <row r="812">
          <cell r="A812" t="str">
            <v>Lal, Michael</v>
          </cell>
          <cell r="B812">
            <v>2958</v>
          </cell>
          <cell r="C812" t="str">
            <v>006132</v>
          </cell>
          <cell r="D812" t="str">
            <v>Groundskeeper</v>
          </cell>
          <cell r="E812">
            <v>14.82</v>
          </cell>
          <cell r="F812">
            <v>30825.600000000002</v>
          </cell>
        </row>
        <row r="813">
          <cell r="A813" t="str">
            <v>Lall, Autry G</v>
          </cell>
          <cell r="B813">
            <v>4197</v>
          </cell>
          <cell r="C813" t="str">
            <v>006118</v>
          </cell>
          <cell r="D813" t="str">
            <v>Maintenance Mechanic</v>
          </cell>
          <cell r="E813">
            <v>13.69</v>
          </cell>
          <cell r="F813">
            <v>28475.200000000001</v>
          </cell>
        </row>
        <row r="814">
          <cell r="A814" t="str">
            <v>Lally, Scott A</v>
          </cell>
          <cell r="B814">
            <v>4190</v>
          </cell>
          <cell r="C814" t="str">
            <v>408410</v>
          </cell>
          <cell r="D814" t="str">
            <v>Police Officer</v>
          </cell>
          <cell r="E814">
            <v>18.7</v>
          </cell>
          <cell r="F814">
            <v>38896</v>
          </cell>
        </row>
        <row r="815">
          <cell r="A815" t="str">
            <v>Lamb Jr, Stephen B</v>
          </cell>
          <cell r="B815">
            <v>2923</v>
          </cell>
          <cell r="C815" t="str">
            <v>508719</v>
          </cell>
          <cell r="D815" t="str">
            <v>Firefighter</v>
          </cell>
          <cell r="E815">
            <v>18</v>
          </cell>
          <cell r="F815">
            <v>44928</v>
          </cell>
        </row>
        <row r="816">
          <cell r="A816" t="str">
            <v>Lange Jr., Arthur C</v>
          </cell>
          <cell r="B816">
            <v>3692</v>
          </cell>
          <cell r="C816" t="str">
            <v>002127</v>
          </cell>
          <cell r="D816" t="str">
            <v>Building Plans Examiner</v>
          </cell>
          <cell r="E816">
            <v>18.920000000000002</v>
          </cell>
          <cell r="F816">
            <v>39353.600000000006</v>
          </cell>
        </row>
        <row r="817">
          <cell r="A817" t="str">
            <v>Lange, Jennifer K</v>
          </cell>
          <cell r="B817">
            <v>4203</v>
          </cell>
          <cell r="C817" t="str">
            <v>004138</v>
          </cell>
          <cell r="D817" t="str">
            <v>Accounting Clerk</v>
          </cell>
          <cell r="E817">
            <v>12.39</v>
          </cell>
          <cell r="F817">
            <v>25771.200000000001</v>
          </cell>
        </row>
        <row r="818">
          <cell r="A818" t="str">
            <v>Langley, Charles R</v>
          </cell>
          <cell r="B818">
            <v>4246</v>
          </cell>
          <cell r="C818" t="str">
            <v>103208</v>
          </cell>
          <cell r="D818" t="str">
            <v>Assistant Director of Public Utilities</v>
          </cell>
          <cell r="E818">
            <v>43.33</v>
          </cell>
          <cell r="F818">
            <v>90126.399999999994</v>
          </cell>
        </row>
        <row r="819">
          <cell r="A819" t="str">
            <v>Lanier, Shirley D</v>
          </cell>
          <cell r="B819">
            <v>2282</v>
          </cell>
          <cell r="C819" t="str">
            <v>304318</v>
          </cell>
          <cell r="D819" t="str">
            <v>Economic/Community Development Program Coordinator</v>
          </cell>
          <cell r="E819">
            <v>25.03</v>
          </cell>
          <cell r="F819">
            <v>52062.400000000001</v>
          </cell>
        </row>
        <row r="820">
          <cell r="A820" t="str">
            <v>Larson, Briggid</v>
          </cell>
          <cell r="B820">
            <v>3080</v>
          </cell>
          <cell r="C820" t="str">
            <v>408410</v>
          </cell>
          <cell r="D820" t="str">
            <v>Police Officer</v>
          </cell>
          <cell r="E820">
            <v>21.64</v>
          </cell>
          <cell r="F820">
            <v>45011.200000000004</v>
          </cell>
        </row>
        <row r="821">
          <cell r="A821" t="str">
            <v>Lashley, Bryan S</v>
          </cell>
          <cell r="B821">
            <v>3134</v>
          </cell>
          <cell r="C821" t="str">
            <v>508719</v>
          </cell>
          <cell r="D821" t="str">
            <v>Firefighter</v>
          </cell>
          <cell r="E821">
            <v>14.81</v>
          </cell>
          <cell r="F821">
            <v>36965.760000000002</v>
          </cell>
        </row>
        <row r="822">
          <cell r="A822" t="str">
            <v>Lasseur, Nathaniel</v>
          </cell>
          <cell r="B822">
            <v>2198</v>
          </cell>
          <cell r="C822" t="str">
            <v>508719</v>
          </cell>
          <cell r="D822" t="str">
            <v>Firefighter</v>
          </cell>
          <cell r="E822">
            <v>15.55</v>
          </cell>
          <cell r="F822">
            <v>38812.800000000003</v>
          </cell>
        </row>
        <row r="823">
          <cell r="A823" t="str">
            <v>Latimer, Eric K</v>
          </cell>
          <cell r="B823">
            <v>3401</v>
          </cell>
          <cell r="C823" t="str">
            <v>001937</v>
          </cell>
          <cell r="D823" t="str">
            <v>Customer Service Field Representative</v>
          </cell>
          <cell r="E823">
            <v>14.59</v>
          </cell>
          <cell r="F823">
            <v>30347.200000000001</v>
          </cell>
        </row>
        <row r="824">
          <cell r="A824" t="str">
            <v>Lauden, Virginia C</v>
          </cell>
          <cell r="B824">
            <v>3742</v>
          </cell>
          <cell r="C824" t="str">
            <v>106249</v>
          </cell>
          <cell r="D824" t="str">
            <v>Recreation Specialist</v>
          </cell>
          <cell r="E824">
            <v>10.53</v>
          </cell>
          <cell r="F824">
            <v>21902.399999999998</v>
          </cell>
        </row>
        <row r="825">
          <cell r="A825" t="str">
            <v>Laudermilk, Dean S</v>
          </cell>
          <cell r="B825">
            <v>2061</v>
          </cell>
          <cell r="C825" t="str">
            <v>303228</v>
          </cell>
          <cell r="D825" t="str">
            <v>Project Coordinator</v>
          </cell>
          <cell r="E825">
            <v>56</v>
          </cell>
          <cell r="F825">
            <v>116480</v>
          </cell>
        </row>
        <row r="826">
          <cell r="A826" t="str">
            <v>Laudermilk, Nora W</v>
          </cell>
          <cell r="B826">
            <v>2063</v>
          </cell>
          <cell r="C826" t="str">
            <v>104215</v>
          </cell>
          <cell r="D826" t="str">
            <v>Purchasing and Contracts Manager</v>
          </cell>
          <cell r="E826">
            <v>37.17</v>
          </cell>
          <cell r="F826">
            <v>77313.600000000006</v>
          </cell>
        </row>
        <row r="827">
          <cell r="A827" t="str">
            <v>Laurene, Gayle</v>
          </cell>
          <cell r="B827">
            <v>2091</v>
          </cell>
          <cell r="C827" t="str">
            <v>009130</v>
          </cell>
          <cell r="D827" t="str">
            <v>Utilities Dispatch Operations Leader</v>
          </cell>
          <cell r="E827">
            <v>18.89</v>
          </cell>
          <cell r="F827">
            <v>39291.200000000004</v>
          </cell>
        </row>
        <row r="828">
          <cell r="A828" t="str">
            <v>Lauth, Ronald P</v>
          </cell>
          <cell r="B828">
            <v>2689</v>
          </cell>
          <cell r="C828" t="str">
            <v>508703</v>
          </cell>
          <cell r="D828" t="str">
            <v>Fire Captain</v>
          </cell>
          <cell r="E828">
            <v>29.32</v>
          </cell>
          <cell r="F828">
            <v>73182.720000000001</v>
          </cell>
        </row>
        <row r="829">
          <cell r="A829" t="str">
            <v>Lawrence, Anthony L</v>
          </cell>
          <cell r="B829">
            <v>2154</v>
          </cell>
          <cell r="C829" t="str">
            <v>005114</v>
          </cell>
          <cell r="D829" t="str">
            <v>Skilled Trades Worker</v>
          </cell>
          <cell r="E829">
            <v>21.54</v>
          </cell>
          <cell r="F829">
            <v>44803.199999999997</v>
          </cell>
        </row>
        <row r="830">
          <cell r="A830" t="str">
            <v>Lawrence, Guadalupe</v>
          </cell>
          <cell r="B830">
            <v>2463</v>
          </cell>
          <cell r="C830" t="str">
            <v>000117</v>
          </cell>
          <cell r="D830" t="str">
            <v>Clerical Specialist</v>
          </cell>
          <cell r="E830">
            <v>13.21</v>
          </cell>
          <cell r="F830">
            <v>27476.800000000003</v>
          </cell>
        </row>
        <row r="831">
          <cell r="A831" t="str">
            <v>Lawson, David L</v>
          </cell>
          <cell r="B831">
            <v>2068</v>
          </cell>
          <cell r="C831" t="str">
            <v>005219</v>
          </cell>
          <cell r="D831" t="str">
            <v>Heavy Equipment Operator</v>
          </cell>
          <cell r="E831">
            <v>18.53</v>
          </cell>
          <cell r="F831">
            <v>38542.400000000001</v>
          </cell>
        </row>
        <row r="832">
          <cell r="A832" t="str">
            <v>Layman, Edwin L</v>
          </cell>
          <cell r="B832">
            <v>2515</v>
          </cell>
          <cell r="C832" t="str">
            <v>508715</v>
          </cell>
          <cell r="D832" t="str">
            <v>Driver/Engineer</v>
          </cell>
          <cell r="E832">
            <v>23.65</v>
          </cell>
          <cell r="F832">
            <v>59030.399999999994</v>
          </cell>
        </row>
        <row r="833">
          <cell r="A833" t="str">
            <v>Le Flore, Debra</v>
          </cell>
          <cell r="B833">
            <v>2792</v>
          </cell>
          <cell r="C833" t="str">
            <v>000112</v>
          </cell>
          <cell r="D833" t="str">
            <v>Secretary</v>
          </cell>
          <cell r="E833">
            <v>16.739999999999998</v>
          </cell>
          <cell r="F833">
            <v>34819.199999999997</v>
          </cell>
        </row>
        <row r="834">
          <cell r="A834" t="str">
            <v>Le, Bau V</v>
          </cell>
          <cell r="B834">
            <v>2878</v>
          </cell>
          <cell r="C834" t="str">
            <v>005336</v>
          </cell>
          <cell r="D834" t="str">
            <v>Fleet Mechanic</v>
          </cell>
          <cell r="E834">
            <v>16.53</v>
          </cell>
          <cell r="F834">
            <v>34382.400000000001</v>
          </cell>
        </row>
        <row r="835">
          <cell r="A835" t="str">
            <v>Le, Laura T</v>
          </cell>
          <cell r="B835">
            <v>2879</v>
          </cell>
          <cell r="C835" t="str">
            <v>303110</v>
          </cell>
          <cell r="D835" t="str">
            <v>Senior Project Engineer</v>
          </cell>
          <cell r="E835">
            <v>35.79</v>
          </cell>
          <cell r="F835">
            <v>74443.199999999997</v>
          </cell>
        </row>
        <row r="836">
          <cell r="A836" t="str">
            <v>Leahy, John F</v>
          </cell>
          <cell r="B836">
            <v>1643</v>
          </cell>
          <cell r="C836" t="str">
            <v>002125</v>
          </cell>
          <cell r="D836" t="str">
            <v>Chief Building Inspector</v>
          </cell>
          <cell r="E836">
            <v>27.18</v>
          </cell>
          <cell r="F836">
            <v>56534.400000000001</v>
          </cell>
        </row>
        <row r="837">
          <cell r="A837" t="str">
            <v>Leal, Alberto</v>
          </cell>
          <cell r="B837">
            <v>4490</v>
          </cell>
          <cell r="C837" t="str">
            <v>301437</v>
          </cell>
          <cell r="D837" t="str">
            <v>Personal Computer Technician</v>
          </cell>
          <cell r="E837">
            <v>17.07</v>
          </cell>
          <cell r="F837">
            <v>35505.599999999999</v>
          </cell>
        </row>
        <row r="838">
          <cell r="A838" t="str">
            <v>Leas, Michael A</v>
          </cell>
          <cell r="B838">
            <v>1645</v>
          </cell>
          <cell r="C838" t="str">
            <v>408409</v>
          </cell>
          <cell r="D838" t="str">
            <v>Police Officer Special Assignment</v>
          </cell>
          <cell r="E838">
            <v>29</v>
          </cell>
          <cell r="F838">
            <v>60320</v>
          </cell>
        </row>
        <row r="839">
          <cell r="A839" t="str">
            <v>Leatherwood, Marc O</v>
          </cell>
          <cell r="B839">
            <v>2626</v>
          </cell>
          <cell r="C839" t="str">
            <v>508719</v>
          </cell>
          <cell r="D839" t="str">
            <v>Firefighter</v>
          </cell>
          <cell r="E839">
            <v>21.88</v>
          </cell>
          <cell r="F839">
            <v>54612.479999999996</v>
          </cell>
        </row>
        <row r="840">
          <cell r="A840" t="str">
            <v>Leblanc, Michael E</v>
          </cell>
          <cell r="B840">
            <v>2153</v>
          </cell>
          <cell r="C840" t="str">
            <v>508715</v>
          </cell>
          <cell r="D840" t="str">
            <v>Driver/Engineer</v>
          </cell>
          <cell r="E840">
            <v>24.12</v>
          </cell>
          <cell r="F840">
            <v>60203.520000000004</v>
          </cell>
        </row>
        <row r="841">
          <cell r="A841" t="str">
            <v>Lee Reives, Vanessa I</v>
          </cell>
          <cell r="B841">
            <v>2392</v>
          </cell>
          <cell r="C841" t="str">
            <v>106249</v>
          </cell>
          <cell r="D841" t="str">
            <v>Recreation Specialist</v>
          </cell>
          <cell r="E841">
            <v>10.53</v>
          </cell>
          <cell r="F841">
            <v>21902.399999999998</v>
          </cell>
        </row>
        <row r="842">
          <cell r="A842" t="str">
            <v>Lee, Edward</v>
          </cell>
          <cell r="B842">
            <v>1897</v>
          </cell>
          <cell r="C842" t="str">
            <v>009126</v>
          </cell>
          <cell r="D842" t="str">
            <v>Lead Water Plant Operator</v>
          </cell>
          <cell r="E842">
            <v>23.58</v>
          </cell>
          <cell r="F842">
            <v>49046.399999999994</v>
          </cell>
        </row>
        <row r="843">
          <cell r="A843" t="str">
            <v>Leech, John H</v>
          </cell>
          <cell r="B843">
            <v>1923</v>
          </cell>
          <cell r="C843" t="str">
            <v>002131</v>
          </cell>
          <cell r="D843" t="str">
            <v>Building Inspector</v>
          </cell>
          <cell r="E843">
            <v>24.77</v>
          </cell>
          <cell r="F843">
            <v>51521.599999999999</v>
          </cell>
        </row>
        <row r="844">
          <cell r="A844" t="str">
            <v>Leffew, Daniel</v>
          </cell>
          <cell r="B844">
            <v>3061</v>
          </cell>
          <cell r="C844" t="str">
            <v>408410</v>
          </cell>
          <cell r="D844" t="str">
            <v>Police Officer</v>
          </cell>
          <cell r="E844">
            <v>22.73</v>
          </cell>
          <cell r="F844">
            <v>47278.400000000001</v>
          </cell>
        </row>
        <row r="845">
          <cell r="A845" t="str">
            <v>Lefont, David</v>
          </cell>
          <cell r="B845">
            <v>2922</v>
          </cell>
          <cell r="C845" t="str">
            <v>408410</v>
          </cell>
          <cell r="D845" t="str">
            <v>Police Officer</v>
          </cell>
          <cell r="E845">
            <v>27.62</v>
          </cell>
          <cell r="F845">
            <v>57449.599999999999</v>
          </cell>
        </row>
        <row r="846">
          <cell r="A846" t="str">
            <v>Leggett, Larry D</v>
          </cell>
          <cell r="B846">
            <v>3503</v>
          </cell>
          <cell r="C846" t="str">
            <v>005230</v>
          </cell>
          <cell r="D846" t="str">
            <v>Maintenance Worker</v>
          </cell>
          <cell r="E846">
            <v>10.84</v>
          </cell>
          <cell r="F846">
            <v>22547.200000000001</v>
          </cell>
        </row>
        <row r="847">
          <cell r="A847" t="str">
            <v>Lehnhardt, Wanda J</v>
          </cell>
          <cell r="B847">
            <v>2678</v>
          </cell>
          <cell r="C847" t="str">
            <v>000113</v>
          </cell>
          <cell r="D847" t="str">
            <v>License and Permit Specialist</v>
          </cell>
          <cell r="E847">
            <v>14.34</v>
          </cell>
          <cell r="F847">
            <v>29827.200000000001</v>
          </cell>
        </row>
        <row r="848">
          <cell r="A848" t="str">
            <v>Leiba, Anthony A</v>
          </cell>
          <cell r="B848">
            <v>1808</v>
          </cell>
          <cell r="C848" t="str">
            <v>005217</v>
          </cell>
          <cell r="D848" t="str">
            <v>Sanitation Equipment Operator</v>
          </cell>
          <cell r="E848">
            <v>17.3</v>
          </cell>
          <cell r="F848">
            <v>35984</v>
          </cell>
        </row>
        <row r="849">
          <cell r="A849" t="str">
            <v>Leisinger, Jo E</v>
          </cell>
          <cell r="B849">
            <v>4576</v>
          </cell>
          <cell r="C849" t="str">
            <v>307118</v>
          </cell>
          <cell r="D849" t="str">
            <v>Landscape Architect</v>
          </cell>
          <cell r="E849">
            <v>26.92</v>
          </cell>
          <cell r="F849">
            <v>55993.600000000006</v>
          </cell>
        </row>
        <row r="850">
          <cell r="A850" t="str">
            <v>Leisinger, John D</v>
          </cell>
          <cell r="B850">
            <v>4541</v>
          </cell>
          <cell r="C850" t="str">
            <v>106249</v>
          </cell>
          <cell r="D850" t="str">
            <v>Recreation Specialist</v>
          </cell>
          <cell r="E850">
            <v>10.33</v>
          </cell>
          <cell r="F850">
            <v>21486.400000000001</v>
          </cell>
        </row>
        <row r="851">
          <cell r="A851" t="str">
            <v>Leiva, Eneida F</v>
          </cell>
          <cell r="B851">
            <v>2350</v>
          </cell>
          <cell r="C851" t="str">
            <v>000113</v>
          </cell>
          <cell r="D851" t="str">
            <v>License and Permit Specialist</v>
          </cell>
          <cell r="E851">
            <v>14.04</v>
          </cell>
          <cell r="F851">
            <v>29203.199999999997</v>
          </cell>
        </row>
        <row r="852">
          <cell r="A852" t="str">
            <v>Leiva, Obed J</v>
          </cell>
          <cell r="B852">
            <v>3420</v>
          </cell>
          <cell r="C852" t="str">
            <v>005221</v>
          </cell>
          <cell r="D852" t="str">
            <v>Truck Driver</v>
          </cell>
          <cell r="E852">
            <v>12.57</v>
          </cell>
          <cell r="F852">
            <v>26145.600000000002</v>
          </cell>
        </row>
        <row r="853">
          <cell r="A853" t="str">
            <v>Lemanowicz, Craig D</v>
          </cell>
          <cell r="B853">
            <v>2736</v>
          </cell>
          <cell r="C853" t="str">
            <v>408410</v>
          </cell>
          <cell r="D853" t="str">
            <v>Police Officer</v>
          </cell>
          <cell r="E853">
            <v>27.62</v>
          </cell>
          <cell r="F853">
            <v>57449.599999999999</v>
          </cell>
        </row>
        <row r="854">
          <cell r="A854" t="str">
            <v>Lemire, Karen J</v>
          </cell>
          <cell r="B854">
            <v>1652</v>
          </cell>
          <cell r="C854" t="str">
            <v>200112</v>
          </cell>
          <cell r="D854" t="str">
            <v>Secretary - Non</v>
          </cell>
          <cell r="E854">
            <v>14.25</v>
          </cell>
          <cell r="F854">
            <v>29640</v>
          </cell>
        </row>
        <row r="855">
          <cell r="A855" t="str">
            <v>Lentini, Wayne E</v>
          </cell>
          <cell r="B855">
            <v>2744</v>
          </cell>
          <cell r="C855" t="str">
            <v>508715</v>
          </cell>
          <cell r="D855" t="str">
            <v>Driver/Engineer</v>
          </cell>
          <cell r="E855">
            <v>24.12</v>
          </cell>
          <cell r="F855">
            <v>60203.520000000004</v>
          </cell>
        </row>
        <row r="856">
          <cell r="A856" t="str">
            <v>Leon, Felix J.</v>
          </cell>
          <cell r="B856">
            <v>3126</v>
          </cell>
          <cell r="C856" t="str">
            <v>408410</v>
          </cell>
          <cell r="D856" t="str">
            <v>Police Officer</v>
          </cell>
          <cell r="E856">
            <v>21.64</v>
          </cell>
          <cell r="F856">
            <v>45011.200000000004</v>
          </cell>
        </row>
        <row r="857">
          <cell r="A857" t="str">
            <v>Leonard, John G</v>
          </cell>
          <cell r="B857">
            <v>1843</v>
          </cell>
          <cell r="C857" t="str">
            <v>408410</v>
          </cell>
          <cell r="D857" t="str">
            <v>Police Officer</v>
          </cell>
          <cell r="E857">
            <v>27.62</v>
          </cell>
          <cell r="F857">
            <v>57449.599999999999</v>
          </cell>
        </row>
        <row r="858">
          <cell r="A858" t="str">
            <v>Letzelter, Christopher T</v>
          </cell>
          <cell r="B858">
            <v>4314</v>
          </cell>
          <cell r="C858" t="str">
            <v>408410</v>
          </cell>
          <cell r="D858" t="str">
            <v>Police Officer</v>
          </cell>
          <cell r="E858">
            <v>17.809999999999999</v>
          </cell>
          <cell r="F858">
            <v>37044.799999999996</v>
          </cell>
        </row>
        <row r="859">
          <cell r="A859" t="str">
            <v>Levengood, Donna L</v>
          </cell>
          <cell r="B859">
            <v>3285</v>
          </cell>
          <cell r="C859" t="str">
            <v>304228</v>
          </cell>
          <cell r="D859" t="str">
            <v>Assistant Purchasing Manager</v>
          </cell>
          <cell r="E859">
            <v>25.23</v>
          </cell>
          <cell r="F859">
            <v>52478.400000000001</v>
          </cell>
        </row>
        <row r="860">
          <cell r="A860" t="str">
            <v>Lewis Jr., Luke D.</v>
          </cell>
          <cell r="B860">
            <v>3568</v>
          </cell>
          <cell r="C860" t="str">
            <v>005221</v>
          </cell>
          <cell r="D860" t="str">
            <v>Truck Driver</v>
          </cell>
          <cell r="E860">
            <v>12.54</v>
          </cell>
          <cell r="F860">
            <v>26083.199999999997</v>
          </cell>
        </row>
        <row r="861">
          <cell r="A861" t="str">
            <v>Lewis, Brian E</v>
          </cell>
          <cell r="B861">
            <v>2655</v>
          </cell>
          <cell r="C861" t="str">
            <v>005336</v>
          </cell>
          <cell r="D861" t="str">
            <v>Fleet Mechanic</v>
          </cell>
          <cell r="E861">
            <v>19.489999999999998</v>
          </cell>
          <cell r="F861">
            <v>40539.199999999997</v>
          </cell>
        </row>
        <row r="862">
          <cell r="A862" t="str">
            <v>Lewis, Bruce Nigel</v>
          </cell>
          <cell r="B862">
            <v>4542</v>
          </cell>
          <cell r="C862" t="str">
            <v>106249</v>
          </cell>
          <cell r="D862" t="str">
            <v>Recreation Specialist</v>
          </cell>
          <cell r="E862">
            <v>10.33</v>
          </cell>
          <cell r="F862">
            <v>21486.400000000001</v>
          </cell>
        </row>
        <row r="863">
          <cell r="A863" t="str">
            <v>Lewis, Christian A</v>
          </cell>
          <cell r="B863">
            <v>4192</v>
          </cell>
          <cell r="C863" t="str">
            <v>005227</v>
          </cell>
          <cell r="D863" t="str">
            <v>Utility Worker</v>
          </cell>
          <cell r="E863">
            <v>10.69</v>
          </cell>
          <cell r="F863">
            <v>22235.200000000001</v>
          </cell>
        </row>
        <row r="864">
          <cell r="A864" t="str">
            <v>Lewis, Corey L</v>
          </cell>
          <cell r="B864">
            <v>3336</v>
          </cell>
          <cell r="C864" t="str">
            <v>005224</v>
          </cell>
          <cell r="D864" t="str">
            <v>Refuse Collector</v>
          </cell>
          <cell r="E864">
            <v>12</v>
          </cell>
          <cell r="F864">
            <v>24960</v>
          </cell>
        </row>
        <row r="865">
          <cell r="A865" t="str">
            <v>Lewis, Kevin A</v>
          </cell>
          <cell r="B865">
            <v>1850</v>
          </cell>
          <cell r="C865" t="str">
            <v>508703</v>
          </cell>
          <cell r="D865" t="str">
            <v>Fire Captain</v>
          </cell>
          <cell r="E865">
            <v>27.92</v>
          </cell>
          <cell r="F865">
            <v>69688.320000000007</v>
          </cell>
        </row>
        <row r="866">
          <cell r="A866" t="str">
            <v>Lewis, Lawrence</v>
          </cell>
          <cell r="B866">
            <v>2290</v>
          </cell>
          <cell r="C866" t="str">
            <v>005217</v>
          </cell>
          <cell r="D866" t="str">
            <v>Sanitation Equipment Operator</v>
          </cell>
          <cell r="E866">
            <v>18.170000000000002</v>
          </cell>
          <cell r="F866">
            <v>37793.600000000006</v>
          </cell>
        </row>
        <row r="867">
          <cell r="A867" t="str">
            <v>Lewis, Lindsay M</v>
          </cell>
          <cell r="B867">
            <v>4518</v>
          </cell>
          <cell r="C867" t="str">
            <v>106249</v>
          </cell>
          <cell r="D867" t="str">
            <v>Recreation Specialist</v>
          </cell>
          <cell r="E867">
            <v>10.33</v>
          </cell>
          <cell r="F867">
            <v>21486.400000000001</v>
          </cell>
        </row>
        <row r="868">
          <cell r="A868" t="str">
            <v>Lewis, Luke D</v>
          </cell>
          <cell r="B868">
            <v>2586</v>
          </cell>
          <cell r="C868" t="str">
            <v>005525</v>
          </cell>
          <cell r="D868" t="str">
            <v>Maintenance Supervisor</v>
          </cell>
          <cell r="E868">
            <v>25.07</v>
          </cell>
          <cell r="F868">
            <v>52145.599999999999</v>
          </cell>
        </row>
        <row r="869">
          <cell r="A869" t="str">
            <v>Leyden, John Joseph</v>
          </cell>
          <cell r="B869">
            <v>3678</v>
          </cell>
          <cell r="C869" t="str">
            <v>201618</v>
          </cell>
          <cell r="D869" t="str">
            <v>Team Developer</v>
          </cell>
          <cell r="E869">
            <v>27.86</v>
          </cell>
          <cell r="F869">
            <v>57948.799999999996</v>
          </cell>
        </row>
        <row r="870">
          <cell r="A870" t="str">
            <v>Li, Shawn S</v>
          </cell>
          <cell r="B870">
            <v>3502</v>
          </cell>
          <cell r="C870" t="str">
            <v>101837</v>
          </cell>
          <cell r="D870" t="str">
            <v>Green Market Assistant</v>
          </cell>
          <cell r="E870">
            <v>12.21</v>
          </cell>
          <cell r="F870">
            <v>25396.800000000003</v>
          </cell>
        </row>
        <row r="871">
          <cell r="A871" t="str">
            <v>Liberti, Raymond A</v>
          </cell>
          <cell r="B871">
            <v>4462</v>
          </cell>
          <cell r="C871" t="str">
            <v>101102</v>
          </cell>
          <cell r="D871" t="str">
            <v>City Commissioner</v>
          </cell>
          <cell r="E871">
            <v>12.74</v>
          </cell>
          <cell r="F871">
            <v>26499.200000000001</v>
          </cell>
        </row>
        <row r="872">
          <cell r="A872" t="str">
            <v>Licata, Michael A</v>
          </cell>
          <cell r="B872">
            <v>2147</v>
          </cell>
          <cell r="C872" t="str">
            <v>408410</v>
          </cell>
          <cell r="D872" t="str">
            <v>Police Officer</v>
          </cell>
          <cell r="E872">
            <v>27.62</v>
          </cell>
          <cell r="F872">
            <v>57449.599999999999</v>
          </cell>
        </row>
        <row r="873">
          <cell r="A873" t="str">
            <v>Lichter, Russell H</v>
          </cell>
          <cell r="B873">
            <v>1699</v>
          </cell>
          <cell r="C873" t="str">
            <v>408410</v>
          </cell>
          <cell r="D873" t="str">
            <v>Police Officer</v>
          </cell>
          <cell r="E873">
            <v>23.86</v>
          </cell>
          <cell r="F873">
            <v>49628.799999999996</v>
          </cell>
        </row>
        <row r="874">
          <cell r="A874" t="str">
            <v>Linder, Hubert L Jr.</v>
          </cell>
          <cell r="B874">
            <v>3416</v>
          </cell>
          <cell r="C874" t="str">
            <v>106249</v>
          </cell>
          <cell r="D874" t="str">
            <v>Recreation Specialist</v>
          </cell>
          <cell r="E874">
            <v>10.53</v>
          </cell>
          <cell r="F874">
            <v>21902.399999999998</v>
          </cell>
        </row>
        <row r="875">
          <cell r="A875" t="str">
            <v>Lindsey, Jackie R</v>
          </cell>
          <cell r="B875">
            <v>2389</v>
          </cell>
          <cell r="C875" t="str">
            <v>008632</v>
          </cell>
          <cell r="D875" t="str">
            <v>Emergency Communications Operator</v>
          </cell>
          <cell r="E875">
            <v>19.829999999999998</v>
          </cell>
          <cell r="F875">
            <v>41246.399999999994</v>
          </cell>
        </row>
        <row r="876">
          <cell r="A876" t="str">
            <v>Little, Dana P</v>
          </cell>
          <cell r="B876">
            <v>3535</v>
          </cell>
          <cell r="C876" t="str">
            <v>107104</v>
          </cell>
          <cell r="D876" t="str">
            <v>City Urban Designer</v>
          </cell>
          <cell r="E876">
            <v>37.44</v>
          </cell>
          <cell r="F876">
            <v>77875.199999999997</v>
          </cell>
        </row>
        <row r="877">
          <cell r="A877" t="str">
            <v>Little, Kayse</v>
          </cell>
          <cell r="B877">
            <v>2591</v>
          </cell>
          <cell r="C877" t="str">
            <v>009134</v>
          </cell>
          <cell r="D877" t="str">
            <v>Laboratory Technician</v>
          </cell>
          <cell r="E877">
            <v>16.3</v>
          </cell>
          <cell r="F877">
            <v>33904</v>
          </cell>
        </row>
        <row r="878">
          <cell r="A878" t="str">
            <v>Little, Rickie T</v>
          </cell>
          <cell r="B878">
            <v>2344</v>
          </cell>
          <cell r="C878" t="str">
            <v>005528</v>
          </cell>
          <cell r="D878" t="str">
            <v>Utilities Maintenance Leader</v>
          </cell>
          <cell r="E878">
            <v>16.440000000000001</v>
          </cell>
          <cell r="F878">
            <v>34195.200000000004</v>
          </cell>
        </row>
        <row r="879">
          <cell r="A879" t="str">
            <v>Lloyd, Russell A</v>
          </cell>
          <cell r="B879">
            <v>2665</v>
          </cell>
          <cell r="C879" t="str">
            <v>508719</v>
          </cell>
          <cell r="D879" t="str">
            <v>Firefighter</v>
          </cell>
          <cell r="E879">
            <v>20.84</v>
          </cell>
          <cell r="F879">
            <v>52016.639999999999</v>
          </cell>
        </row>
        <row r="880">
          <cell r="A880" t="str">
            <v>Lo, Kwok H</v>
          </cell>
          <cell r="B880">
            <v>1949</v>
          </cell>
          <cell r="C880" t="str">
            <v>009126</v>
          </cell>
          <cell r="D880" t="str">
            <v>Lead Water Plant Operator</v>
          </cell>
          <cell r="E880">
            <v>23.58</v>
          </cell>
          <cell r="F880">
            <v>49046.399999999994</v>
          </cell>
        </row>
        <row r="881">
          <cell r="A881" t="str">
            <v>Lobdell, Russell B</v>
          </cell>
          <cell r="B881">
            <v>1721</v>
          </cell>
          <cell r="C881" t="str">
            <v>408410</v>
          </cell>
          <cell r="D881" t="str">
            <v>Police Officer</v>
          </cell>
          <cell r="E881">
            <v>26.31</v>
          </cell>
          <cell r="F881">
            <v>54724.799999999996</v>
          </cell>
        </row>
        <row r="882">
          <cell r="A882" t="str">
            <v>Lockhart, Olivia</v>
          </cell>
          <cell r="B882">
            <v>4228</v>
          </cell>
          <cell r="C882" t="str">
            <v>108223</v>
          </cell>
          <cell r="D882" t="str">
            <v>School Crossing Guard</v>
          </cell>
          <cell r="E882">
            <v>10.78</v>
          </cell>
          <cell r="F882">
            <v>22422.399999999998</v>
          </cell>
        </row>
        <row r="883">
          <cell r="A883" t="str">
            <v>Loller, James P</v>
          </cell>
          <cell r="B883">
            <v>4123</v>
          </cell>
          <cell r="C883" t="str">
            <v>002218</v>
          </cell>
          <cell r="D883" t="str">
            <v>Code Enforcement Officer</v>
          </cell>
          <cell r="E883">
            <v>14.74</v>
          </cell>
          <cell r="F883">
            <v>30659.200000000001</v>
          </cell>
        </row>
        <row r="884">
          <cell r="A884" t="str">
            <v>London, Melvin</v>
          </cell>
          <cell r="B884">
            <v>3106</v>
          </cell>
          <cell r="C884" t="str">
            <v>004418</v>
          </cell>
          <cell r="D884" t="str">
            <v>Stores Clerk</v>
          </cell>
          <cell r="E884">
            <v>13</v>
          </cell>
          <cell r="F884">
            <v>27040</v>
          </cell>
        </row>
        <row r="885">
          <cell r="A885" t="str">
            <v>Long, Joshua I</v>
          </cell>
          <cell r="B885">
            <v>3736</v>
          </cell>
          <cell r="C885" t="str">
            <v>307127</v>
          </cell>
          <cell r="D885" t="str">
            <v>Planner</v>
          </cell>
          <cell r="E885">
            <v>18.78</v>
          </cell>
          <cell r="F885">
            <v>39062.400000000001</v>
          </cell>
        </row>
        <row r="886">
          <cell r="A886" t="str">
            <v>Lopez, Ector</v>
          </cell>
          <cell r="B886">
            <v>3225</v>
          </cell>
          <cell r="C886" t="str">
            <v>005217</v>
          </cell>
          <cell r="D886" t="str">
            <v>Sanitation Equipment Operator</v>
          </cell>
          <cell r="E886">
            <v>13.6</v>
          </cell>
          <cell r="F886">
            <v>28288</v>
          </cell>
        </row>
        <row r="887">
          <cell r="A887" t="str">
            <v>Lopez, Marcelino</v>
          </cell>
          <cell r="B887">
            <v>3031</v>
          </cell>
          <cell r="C887" t="str">
            <v>005128</v>
          </cell>
          <cell r="D887" t="str">
            <v>Irrigation Technician</v>
          </cell>
          <cell r="E887">
            <v>12.71</v>
          </cell>
          <cell r="F887">
            <v>26436.800000000003</v>
          </cell>
        </row>
        <row r="888">
          <cell r="A888" t="str">
            <v>Lopez, Rigoberto</v>
          </cell>
          <cell r="B888">
            <v>2695</v>
          </cell>
          <cell r="C888" t="str">
            <v>005224</v>
          </cell>
          <cell r="D888" t="str">
            <v>Refuse Collector</v>
          </cell>
          <cell r="E888">
            <v>13.52</v>
          </cell>
          <cell r="F888">
            <v>28121.599999999999</v>
          </cell>
        </row>
        <row r="889">
          <cell r="A889" t="str">
            <v>Lopez, Rigoberto Jr</v>
          </cell>
          <cell r="B889">
            <v>2109</v>
          </cell>
          <cell r="C889" t="str">
            <v>508719</v>
          </cell>
          <cell r="D889" t="str">
            <v>Firefighter</v>
          </cell>
          <cell r="E889">
            <v>17.14</v>
          </cell>
          <cell r="F889">
            <v>42781.440000000002</v>
          </cell>
        </row>
        <row r="890">
          <cell r="A890" t="str">
            <v>Lorenzo, David W</v>
          </cell>
          <cell r="B890">
            <v>3699</v>
          </cell>
          <cell r="C890" t="str">
            <v>301423</v>
          </cell>
          <cell r="D890" t="str">
            <v>Systems Programmer</v>
          </cell>
          <cell r="E890">
            <v>23.98</v>
          </cell>
          <cell r="F890">
            <v>49878.400000000001</v>
          </cell>
        </row>
        <row r="891">
          <cell r="A891" t="str">
            <v>Lotts, Paul M</v>
          </cell>
          <cell r="B891">
            <v>1994</v>
          </cell>
          <cell r="C891" t="str">
            <v>208822</v>
          </cell>
          <cell r="D891" t="str">
            <v>Chief of Fire Equipment Maintenance</v>
          </cell>
          <cell r="E891">
            <v>40.08</v>
          </cell>
          <cell r="F891">
            <v>83366.399999999994</v>
          </cell>
        </row>
        <row r="892">
          <cell r="A892" t="str">
            <v>Lovelace, Andre H.</v>
          </cell>
          <cell r="B892">
            <v>3214</v>
          </cell>
          <cell r="C892" t="str">
            <v>006132</v>
          </cell>
          <cell r="D892" t="str">
            <v>Groundskeeper</v>
          </cell>
          <cell r="E892">
            <v>11.46</v>
          </cell>
          <cell r="F892">
            <v>23836.800000000003</v>
          </cell>
        </row>
        <row r="893">
          <cell r="A893" t="str">
            <v>Lowe, Cathy A</v>
          </cell>
          <cell r="B893">
            <v>2139</v>
          </cell>
          <cell r="C893" t="str">
            <v>000117</v>
          </cell>
          <cell r="D893" t="str">
            <v>Clerical Specialist</v>
          </cell>
          <cell r="E893">
            <v>17.399999999999999</v>
          </cell>
          <cell r="F893">
            <v>36192</v>
          </cell>
        </row>
        <row r="894">
          <cell r="A894" t="str">
            <v>Lucas, Kimberly M</v>
          </cell>
          <cell r="B894">
            <v>4296</v>
          </cell>
          <cell r="C894" t="str">
            <v>006229</v>
          </cell>
          <cell r="D894" t="str">
            <v>Recreation Center Supervisor</v>
          </cell>
          <cell r="E894">
            <v>18.61</v>
          </cell>
          <cell r="F894">
            <v>38708.799999999996</v>
          </cell>
        </row>
        <row r="895">
          <cell r="A895" t="str">
            <v>Luciano, Joseph A</v>
          </cell>
          <cell r="B895">
            <v>1870</v>
          </cell>
          <cell r="C895" t="str">
            <v>408404</v>
          </cell>
          <cell r="D895" t="str">
            <v>Police Sergeant</v>
          </cell>
          <cell r="E895">
            <v>31.98</v>
          </cell>
          <cell r="F895">
            <v>66518.399999999994</v>
          </cell>
        </row>
        <row r="896">
          <cell r="A896" t="str">
            <v>Lueghausen, Andrea</v>
          </cell>
          <cell r="B896">
            <v>2560</v>
          </cell>
          <cell r="C896" t="str">
            <v>308603</v>
          </cell>
          <cell r="D896" t="str">
            <v>Emergency Communications Manager</v>
          </cell>
          <cell r="E896">
            <v>36.75</v>
          </cell>
          <cell r="F896">
            <v>76440</v>
          </cell>
        </row>
        <row r="897">
          <cell r="A897" t="str">
            <v>Luisi, Peter S</v>
          </cell>
          <cell r="B897">
            <v>2835</v>
          </cell>
          <cell r="C897" t="str">
            <v>009133</v>
          </cell>
          <cell r="D897" t="str">
            <v>Waste Water Plant Operator</v>
          </cell>
          <cell r="E897">
            <v>20.329999999999998</v>
          </cell>
          <cell r="F897">
            <v>42286.399999999994</v>
          </cell>
        </row>
        <row r="898">
          <cell r="A898" t="str">
            <v>Luster, Valerie V</v>
          </cell>
          <cell r="B898">
            <v>4186</v>
          </cell>
          <cell r="C898" t="str">
            <v>002218</v>
          </cell>
          <cell r="D898" t="str">
            <v>Code Enforcement Officer</v>
          </cell>
          <cell r="E898">
            <v>14.73</v>
          </cell>
          <cell r="F898">
            <v>30638.400000000001</v>
          </cell>
        </row>
        <row r="899">
          <cell r="A899" t="str">
            <v>Lutz, Anthony R Jr</v>
          </cell>
          <cell r="B899">
            <v>2647</v>
          </cell>
          <cell r="C899" t="str">
            <v>408410</v>
          </cell>
          <cell r="D899" t="str">
            <v>Police Officer</v>
          </cell>
          <cell r="E899">
            <v>27.62</v>
          </cell>
          <cell r="F899">
            <v>57449.599999999999</v>
          </cell>
        </row>
        <row r="900">
          <cell r="A900" t="str">
            <v>Lyles, George A</v>
          </cell>
          <cell r="B900">
            <v>2352</v>
          </cell>
          <cell r="C900" t="str">
            <v>106249</v>
          </cell>
          <cell r="D900" t="str">
            <v>Recreation Specialist</v>
          </cell>
          <cell r="E900">
            <v>10.53</v>
          </cell>
          <cell r="F900">
            <v>21902.399999999998</v>
          </cell>
        </row>
        <row r="901">
          <cell r="A901" t="str">
            <v>Lynch, Steward Cornelius</v>
          </cell>
          <cell r="B901">
            <v>2568</v>
          </cell>
          <cell r="C901" t="str">
            <v>001945</v>
          </cell>
          <cell r="D901" t="str">
            <v>Utility Billing Processor</v>
          </cell>
          <cell r="E901">
            <v>16.079999999999998</v>
          </cell>
          <cell r="F901">
            <v>33446.399999999994</v>
          </cell>
        </row>
        <row r="902">
          <cell r="A902" t="str">
            <v>Lynn, Kerry Vachel</v>
          </cell>
          <cell r="B902">
            <v>4547</v>
          </cell>
          <cell r="C902" t="str">
            <v>005224</v>
          </cell>
          <cell r="D902" t="str">
            <v>Refuse Collector</v>
          </cell>
          <cell r="E902">
            <v>11.12</v>
          </cell>
          <cell r="F902">
            <v>23129.599999999999</v>
          </cell>
        </row>
        <row r="903">
          <cell r="A903" t="str">
            <v>Maale, Nicole Z.</v>
          </cell>
          <cell r="B903">
            <v>3022</v>
          </cell>
          <cell r="C903" t="str">
            <v>408410</v>
          </cell>
          <cell r="D903" t="str">
            <v>Police Officer</v>
          </cell>
          <cell r="E903">
            <v>26.31</v>
          </cell>
          <cell r="F903">
            <v>54724.799999999996</v>
          </cell>
        </row>
        <row r="904">
          <cell r="A904" t="str">
            <v>Maale, Randall A</v>
          </cell>
          <cell r="B904">
            <v>2217</v>
          </cell>
          <cell r="C904" t="str">
            <v>408404</v>
          </cell>
          <cell r="D904" t="str">
            <v>Police Sergeant</v>
          </cell>
          <cell r="E904">
            <v>31.98</v>
          </cell>
          <cell r="F904">
            <v>66518.399999999994</v>
          </cell>
        </row>
        <row r="905">
          <cell r="A905" t="str">
            <v>Mac Carthy, Darrin P</v>
          </cell>
          <cell r="B905">
            <v>2974</v>
          </cell>
          <cell r="C905" t="str">
            <v>408410</v>
          </cell>
          <cell r="D905" t="str">
            <v>Police Officer</v>
          </cell>
          <cell r="E905">
            <v>23.86</v>
          </cell>
          <cell r="F905">
            <v>49628.799999999996</v>
          </cell>
        </row>
        <row r="906">
          <cell r="A906" t="str">
            <v>Mac Cauley, Gerald W</v>
          </cell>
          <cell r="B906">
            <v>1860</v>
          </cell>
          <cell r="C906" t="str">
            <v>408410</v>
          </cell>
          <cell r="D906" t="str">
            <v>Police Officer</v>
          </cell>
          <cell r="E906">
            <v>27.62</v>
          </cell>
          <cell r="F906">
            <v>57449.599999999999</v>
          </cell>
        </row>
        <row r="907">
          <cell r="A907" t="str">
            <v>Mac Donald, Kelly A</v>
          </cell>
          <cell r="B907">
            <v>3382</v>
          </cell>
          <cell r="C907" t="str">
            <v>106249</v>
          </cell>
          <cell r="D907" t="str">
            <v>Recreation Specialist</v>
          </cell>
          <cell r="E907">
            <v>10.53</v>
          </cell>
          <cell r="F907">
            <v>21902.399999999998</v>
          </cell>
        </row>
        <row r="908">
          <cell r="A908" t="str">
            <v>Mac Vane, Ian L</v>
          </cell>
          <cell r="B908">
            <v>2340</v>
          </cell>
          <cell r="C908" t="str">
            <v>408410</v>
          </cell>
          <cell r="D908" t="str">
            <v>Police Officer</v>
          </cell>
          <cell r="E908">
            <v>23.86</v>
          </cell>
          <cell r="F908">
            <v>49628.799999999996</v>
          </cell>
        </row>
        <row r="909">
          <cell r="A909" t="str">
            <v>Mack, Bobbie McDonald</v>
          </cell>
          <cell r="B909">
            <v>2167</v>
          </cell>
          <cell r="C909" t="str">
            <v>108223</v>
          </cell>
          <cell r="D909" t="str">
            <v>School Crossing Guard</v>
          </cell>
          <cell r="E909">
            <v>10.79</v>
          </cell>
          <cell r="F909">
            <v>22443.199999999997</v>
          </cell>
        </row>
        <row r="910">
          <cell r="A910" t="str">
            <v>Mackey, Elizabeth</v>
          </cell>
          <cell r="B910">
            <v>2075</v>
          </cell>
          <cell r="C910" t="str">
            <v>008632</v>
          </cell>
          <cell r="D910" t="str">
            <v>Emergency Communications Operator</v>
          </cell>
          <cell r="E910">
            <v>18.829999999999998</v>
          </cell>
          <cell r="F910">
            <v>39166.399999999994</v>
          </cell>
        </row>
        <row r="911">
          <cell r="A911" t="str">
            <v>Mackey, Michelle</v>
          </cell>
          <cell r="B911">
            <v>3130</v>
          </cell>
          <cell r="C911" t="str">
            <v>008632</v>
          </cell>
          <cell r="D911" t="str">
            <v>Emergency Communications Operator</v>
          </cell>
          <cell r="E911">
            <v>15.87</v>
          </cell>
          <cell r="F911">
            <v>33009.599999999999</v>
          </cell>
        </row>
        <row r="912">
          <cell r="A912" t="str">
            <v>Mackillop, Adam L</v>
          </cell>
          <cell r="B912">
            <v>2901</v>
          </cell>
          <cell r="C912" t="str">
            <v>508719</v>
          </cell>
          <cell r="D912" t="str">
            <v>Firefighter</v>
          </cell>
          <cell r="E912">
            <v>15.55</v>
          </cell>
          <cell r="F912">
            <v>38812.800000000003</v>
          </cell>
        </row>
        <row r="913">
          <cell r="A913" t="str">
            <v>Mackland, Genevieve H</v>
          </cell>
          <cell r="B913">
            <v>2006</v>
          </cell>
          <cell r="C913" t="str">
            <v>000112</v>
          </cell>
          <cell r="D913" t="str">
            <v>Secretary</v>
          </cell>
          <cell r="E913">
            <v>14.98</v>
          </cell>
          <cell r="F913">
            <v>31158.400000000001</v>
          </cell>
        </row>
        <row r="914">
          <cell r="A914" t="str">
            <v>Magleora, Robin M</v>
          </cell>
          <cell r="B914">
            <v>1673</v>
          </cell>
          <cell r="C914" t="str">
            <v>508719</v>
          </cell>
          <cell r="D914" t="str">
            <v>Firefighter</v>
          </cell>
          <cell r="E914">
            <v>21.88</v>
          </cell>
          <cell r="F914">
            <v>54612.479999999996</v>
          </cell>
        </row>
        <row r="915">
          <cell r="A915" t="str">
            <v>Mahle, Valerie J</v>
          </cell>
          <cell r="B915">
            <v>3706</v>
          </cell>
          <cell r="C915" t="str">
            <v>301428</v>
          </cell>
          <cell r="D915" t="str">
            <v>Programmer/Analyst</v>
          </cell>
          <cell r="E915">
            <v>24.56</v>
          </cell>
          <cell r="F915">
            <v>51084.799999999996</v>
          </cell>
        </row>
        <row r="916">
          <cell r="A916" t="str">
            <v>Mahoney, Brian E</v>
          </cell>
          <cell r="B916">
            <v>2894</v>
          </cell>
          <cell r="C916" t="str">
            <v>408410</v>
          </cell>
          <cell r="D916" t="str">
            <v>Police Officer</v>
          </cell>
          <cell r="E916">
            <v>22.73</v>
          </cell>
          <cell r="F916">
            <v>47278.400000000001</v>
          </cell>
        </row>
        <row r="917">
          <cell r="A917" t="str">
            <v>Makarits, Andrew R</v>
          </cell>
          <cell r="B917">
            <v>2072</v>
          </cell>
          <cell r="C917" t="str">
            <v>005217</v>
          </cell>
          <cell r="D917" t="str">
            <v>Sanitation Equipment Operator</v>
          </cell>
          <cell r="E917">
            <v>18.420000000000002</v>
          </cell>
          <cell r="F917">
            <v>38313.600000000006</v>
          </cell>
        </row>
        <row r="918">
          <cell r="A918" t="str">
            <v>Malcolm, Garfield W.</v>
          </cell>
          <cell r="B918">
            <v>3240</v>
          </cell>
          <cell r="C918" t="str">
            <v>005224</v>
          </cell>
          <cell r="D918" t="str">
            <v>Refuse Collector</v>
          </cell>
          <cell r="E918">
            <v>12.03</v>
          </cell>
          <cell r="F918">
            <v>25022.399999999998</v>
          </cell>
        </row>
        <row r="919">
          <cell r="A919" t="str">
            <v>Mandanici, Anthony J</v>
          </cell>
          <cell r="B919">
            <v>3349</v>
          </cell>
          <cell r="C919" t="str">
            <v>106249</v>
          </cell>
          <cell r="D919" t="str">
            <v>Recreation Specialist</v>
          </cell>
          <cell r="E919">
            <v>10.53</v>
          </cell>
          <cell r="F919">
            <v>21902.399999999998</v>
          </cell>
        </row>
        <row r="920">
          <cell r="A920" t="str">
            <v>Mandet, Carl</v>
          </cell>
          <cell r="B920">
            <v>3251</v>
          </cell>
          <cell r="C920" t="str">
            <v>005115</v>
          </cell>
          <cell r="D920" t="str">
            <v>Graffiti Eradicator</v>
          </cell>
          <cell r="E920">
            <v>16.57</v>
          </cell>
          <cell r="F920">
            <v>34465.599999999999</v>
          </cell>
        </row>
        <row r="921">
          <cell r="A921" t="str">
            <v>Maney, Patrick T</v>
          </cell>
          <cell r="B921">
            <v>1867</v>
          </cell>
          <cell r="C921" t="str">
            <v>408509</v>
          </cell>
          <cell r="D921" t="str">
            <v>Police Lieutenant</v>
          </cell>
          <cell r="E921">
            <v>37.020000000000003</v>
          </cell>
          <cell r="F921">
            <v>77001.600000000006</v>
          </cell>
        </row>
        <row r="922">
          <cell r="A922" t="str">
            <v>Manning, Roxanne M</v>
          </cell>
          <cell r="B922">
            <v>4509</v>
          </cell>
          <cell r="C922" t="str">
            <v>107201</v>
          </cell>
          <cell r="D922" t="str">
            <v>Planning Director</v>
          </cell>
          <cell r="E922">
            <v>48.08</v>
          </cell>
          <cell r="F922">
            <v>100006.39999999999</v>
          </cell>
        </row>
        <row r="923">
          <cell r="A923" t="str">
            <v>Manuel, Ronald A</v>
          </cell>
          <cell r="B923">
            <v>2773</v>
          </cell>
          <cell r="C923" t="str">
            <v>408404</v>
          </cell>
          <cell r="D923" t="str">
            <v>Police Sergeant</v>
          </cell>
          <cell r="E923">
            <v>31.98</v>
          </cell>
          <cell r="F923">
            <v>66518.399999999994</v>
          </cell>
        </row>
        <row r="924">
          <cell r="A924" t="str">
            <v>Manzano, Jose R</v>
          </cell>
          <cell r="B924">
            <v>4270</v>
          </cell>
          <cell r="C924" t="str">
            <v>301423</v>
          </cell>
          <cell r="D924" t="str">
            <v>Systems Programmer</v>
          </cell>
          <cell r="E924">
            <v>21.66</v>
          </cell>
          <cell r="F924">
            <v>45052.800000000003</v>
          </cell>
        </row>
        <row r="925">
          <cell r="A925" t="str">
            <v>Marcelin, Patrick</v>
          </cell>
          <cell r="B925">
            <v>2928</v>
          </cell>
          <cell r="C925" t="str">
            <v>508719</v>
          </cell>
          <cell r="D925" t="str">
            <v>Firefighter</v>
          </cell>
          <cell r="E925">
            <v>15.09</v>
          </cell>
          <cell r="F925">
            <v>37664.639999999999</v>
          </cell>
        </row>
        <row r="926">
          <cell r="A926" t="str">
            <v>Marchese, Troy L.</v>
          </cell>
          <cell r="B926">
            <v>3264</v>
          </cell>
          <cell r="C926" t="str">
            <v>408409</v>
          </cell>
          <cell r="D926" t="str">
            <v>Police Officer Special Assignment</v>
          </cell>
          <cell r="E926">
            <v>21.64</v>
          </cell>
          <cell r="F926">
            <v>45011.200000000004</v>
          </cell>
        </row>
        <row r="927">
          <cell r="A927" t="str">
            <v>Margarita, Kimberly R</v>
          </cell>
          <cell r="B927">
            <v>3582</v>
          </cell>
          <cell r="C927" t="str">
            <v>008632</v>
          </cell>
          <cell r="D927" t="str">
            <v>Emergency Communications Operator</v>
          </cell>
          <cell r="E927">
            <v>15.25</v>
          </cell>
          <cell r="F927">
            <v>31720</v>
          </cell>
        </row>
        <row r="928">
          <cell r="A928" t="str">
            <v>Maroto, Luis C</v>
          </cell>
          <cell r="B928">
            <v>1766</v>
          </cell>
          <cell r="C928" t="str">
            <v>408410</v>
          </cell>
          <cell r="D928" t="str">
            <v>Police Officer</v>
          </cell>
          <cell r="E928">
            <v>25.06</v>
          </cell>
          <cell r="F928">
            <v>52124.799999999996</v>
          </cell>
        </row>
        <row r="929">
          <cell r="A929" t="str">
            <v>Marrero Rivera, Milagros</v>
          </cell>
          <cell r="B929">
            <v>4212</v>
          </cell>
          <cell r="C929" t="str">
            <v>301725</v>
          </cell>
          <cell r="D929" t="str">
            <v>Librarian</v>
          </cell>
          <cell r="E929">
            <v>18.309999999999999</v>
          </cell>
          <cell r="F929">
            <v>38084.799999999996</v>
          </cell>
        </row>
        <row r="930">
          <cell r="A930" t="str">
            <v>Marsh, Kent S</v>
          </cell>
          <cell r="B930">
            <v>2683</v>
          </cell>
          <cell r="C930" t="str">
            <v>301408</v>
          </cell>
          <cell r="D930" t="str">
            <v>Systems Development Manager</v>
          </cell>
          <cell r="E930">
            <v>39.6</v>
          </cell>
          <cell r="F930">
            <v>82368</v>
          </cell>
        </row>
        <row r="931">
          <cell r="A931" t="str">
            <v>Martin, Alvin J</v>
          </cell>
          <cell r="B931">
            <v>2065</v>
          </cell>
          <cell r="C931" t="str">
            <v>005217</v>
          </cell>
          <cell r="D931" t="str">
            <v>Sanitation Equipment Operator</v>
          </cell>
          <cell r="E931">
            <v>18.420000000000002</v>
          </cell>
          <cell r="F931">
            <v>38313.600000000006</v>
          </cell>
        </row>
        <row r="932">
          <cell r="A932" t="str">
            <v>Martin, Bruce W</v>
          </cell>
          <cell r="B932">
            <v>3723</v>
          </cell>
          <cell r="C932" t="str">
            <v>005227</v>
          </cell>
          <cell r="D932" t="str">
            <v>Utility Worker</v>
          </cell>
          <cell r="E932">
            <v>10.54</v>
          </cell>
          <cell r="F932">
            <v>21923.199999999997</v>
          </cell>
        </row>
        <row r="933">
          <cell r="A933" t="str">
            <v>Martin, Raynol S</v>
          </cell>
          <cell r="B933">
            <v>4478</v>
          </cell>
          <cell r="C933" t="str">
            <v>006132</v>
          </cell>
          <cell r="D933" t="str">
            <v>Groundskeeper</v>
          </cell>
          <cell r="E933">
            <v>11.12</v>
          </cell>
          <cell r="F933">
            <v>23129.599999999999</v>
          </cell>
        </row>
        <row r="934">
          <cell r="A934" t="str">
            <v>Martinez, Cesar J.</v>
          </cell>
          <cell r="B934">
            <v>3268</v>
          </cell>
          <cell r="C934" t="str">
            <v>005128</v>
          </cell>
          <cell r="D934" t="str">
            <v>Irrigation Technician</v>
          </cell>
          <cell r="E934">
            <v>12.61</v>
          </cell>
          <cell r="F934">
            <v>26228.799999999999</v>
          </cell>
        </row>
        <row r="935">
          <cell r="A935" t="str">
            <v>Martinez, Connor Osvaldo</v>
          </cell>
          <cell r="B935">
            <v>4560</v>
          </cell>
          <cell r="C935" t="str">
            <v>106249</v>
          </cell>
          <cell r="D935" t="str">
            <v>Recreation Specialist</v>
          </cell>
          <cell r="E935">
            <v>10.33</v>
          </cell>
          <cell r="F935">
            <v>21486.400000000001</v>
          </cell>
        </row>
        <row r="936">
          <cell r="A936" t="str">
            <v>Martinez, Jaime</v>
          </cell>
          <cell r="B936">
            <v>2412</v>
          </cell>
          <cell r="C936" t="str">
            <v>304335</v>
          </cell>
          <cell r="D936" t="str">
            <v>Housing Loan Specialist</v>
          </cell>
          <cell r="E936">
            <v>18.88</v>
          </cell>
          <cell r="F936">
            <v>39270.400000000001</v>
          </cell>
        </row>
        <row r="937">
          <cell r="A937" t="str">
            <v>Martinez, Jose R</v>
          </cell>
          <cell r="B937">
            <v>1671</v>
          </cell>
          <cell r="C937" t="str">
            <v>005217</v>
          </cell>
          <cell r="D937" t="str">
            <v>Sanitation Equipment Operator</v>
          </cell>
          <cell r="E937">
            <v>16.84</v>
          </cell>
          <cell r="F937">
            <v>35027.199999999997</v>
          </cell>
        </row>
        <row r="938">
          <cell r="A938" t="str">
            <v>Martinez, Luis A</v>
          </cell>
          <cell r="B938">
            <v>2606</v>
          </cell>
          <cell r="C938" t="str">
            <v>002205</v>
          </cell>
          <cell r="D938" t="str">
            <v>Chief Building Plans Examiner</v>
          </cell>
          <cell r="E938">
            <v>27.41</v>
          </cell>
          <cell r="F938">
            <v>57012.800000000003</v>
          </cell>
        </row>
        <row r="939">
          <cell r="A939" t="str">
            <v>Martinez, Manuel A</v>
          </cell>
          <cell r="B939">
            <v>4288</v>
          </cell>
          <cell r="C939" t="str">
            <v>508719</v>
          </cell>
          <cell r="D939" t="str">
            <v>Firefighter</v>
          </cell>
          <cell r="E939">
            <v>14.1</v>
          </cell>
          <cell r="F939">
            <v>35193.599999999999</v>
          </cell>
        </row>
        <row r="940">
          <cell r="A940" t="str">
            <v>Martinez, Ricardo</v>
          </cell>
          <cell r="B940">
            <v>4327</v>
          </cell>
          <cell r="C940" t="str">
            <v>005227</v>
          </cell>
          <cell r="D940" t="str">
            <v>Utility Worker</v>
          </cell>
          <cell r="E940">
            <v>10.07</v>
          </cell>
          <cell r="F940">
            <v>20945.600000000002</v>
          </cell>
        </row>
        <row r="941">
          <cell r="A941" t="str">
            <v>Mason, Garry D</v>
          </cell>
          <cell r="B941">
            <v>2784</v>
          </cell>
          <cell r="C941" t="str">
            <v>408410</v>
          </cell>
          <cell r="D941" t="str">
            <v>Police Officer</v>
          </cell>
          <cell r="E941">
            <v>27.62</v>
          </cell>
          <cell r="F941">
            <v>57449.599999999999</v>
          </cell>
        </row>
        <row r="942">
          <cell r="A942" t="str">
            <v>Mason, Willie F</v>
          </cell>
          <cell r="B942">
            <v>2446</v>
          </cell>
          <cell r="C942" t="str">
            <v>006127</v>
          </cell>
          <cell r="D942" t="str">
            <v>Grounds Equipment Operator</v>
          </cell>
          <cell r="E942">
            <v>16.690000000000001</v>
          </cell>
          <cell r="F942">
            <v>34715.200000000004</v>
          </cell>
        </row>
        <row r="943">
          <cell r="A943" t="str">
            <v>Masters, James T.</v>
          </cell>
          <cell r="B943">
            <v>3571</v>
          </cell>
          <cell r="C943" t="str">
            <v>304312</v>
          </cell>
          <cell r="D943" t="str">
            <v>Housing Finance Supervisor</v>
          </cell>
          <cell r="E943">
            <v>22.88</v>
          </cell>
          <cell r="F943">
            <v>47590.400000000001</v>
          </cell>
        </row>
        <row r="944">
          <cell r="A944" t="str">
            <v>Mathews, Paul T</v>
          </cell>
          <cell r="B944">
            <v>2372</v>
          </cell>
          <cell r="C944" t="str">
            <v>408410</v>
          </cell>
          <cell r="D944" t="str">
            <v>Police Officer</v>
          </cell>
          <cell r="E944">
            <v>27.62</v>
          </cell>
          <cell r="F944">
            <v>57449.599999999999</v>
          </cell>
        </row>
        <row r="945">
          <cell r="A945" t="str">
            <v>Matias Jr, Jose A</v>
          </cell>
          <cell r="B945">
            <v>2245</v>
          </cell>
          <cell r="C945" t="str">
            <v>408410</v>
          </cell>
          <cell r="D945" t="str">
            <v>Police Officer</v>
          </cell>
          <cell r="E945">
            <v>23.86</v>
          </cell>
          <cell r="F945">
            <v>49628.799999999996</v>
          </cell>
        </row>
        <row r="946">
          <cell r="A946" t="str">
            <v>Matos, Jose A</v>
          </cell>
          <cell r="B946">
            <v>1785</v>
          </cell>
          <cell r="C946" t="str">
            <v>009138</v>
          </cell>
          <cell r="D946" t="str">
            <v>Utilities Dispatcher</v>
          </cell>
          <cell r="E946">
            <v>14.1</v>
          </cell>
          <cell r="F946">
            <v>29328</v>
          </cell>
        </row>
        <row r="947">
          <cell r="A947" t="str">
            <v>Matthews, Kim</v>
          </cell>
          <cell r="B947">
            <v>1784</v>
          </cell>
          <cell r="C947" t="str">
            <v>008625</v>
          </cell>
          <cell r="D947" t="str">
            <v>Emergency Communications Shift Supervisor</v>
          </cell>
          <cell r="E947">
            <v>23</v>
          </cell>
          <cell r="F947">
            <v>47840</v>
          </cell>
        </row>
        <row r="948">
          <cell r="A948" t="str">
            <v>Matthews, Ronnie</v>
          </cell>
          <cell r="B948">
            <v>2172</v>
          </cell>
          <cell r="C948" t="str">
            <v>005528</v>
          </cell>
          <cell r="D948" t="str">
            <v>Utilities Maintenance Leader</v>
          </cell>
          <cell r="E948">
            <v>15.05</v>
          </cell>
          <cell r="F948">
            <v>31304</v>
          </cell>
        </row>
        <row r="949">
          <cell r="A949" t="str">
            <v>Matty, Diana J</v>
          </cell>
          <cell r="B949">
            <v>2948</v>
          </cell>
          <cell r="C949" t="str">
            <v>508705</v>
          </cell>
          <cell r="D949" t="str">
            <v>Fire Lieutenant</v>
          </cell>
          <cell r="E949">
            <v>22.97</v>
          </cell>
          <cell r="F949">
            <v>57333.119999999995</v>
          </cell>
        </row>
        <row r="950">
          <cell r="A950" t="str">
            <v>May Jr, George J</v>
          </cell>
          <cell r="B950">
            <v>2553</v>
          </cell>
          <cell r="C950" t="str">
            <v>508719</v>
          </cell>
          <cell r="D950" t="str">
            <v>Firefighter</v>
          </cell>
          <cell r="E950">
            <v>21.88</v>
          </cell>
          <cell r="F950">
            <v>54612.479999999996</v>
          </cell>
        </row>
        <row r="951">
          <cell r="A951" t="str">
            <v>Mayo, Devon M</v>
          </cell>
          <cell r="B951">
            <v>4245</v>
          </cell>
          <cell r="C951" t="str">
            <v>101836</v>
          </cell>
          <cell r="D951" t="str">
            <v>Community Events Assistant</v>
          </cell>
          <cell r="E951">
            <v>11.41</v>
          </cell>
          <cell r="F951">
            <v>23732.799999999999</v>
          </cell>
        </row>
        <row r="952">
          <cell r="A952" t="str">
            <v>Mc Andrews, Elvis T</v>
          </cell>
          <cell r="B952">
            <v>3373</v>
          </cell>
          <cell r="C952" t="str">
            <v>106240</v>
          </cell>
          <cell r="D952" t="str">
            <v>Lifeguard</v>
          </cell>
          <cell r="E952">
            <v>13.15</v>
          </cell>
          <cell r="F952">
            <v>27352</v>
          </cell>
        </row>
        <row r="953">
          <cell r="A953" t="str">
            <v>Mc Bean, Valerie V.</v>
          </cell>
          <cell r="B953">
            <v>3267</v>
          </cell>
          <cell r="C953" t="str">
            <v>001938</v>
          </cell>
          <cell r="D953" t="str">
            <v>Customer Service Representative</v>
          </cell>
          <cell r="E953">
            <v>13.94</v>
          </cell>
          <cell r="F953">
            <v>28995.200000000001</v>
          </cell>
        </row>
        <row r="954">
          <cell r="A954" t="str">
            <v>Mc Call, Jack R</v>
          </cell>
          <cell r="B954">
            <v>2722</v>
          </cell>
          <cell r="C954" t="str">
            <v>408314</v>
          </cell>
          <cell r="D954" t="str">
            <v>Crime Scene Investigator</v>
          </cell>
          <cell r="E954">
            <v>23.73</v>
          </cell>
          <cell r="F954">
            <v>49358.400000000001</v>
          </cell>
        </row>
        <row r="955">
          <cell r="A955" t="str">
            <v>Mc Cauley, Thomas J</v>
          </cell>
          <cell r="B955">
            <v>1676</v>
          </cell>
          <cell r="C955" t="str">
            <v>408410</v>
          </cell>
          <cell r="D955" t="str">
            <v>Police Officer</v>
          </cell>
          <cell r="E955">
            <v>27.62</v>
          </cell>
          <cell r="F955">
            <v>57449.599999999999</v>
          </cell>
        </row>
        <row r="956">
          <cell r="A956" t="str">
            <v>Mc Clurg, Teresa G</v>
          </cell>
          <cell r="B956">
            <v>2378</v>
          </cell>
          <cell r="C956" t="str">
            <v>107213</v>
          </cell>
          <cell r="D956" t="str">
            <v>Assistant Director of Economic/Community Develop</v>
          </cell>
          <cell r="E956">
            <v>38.630000000000003</v>
          </cell>
          <cell r="F956">
            <v>80350.400000000009</v>
          </cell>
        </row>
        <row r="957">
          <cell r="A957" t="str">
            <v>Mc Connell, Richard K</v>
          </cell>
          <cell r="B957">
            <v>2427</v>
          </cell>
          <cell r="C957" t="str">
            <v>508715</v>
          </cell>
          <cell r="D957" t="str">
            <v>Driver/Engineer</v>
          </cell>
          <cell r="E957">
            <v>18</v>
          </cell>
          <cell r="F957">
            <v>44928</v>
          </cell>
        </row>
        <row r="958">
          <cell r="A958" t="str">
            <v>Mc Cray, Lester L</v>
          </cell>
          <cell r="B958">
            <v>1917</v>
          </cell>
          <cell r="C958" t="str">
            <v>001943</v>
          </cell>
          <cell r="D958" t="str">
            <v>Water Meter Reader</v>
          </cell>
          <cell r="E958">
            <v>16.86</v>
          </cell>
          <cell r="F958">
            <v>35068.799999999996</v>
          </cell>
        </row>
        <row r="959">
          <cell r="A959" t="str">
            <v>Mc Cray, Nathaniel A</v>
          </cell>
          <cell r="B959">
            <v>2298</v>
          </cell>
          <cell r="C959" t="str">
            <v>508704</v>
          </cell>
          <cell r="D959" t="str">
            <v>Fire Prevention Captain (40 hrs)</v>
          </cell>
          <cell r="E959">
            <v>35.18</v>
          </cell>
          <cell r="F959">
            <v>73174.399999999994</v>
          </cell>
        </row>
        <row r="960">
          <cell r="A960" t="str">
            <v>Mc Daniel, Brian R</v>
          </cell>
          <cell r="B960">
            <v>1981</v>
          </cell>
          <cell r="C960" t="str">
            <v>408410</v>
          </cell>
          <cell r="D960" t="str">
            <v>Police Officer</v>
          </cell>
          <cell r="E960">
            <v>23.86</v>
          </cell>
          <cell r="F960">
            <v>49628.799999999996</v>
          </cell>
        </row>
        <row r="961">
          <cell r="A961" t="str">
            <v>Mc Dermott, Joshua B</v>
          </cell>
          <cell r="B961">
            <v>2953</v>
          </cell>
          <cell r="C961" t="str">
            <v>009209</v>
          </cell>
          <cell r="D961" t="str">
            <v>Utility Locator Leader</v>
          </cell>
          <cell r="E961">
            <v>15.81</v>
          </cell>
          <cell r="F961">
            <v>32884.800000000003</v>
          </cell>
        </row>
        <row r="962">
          <cell r="A962" t="str">
            <v>Mc Dermott, Linda</v>
          </cell>
          <cell r="B962">
            <v>2367</v>
          </cell>
          <cell r="C962" t="str">
            <v>304307</v>
          </cell>
          <cell r="D962" t="str">
            <v>Fiscal Services Supervisor</v>
          </cell>
          <cell r="E962">
            <v>32.93</v>
          </cell>
          <cell r="F962">
            <v>68494.399999999994</v>
          </cell>
        </row>
        <row r="963">
          <cell r="A963" t="str">
            <v>Mc Donald, Dewitt S</v>
          </cell>
          <cell r="B963">
            <v>3024</v>
          </cell>
          <cell r="C963" t="str">
            <v>408410</v>
          </cell>
          <cell r="D963" t="str">
            <v>Police Officer</v>
          </cell>
          <cell r="E963">
            <v>26.31</v>
          </cell>
          <cell r="F963">
            <v>54724.799999999996</v>
          </cell>
        </row>
        <row r="964">
          <cell r="A964" t="str">
            <v>Mc Donald, Kerri L</v>
          </cell>
          <cell r="B964">
            <v>3506</v>
          </cell>
          <cell r="C964" t="str">
            <v>001938</v>
          </cell>
          <cell r="D964" t="str">
            <v>Customer Service Representative</v>
          </cell>
          <cell r="E964">
            <v>13.87</v>
          </cell>
          <cell r="F964">
            <v>28849.599999999999</v>
          </cell>
        </row>
        <row r="965">
          <cell r="A965" t="str">
            <v>Mc Donough, Sylvia G</v>
          </cell>
          <cell r="B965">
            <v>2397</v>
          </cell>
          <cell r="C965" t="str">
            <v>000123</v>
          </cell>
          <cell r="D965" t="str">
            <v>Clerical Assistant</v>
          </cell>
          <cell r="E965">
            <v>12.9</v>
          </cell>
          <cell r="F965">
            <v>26832</v>
          </cell>
        </row>
        <row r="966">
          <cell r="A966" t="str">
            <v>Mc Dougal, Robert L</v>
          </cell>
          <cell r="B966">
            <v>2017</v>
          </cell>
          <cell r="C966" t="str">
            <v>002127</v>
          </cell>
          <cell r="D966" t="str">
            <v>Building Plans Examiner</v>
          </cell>
          <cell r="E966">
            <v>22.68</v>
          </cell>
          <cell r="F966">
            <v>47174.400000000001</v>
          </cell>
        </row>
        <row r="967">
          <cell r="A967" t="str">
            <v>Mc Dowell, Lillie M</v>
          </cell>
          <cell r="B967">
            <v>2122</v>
          </cell>
          <cell r="C967" t="str">
            <v>108223</v>
          </cell>
          <cell r="D967" t="str">
            <v>School Crossing Guard</v>
          </cell>
          <cell r="E967">
            <v>10.79</v>
          </cell>
          <cell r="F967">
            <v>22443.199999999997</v>
          </cell>
        </row>
        <row r="968">
          <cell r="A968" t="str">
            <v>Mc Gee Mayfield, Charisse</v>
          </cell>
          <cell r="B968">
            <v>2176</v>
          </cell>
          <cell r="C968" t="str">
            <v>004413</v>
          </cell>
          <cell r="D968" t="str">
            <v>Contract Specialist</v>
          </cell>
          <cell r="E968">
            <v>19.829999999999998</v>
          </cell>
          <cell r="F968">
            <v>41246.399999999994</v>
          </cell>
        </row>
        <row r="969">
          <cell r="A969" t="str">
            <v>Mc Gee, Darrall L</v>
          </cell>
          <cell r="B969">
            <v>2482</v>
          </cell>
          <cell r="C969" t="str">
            <v>005217</v>
          </cell>
          <cell r="D969" t="str">
            <v>Sanitation Equipment Operator</v>
          </cell>
          <cell r="E969">
            <v>18.420000000000002</v>
          </cell>
          <cell r="F969">
            <v>38313.600000000006</v>
          </cell>
        </row>
        <row r="970">
          <cell r="A970" t="str">
            <v>Mc Gee, Eddie L</v>
          </cell>
          <cell r="B970">
            <v>2483</v>
          </cell>
          <cell r="C970" t="str">
            <v>006118</v>
          </cell>
          <cell r="D970" t="str">
            <v>Maintenance Mechanic</v>
          </cell>
          <cell r="E970">
            <v>19.350000000000001</v>
          </cell>
          <cell r="F970">
            <v>40248</v>
          </cell>
        </row>
        <row r="971">
          <cell r="A971" t="str">
            <v>Mc Gee, Vinnie L</v>
          </cell>
          <cell r="B971">
            <v>2232</v>
          </cell>
          <cell r="C971" t="str">
            <v>009206</v>
          </cell>
          <cell r="D971" t="str">
            <v>Utilities Controls Technician</v>
          </cell>
          <cell r="E971">
            <v>22.44</v>
          </cell>
          <cell r="F971">
            <v>46675.200000000004</v>
          </cell>
        </row>
        <row r="972">
          <cell r="A972" t="str">
            <v>Mc Geough, Sean</v>
          </cell>
          <cell r="B972">
            <v>3243</v>
          </cell>
          <cell r="C972" t="str">
            <v>008213</v>
          </cell>
          <cell r="D972" t="str">
            <v>Police Fleet Coordinator</v>
          </cell>
          <cell r="E972">
            <v>18.39</v>
          </cell>
          <cell r="F972">
            <v>38251.200000000004</v>
          </cell>
        </row>
        <row r="973">
          <cell r="A973" t="str">
            <v>Mc Govern, Peter W</v>
          </cell>
          <cell r="B973">
            <v>1984</v>
          </cell>
          <cell r="C973" t="str">
            <v>408410</v>
          </cell>
          <cell r="D973" t="str">
            <v>Police Officer</v>
          </cell>
          <cell r="E973">
            <v>22.73</v>
          </cell>
          <cell r="F973">
            <v>47278.400000000001</v>
          </cell>
        </row>
        <row r="974">
          <cell r="A974" t="str">
            <v>Mc Innis, Franklin</v>
          </cell>
          <cell r="B974">
            <v>1782</v>
          </cell>
          <cell r="C974" t="str">
            <v>005221</v>
          </cell>
          <cell r="D974" t="str">
            <v>Truck Driver</v>
          </cell>
          <cell r="E974">
            <v>13.71</v>
          </cell>
          <cell r="F974">
            <v>28516.800000000003</v>
          </cell>
        </row>
        <row r="975">
          <cell r="A975" t="str">
            <v>Mc Intosh, Donald T</v>
          </cell>
          <cell r="B975">
            <v>2348</v>
          </cell>
          <cell r="C975" t="str">
            <v>005528</v>
          </cell>
          <cell r="D975" t="str">
            <v>Utilities Maintenance Leader</v>
          </cell>
          <cell r="E975">
            <v>19.39</v>
          </cell>
          <cell r="F975">
            <v>40331.200000000004</v>
          </cell>
        </row>
        <row r="976">
          <cell r="A976" t="str">
            <v>Mc Intosh, Markus L</v>
          </cell>
          <cell r="B976">
            <v>2800</v>
          </cell>
          <cell r="C976" t="str">
            <v>408410</v>
          </cell>
          <cell r="D976" t="str">
            <v>Police Officer</v>
          </cell>
          <cell r="E976">
            <v>23.86</v>
          </cell>
          <cell r="F976">
            <v>49628.799999999996</v>
          </cell>
        </row>
        <row r="977">
          <cell r="A977" t="str">
            <v>Mc Intyre, Marilyn A</v>
          </cell>
          <cell r="B977">
            <v>3485</v>
          </cell>
          <cell r="C977" t="str">
            <v>200103</v>
          </cell>
          <cell r="D977" t="str">
            <v>Office Supervisor</v>
          </cell>
          <cell r="E977">
            <v>19</v>
          </cell>
          <cell r="F977">
            <v>39520</v>
          </cell>
        </row>
        <row r="978">
          <cell r="A978" t="str">
            <v>Mc Keefry, Donald J</v>
          </cell>
          <cell r="B978">
            <v>2289</v>
          </cell>
          <cell r="C978" t="str">
            <v>009126</v>
          </cell>
          <cell r="D978" t="str">
            <v>Lead Water Plant Operator</v>
          </cell>
          <cell r="E978">
            <v>23.46</v>
          </cell>
          <cell r="F978">
            <v>48796.800000000003</v>
          </cell>
        </row>
        <row r="979">
          <cell r="A979" t="str">
            <v>Mc Keever, Juan D</v>
          </cell>
          <cell r="B979">
            <v>2475</v>
          </cell>
          <cell r="C979" t="str">
            <v>306210</v>
          </cell>
          <cell r="D979" t="str">
            <v>Recreation Manager</v>
          </cell>
          <cell r="E979">
            <v>27.45</v>
          </cell>
          <cell r="F979">
            <v>57096</v>
          </cell>
        </row>
        <row r="980">
          <cell r="A980" t="str">
            <v>Mc Kenna, Claudia M</v>
          </cell>
          <cell r="B980">
            <v>2825</v>
          </cell>
          <cell r="C980" t="str">
            <v>101201</v>
          </cell>
          <cell r="D980" t="str">
            <v>City Attorney</v>
          </cell>
          <cell r="E980">
            <v>56.65</v>
          </cell>
          <cell r="F980">
            <v>117832</v>
          </cell>
        </row>
        <row r="981">
          <cell r="A981" t="str">
            <v>Mc Kenna-Tubbs, Tamara A</v>
          </cell>
          <cell r="B981">
            <v>2703</v>
          </cell>
          <cell r="C981" t="str">
            <v>301725</v>
          </cell>
          <cell r="D981" t="str">
            <v>Librarian</v>
          </cell>
          <cell r="E981">
            <v>19.57</v>
          </cell>
          <cell r="F981">
            <v>40705.599999999999</v>
          </cell>
        </row>
        <row r="982">
          <cell r="A982" t="str">
            <v>Mc Kinney, Barbara J</v>
          </cell>
          <cell r="B982">
            <v>2526</v>
          </cell>
          <cell r="C982" t="str">
            <v>004138</v>
          </cell>
          <cell r="D982" t="str">
            <v>Accounting Clerk</v>
          </cell>
          <cell r="E982">
            <v>16.02</v>
          </cell>
          <cell r="F982">
            <v>33321.599999999999</v>
          </cell>
        </row>
        <row r="983">
          <cell r="A983" t="str">
            <v>Mc Lean, Michelle A</v>
          </cell>
          <cell r="B983">
            <v>3170</v>
          </cell>
          <cell r="C983" t="str">
            <v>007141</v>
          </cell>
          <cell r="D983" t="str">
            <v>Zoning Technician</v>
          </cell>
          <cell r="E983">
            <v>14</v>
          </cell>
          <cell r="F983">
            <v>29120</v>
          </cell>
        </row>
        <row r="984">
          <cell r="A984" t="str">
            <v>Mc Leod, Claude C</v>
          </cell>
          <cell r="B984">
            <v>2919</v>
          </cell>
          <cell r="C984" t="str">
            <v>005217</v>
          </cell>
          <cell r="D984" t="str">
            <v>Sanitation Equipment Operator</v>
          </cell>
          <cell r="E984">
            <v>16.11</v>
          </cell>
          <cell r="F984">
            <v>33508.799999999996</v>
          </cell>
        </row>
        <row r="985">
          <cell r="A985" t="str">
            <v>Mc Michael, Craig B</v>
          </cell>
          <cell r="B985">
            <v>4185</v>
          </cell>
          <cell r="C985" t="str">
            <v>002218</v>
          </cell>
          <cell r="D985" t="str">
            <v>Code Enforcement Officer</v>
          </cell>
          <cell r="E985">
            <v>14.73</v>
          </cell>
          <cell r="F985">
            <v>30638.400000000001</v>
          </cell>
        </row>
        <row r="986">
          <cell r="A986" t="str">
            <v>Mc Nevin, Brian J</v>
          </cell>
          <cell r="B986">
            <v>2899</v>
          </cell>
          <cell r="C986" t="str">
            <v>008632</v>
          </cell>
          <cell r="D986" t="str">
            <v>Emergency Communications Operator</v>
          </cell>
          <cell r="E986">
            <v>15.96</v>
          </cell>
          <cell r="F986">
            <v>33196.800000000003</v>
          </cell>
        </row>
        <row r="987">
          <cell r="A987" t="str">
            <v>Mc White, Milton T</v>
          </cell>
          <cell r="B987">
            <v>2319</v>
          </cell>
          <cell r="C987" t="str">
            <v>005205</v>
          </cell>
          <cell r="D987" t="str">
            <v>Sanitation Supervisor</v>
          </cell>
          <cell r="E987">
            <v>21.95</v>
          </cell>
          <cell r="F987">
            <v>45656</v>
          </cell>
        </row>
        <row r="988">
          <cell r="A988" t="str">
            <v>McClory, Robert Joseph</v>
          </cell>
          <cell r="B988">
            <v>4488</v>
          </cell>
          <cell r="C988" t="str">
            <v>301505</v>
          </cell>
          <cell r="D988" t="str">
            <v>Government Broadcasting Coordinator</v>
          </cell>
          <cell r="E988">
            <v>21.59</v>
          </cell>
          <cell r="F988">
            <v>44907.199999999997</v>
          </cell>
        </row>
        <row r="989">
          <cell r="A989" t="str">
            <v>McCray, Lanard D</v>
          </cell>
          <cell r="B989">
            <v>3757</v>
          </cell>
          <cell r="C989" t="str">
            <v>006132</v>
          </cell>
          <cell r="D989" t="str">
            <v>Groundskeeper</v>
          </cell>
          <cell r="E989">
            <v>10.53</v>
          </cell>
          <cell r="F989">
            <v>21902.399999999998</v>
          </cell>
        </row>
        <row r="990">
          <cell r="A990" t="str">
            <v>McDaniel, Ali Jean</v>
          </cell>
          <cell r="B990">
            <v>4326</v>
          </cell>
          <cell r="C990" t="str">
            <v>005227</v>
          </cell>
          <cell r="D990" t="str">
            <v>Utility Worker</v>
          </cell>
          <cell r="E990">
            <v>10.07</v>
          </cell>
          <cell r="F990">
            <v>20945.600000000002</v>
          </cell>
        </row>
        <row r="991">
          <cell r="A991" t="str">
            <v>McDonald, Carlton M</v>
          </cell>
          <cell r="B991">
            <v>4201</v>
          </cell>
          <cell r="C991" t="str">
            <v>005346</v>
          </cell>
          <cell r="D991" t="str">
            <v>Fleet Preventive Maintenance Technician</v>
          </cell>
          <cell r="E991">
            <v>12.09</v>
          </cell>
          <cell r="F991">
            <v>25147.200000000001</v>
          </cell>
        </row>
        <row r="992">
          <cell r="A992" t="str">
            <v>McGee, Chandre Yvette</v>
          </cell>
          <cell r="B992">
            <v>2032</v>
          </cell>
          <cell r="C992" t="str">
            <v>004412</v>
          </cell>
          <cell r="D992" t="str">
            <v>Contract Specialist Leader</v>
          </cell>
          <cell r="E992">
            <v>22.39</v>
          </cell>
          <cell r="F992">
            <v>46571.200000000004</v>
          </cell>
        </row>
        <row r="993">
          <cell r="A993" t="str">
            <v>McGinley, Ronald A</v>
          </cell>
          <cell r="B993">
            <v>4222</v>
          </cell>
          <cell r="C993" t="str">
            <v>408410</v>
          </cell>
          <cell r="D993" t="str">
            <v>Police Officer</v>
          </cell>
          <cell r="E993">
            <v>18.7</v>
          </cell>
          <cell r="F993">
            <v>38896</v>
          </cell>
        </row>
        <row r="994">
          <cell r="A994" t="str">
            <v>McGuire, Mark E</v>
          </cell>
          <cell r="B994">
            <v>3718</v>
          </cell>
          <cell r="C994" t="str">
            <v>408410</v>
          </cell>
          <cell r="D994" t="str">
            <v>Police Officer</v>
          </cell>
          <cell r="E994">
            <v>19.63</v>
          </cell>
          <cell r="F994">
            <v>40830.400000000001</v>
          </cell>
        </row>
        <row r="995">
          <cell r="A995" t="str">
            <v>McLaughlin, Megan Ruth</v>
          </cell>
          <cell r="B995">
            <v>4564</v>
          </cell>
          <cell r="C995" t="str">
            <v>101173</v>
          </cell>
          <cell r="D995" t="str">
            <v>Student Intern</v>
          </cell>
          <cell r="E995">
            <v>10</v>
          </cell>
          <cell r="F995">
            <v>20800</v>
          </cell>
        </row>
        <row r="996">
          <cell r="A996" t="str">
            <v>McVey, Kim A</v>
          </cell>
          <cell r="B996">
            <v>4219</v>
          </cell>
          <cell r="C996" t="str">
            <v>000113</v>
          </cell>
          <cell r="D996" t="str">
            <v>License and Permit Specialist</v>
          </cell>
          <cell r="E996">
            <v>13.35</v>
          </cell>
          <cell r="F996">
            <v>27768</v>
          </cell>
        </row>
        <row r="997">
          <cell r="A997" t="str">
            <v>Mead, Chelsea L</v>
          </cell>
          <cell r="B997">
            <v>4159</v>
          </cell>
          <cell r="C997" t="str">
            <v>106240</v>
          </cell>
          <cell r="D997" t="str">
            <v>Lifeguard</v>
          </cell>
          <cell r="E997">
            <v>13.15</v>
          </cell>
          <cell r="F997">
            <v>27352</v>
          </cell>
        </row>
        <row r="998">
          <cell r="A998" t="str">
            <v>Megathlin, James R</v>
          </cell>
          <cell r="B998">
            <v>1640</v>
          </cell>
          <cell r="C998" t="str">
            <v>408410</v>
          </cell>
          <cell r="D998" t="str">
            <v>Police Officer</v>
          </cell>
          <cell r="E998">
            <v>25.06</v>
          </cell>
          <cell r="F998">
            <v>52124.799999999996</v>
          </cell>
        </row>
        <row r="999">
          <cell r="A999" t="str">
            <v>Megrath, Lauren A.</v>
          </cell>
          <cell r="B999" t="str">
            <v>3272-2</v>
          </cell>
          <cell r="C999" t="str">
            <v>106249</v>
          </cell>
          <cell r="D999" t="str">
            <v>Recreation Specialist</v>
          </cell>
          <cell r="E999">
            <v>10.33</v>
          </cell>
          <cell r="F999">
            <v>21486.400000000001</v>
          </cell>
        </row>
        <row r="1000">
          <cell r="A1000" t="str">
            <v>Melendez Amini, Fanny</v>
          </cell>
          <cell r="B1000">
            <v>4141</v>
          </cell>
          <cell r="C1000" t="str">
            <v>201244</v>
          </cell>
          <cell r="D1000" t="str">
            <v>Legal Secretary</v>
          </cell>
          <cell r="E1000">
            <v>16.84</v>
          </cell>
          <cell r="F1000">
            <v>35027.199999999997</v>
          </cell>
        </row>
        <row r="1001">
          <cell r="A1001" t="str">
            <v>Melick, Neil K</v>
          </cell>
          <cell r="B1001">
            <v>2830</v>
          </cell>
          <cell r="C1001" t="str">
            <v>102101</v>
          </cell>
          <cell r="D1001" t="str">
            <v>Construction Services Director</v>
          </cell>
          <cell r="E1001">
            <v>47.03</v>
          </cell>
          <cell r="F1001">
            <v>97822.400000000009</v>
          </cell>
        </row>
        <row r="1002">
          <cell r="A1002" t="str">
            <v>Menendez, Felix Fernando</v>
          </cell>
          <cell r="B1002">
            <v>4507</v>
          </cell>
          <cell r="C1002" t="str">
            <v>106249</v>
          </cell>
          <cell r="D1002" t="str">
            <v>Recreation Specialist</v>
          </cell>
          <cell r="E1002">
            <v>10.33</v>
          </cell>
          <cell r="F1002">
            <v>21486.400000000001</v>
          </cell>
        </row>
        <row r="1003">
          <cell r="A1003" t="str">
            <v>Merrell, David E</v>
          </cell>
          <cell r="B1003">
            <v>2133</v>
          </cell>
          <cell r="C1003" t="str">
            <v>508719</v>
          </cell>
          <cell r="D1003" t="str">
            <v>Firefighter</v>
          </cell>
          <cell r="E1003">
            <v>21.88</v>
          </cell>
          <cell r="F1003">
            <v>54612.479999999996</v>
          </cell>
        </row>
        <row r="1004">
          <cell r="A1004" t="str">
            <v>Merrell, Tamara L</v>
          </cell>
          <cell r="B1004">
            <v>2952</v>
          </cell>
          <cell r="C1004" t="str">
            <v>106249</v>
          </cell>
          <cell r="D1004" t="str">
            <v>Recreation Specialist</v>
          </cell>
          <cell r="E1004">
            <v>12.54</v>
          </cell>
          <cell r="F1004">
            <v>26083.199999999997</v>
          </cell>
        </row>
        <row r="1005">
          <cell r="A1005" t="str">
            <v>Merrill, Tracy A</v>
          </cell>
          <cell r="B1005">
            <v>2269</v>
          </cell>
          <cell r="C1005" t="str">
            <v>006237</v>
          </cell>
          <cell r="D1005" t="str">
            <v>Recreation Program Coordinator</v>
          </cell>
          <cell r="E1005">
            <v>16.309999999999999</v>
          </cell>
          <cell r="F1005">
            <v>33924.799999999996</v>
          </cell>
        </row>
        <row r="1006">
          <cell r="A1006" t="str">
            <v>Meskiel, John F</v>
          </cell>
          <cell r="B1006">
            <v>3549</v>
          </cell>
          <cell r="C1006" t="str">
            <v>508719</v>
          </cell>
          <cell r="D1006" t="str">
            <v>Firefighter</v>
          </cell>
          <cell r="E1006">
            <v>14.81</v>
          </cell>
          <cell r="F1006">
            <v>36965.760000000002</v>
          </cell>
        </row>
        <row r="1007">
          <cell r="A1007" t="str">
            <v>Mestrovic, Lilia I</v>
          </cell>
          <cell r="B1007">
            <v>3524</v>
          </cell>
          <cell r="C1007" t="str">
            <v>101752</v>
          </cell>
          <cell r="D1007" t="str">
            <v>Library Page</v>
          </cell>
          <cell r="E1007">
            <v>11.36</v>
          </cell>
          <cell r="F1007">
            <v>23628.799999999999</v>
          </cell>
        </row>
        <row r="1008">
          <cell r="A1008" t="str">
            <v>Meyer, Gregory Q</v>
          </cell>
          <cell r="B1008">
            <v>3750</v>
          </cell>
          <cell r="C1008" t="str">
            <v>101120</v>
          </cell>
          <cell r="D1008" t="str">
            <v>Public Information Officer</v>
          </cell>
          <cell r="E1008">
            <v>30.65</v>
          </cell>
          <cell r="F1008">
            <v>63752</v>
          </cell>
        </row>
        <row r="1009">
          <cell r="A1009" t="str">
            <v>Meyerowich, Mark</v>
          </cell>
          <cell r="B1009">
            <v>2317</v>
          </cell>
          <cell r="C1009" t="str">
            <v>408410</v>
          </cell>
          <cell r="D1009" t="str">
            <v>Police Officer</v>
          </cell>
          <cell r="E1009">
            <v>27.62</v>
          </cell>
          <cell r="F1009">
            <v>57449.599999999999</v>
          </cell>
        </row>
        <row r="1010">
          <cell r="A1010" t="str">
            <v>Meyers, Sean</v>
          </cell>
          <cell r="B1010">
            <v>3235</v>
          </cell>
          <cell r="C1010" t="str">
            <v>408410</v>
          </cell>
          <cell r="D1010" t="str">
            <v>Police Officer</v>
          </cell>
          <cell r="E1010">
            <v>21.64</v>
          </cell>
          <cell r="F1010">
            <v>45011.200000000004</v>
          </cell>
        </row>
        <row r="1011">
          <cell r="A1011" t="str">
            <v>Michaud, Leona A</v>
          </cell>
          <cell r="B1011">
            <v>2467</v>
          </cell>
          <cell r="C1011" t="str">
            <v>000112</v>
          </cell>
          <cell r="D1011" t="str">
            <v>Secretary</v>
          </cell>
          <cell r="E1011">
            <v>17.59</v>
          </cell>
          <cell r="F1011">
            <v>36587.199999999997</v>
          </cell>
        </row>
        <row r="1012">
          <cell r="A1012" t="str">
            <v>Michelini, Dylan G</v>
          </cell>
          <cell r="B1012">
            <v>3133</v>
          </cell>
          <cell r="C1012" t="str">
            <v>508719</v>
          </cell>
          <cell r="D1012" t="str">
            <v>Firefighter</v>
          </cell>
          <cell r="E1012">
            <v>14.81</v>
          </cell>
          <cell r="F1012">
            <v>36965.760000000002</v>
          </cell>
        </row>
        <row r="1013">
          <cell r="A1013" t="str">
            <v>Mickles, Daniel</v>
          </cell>
          <cell r="B1013">
            <v>3510</v>
          </cell>
          <cell r="C1013" t="str">
            <v>004418</v>
          </cell>
          <cell r="D1013" t="str">
            <v>Stores Clerk</v>
          </cell>
          <cell r="E1013">
            <v>12.88</v>
          </cell>
          <cell r="F1013">
            <v>26790.400000000001</v>
          </cell>
        </row>
        <row r="1014">
          <cell r="A1014" t="str">
            <v>Middlebrook, DiAndra L</v>
          </cell>
          <cell r="B1014">
            <v>3755</v>
          </cell>
          <cell r="C1014" t="str">
            <v>008632</v>
          </cell>
          <cell r="D1014" t="str">
            <v>Emergency Communications Operator</v>
          </cell>
          <cell r="E1014">
            <v>14.5</v>
          </cell>
          <cell r="F1014">
            <v>30160</v>
          </cell>
        </row>
        <row r="1015">
          <cell r="A1015" t="str">
            <v>Mihalko, Gregory W</v>
          </cell>
          <cell r="B1015">
            <v>1943</v>
          </cell>
          <cell r="C1015" t="str">
            <v>303228</v>
          </cell>
          <cell r="D1015" t="str">
            <v>Project Coordinator</v>
          </cell>
          <cell r="E1015">
            <v>28.73</v>
          </cell>
          <cell r="F1015">
            <v>59758.400000000001</v>
          </cell>
        </row>
        <row r="1016">
          <cell r="A1016" t="str">
            <v>Mikes Jr, Peter T</v>
          </cell>
          <cell r="B1016">
            <v>2984</v>
          </cell>
          <cell r="C1016" t="str">
            <v>006118</v>
          </cell>
          <cell r="D1016" t="str">
            <v>Maintenance Mechanic</v>
          </cell>
          <cell r="E1016">
            <v>18.52</v>
          </cell>
          <cell r="F1016">
            <v>38521.599999999999</v>
          </cell>
        </row>
        <row r="1017">
          <cell r="A1017" t="str">
            <v>Milewski, Victor J</v>
          </cell>
          <cell r="B1017">
            <v>2702</v>
          </cell>
          <cell r="C1017" t="str">
            <v>001446</v>
          </cell>
          <cell r="D1017" t="str">
            <v>Computer Operator</v>
          </cell>
          <cell r="E1017">
            <v>18.18</v>
          </cell>
          <cell r="F1017">
            <v>37814.400000000001</v>
          </cell>
        </row>
        <row r="1018">
          <cell r="A1018" t="str">
            <v>Milkins, Lester R</v>
          </cell>
          <cell r="B1018">
            <v>2132</v>
          </cell>
          <cell r="C1018" t="str">
            <v>108806</v>
          </cell>
          <cell r="D1018" t="str">
            <v>Assistant Fire Chief</v>
          </cell>
          <cell r="E1018">
            <v>43.73</v>
          </cell>
          <cell r="F1018">
            <v>90958.399999999994</v>
          </cell>
        </row>
        <row r="1019">
          <cell r="A1019" t="str">
            <v>Miller, Dorritt M</v>
          </cell>
          <cell r="B1019">
            <v>3045</v>
          </cell>
          <cell r="C1019" t="str">
            <v>101115</v>
          </cell>
          <cell r="D1019" t="str">
            <v>Assistant City Administrator</v>
          </cell>
          <cell r="E1019">
            <v>53.09</v>
          </cell>
          <cell r="F1019">
            <v>110427.20000000001</v>
          </cell>
        </row>
        <row r="1020">
          <cell r="A1020" t="str">
            <v>Miller, Khia S</v>
          </cell>
          <cell r="B1020">
            <v>3531</v>
          </cell>
          <cell r="C1020" t="str">
            <v>004125</v>
          </cell>
          <cell r="D1020" t="str">
            <v>Senior Accounting Clerk</v>
          </cell>
          <cell r="E1020">
            <v>15.69</v>
          </cell>
          <cell r="F1020">
            <v>32635.200000000001</v>
          </cell>
        </row>
        <row r="1021">
          <cell r="A1021" t="str">
            <v>Miller, Leon M</v>
          </cell>
          <cell r="B1021">
            <v>2137</v>
          </cell>
          <cell r="C1021" t="str">
            <v>508703</v>
          </cell>
          <cell r="D1021" t="str">
            <v>Fire Captain</v>
          </cell>
          <cell r="E1021">
            <v>29.32</v>
          </cell>
          <cell r="F1021">
            <v>73182.720000000001</v>
          </cell>
        </row>
        <row r="1022">
          <cell r="A1022" t="str">
            <v>Miller, Natalie A</v>
          </cell>
          <cell r="B1022">
            <v>4145</v>
          </cell>
          <cell r="C1022" t="str">
            <v>106249</v>
          </cell>
          <cell r="D1022" t="str">
            <v>Recreation Specialist</v>
          </cell>
          <cell r="E1022">
            <v>10.53</v>
          </cell>
          <cell r="F1022">
            <v>21902.399999999998</v>
          </cell>
        </row>
        <row r="1023">
          <cell r="A1023" t="str">
            <v>Millstone, Jacqueline Montes</v>
          </cell>
          <cell r="B1023">
            <v>4587</v>
          </cell>
          <cell r="C1023" t="str">
            <v>301725</v>
          </cell>
          <cell r="D1023" t="str">
            <v>Librarian</v>
          </cell>
          <cell r="E1023">
            <v>16.93</v>
          </cell>
          <cell r="F1023">
            <v>35214.400000000001</v>
          </cell>
        </row>
        <row r="1024">
          <cell r="A1024" t="str">
            <v>Milstead, Amy Lynn</v>
          </cell>
          <cell r="B1024">
            <v>4494</v>
          </cell>
          <cell r="C1024" t="str">
            <v>008317</v>
          </cell>
          <cell r="D1024" t="str">
            <v>Crime Scene Multimedia Technician</v>
          </cell>
          <cell r="E1024">
            <v>12.89</v>
          </cell>
          <cell r="F1024">
            <v>26811.200000000001</v>
          </cell>
        </row>
        <row r="1025">
          <cell r="A1025" t="str">
            <v>Mingle, Joe A</v>
          </cell>
          <cell r="B1025">
            <v>3400</v>
          </cell>
          <cell r="C1025" t="str">
            <v>005413</v>
          </cell>
          <cell r="D1025" t="str">
            <v>Street Lighting Technician</v>
          </cell>
          <cell r="E1025">
            <v>14.97</v>
          </cell>
          <cell r="F1025">
            <v>31137.600000000002</v>
          </cell>
        </row>
        <row r="1026">
          <cell r="A1026" t="str">
            <v>Mirabal, Pablo A</v>
          </cell>
          <cell r="B1026">
            <v>3732</v>
          </cell>
          <cell r="C1026" t="str">
            <v>008632</v>
          </cell>
          <cell r="D1026" t="str">
            <v>Emergency Communications Operator</v>
          </cell>
          <cell r="E1026">
            <v>15.22</v>
          </cell>
          <cell r="F1026">
            <v>31657.600000000002</v>
          </cell>
        </row>
        <row r="1027">
          <cell r="A1027" t="str">
            <v>Misko, Charles J</v>
          </cell>
          <cell r="B1027">
            <v>2473</v>
          </cell>
          <cell r="C1027" t="str">
            <v>006132</v>
          </cell>
          <cell r="D1027" t="str">
            <v>Groundskeeper</v>
          </cell>
          <cell r="E1027">
            <v>13.82</v>
          </cell>
          <cell r="F1027">
            <v>28745.600000000002</v>
          </cell>
        </row>
        <row r="1028">
          <cell r="A1028" t="str">
            <v>Misko, Virginia K</v>
          </cell>
          <cell r="B1028">
            <v>2169</v>
          </cell>
          <cell r="C1028" t="str">
            <v>004125</v>
          </cell>
          <cell r="D1028" t="str">
            <v>Senior Accounting Clerk</v>
          </cell>
          <cell r="E1028">
            <v>16.8</v>
          </cell>
          <cell r="F1028">
            <v>34944</v>
          </cell>
        </row>
        <row r="1029">
          <cell r="A1029" t="str">
            <v>Mitchell, Edward R</v>
          </cell>
          <cell r="B1029">
            <v>1636</v>
          </cell>
          <cell r="C1029" t="str">
            <v>101103</v>
          </cell>
          <cell r="D1029" t="str">
            <v>City Administrator</v>
          </cell>
          <cell r="E1029">
            <v>71.680000000000007</v>
          </cell>
          <cell r="F1029">
            <v>149094.40000000002</v>
          </cell>
        </row>
        <row r="1030">
          <cell r="A1030" t="str">
            <v>Mitchell, Kimberly A</v>
          </cell>
          <cell r="B1030">
            <v>4106</v>
          </cell>
          <cell r="C1030" t="str">
            <v>101102</v>
          </cell>
          <cell r="D1030" t="str">
            <v>City Commissioner</v>
          </cell>
          <cell r="E1030">
            <v>12.74</v>
          </cell>
          <cell r="F1030">
            <v>26499.200000000001</v>
          </cell>
        </row>
        <row r="1031">
          <cell r="A1031" t="str">
            <v>Mitchell, Oliver S</v>
          </cell>
          <cell r="B1031">
            <v>3202</v>
          </cell>
          <cell r="C1031" t="str">
            <v>204223</v>
          </cell>
          <cell r="D1031" t="str">
            <v>Budget Supervisor</v>
          </cell>
          <cell r="E1031">
            <v>28.31</v>
          </cell>
          <cell r="F1031">
            <v>58884.799999999996</v>
          </cell>
        </row>
        <row r="1032">
          <cell r="A1032" t="str">
            <v>Moates, Bruce D</v>
          </cell>
          <cell r="B1032">
            <v>4239</v>
          </cell>
          <cell r="C1032" t="str">
            <v>005123</v>
          </cell>
          <cell r="D1032" t="str">
            <v>Chemical Spray Technician</v>
          </cell>
          <cell r="E1032">
            <v>13.55</v>
          </cell>
          <cell r="F1032">
            <v>28184</v>
          </cell>
        </row>
        <row r="1033">
          <cell r="A1033" t="str">
            <v>Mobley, Janice M.</v>
          </cell>
          <cell r="B1033">
            <v>3606</v>
          </cell>
          <cell r="C1033" t="str">
            <v>004138</v>
          </cell>
          <cell r="D1033" t="str">
            <v>Accounting Clerk</v>
          </cell>
          <cell r="E1033">
            <v>12.85</v>
          </cell>
          <cell r="F1033">
            <v>26728</v>
          </cell>
        </row>
        <row r="1034">
          <cell r="A1034" t="str">
            <v>Mohan, Margaret</v>
          </cell>
          <cell r="B1034">
            <v>1647</v>
          </cell>
          <cell r="C1034" t="str">
            <v>000112</v>
          </cell>
          <cell r="D1034" t="str">
            <v>Secretary</v>
          </cell>
          <cell r="E1034">
            <v>18.14</v>
          </cell>
          <cell r="F1034">
            <v>37731.200000000004</v>
          </cell>
        </row>
        <row r="1035">
          <cell r="A1035" t="str">
            <v>Monds, Karla V</v>
          </cell>
          <cell r="B1035">
            <v>3002</v>
          </cell>
          <cell r="C1035" t="str">
            <v>106249</v>
          </cell>
          <cell r="D1035" t="str">
            <v>Recreation Specialist</v>
          </cell>
          <cell r="E1035">
            <v>10.53</v>
          </cell>
          <cell r="F1035">
            <v>21902.399999999998</v>
          </cell>
        </row>
        <row r="1036">
          <cell r="A1036" t="str">
            <v>Montante, Gaetano</v>
          </cell>
          <cell r="B1036">
            <v>2935</v>
          </cell>
          <cell r="C1036" t="str">
            <v>508719</v>
          </cell>
          <cell r="D1036" t="str">
            <v>Firefighter</v>
          </cell>
          <cell r="E1036">
            <v>15.55</v>
          </cell>
          <cell r="F1036">
            <v>38812.800000000003</v>
          </cell>
        </row>
        <row r="1037">
          <cell r="A1037" t="str">
            <v>Montero, Jose M</v>
          </cell>
          <cell r="B1037">
            <v>2891</v>
          </cell>
          <cell r="C1037" t="str">
            <v>508719</v>
          </cell>
          <cell r="D1037" t="str">
            <v>Firefighter</v>
          </cell>
          <cell r="E1037">
            <v>18.899999999999999</v>
          </cell>
          <cell r="F1037">
            <v>47174.399999999994</v>
          </cell>
        </row>
        <row r="1038">
          <cell r="A1038" t="str">
            <v>Mooney, Sarah J</v>
          </cell>
          <cell r="B1038">
            <v>2987</v>
          </cell>
          <cell r="C1038" t="str">
            <v>408403</v>
          </cell>
          <cell r="D1038" t="str">
            <v>Police Sergeant Special Assignment</v>
          </cell>
          <cell r="E1038">
            <v>30.46</v>
          </cell>
          <cell r="F1038">
            <v>63356.800000000003</v>
          </cell>
        </row>
        <row r="1039">
          <cell r="A1039" t="str">
            <v>Moore, Allen</v>
          </cell>
          <cell r="B1039">
            <v>2325</v>
          </cell>
          <cell r="C1039" t="str">
            <v>508719</v>
          </cell>
          <cell r="D1039" t="str">
            <v>Firefighter</v>
          </cell>
          <cell r="E1039">
            <v>20.84</v>
          </cell>
          <cell r="F1039">
            <v>52016.639999999999</v>
          </cell>
        </row>
        <row r="1040">
          <cell r="A1040" t="str">
            <v>Moore, Gloria J</v>
          </cell>
          <cell r="B1040">
            <v>2273</v>
          </cell>
          <cell r="C1040" t="str">
            <v>000117</v>
          </cell>
          <cell r="D1040" t="str">
            <v>Clerical Specialist</v>
          </cell>
          <cell r="E1040">
            <v>17.53</v>
          </cell>
          <cell r="F1040">
            <v>36462.400000000001</v>
          </cell>
        </row>
        <row r="1041">
          <cell r="A1041" t="str">
            <v>Moore, James K</v>
          </cell>
          <cell r="B1041">
            <v>2971</v>
          </cell>
          <cell r="C1041" t="str">
            <v>408410</v>
          </cell>
          <cell r="D1041" t="str">
            <v>Police Officer</v>
          </cell>
          <cell r="E1041">
            <v>27.62</v>
          </cell>
          <cell r="F1041">
            <v>57449.599999999999</v>
          </cell>
        </row>
        <row r="1042">
          <cell r="A1042" t="str">
            <v>Moore, Ricky J</v>
          </cell>
          <cell r="B1042">
            <v>2886</v>
          </cell>
          <cell r="C1042" t="str">
            <v>408410</v>
          </cell>
          <cell r="D1042" t="str">
            <v>Police Officer</v>
          </cell>
          <cell r="E1042">
            <v>27.62</v>
          </cell>
          <cell r="F1042">
            <v>57449.599999999999</v>
          </cell>
        </row>
        <row r="1043">
          <cell r="A1043" t="str">
            <v>Moore, Scott H</v>
          </cell>
          <cell r="B1043">
            <v>2218</v>
          </cell>
          <cell r="C1043" t="str">
            <v>008632</v>
          </cell>
          <cell r="D1043" t="str">
            <v>Emergency Communications Operator</v>
          </cell>
          <cell r="E1043">
            <v>18.78</v>
          </cell>
          <cell r="F1043">
            <v>39062.400000000001</v>
          </cell>
        </row>
        <row r="1044">
          <cell r="A1044" t="str">
            <v>Moore, Thomas M</v>
          </cell>
          <cell r="B1044">
            <v>1685</v>
          </cell>
          <cell r="C1044" t="str">
            <v>002131</v>
          </cell>
          <cell r="D1044" t="str">
            <v>Building Inspector</v>
          </cell>
          <cell r="E1044">
            <v>19.600000000000001</v>
          </cell>
          <cell r="F1044">
            <v>40768</v>
          </cell>
        </row>
        <row r="1045">
          <cell r="A1045" t="str">
            <v>Moore, Valerie N</v>
          </cell>
          <cell r="B1045">
            <v>2536</v>
          </cell>
          <cell r="C1045" t="str">
            <v>008632</v>
          </cell>
          <cell r="D1045" t="str">
            <v>Emergency Communications Operator</v>
          </cell>
          <cell r="E1045">
            <v>19.829999999999998</v>
          </cell>
          <cell r="F1045">
            <v>41246.399999999994</v>
          </cell>
        </row>
        <row r="1046">
          <cell r="A1046" t="str">
            <v>Morales, Arquimides</v>
          </cell>
          <cell r="B1046" t="str">
            <v>2871-2</v>
          </cell>
          <cell r="C1046" t="str">
            <v>001937</v>
          </cell>
          <cell r="D1046" t="str">
            <v>Customer Service Field Representative</v>
          </cell>
          <cell r="E1046">
            <v>13.35</v>
          </cell>
          <cell r="F1046">
            <v>27768</v>
          </cell>
        </row>
        <row r="1047">
          <cell r="A1047" t="str">
            <v>Morales, Leticia</v>
          </cell>
          <cell r="B1047">
            <v>1788</v>
          </cell>
          <cell r="C1047" t="str">
            <v>200106</v>
          </cell>
          <cell r="D1047" t="str">
            <v>Administrative Assistant - Non</v>
          </cell>
          <cell r="E1047">
            <v>18.62</v>
          </cell>
          <cell r="F1047">
            <v>38729.599999999999</v>
          </cell>
        </row>
        <row r="1048">
          <cell r="A1048" t="str">
            <v>Moran, Matthew Charles</v>
          </cell>
          <cell r="B1048">
            <v>4513</v>
          </cell>
          <cell r="C1048" t="str">
            <v>106249</v>
          </cell>
          <cell r="D1048" t="str">
            <v>Recreation Specialist</v>
          </cell>
          <cell r="E1048">
            <v>10.33</v>
          </cell>
          <cell r="F1048">
            <v>21486.400000000001</v>
          </cell>
        </row>
        <row r="1049">
          <cell r="A1049" t="str">
            <v>Morash, Thomas J</v>
          </cell>
          <cell r="B1049">
            <v>1741</v>
          </cell>
          <cell r="C1049" t="str">
            <v>408410</v>
          </cell>
          <cell r="D1049" t="str">
            <v>Police Officer</v>
          </cell>
          <cell r="E1049">
            <v>27.62</v>
          </cell>
          <cell r="F1049">
            <v>57449.599999999999</v>
          </cell>
        </row>
        <row r="1050">
          <cell r="A1050" t="str">
            <v>Moree, Brian R</v>
          </cell>
          <cell r="B1050">
            <v>3518</v>
          </cell>
          <cell r="C1050" t="str">
            <v>003231</v>
          </cell>
          <cell r="D1050" t="str">
            <v>Construction Coordinator Leader</v>
          </cell>
          <cell r="E1050">
            <v>21.87</v>
          </cell>
          <cell r="F1050">
            <v>45489.599999999999</v>
          </cell>
        </row>
        <row r="1051">
          <cell r="A1051" t="str">
            <v>Morel, Miguel A</v>
          </cell>
          <cell r="B1051">
            <v>3473</v>
          </cell>
          <cell r="C1051" t="str">
            <v>005227</v>
          </cell>
          <cell r="D1051" t="str">
            <v>Utility Worker</v>
          </cell>
          <cell r="E1051">
            <v>10.85</v>
          </cell>
          <cell r="F1051">
            <v>22568</v>
          </cell>
        </row>
        <row r="1052">
          <cell r="A1052" t="str">
            <v>Morgan, Gloria J</v>
          </cell>
          <cell r="B1052">
            <v>1944</v>
          </cell>
          <cell r="C1052" t="str">
            <v>200106</v>
          </cell>
          <cell r="D1052" t="str">
            <v>Administrative Assistant - Non</v>
          </cell>
          <cell r="E1052">
            <v>20.32</v>
          </cell>
          <cell r="F1052">
            <v>42265.599999999999</v>
          </cell>
        </row>
        <row r="1053">
          <cell r="A1053" t="str">
            <v>Morgan, Jonathan</v>
          </cell>
          <cell r="B1053">
            <v>2434</v>
          </cell>
          <cell r="C1053" t="str">
            <v>305524</v>
          </cell>
          <cell r="D1053" t="str">
            <v>Maintenance Chief</v>
          </cell>
          <cell r="E1053">
            <v>24.16</v>
          </cell>
          <cell r="F1053">
            <v>50252.800000000003</v>
          </cell>
        </row>
        <row r="1054">
          <cell r="A1054" t="str">
            <v>Morgan, Tiffany N</v>
          </cell>
          <cell r="B1054">
            <v>3491</v>
          </cell>
          <cell r="C1054" t="str">
            <v>106249</v>
          </cell>
          <cell r="D1054" t="str">
            <v>Recreation Specialist</v>
          </cell>
          <cell r="E1054">
            <v>10.53</v>
          </cell>
          <cell r="F1054">
            <v>21902.399999999998</v>
          </cell>
        </row>
        <row r="1055">
          <cell r="A1055" t="str">
            <v>Morris, Patrick M</v>
          </cell>
          <cell r="B1055">
            <v>2550</v>
          </cell>
          <cell r="C1055" t="str">
            <v>108817</v>
          </cell>
          <cell r="D1055" t="str">
            <v>Fire Rescue Special Operations Coordinator</v>
          </cell>
          <cell r="E1055">
            <v>40.08</v>
          </cell>
          <cell r="F1055">
            <v>83366.399999999994</v>
          </cell>
        </row>
        <row r="1056">
          <cell r="A1056" t="str">
            <v>Morrow, Derek S</v>
          </cell>
          <cell r="B1056">
            <v>4304</v>
          </cell>
          <cell r="C1056" t="str">
            <v>301505</v>
          </cell>
          <cell r="D1056" t="str">
            <v>Government Broadcasting Coordinator</v>
          </cell>
          <cell r="E1056">
            <v>21.81</v>
          </cell>
          <cell r="F1056">
            <v>45364.799999999996</v>
          </cell>
        </row>
        <row r="1057">
          <cell r="A1057" t="str">
            <v>Morton, Karen L</v>
          </cell>
          <cell r="B1057">
            <v>4295</v>
          </cell>
          <cell r="C1057" t="str">
            <v>200106</v>
          </cell>
          <cell r="D1057" t="str">
            <v>Administrative Assistant - Non</v>
          </cell>
          <cell r="E1057">
            <v>14.24</v>
          </cell>
          <cell r="F1057">
            <v>29619.200000000001</v>
          </cell>
        </row>
        <row r="1058">
          <cell r="A1058" t="str">
            <v>Moser, Harold A</v>
          </cell>
          <cell r="B1058">
            <v>3318</v>
          </cell>
          <cell r="C1058" t="str">
            <v>002125</v>
          </cell>
          <cell r="D1058" t="str">
            <v>Chief Building Inspector</v>
          </cell>
          <cell r="E1058">
            <v>20.5</v>
          </cell>
          <cell r="F1058">
            <v>42640</v>
          </cell>
        </row>
        <row r="1059">
          <cell r="A1059" t="str">
            <v>Moses, Washington Jr</v>
          </cell>
          <cell r="B1059">
            <v>2256</v>
          </cell>
          <cell r="C1059" t="str">
            <v>508719</v>
          </cell>
          <cell r="D1059" t="str">
            <v>Firefighter</v>
          </cell>
          <cell r="E1059">
            <v>21.88</v>
          </cell>
          <cell r="F1059">
            <v>54612.479999999996</v>
          </cell>
        </row>
        <row r="1060">
          <cell r="A1060" t="str">
            <v>Moss, William M</v>
          </cell>
          <cell r="B1060">
            <v>3347</v>
          </cell>
          <cell r="C1060" t="str">
            <v>101102</v>
          </cell>
          <cell r="D1060" t="str">
            <v>City Commissioner</v>
          </cell>
          <cell r="E1060">
            <v>12.74</v>
          </cell>
          <cell r="F1060">
            <v>26499.200000000001</v>
          </cell>
        </row>
        <row r="1061">
          <cell r="A1061" t="str">
            <v>Motter, William B</v>
          </cell>
          <cell r="B1061">
            <v>2563</v>
          </cell>
          <cell r="C1061" t="str">
            <v>508719</v>
          </cell>
          <cell r="D1061" t="str">
            <v>Firefighter</v>
          </cell>
          <cell r="E1061">
            <v>21.88</v>
          </cell>
          <cell r="F1061">
            <v>54612.479999999996</v>
          </cell>
        </row>
        <row r="1062">
          <cell r="A1062" t="str">
            <v>Motuelle, Michael A</v>
          </cell>
          <cell r="B1062">
            <v>2400</v>
          </cell>
          <cell r="C1062" t="str">
            <v>006132</v>
          </cell>
          <cell r="D1062" t="str">
            <v>Groundskeeper</v>
          </cell>
          <cell r="E1062">
            <v>13.56</v>
          </cell>
          <cell r="F1062">
            <v>28204.799999999999</v>
          </cell>
        </row>
        <row r="1063">
          <cell r="A1063" t="str">
            <v>Moultrie, Cynthia Louise Terry</v>
          </cell>
          <cell r="B1063">
            <v>4570</v>
          </cell>
          <cell r="C1063" t="str">
            <v>101752</v>
          </cell>
          <cell r="D1063" t="str">
            <v>Library Page</v>
          </cell>
          <cell r="E1063">
            <v>9.59</v>
          </cell>
          <cell r="F1063">
            <v>19947.2</v>
          </cell>
        </row>
        <row r="1064">
          <cell r="A1064" t="str">
            <v>Movchuk, Mark W</v>
          </cell>
          <cell r="B1064">
            <v>3328</v>
          </cell>
          <cell r="C1064" t="str">
            <v>408410</v>
          </cell>
          <cell r="D1064" t="str">
            <v>Police Officer</v>
          </cell>
          <cell r="E1064">
            <v>20.61</v>
          </cell>
          <cell r="F1064">
            <v>42868.799999999996</v>
          </cell>
        </row>
        <row r="1065">
          <cell r="A1065" t="str">
            <v>Mullings, Lewellyn</v>
          </cell>
          <cell r="B1065">
            <v>2183</v>
          </cell>
          <cell r="C1065" t="str">
            <v>005220</v>
          </cell>
          <cell r="D1065" t="str">
            <v>Facilities Maintenance Worker</v>
          </cell>
          <cell r="E1065">
            <v>18.45</v>
          </cell>
          <cell r="F1065">
            <v>38376</v>
          </cell>
        </row>
        <row r="1066">
          <cell r="A1066" t="str">
            <v>Mullings, Moses</v>
          </cell>
          <cell r="B1066">
            <v>2438</v>
          </cell>
          <cell r="C1066" t="str">
            <v>005530</v>
          </cell>
          <cell r="D1066" t="str">
            <v>Maintenance Leader</v>
          </cell>
          <cell r="E1066">
            <v>20.02</v>
          </cell>
          <cell r="F1066">
            <v>41641.599999999999</v>
          </cell>
        </row>
        <row r="1067">
          <cell r="A1067" t="str">
            <v>Munnings Jr, Hubert J</v>
          </cell>
          <cell r="B1067">
            <v>3030</v>
          </cell>
          <cell r="C1067" t="str">
            <v>005224</v>
          </cell>
          <cell r="D1067" t="str">
            <v>Refuse Collector</v>
          </cell>
          <cell r="E1067">
            <v>12.22</v>
          </cell>
          <cell r="F1067">
            <v>25417.600000000002</v>
          </cell>
        </row>
        <row r="1068">
          <cell r="A1068" t="str">
            <v>Murdock, Junior</v>
          </cell>
          <cell r="B1068">
            <v>2947</v>
          </cell>
          <cell r="C1068" t="str">
            <v>005230</v>
          </cell>
          <cell r="D1068" t="str">
            <v>Maintenance Worker</v>
          </cell>
          <cell r="E1068">
            <v>12.18</v>
          </cell>
          <cell r="F1068">
            <v>25334.399999999998</v>
          </cell>
        </row>
        <row r="1069">
          <cell r="A1069" t="str">
            <v>Murdock, Wenford</v>
          </cell>
          <cell r="B1069">
            <v>3032</v>
          </cell>
          <cell r="C1069" t="str">
            <v>005227</v>
          </cell>
          <cell r="D1069" t="str">
            <v>Utility Worker</v>
          </cell>
          <cell r="E1069">
            <v>12.92</v>
          </cell>
          <cell r="F1069">
            <v>26873.599999999999</v>
          </cell>
        </row>
        <row r="1070">
          <cell r="A1070" t="str">
            <v>Murphy, John Francis</v>
          </cell>
          <cell r="B1070">
            <v>4603</v>
          </cell>
          <cell r="C1070" t="str">
            <v>002218</v>
          </cell>
          <cell r="D1070" t="str">
            <v>Code Enforcement Officer</v>
          </cell>
          <cell r="E1070">
            <v>14.58</v>
          </cell>
          <cell r="F1070">
            <v>30326.400000000001</v>
          </cell>
        </row>
        <row r="1071">
          <cell r="A1071" t="str">
            <v>Murray, Christopher T</v>
          </cell>
          <cell r="B1071">
            <v>4041</v>
          </cell>
          <cell r="C1071" t="str">
            <v>101702</v>
          </cell>
          <cell r="D1071" t="str">
            <v>Assistant Library Director</v>
          </cell>
          <cell r="E1071">
            <v>37.5</v>
          </cell>
          <cell r="F1071">
            <v>78000</v>
          </cell>
        </row>
        <row r="1072">
          <cell r="A1072" t="str">
            <v>Murray, Dennis J Jr</v>
          </cell>
          <cell r="B1072">
            <v>1654</v>
          </cell>
          <cell r="C1072" t="str">
            <v>408410</v>
          </cell>
          <cell r="D1072" t="str">
            <v>Police Officer</v>
          </cell>
          <cell r="E1072">
            <v>25.06</v>
          </cell>
          <cell r="F1072">
            <v>52124.799999999996</v>
          </cell>
        </row>
        <row r="1073">
          <cell r="A1073" t="str">
            <v>Muth, David N</v>
          </cell>
          <cell r="B1073">
            <v>2587</v>
          </cell>
          <cell r="C1073" t="str">
            <v>508719</v>
          </cell>
          <cell r="D1073" t="str">
            <v>Firefighter</v>
          </cell>
          <cell r="E1073">
            <v>21.88</v>
          </cell>
          <cell r="F1073">
            <v>54612.479999999996</v>
          </cell>
        </row>
        <row r="1074">
          <cell r="A1074" t="str">
            <v>Myers, Adam</v>
          </cell>
          <cell r="B1074">
            <v>3115</v>
          </cell>
          <cell r="C1074" t="str">
            <v>408410</v>
          </cell>
          <cell r="D1074" t="str">
            <v>Police Officer</v>
          </cell>
          <cell r="E1074">
            <v>21.64</v>
          </cell>
          <cell r="F1074">
            <v>45011.200000000004</v>
          </cell>
        </row>
        <row r="1075">
          <cell r="A1075" t="str">
            <v>Myers, Joseph J.</v>
          </cell>
          <cell r="B1075">
            <v>3605</v>
          </cell>
          <cell r="C1075" t="str">
            <v>408410</v>
          </cell>
          <cell r="D1075" t="str">
            <v>Police Officer</v>
          </cell>
          <cell r="E1075">
            <v>19.63</v>
          </cell>
          <cell r="F1075">
            <v>40830.400000000001</v>
          </cell>
        </row>
        <row r="1076">
          <cell r="A1076" t="str">
            <v>Myers, Kim C</v>
          </cell>
          <cell r="B1076">
            <v>2067</v>
          </cell>
          <cell r="C1076" t="str">
            <v>108506</v>
          </cell>
          <cell r="D1076" t="str">
            <v>Police Captain</v>
          </cell>
          <cell r="E1076">
            <v>41.89</v>
          </cell>
          <cell r="F1076">
            <v>87131.199999999997</v>
          </cell>
        </row>
        <row r="1077">
          <cell r="A1077" t="str">
            <v>Naranjo, Freddy N</v>
          </cell>
          <cell r="B1077">
            <v>1902</v>
          </cell>
          <cell r="C1077" t="str">
            <v>408410</v>
          </cell>
          <cell r="D1077" t="str">
            <v>Police Officer</v>
          </cell>
          <cell r="E1077">
            <v>27.62</v>
          </cell>
          <cell r="F1077">
            <v>57449.599999999999</v>
          </cell>
        </row>
        <row r="1078">
          <cell r="A1078" t="str">
            <v>Natale, Angela M</v>
          </cell>
          <cell r="B1078">
            <v>4511</v>
          </cell>
          <cell r="C1078" t="str">
            <v>106249</v>
          </cell>
          <cell r="D1078" t="str">
            <v>Recreation Specialist</v>
          </cell>
          <cell r="E1078">
            <v>10.33</v>
          </cell>
          <cell r="F1078">
            <v>21486.400000000001</v>
          </cell>
        </row>
        <row r="1079">
          <cell r="A1079" t="str">
            <v>Nathanson, Jeffrey F</v>
          </cell>
          <cell r="B1079">
            <v>1816</v>
          </cell>
          <cell r="C1079" t="str">
            <v>408404</v>
          </cell>
          <cell r="D1079" t="str">
            <v>Police Sergeant</v>
          </cell>
          <cell r="E1079">
            <v>31.98</v>
          </cell>
          <cell r="F1079">
            <v>66518.399999999994</v>
          </cell>
        </row>
        <row r="1080">
          <cell r="A1080" t="str">
            <v>Navarro, Nestor</v>
          </cell>
          <cell r="B1080">
            <v>2373</v>
          </cell>
          <cell r="C1080" t="str">
            <v>301426</v>
          </cell>
          <cell r="D1080" t="str">
            <v>GIS Coordinator</v>
          </cell>
          <cell r="E1080">
            <v>29.55</v>
          </cell>
          <cell r="F1080">
            <v>61464</v>
          </cell>
        </row>
        <row r="1081">
          <cell r="A1081" t="str">
            <v>Neal, Darrell R</v>
          </cell>
          <cell r="B1081">
            <v>4160</v>
          </cell>
          <cell r="C1081" t="str">
            <v>106249</v>
          </cell>
          <cell r="D1081" t="str">
            <v>Recreation Specialist</v>
          </cell>
          <cell r="E1081">
            <v>10.53</v>
          </cell>
          <cell r="F1081">
            <v>21902.399999999998</v>
          </cell>
        </row>
        <row r="1082">
          <cell r="A1082" t="str">
            <v>Nealie Jr, James B</v>
          </cell>
          <cell r="B1082">
            <v>2248</v>
          </cell>
          <cell r="C1082" t="str">
            <v>005217</v>
          </cell>
          <cell r="D1082" t="str">
            <v>Sanitation Equipment Operator</v>
          </cell>
          <cell r="E1082">
            <v>18.420000000000002</v>
          </cell>
          <cell r="F1082">
            <v>38313.600000000006</v>
          </cell>
        </row>
        <row r="1083">
          <cell r="A1083" t="str">
            <v>Neely, Donald R</v>
          </cell>
          <cell r="B1083">
            <v>2666</v>
          </cell>
          <cell r="C1083" t="str">
            <v>102109</v>
          </cell>
          <cell r="D1083" t="str">
            <v>Inspection Services Manager</v>
          </cell>
          <cell r="E1083">
            <v>35</v>
          </cell>
          <cell r="F1083">
            <v>72800</v>
          </cell>
        </row>
        <row r="1084">
          <cell r="A1084" t="str">
            <v>Neighbors, Thomas C</v>
          </cell>
          <cell r="B1084">
            <v>4303</v>
          </cell>
          <cell r="C1084" t="str">
            <v>308201</v>
          </cell>
          <cell r="D1084" t="str">
            <v>Police Administrative Services Coordinator</v>
          </cell>
          <cell r="E1084">
            <v>22.96</v>
          </cell>
          <cell r="F1084">
            <v>47756.800000000003</v>
          </cell>
        </row>
        <row r="1085">
          <cell r="A1085" t="str">
            <v>Nelms, Caleb J</v>
          </cell>
          <cell r="B1085">
            <v>4534</v>
          </cell>
          <cell r="C1085" t="str">
            <v>106249</v>
          </cell>
          <cell r="D1085" t="str">
            <v>Recreation Specialist</v>
          </cell>
          <cell r="E1085">
            <v>10.33</v>
          </cell>
          <cell r="F1085">
            <v>21486.400000000001</v>
          </cell>
        </row>
        <row r="1086">
          <cell r="A1086" t="str">
            <v>Neloms, Clifford</v>
          </cell>
          <cell r="B1086">
            <v>2150</v>
          </cell>
          <cell r="C1086" t="str">
            <v>005217</v>
          </cell>
          <cell r="D1086" t="str">
            <v>Sanitation Equipment Operator</v>
          </cell>
          <cell r="E1086">
            <v>18.420000000000002</v>
          </cell>
          <cell r="F1086">
            <v>38313.600000000006</v>
          </cell>
        </row>
        <row r="1087">
          <cell r="A1087" t="str">
            <v>Nelson, Carl A</v>
          </cell>
          <cell r="B1087">
            <v>2039</v>
          </cell>
          <cell r="C1087" t="str">
            <v>005227</v>
          </cell>
          <cell r="D1087" t="str">
            <v>Utility Worker</v>
          </cell>
          <cell r="E1087">
            <v>15.12</v>
          </cell>
          <cell r="F1087">
            <v>31449.599999999999</v>
          </cell>
        </row>
        <row r="1088">
          <cell r="A1088" t="str">
            <v>Nelson, David A</v>
          </cell>
          <cell r="B1088">
            <v>2023</v>
          </cell>
          <cell r="C1088" t="str">
            <v>508703</v>
          </cell>
          <cell r="D1088" t="str">
            <v>Fire Captain</v>
          </cell>
          <cell r="E1088">
            <v>29.32</v>
          </cell>
          <cell r="F1088">
            <v>73182.720000000001</v>
          </cell>
        </row>
        <row r="1089">
          <cell r="A1089" t="str">
            <v>Nentwick, William</v>
          </cell>
          <cell r="B1089">
            <v>2627</v>
          </cell>
          <cell r="C1089" t="str">
            <v>006118</v>
          </cell>
          <cell r="D1089" t="str">
            <v>Maintenance Mechanic</v>
          </cell>
          <cell r="E1089">
            <v>15.36</v>
          </cell>
          <cell r="F1089">
            <v>31948.799999999999</v>
          </cell>
        </row>
        <row r="1090">
          <cell r="A1090" t="str">
            <v>Nersinger, Donna M</v>
          </cell>
          <cell r="B1090">
            <v>3220</v>
          </cell>
          <cell r="C1090" t="str">
            <v>004138</v>
          </cell>
          <cell r="D1090" t="str">
            <v>Accounting Clerk</v>
          </cell>
          <cell r="E1090">
            <v>12.95</v>
          </cell>
          <cell r="F1090">
            <v>26936</v>
          </cell>
        </row>
        <row r="1091">
          <cell r="A1091" t="str">
            <v>Newby, Jason B</v>
          </cell>
          <cell r="B1091">
            <v>3654</v>
          </cell>
          <cell r="C1091" t="str">
            <v>106249</v>
          </cell>
          <cell r="D1091" t="str">
            <v>Recreation Specialist</v>
          </cell>
          <cell r="E1091">
            <v>10.53</v>
          </cell>
          <cell r="F1091">
            <v>21902.399999999998</v>
          </cell>
        </row>
        <row r="1092">
          <cell r="A1092" t="str">
            <v>Newton, Angela L</v>
          </cell>
          <cell r="B1092">
            <v>2383</v>
          </cell>
          <cell r="C1092" t="str">
            <v>000112</v>
          </cell>
          <cell r="D1092" t="str">
            <v>Secretary</v>
          </cell>
          <cell r="E1092">
            <v>17.14</v>
          </cell>
          <cell r="F1092">
            <v>35651.200000000004</v>
          </cell>
        </row>
        <row r="1093">
          <cell r="A1093" t="str">
            <v>Nielson, Kenneth G</v>
          </cell>
          <cell r="B1093">
            <v>1840</v>
          </cell>
          <cell r="C1093" t="str">
            <v>101314</v>
          </cell>
          <cell r="D1093" t="str">
            <v>Senior Assistant Internal Auditor</v>
          </cell>
          <cell r="E1093">
            <v>34.15</v>
          </cell>
          <cell r="F1093">
            <v>71032</v>
          </cell>
        </row>
        <row r="1094">
          <cell r="A1094" t="str">
            <v>Nielson, Marcia W</v>
          </cell>
          <cell r="B1094">
            <v>1814</v>
          </cell>
          <cell r="C1094" t="str">
            <v>004410</v>
          </cell>
          <cell r="D1094" t="str">
            <v>Buyer</v>
          </cell>
          <cell r="E1094">
            <v>16.440000000000001</v>
          </cell>
          <cell r="F1094">
            <v>34195.200000000004</v>
          </cell>
        </row>
        <row r="1095">
          <cell r="A1095" t="str">
            <v>Niemczyk, Michael E</v>
          </cell>
          <cell r="B1095" t="str">
            <v>2985-2</v>
          </cell>
          <cell r="C1095" t="str">
            <v>508719</v>
          </cell>
          <cell r="D1095" t="str">
            <v>Firefighter</v>
          </cell>
          <cell r="E1095">
            <v>14.1</v>
          </cell>
          <cell r="F1095">
            <v>35193.599999999999</v>
          </cell>
        </row>
        <row r="1096">
          <cell r="A1096" t="str">
            <v>Nieves, David</v>
          </cell>
          <cell r="B1096">
            <v>3509</v>
          </cell>
          <cell r="C1096" t="str">
            <v>006132</v>
          </cell>
          <cell r="D1096" t="str">
            <v>Groundskeeper</v>
          </cell>
          <cell r="E1096">
            <v>10.84</v>
          </cell>
          <cell r="F1096">
            <v>22547.200000000001</v>
          </cell>
        </row>
        <row r="1097">
          <cell r="A1097" t="str">
            <v>Noel, Gary W</v>
          </cell>
          <cell r="B1097">
            <v>1629</v>
          </cell>
          <cell r="C1097" t="str">
            <v>408404</v>
          </cell>
          <cell r="D1097" t="str">
            <v>Police Sergeant</v>
          </cell>
          <cell r="E1097">
            <v>31.98</v>
          </cell>
          <cell r="F1097">
            <v>66518.399999999994</v>
          </cell>
        </row>
        <row r="1098">
          <cell r="A1098" t="str">
            <v>Noel, Vincent J</v>
          </cell>
          <cell r="B1098">
            <v>2309</v>
          </cell>
          <cell r="C1098" t="str">
            <v>303215</v>
          </cell>
          <cell r="D1098" t="str">
            <v>Surveyor/Real Estate Supervisor</v>
          </cell>
          <cell r="E1098">
            <v>33.25</v>
          </cell>
          <cell r="F1098">
            <v>69160</v>
          </cell>
        </row>
        <row r="1099">
          <cell r="A1099" t="str">
            <v>Nolan, Steven M</v>
          </cell>
          <cell r="B1099">
            <v>1672</v>
          </cell>
          <cell r="C1099" t="str">
            <v>001745</v>
          </cell>
          <cell r="D1099" t="str">
            <v>Library Services Clerk</v>
          </cell>
          <cell r="E1099">
            <v>14.82</v>
          </cell>
          <cell r="F1099">
            <v>30825.600000000002</v>
          </cell>
        </row>
        <row r="1100">
          <cell r="A1100" t="str">
            <v>Norton, Janet Christine</v>
          </cell>
          <cell r="B1100">
            <v>4572</v>
          </cell>
          <cell r="C1100" t="str">
            <v>101752</v>
          </cell>
          <cell r="D1100" t="str">
            <v>Library Page</v>
          </cell>
          <cell r="E1100">
            <v>9.59</v>
          </cell>
          <cell r="F1100">
            <v>19947.2</v>
          </cell>
        </row>
        <row r="1101">
          <cell r="A1101" t="str">
            <v>Norton, Matthew A</v>
          </cell>
          <cell r="B1101">
            <v>3413</v>
          </cell>
          <cell r="C1101" t="str">
            <v>005128</v>
          </cell>
          <cell r="D1101" t="str">
            <v>Irrigation Technician</v>
          </cell>
          <cell r="E1101">
            <v>11.99</v>
          </cell>
          <cell r="F1101">
            <v>24939.200000000001</v>
          </cell>
        </row>
        <row r="1102">
          <cell r="A1102" t="str">
            <v>Nowak, Burton P</v>
          </cell>
          <cell r="B1102">
            <v>2552</v>
          </cell>
          <cell r="C1102" t="str">
            <v>508715</v>
          </cell>
          <cell r="D1102" t="str">
            <v>Driver/Engineer</v>
          </cell>
          <cell r="E1102">
            <v>24.12</v>
          </cell>
          <cell r="F1102">
            <v>60203.520000000004</v>
          </cell>
        </row>
        <row r="1103">
          <cell r="A1103" t="str">
            <v>Nowling, Ashley A</v>
          </cell>
          <cell r="B1103">
            <v>3475</v>
          </cell>
          <cell r="C1103" t="str">
            <v>106249</v>
          </cell>
          <cell r="D1103" t="str">
            <v>Recreation Specialist</v>
          </cell>
          <cell r="E1103">
            <v>10.53</v>
          </cell>
          <cell r="F1103">
            <v>21902.399999999998</v>
          </cell>
        </row>
        <row r="1104">
          <cell r="A1104" t="str">
            <v>Noy, Juan F</v>
          </cell>
          <cell r="B1104">
            <v>2529</v>
          </cell>
          <cell r="C1104" t="str">
            <v>005230</v>
          </cell>
          <cell r="D1104" t="str">
            <v>Maintenance Worker</v>
          </cell>
          <cell r="E1104">
            <v>15.12</v>
          </cell>
          <cell r="F1104">
            <v>31449.599999999999</v>
          </cell>
        </row>
        <row r="1105">
          <cell r="A1105" t="str">
            <v>Nunez, Victor M</v>
          </cell>
          <cell r="B1105">
            <v>4175</v>
          </cell>
          <cell r="C1105" t="str">
            <v>305532</v>
          </cell>
          <cell r="D1105" t="str">
            <v>Parking Facility Supervisor</v>
          </cell>
          <cell r="E1105">
            <v>14.66</v>
          </cell>
          <cell r="F1105">
            <v>30492.799999999999</v>
          </cell>
        </row>
        <row r="1106">
          <cell r="A1106" t="str">
            <v>Nuquist, Ryan S</v>
          </cell>
          <cell r="B1106">
            <v>1968</v>
          </cell>
          <cell r="C1106" t="str">
            <v>002131</v>
          </cell>
          <cell r="D1106" t="str">
            <v>Building Inspector</v>
          </cell>
          <cell r="E1106">
            <v>19.27</v>
          </cell>
          <cell r="F1106">
            <v>40081.599999999999</v>
          </cell>
        </row>
        <row r="1107">
          <cell r="A1107" t="str">
            <v>Nygard, Virginia R</v>
          </cell>
          <cell r="B1107">
            <v>1682</v>
          </cell>
          <cell r="C1107" t="str">
            <v>301732</v>
          </cell>
          <cell r="D1107" t="str">
            <v>Associate Librarian</v>
          </cell>
          <cell r="E1107">
            <v>16.670000000000002</v>
          </cell>
          <cell r="F1107">
            <v>34673.600000000006</v>
          </cell>
        </row>
        <row r="1108">
          <cell r="A1108" t="str">
            <v>Oates, Brian E</v>
          </cell>
          <cell r="B1108">
            <v>2354</v>
          </cell>
          <cell r="C1108" t="str">
            <v>001943</v>
          </cell>
          <cell r="D1108" t="str">
            <v>Water Meter Reader</v>
          </cell>
          <cell r="E1108">
            <v>15.96</v>
          </cell>
          <cell r="F1108">
            <v>33196.800000000003</v>
          </cell>
        </row>
        <row r="1109">
          <cell r="A1109" t="str">
            <v>O'Connor, John E</v>
          </cell>
          <cell r="B1109">
            <v>1674</v>
          </cell>
          <cell r="C1109" t="str">
            <v>408410</v>
          </cell>
          <cell r="D1109" t="str">
            <v>Police Officer</v>
          </cell>
          <cell r="E1109">
            <v>27.62</v>
          </cell>
          <cell r="F1109">
            <v>57449.599999999999</v>
          </cell>
        </row>
        <row r="1110">
          <cell r="A1110" t="str">
            <v>Odoms, Jeffrey</v>
          </cell>
          <cell r="B1110">
            <v>1827</v>
          </cell>
          <cell r="C1110" t="str">
            <v>009133</v>
          </cell>
          <cell r="D1110" t="str">
            <v>Waste Water Plant Operator</v>
          </cell>
          <cell r="E1110">
            <v>18.489999999999998</v>
          </cell>
          <cell r="F1110">
            <v>38459.199999999997</v>
          </cell>
        </row>
        <row r="1111">
          <cell r="A1111" t="str">
            <v>Ojea, Joseph J</v>
          </cell>
          <cell r="B1111">
            <v>4154</v>
          </cell>
          <cell r="C1111" t="str">
            <v>101836</v>
          </cell>
          <cell r="D1111" t="str">
            <v>Community Events Assistant</v>
          </cell>
          <cell r="E1111">
            <v>11.33</v>
          </cell>
          <cell r="F1111">
            <v>23566.400000000001</v>
          </cell>
        </row>
        <row r="1112">
          <cell r="A1112" t="str">
            <v>Olley, Rosemary Susan</v>
          </cell>
          <cell r="B1112">
            <v>3589</v>
          </cell>
          <cell r="C1112" t="str">
            <v>105527</v>
          </cell>
          <cell r="D1112" t="str">
            <v>Parking Systems Administrator</v>
          </cell>
          <cell r="E1112">
            <v>33.11</v>
          </cell>
          <cell r="F1112">
            <v>68868.800000000003</v>
          </cell>
        </row>
        <row r="1113">
          <cell r="A1113" t="str">
            <v>Olsen, Joyce A</v>
          </cell>
          <cell r="B1113">
            <v>1797</v>
          </cell>
          <cell r="C1113" t="str">
            <v>200106</v>
          </cell>
          <cell r="D1113" t="str">
            <v>Administrative Assistant - Non</v>
          </cell>
          <cell r="E1113">
            <v>21</v>
          </cell>
          <cell r="F1113">
            <v>43680</v>
          </cell>
        </row>
        <row r="1114">
          <cell r="A1114" t="str">
            <v>Olsen, Maria V</v>
          </cell>
          <cell r="B1114">
            <v>2521</v>
          </cell>
          <cell r="C1114" t="str">
            <v>108506</v>
          </cell>
          <cell r="D1114" t="str">
            <v>Police Captain</v>
          </cell>
          <cell r="E1114">
            <v>39.31</v>
          </cell>
          <cell r="F1114">
            <v>81764.800000000003</v>
          </cell>
        </row>
        <row r="1115">
          <cell r="A1115" t="str">
            <v>Olsen, Robert M</v>
          </cell>
          <cell r="B1115">
            <v>1688</v>
          </cell>
          <cell r="C1115" t="str">
            <v>408404</v>
          </cell>
          <cell r="D1115" t="str">
            <v>Police Sergeant</v>
          </cell>
          <cell r="E1115">
            <v>31.98</v>
          </cell>
          <cell r="F1115">
            <v>66518.399999999994</v>
          </cell>
        </row>
        <row r="1116">
          <cell r="A1116" t="str">
            <v>Oman, Renee L</v>
          </cell>
          <cell r="B1116">
            <v>2812</v>
          </cell>
          <cell r="C1116" t="str">
            <v>201649</v>
          </cell>
          <cell r="D1116" t="str">
            <v>Risk Management Specialist</v>
          </cell>
          <cell r="E1116">
            <v>16.32</v>
          </cell>
          <cell r="F1116">
            <v>33945.599999999999</v>
          </cell>
        </row>
        <row r="1117">
          <cell r="A1117" t="str">
            <v>Orio, Michael P</v>
          </cell>
          <cell r="B1117">
            <v>3356</v>
          </cell>
          <cell r="C1117" t="str">
            <v>003141</v>
          </cell>
          <cell r="D1117" t="str">
            <v>Computer Aided Drafting Technician</v>
          </cell>
          <cell r="E1117">
            <v>18.95</v>
          </cell>
          <cell r="F1117">
            <v>39416</v>
          </cell>
        </row>
        <row r="1118">
          <cell r="A1118" t="str">
            <v>Oropesa, Melanie L</v>
          </cell>
          <cell r="B1118">
            <v>3737</v>
          </cell>
          <cell r="C1118" t="str">
            <v>004138</v>
          </cell>
          <cell r="D1118" t="str">
            <v>Accounting Clerk</v>
          </cell>
          <cell r="E1118">
            <v>12.22</v>
          </cell>
          <cell r="F1118">
            <v>25417.600000000002</v>
          </cell>
        </row>
        <row r="1119">
          <cell r="A1119" t="str">
            <v>Ortiz, Cynthia</v>
          </cell>
          <cell r="B1119">
            <v>4417</v>
          </cell>
          <cell r="C1119" t="str">
            <v>106249</v>
          </cell>
          <cell r="D1119" t="str">
            <v>Recreation Specialist</v>
          </cell>
          <cell r="E1119">
            <v>10.33</v>
          </cell>
          <cell r="F1119">
            <v>21486.400000000001</v>
          </cell>
        </row>
        <row r="1120">
          <cell r="A1120" t="str">
            <v>Ortiz, Maria C.</v>
          </cell>
          <cell r="B1120">
            <v>3223</v>
          </cell>
          <cell r="C1120" t="str">
            <v>009119</v>
          </cell>
          <cell r="D1120" t="str">
            <v>Laboratory Supervisor</v>
          </cell>
          <cell r="E1120">
            <v>22.25</v>
          </cell>
          <cell r="F1120">
            <v>46280</v>
          </cell>
        </row>
        <row r="1121">
          <cell r="A1121" t="str">
            <v>Ortman, Allan W</v>
          </cell>
          <cell r="B1121">
            <v>2295</v>
          </cell>
          <cell r="C1121" t="str">
            <v>108506</v>
          </cell>
          <cell r="D1121" t="str">
            <v>Police Captain</v>
          </cell>
          <cell r="E1121">
            <v>41.89</v>
          </cell>
          <cell r="F1121">
            <v>87131.199999999997</v>
          </cell>
        </row>
        <row r="1122">
          <cell r="A1122" t="str">
            <v>Osborne, Tarries</v>
          </cell>
          <cell r="B1122">
            <v>3181</v>
          </cell>
          <cell r="C1122" t="str">
            <v>106249</v>
          </cell>
          <cell r="D1122" t="str">
            <v>Recreation Specialist</v>
          </cell>
          <cell r="E1122">
            <v>10.53</v>
          </cell>
          <cell r="F1122">
            <v>21902.399999999998</v>
          </cell>
        </row>
        <row r="1123">
          <cell r="A1123" t="str">
            <v>Osteen, Charles G</v>
          </cell>
          <cell r="B1123">
            <v>3312</v>
          </cell>
          <cell r="C1123" t="str">
            <v>301407</v>
          </cell>
          <cell r="D1123" t="str">
            <v>Systems Support Manager</v>
          </cell>
          <cell r="E1123">
            <v>39.6</v>
          </cell>
          <cell r="F1123">
            <v>82368</v>
          </cell>
        </row>
        <row r="1124">
          <cell r="A1124" t="str">
            <v>Oswald, Harry D</v>
          </cell>
          <cell r="B1124">
            <v>2449</v>
          </cell>
          <cell r="C1124" t="str">
            <v>408410</v>
          </cell>
          <cell r="D1124" t="str">
            <v>Police Officer</v>
          </cell>
          <cell r="E1124">
            <v>27.62</v>
          </cell>
          <cell r="F1124">
            <v>57449.599999999999</v>
          </cell>
        </row>
        <row r="1125">
          <cell r="A1125" t="str">
            <v>Oswald, Michael A</v>
          </cell>
          <cell r="B1125">
            <v>3404</v>
          </cell>
          <cell r="C1125" t="str">
            <v>408410</v>
          </cell>
          <cell r="D1125" t="str">
            <v>Police Officer</v>
          </cell>
          <cell r="E1125">
            <v>20.61</v>
          </cell>
          <cell r="F1125">
            <v>42868.799999999996</v>
          </cell>
        </row>
        <row r="1126">
          <cell r="A1126" t="str">
            <v>Otero, Eduardo</v>
          </cell>
          <cell r="B1126">
            <v>2382</v>
          </cell>
          <cell r="C1126" t="str">
            <v>408410</v>
          </cell>
          <cell r="D1126" t="str">
            <v>Police Officer</v>
          </cell>
          <cell r="E1126">
            <v>27.62</v>
          </cell>
          <cell r="F1126">
            <v>57449.599999999999</v>
          </cell>
        </row>
        <row r="1127">
          <cell r="A1127" t="str">
            <v>Oxley, David C</v>
          </cell>
          <cell r="B1127">
            <v>2659</v>
          </cell>
          <cell r="C1127" t="str">
            <v>408410</v>
          </cell>
          <cell r="D1127" t="str">
            <v>Police Officer</v>
          </cell>
          <cell r="E1127">
            <v>27.62</v>
          </cell>
          <cell r="F1127">
            <v>57449.599999999999</v>
          </cell>
        </row>
        <row r="1128">
          <cell r="A1128" t="str">
            <v>Oxley, Linda L</v>
          </cell>
          <cell r="B1128">
            <v>1633</v>
          </cell>
          <cell r="C1128" t="str">
            <v>008632</v>
          </cell>
          <cell r="D1128" t="str">
            <v>Emergency Communications Operator</v>
          </cell>
          <cell r="E1128">
            <v>19.829999999999998</v>
          </cell>
          <cell r="F1128">
            <v>41246.399999999994</v>
          </cell>
        </row>
        <row r="1129">
          <cell r="A1129" t="str">
            <v>Pack, David L</v>
          </cell>
          <cell r="B1129">
            <v>1921</v>
          </cell>
          <cell r="C1129" t="str">
            <v>508705</v>
          </cell>
          <cell r="D1129" t="str">
            <v>Fire Lieutenant</v>
          </cell>
          <cell r="E1129">
            <v>26.59</v>
          </cell>
          <cell r="F1129">
            <v>66368.639999999999</v>
          </cell>
        </row>
        <row r="1130">
          <cell r="A1130" t="str">
            <v>Padron, Hector</v>
          </cell>
          <cell r="B1130">
            <v>2988</v>
          </cell>
          <cell r="C1130" t="str">
            <v>008630</v>
          </cell>
          <cell r="D1130" t="str">
            <v>Telecommunications Technician</v>
          </cell>
          <cell r="E1130">
            <v>19.920000000000002</v>
          </cell>
          <cell r="F1130">
            <v>41433.600000000006</v>
          </cell>
        </row>
        <row r="1131">
          <cell r="A1131" t="str">
            <v>Pagano, Robert</v>
          </cell>
          <cell r="B1131">
            <v>4280</v>
          </cell>
          <cell r="C1131" t="str">
            <v>108205</v>
          </cell>
          <cell r="D1131" t="str">
            <v>Juvenile Probation Officer</v>
          </cell>
          <cell r="E1131">
            <v>22</v>
          </cell>
          <cell r="F1131">
            <v>45760</v>
          </cell>
        </row>
        <row r="1132">
          <cell r="A1132" t="str">
            <v>Paglino, Richard P</v>
          </cell>
          <cell r="B1132">
            <v>3770</v>
          </cell>
          <cell r="C1132" t="str">
            <v>005336</v>
          </cell>
          <cell r="D1132" t="str">
            <v>Fleet Mechanic</v>
          </cell>
          <cell r="E1132">
            <v>14.87</v>
          </cell>
          <cell r="F1132">
            <v>30929.599999999999</v>
          </cell>
        </row>
        <row r="1133">
          <cell r="A1133" t="str">
            <v>Pait, Michael P</v>
          </cell>
          <cell r="B1133">
            <v>2145</v>
          </cell>
          <cell r="C1133" t="str">
            <v>508703</v>
          </cell>
          <cell r="D1133" t="str">
            <v>Fire Captain</v>
          </cell>
          <cell r="E1133">
            <v>35.18</v>
          </cell>
          <cell r="F1133">
            <v>73174.399999999994</v>
          </cell>
        </row>
        <row r="1134">
          <cell r="A1134" t="str">
            <v>Palacio, Carlos A</v>
          </cell>
          <cell r="B1134" t="str">
            <v>2946-2</v>
          </cell>
          <cell r="C1134" t="str">
            <v>106249</v>
          </cell>
          <cell r="D1134" t="str">
            <v>Recreation Specialist</v>
          </cell>
          <cell r="E1134">
            <v>10.33</v>
          </cell>
          <cell r="F1134">
            <v>21486.400000000001</v>
          </cell>
        </row>
        <row r="1135">
          <cell r="A1135" t="str">
            <v>Palermo, Martin G</v>
          </cell>
          <cell r="B1135">
            <v>1806</v>
          </cell>
          <cell r="C1135" t="str">
            <v>508705</v>
          </cell>
          <cell r="D1135" t="str">
            <v>Fire Lieutenant</v>
          </cell>
          <cell r="E1135">
            <v>26.59</v>
          </cell>
          <cell r="F1135">
            <v>66368.639999999999</v>
          </cell>
        </row>
        <row r="1136">
          <cell r="A1136" t="str">
            <v>Palladino, John C</v>
          </cell>
          <cell r="B1136">
            <v>1804</v>
          </cell>
          <cell r="C1136" t="str">
            <v>408410</v>
          </cell>
          <cell r="D1136" t="str">
            <v>Police Officer</v>
          </cell>
          <cell r="E1136">
            <v>27.62</v>
          </cell>
          <cell r="F1136">
            <v>57449.599999999999</v>
          </cell>
        </row>
        <row r="1137">
          <cell r="A1137" t="str">
            <v>Palmer, Dewey V Jr.</v>
          </cell>
          <cell r="B1137">
            <v>3163</v>
          </cell>
          <cell r="C1137" t="str">
            <v>002127</v>
          </cell>
          <cell r="D1137" t="str">
            <v>Building Plans Examiner</v>
          </cell>
          <cell r="E1137">
            <v>21.19</v>
          </cell>
          <cell r="F1137">
            <v>44075.200000000004</v>
          </cell>
        </row>
        <row r="1138">
          <cell r="A1138" t="str">
            <v>Palmer, Susan</v>
          </cell>
          <cell r="B1138">
            <v>3026</v>
          </cell>
          <cell r="C1138" t="str">
            <v>000113</v>
          </cell>
          <cell r="D1138" t="str">
            <v>License and Permit Specialist</v>
          </cell>
          <cell r="E1138">
            <v>16.62</v>
          </cell>
          <cell r="F1138">
            <v>34569.599999999999</v>
          </cell>
        </row>
        <row r="1139">
          <cell r="A1139" t="str">
            <v>Palmer, Windel G</v>
          </cell>
          <cell r="B1139">
            <v>1746</v>
          </cell>
          <cell r="C1139" t="str">
            <v>303228</v>
          </cell>
          <cell r="D1139" t="str">
            <v>Project Coordinator</v>
          </cell>
          <cell r="E1139">
            <v>29.41</v>
          </cell>
          <cell r="F1139">
            <v>61172.800000000003</v>
          </cell>
        </row>
        <row r="1140">
          <cell r="A1140" t="str">
            <v>Palser, Edna M</v>
          </cell>
          <cell r="B1140">
            <v>4456</v>
          </cell>
          <cell r="C1140" t="str">
            <v>201648</v>
          </cell>
          <cell r="D1140" t="str">
            <v>Human Resources Specialist</v>
          </cell>
          <cell r="E1140">
            <v>12.9</v>
          </cell>
          <cell r="F1140">
            <v>26832</v>
          </cell>
        </row>
        <row r="1141">
          <cell r="A1141" t="str">
            <v>Panko, Daniel C</v>
          </cell>
          <cell r="B1141">
            <v>3704</v>
          </cell>
          <cell r="C1141" t="str">
            <v>408410</v>
          </cell>
          <cell r="D1141" t="str">
            <v>Police Officer</v>
          </cell>
          <cell r="E1141">
            <v>19.63</v>
          </cell>
          <cell r="F1141">
            <v>40830.400000000001</v>
          </cell>
        </row>
        <row r="1142">
          <cell r="A1142" t="str">
            <v>Pannell, Harvey R</v>
          </cell>
          <cell r="B1142">
            <v>2234</v>
          </cell>
          <cell r="C1142" t="str">
            <v>006237</v>
          </cell>
          <cell r="D1142" t="str">
            <v>Recreation Program Coordinator</v>
          </cell>
          <cell r="E1142">
            <v>20.329999999999998</v>
          </cell>
          <cell r="F1142">
            <v>42286.399999999994</v>
          </cell>
        </row>
        <row r="1143">
          <cell r="A1143" t="str">
            <v>Parenteau Jr, Walter F</v>
          </cell>
          <cell r="B1143">
            <v>1646</v>
          </cell>
          <cell r="C1143" t="str">
            <v>408410</v>
          </cell>
          <cell r="D1143" t="str">
            <v>Police Officer</v>
          </cell>
          <cell r="E1143">
            <v>27.62</v>
          </cell>
          <cell r="F1143">
            <v>57449.599999999999</v>
          </cell>
        </row>
        <row r="1144">
          <cell r="A1144" t="str">
            <v>Parris, Glenda S</v>
          </cell>
          <cell r="B1144">
            <v>3748</v>
          </cell>
          <cell r="C1144" t="str">
            <v>002218</v>
          </cell>
          <cell r="D1144" t="str">
            <v>Code Enforcement Officer</v>
          </cell>
          <cell r="E1144">
            <v>14.88</v>
          </cell>
          <cell r="F1144">
            <v>30950.400000000001</v>
          </cell>
        </row>
        <row r="1145">
          <cell r="A1145" t="str">
            <v>Pata, Jean</v>
          </cell>
          <cell r="B1145">
            <v>3554</v>
          </cell>
          <cell r="C1145" t="str">
            <v>006127</v>
          </cell>
          <cell r="D1145" t="str">
            <v>Grounds Equipment Operator</v>
          </cell>
          <cell r="E1145">
            <v>11.95</v>
          </cell>
          <cell r="F1145">
            <v>24856</v>
          </cell>
        </row>
        <row r="1146">
          <cell r="A1146" t="str">
            <v>Pata, Wildmike</v>
          </cell>
          <cell r="B1146">
            <v>4535</v>
          </cell>
          <cell r="C1146" t="str">
            <v>106249</v>
          </cell>
          <cell r="D1146" t="str">
            <v>Recreation Specialist</v>
          </cell>
          <cell r="E1146">
            <v>10.33</v>
          </cell>
          <cell r="F1146">
            <v>21486.400000000001</v>
          </cell>
        </row>
        <row r="1147">
          <cell r="A1147" t="str">
            <v>Pataca, Antonio M</v>
          </cell>
          <cell r="B1147">
            <v>3425</v>
          </cell>
          <cell r="C1147" t="str">
            <v>006117</v>
          </cell>
          <cell r="D1147" t="str">
            <v>Tree Trimmer</v>
          </cell>
          <cell r="E1147">
            <v>15.66</v>
          </cell>
          <cell r="F1147">
            <v>32572.799999999999</v>
          </cell>
        </row>
        <row r="1148">
          <cell r="A1148" t="str">
            <v>Patrick, Keith Lavay II</v>
          </cell>
          <cell r="B1148">
            <v>4533</v>
          </cell>
          <cell r="C1148" t="str">
            <v>106249</v>
          </cell>
          <cell r="D1148" t="str">
            <v>Recreation Specialist</v>
          </cell>
          <cell r="E1148">
            <v>10.33</v>
          </cell>
          <cell r="F1148">
            <v>21486.400000000001</v>
          </cell>
        </row>
        <row r="1149">
          <cell r="A1149" t="str">
            <v>Patrick, Kim C.</v>
          </cell>
          <cell r="B1149">
            <v>3617</v>
          </cell>
          <cell r="C1149" t="str">
            <v>101240</v>
          </cell>
          <cell r="D1149" t="str">
            <v>Legal Assistant</v>
          </cell>
          <cell r="E1149">
            <v>20.170000000000002</v>
          </cell>
          <cell r="F1149">
            <v>41953.600000000006</v>
          </cell>
        </row>
        <row r="1150">
          <cell r="A1150" t="str">
            <v>Patterson, Brett T</v>
          </cell>
          <cell r="B1150">
            <v>1753</v>
          </cell>
          <cell r="C1150" t="str">
            <v>108506</v>
          </cell>
          <cell r="D1150" t="str">
            <v>Police Captain</v>
          </cell>
          <cell r="E1150">
            <v>40.450000000000003</v>
          </cell>
          <cell r="F1150">
            <v>84136</v>
          </cell>
        </row>
        <row r="1151">
          <cell r="A1151" t="str">
            <v>Patterson, Stephanie L</v>
          </cell>
          <cell r="B1151">
            <v>2101</v>
          </cell>
          <cell r="C1151" t="str">
            <v>408410</v>
          </cell>
          <cell r="D1151" t="str">
            <v>Police Officer</v>
          </cell>
          <cell r="E1151">
            <v>27.62</v>
          </cell>
          <cell r="F1151">
            <v>57449.599999999999</v>
          </cell>
        </row>
        <row r="1152">
          <cell r="A1152" t="str">
            <v>Paul, Randoulph</v>
          </cell>
          <cell r="B1152">
            <v>3325</v>
          </cell>
          <cell r="C1152" t="str">
            <v>005217</v>
          </cell>
          <cell r="D1152" t="str">
            <v>Sanitation Equipment Operator</v>
          </cell>
          <cell r="E1152">
            <v>12.59</v>
          </cell>
          <cell r="F1152">
            <v>26187.200000000001</v>
          </cell>
        </row>
        <row r="1153">
          <cell r="A1153" t="str">
            <v>Paul-Haswell, Carolyn E</v>
          </cell>
          <cell r="B1153">
            <v>1787</v>
          </cell>
          <cell r="C1153" t="str">
            <v>004129</v>
          </cell>
          <cell r="D1153" t="str">
            <v>Small Business Program Compliance Specialist</v>
          </cell>
          <cell r="E1153">
            <v>16.010000000000002</v>
          </cell>
          <cell r="F1153">
            <v>33300.800000000003</v>
          </cell>
        </row>
        <row r="1154">
          <cell r="A1154" t="str">
            <v>Paulk, Wendell J</v>
          </cell>
          <cell r="B1154">
            <v>3389</v>
          </cell>
          <cell r="C1154" t="str">
            <v>106249</v>
          </cell>
          <cell r="D1154" t="str">
            <v>Recreation Specialist</v>
          </cell>
          <cell r="E1154">
            <v>10.53</v>
          </cell>
          <cell r="F1154">
            <v>21902.399999999998</v>
          </cell>
        </row>
        <row r="1155">
          <cell r="A1155" t="str">
            <v>Payne, Marvin D</v>
          </cell>
          <cell r="B1155">
            <v>3622</v>
          </cell>
          <cell r="C1155" t="str">
            <v>005224</v>
          </cell>
          <cell r="D1155" t="str">
            <v>Refuse Collector</v>
          </cell>
          <cell r="E1155">
            <v>11.65</v>
          </cell>
          <cell r="F1155">
            <v>24232</v>
          </cell>
        </row>
        <row r="1156">
          <cell r="A1156" t="str">
            <v>Payson, Suzanne</v>
          </cell>
          <cell r="B1156">
            <v>3241</v>
          </cell>
          <cell r="C1156" t="str">
            <v>101217</v>
          </cell>
          <cell r="D1156" t="str">
            <v>Assistant City Attorney</v>
          </cell>
          <cell r="E1156">
            <v>40.9</v>
          </cell>
          <cell r="F1156">
            <v>85072</v>
          </cell>
        </row>
        <row r="1157">
          <cell r="A1157" t="str">
            <v>Peek, Brian J</v>
          </cell>
          <cell r="B1157">
            <v>3306</v>
          </cell>
          <cell r="C1157" t="str">
            <v>508719</v>
          </cell>
          <cell r="D1157" t="str">
            <v>Firefighter</v>
          </cell>
          <cell r="E1157">
            <v>14.81</v>
          </cell>
          <cell r="F1157">
            <v>36965.760000000002</v>
          </cell>
        </row>
        <row r="1158">
          <cell r="A1158" t="str">
            <v>Pellecer, Engelbert J</v>
          </cell>
          <cell r="B1158">
            <v>3785</v>
          </cell>
          <cell r="C1158" t="str">
            <v>508719</v>
          </cell>
          <cell r="D1158" t="str">
            <v>Firefighter</v>
          </cell>
          <cell r="E1158">
            <v>14.1</v>
          </cell>
          <cell r="F1158">
            <v>35193.599999999999</v>
          </cell>
        </row>
        <row r="1159">
          <cell r="A1159" t="str">
            <v>Peluso, Philip M</v>
          </cell>
          <cell r="B1159">
            <v>1778</v>
          </cell>
          <cell r="C1159" t="str">
            <v>005217</v>
          </cell>
          <cell r="D1159" t="str">
            <v>Sanitation Equipment Operator</v>
          </cell>
          <cell r="E1159">
            <v>18.420000000000002</v>
          </cell>
          <cell r="F1159">
            <v>38313.600000000006</v>
          </cell>
        </row>
        <row r="1160">
          <cell r="A1160" t="str">
            <v>Penaranda, Denise</v>
          </cell>
          <cell r="B1160">
            <v>3218</v>
          </cell>
          <cell r="C1160" t="str">
            <v>000112</v>
          </cell>
          <cell r="D1160" t="str">
            <v>Secretary</v>
          </cell>
          <cell r="E1160">
            <v>14.29</v>
          </cell>
          <cell r="F1160">
            <v>29723.199999999997</v>
          </cell>
        </row>
        <row r="1161">
          <cell r="A1161" t="str">
            <v>Penque, Louis M</v>
          </cell>
          <cell r="B1161">
            <v>1852</v>
          </cell>
          <cell r="C1161" t="str">
            <v>408404</v>
          </cell>
          <cell r="D1161" t="str">
            <v>Police Sergeant</v>
          </cell>
          <cell r="E1161">
            <v>31.98</v>
          </cell>
          <cell r="F1161">
            <v>66518.399999999994</v>
          </cell>
        </row>
        <row r="1162">
          <cell r="A1162" t="str">
            <v>Perez, Guillermo V</v>
          </cell>
          <cell r="B1162">
            <v>2163</v>
          </cell>
          <cell r="C1162" t="str">
            <v>108506</v>
          </cell>
          <cell r="D1162" t="str">
            <v>Police Captain</v>
          </cell>
          <cell r="E1162">
            <v>41.33</v>
          </cell>
          <cell r="F1162">
            <v>85966.399999999994</v>
          </cell>
        </row>
        <row r="1163">
          <cell r="A1163" t="str">
            <v>Petrelli, Jarrod Michael</v>
          </cell>
          <cell r="B1163">
            <v>4601</v>
          </cell>
          <cell r="C1163" t="str">
            <v>408410</v>
          </cell>
          <cell r="D1163" t="str">
            <v>Police Officer</v>
          </cell>
          <cell r="E1163">
            <v>17.809999999999999</v>
          </cell>
          <cell r="F1163">
            <v>37044.799999999996</v>
          </cell>
        </row>
        <row r="1164">
          <cell r="A1164" t="str">
            <v>Petty, Phillip E</v>
          </cell>
          <cell r="B1164">
            <v>2682</v>
          </cell>
          <cell r="C1164" t="str">
            <v>002131</v>
          </cell>
          <cell r="D1164" t="str">
            <v>Building Inspector</v>
          </cell>
          <cell r="E1164">
            <v>23.68</v>
          </cell>
          <cell r="F1164">
            <v>49254.400000000001</v>
          </cell>
        </row>
        <row r="1165">
          <cell r="A1165" t="str">
            <v>Phillips, Diane C</v>
          </cell>
          <cell r="B1165">
            <v>1877</v>
          </cell>
          <cell r="C1165" t="str">
            <v>004418</v>
          </cell>
          <cell r="D1165" t="str">
            <v>Stores Clerk</v>
          </cell>
          <cell r="E1165">
            <v>14.31</v>
          </cell>
          <cell r="F1165">
            <v>29764.799999999999</v>
          </cell>
        </row>
        <row r="1166">
          <cell r="A1166" t="str">
            <v>Phillips, Larry W</v>
          </cell>
          <cell r="B1166">
            <v>2847</v>
          </cell>
          <cell r="C1166" t="str">
            <v>305315</v>
          </cell>
          <cell r="D1166" t="str">
            <v>Fleet Supervisor</v>
          </cell>
          <cell r="E1166">
            <v>26.87</v>
          </cell>
          <cell r="F1166">
            <v>55889.599999999999</v>
          </cell>
        </row>
        <row r="1167">
          <cell r="A1167" t="str">
            <v>Phillips, Lloyd A</v>
          </cell>
          <cell r="B1167">
            <v>3803</v>
          </cell>
          <cell r="C1167" t="str">
            <v>006132</v>
          </cell>
          <cell r="D1167" t="str">
            <v>Groundskeeper</v>
          </cell>
          <cell r="E1167">
            <v>10.52</v>
          </cell>
          <cell r="F1167">
            <v>21881.599999999999</v>
          </cell>
        </row>
        <row r="1168">
          <cell r="A1168" t="str">
            <v>Phillips, Matthew P.</v>
          </cell>
          <cell r="B1168">
            <v>3590</v>
          </cell>
          <cell r="C1168" t="str">
            <v>101752</v>
          </cell>
          <cell r="D1168" t="str">
            <v>Library Page</v>
          </cell>
          <cell r="E1168">
            <v>9.69</v>
          </cell>
          <cell r="F1168">
            <v>20155.2</v>
          </cell>
        </row>
        <row r="1169">
          <cell r="A1169" t="str">
            <v>Phillips, Shawn M</v>
          </cell>
          <cell r="B1169">
            <v>3814</v>
          </cell>
          <cell r="C1169" t="str">
            <v>408410</v>
          </cell>
          <cell r="D1169" t="str">
            <v>Police Officer</v>
          </cell>
          <cell r="E1169">
            <v>18.7</v>
          </cell>
          <cell r="F1169">
            <v>38896</v>
          </cell>
        </row>
        <row r="1170">
          <cell r="A1170" t="str">
            <v>Piazza, Joseph C</v>
          </cell>
          <cell r="B1170">
            <v>3357</v>
          </cell>
          <cell r="C1170" t="str">
            <v>304106</v>
          </cell>
          <cell r="D1170" t="str">
            <v>Senior Accountant</v>
          </cell>
          <cell r="E1170">
            <v>23.96</v>
          </cell>
          <cell r="F1170">
            <v>49836.800000000003</v>
          </cell>
        </row>
        <row r="1171">
          <cell r="A1171" t="str">
            <v>Piccirillo, April V</v>
          </cell>
          <cell r="B1171">
            <v>3303</v>
          </cell>
          <cell r="C1171" t="str">
            <v>000117</v>
          </cell>
          <cell r="D1171" t="str">
            <v>Clerical Specialist</v>
          </cell>
          <cell r="E1171">
            <v>12.32</v>
          </cell>
          <cell r="F1171">
            <v>25625.600000000002</v>
          </cell>
        </row>
        <row r="1172">
          <cell r="A1172" t="str">
            <v>Picerno, Gene F</v>
          </cell>
          <cell r="B1172">
            <v>1854</v>
          </cell>
          <cell r="C1172" t="str">
            <v>408410</v>
          </cell>
          <cell r="D1172" t="str">
            <v>Police Officer</v>
          </cell>
          <cell r="E1172">
            <v>27.62</v>
          </cell>
          <cell r="F1172">
            <v>57449.599999999999</v>
          </cell>
        </row>
        <row r="1173">
          <cell r="A1173" t="str">
            <v>Pignato, Mark H</v>
          </cell>
          <cell r="B1173">
            <v>2477</v>
          </cell>
          <cell r="C1173" t="str">
            <v>508705</v>
          </cell>
          <cell r="D1173" t="str">
            <v>Fire Lieutenant</v>
          </cell>
          <cell r="E1173">
            <v>26.59</v>
          </cell>
          <cell r="F1173">
            <v>66368.639999999999</v>
          </cell>
        </row>
        <row r="1174">
          <cell r="A1174" t="str">
            <v>Piland, Sherry S</v>
          </cell>
          <cell r="B1174">
            <v>2824</v>
          </cell>
          <cell r="C1174" t="str">
            <v>307105</v>
          </cell>
          <cell r="D1174" t="str">
            <v>Historic Preservation Planner</v>
          </cell>
          <cell r="E1174">
            <v>28.07</v>
          </cell>
          <cell r="F1174">
            <v>58385.599999999999</v>
          </cell>
        </row>
        <row r="1175">
          <cell r="A1175" t="str">
            <v>Pinak, Mary G</v>
          </cell>
          <cell r="B1175">
            <v>2175</v>
          </cell>
          <cell r="C1175" t="str">
            <v>101805</v>
          </cell>
          <cell r="D1175" t="str">
            <v>Marketing and Community Events Manager</v>
          </cell>
          <cell r="E1175">
            <v>39.6</v>
          </cell>
          <cell r="F1175">
            <v>82368</v>
          </cell>
        </row>
        <row r="1176">
          <cell r="A1176" t="str">
            <v>Pinder, Leon D</v>
          </cell>
          <cell r="B1176">
            <v>2250</v>
          </cell>
          <cell r="C1176" t="str">
            <v>005217</v>
          </cell>
          <cell r="D1176" t="str">
            <v>Sanitation Equipment Operator</v>
          </cell>
          <cell r="E1176">
            <v>13.83</v>
          </cell>
          <cell r="F1176">
            <v>28766.400000000001</v>
          </cell>
        </row>
        <row r="1177">
          <cell r="A1177" t="str">
            <v>Pinder, Michael Lamar</v>
          </cell>
          <cell r="B1177">
            <v>4604</v>
          </cell>
          <cell r="C1177" t="str">
            <v>005217</v>
          </cell>
          <cell r="D1177" t="str">
            <v>Sanitation Equipment Operator</v>
          </cell>
          <cell r="E1177">
            <v>12.28</v>
          </cell>
          <cell r="F1177">
            <v>25542.399999999998</v>
          </cell>
        </row>
        <row r="1178">
          <cell r="A1178" t="str">
            <v>Pinto, Wilpidio</v>
          </cell>
          <cell r="B1178">
            <v>2393</v>
          </cell>
          <cell r="C1178" t="str">
            <v>408410</v>
          </cell>
          <cell r="D1178" t="str">
            <v>Police Officer</v>
          </cell>
          <cell r="E1178">
            <v>27.62</v>
          </cell>
          <cell r="F1178">
            <v>57449.599999999999</v>
          </cell>
        </row>
        <row r="1179">
          <cell r="A1179" t="str">
            <v>Pirtle, Cletus W</v>
          </cell>
          <cell r="B1179">
            <v>1962</v>
          </cell>
          <cell r="C1179" t="str">
            <v>508703</v>
          </cell>
          <cell r="D1179" t="str">
            <v>Fire Captain</v>
          </cell>
          <cell r="E1179">
            <v>28.75</v>
          </cell>
          <cell r="F1179">
            <v>71760</v>
          </cell>
        </row>
        <row r="1180">
          <cell r="A1180" t="str">
            <v>Piskura, Harold H</v>
          </cell>
          <cell r="B1180">
            <v>1675</v>
          </cell>
          <cell r="C1180" t="str">
            <v>002127</v>
          </cell>
          <cell r="D1180" t="str">
            <v>Building Plans Examiner</v>
          </cell>
          <cell r="E1180">
            <v>27.34</v>
          </cell>
          <cell r="F1180">
            <v>56867.199999999997</v>
          </cell>
        </row>
        <row r="1181">
          <cell r="A1181" t="str">
            <v>Pitter, Courtney B</v>
          </cell>
          <cell r="B1181">
            <v>4140</v>
          </cell>
          <cell r="C1181" t="str">
            <v>005224</v>
          </cell>
          <cell r="D1181" t="str">
            <v>Refuse Collector</v>
          </cell>
          <cell r="E1181">
            <v>11.23</v>
          </cell>
          <cell r="F1181">
            <v>23358.400000000001</v>
          </cell>
        </row>
        <row r="1182">
          <cell r="A1182" t="str">
            <v>Pittman, Leroy</v>
          </cell>
          <cell r="B1182">
            <v>2503</v>
          </cell>
          <cell r="C1182" t="str">
            <v>005227</v>
          </cell>
          <cell r="D1182" t="str">
            <v>Utility Worker</v>
          </cell>
          <cell r="E1182">
            <v>15.12</v>
          </cell>
          <cell r="F1182">
            <v>31449.599999999999</v>
          </cell>
        </row>
        <row r="1183">
          <cell r="A1183" t="str">
            <v>Pittman, Richard D</v>
          </cell>
          <cell r="B1183">
            <v>2276</v>
          </cell>
          <cell r="C1183" t="str">
            <v>103105</v>
          </cell>
          <cell r="D1183" t="str">
            <v>City Engineer</v>
          </cell>
          <cell r="E1183">
            <v>41.6</v>
          </cell>
          <cell r="F1183">
            <v>86528</v>
          </cell>
        </row>
        <row r="1184">
          <cell r="A1184" t="str">
            <v>Plasman III, Howard K</v>
          </cell>
          <cell r="B1184">
            <v>3033</v>
          </cell>
          <cell r="C1184" t="str">
            <v>508719</v>
          </cell>
          <cell r="D1184" t="str">
            <v>Firefighter</v>
          </cell>
          <cell r="E1184">
            <v>18.899999999999999</v>
          </cell>
          <cell r="F1184">
            <v>47174.399999999994</v>
          </cell>
        </row>
        <row r="1185">
          <cell r="A1185" t="str">
            <v>Pleasant, Richard L</v>
          </cell>
          <cell r="B1185">
            <v>2094</v>
          </cell>
          <cell r="C1185" t="str">
            <v>408410</v>
          </cell>
          <cell r="D1185" t="str">
            <v>Police Officer</v>
          </cell>
          <cell r="E1185">
            <v>27.62</v>
          </cell>
          <cell r="F1185">
            <v>57449.599999999999</v>
          </cell>
        </row>
        <row r="1186">
          <cell r="A1186" t="str">
            <v>Polecaro, Robert</v>
          </cell>
          <cell r="B1186">
            <v>1948</v>
          </cell>
          <cell r="C1186" t="str">
            <v>106240</v>
          </cell>
          <cell r="D1186" t="str">
            <v>Lifeguard</v>
          </cell>
          <cell r="E1186">
            <v>13.15</v>
          </cell>
          <cell r="F1186">
            <v>27352</v>
          </cell>
        </row>
        <row r="1187">
          <cell r="A1187" t="str">
            <v>Polk, Orville E</v>
          </cell>
          <cell r="B1187">
            <v>2157</v>
          </cell>
          <cell r="C1187" t="str">
            <v>005116</v>
          </cell>
          <cell r="D1187" t="str">
            <v>Backflow/Cross Connection Technician</v>
          </cell>
          <cell r="E1187">
            <v>21.89</v>
          </cell>
          <cell r="F1187">
            <v>45531.200000000004</v>
          </cell>
        </row>
        <row r="1188">
          <cell r="A1188" t="str">
            <v>Poole, Chris</v>
          </cell>
          <cell r="B1188">
            <v>2481</v>
          </cell>
          <cell r="C1188" t="str">
            <v>005114</v>
          </cell>
          <cell r="D1188" t="str">
            <v>Skilled Trades Worker</v>
          </cell>
          <cell r="E1188">
            <v>20.67</v>
          </cell>
          <cell r="F1188">
            <v>42993.600000000006</v>
          </cell>
        </row>
        <row r="1189">
          <cell r="A1189" t="str">
            <v>Porro, Gary M</v>
          </cell>
          <cell r="B1189">
            <v>3100</v>
          </cell>
          <cell r="C1189" t="str">
            <v>204224</v>
          </cell>
          <cell r="D1189" t="str">
            <v>Treasury Supervisor</v>
          </cell>
          <cell r="E1189">
            <v>28.08</v>
          </cell>
          <cell r="F1189">
            <v>58406.399999999994</v>
          </cell>
        </row>
        <row r="1190">
          <cell r="A1190" t="str">
            <v>Potrekus, Genevieve M</v>
          </cell>
          <cell r="B1190" t="str">
            <v>2943-2</v>
          </cell>
          <cell r="C1190" t="str">
            <v>106249</v>
          </cell>
          <cell r="D1190" t="str">
            <v>Recreation Specialist</v>
          </cell>
          <cell r="E1190">
            <v>10.33</v>
          </cell>
          <cell r="F1190">
            <v>21486.400000000001</v>
          </cell>
        </row>
        <row r="1191">
          <cell r="A1191" t="str">
            <v>Potter, Taneisha M</v>
          </cell>
          <cell r="B1191">
            <v>3300</v>
          </cell>
          <cell r="C1191" t="str">
            <v>004138</v>
          </cell>
          <cell r="D1191" t="str">
            <v>Accounting Clerk</v>
          </cell>
          <cell r="E1191">
            <v>13.24</v>
          </cell>
          <cell r="F1191">
            <v>27539.200000000001</v>
          </cell>
        </row>
        <row r="1192">
          <cell r="A1192" t="str">
            <v>Powell, Bobby</v>
          </cell>
          <cell r="B1192">
            <v>4500</v>
          </cell>
          <cell r="C1192" t="str">
            <v>005224</v>
          </cell>
          <cell r="D1192" t="str">
            <v>Refuse Collector</v>
          </cell>
          <cell r="E1192">
            <v>11.12</v>
          </cell>
          <cell r="F1192">
            <v>23129.599999999999</v>
          </cell>
        </row>
        <row r="1193">
          <cell r="A1193" t="str">
            <v>Powell, Martin Glenn</v>
          </cell>
          <cell r="B1193">
            <v>4538</v>
          </cell>
          <cell r="C1193" t="str">
            <v>106249</v>
          </cell>
          <cell r="D1193" t="str">
            <v>Recreation Specialist</v>
          </cell>
          <cell r="E1193">
            <v>10.33</v>
          </cell>
          <cell r="F1193">
            <v>21486.400000000001</v>
          </cell>
        </row>
        <row r="1194">
          <cell r="A1194" t="str">
            <v>Powers, Kaitlin Elizabeth</v>
          </cell>
          <cell r="B1194">
            <v>4527</v>
          </cell>
          <cell r="C1194" t="str">
            <v>106249</v>
          </cell>
          <cell r="D1194" t="str">
            <v>Recreation Specialist</v>
          </cell>
          <cell r="E1194">
            <v>10.33</v>
          </cell>
          <cell r="F1194">
            <v>21486.400000000001</v>
          </cell>
        </row>
        <row r="1195">
          <cell r="A1195" t="str">
            <v>Powers, Natalie Elizabeth</v>
          </cell>
          <cell r="B1195">
            <v>4543</v>
          </cell>
          <cell r="C1195" t="str">
            <v>106249</v>
          </cell>
          <cell r="D1195" t="str">
            <v>Recreation Specialist</v>
          </cell>
          <cell r="E1195">
            <v>12.91</v>
          </cell>
          <cell r="F1195">
            <v>26852.799999999999</v>
          </cell>
        </row>
        <row r="1196">
          <cell r="A1196" t="str">
            <v>Powers, Thomas L</v>
          </cell>
          <cell r="B1196">
            <v>4193</v>
          </cell>
          <cell r="C1196" t="str">
            <v>106240</v>
          </cell>
          <cell r="D1196" t="str">
            <v>Lifeguard</v>
          </cell>
          <cell r="E1196">
            <v>12.9</v>
          </cell>
          <cell r="F1196">
            <v>26832</v>
          </cell>
        </row>
        <row r="1197">
          <cell r="A1197" t="str">
            <v>Pratt, James M</v>
          </cell>
          <cell r="B1197">
            <v>2977</v>
          </cell>
          <cell r="C1197" t="str">
            <v>408410</v>
          </cell>
          <cell r="D1197" t="str">
            <v>Police Officer</v>
          </cell>
          <cell r="E1197">
            <v>23.86</v>
          </cell>
          <cell r="F1197">
            <v>49628.799999999996</v>
          </cell>
        </row>
        <row r="1198">
          <cell r="A1198" t="str">
            <v>Preddy, Philip C</v>
          </cell>
          <cell r="B1198">
            <v>2944</v>
          </cell>
          <cell r="C1198" t="str">
            <v>006237</v>
          </cell>
          <cell r="D1198" t="str">
            <v>Recreation Program Coordinator</v>
          </cell>
          <cell r="E1198">
            <v>14.75</v>
          </cell>
          <cell r="F1198">
            <v>30680</v>
          </cell>
        </row>
        <row r="1199">
          <cell r="A1199" t="str">
            <v>Preece, Michael J</v>
          </cell>
          <cell r="B1199">
            <v>2934</v>
          </cell>
          <cell r="C1199" t="str">
            <v>408410</v>
          </cell>
          <cell r="D1199" t="str">
            <v>Police Officer</v>
          </cell>
          <cell r="E1199">
            <v>26.31</v>
          </cell>
          <cell r="F1199">
            <v>54724.799999999996</v>
          </cell>
        </row>
        <row r="1200">
          <cell r="A1200" t="str">
            <v>Preston, Ben B</v>
          </cell>
          <cell r="B1200">
            <v>2832</v>
          </cell>
          <cell r="C1200" t="str">
            <v>508715</v>
          </cell>
          <cell r="D1200" t="str">
            <v>Driver/Engineer</v>
          </cell>
          <cell r="E1200">
            <v>23.65</v>
          </cell>
          <cell r="F1200">
            <v>59030.399999999994</v>
          </cell>
        </row>
        <row r="1201">
          <cell r="A1201" t="str">
            <v>Preston, Sol W</v>
          </cell>
          <cell r="B1201">
            <v>2513</v>
          </cell>
          <cell r="C1201" t="str">
            <v>005217</v>
          </cell>
          <cell r="D1201" t="str">
            <v>Sanitation Equipment Operator</v>
          </cell>
          <cell r="E1201">
            <v>16.84</v>
          </cell>
          <cell r="F1201">
            <v>35027.199999999997</v>
          </cell>
        </row>
        <row r="1202">
          <cell r="A1202" t="str">
            <v>Prewitt, Dennis D</v>
          </cell>
          <cell r="B1202">
            <v>2760</v>
          </cell>
          <cell r="C1202" t="str">
            <v>101316</v>
          </cell>
          <cell r="D1202" t="str">
            <v>Management Analyst</v>
          </cell>
          <cell r="E1202">
            <v>35.979999999999997</v>
          </cell>
          <cell r="F1202">
            <v>74838.399999999994</v>
          </cell>
        </row>
        <row r="1203">
          <cell r="A1203" t="str">
            <v>Price, Jonathan M</v>
          </cell>
          <cell r="B1203">
            <v>3367</v>
          </cell>
          <cell r="C1203" t="str">
            <v>408410</v>
          </cell>
          <cell r="D1203" t="str">
            <v>Police Officer</v>
          </cell>
          <cell r="E1203">
            <v>20.61</v>
          </cell>
          <cell r="F1203">
            <v>42868.799999999996</v>
          </cell>
        </row>
        <row r="1204">
          <cell r="A1204" t="str">
            <v>Price, Renita A</v>
          </cell>
          <cell r="B1204">
            <v>4221</v>
          </cell>
          <cell r="C1204" t="str">
            <v>408410</v>
          </cell>
          <cell r="D1204" t="str">
            <v>Police Officer</v>
          </cell>
          <cell r="E1204">
            <v>18.7</v>
          </cell>
          <cell r="F1204">
            <v>38896</v>
          </cell>
        </row>
        <row r="1205">
          <cell r="A1205" t="str">
            <v>Prince, Joseph V</v>
          </cell>
          <cell r="B1205">
            <v>1639</v>
          </cell>
          <cell r="C1205" t="str">
            <v>004418</v>
          </cell>
          <cell r="D1205" t="str">
            <v>Stores Clerk</v>
          </cell>
          <cell r="E1205">
            <v>14.35</v>
          </cell>
          <cell r="F1205">
            <v>29848</v>
          </cell>
        </row>
        <row r="1206">
          <cell r="A1206" t="str">
            <v>Pritchard, Harold E</v>
          </cell>
          <cell r="B1206">
            <v>2534</v>
          </cell>
          <cell r="C1206" t="str">
            <v>005217</v>
          </cell>
          <cell r="D1206" t="str">
            <v>Sanitation Equipment Operator</v>
          </cell>
          <cell r="E1206">
            <v>18.420000000000002</v>
          </cell>
          <cell r="F1206">
            <v>38313.600000000006</v>
          </cell>
        </row>
        <row r="1207">
          <cell r="A1207" t="str">
            <v>Provost, Robert L</v>
          </cell>
          <cell r="B1207">
            <v>1881</v>
          </cell>
          <cell r="C1207" t="str">
            <v>408410</v>
          </cell>
          <cell r="D1207" t="str">
            <v>Police Officer</v>
          </cell>
          <cell r="E1207">
            <v>27.62</v>
          </cell>
          <cell r="F1207">
            <v>57449.599999999999</v>
          </cell>
        </row>
        <row r="1208">
          <cell r="A1208" t="str">
            <v>Pruette, Amanda K</v>
          </cell>
          <cell r="B1208">
            <v>4200</v>
          </cell>
          <cell r="C1208" t="str">
            <v>106240</v>
          </cell>
          <cell r="D1208" t="str">
            <v>Lifeguard</v>
          </cell>
          <cell r="E1208">
            <v>13.15</v>
          </cell>
          <cell r="F1208">
            <v>27352</v>
          </cell>
        </row>
        <row r="1209">
          <cell r="A1209" t="str">
            <v>Prusiecki, Robert W</v>
          </cell>
          <cell r="B1209">
            <v>2680</v>
          </cell>
          <cell r="C1209" t="str">
            <v>108811</v>
          </cell>
          <cell r="D1209" t="str">
            <v>Chief Fire Prevention Officer</v>
          </cell>
          <cell r="E1209">
            <v>40.04</v>
          </cell>
          <cell r="F1209">
            <v>83283.199999999997</v>
          </cell>
        </row>
        <row r="1210">
          <cell r="A1210" t="str">
            <v>Ptak, Mary M</v>
          </cell>
          <cell r="B1210">
            <v>2821</v>
          </cell>
          <cell r="C1210" t="str">
            <v>204119</v>
          </cell>
          <cell r="D1210" t="str">
            <v>Fiscal Analyst</v>
          </cell>
          <cell r="E1210">
            <v>19</v>
          </cell>
          <cell r="F1210">
            <v>39520</v>
          </cell>
        </row>
        <row r="1211">
          <cell r="A1211" t="str">
            <v>Puckett, Channing N</v>
          </cell>
          <cell r="B1211">
            <v>3316</v>
          </cell>
          <cell r="C1211" t="str">
            <v>005224</v>
          </cell>
          <cell r="D1211" t="str">
            <v>Refuse Collector</v>
          </cell>
          <cell r="E1211">
            <v>12.01</v>
          </cell>
          <cell r="F1211">
            <v>24980.799999999999</v>
          </cell>
        </row>
        <row r="1212">
          <cell r="A1212" t="str">
            <v>Query, Robert W</v>
          </cell>
          <cell r="B1212">
            <v>2642</v>
          </cell>
          <cell r="C1212" t="str">
            <v>005331</v>
          </cell>
          <cell r="D1212" t="str">
            <v>Fleet Maintenance Leader</v>
          </cell>
          <cell r="E1212">
            <v>22.91</v>
          </cell>
          <cell r="F1212">
            <v>47652.800000000003</v>
          </cell>
        </row>
        <row r="1213">
          <cell r="A1213" t="str">
            <v>Radziul, Johnny D</v>
          </cell>
          <cell r="B1213">
            <v>3713</v>
          </cell>
          <cell r="C1213" t="str">
            <v>408410</v>
          </cell>
          <cell r="D1213" t="str">
            <v>Police Officer</v>
          </cell>
          <cell r="E1213">
            <v>19.63</v>
          </cell>
          <cell r="F1213">
            <v>40830.400000000001</v>
          </cell>
        </row>
        <row r="1214">
          <cell r="A1214" t="str">
            <v>Raiford, Ann R</v>
          </cell>
          <cell r="B1214">
            <v>2501</v>
          </cell>
          <cell r="C1214" t="str">
            <v>000112</v>
          </cell>
          <cell r="D1214" t="str">
            <v>Secretary</v>
          </cell>
          <cell r="E1214">
            <v>19.09</v>
          </cell>
          <cell r="F1214">
            <v>39707.199999999997</v>
          </cell>
        </row>
        <row r="1215">
          <cell r="A1215" t="str">
            <v>Rajaniemi, Keith A</v>
          </cell>
          <cell r="B1215">
            <v>1630</v>
          </cell>
          <cell r="C1215" t="str">
            <v>301437</v>
          </cell>
          <cell r="D1215" t="str">
            <v>Personal Computer Technician</v>
          </cell>
          <cell r="E1215">
            <v>21.96</v>
          </cell>
          <cell r="F1215">
            <v>45676.800000000003</v>
          </cell>
        </row>
        <row r="1216">
          <cell r="A1216" t="str">
            <v>Ramos, Aida L</v>
          </cell>
          <cell r="B1216">
            <v>1763</v>
          </cell>
          <cell r="C1216" t="str">
            <v>201244</v>
          </cell>
          <cell r="D1216" t="str">
            <v>Legal Secretary</v>
          </cell>
          <cell r="E1216">
            <v>21.45</v>
          </cell>
          <cell r="F1216">
            <v>44616</v>
          </cell>
        </row>
        <row r="1217">
          <cell r="A1217" t="str">
            <v>Rampersad, Rudolph</v>
          </cell>
          <cell r="B1217">
            <v>2981</v>
          </cell>
          <cell r="C1217" t="str">
            <v>005217</v>
          </cell>
          <cell r="D1217" t="str">
            <v>Sanitation Equipment Operator</v>
          </cell>
          <cell r="E1217">
            <v>16.38</v>
          </cell>
          <cell r="F1217">
            <v>34070.400000000001</v>
          </cell>
        </row>
        <row r="1218">
          <cell r="A1218" t="str">
            <v>Ramsaran, Ramsey B</v>
          </cell>
          <cell r="B1218">
            <v>2180</v>
          </cell>
          <cell r="C1218" t="str">
            <v>005530</v>
          </cell>
          <cell r="D1218" t="str">
            <v>Maintenance Leader</v>
          </cell>
          <cell r="E1218">
            <v>21.89</v>
          </cell>
          <cell r="F1218">
            <v>45531.200000000004</v>
          </cell>
        </row>
        <row r="1219">
          <cell r="A1219" t="str">
            <v>Ramsaroop, Indra</v>
          </cell>
          <cell r="B1219">
            <v>4316</v>
          </cell>
          <cell r="C1219" t="str">
            <v>106249</v>
          </cell>
          <cell r="D1219" t="str">
            <v>Recreation Specialist</v>
          </cell>
          <cell r="E1219">
            <v>10.33</v>
          </cell>
          <cell r="F1219">
            <v>21486.400000000001</v>
          </cell>
        </row>
        <row r="1220">
          <cell r="A1220" t="str">
            <v>Ramsaroop, Taramatie D</v>
          </cell>
          <cell r="B1220">
            <v>2897</v>
          </cell>
          <cell r="C1220" t="str">
            <v>000112</v>
          </cell>
          <cell r="D1220" t="str">
            <v>Secretary</v>
          </cell>
          <cell r="E1220">
            <v>14.4</v>
          </cell>
          <cell r="F1220">
            <v>29952</v>
          </cell>
        </row>
        <row r="1221">
          <cell r="A1221" t="str">
            <v>Randall, Stacy Nicole</v>
          </cell>
          <cell r="B1221">
            <v>4499</v>
          </cell>
          <cell r="C1221" t="str">
            <v>106249</v>
          </cell>
          <cell r="D1221" t="str">
            <v>Recreation Specialist</v>
          </cell>
          <cell r="E1221">
            <v>10.33</v>
          </cell>
          <cell r="F1221">
            <v>21486.400000000001</v>
          </cell>
        </row>
        <row r="1222">
          <cell r="A1222" t="str">
            <v>Ranieri, Michael H.</v>
          </cell>
          <cell r="B1222">
            <v>2301</v>
          </cell>
          <cell r="C1222" t="str">
            <v>508703</v>
          </cell>
          <cell r="D1222" t="str">
            <v>Fire Captain</v>
          </cell>
          <cell r="E1222">
            <v>29.32</v>
          </cell>
          <cell r="F1222">
            <v>73182.720000000001</v>
          </cell>
        </row>
        <row r="1223">
          <cell r="A1223" t="str">
            <v>Ransom, Francis H</v>
          </cell>
          <cell r="B1223">
            <v>4147</v>
          </cell>
          <cell r="C1223" t="str">
            <v>005216</v>
          </cell>
          <cell r="D1223" t="str">
            <v>Canal Maintenance Operator</v>
          </cell>
          <cell r="E1223">
            <v>13.35</v>
          </cell>
          <cell r="F1223">
            <v>27768</v>
          </cell>
        </row>
        <row r="1224">
          <cell r="A1224" t="str">
            <v>Rasha, Renee L</v>
          </cell>
          <cell r="B1224">
            <v>3738</v>
          </cell>
          <cell r="C1224" t="str">
            <v>306226</v>
          </cell>
          <cell r="D1224" t="str">
            <v>Nature Center Program Coordinator</v>
          </cell>
          <cell r="E1224">
            <v>16.510000000000002</v>
          </cell>
          <cell r="F1224">
            <v>34340.800000000003</v>
          </cell>
        </row>
        <row r="1225">
          <cell r="A1225" t="str">
            <v>Rawls, Raymond</v>
          </cell>
          <cell r="B1225">
            <v>2048</v>
          </cell>
          <cell r="C1225" t="str">
            <v>005123</v>
          </cell>
          <cell r="D1225" t="str">
            <v>Chemical Spray Technician</v>
          </cell>
          <cell r="E1225">
            <v>18.809999999999999</v>
          </cell>
          <cell r="F1225">
            <v>39124.799999999996</v>
          </cell>
        </row>
        <row r="1226">
          <cell r="A1226" t="str">
            <v>Rawls, Rodney V.</v>
          </cell>
          <cell r="B1226">
            <v>3576</v>
          </cell>
          <cell r="C1226" t="str">
            <v>006132</v>
          </cell>
          <cell r="D1226" t="str">
            <v>Groundskeeper</v>
          </cell>
          <cell r="E1226">
            <v>10.82</v>
          </cell>
          <cell r="F1226">
            <v>22505.600000000002</v>
          </cell>
        </row>
        <row r="1227">
          <cell r="A1227" t="str">
            <v>Rearden, Kenneth M</v>
          </cell>
          <cell r="B1227">
            <v>2035</v>
          </cell>
          <cell r="C1227" t="str">
            <v>103201</v>
          </cell>
          <cell r="D1227" t="str">
            <v>Director of Public Utilities</v>
          </cell>
          <cell r="E1227">
            <v>51.96</v>
          </cell>
          <cell r="F1227">
            <v>108076.8</v>
          </cell>
        </row>
        <row r="1228">
          <cell r="A1228" t="str">
            <v>Redford, Penelope B</v>
          </cell>
          <cell r="B1228">
            <v>3548</v>
          </cell>
          <cell r="C1228" t="str">
            <v>106218</v>
          </cell>
          <cell r="D1228" t="str">
            <v>Recreation Campus Manager</v>
          </cell>
          <cell r="E1228">
            <v>20.62</v>
          </cell>
          <cell r="F1228">
            <v>42889.599999999999</v>
          </cell>
        </row>
        <row r="1229">
          <cell r="A1229" t="str">
            <v>Reed, Carl J</v>
          </cell>
          <cell r="B1229">
            <v>2708</v>
          </cell>
          <cell r="C1229" t="str">
            <v>005338</v>
          </cell>
          <cell r="D1229" t="str">
            <v>Emergency Vehicle Mechanic</v>
          </cell>
          <cell r="E1229">
            <v>18.93</v>
          </cell>
          <cell r="F1229">
            <v>39374.400000000001</v>
          </cell>
        </row>
        <row r="1230">
          <cell r="A1230" t="str">
            <v>Reed, Charles W</v>
          </cell>
          <cell r="B1230">
            <v>2838</v>
          </cell>
          <cell r="C1230" t="str">
            <v>408509</v>
          </cell>
          <cell r="D1230" t="str">
            <v>Police Lieutenant</v>
          </cell>
          <cell r="E1230">
            <v>37.020000000000003</v>
          </cell>
          <cell r="F1230">
            <v>77001.600000000006</v>
          </cell>
        </row>
        <row r="1231">
          <cell r="A1231" t="str">
            <v>Reeves, Laban Z</v>
          </cell>
          <cell r="B1231">
            <v>2769</v>
          </cell>
          <cell r="C1231" t="str">
            <v>306103</v>
          </cell>
          <cell r="D1231" t="str">
            <v>Grounds Maintenance Manager</v>
          </cell>
          <cell r="E1231">
            <v>35.869999999999997</v>
          </cell>
          <cell r="F1231">
            <v>74609.599999999991</v>
          </cell>
        </row>
        <row r="1232">
          <cell r="A1232" t="str">
            <v>Regis, Steven W</v>
          </cell>
          <cell r="B1232">
            <v>3522</v>
          </cell>
          <cell r="C1232" t="str">
            <v>408410</v>
          </cell>
          <cell r="D1232" t="str">
            <v>Police Officer</v>
          </cell>
          <cell r="E1232">
            <v>19.63</v>
          </cell>
          <cell r="F1232">
            <v>40830.400000000001</v>
          </cell>
        </row>
        <row r="1233">
          <cell r="A1233" t="str">
            <v>Register, Elaine</v>
          </cell>
          <cell r="B1233">
            <v>3364</v>
          </cell>
          <cell r="C1233" t="str">
            <v>008327</v>
          </cell>
          <cell r="D1233" t="str">
            <v>Police Records Clerk</v>
          </cell>
          <cell r="E1233">
            <v>11.99</v>
          </cell>
          <cell r="F1233">
            <v>24939.200000000001</v>
          </cell>
        </row>
        <row r="1234">
          <cell r="A1234" t="str">
            <v>Regueiro, Ronald J.</v>
          </cell>
          <cell r="B1234">
            <v>3588</v>
          </cell>
          <cell r="C1234" t="str">
            <v>002131</v>
          </cell>
          <cell r="D1234" t="str">
            <v>Building Inspector</v>
          </cell>
          <cell r="E1234">
            <v>18.28</v>
          </cell>
          <cell r="F1234">
            <v>38022.400000000001</v>
          </cell>
        </row>
        <row r="1235">
          <cell r="A1235" t="str">
            <v>Rehberg, Julia D</v>
          </cell>
          <cell r="B1235">
            <v>2125</v>
          </cell>
          <cell r="C1235" t="str">
            <v>006229</v>
          </cell>
          <cell r="D1235" t="str">
            <v>Recreation Center Supervisor</v>
          </cell>
          <cell r="E1235">
            <v>21.03</v>
          </cell>
          <cell r="F1235">
            <v>43742.400000000001</v>
          </cell>
        </row>
        <row r="1236">
          <cell r="A1236" t="str">
            <v>Rehberg, Merri K</v>
          </cell>
          <cell r="B1236">
            <v>3041</v>
          </cell>
          <cell r="C1236" t="str">
            <v>106249</v>
          </cell>
          <cell r="D1236" t="str">
            <v>Recreation Specialist</v>
          </cell>
          <cell r="E1236">
            <v>10.53</v>
          </cell>
          <cell r="F1236">
            <v>21902.399999999998</v>
          </cell>
        </row>
        <row r="1237">
          <cell r="A1237" t="str">
            <v>Reich, David J</v>
          </cell>
          <cell r="B1237">
            <v>4285</v>
          </cell>
          <cell r="C1237" t="str">
            <v>508719</v>
          </cell>
          <cell r="D1237" t="str">
            <v>Firefighter</v>
          </cell>
          <cell r="E1237">
            <v>14.1</v>
          </cell>
          <cell r="F1237">
            <v>35193.599999999999</v>
          </cell>
        </row>
        <row r="1238">
          <cell r="A1238" t="str">
            <v>Reid, Justus W. Jr</v>
          </cell>
          <cell r="B1238">
            <v>3603</v>
          </cell>
          <cell r="C1238" t="str">
            <v>408410</v>
          </cell>
          <cell r="D1238" t="str">
            <v>Police Officer</v>
          </cell>
          <cell r="E1238">
            <v>19.63</v>
          </cell>
          <cell r="F1238">
            <v>40830.400000000001</v>
          </cell>
        </row>
        <row r="1239">
          <cell r="A1239" t="str">
            <v>Reid, Marcus Anthony</v>
          </cell>
          <cell r="B1239">
            <v>4598</v>
          </cell>
          <cell r="C1239" t="str">
            <v>000119</v>
          </cell>
          <cell r="D1239" t="str">
            <v>Cashier</v>
          </cell>
          <cell r="E1239">
            <v>11.12</v>
          </cell>
          <cell r="F1239">
            <v>23129.599999999999</v>
          </cell>
        </row>
        <row r="1240">
          <cell r="A1240" t="str">
            <v>Reilly, Merritt W</v>
          </cell>
          <cell r="B1240">
            <v>4279</v>
          </cell>
          <cell r="C1240" t="str">
            <v>108205</v>
          </cell>
          <cell r="D1240" t="str">
            <v>Juvenile Probation Officer</v>
          </cell>
          <cell r="E1240">
            <v>22</v>
          </cell>
          <cell r="F1240">
            <v>45760</v>
          </cell>
        </row>
        <row r="1241">
          <cell r="A1241" t="str">
            <v>Rellford, Cecil T</v>
          </cell>
          <cell r="B1241">
            <v>2135</v>
          </cell>
          <cell r="C1241" t="str">
            <v>006229</v>
          </cell>
          <cell r="D1241" t="str">
            <v>Recreation Center Supervisor</v>
          </cell>
          <cell r="E1241">
            <v>24.07</v>
          </cell>
          <cell r="F1241">
            <v>50065.599999999999</v>
          </cell>
        </row>
        <row r="1242">
          <cell r="A1242" t="str">
            <v>Reyes, Francisco J</v>
          </cell>
          <cell r="B1242">
            <v>4315</v>
          </cell>
          <cell r="C1242" t="str">
            <v>408410</v>
          </cell>
          <cell r="D1242" t="str">
            <v>Police Officer</v>
          </cell>
          <cell r="E1242">
            <v>17.809999999999999</v>
          </cell>
          <cell r="F1242">
            <v>37044.799999999996</v>
          </cell>
        </row>
        <row r="1243">
          <cell r="A1243" t="str">
            <v>Reyes, Reinaldo</v>
          </cell>
          <cell r="B1243">
            <v>2618</v>
          </cell>
          <cell r="C1243" t="str">
            <v>005336</v>
          </cell>
          <cell r="D1243" t="str">
            <v>Fleet Mechanic</v>
          </cell>
          <cell r="E1243">
            <v>17.34</v>
          </cell>
          <cell r="F1243">
            <v>36067.199999999997</v>
          </cell>
        </row>
        <row r="1244">
          <cell r="A1244" t="str">
            <v>Reynolds, John C Jr.</v>
          </cell>
          <cell r="B1244">
            <v>4169</v>
          </cell>
          <cell r="C1244" t="str">
            <v>106249</v>
          </cell>
          <cell r="D1244" t="str">
            <v>Recreation Specialist</v>
          </cell>
          <cell r="E1244">
            <v>10.33</v>
          </cell>
          <cell r="F1244">
            <v>21486.400000000001</v>
          </cell>
        </row>
        <row r="1245">
          <cell r="A1245" t="str">
            <v>Reynolds, Jonathan M</v>
          </cell>
          <cell r="B1245">
            <v>3690</v>
          </cell>
          <cell r="C1245" t="str">
            <v>008632</v>
          </cell>
          <cell r="D1245" t="str">
            <v>Emergency Communications Operator</v>
          </cell>
          <cell r="E1245">
            <v>14.52</v>
          </cell>
          <cell r="F1245">
            <v>30201.599999999999</v>
          </cell>
        </row>
        <row r="1246">
          <cell r="A1246" t="str">
            <v>Reynolds, Raymond</v>
          </cell>
          <cell r="B1246">
            <v>2358</v>
          </cell>
          <cell r="C1246" t="str">
            <v>009203</v>
          </cell>
          <cell r="D1246" t="str">
            <v>Utilities Mechanic Supervisor</v>
          </cell>
          <cell r="E1246">
            <v>24.77</v>
          </cell>
          <cell r="F1246">
            <v>51521.599999999999</v>
          </cell>
        </row>
        <row r="1247">
          <cell r="A1247" t="str">
            <v>Riblett, Kenneth A</v>
          </cell>
          <cell r="B1247">
            <v>2379</v>
          </cell>
          <cell r="C1247" t="str">
            <v>508715</v>
          </cell>
          <cell r="D1247" t="str">
            <v>Driver/Engineer</v>
          </cell>
          <cell r="E1247">
            <v>24.12</v>
          </cell>
          <cell r="F1247">
            <v>60203.520000000004</v>
          </cell>
        </row>
        <row r="1248">
          <cell r="A1248" t="str">
            <v>Rich, Dionne A</v>
          </cell>
          <cell r="B1248">
            <v>2898</v>
          </cell>
          <cell r="C1248" t="str">
            <v>106249</v>
          </cell>
          <cell r="D1248" t="str">
            <v>Recreation Specialist</v>
          </cell>
          <cell r="E1248">
            <v>10.33</v>
          </cell>
          <cell r="F1248">
            <v>21486.400000000001</v>
          </cell>
        </row>
        <row r="1249">
          <cell r="A1249" t="str">
            <v>Richards, David A</v>
          </cell>
          <cell r="B1249">
            <v>3421</v>
          </cell>
          <cell r="C1249" t="str">
            <v>301420</v>
          </cell>
          <cell r="D1249" t="str">
            <v>Network Administrator</v>
          </cell>
          <cell r="E1249">
            <v>25.06</v>
          </cell>
          <cell r="F1249">
            <v>52124.799999999996</v>
          </cell>
        </row>
        <row r="1250">
          <cell r="A1250" t="str">
            <v>Richardson, Aaron</v>
          </cell>
          <cell r="B1250">
            <v>2551</v>
          </cell>
          <cell r="C1250" t="str">
            <v>508705</v>
          </cell>
          <cell r="D1250" t="str">
            <v>Fire Lieutenant</v>
          </cell>
          <cell r="E1250">
            <v>26.59</v>
          </cell>
          <cell r="F1250">
            <v>66368.639999999999</v>
          </cell>
        </row>
        <row r="1251">
          <cell r="A1251" t="str">
            <v>Richardson, Cheletia A</v>
          </cell>
          <cell r="B1251">
            <v>3730</v>
          </cell>
          <cell r="C1251" t="str">
            <v>108223</v>
          </cell>
          <cell r="D1251" t="str">
            <v>School Crossing Guard</v>
          </cell>
          <cell r="E1251">
            <v>10.79</v>
          </cell>
          <cell r="F1251">
            <v>22443.199999999997</v>
          </cell>
        </row>
        <row r="1252">
          <cell r="A1252" t="str">
            <v>Rickards, Rachel M</v>
          </cell>
          <cell r="B1252">
            <v>4530</v>
          </cell>
          <cell r="C1252" t="str">
            <v>106249</v>
          </cell>
          <cell r="D1252" t="str">
            <v>Recreation Specialist</v>
          </cell>
          <cell r="E1252">
            <v>10.33</v>
          </cell>
          <cell r="F1252">
            <v>21486.400000000001</v>
          </cell>
        </row>
        <row r="1253">
          <cell r="A1253" t="str">
            <v>Riddle, John P</v>
          </cell>
          <cell r="B1253">
            <v>1957</v>
          </cell>
          <cell r="C1253" t="str">
            <v>408409</v>
          </cell>
          <cell r="D1253" t="str">
            <v>Police Officer Special Assignment</v>
          </cell>
          <cell r="E1253">
            <v>29</v>
          </cell>
          <cell r="F1253">
            <v>60320</v>
          </cell>
        </row>
        <row r="1254">
          <cell r="A1254" t="str">
            <v>Rideau, Gregory B</v>
          </cell>
          <cell r="B1254">
            <v>2793</v>
          </cell>
          <cell r="C1254" t="str">
            <v>408410</v>
          </cell>
          <cell r="D1254" t="str">
            <v>Police Officer</v>
          </cell>
          <cell r="E1254">
            <v>25.06</v>
          </cell>
          <cell r="F1254">
            <v>52124.799999999996</v>
          </cell>
        </row>
        <row r="1255">
          <cell r="A1255" t="str">
            <v>Rietdorf, Megan N</v>
          </cell>
          <cell r="B1255">
            <v>4467</v>
          </cell>
          <cell r="C1255" t="str">
            <v>106249</v>
          </cell>
          <cell r="D1255" t="str">
            <v>Recreation Specialist</v>
          </cell>
          <cell r="E1255">
            <v>10.33</v>
          </cell>
          <cell r="F1255">
            <v>21486.400000000001</v>
          </cell>
        </row>
        <row r="1256">
          <cell r="A1256" t="str">
            <v>Rigg, Donald T Jr</v>
          </cell>
          <cell r="B1256">
            <v>4532</v>
          </cell>
          <cell r="C1256" t="str">
            <v>106249</v>
          </cell>
          <cell r="D1256" t="str">
            <v>Recreation Specialist</v>
          </cell>
          <cell r="E1256">
            <v>10.33</v>
          </cell>
          <cell r="F1256">
            <v>21486.400000000001</v>
          </cell>
        </row>
        <row r="1257">
          <cell r="A1257" t="str">
            <v>Rios, Miguel A</v>
          </cell>
          <cell r="B1257">
            <v>4600</v>
          </cell>
          <cell r="C1257" t="str">
            <v>002218</v>
          </cell>
          <cell r="D1257" t="str">
            <v>Code Enforcement Officer</v>
          </cell>
          <cell r="E1257">
            <v>14.58</v>
          </cell>
          <cell r="F1257">
            <v>30326.400000000001</v>
          </cell>
        </row>
        <row r="1258">
          <cell r="A1258" t="str">
            <v>Rivera, Francisco Jr</v>
          </cell>
          <cell r="B1258">
            <v>3437</v>
          </cell>
          <cell r="C1258" t="str">
            <v>305524</v>
          </cell>
          <cell r="D1258" t="str">
            <v>Maintenance Chief</v>
          </cell>
          <cell r="E1258">
            <v>20.11</v>
          </cell>
          <cell r="F1258">
            <v>41828.799999999996</v>
          </cell>
        </row>
        <row r="1259">
          <cell r="A1259" t="str">
            <v>Rivera, Luz D</v>
          </cell>
          <cell r="B1259">
            <v>3816</v>
          </cell>
          <cell r="C1259" t="str">
            <v>000112</v>
          </cell>
          <cell r="D1259" t="str">
            <v>Secretary</v>
          </cell>
          <cell r="E1259">
            <v>13.46</v>
          </cell>
          <cell r="F1259">
            <v>27996.800000000003</v>
          </cell>
        </row>
        <row r="1260">
          <cell r="A1260" t="str">
            <v>Rivera, Mildred</v>
          </cell>
          <cell r="B1260">
            <v>4549</v>
          </cell>
          <cell r="C1260" t="str">
            <v>106249</v>
          </cell>
          <cell r="D1260" t="str">
            <v>Recreation Specialist</v>
          </cell>
          <cell r="E1260">
            <v>12.91</v>
          </cell>
          <cell r="F1260">
            <v>26852.799999999999</v>
          </cell>
        </row>
        <row r="1261">
          <cell r="A1261" t="str">
            <v>Rivera, William G</v>
          </cell>
          <cell r="B1261">
            <v>2701</v>
          </cell>
          <cell r="C1261" t="str">
            <v>005217</v>
          </cell>
          <cell r="D1261" t="str">
            <v>Sanitation Equipment Operator</v>
          </cell>
          <cell r="E1261">
            <v>18.420000000000002</v>
          </cell>
          <cell r="F1261">
            <v>38313.600000000006</v>
          </cell>
        </row>
        <row r="1262">
          <cell r="A1262" t="str">
            <v>Rizzo, Joseph A</v>
          </cell>
          <cell r="B1262">
            <v>1760</v>
          </cell>
          <cell r="C1262" t="str">
            <v>408410</v>
          </cell>
          <cell r="D1262" t="str">
            <v>Police Officer</v>
          </cell>
          <cell r="E1262">
            <v>22.73</v>
          </cell>
          <cell r="F1262">
            <v>47278.400000000001</v>
          </cell>
        </row>
        <row r="1263">
          <cell r="A1263" t="str">
            <v>Roach, John P</v>
          </cell>
          <cell r="B1263">
            <v>4590</v>
          </cell>
          <cell r="C1263" t="str">
            <v>307127</v>
          </cell>
          <cell r="D1263" t="str">
            <v>Planner</v>
          </cell>
          <cell r="E1263">
            <v>17.350000000000001</v>
          </cell>
          <cell r="F1263">
            <v>36088</v>
          </cell>
        </row>
        <row r="1264">
          <cell r="A1264" t="str">
            <v>Roaf, Kerry J</v>
          </cell>
          <cell r="B1264">
            <v>2326</v>
          </cell>
          <cell r="C1264" t="str">
            <v>408404</v>
          </cell>
          <cell r="D1264" t="str">
            <v>Police Sergeant</v>
          </cell>
          <cell r="E1264">
            <v>31.98</v>
          </cell>
          <cell r="F1264">
            <v>66518.399999999994</v>
          </cell>
        </row>
        <row r="1265">
          <cell r="A1265" t="str">
            <v>Robbins, Ronald W</v>
          </cell>
          <cell r="B1265">
            <v>3405</v>
          </cell>
          <cell r="C1265" t="str">
            <v>408410</v>
          </cell>
          <cell r="D1265" t="str">
            <v>Police Officer</v>
          </cell>
          <cell r="E1265">
            <v>20.61</v>
          </cell>
          <cell r="F1265">
            <v>42868.799999999996</v>
          </cell>
        </row>
        <row r="1266">
          <cell r="A1266" t="str">
            <v>Robbs, Colleen M</v>
          </cell>
          <cell r="B1266">
            <v>4593</v>
          </cell>
          <cell r="C1266" t="str">
            <v>104219</v>
          </cell>
          <cell r="D1266" t="str">
            <v>Small Business Program Manager</v>
          </cell>
          <cell r="E1266">
            <v>26.92</v>
          </cell>
          <cell r="F1266">
            <v>55993.600000000006</v>
          </cell>
        </row>
        <row r="1267">
          <cell r="A1267" t="str">
            <v>Roberge, Daniel</v>
          </cell>
          <cell r="B1267">
            <v>3570</v>
          </cell>
          <cell r="C1267" t="str">
            <v>303117</v>
          </cell>
          <cell r="D1267" t="str">
            <v>Project Engineer</v>
          </cell>
          <cell r="E1267">
            <v>24.27</v>
          </cell>
          <cell r="F1267">
            <v>50481.599999999999</v>
          </cell>
        </row>
        <row r="1268">
          <cell r="A1268" t="str">
            <v>Roberson, Lynn M</v>
          </cell>
          <cell r="B1268">
            <v>2436</v>
          </cell>
          <cell r="C1268" t="str">
            <v>005528</v>
          </cell>
          <cell r="D1268" t="str">
            <v>Utilities Maintenance Leader</v>
          </cell>
          <cell r="E1268">
            <v>17.52</v>
          </cell>
          <cell r="F1268">
            <v>36441.599999999999</v>
          </cell>
        </row>
        <row r="1269">
          <cell r="A1269" t="str">
            <v>Roberts, Richard R</v>
          </cell>
          <cell r="B1269">
            <v>2547</v>
          </cell>
          <cell r="C1269" t="str">
            <v>508705</v>
          </cell>
          <cell r="D1269" t="str">
            <v>Fire Lieutenant</v>
          </cell>
          <cell r="E1269">
            <v>26.59</v>
          </cell>
          <cell r="F1269">
            <v>66368.639999999999</v>
          </cell>
        </row>
        <row r="1270">
          <cell r="A1270" t="str">
            <v>Robinson, Chrysantha A</v>
          </cell>
          <cell r="B1270">
            <v>2654</v>
          </cell>
          <cell r="C1270" t="str">
            <v>008215</v>
          </cell>
          <cell r="D1270" t="str">
            <v>Youth Resource Assistant</v>
          </cell>
          <cell r="E1270">
            <v>18.420000000000002</v>
          </cell>
          <cell r="F1270">
            <v>38313.600000000006</v>
          </cell>
        </row>
        <row r="1271">
          <cell r="A1271" t="str">
            <v>Robinson, Clair Frances</v>
          </cell>
          <cell r="B1271">
            <v>4581</v>
          </cell>
          <cell r="C1271" t="str">
            <v>006132</v>
          </cell>
          <cell r="D1271" t="str">
            <v>Groundskeeper</v>
          </cell>
          <cell r="E1271">
            <v>10.08</v>
          </cell>
          <cell r="F1271">
            <v>20966.400000000001</v>
          </cell>
        </row>
        <row r="1272">
          <cell r="A1272" t="str">
            <v>Robinson, Gary L</v>
          </cell>
          <cell r="B1272">
            <v>2146</v>
          </cell>
          <cell r="C1272" t="str">
            <v>108506</v>
          </cell>
          <cell r="D1272" t="str">
            <v>Police Captain</v>
          </cell>
          <cell r="E1272">
            <v>41.89</v>
          </cell>
          <cell r="F1272">
            <v>87131.199999999997</v>
          </cell>
        </row>
        <row r="1273">
          <cell r="A1273" t="str">
            <v>Robinson, George H</v>
          </cell>
          <cell r="B1273">
            <v>2864</v>
          </cell>
          <cell r="C1273" t="str">
            <v>009133</v>
          </cell>
          <cell r="D1273" t="str">
            <v>Waste Water Plant Operator</v>
          </cell>
          <cell r="E1273">
            <v>20.329999999999998</v>
          </cell>
          <cell r="F1273">
            <v>42286.399999999994</v>
          </cell>
        </row>
        <row r="1274">
          <cell r="A1274" t="str">
            <v>Robinson, Howard L Jr</v>
          </cell>
          <cell r="B1274">
            <v>3725</v>
          </cell>
          <cell r="C1274" t="str">
            <v>006132</v>
          </cell>
          <cell r="D1274" t="str">
            <v>Groundskeeper</v>
          </cell>
          <cell r="E1274">
            <v>10.54</v>
          </cell>
          <cell r="F1274">
            <v>21923.199999999997</v>
          </cell>
        </row>
        <row r="1275">
          <cell r="A1275" t="str">
            <v>Robinson, Isaac Jr</v>
          </cell>
          <cell r="B1275" t="str">
            <v>2471-2</v>
          </cell>
          <cell r="C1275" t="str">
            <v>101102</v>
          </cell>
          <cell r="D1275" t="str">
            <v>City Commissioner</v>
          </cell>
          <cell r="E1275">
            <v>12.74</v>
          </cell>
          <cell r="F1275">
            <v>26499.200000000001</v>
          </cell>
        </row>
        <row r="1276">
          <cell r="A1276" t="str">
            <v>Robinson, James Jr</v>
          </cell>
          <cell r="B1276">
            <v>2582</v>
          </cell>
          <cell r="C1276" t="str">
            <v>005128</v>
          </cell>
          <cell r="D1276" t="str">
            <v>Irrigation Technician</v>
          </cell>
          <cell r="E1276">
            <v>17.100000000000001</v>
          </cell>
          <cell r="F1276">
            <v>35568</v>
          </cell>
        </row>
        <row r="1277">
          <cell r="A1277" t="str">
            <v>Robinson, Joseph P</v>
          </cell>
          <cell r="B1277">
            <v>2380</v>
          </cell>
          <cell r="C1277" t="str">
            <v>508719</v>
          </cell>
          <cell r="D1277" t="str">
            <v>Firefighter</v>
          </cell>
          <cell r="E1277">
            <v>21.88</v>
          </cell>
          <cell r="F1277">
            <v>54612.479999999996</v>
          </cell>
        </row>
        <row r="1278">
          <cell r="A1278" t="str">
            <v>Robinson, Patrice T</v>
          </cell>
          <cell r="B1278">
            <v>3735</v>
          </cell>
          <cell r="C1278" t="str">
            <v>000118</v>
          </cell>
          <cell r="D1278" t="str">
            <v>Deputy Clerk</v>
          </cell>
          <cell r="E1278">
            <v>12.52</v>
          </cell>
          <cell r="F1278">
            <v>26041.599999999999</v>
          </cell>
        </row>
        <row r="1279">
          <cell r="A1279" t="str">
            <v>Robinson, Peter J.</v>
          </cell>
          <cell r="B1279">
            <v>3104</v>
          </cell>
          <cell r="C1279" t="str">
            <v>101815</v>
          </cell>
          <cell r="D1279" t="str">
            <v>Green Market Manager</v>
          </cell>
          <cell r="E1279">
            <v>28.17</v>
          </cell>
          <cell r="F1279">
            <v>58593.600000000006</v>
          </cell>
        </row>
        <row r="1280">
          <cell r="A1280" t="str">
            <v>Robinson, Robert G</v>
          </cell>
          <cell r="B1280">
            <v>2292</v>
          </cell>
          <cell r="C1280" t="str">
            <v>009204</v>
          </cell>
          <cell r="D1280" t="str">
            <v>Utilities Electrician</v>
          </cell>
          <cell r="E1280">
            <v>24.44</v>
          </cell>
          <cell r="F1280">
            <v>50835.200000000004</v>
          </cell>
        </row>
        <row r="1281">
          <cell r="A1281" t="str">
            <v>Rockwell, Leah</v>
          </cell>
          <cell r="B1281">
            <v>1882</v>
          </cell>
          <cell r="C1281" t="str">
            <v>106208</v>
          </cell>
          <cell r="D1281" t="str">
            <v>Assistant Director of Parks &amp; Recreation</v>
          </cell>
          <cell r="E1281">
            <v>36.85</v>
          </cell>
          <cell r="F1281">
            <v>76648</v>
          </cell>
        </row>
        <row r="1282">
          <cell r="A1282" t="str">
            <v>Rodgers, Benny E</v>
          </cell>
          <cell r="B1282">
            <v>2770</v>
          </cell>
          <cell r="C1282" t="str">
            <v>309103</v>
          </cell>
          <cell r="D1282" t="str">
            <v>Utilities O&amp;M Superintendent</v>
          </cell>
          <cell r="E1282">
            <v>30.28</v>
          </cell>
          <cell r="F1282">
            <v>62982.400000000001</v>
          </cell>
        </row>
        <row r="1283">
          <cell r="A1283" t="str">
            <v>Rodgers, Gregory</v>
          </cell>
          <cell r="B1283">
            <v>2771</v>
          </cell>
          <cell r="C1283" t="str">
            <v>005205</v>
          </cell>
          <cell r="D1283" t="str">
            <v>Sanitation Supervisor</v>
          </cell>
          <cell r="E1283">
            <v>23.97</v>
          </cell>
          <cell r="F1283">
            <v>49857.599999999999</v>
          </cell>
        </row>
        <row r="1284">
          <cell r="A1284" t="str">
            <v>Rodgers, Maxamealeon</v>
          </cell>
          <cell r="B1284">
            <v>2940</v>
          </cell>
          <cell r="C1284" t="str">
            <v>006132</v>
          </cell>
          <cell r="D1284" t="str">
            <v>Groundskeeper</v>
          </cell>
          <cell r="E1284">
            <v>11.51</v>
          </cell>
          <cell r="F1284">
            <v>23940.799999999999</v>
          </cell>
        </row>
        <row r="1285">
          <cell r="A1285" t="str">
            <v>Rodriguez, Gerardo</v>
          </cell>
          <cell r="B1285">
            <v>4612</v>
          </cell>
          <cell r="C1285" t="str">
            <v>508719</v>
          </cell>
          <cell r="D1285" t="str">
            <v>Firefighter</v>
          </cell>
          <cell r="E1285">
            <v>14.1</v>
          </cell>
          <cell r="F1285">
            <v>35193.599999999999</v>
          </cell>
        </row>
        <row r="1286">
          <cell r="A1286" t="str">
            <v>Rodriguez, Jose T</v>
          </cell>
          <cell r="B1286">
            <v>4236</v>
          </cell>
          <cell r="C1286" t="str">
            <v>301437</v>
          </cell>
          <cell r="D1286" t="str">
            <v>Personal Computer Technician</v>
          </cell>
          <cell r="E1286">
            <v>17.420000000000002</v>
          </cell>
          <cell r="F1286">
            <v>36233.600000000006</v>
          </cell>
        </row>
        <row r="1287">
          <cell r="A1287" t="str">
            <v>Rodriguez, Julio Jr</v>
          </cell>
          <cell r="B1287">
            <v>2291</v>
          </cell>
          <cell r="C1287" t="str">
            <v>006237</v>
          </cell>
          <cell r="D1287" t="str">
            <v>Recreation Program Coordinator</v>
          </cell>
          <cell r="E1287">
            <v>17.02</v>
          </cell>
          <cell r="F1287">
            <v>35401.599999999999</v>
          </cell>
        </row>
        <row r="1288">
          <cell r="A1288" t="str">
            <v>Rodriquez, Eric A</v>
          </cell>
          <cell r="B1288">
            <v>2613</v>
          </cell>
          <cell r="C1288" t="str">
            <v>408410</v>
          </cell>
          <cell r="D1288" t="str">
            <v>Police Officer</v>
          </cell>
          <cell r="E1288">
            <v>26.31</v>
          </cell>
          <cell r="F1288">
            <v>54724.799999999996</v>
          </cell>
        </row>
        <row r="1289">
          <cell r="A1289" t="str">
            <v>Rodriquez, Olga</v>
          </cell>
          <cell r="B1289">
            <v>3140</v>
          </cell>
          <cell r="C1289" t="str">
            <v>108223</v>
          </cell>
          <cell r="D1289" t="str">
            <v>School Crossing Guard</v>
          </cell>
          <cell r="E1289">
            <v>10.79</v>
          </cell>
          <cell r="F1289">
            <v>22443.199999999997</v>
          </cell>
        </row>
        <row r="1290">
          <cell r="A1290" t="str">
            <v>Rogers, Gerald L.</v>
          </cell>
          <cell r="B1290">
            <v>3247</v>
          </cell>
          <cell r="C1290" t="str">
            <v>005417</v>
          </cell>
          <cell r="D1290" t="str">
            <v>Traffic Maintenance Technician</v>
          </cell>
          <cell r="E1290">
            <v>13.86</v>
          </cell>
          <cell r="F1290">
            <v>28828.799999999999</v>
          </cell>
        </row>
        <row r="1291">
          <cell r="A1291" t="str">
            <v>Rogers, Gregory J</v>
          </cell>
          <cell r="B1291">
            <v>2997</v>
          </cell>
          <cell r="C1291" t="str">
            <v>508719</v>
          </cell>
          <cell r="D1291" t="str">
            <v>Firefighter</v>
          </cell>
          <cell r="E1291">
            <v>15.55</v>
          </cell>
          <cell r="F1291">
            <v>38812.800000000003</v>
          </cell>
        </row>
        <row r="1292">
          <cell r="A1292" t="str">
            <v>Roggin, Michael J</v>
          </cell>
          <cell r="B1292">
            <v>2712</v>
          </cell>
          <cell r="C1292" t="str">
            <v>408509</v>
          </cell>
          <cell r="D1292" t="str">
            <v>Police Lieutenant</v>
          </cell>
          <cell r="E1292">
            <v>37.020000000000003</v>
          </cell>
          <cell r="F1292">
            <v>77001.600000000006</v>
          </cell>
        </row>
        <row r="1293">
          <cell r="A1293" t="str">
            <v>Rohr, Donna A.</v>
          </cell>
          <cell r="B1293">
            <v>3123</v>
          </cell>
          <cell r="C1293" t="str">
            <v>000112</v>
          </cell>
          <cell r="D1293" t="str">
            <v>Secretary</v>
          </cell>
          <cell r="E1293">
            <v>14.33</v>
          </cell>
          <cell r="F1293">
            <v>29806.400000000001</v>
          </cell>
        </row>
        <row r="1294">
          <cell r="A1294" t="str">
            <v>Rohr, James J</v>
          </cell>
          <cell r="B1294">
            <v>1851</v>
          </cell>
          <cell r="C1294" t="str">
            <v>408410</v>
          </cell>
          <cell r="D1294" t="str">
            <v>Police Officer</v>
          </cell>
          <cell r="E1294">
            <v>27.62</v>
          </cell>
          <cell r="F1294">
            <v>57449.599999999999</v>
          </cell>
        </row>
        <row r="1295">
          <cell r="A1295" t="str">
            <v>Roman, Frank R</v>
          </cell>
          <cell r="B1295">
            <v>2339</v>
          </cell>
          <cell r="C1295" t="str">
            <v>201429</v>
          </cell>
          <cell r="D1295" t="str">
            <v>Financial Systems Analyst</v>
          </cell>
          <cell r="E1295">
            <v>23.74</v>
          </cell>
          <cell r="F1295">
            <v>49379.199999999997</v>
          </cell>
        </row>
        <row r="1296">
          <cell r="A1296" t="str">
            <v>Romine, Christopher Terry</v>
          </cell>
          <cell r="B1296">
            <v>4573</v>
          </cell>
          <cell r="C1296" t="str">
            <v>106249</v>
          </cell>
          <cell r="D1296" t="str">
            <v>Recreation Specialist</v>
          </cell>
          <cell r="E1296">
            <v>12.91</v>
          </cell>
          <cell r="F1296">
            <v>26852.799999999999</v>
          </cell>
        </row>
        <row r="1297">
          <cell r="A1297" t="str">
            <v>Romulus, Benoit</v>
          </cell>
          <cell r="B1297">
            <v>3200</v>
          </cell>
          <cell r="C1297" t="str">
            <v>006127</v>
          </cell>
          <cell r="D1297" t="str">
            <v>Grounds Equipment Operator</v>
          </cell>
          <cell r="E1297">
            <v>12.54</v>
          </cell>
          <cell r="F1297">
            <v>26083.199999999997</v>
          </cell>
        </row>
        <row r="1298">
          <cell r="A1298" t="str">
            <v>Roney, Shawn Michael</v>
          </cell>
          <cell r="B1298">
            <v>4539</v>
          </cell>
          <cell r="C1298" t="str">
            <v>106249</v>
          </cell>
          <cell r="D1298" t="str">
            <v>Recreation Specialist</v>
          </cell>
          <cell r="E1298">
            <v>12.91</v>
          </cell>
          <cell r="F1298">
            <v>26852.799999999999</v>
          </cell>
        </row>
        <row r="1299">
          <cell r="A1299" t="str">
            <v>Roode, Mark S</v>
          </cell>
          <cell r="B1299">
            <v>2114</v>
          </cell>
          <cell r="C1299" t="str">
            <v>408410</v>
          </cell>
          <cell r="D1299" t="str">
            <v>Police Officer</v>
          </cell>
          <cell r="E1299">
            <v>27.62</v>
          </cell>
          <cell r="F1299">
            <v>57449.599999999999</v>
          </cell>
        </row>
        <row r="1300">
          <cell r="A1300" t="str">
            <v>Roper, John W.</v>
          </cell>
          <cell r="B1300">
            <v>4210</v>
          </cell>
          <cell r="C1300" t="str">
            <v>006132</v>
          </cell>
          <cell r="D1300" t="str">
            <v>Groundskeeper</v>
          </cell>
          <cell r="E1300">
            <v>10.69</v>
          </cell>
          <cell r="F1300">
            <v>22235.200000000001</v>
          </cell>
        </row>
        <row r="1301">
          <cell r="A1301" t="str">
            <v>Rose, Keith</v>
          </cell>
          <cell r="B1301">
            <v>3675</v>
          </cell>
          <cell r="C1301" t="str">
            <v>005114</v>
          </cell>
          <cell r="D1301" t="str">
            <v>Skilled Trades Worker</v>
          </cell>
          <cell r="E1301">
            <v>17.62</v>
          </cell>
          <cell r="F1301">
            <v>36649.599999999999</v>
          </cell>
        </row>
        <row r="1302">
          <cell r="A1302" t="str">
            <v>Rose, Willie</v>
          </cell>
          <cell r="B1302">
            <v>2113</v>
          </cell>
          <cell r="C1302" t="str">
            <v>005525</v>
          </cell>
          <cell r="D1302" t="str">
            <v>Maintenance Supervisor</v>
          </cell>
          <cell r="E1302">
            <v>20.309999999999999</v>
          </cell>
          <cell r="F1302">
            <v>42244.799999999996</v>
          </cell>
        </row>
        <row r="1303">
          <cell r="A1303" t="str">
            <v>Ross, Patrick F</v>
          </cell>
          <cell r="B1303">
            <v>1670</v>
          </cell>
          <cell r="C1303" t="str">
            <v>408410</v>
          </cell>
          <cell r="D1303" t="str">
            <v>Police Officer</v>
          </cell>
          <cell r="E1303">
            <v>27.62</v>
          </cell>
          <cell r="F1303">
            <v>57449.599999999999</v>
          </cell>
        </row>
        <row r="1304">
          <cell r="A1304" t="str">
            <v>Rothgery, James J</v>
          </cell>
          <cell r="B1304">
            <v>4287</v>
          </cell>
          <cell r="C1304" t="str">
            <v>508719</v>
          </cell>
          <cell r="D1304" t="str">
            <v>Firefighter</v>
          </cell>
          <cell r="E1304">
            <v>14.1</v>
          </cell>
          <cell r="F1304">
            <v>35193.599999999999</v>
          </cell>
        </row>
        <row r="1305">
          <cell r="A1305" t="str">
            <v>Rouse, Darren F.</v>
          </cell>
          <cell r="B1305">
            <v>3068</v>
          </cell>
          <cell r="C1305" t="str">
            <v>005224</v>
          </cell>
          <cell r="D1305" t="str">
            <v>Refuse Collector</v>
          </cell>
          <cell r="E1305">
            <v>12.69</v>
          </cell>
          <cell r="F1305">
            <v>26395.200000000001</v>
          </cell>
        </row>
        <row r="1306">
          <cell r="A1306" t="str">
            <v>Rowe, Robert G</v>
          </cell>
          <cell r="B1306">
            <v>2170</v>
          </cell>
          <cell r="C1306" t="str">
            <v>408410</v>
          </cell>
          <cell r="D1306" t="str">
            <v>Police Officer</v>
          </cell>
          <cell r="E1306">
            <v>27.62</v>
          </cell>
          <cell r="F1306">
            <v>57449.599999999999</v>
          </cell>
        </row>
        <row r="1307">
          <cell r="A1307" t="str">
            <v>Royal, Ewart L.</v>
          </cell>
          <cell r="B1307">
            <v>3619</v>
          </cell>
          <cell r="C1307" t="str">
            <v>005227</v>
          </cell>
          <cell r="D1307" t="str">
            <v>Utility Worker</v>
          </cell>
          <cell r="E1307">
            <v>10.81</v>
          </cell>
          <cell r="F1307">
            <v>22484.799999999999</v>
          </cell>
        </row>
        <row r="1308">
          <cell r="A1308" t="str">
            <v>Runnels, Samuel D</v>
          </cell>
          <cell r="B1308">
            <v>3415</v>
          </cell>
          <cell r="C1308" t="str">
            <v>302126</v>
          </cell>
          <cell r="D1308" t="str">
            <v>License and Permit Supervisor</v>
          </cell>
          <cell r="E1308">
            <v>23.03</v>
          </cell>
          <cell r="F1308">
            <v>47902.400000000001</v>
          </cell>
        </row>
        <row r="1309">
          <cell r="A1309" t="str">
            <v>Rushing, Jesse W</v>
          </cell>
          <cell r="B1309">
            <v>4284</v>
          </cell>
          <cell r="C1309" t="str">
            <v>006132</v>
          </cell>
          <cell r="D1309" t="str">
            <v>Groundskeeper</v>
          </cell>
          <cell r="E1309">
            <v>10.58</v>
          </cell>
          <cell r="F1309">
            <v>22006.400000000001</v>
          </cell>
        </row>
        <row r="1310">
          <cell r="A1310" t="str">
            <v>Russell, Harold A</v>
          </cell>
          <cell r="B1310">
            <v>2478</v>
          </cell>
          <cell r="C1310" t="str">
            <v>408410</v>
          </cell>
          <cell r="D1310" t="str">
            <v>Police Officer</v>
          </cell>
          <cell r="E1310">
            <v>16.96</v>
          </cell>
          <cell r="F1310">
            <v>35276.800000000003</v>
          </cell>
        </row>
        <row r="1311">
          <cell r="A1311" t="str">
            <v>Russell, Robert Alexander</v>
          </cell>
          <cell r="B1311">
            <v>4536</v>
          </cell>
          <cell r="C1311" t="str">
            <v>106249</v>
          </cell>
          <cell r="D1311" t="str">
            <v>Recreation Specialist</v>
          </cell>
          <cell r="E1311">
            <v>10.33</v>
          </cell>
          <cell r="F1311">
            <v>21486.400000000001</v>
          </cell>
        </row>
        <row r="1312">
          <cell r="A1312" t="str">
            <v>Ryan, Dara A</v>
          </cell>
          <cell r="B1312">
            <v>4465</v>
          </cell>
          <cell r="C1312" t="str">
            <v>106249</v>
          </cell>
          <cell r="D1312" t="str">
            <v>Recreation Specialist</v>
          </cell>
          <cell r="E1312">
            <v>10.33</v>
          </cell>
          <cell r="F1312">
            <v>21486.400000000001</v>
          </cell>
        </row>
        <row r="1313">
          <cell r="A1313" t="str">
            <v>Sackmann, Rita</v>
          </cell>
          <cell r="B1313">
            <v>3203</v>
          </cell>
          <cell r="C1313" t="str">
            <v>301422</v>
          </cell>
          <cell r="D1313" t="str">
            <v>Systems Analyst</v>
          </cell>
          <cell r="E1313">
            <v>23.81</v>
          </cell>
          <cell r="F1313">
            <v>49524.799999999996</v>
          </cell>
        </row>
        <row r="1314">
          <cell r="A1314" t="str">
            <v>Safi, Lena M</v>
          </cell>
          <cell r="B1314">
            <v>1939</v>
          </cell>
          <cell r="C1314" t="str">
            <v>001742</v>
          </cell>
          <cell r="D1314" t="str">
            <v>Library Assistant</v>
          </cell>
          <cell r="E1314">
            <v>13.06</v>
          </cell>
          <cell r="F1314">
            <v>27164.799999999999</v>
          </cell>
        </row>
        <row r="1315">
          <cell r="A1315" t="str">
            <v>Sagues, Maria A</v>
          </cell>
          <cell r="B1315">
            <v>4128</v>
          </cell>
          <cell r="C1315" t="str">
            <v>101240</v>
          </cell>
          <cell r="D1315" t="str">
            <v>Legal Assistant</v>
          </cell>
          <cell r="E1315">
            <v>18.78</v>
          </cell>
          <cell r="F1315">
            <v>39062.400000000001</v>
          </cell>
        </row>
        <row r="1316">
          <cell r="A1316" t="str">
            <v>Saint John, Heather A</v>
          </cell>
          <cell r="B1316">
            <v>4268</v>
          </cell>
          <cell r="C1316" t="str">
            <v>106249</v>
          </cell>
          <cell r="D1316" t="str">
            <v>Recreation Specialist</v>
          </cell>
          <cell r="E1316">
            <v>10.33</v>
          </cell>
          <cell r="F1316">
            <v>21486.400000000001</v>
          </cell>
        </row>
        <row r="1317">
          <cell r="A1317" t="str">
            <v>Salcedo Marroquin, Rosanelly</v>
          </cell>
          <cell r="B1317">
            <v>4322</v>
          </cell>
          <cell r="C1317" t="str">
            <v>200112</v>
          </cell>
          <cell r="D1317" t="str">
            <v>Secretary - Non</v>
          </cell>
          <cell r="E1317">
            <v>13.68</v>
          </cell>
          <cell r="F1317">
            <v>28454.399999999998</v>
          </cell>
        </row>
        <row r="1318">
          <cell r="A1318" t="str">
            <v>Salfelder, Gary</v>
          </cell>
          <cell r="B1318">
            <v>2104</v>
          </cell>
          <cell r="C1318" t="str">
            <v>002131</v>
          </cell>
          <cell r="D1318" t="str">
            <v>Building Inspector</v>
          </cell>
          <cell r="E1318">
            <v>20.6</v>
          </cell>
          <cell r="F1318">
            <v>42848</v>
          </cell>
        </row>
        <row r="1319">
          <cell r="A1319" t="str">
            <v>Salvador, David A</v>
          </cell>
          <cell r="B1319">
            <v>2096</v>
          </cell>
          <cell r="C1319" t="str">
            <v>408409</v>
          </cell>
          <cell r="D1319" t="str">
            <v>Police Officer Special Assignment</v>
          </cell>
          <cell r="E1319">
            <v>29</v>
          </cell>
          <cell r="F1319">
            <v>60320</v>
          </cell>
        </row>
        <row r="1320">
          <cell r="A1320" t="str">
            <v>Sam, Aaron V</v>
          </cell>
          <cell r="B1320">
            <v>1945</v>
          </cell>
          <cell r="C1320" t="str">
            <v>408410</v>
          </cell>
          <cell r="D1320" t="str">
            <v>Police Officer</v>
          </cell>
          <cell r="E1320">
            <v>22.73</v>
          </cell>
          <cell r="F1320">
            <v>47278.400000000001</v>
          </cell>
        </row>
        <row r="1321">
          <cell r="A1321" t="str">
            <v>Sampey, Francine N</v>
          </cell>
          <cell r="B1321">
            <v>4260</v>
          </cell>
          <cell r="C1321" t="str">
            <v>106249</v>
          </cell>
          <cell r="D1321" t="str">
            <v>Recreation Specialist</v>
          </cell>
          <cell r="E1321">
            <v>10.33</v>
          </cell>
          <cell r="F1321">
            <v>21486.400000000001</v>
          </cell>
        </row>
        <row r="1322">
          <cell r="A1322" t="str">
            <v>Sanders, Kathleen M</v>
          </cell>
          <cell r="B1322">
            <v>3263</v>
          </cell>
          <cell r="C1322" t="str">
            <v>004138</v>
          </cell>
          <cell r="D1322" t="str">
            <v>Accounting Clerk</v>
          </cell>
          <cell r="E1322">
            <v>12.94</v>
          </cell>
          <cell r="F1322">
            <v>26915.200000000001</v>
          </cell>
        </row>
        <row r="1323">
          <cell r="A1323" t="str">
            <v>Sandlian Smith, Pamela K</v>
          </cell>
          <cell r="B1323">
            <v>2833</v>
          </cell>
          <cell r="C1323" t="str">
            <v>101701</v>
          </cell>
          <cell r="D1323" t="str">
            <v>Library Director</v>
          </cell>
          <cell r="E1323">
            <v>47.07</v>
          </cell>
          <cell r="F1323">
            <v>97905.600000000006</v>
          </cell>
        </row>
        <row r="1324">
          <cell r="A1324" t="str">
            <v>Sandlin, Anthony B</v>
          </cell>
          <cell r="B1324">
            <v>4585</v>
          </cell>
          <cell r="C1324" t="str">
            <v>006132</v>
          </cell>
          <cell r="D1324" t="str">
            <v>Groundskeeper</v>
          </cell>
          <cell r="E1324">
            <v>10.08</v>
          </cell>
          <cell r="F1324">
            <v>20966.400000000001</v>
          </cell>
        </row>
        <row r="1325">
          <cell r="A1325" t="str">
            <v>Sandman, William A</v>
          </cell>
          <cell r="B1325">
            <v>1657</v>
          </cell>
          <cell r="C1325" t="str">
            <v>408409</v>
          </cell>
          <cell r="D1325" t="str">
            <v>Police Officer Special Assignment</v>
          </cell>
          <cell r="E1325">
            <v>29</v>
          </cell>
          <cell r="F1325">
            <v>60320</v>
          </cell>
        </row>
        <row r="1326">
          <cell r="A1326" t="str">
            <v>Sandt, Craig Andrew</v>
          </cell>
          <cell r="B1326">
            <v>4605</v>
          </cell>
          <cell r="C1326" t="str">
            <v>003232</v>
          </cell>
          <cell r="D1326" t="str">
            <v>Construction Coordinator</v>
          </cell>
          <cell r="E1326">
            <v>18.16</v>
          </cell>
          <cell r="F1326">
            <v>37772.800000000003</v>
          </cell>
        </row>
        <row r="1327">
          <cell r="A1327" t="str">
            <v>Sanford, Susan B</v>
          </cell>
          <cell r="B1327">
            <v>3804</v>
          </cell>
          <cell r="C1327" t="str">
            <v>000115</v>
          </cell>
          <cell r="D1327" t="str">
            <v>Records Retention Specialist</v>
          </cell>
          <cell r="E1327">
            <v>13.46</v>
          </cell>
          <cell r="F1327">
            <v>27996.800000000003</v>
          </cell>
        </row>
        <row r="1328">
          <cell r="A1328" t="str">
            <v>Santiago, Thomas N</v>
          </cell>
          <cell r="B1328">
            <v>3717</v>
          </cell>
          <cell r="C1328" t="str">
            <v>408410</v>
          </cell>
          <cell r="D1328" t="str">
            <v>Police Officer</v>
          </cell>
          <cell r="E1328">
            <v>19.63</v>
          </cell>
          <cell r="F1328">
            <v>40830.400000000001</v>
          </cell>
        </row>
        <row r="1329">
          <cell r="A1329" t="str">
            <v>Santiago-Rios, Elsa</v>
          </cell>
          <cell r="B1329">
            <v>3060</v>
          </cell>
          <cell r="C1329" t="str">
            <v>108223</v>
          </cell>
          <cell r="D1329" t="str">
            <v>School Crossing Guard</v>
          </cell>
          <cell r="E1329">
            <v>10.79</v>
          </cell>
          <cell r="F1329">
            <v>22443.199999999997</v>
          </cell>
        </row>
        <row r="1330">
          <cell r="A1330" t="str">
            <v>Santos, Froilo G</v>
          </cell>
          <cell r="B1330">
            <v>3305</v>
          </cell>
          <cell r="C1330" t="str">
            <v>508719</v>
          </cell>
          <cell r="D1330" t="str">
            <v>Firefighter</v>
          </cell>
          <cell r="E1330">
            <v>14.81</v>
          </cell>
          <cell r="F1330">
            <v>36965.760000000002</v>
          </cell>
        </row>
        <row r="1331">
          <cell r="A1331" t="str">
            <v>Sargent, Daniel P</v>
          </cell>
          <cell r="B1331">
            <v>2184</v>
          </cell>
          <cell r="C1331" t="str">
            <v>408509</v>
          </cell>
          <cell r="D1331" t="str">
            <v>Police Lieutenant</v>
          </cell>
          <cell r="E1331">
            <v>37.020000000000003</v>
          </cell>
          <cell r="F1331">
            <v>77001.600000000006</v>
          </cell>
        </row>
        <row r="1332">
          <cell r="A1332" t="str">
            <v>Saridakis, Jakovos J</v>
          </cell>
          <cell r="B1332">
            <v>2426</v>
          </cell>
          <cell r="C1332" t="str">
            <v>408410</v>
          </cell>
          <cell r="D1332" t="str">
            <v>Police Officer</v>
          </cell>
          <cell r="E1332">
            <v>27.62</v>
          </cell>
          <cell r="F1332">
            <v>57449.599999999999</v>
          </cell>
        </row>
        <row r="1333">
          <cell r="A1333" t="str">
            <v>Sarley, Steven Jay</v>
          </cell>
          <cell r="B1333">
            <v>3608</v>
          </cell>
          <cell r="C1333" t="str">
            <v>303110</v>
          </cell>
          <cell r="D1333" t="str">
            <v>Senior Project Engineer</v>
          </cell>
          <cell r="E1333">
            <v>25.88</v>
          </cell>
          <cell r="F1333">
            <v>53830.400000000001</v>
          </cell>
        </row>
        <row r="1334">
          <cell r="A1334" t="str">
            <v>Sarmiento, Elsie M</v>
          </cell>
          <cell r="B1334">
            <v>2845</v>
          </cell>
          <cell r="C1334" t="str">
            <v>201244</v>
          </cell>
          <cell r="D1334" t="str">
            <v>Legal Secretary</v>
          </cell>
          <cell r="E1334">
            <v>21.45</v>
          </cell>
          <cell r="F1334">
            <v>44616</v>
          </cell>
        </row>
        <row r="1335">
          <cell r="A1335" t="str">
            <v>Sas-Winnicki, Christina</v>
          </cell>
          <cell r="B1335">
            <v>4233</v>
          </cell>
          <cell r="C1335" t="str">
            <v>000112</v>
          </cell>
          <cell r="D1335" t="str">
            <v>Secretary</v>
          </cell>
          <cell r="E1335">
            <v>13.69</v>
          </cell>
          <cell r="F1335">
            <v>28475.200000000001</v>
          </cell>
        </row>
        <row r="1336">
          <cell r="A1336" t="str">
            <v>Sauls, Carlton</v>
          </cell>
          <cell r="B1336">
            <v>2043</v>
          </cell>
          <cell r="C1336" t="str">
            <v>005219</v>
          </cell>
          <cell r="D1336" t="str">
            <v>Heavy Equipment Operator</v>
          </cell>
          <cell r="E1336">
            <v>19.350000000000001</v>
          </cell>
          <cell r="F1336">
            <v>40248</v>
          </cell>
        </row>
        <row r="1337">
          <cell r="A1337" t="str">
            <v>Saulsby, Barbara A</v>
          </cell>
          <cell r="B1337">
            <v>2284</v>
          </cell>
          <cell r="C1337" t="str">
            <v>004121</v>
          </cell>
          <cell r="D1337" t="str">
            <v>Accounts Supervisor</v>
          </cell>
          <cell r="E1337">
            <v>20.69</v>
          </cell>
          <cell r="F1337">
            <v>43035.200000000004</v>
          </cell>
        </row>
        <row r="1338">
          <cell r="A1338" t="str">
            <v>Saulsby, Denetra</v>
          </cell>
          <cell r="B1338">
            <v>3206</v>
          </cell>
          <cell r="C1338" t="str">
            <v>106249</v>
          </cell>
          <cell r="D1338" t="str">
            <v>Recreation Specialist</v>
          </cell>
          <cell r="E1338">
            <v>10.53</v>
          </cell>
          <cell r="F1338">
            <v>21902.399999999998</v>
          </cell>
        </row>
        <row r="1339">
          <cell r="A1339" t="str">
            <v>Saulsby, Thomas</v>
          </cell>
          <cell r="B1339">
            <v>3176</v>
          </cell>
          <cell r="C1339" t="str">
            <v>106249</v>
          </cell>
          <cell r="D1339" t="str">
            <v>Recreation Specialist</v>
          </cell>
          <cell r="E1339">
            <v>10.53</v>
          </cell>
          <cell r="F1339">
            <v>21902.399999999998</v>
          </cell>
        </row>
        <row r="1340">
          <cell r="A1340" t="str">
            <v>Sawyers, Tasmeana I</v>
          </cell>
          <cell r="B1340">
            <v>1669</v>
          </cell>
          <cell r="C1340" t="str">
            <v>200106</v>
          </cell>
          <cell r="D1340" t="str">
            <v>Administrative Assistant - Non</v>
          </cell>
          <cell r="E1340">
            <v>20.22</v>
          </cell>
          <cell r="F1340">
            <v>42057.599999999999</v>
          </cell>
        </row>
        <row r="1341">
          <cell r="A1341" t="str">
            <v>Sayles, Kay R</v>
          </cell>
          <cell r="B1341">
            <v>2728</v>
          </cell>
          <cell r="C1341" t="str">
            <v>002227</v>
          </cell>
          <cell r="D1341" t="str">
            <v>Code Enforcement Specialist</v>
          </cell>
          <cell r="E1341">
            <v>14.95</v>
          </cell>
          <cell r="F1341">
            <v>31096</v>
          </cell>
        </row>
        <row r="1342">
          <cell r="A1342" t="str">
            <v>Schaefer, Linda L</v>
          </cell>
          <cell r="B1342">
            <v>2008</v>
          </cell>
          <cell r="C1342" t="str">
            <v>200123</v>
          </cell>
          <cell r="D1342" t="str">
            <v>Clerical Assistant - Non</v>
          </cell>
          <cell r="E1342">
            <v>13.6</v>
          </cell>
          <cell r="F1342">
            <v>28288</v>
          </cell>
        </row>
        <row r="1343">
          <cell r="A1343" t="str">
            <v>Scheie, Nils H</v>
          </cell>
          <cell r="B1343">
            <v>1709</v>
          </cell>
          <cell r="C1343" t="str">
            <v>005525</v>
          </cell>
          <cell r="D1343" t="str">
            <v>Maintenance Supervisor</v>
          </cell>
          <cell r="E1343">
            <v>25.37</v>
          </cell>
          <cell r="F1343">
            <v>52769.599999999999</v>
          </cell>
        </row>
        <row r="1344">
          <cell r="A1344" t="str">
            <v>Schmidt, Kenetha Robin</v>
          </cell>
          <cell r="B1344">
            <v>3574</v>
          </cell>
          <cell r="C1344" t="str">
            <v>308610</v>
          </cell>
          <cell r="D1344" t="str">
            <v>Assistant Emergency Communications Manager</v>
          </cell>
          <cell r="E1344">
            <v>29.74</v>
          </cell>
          <cell r="F1344">
            <v>61859.199999999997</v>
          </cell>
        </row>
        <row r="1345">
          <cell r="A1345" t="str">
            <v>Schmitz, Paul E</v>
          </cell>
          <cell r="B1345">
            <v>1733</v>
          </cell>
          <cell r="C1345" t="str">
            <v>002125</v>
          </cell>
          <cell r="D1345" t="str">
            <v>Chief Building Inspector</v>
          </cell>
          <cell r="E1345">
            <v>28.02</v>
          </cell>
          <cell r="F1345">
            <v>58281.599999999999</v>
          </cell>
        </row>
        <row r="1346">
          <cell r="A1346" t="str">
            <v>Schneider, Eric K.</v>
          </cell>
          <cell r="B1346">
            <v>3204</v>
          </cell>
          <cell r="C1346" t="str">
            <v>307116</v>
          </cell>
          <cell r="D1346" t="str">
            <v>Senior Planner</v>
          </cell>
          <cell r="E1346">
            <v>25.73</v>
          </cell>
          <cell r="F1346">
            <v>53518.400000000001</v>
          </cell>
        </row>
        <row r="1347">
          <cell r="A1347" t="str">
            <v>Schofield, Stephen M</v>
          </cell>
          <cell r="B1347">
            <v>3321</v>
          </cell>
          <cell r="C1347" t="str">
            <v>005336</v>
          </cell>
          <cell r="D1347" t="str">
            <v>Fleet Mechanic</v>
          </cell>
          <cell r="E1347">
            <v>15.71</v>
          </cell>
          <cell r="F1347">
            <v>32676.800000000003</v>
          </cell>
        </row>
        <row r="1348">
          <cell r="A1348" t="str">
            <v>Schooley, Douglas W</v>
          </cell>
          <cell r="B1348">
            <v>2406</v>
          </cell>
          <cell r="C1348" t="str">
            <v>301905</v>
          </cell>
          <cell r="D1348" t="str">
            <v>Customer Service Superintendent</v>
          </cell>
          <cell r="E1348">
            <v>31.42</v>
          </cell>
          <cell r="F1348">
            <v>65353.600000000006</v>
          </cell>
        </row>
        <row r="1349">
          <cell r="A1349" t="str">
            <v>Schultz, Edward D</v>
          </cell>
          <cell r="B1349">
            <v>1779</v>
          </cell>
          <cell r="C1349" t="str">
            <v>009203</v>
          </cell>
          <cell r="D1349" t="str">
            <v>Utilities Mechanic Supervisor</v>
          </cell>
          <cell r="E1349">
            <v>24.77</v>
          </cell>
          <cell r="F1349">
            <v>51521.599999999999</v>
          </cell>
        </row>
        <row r="1350">
          <cell r="A1350" t="str">
            <v>Schultz, Ervin C</v>
          </cell>
          <cell r="B1350">
            <v>2748</v>
          </cell>
          <cell r="C1350" t="str">
            <v>009125</v>
          </cell>
          <cell r="D1350" t="str">
            <v>Lead Waste Water Plant Operator</v>
          </cell>
          <cell r="E1350">
            <v>22.32</v>
          </cell>
          <cell r="F1350">
            <v>46425.599999999999</v>
          </cell>
        </row>
        <row r="1351">
          <cell r="A1351" t="str">
            <v>Schulze, Jacqueline A</v>
          </cell>
          <cell r="B1351">
            <v>3479</v>
          </cell>
          <cell r="C1351" t="str">
            <v>200106</v>
          </cell>
          <cell r="D1351" t="str">
            <v>Administrative Assistant - Non</v>
          </cell>
          <cell r="E1351">
            <v>15.79</v>
          </cell>
          <cell r="F1351">
            <v>32843.199999999997</v>
          </cell>
        </row>
        <row r="1352">
          <cell r="A1352" t="str">
            <v>Schuppert, Laura</v>
          </cell>
          <cell r="B1352">
            <v>2826</v>
          </cell>
          <cell r="C1352" t="str">
            <v>106201</v>
          </cell>
          <cell r="D1352" t="str">
            <v>Director of Parks &amp; Recreation</v>
          </cell>
          <cell r="E1352">
            <v>46.8</v>
          </cell>
          <cell r="F1352">
            <v>97344</v>
          </cell>
        </row>
        <row r="1353">
          <cell r="A1353" t="str">
            <v>Schurter, Troy T</v>
          </cell>
          <cell r="B1353">
            <v>3000</v>
          </cell>
          <cell r="C1353" t="str">
            <v>508719</v>
          </cell>
          <cell r="D1353" t="str">
            <v>Firefighter</v>
          </cell>
          <cell r="E1353">
            <v>15.55</v>
          </cell>
          <cell r="F1353">
            <v>38812.800000000003</v>
          </cell>
        </row>
        <row r="1354">
          <cell r="A1354" t="str">
            <v>Schwartz, Louis J</v>
          </cell>
          <cell r="B1354">
            <v>4311</v>
          </cell>
          <cell r="C1354" t="str">
            <v>408410</v>
          </cell>
          <cell r="D1354" t="str">
            <v>Police Officer</v>
          </cell>
          <cell r="E1354">
            <v>17.809999999999999</v>
          </cell>
          <cell r="F1354">
            <v>37044.799999999996</v>
          </cell>
        </row>
        <row r="1355">
          <cell r="A1355" t="str">
            <v>Schwitalla, Gerald P</v>
          </cell>
          <cell r="B1355">
            <v>2808</v>
          </cell>
          <cell r="C1355" t="str">
            <v>005417</v>
          </cell>
          <cell r="D1355" t="str">
            <v>Traffic Maintenance Technician</v>
          </cell>
          <cell r="E1355">
            <v>17.91</v>
          </cell>
          <cell r="F1355">
            <v>37252.800000000003</v>
          </cell>
        </row>
        <row r="1356">
          <cell r="A1356" t="str">
            <v>Scollo, John A.</v>
          </cell>
          <cell r="B1356">
            <v>3604</v>
          </cell>
          <cell r="C1356" t="str">
            <v>408410</v>
          </cell>
          <cell r="D1356" t="str">
            <v>Police Officer</v>
          </cell>
          <cell r="E1356">
            <v>19.63</v>
          </cell>
          <cell r="F1356">
            <v>40830.400000000001</v>
          </cell>
        </row>
        <row r="1357">
          <cell r="A1357" t="str">
            <v>Scott, Dorothy E</v>
          </cell>
          <cell r="B1357">
            <v>1936</v>
          </cell>
          <cell r="C1357" t="str">
            <v>200117</v>
          </cell>
          <cell r="D1357" t="str">
            <v>Clerical Specialist - Non</v>
          </cell>
          <cell r="E1357">
            <v>13.13</v>
          </cell>
          <cell r="F1357">
            <v>27310.400000000001</v>
          </cell>
        </row>
        <row r="1358">
          <cell r="A1358" t="str">
            <v>Scott, Glenn E</v>
          </cell>
          <cell r="B1358">
            <v>2727</v>
          </cell>
          <cell r="C1358" t="str">
            <v>001745</v>
          </cell>
          <cell r="D1358" t="str">
            <v>Library Services Clerk</v>
          </cell>
          <cell r="E1358">
            <v>14.56</v>
          </cell>
          <cell r="F1358">
            <v>30284.799999999999</v>
          </cell>
        </row>
        <row r="1359">
          <cell r="A1359" t="str">
            <v>Scott, James Moragene</v>
          </cell>
          <cell r="B1359">
            <v>4496</v>
          </cell>
          <cell r="C1359" t="str">
            <v>000119</v>
          </cell>
          <cell r="D1359" t="str">
            <v>Cashier</v>
          </cell>
          <cell r="E1359">
            <v>11.12</v>
          </cell>
          <cell r="F1359">
            <v>23129.599999999999</v>
          </cell>
        </row>
        <row r="1360">
          <cell r="A1360" t="str">
            <v>Scott, Willie</v>
          </cell>
          <cell r="B1360">
            <v>4241</v>
          </cell>
          <cell r="C1360" t="str">
            <v>005217</v>
          </cell>
          <cell r="D1360" t="str">
            <v>Sanitation Equipment Operator</v>
          </cell>
          <cell r="E1360">
            <v>12.89</v>
          </cell>
          <cell r="F1360">
            <v>26811.200000000001</v>
          </cell>
        </row>
        <row r="1361">
          <cell r="A1361" t="str">
            <v>Seabrook, Tasha Denice</v>
          </cell>
          <cell r="B1361">
            <v>4540</v>
          </cell>
          <cell r="C1361" t="str">
            <v>106249</v>
          </cell>
          <cell r="D1361" t="str">
            <v>Recreation Specialist</v>
          </cell>
          <cell r="E1361">
            <v>12.91</v>
          </cell>
          <cell r="F1361">
            <v>26852.799999999999</v>
          </cell>
        </row>
        <row r="1362">
          <cell r="A1362" t="str">
            <v>Secord, Ryan T</v>
          </cell>
          <cell r="B1362">
            <v>4312</v>
          </cell>
          <cell r="C1362" t="str">
            <v>408409</v>
          </cell>
          <cell r="D1362" t="str">
            <v>Police Officer Special Assignment</v>
          </cell>
          <cell r="E1362">
            <v>17.809999999999999</v>
          </cell>
          <cell r="F1362">
            <v>37044.799999999996</v>
          </cell>
        </row>
        <row r="1363">
          <cell r="A1363" t="str">
            <v>Seda, Edwin</v>
          </cell>
          <cell r="B1363">
            <v>1756</v>
          </cell>
          <cell r="C1363" t="str">
            <v>006118</v>
          </cell>
          <cell r="D1363" t="str">
            <v>Maintenance Mechanic</v>
          </cell>
          <cell r="E1363">
            <v>14.46</v>
          </cell>
          <cell r="F1363">
            <v>30076.800000000003</v>
          </cell>
        </row>
        <row r="1364">
          <cell r="A1364" t="str">
            <v>Seda, Edwin J Jr</v>
          </cell>
          <cell r="B1364">
            <v>4125</v>
          </cell>
          <cell r="C1364" t="str">
            <v>005227</v>
          </cell>
          <cell r="D1364" t="str">
            <v>Utility Worker</v>
          </cell>
          <cell r="E1364">
            <v>10.69</v>
          </cell>
          <cell r="F1364">
            <v>22235.200000000001</v>
          </cell>
        </row>
        <row r="1365">
          <cell r="A1365" t="str">
            <v>Seda, Sylvia S</v>
          </cell>
          <cell r="B1365">
            <v>1821</v>
          </cell>
          <cell r="C1365" t="str">
            <v>000119</v>
          </cell>
          <cell r="D1365" t="str">
            <v>Cashier</v>
          </cell>
          <cell r="E1365">
            <v>13.27</v>
          </cell>
          <cell r="F1365">
            <v>27601.599999999999</v>
          </cell>
        </row>
        <row r="1366">
          <cell r="A1366" t="str">
            <v>Seemann, Carrie Ann</v>
          </cell>
          <cell r="B1366">
            <v>4163</v>
          </cell>
          <cell r="C1366" t="str">
            <v>106249</v>
          </cell>
          <cell r="D1366" t="str">
            <v>Recreation Specialist</v>
          </cell>
          <cell r="E1366">
            <v>10.33</v>
          </cell>
          <cell r="F1366">
            <v>21486.400000000001</v>
          </cell>
        </row>
        <row r="1367">
          <cell r="A1367" t="str">
            <v>Seifel, Karl A</v>
          </cell>
          <cell r="B1367">
            <v>1642</v>
          </cell>
          <cell r="C1367" t="str">
            <v>408410</v>
          </cell>
          <cell r="D1367" t="str">
            <v>Police Officer</v>
          </cell>
          <cell r="E1367">
            <v>27.62</v>
          </cell>
          <cell r="F1367">
            <v>57449.599999999999</v>
          </cell>
        </row>
        <row r="1368">
          <cell r="A1368" t="str">
            <v>Selby, Vickie S</v>
          </cell>
          <cell r="B1368">
            <v>2418</v>
          </cell>
          <cell r="C1368" t="str">
            <v>009126</v>
          </cell>
          <cell r="D1368" t="str">
            <v>Lead Water Plant Operator</v>
          </cell>
          <cell r="E1368">
            <v>22.09</v>
          </cell>
          <cell r="F1368">
            <v>45947.199999999997</v>
          </cell>
        </row>
        <row r="1369">
          <cell r="A1369" t="str">
            <v>Senecal Jr, Alfred R</v>
          </cell>
          <cell r="B1369">
            <v>2258</v>
          </cell>
          <cell r="C1369" t="str">
            <v>508703</v>
          </cell>
          <cell r="D1369" t="str">
            <v>Fire Captain</v>
          </cell>
          <cell r="E1369">
            <v>29.32</v>
          </cell>
          <cell r="F1369">
            <v>73182.720000000001</v>
          </cell>
        </row>
        <row r="1370">
          <cell r="A1370" t="str">
            <v>Senecal, Terrance C</v>
          </cell>
          <cell r="B1370">
            <v>2136</v>
          </cell>
          <cell r="C1370" t="str">
            <v>408404</v>
          </cell>
          <cell r="D1370" t="str">
            <v>Police Sergeant</v>
          </cell>
          <cell r="E1370">
            <v>31.98</v>
          </cell>
          <cell r="F1370">
            <v>66518.399999999994</v>
          </cell>
        </row>
        <row r="1371">
          <cell r="A1371" t="str">
            <v>Sepessy, Rosann</v>
          </cell>
          <cell r="B1371">
            <v>1751</v>
          </cell>
          <cell r="C1371" t="str">
            <v>000123</v>
          </cell>
          <cell r="D1371" t="str">
            <v>Clerical Assistant</v>
          </cell>
          <cell r="E1371">
            <v>15.25</v>
          </cell>
          <cell r="F1371">
            <v>31720</v>
          </cell>
        </row>
        <row r="1372">
          <cell r="A1372" t="str">
            <v>Serey, William D</v>
          </cell>
          <cell r="B1372">
            <v>2743</v>
          </cell>
          <cell r="C1372" t="str">
            <v>508703</v>
          </cell>
          <cell r="D1372" t="str">
            <v>Fire Captain</v>
          </cell>
          <cell r="E1372">
            <v>28.75</v>
          </cell>
          <cell r="F1372">
            <v>71760</v>
          </cell>
        </row>
        <row r="1373">
          <cell r="A1373" t="str">
            <v>Serrano, Angel L</v>
          </cell>
          <cell r="B1373">
            <v>1793</v>
          </cell>
          <cell r="C1373" t="str">
            <v>508719</v>
          </cell>
          <cell r="D1373" t="str">
            <v>Firefighter</v>
          </cell>
          <cell r="E1373">
            <v>21.88</v>
          </cell>
          <cell r="F1373">
            <v>54612.479999999996</v>
          </cell>
        </row>
        <row r="1374">
          <cell r="A1374" t="str">
            <v>Sessions, Craig</v>
          </cell>
          <cell r="B1374">
            <v>3013</v>
          </cell>
          <cell r="C1374" t="str">
            <v>106249</v>
          </cell>
          <cell r="D1374" t="str">
            <v>Recreation Specialist</v>
          </cell>
          <cell r="E1374">
            <v>10.53</v>
          </cell>
          <cell r="F1374">
            <v>21902.399999999998</v>
          </cell>
        </row>
        <row r="1375">
          <cell r="A1375" t="str">
            <v>Sessner, Charyle J</v>
          </cell>
          <cell r="B1375">
            <v>4164</v>
          </cell>
          <cell r="C1375" t="str">
            <v>106249</v>
          </cell>
          <cell r="D1375" t="str">
            <v>Recreation Specialist</v>
          </cell>
          <cell r="E1375">
            <v>10.53</v>
          </cell>
          <cell r="F1375">
            <v>21902.399999999998</v>
          </cell>
        </row>
        <row r="1376">
          <cell r="A1376" t="str">
            <v>Seupersad, Fawzia M</v>
          </cell>
          <cell r="B1376">
            <v>2797</v>
          </cell>
          <cell r="C1376" t="str">
            <v>201632</v>
          </cell>
          <cell r="D1376" t="str">
            <v>Human Resources Analyst</v>
          </cell>
          <cell r="E1376">
            <v>20.6</v>
          </cell>
          <cell r="F1376">
            <v>42848</v>
          </cell>
        </row>
        <row r="1377">
          <cell r="A1377" t="str">
            <v>Seupersad, Rondell</v>
          </cell>
          <cell r="B1377">
            <v>3182</v>
          </cell>
          <cell r="C1377" t="str">
            <v>106249</v>
          </cell>
          <cell r="D1377" t="str">
            <v>Recreation Specialist</v>
          </cell>
          <cell r="E1377">
            <v>10.53</v>
          </cell>
          <cell r="F1377">
            <v>21902.399999999998</v>
          </cell>
        </row>
        <row r="1378">
          <cell r="A1378" t="str">
            <v>Seymoure, Alton</v>
          </cell>
          <cell r="B1378">
            <v>2074</v>
          </cell>
          <cell r="C1378" t="str">
            <v>108223</v>
          </cell>
          <cell r="D1378" t="str">
            <v>School Crossing Guard</v>
          </cell>
          <cell r="E1378">
            <v>10.79</v>
          </cell>
          <cell r="F1378">
            <v>22443.199999999997</v>
          </cell>
        </row>
        <row r="1379">
          <cell r="A1379" t="str">
            <v>Seymoure, Mark D</v>
          </cell>
          <cell r="B1379">
            <v>4234</v>
          </cell>
          <cell r="C1379" t="str">
            <v>005227</v>
          </cell>
          <cell r="D1379" t="str">
            <v>Utility Worker</v>
          </cell>
          <cell r="E1379">
            <v>10.69</v>
          </cell>
          <cell r="F1379">
            <v>22235.200000000001</v>
          </cell>
        </row>
        <row r="1380">
          <cell r="A1380" t="str">
            <v>Sharma, Manju</v>
          </cell>
          <cell r="B1380">
            <v>3567</v>
          </cell>
          <cell r="C1380" t="str">
            <v>301725</v>
          </cell>
          <cell r="D1380" t="str">
            <v>Librarian</v>
          </cell>
          <cell r="E1380">
            <v>18.5</v>
          </cell>
          <cell r="F1380">
            <v>38480</v>
          </cell>
        </row>
        <row r="1381">
          <cell r="A1381" t="str">
            <v>Shaw, Patricia W.</v>
          </cell>
          <cell r="B1381">
            <v>3555</v>
          </cell>
          <cell r="C1381" t="str">
            <v>000117</v>
          </cell>
          <cell r="D1381" t="str">
            <v>Clerical Specialist</v>
          </cell>
          <cell r="E1381">
            <v>12.54</v>
          </cell>
          <cell r="F1381">
            <v>26083.199999999997</v>
          </cell>
        </row>
        <row r="1382">
          <cell r="A1382" t="str">
            <v>Shaw, Raymond</v>
          </cell>
          <cell r="B1382">
            <v>3065</v>
          </cell>
          <cell r="C1382" t="str">
            <v>408410</v>
          </cell>
          <cell r="D1382" t="str">
            <v>Police Officer</v>
          </cell>
          <cell r="E1382">
            <v>22.73</v>
          </cell>
          <cell r="F1382">
            <v>47278.400000000001</v>
          </cell>
        </row>
        <row r="1383">
          <cell r="A1383" t="str">
            <v>Shea, Michael J</v>
          </cell>
          <cell r="B1383">
            <v>2892</v>
          </cell>
          <cell r="C1383" t="str">
            <v>408410</v>
          </cell>
          <cell r="D1383" t="str">
            <v>Police Officer</v>
          </cell>
          <cell r="E1383">
            <v>27.62</v>
          </cell>
          <cell r="F1383">
            <v>57449.599999999999</v>
          </cell>
        </row>
        <row r="1384">
          <cell r="A1384" t="str">
            <v>Shed, Bobby L</v>
          </cell>
          <cell r="B1384">
            <v>2315</v>
          </cell>
          <cell r="C1384" t="str">
            <v>303228</v>
          </cell>
          <cell r="D1384" t="str">
            <v>Project Coordinator</v>
          </cell>
          <cell r="E1384">
            <v>23.29</v>
          </cell>
          <cell r="F1384">
            <v>48443.199999999997</v>
          </cell>
        </row>
        <row r="1385">
          <cell r="A1385" t="str">
            <v>Sheedy, Gerald L</v>
          </cell>
          <cell r="B1385">
            <v>2469</v>
          </cell>
          <cell r="C1385" t="str">
            <v>005338</v>
          </cell>
          <cell r="D1385" t="str">
            <v>Emergency Vehicle Mechanic</v>
          </cell>
          <cell r="E1385">
            <v>17.739999999999998</v>
          </cell>
          <cell r="F1385">
            <v>36899.199999999997</v>
          </cell>
        </row>
        <row r="1386">
          <cell r="A1386" t="str">
            <v>Sheely Jr, Richard E</v>
          </cell>
          <cell r="B1386">
            <v>1931</v>
          </cell>
          <cell r="C1386" t="str">
            <v>005217</v>
          </cell>
          <cell r="D1386" t="str">
            <v>Sanitation Equipment Operator</v>
          </cell>
          <cell r="E1386">
            <v>12.86</v>
          </cell>
          <cell r="F1386">
            <v>26748.799999999999</v>
          </cell>
        </row>
        <row r="1387">
          <cell r="A1387" t="str">
            <v>Sheely, Larry D.</v>
          </cell>
          <cell r="B1387">
            <v>3597</v>
          </cell>
          <cell r="C1387" t="str">
            <v>005227</v>
          </cell>
          <cell r="D1387" t="str">
            <v>Utility Worker</v>
          </cell>
          <cell r="E1387">
            <v>10.82</v>
          </cell>
          <cell r="F1387">
            <v>22505.600000000002</v>
          </cell>
        </row>
        <row r="1388">
          <cell r="A1388" t="str">
            <v>Shelton, Warren</v>
          </cell>
          <cell r="B1388">
            <v>2781</v>
          </cell>
          <cell r="C1388" t="str">
            <v>005230</v>
          </cell>
          <cell r="D1388" t="str">
            <v>Maintenance Worker</v>
          </cell>
          <cell r="E1388">
            <v>15.07</v>
          </cell>
          <cell r="F1388">
            <v>31345.600000000002</v>
          </cell>
        </row>
        <row r="1389">
          <cell r="A1389" t="str">
            <v>Sheppard, Thomas L</v>
          </cell>
          <cell r="B1389">
            <v>2233</v>
          </cell>
          <cell r="C1389" t="str">
            <v>508705</v>
          </cell>
          <cell r="D1389" t="str">
            <v>Fire Lieutenant</v>
          </cell>
          <cell r="E1389">
            <v>24.12</v>
          </cell>
          <cell r="F1389">
            <v>60203.520000000004</v>
          </cell>
        </row>
        <row r="1390">
          <cell r="A1390" t="str">
            <v>Sherrod, Joseph L</v>
          </cell>
          <cell r="B1390">
            <v>3154</v>
          </cell>
          <cell r="C1390" t="str">
            <v>005217</v>
          </cell>
          <cell r="D1390" t="str">
            <v>Sanitation Equipment Operator</v>
          </cell>
          <cell r="E1390">
            <v>13.64</v>
          </cell>
          <cell r="F1390">
            <v>28371.200000000001</v>
          </cell>
        </row>
        <row r="1391">
          <cell r="A1391" t="str">
            <v>Shiling, Rafael J</v>
          </cell>
          <cell r="B1391">
            <v>3805</v>
          </cell>
          <cell r="C1391" t="str">
            <v>009135</v>
          </cell>
          <cell r="D1391" t="str">
            <v>Water Plant Operator</v>
          </cell>
          <cell r="E1391">
            <v>13.22</v>
          </cell>
          <cell r="F1391">
            <v>27497.600000000002</v>
          </cell>
        </row>
        <row r="1392">
          <cell r="A1392" t="str">
            <v>Shoumate, Tina Loreve</v>
          </cell>
          <cell r="B1392">
            <v>3649</v>
          </cell>
          <cell r="C1392" t="str">
            <v>106249</v>
          </cell>
          <cell r="D1392" t="str">
            <v>Recreation Specialist</v>
          </cell>
          <cell r="E1392">
            <v>10.33</v>
          </cell>
          <cell r="F1392">
            <v>21486.400000000001</v>
          </cell>
        </row>
        <row r="1393">
          <cell r="A1393" t="str">
            <v>Shumway, Kimberly A</v>
          </cell>
          <cell r="B1393">
            <v>3488</v>
          </cell>
          <cell r="C1393" t="str">
            <v>408314</v>
          </cell>
          <cell r="D1393" t="str">
            <v>Crime Scene Investigator</v>
          </cell>
          <cell r="E1393">
            <v>17.7</v>
          </cell>
          <cell r="F1393">
            <v>36816</v>
          </cell>
        </row>
        <row r="1394">
          <cell r="A1394" t="str">
            <v>Sidial, Somdath</v>
          </cell>
          <cell r="B1394">
            <v>1742</v>
          </cell>
          <cell r="C1394" t="str">
            <v>006132</v>
          </cell>
          <cell r="D1394" t="str">
            <v>Groundskeeper</v>
          </cell>
          <cell r="E1394">
            <v>11.34</v>
          </cell>
          <cell r="F1394">
            <v>23587.200000000001</v>
          </cell>
        </row>
        <row r="1395">
          <cell r="A1395" t="str">
            <v>Siegbert, Carolyn G</v>
          </cell>
          <cell r="B1395">
            <v>4489</v>
          </cell>
          <cell r="C1395" t="str">
            <v>000117</v>
          </cell>
          <cell r="D1395" t="str">
            <v>Clerical Specialist</v>
          </cell>
          <cell r="E1395">
            <v>12.87</v>
          </cell>
          <cell r="F1395">
            <v>26769.599999999999</v>
          </cell>
        </row>
        <row r="1396">
          <cell r="A1396" t="str">
            <v>Siew, Kimberly C</v>
          </cell>
          <cell r="B1396">
            <v>4503</v>
          </cell>
          <cell r="C1396" t="str">
            <v>106249</v>
          </cell>
          <cell r="D1396" t="str">
            <v>Recreation Specialist</v>
          </cell>
          <cell r="E1396">
            <v>10.33</v>
          </cell>
          <cell r="F1396">
            <v>21486.400000000001</v>
          </cell>
        </row>
        <row r="1397">
          <cell r="A1397" t="str">
            <v>Silber, Ilene S</v>
          </cell>
          <cell r="B1397">
            <v>4486</v>
          </cell>
          <cell r="C1397" t="str">
            <v>101129</v>
          </cell>
          <cell r="D1397" t="str">
            <v>Education Coordinator</v>
          </cell>
          <cell r="E1397">
            <v>32.5</v>
          </cell>
          <cell r="F1397">
            <v>67600</v>
          </cell>
        </row>
        <row r="1398">
          <cell r="A1398" t="str">
            <v>Simila, John W</v>
          </cell>
          <cell r="B1398">
            <v>3117</v>
          </cell>
          <cell r="C1398" t="str">
            <v>009135</v>
          </cell>
          <cell r="D1398" t="str">
            <v>Water Plant Operator</v>
          </cell>
          <cell r="E1398">
            <v>18.329999999999998</v>
          </cell>
          <cell r="F1398">
            <v>38126.399999999994</v>
          </cell>
        </row>
        <row r="1399">
          <cell r="A1399" t="str">
            <v>Simmons Jr, John G</v>
          </cell>
          <cell r="B1399">
            <v>2221</v>
          </cell>
          <cell r="C1399" t="str">
            <v>009204</v>
          </cell>
          <cell r="D1399" t="str">
            <v>Utilities Electrician</v>
          </cell>
          <cell r="E1399">
            <v>25.39</v>
          </cell>
          <cell r="F1399">
            <v>52811.200000000004</v>
          </cell>
        </row>
        <row r="1400">
          <cell r="A1400" t="str">
            <v>Simmons, Andrew</v>
          </cell>
          <cell r="B1400">
            <v>2391</v>
          </cell>
          <cell r="C1400" t="str">
            <v>005221</v>
          </cell>
          <cell r="D1400" t="str">
            <v>Truck Driver</v>
          </cell>
          <cell r="E1400">
            <v>17.04</v>
          </cell>
          <cell r="F1400">
            <v>35443.199999999997</v>
          </cell>
        </row>
        <row r="1401">
          <cell r="A1401" t="str">
            <v>Simmons, LaMichael A</v>
          </cell>
          <cell r="B1401">
            <v>4126</v>
          </cell>
          <cell r="C1401" t="str">
            <v>006132</v>
          </cell>
          <cell r="D1401" t="str">
            <v>Groundskeeper</v>
          </cell>
          <cell r="E1401">
            <v>10.69</v>
          </cell>
          <cell r="F1401">
            <v>22235.200000000001</v>
          </cell>
        </row>
        <row r="1402">
          <cell r="A1402" t="str">
            <v>Simon, Robin E.</v>
          </cell>
          <cell r="B1402">
            <v>3565</v>
          </cell>
          <cell r="C1402" t="str">
            <v>005230</v>
          </cell>
          <cell r="D1402" t="str">
            <v>Maintenance Worker</v>
          </cell>
          <cell r="E1402">
            <v>10.83</v>
          </cell>
          <cell r="F1402">
            <v>22526.400000000001</v>
          </cell>
        </row>
        <row r="1403">
          <cell r="A1403" t="str">
            <v>Simon, Vaughn M</v>
          </cell>
          <cell r="B1403">
            <v>2492</v>
          </cell>
          <cell r="C1403" t="str">
            <v>308613</v>
          </cell>
          <cell r="D1403" t="str">
            <v>Telecommunications Superintendent</v>
          </cell>
          <cell r="E1403">
            <v>30.18</v>
          </cell>
          <cell r="F1403">
            <v>62774.400000000001</v>
          </cell>
        </row>
        <row r="1404">
          <cell r="A1404" t="str">
            <v>Sims, Kevin R</v>
          </cell>
          <cell r="B1404">
            <v>2519</v>
          </cell>
          <cell r="C1404" t="str">
            <v>006227</v>
          </cell>
          <cell r="D1404" t="str">
            <v>Pool Supervisor</v>
          </cell>
          <cell r="E1404">
            <v>19.899999999999999</v>
          </cell>
          <cell r="F1404">
            <v>41392</v>
          </cell>
        </row>
        <row r="1405">
          <cell r="A1405" t="str">
            <v>Singer, Robin D</v>
          </cell>
          <cell r="B1405">
            <v>3640</v>
          </cell>
          <cell r="C1405" t="str">
            <v>107211</v>
          </cell>
          <cell r="D1405" t="str">
            <v>Planning and Zoning Administrator</v>
          </cell>
          <cell r="E1405">
            <v>35.92</v>
          </cell>
          <cell r="F1405">
            <v>74713.600000000006</v>
          </cell>
        </row>
        <row r="1406">
          <cell r="A1406" t="str">
            <v>Singh, Natasha K</v>
          </cell>
          <cell r="B1406">
            <v>4146</v>
          </cell>
          <cell r="C1406" t="str">
            <v>106249</v>
          </cell>
          <cell r="D1406" t="str">
            <v>Recreation Specialist</v>
          </cell>
          <cell r="E1406">
            <v>10.53</v>
          </cell>
          <cell r="F1406">
            <v>21902.399999999998</v>
          </cell>
        </row>
        <row r="1407">
          <cell r="A1407" t="str">
            <v>Sinnott, Amy L</v>
          </cell>
          <cell r="B1407">
            <v>2498</v>
          </cell>
          <cell r="C1407" t="str">
            <v>408410</v>
          </cell>
          <cell r="D1407" t="str">
            <v>Police Officer</v>
          </cell>
          <cell r="E1407">
            <v>25.06</v>
          </cell>
          <cell r="F1407">
            <v>52124.799999999996</v>
          </cell>
        </row>
        <row r="1408">
          <cell r="A1408" t="str">
            <v>Sitnick, Julius</v>
          </cell>
          <cell r="B1408">
            <v>4173</v>
          </cell>
          <cell r="C1408" t="str">
            <v>000123</v>
          </cell>
          <cell r="D1408" t="str">
            <v>Clerical Assistant</v>
          </cell>
          <cell r="E1408">
            <v>10.96</v>
          </cell>
          <cell r="F1408">
            <v>22796.800000000003</v>
          </cell>
        </row>
        <row r="1409">
          <cell r="A1409" t="str">
            <v>Sizemore, Michael D</v>
          </cell>
          <cell r="B1409">
            <v>4475</v>
          </cell>
          <cell r="C1409" t="str">
            <v>102109</v>
          </cell>
          <cell r="D1409" t="str">
            <v>Inspection Services Manager</v>
          </cell>
          <cell r="E1409">
            <v>33.619999999999997</v>
          </cell>
          <cell r="F1409">
            <v>69929.599999999991</v>
          </cell>
        </row>
        <row r="1410">
          <cell r="A1410" t="str">
            <v>Skiles, George A</v>
          </cell>
          <cell r="B1410">
            <v>2472</v>
          </cell>
          <cell r="C1410" t="str">
            <v>408410</v>
          </cell>
          <cell r="D1410" t="str">
            <v>Police Officer</v>
          </cell>
          <cell r="E1410">
            <v>27.62</v>
          </cell>
          <cell r="F1410">
            <v>57449.599999999999</v>
          </cell>
        </row>
        <row r="1411">
          <cell r="A1411" t="str">
            <v>Skinner, Loretta Marie</v>
          </cell>
          <cell r="B1411">
            <v>4172</v>
          </cell>
          <cell r="C1411" t="str">
            <v>106249</v>
          </cell>
          <cell r="D1411" t="str">
            <v>Recreation Specialist</v>
          </cell>
          <cell r="E1411">
            <v>10.33</v>
          </cell>
          <cell r="F1411">
            <v>21486.400000000001</v>
          </cell>
        </row>
        <row r="1412">
          <cell r="A1412" t="str">
            <v>Slack, Jonathan L</v>
          </cell>
          <cell r="B1412">
            <v>3786</v>
          </cell>
          <cell r="C1412" t="str">
            <v>508719</v>
          </cell>
          <cell r="D1412" t="str">
            <v>Firefighter</v>
          </cell>
          <cell r="E1412">
            <v>14.1</v>
          </cell>
          <cell r="F1412">
            <v>35193.599999999999</v>
          </cell>
        </row>
        <row r="1413">
          <cell r="A1413" t="str">
            <v>Slydell, Corretta</v>
          </cell>
          <cell r="B1413">
            <v>3558</v>
          </cell>
          <cell r="C1413" t="str">
            <v>001938</v>
          </cell>
          <cell r="D1413" t="str">
            <v>Customer Service Representative</v>
          </cell>
          <cell r="E1413">
            <v>13.82</v>
          </cell>
          <cell r="F1413">
            <v>28745.600000000002</v>
          </cell>
        </row>
        <row r="1414">
          <cell r="A1414" t="str">
            <v>Smigel, James F</v>
          </cell>
          <cell r="B1414">
            <v>1869</v>
          </cell>
          <cell r="C1414" t="str">
            <v>408404</v>
          </cell>
          <cell r="D1414" t="str">
            <v>Police Sergeant</v>
          </cell>
          <cell r="E1414">
            <v>31.98</v>
          </cell>
          <cell r="F1414">
            <v>66518.399999999994</v>
          </cell>
        </row>
        <row r="1415">
          <cell r="A1415" t="str">
            <v>Smith II, Richard M</v>
          </cell>
          <cell r="B1415">
            <v>3708</v>
          </cell>
          <cell r="C1415" t="str">
            <v>003232</v>
          </cell>
          <cell r="D1415" t="str">
            <v>Construction Coordinator</v>
          </cell>
          <cell r="E1415">
            <v>17.7</v>
          </cell>
          <cell r="F1415">
            <v>36816</v>
          </cell>
        </row>
        <row r="1416">
          <cell r="A1416" t="str">
            <v>Smith, Deidra A.</v>
          </cell>
          <cell r="B1416">
            <v>3199</v>
          </cell>
          <cell r="C1416" t="str">
            <v>106249</v>
          </cell>
          <cell r="D1416" t="str">
            <v>Recreation Specialist</v>
          </cell>
          <cell r="E1416">
            <v>10.53</v>
          </cell>
          <cell r="F1416">
            <v>21902.399999999998</v>
          </cell>
        </row>
        <row r="1417">
          <cell r="A1417" t="str">
            <v>Smith, Ezekiel A</v>
          </cell>
          <cell r="B1417">
            <v>2371</v>
          </cell>
          <cell r="C1417" t="str">
            <v>006132</v>
          </cell>
          <cell r="D1417" t="str">
            <v>Groundskeeper</v>
          </cell>
          <cell r="E1417">
            <v>15.12</v>
          </cell>
          <cell r="F1417">
            <v>31449.599999999999</v>
          </cell>
        </row>
        <row r="1418">
          <cell r="A1418" t="str">
            <v>Smith, Gary R. Jr.</v>
          </cell>
          <cell r="B1418">
            <v>3266</v>
          </cell>
          <cell r="C1418" t="str">
            <v>408410</v>
          </cell>
          <cell r="D1418" t="str">
            <v>Police Officer</v>
          </cell>
          <cell r="E1418">
            <v>20.61</v>
          </cell>
          <cell r="F1418">
            <v>42868.799999999996</v>
          </cell>
        </row>
        <row r="1419">
          <cell r="A1419" t="str">
            <v>Smith, Godfrey</v>
          </cell>
          <cell r="B1419">
            <v>1704</v>
          </cell>
          <cell r="C1419" t="str">
            <v>005224</v>
          </cell>
          <cell r="D1419" t="str">
            <v>Refuse Collector</v>
          </cell>
          <cell r="E1419">
            <v>13.54</v>
          </cell>
          <cell r="F1419">
            <v>28163.199999999997</v>
          </cell>
        </row>
        <row r="1420">
          <cell r="A1420" t="str">
            <v>Smith, Leadeth A</v>
          </cell>
          <cell r="B1420">
            <v>1953</v>
          </cell>
          <cell r="C1420" t="str">
            <v>002127</v>
          </cell>
          <cell r="D1420" t="str">
            <v>Building Plans Examiner</v>
          </cell>
          <cell r="E1420">
            <v>22.57</v>
          </cell>
          <cell r="F1420">
            <v>46945.599999999999</v>
          </cell>
        </row>
        <row r="1421">
          <cell r="A1421" t="str">
            <v>Smith, Leonard R</v>
          </cell>
          <cell r="B1421">
            <v>2520</v>
          </cell>
          <cell r="C1421" t="str">
            <v>508715</v>
          </cell>
          <cell r="D1421" t="str">
            <v>Driver/Engineer</v>
          </cell>
          <cell r="E1421">
            <v>24.12</v>
          </cell>
          <cell r="F1421">
            <v>60203.520000000004</v>
          </cell>
        </row>
        <row r="1422">
          <cell r="A1422" t="str">
            <v>Smith, Margaret L</v>
          </cell>
          <cell r="B1422">
            <v>4569</v>
          </cell>
          <cell r="C1422" t="str">
            <v>000113</v>
          </cell>
          <cell r="D1422" t="str">
            <v>License and Permit Specialist</v>
          </cell>
          <cell r="E1422">
            <v>12.9</v>
          </cell>
          <cell r="F1422">
            <v>26832</v>
          </cell>
        </row>
        <row r="1423">
          <cell r="A1423" t="str">
            <v>Smith, Phillip R</v>
          </cell>
          <cell r="B1423">
            <v>3780</v>
          </cell>
          <cell r="C1423" t="str">
            <v>106240</v>
          </cell>
          <cell r="D1423" t="str">
            <v>Lifeguard</v>
          </cell>
          <cell r="E1423">
            <v>13.15</v>
          </cell>
          <cell r="F1423">
            <v>27352</v>
          </cell>
        </row>
        <row r="1424">
          <cell r="A1424" t="str">
            <v>Smith, Rachel M</v>
          </cell>
          <cell r="B1424">
            <v>4171</v>
          </cell>
          <cell r="C1424" t="str">
            <v>106249</v>
          </cell>
          <cell r="D1424" t="str">
            <v>Recreation Specialist</v>
          </cell>
          <cell r="E1424">
            <v>10.53</v>
          </cell>
          <cell r="F1424">
            <v>21902.399999999998</v>
          </cell>
        </row>
        <row r="1425">
          <cell r="A1425" t="str">
            <v>Smith, Randall A</v>
          </cell>
          <cell r="B1425">
            <v>2631</v>
          </cell>
          <cell r="C1425" t="str">
            <v>301420</v>
          </cell>
          <cell r="D1425" t="str">
            <v>Network Administrator</v>
          </cell>
          <cell r="E1425">
            <v>24.97</v>
          </cell>
          <cell r="F1425">
            <v>51937.599999999999</v>
          </cell>
        </row>
        <row r="1426">
          <cell r="A1426" t="str">
            <v>Smith, Raymon H Jr</v>
          </cell>
          <cell r="B1426">
            <v>4460</v>
          </cell>
          <cell r="C1426" t="str">
            <v>006118</v>
          </cell>
          <cell r="D1426" t="str">
            <v>Maintenance Mechanic</v>
          </cell>
          <cell r="E1426">
            <v>12.9</v>
          </cell>
          <cell r="F1426">
            <v>26832</v>
          </cell>
        </row>
        <row r="1427">
          <cell r="A1427" t="str">
            <v>Smith, Reginald</v>
          </cell>
          <cell r="B1427">
            <v>1927</v>
          </cell>
          <cell r="C1427" t="str">
            <v>004418</v>
          </cell>
          <cell r="D1427" t="str">
            <v>Stores Clerk</v>
          </cell>
          <cell r="E1427">
            <v>14.26</v>
          </cell>
          <cell r="F1427">
            <v>29660.799999999999</v>
          </cell>
        </row>
        <row r="1428">
          <cell r="A1428" t="str">
            <v>Smith, Robert S</v>
          </cell>
          <cell r="B1428">
            <v>1989</v>
          </cell>
          <cell r="C1428" t="str">
            <v>005217</v>
          </cell>
          <cell r="D1428" t="str">
            <v>Sanitation Equipment Operator</v>
          </cell>
          <cell r="E1428">
            <v>17.27</v>
          </cell>
          <cell r="F1428">
            <v>35921.599999999999</v>
          </cell>
        </row>
        <row r="1429">
          <cell r="A1429" t="str">
            <v>Smith, Sandra P</v>
          </cell>
          <cell r="B1429">
            <v>3729</v>
          </cell>
          <cell r="C1429" t="str">
            <v>108223</v>
          </cell>
          <cell r="D1429" t="str">
            <v>School Crossing Guard</v>
          </cell>
          <cell r="E1429">
            <v>10.79</v>
          </cell>
          <cell r="F1429">
            <v>22443.199999999997</v>
          </cell>
        </row>
        <row r="1430">
          <cell r="A1430" t="str">
            <v>Smith, Shawntay D</v>
          </cell>
          <cell r="B1430">
            <v>3511</v>
          </cell>
          <cell r="C1430" t="str">
            <v>006132</v>
          </cell>
          <cell r="D1430" t="str">
            <v>Groundskeeper</v>
          </cell>
          <cell r="E1430">
            <v>10.84</v>
          </cell>
          <cell r="F1430">
            <v>22547.200000000001</v>
          </cell>
        </row>
        <row r="1431">
          <cell r="A1431" t="str">
            <v>Smith, Thomas B</v>
          </cell>
          <cell r="B1431">
            <v>2567</v>
          </cell>
          <cell r="C1431" t="str">
            <v>003141</v>
          </cell>
          <cell r="D1431" t="str">
            <v>Computer Aided Drafting Technician</v>
          </cell>
          <cell r="E1431">
            <v>20.12</v>
          </cell>
          <cell r="F1431">
            <v>41849.599999999999</v>
          </cell>
        </row>
        <row r="1432">
          <cell r="A1432" t="str">
            <v>Smoke, Kimberlee R</v>
          </cell>
          <cell r="B1432">
            <v>2836</v>
          </cell>
          <cell r="C1432" t="str">
            <v>508703</v>
          </cell>
          <cell r="D1432" t="str">
            <v>Fire Captain</v>
          </cell>
          <cell r="E1432">
            <v>26.59</v>
          </cell>
          <cell r="F1432">
            <v>66368.639999999999</v>
          </cell>
        </row>
        <row r="1433">
          <cell r="A1433" t="str">
            <v>Sneed, Terenzo Lavar</v>
          </cell>
          <cell r="B1433">
            <v>4559</v>
          </cell>
          <cell r="C1433" t="str">
            <v>106249</v>
          </cell>
          <cell r="D1433" t="str">
            <v>Recreation Specialist</v>
          </cell>
          <cell r="E1433">
            <v>10.33</v>
          </cell>
          <cell r="F1433">
            <v>21486.400000000001</v>
          </cell>
        </row>
        <row r="1434">
          <cell r="A1434" t="str">
            <v>Snelgrove, Jamie L</v>
          </cell>
          <cell r="B1434">
            <v>3037</v>
          </cell>
          <cell r="C1434" t="str">
            <v>508719</v>
          </cell>
          <cell r="D1434" t="str">
            <v>Firefighter</v>
          </cell>
          <cell r="E1434">
            <v>19.84</v>
          </cell>
          <cell r="F1434">
            <v>49520.639999999999</v>
          </cell>
        </row>
        <row r="1435">
          <cell r="A1435" t="str">
            <v>Sniffen, James L</v>
          </cell>
          <cell r="B1435">
            <v>3291</v>
          </cell>
          <cell r="C1435" t="str">
            <v>408410</v>
          </cell>
          <cell r="D1435" t="str">
            <v>Police Officer</v>
          </cell>
          <cell r="E1435">
            <v>20.61</v>
          </cell>
          <cell r="F1435">
            <v>42868.799999999996</v>
          </cell>
        </row>
        <row r="1436">
          <cell r="A1436" t="str">
            <v>Snoddy, Sallie W</v>
          </cell>
          <cell r="B1436">
            <v>2036</v>
          </cell>
          <cell r="C1436" t="str">
            <v>108223</v>
          </cell>
          <cell r="D1436" t="str">
            <v>School Crossing Guard</v>
          </cell>
          <cell r="E1436">
            <v>10.79</v>
          </cell>
          <cell r="F1436">
            <v>22443.199999999997</v>
          </cell>
        </row>
        <row r="1437">
          <cell r="A1437" t="str">
            <v>Snow, John D</v>
          </cell>
          <cell r="B1437">
            <v>2852</v>
          </cell>
          <cell r="C1437" t="str">
            <v>308819</v>
          </cell>
          <cell r="D1437" t="str">
            <v>Emergency Management Coordinator</v>
          </cell>
          <cell r="E1437">
            <v>29.61</v>
          </cell>
          <cell r="F1437">
            <v>61588.799999999996</v>
          </cell>
        </row>
        <row r="1438">
          <cell r="A1438" t="str">
            <v>Sol, Marvin E</v>
          </cell>
          <cell r="B1438">
            <v>3443</v>
          </cell>
          <cell r="C1438" t="str">
            <v>005224</v>
          </cell>
          <cell r="D1438" t="str">
            <v>Refuse Collector</v>
          </cell>
          <cell r="E1438">
            <v>11.98</v>
          </cell>
          <cell r="F1438">
            <v>24918.400000000001</v>
          </cell>
        </row>
        <row r="1439">
          <cell r="A1439" t="str">
            <v>Solomon, Kareem A</v>
          </cell>
          <cell r="B1439">
            <v>3529</v>
          </cell>
          <cell r="C1439" t="str">
            <v>004138</v>
          </cell>
          <cell r="D1439" t="str">
            <v>Accounting Clerk</v>
          </cell>
          <cell r="E1439">
            <v>12.87</v>
          </cell>
          <cell r="F1439">
            <v>26769.599999999999</v>
          </cell>
        </row>
        <row r="1440">
          <cell r="A1440" t="str">
            <v>Sonntag, Ida</v>
          </cell>
          <cell r="B1440">
            <v>2084</v>
          </cell>
          <cell r="C1440" t="str">
            <v>001934</v>
          </cell>
          <cell r="D1440" t="str">
            <v>Senior Customer Service Representative</v>
          </cell>
          <cell r="E1440">
            <v>15.17</v>
          </cell>
          <cell r="F1440">
            <v>31553.599999999999</v>
          </cell>
        </row>
        <row r="1441">
          <cell r="A1441" t="str">
            <v>Southworth, Marcus K</v>
          </cell>
          <cell r="B1441">
            <v>2228</v>
          </cell>
          <cell r="C1441" t="str">
            <v>508714</v>
          </cell>
          <cell r="D1441" t="str">
            <v>Firefighter Paramedic</v>
          </cell>
          <cell r="E1441">
            <v>21.88</v>
          </cell>
          <cell r="F1441">
            <v>54612.479999999996</v>
          </cell>
        </row>
        <row r="1442">
          <cell r="A1442" t="str">
            <v>Spatara, Anthony J</v>
          </cell>
          <cell r="B1442">
            <v>2957</v>
          </cell>
          <cell r="C1442" t="str">
            <v>408409</v>
          </cell>
          <cell r="D1442" t="str">
            <v>Police Officer Special Assignment</v>
          </cell>
          <cell r="E1442">
            <v>26.31</v>
          </cell>
          <cell r="F1442">
            <v>54724.799999999996</v>
          </cell>
        </row>
        <row r="1443">
          <cell r="A1443" t="str">
            <v>Spatara, Craig</v>
          </cell>
          <cell r="B1443">
            <v>3188</v>
          </cell>
          <cell r="C1443" t="str">
            <v>308208</v>
          </cell>
          <cell r="D1443" t="str">
            <v>Safe Haven Coordinator</v>
          </cell>
          <cell r="E1443">
            <v>21.33</v>
          </cell>
          <cell r="F1443">
            <v>44366.399999999994</v>
          </cell>
        </row>
        <row r="1444">
          <cell r="A1444" t="str">
            <v>Spatara, Peter L</v>
          </cell>
          <cell r="B1444">
            <v>1930</v>
          </cell>
          <cell r="C1444" t="str">
            <v>103208</v>
          </cell>
          <cell r="D1444" t="str">
            <v>Assistant Director of Public Utilities</v>
          </cell>
          <cell r="E1444">
            <v>39</v>
          </cell>
          <cell r="F1444">
            <v>81120</v>
          </cell>
        </row>
        <row r="1445">
          <cell r="A1445" t="str">
            <v>Speach, James V Jr</v>
          </cell>
          <cell r="B1445">
            <v>3508</v>
          </cell>
          <cell r="C1445" t="str">
            <v>303228</v>
          </cell>
          <cell r="D1445" t="str">
            <v>Project Coordinator</v>
          </cell>
          <cell r="E1445">
            <v>24.05</v>
          </cell>
          <cell r="F1445">
            <v>50024</v>
          </cell>
        </row>
        <row r="1446">
          <cell r="A1446" t="str">
            <v>Spillias, William A</v>
          </cell>
          <cell r="B1446">
            <v>3773</v>
          </cell>
          <cell r="C1446" t="str">
            <v>101217</v>
          </cell>
          <cell r="D1446" t="str">
            <v>Assistant City Attorney</v>
          </cell>
          <cell r="E1446">
            <v>37.130000000000003</v>
          </cell>
          <cell r="F1446">
            <v>77230.400000000009</v>
          </cell>
        </row>
        <row r="1447">
          <cell r="A1447" t="str">
            <v>Spinosa, Raymond A</v>
          </cell>
          <cell r="B1447">
            <v>3646</v>
          </cell>
          <cell r="C1447" t="str">
            <v>408410</v>
          </cell>
          <cell r="D1447" t="str">
            <v>Police Officer</v>
          </cell>
          <cell r="E1447">
            <v>19.63</v>
          </cell>
          <cell r="F1447">
            <v>40830.400000000001</v>
          </cell>
        </row>
        <row r="1448">
          <cell r="A1448" t="str">
            <v>Spinweber, Margaret J</v>
          </cell>
          <cell r="B1448">
            <v>1755</v>
          </cell>
          <cell r="C1448" t="str">
            <v>008103</v>
          </cell>
          <cell r="D1448" t="str">
            <v>Parking Enforcement Supervisor</v>
          </cell>
          <cell r="E1448">
            <v>21.56</v>
          </cell>
          <cell r="F1448">
            <v>44844.799999999996</v>
          </cell>
        </row>
        <row r="1449">
          <cell r="A1449" t="str">
            <v>Sprinkle, Victoria D.</v>
          </cell>
          <cell r="B1449">
            <v>3058</v>
          </cell>
          <cell r="C1449" t="str">
            <v>000118</v>
          </cell>
          <cell r="D1449" t="str">
            <v>Deputy Clerk</v>
          </cell>
          <cell r="E1449">
            <v>13.95</v>
          </cell>
          <cell r="F1449">
            <v>29016</v>
          </cell>
        </row>
        <row r="1450">
          <cell r="A1450" t="str">
            <v>Sprow, James A</v>
          </cell>
          <cell r="B1450">
            <v>2588</v>
          </cell>
          <cell r="C1450" t="str">
            <v>508703</v>
          </cell>
          <cell r="D1450" t="str">
            <v>Fire Captain</v>
          </cell>
          <cell r="E1450">
            <v>29.32</v>
          </cell>
          <cell r="F1450">
            <v>73182.720000000001</v>
          </cell>
        </row>
        <row r="1451">
          <cell r="A1451" t="str">
            <v>St. Martin, Catherine</v>
          </cell>
          <cell r="B1451">
            <v>2718</v>
          </cell>
          <cell r="C1451" t="str">
            <v>000106</v>
          </cell>
          <cell r="D1451" t="str">
            <v>Administrative Assistant</v>
          </cell>
          <cell r="E1451">
            <v>17.489999999999998</v>
          </cell>
          <cell r="F1451">
            <v>36379.199999999997</v>
          </cell>
        </row>
        <row r="1452">
          <cell r="A1452" t="str">
            <v>Stallworth Jr, Frank</v>
          </cell>
          <cell r="B1452">
            <v>2178</v>
          </cell>
          <cell r="C1452" t="str">
            <v>106240</v>
          </cell>
          <cell r="D1452" t="str">
            <v>Lifeguard</v>
          </cell>
          <cell r="E1452">
            <v>13.15</v>
          </cell>
          <cell r="F1452">
            <v>27352</v>
          </cell>
        </row>
        <row r="1453">
          <cell r="A1453" t="str">
            <v>Staples, William R.</v>
          </cell>
          <cell r="B1453">
            <v>3212</v>
          </cell>
          <cell r="C1453" t="str">
            <v>102110</v>
          </cell>
          <cell r="D1453" t="str">
            <v>Permitting and Licensing Services Manager</v>
          </cell>
          <cell r="E1453">
            <v>36.049999999999997</v>
          </cell>
          <cell r="F1453">
            <v>74984</v>
          </cell>
        </row>
        <row r="1454">
          <cell r="A1454" t="str">
            <v>Stark, James D</v>
          </cell>
          <cell r="B1454">
            <v>3727</v>
          </cell>
          <cell r="C1454" t="str">
            <v>201634</v>
          </cell>
          <cell r="D1454" t="str">
            <v>EHS Technician</v>
          </cell>
          <cell r="E1454">
            <v>19.73</v>
          </cell>
          <cell r="F1454">
            <v>41038.400000000001</v>
          </cell>
        </row>
        <row r="1455">
          <cell r="A1455" t="str">
            <v>Stark, James W</v>
          </cell>
          <cell r="B1455">
            <v>4240</v>
          </cell>
          <cell r="C1455" t="str">
            <v>008110</v>
          </cell>
          <cell r="D1455" t="str">
            <v>Parking Enforcement Officer</v>
          </cell>
          <cell r="E1455">
            <v>11.39</v>
          </cell>
          <cell r="F1455">
            <v>23691.200000000001</v>
          </cell>
        </row>
        <row r="1456">
          <cell r="A1456" t="str">
            <v>Starling, Glendon</v>
          </cell>
          <cell r="B1456">
            <v>3797</v>
          </cell>
          <cell r="C1456" t="str">
            <v>005128</v>
          </cell>
          <cell r="D1456" t="str">
            <v>Irrigation Technician</v>
          </cell>
          <cell r="E1456">
            <v>11.91</v>
          </cell>
          <cell r="F1456">
            <v>24772.799999999999</v>
          </cell>
        </row>
        <row r="1457">
          <cell r="A1457" t="str">
            <v>Steed, Robert E</v>
          </cell>
          <cell r="B1457">
            <v>1998</v>
          </cell>
          <cell r="C1457" t="str">
            <v>508719</v>
          </cell>
          <cell r="D1457" t="str">
            <v>Firefighter</v>
          </cell>
          <cell r="E1457">
            <v>21.45</v>
          </cell>
          <cell r="F1457">
            <v>53539.199999999997</v>
          </cell>
        </row>
        <row r="1458">
          <cell r="A1458" t="str">
            <v>Steele, Judith A</v>
          </cell>
          <cell r="B1458">
            <v>1824</v>
          </cell>
          <cell r="C1458" t="str">
            <v>000112</v>
          </cell>
          <cell r="D1458" t="str">
            <v>Secretary</v>
          </cell>
          <cell r="E1458">
            <v>14.44</v>
          </cell>
          <cell r="F1458">
            <v>30035.200000000001</v>
          </cell>
        </row>
        <row r="1459">
          <cell r="A1459" t="str">
            <v>Steff, Joy E</v>
          </cell>
          <cell r="B1459">
            <v>3299</v>
          </cell>
          <cell r="C1459" t="str">
            <v>008632</v>
          </cell>
          <cell r="D1459" t="str">
            <v>Emergency Communications Operator</v>
          </cell>
          <cell r="E1459">
            <v>15.51</v>
          </cell>
          <cell r="F1459">
            <v>32260.799999999999</v>
          </cell>
        </row>
        <row r="1460">
          <cell r="A1460" t="str">
            <v>Steinbrecher, David C</v>
          </cell>
          <cell r="B1460">
            <v>3528</v>
          </cell>
          <cell r="C1460" t="str">
            <v>101611</v>
          </cell>
          <cell r="D1460" t="str">
            <v>Employee Relations Manager</v>
          </cell>
          <cell r="E1460">
            <v>29.58</v>
          </cell>
          <cell r="F1460">
            <v>61526.399999999994</v>
          </cell>
        </row>
        <row r="1461">
          <cell r="A1461" t="str">
            <v>Stenrose, David R</v>
          </cell>
          <cell r="B1461">
            <v>1832</v>
          </cell>
          <cell r="C1461" t="str">
            <v>004120</v>
          </cell>
          <cell r="D1461" t="str">
            <v>Utility Billing Coordinator</v>
          </cell>
          <cell r="E1461">
            <v>18.579999999999998</v>
          </cell>
          <cell r="F1461">
            <v>38646.399999999994</v>
          </cell>
        </row>
        <row r="1462">
          <cell r="A1462" t="str">
            <v>Stephens, Marva</v>
          </cell>
          <cell r="B1462">
            <v>4165</v>
          </cell>
          <cell r="C1462" t="str">
            <v>106249</v>
          </cell>
          <cell r="D1462" t="str">
            <v>Recreation Specialist</v>
          </cell>
          <cell r="E1462">
            <v>10.33</v>
          </cell>
          <cell r="F1462">
            <v>21486.400000000001</v>
          </cell>
        </row>
        <row r="1463">
          <cell r="A1463" t="str">
            <v>Stephens, William M</v>
          </cell>
          <cell r="B1463">
            <v>2306</v>
          </cell>
          <cell r="C1463" t="str">
            <v>508715</v>
          </cell>
          <cell r="D1463" t="str">
            <v>Driver/Engineer</v>
          </cell>
          <cell r="E1463">
            <v>23.65</v>
          </cell>
          <cell r="F1463">
            <v>59030.399999999994</v>
          </cell>
        </row>
        <row r="1464">
          <cell r="A1464" t="str">
            <v>Stevens, Kenneth H</v>
          </cell>
          <cell r="B1464">
            <v>3164</v>
          </cell>
          <cell r="C1464" t="str">
            <v>002127</v>
          </cell>
          <cell r="D1464" t="str">
            <v>Building Plans Examiner</v>
          </cell>
          <cell r="E1464">
            <v>22.25</v>
          </cell>
          <cell r="F1464">
            <v>46280</v>
          </cell>
        </row>
        <row r="1465">
          <cell r="A1465" t="str">
            <v>Stewart, Jeffery L</v>
          </cell>
          <cell r="B1465">
            <v>2620</v>
          </cell>
          <cell r="C1465" t="str">
            <v>301911</v>
          </cell>
          <cell r="D1465" t="str">
            <v>Customer Service Supervisor</v>
          </cell>
          <cell r="E1465">
            <v>25.72</v>
          </cell>
          <cell r="F1465">
            <v>53497.599999999999</v>
          </cell>
        </row>
        <row r="1466">
          <cell r="A1466" t="str">
            <v>Stillings, Emily K</v>
          </cell>
          <cell r="B1466">
            <v>3038</v>
          </cell>
          <cell r="C1466" t="str">
            <v>307113</v>
          </cell>
          <cell r="D1466" t="str">
            <v>Senior Historic Preservation Planner</v>
          </cell>
          <cell r="E1466">
            <v>25.73</v>
          </cell>
          <cell r="F1466">
            <v>53518.400000000001</v>
          </cell>
        </row>
        <row r="1467">
          <cell r="A1467" t="str">
            <v>Stone, Susan C</v>
          </cell>
          <cell r="B1467">
            <v>2517</v>
          </cell>
          <cell r="C1467" t="str">
            <v>301437</v>
          </cell>
          <cell r="D1467" t="str">
            <v>Personal Computer Technician</v>
          </cell>
          <cell r="E1467">
            <v>20.93</v>
          </cell>
          <cell r="F1467">
            <v>43534.400000000001</v>
          </cell>
        </row>
        <row r="1468">
          <cell r="A1468" t="str">
            <v>Storch, Barbara J</v>
          </cell>
          <cell r="B1468">
            <v>1706</v>
          </cell>
          <cell r="C1468" t="str">
            <v>301709</v>
          </cell>
          <cell r="D1468" t="str">
            <v>Library Manager</v>
          </cell>
          <cell r="E1468">
            <v>30.64</v>
          </cell>
          <cell r="F1468">
            <v>63731.200000000004</v>
          </cell>
        </row>
        <row r="1469">
          <cell r="A1469" t="str">
            <v>Strader, Matthew G</v>
          </cell>
          <cell r="B1469">
            <v>4485</v>
          </cell>
          <cell r="C1469" t="str">
            <v>201632</v>
          </cell>
          <cell r="D1469" t="str">
            <v>Human Resources Analyst</v>
          </cell>
          <cell r="E1469">
            <v>18.45</v>
          </cell>
          <cell r="F1469">
            <v>38376</v>
          </cell>
        </row>
        <row r="1470">
          <cell r="A1470" t="str">
            <v>Strickland, Michael Angelo</v>
          </cell>
          <cell r="B1470">
            <v>4278</v>
          </cell>
          <cell r="C1470" t="str">
            <v>108205</v>
          </cell>
          <cell r="D1470" t="str">
            <v>Juvenile Probation Officer</v>
          </cell>
          <cell r="E1470">
            <v>22</v>
          </cell>
          <cell r="F1470">
            <v>45760</v>
          </cell>
        </row>
        <row r="1471">
          <cell r="A1471" t="str">
            <v>Strong, Jason L</v>
          </cell>
          <cell r="B1471">
            <v>1896</v>
          </cell>
          <cell r="C1471" t="str">
            <v>508719</v>
          </cell>
          <cell r="D1471" t="str">
            <v>Firefighter</v>
          </cell>
          <cell r="E1471">
            <v>14.1</v>
          </cell>
          <cell r="F1471">
            <v>35193.599999999999</v>
          </cell>
        </row>
        <row r="1472">
          <cell r="A1472" t="str">
            <v>Strong, Steven A</v>
          </cell>
          <cell r="B1472">
            <v>1979</v>
          </cell>
          <cell r="C1472" t="str">
            <v>009133</v>
          </cell>
          <cell r="D1472" t="str">
            <v>Waste Water Plant Operator</v>
          </cell>
          <cell r="E1472">
            <v>20.72</v>
          </cell>
          <cell r="F1472">
            <v>43097.599999999999</v>
          </cell>
        </row>
        <row r="1473">
          <cell r="A1473" t="str">
            <v>Stuart, Scott C</v>
          </cell>
          <cell r="B1473">
            <v>3430</v>
          </cell>
          <cell r="C1473" t="str">
            <v>408410</v>
          </cell>
          <cell r="D1473" t="str">
            <v>Police Officer</v>
          </cell>
          <cell r="E1473">
            <v>20.61</v>
          </cell>
          <cell r="F1473">
            <v>42868.799999999996</v>
          </cell>
        </row>
        <row r="1474">
          <cell r="A1474" t="str">
            <v>Stubenhaus, Jack</v>
          </cell>
          <cell r="B1474">
            <v>3142</v>
          </cell>
          <cell r="C1474" t="str">
            <v>001745</v>
          </cell>
          <cell r="D1474" t="str">
            <v>Library Services Clerk</v>
          </cell>
          <cell r="E1474">
            <v>12.05</v>
          </cell>
          <cell r="F1474">
            <v>25064</v>
          </cell>
        </row>
        <row r="1475">
          <cell r="A1475" t="str">
            <v>Studstill, Clinton L</v>
          </cell>
          <cell r="B1475">
            <v>2164</v>
          </cell>
          <cell r="C1475" t="str">
            <v>001932</v>
          </cell>
          <cell r="D1475" t="str">
            <v>Senior Water Meter Reader</v>
          </cell>
          <cell r="E1475">
            <v>18.079999999999998</v>
          </cell>
          <cell r="F1475">
            <v>37606.399999999994</v>
          </cell>
        </row>
        <row r="1476">
          <cell r="A1476" t="str">
            <v>Suarez, Blanca A</v>
          </cell>
          <cell r="B1476">
            <v>1845</v>
          </cell>
          <cell r="C1476" t="str">
            <v>101158</v>
          </cell>
          <cell r="D1476" t="str">
            <v>Mayor's Aide</v>
          </cell>
          <cell r="E1476">
            <v>20.85</v>
          </cell>
          <cell r="F1476">
            <v>43368</v>
          </cell>
        </row>
        <row r="1477">
          <cell r="A1477" t="str">
            <v>Suarez, Lori F.</v>
          </cell>
          <cell r="B1477">
            <v>3265</v>
          </cell>
          <cell r="C1477" t="str">
            <v>408410</v>
          </cell>
          <cell r="D1477" t="str">
            <v>Police Officer</v>
          </cell>
          <cell r="E1477">
            <v>20.61</v>
          </cell>
          <cell r="F1477">
            <v>42868.799999999996</v>
          </cell>
        </row>
        <row r="1478">
          <cell r="A1478" t="str">
            <v>Suarez, Michael G</v>
          </cell>
          <cell r="B1478" t="str">
            <v>3520-2</v>
          </cell>
          <cell r="C1478" t="str">
            <v>408410</v>
          </cell>
          <cell r="D1478" t="str">
            <v>Police Officer</v>
          </cell>
          <cell r="E1478">
            <v>18.7</v>
          </cell>
          <cell r="F1478">
            <v>38896</v>
          </cell>
        </row>
        <row r="1479">
          <cell r="A1479" t="str">
            <v>Suchy, Mark A</v>
          </cell>
          <cell r="B1479">
            <v>1916</v>
          </cell>
          <cell r="C1479" t="str">
            <v>408410</v>
          </cell>
          <cell r="D1479" t="str">
            <v>Police Officer</v>
          </cell>
          <cell r="E1479">
            <v>27.62</v>
          </cell>
          <cell r="F1479">
            <v>57449.599999999999</v>
          </cell>
        </row>
        <row r="1480">
          <cell r="A1480" t="str">
            <v>Suffield, Thomas A</v>
          </cell>
          <cell r="B1480">
            <v>3414</v>
          </cell>
          <cell r="C1480" t="str">
            <v>002131</v>
          </cell>
          <cell r="D1480" t="str">
            <v>Building Inspector</v>
          </cell>
          <cell r="E1480">
            <v>19.89</v>
          </cell>
          <cell r="F1480">
            <v>41371.200000000004</v>
          </cell>
        </row>
        <row r="1481">
          <cell r="A1481" t="str">
            <v>Sullivan, Michael C</v>
          </cell>
          <cell r="B1481">
            <v>4137</v>
          </cell>
          <cell r="C1481" t="str">
            <v>508719</v>
          </cell>
          <cell r="D1481" t="str">
            <v>Firefighter</v>
          </cell>
          <cell r="E1481">
            <v>14.1</v>
          </cell>
          <cell r="F1481">
            <v>35193.599999999999</v>
          </cell>
        </row>
        <row r="1482">
          <cell r="A1482" t="str">
            <v>Summerlin, Andrew C</v>
          </cell>
          <cell r="B1482">
            <v>4250</v>
          </cell>
          <cell r="C1482" t="str">
            <v>008632</v>
          </cell>
          <cell r="D1482" t="str">
            <v>Emergency Communications Operator</v>
          </cell>
          <cell r="E1482">
            <v>13.22</v>
          </cell>
          <cell r="F1482">
            <v>27497.600000000002</v>
          </cell>
        </row>
        <row r="1483">
          <cell r="A1483" t="str">
            <v>Sutton III, Hardee S</v>
          </cell>
          <cell r="B1483">
            <v>2143</v>
          </cell>
          <cell r="C1483" t="str">
            <v>408410</v>
          </cell>
          <cell r="D1483" t="str">
            <v>Police Officer</v>
          </cell>
          <cell r="E1483">
            <v>27.62</v>
          </cell>
          <cell r="F1483">
            <v>57449.599999999999</v>
          </cell>
        </row>
        <row r="1484">
          <cell r="A1484" t="str">
            <v>Sutton, Allen W.</v>
          </cell>
          <cell r="B1484">
            <v>3611</v>
          </cell>
          <cell r="C1484" t="str">
            <v>008103</v>
          </cell>
          <cell r="D1484" t="str">
            <v>Parking Enforcement Supervisor</v>
          </cell>
          <cell r="E1484">
            <v>16.440000000000001</v>
          </cell>
          <cell r="F1484">
            <v>34195.200000000004</v>
          </cell>
        </row>
        <row r="1485">
          <cell r="A1485" t="str">
            <v>Sweeting, Angela C</v>
          </cell>
          <cell r="B1485">
            <v>3317</v>
          </cell>
          <cell r="C1485" t="str">
            <v>002218</v>
          </cell>
          <cell r="D1485" t="str">
            <v>Code Enforcement Officer</v>
          </cell>
          <cell r="E1485">
            <v>16.54</v>
          </cell>
          <cell r="F1485">
            <v>34403.199999999997</v>
          </cell>
        </row>
        <row r="1486">
          <cell r="A1486" t="str">
            <v>Sweeting, Freddie J</v>
          </cell>
          <cell r="B1486" t="str">
            <v>2331-2</v>
          </cell>
          <cell r="C1486" t="str">
            <v>006118</v>
          </cell>
          <cell r="D1486" t="str">
            <v>Maintenance Mechanic</v>
          </cell>
          <cell r="E1486">
            <v>14.4</v>
          </cell>
          <cell r="F1486">
            <v>29952</v>
          </cell>
        </row>
        <row r="1487">
          <cell r="A1487" t="str">
            <v>Swiderski, Joseph C</v>
          </cell>
          <cell r="B1487">
            <v>3644</v>
          </cell>
          <cell r="C1487" t="str">
            <v>408410</v>
          </cell>
          <cell r="D1487" t="str">
            <v>Police Officer</v>
          </cell>
          <cell r="E1487">
            <v>19.63</v>
          </cell>
          <cell r="F1487">
            <v>40830.400000000001</v>
          </cell>
        </row>
        <row r="1488">
          <cell r="A1488" t="str">
            <v>Swiderski, Theodore C</v>
          </cell>
          <cell r="B1488">
            <v>1866</v>
          </cell>
          <cell r="C1488" t="str">
            <v>408410</v>
          </cell>
          <cell r="D1488" t="str">
            <v>Police Officer</v>
          </cell>
          <cell r="E1488">
            <v>23.86</v>
          </cell>
          <cell r="F1488">
            <v>49628.799999999996</v>
          </cell>
        </row>
        <row r="1489">
          <cell r="A1489" t="str">
            <v>Swindell, William H</v>
          </cell>
          <cell r="B1489">
            <v>1972</v>
          </cell>
          <cell r="C1489" t="str">
            <v>508714</v>
          </cell>
          <cell r="D1489" t="str">
            <v>Firefighter Paramedic</v>
          </cell>
          <cell r="E1489">
            <v>21.88</v>
          </cell>
          <cell r="F1489">
            <v>54612.479999999996</v>
          </cell>
        </row>
        <row r="1490">
          <cell r="A1490" t="str">
            <v>Swisher, William G</v>
          </cell>
          <cell r="B1490">
            <v>1969</v>
          </cell>
          <cell r="C1490" t="str">
            <v>101401</v>
          </cell>
          <cell r="D1490" t="str">
            <v>Director of Support Services</v>
          </cell>
          <cell r="E1490">
            <v>51.96</v>
          </cell>
          <cell r="F1490">
            <v>108076.8</v>
          </cell>
        </row>
        <row r="1491">
          <cell r="A1491" t="str">
            <v>Szafraniec, James M</v>
          </cell>
          <cell r="B1491">
            <v>4565</v>
          </cell>
          <cell r="C1491" t="str">
            <v>106249</v>
          </cell>
          <cell r="D1491" t="str">
            <v>Recreation Specialist</v>
          </cell>
          <cell r="E1491">
            <v>10.33</v>
          </cell>
          <cell r="F1491">
            <v>21486.400000000001</v>
          </cell>
        </row>
        <row r="1492">
          <cell r="A1492" t="str">
            <v>Szafraniec, Lawrence W</v>
          </cell>
          <cell r="B1492">
            <v>2692</v>
          </cell>
          <cell r="C1492" t="str">
            <v>305524</v>
          </cell>
          <cell r="D1492" t="str">
            <v>Maintenance Chief</v>
          </cell>
          <cell r="E1492">
            <v>20.11</v>
          </cell>
          <cell r="F1492">
            <v>41828.799999999996</v>
          </cell>
        </row>
        <row r="1493">
          <cell r="A1493" t="str">
            <v>Tagle, Jose Antonio Jr.</v>
          </cell>
          <cell r="B1493">
            <v>4211</v>
          </cell>
          <cell r="C1493" t="str">
            <v>101158</v>
          </cell>
          <cell r="D1493" t="str">
            <v>Mayor's Aide</v>
          </cell>
          <cell r="E1493">
            <v>16.77</v>
          </cell>
          <cell r="F1493">
            <v>34881.599999999999</v>
          </cell>
        </row>
        <row r="1494">
          <cell r="A1494" t="str">
            <v>Taheri, Nasim</v>
          </cell>
          <cell r="B1494">
            <v>2966</v>
          </cell>
          <cell r="C1494" t="str">
            <v>303110</v>
          </cell>
          <cell r="D1494" t="str">
            <v>Senior Project Engineer</v>
          </cell>
          <cell r="E1494">
            <v>35.869999999999997</v>
          </cell>
          <cell r="F1494">
            <v>74609.599999999991</v>
          </cell>
        </row>
        <row r="1495">
          <cell r="A1495" t="str">
            <v>Talton, Stacy C.</v>
          </cell>
          <cell r="B1495">
            <v>3129</v>
          </cell>
          <cell r="C1495" t="str">
            <v>008632</v>
          </cell>
          <cell r="D1495" t="str">
            <v>Emergency Communications Operator</v>
          </cell>
          <cell r="E1495">
            <v>15.9</v>
          </cell>
          <cell r="F1495">
            <v>33072</v>
          </cell>
        </row>
        <row r="1496">
          <cell r="A1496" t="str">
            <v>Tarbill, Janice J</v>
          </cell>
          <cell r="B1496">
            <v>2750</v>
          </cell>
          <cell r="C1496" t="str">
            <v>003141</v>
          </cell>
          <cell r="D1496" t="str">
            <v>Computer Aided Drafting Technician</v>
          </cell>
          <cell r="E1496">
            <v>21.14</v>
          </cell>
          <cell r="F1496">
            <v>43971.200000000004</v>
          </cell>
        </row>
        <row r="1497">
          <cell r="A1497" t="str">
            <v>Tassin, Gary C</v>
          </cell>
          <cell r="B1497">
            <v>2508</v>
          </cell>
          <cell r="C1497" t="str">
            <v>508703</v>
          </cell>
          <cell r="D1497" t="str">
            <v>Fire Captain</v>
          </cell>
          <cell r="E1497">
            <v>28.75</v>
          </cell>
          <cell r="F1497">
            <v>71760</v>
          </cell>
        </row>
        <row r="1498">
          <cell r="A1498" t="str">
            <v>Taylor, Jeanne W</v>
          </cell>
          <cell r="B1498">
            <v>2733</v>
          </cell>
          <cell r="C1498" t="str">
            <v>301732</v>
          </cell>
          <cell r="D1498" t="str">
            <v>Associate Librarian</v>
          </cell>
          <cell r="E1498">
            <v>16.98</v>
          </cell>
          <cell r="F1498">
            <v>35318.400000000001</v>
          </cell>
        </row>
        <row r="1499">
          <cell r="A1499" t="str">
            <v>Taylor, Keith</v>
          </cell>
          <cell r="B1499">
            <v>1667</v>
          </cell>
          <cell r="C1499" t="str">
            <v>005220</v>
          </cell>
          <cell r="D1499" t="str">
            <v>Facilities Maintenance Worker</v>
          </cell>
          <cell r="E1499">
            <v>14.29</v>
          </cell>
          <cell r="F1499">
            <v>29723.199999999997</v>
          </cell>
        </row>
        <row r="1500">
          <cell r="A1500" t="str">
            <v>Taylor, Leslie B</v>
          </cell>
          <cell r="B1500">
            <v>2557</v>
          </cell>
          <cell r="C1500" t="str">
            <v>005403</v>
          </cell>
          <cell r="D1500" t="str">
            <v>Street Lighting Supervisor</v>
          </cell>
          <cell r="E1500">
            <v>22.02</v>
          </cell>
          <cell r="F1500">
            <v>45801.599999999999</v>
          </cell>
        </row>
        <row r="1501">
          <cell r="A1501" t="str">
            <v>Taylor, Rickman D Jr</v>
          </cell>
          <cell r="B1501">
            <v>2893</v>
          </cell>
          <cell r="C1501" t="str">
            <v>508719</v>
          </cell>
          <cell r="D1501" t="str">
            <v>Firefighter</v>
          </cell>
          <cell r="E1501">
            <v>16.329999999999998</v>
          </cell>
          <cell r="F1501">
            <v>40759.679999999993</v>
          </cell>
        </row>
        <row r="1502">
          <cell r="A1502" t="str">
            <v>Taylor, William C</v>
          </cell>
          <cell r="B1502">
            <v>2076</v>
          </cell>
          <cell r="C1502" t="str">
            <v>009124</v>
          </cell>
          <cell r="D1502" t="str">
            <v>Utilities Dispatch Supervisor</v>
          </cell>
          <cell r="E1502">
            <v>22.76</v>
          </cell>
          <cell r="F1502">
            <v>47340.800000000003</v>
          </cell>
        </row>
        <row r="1503">
          <cell r="A1503" t="str">
            <v>Temple, Randall T</v>
          </cell>
          <cell r="B1503">
            <v>4602</v>
          </cell>
          <cell r="C1503" t="str">
            <v>508719</v>
          </cell>
          <cell r="D1503" t="str">
            <v>Firefighter</v>
          </cell>
          <cell r="E1503">
            <v>14.1</v>
          </cell>
          <cell r="F1503">
            <v>35193.599999999999</v>
          </cell>
        </row>
        <row r="1504">
          <cell r="A1504" t="str">
            <v>Ten, David O</v>
          </cell>
          <cell r="B1504">
            <v>1874</v>
          </cell>
          <cell r="C1504" t="str">
            <v>006118</v>
          </cell>
          <cell r="D1504" t="str">
            <v>Maintenance Mechanic</v>
          </cell>
          <cell r="E1504">
            <v>17.829999999999998</v>
          </cell>
          <cell r="F1504">
            <v>37086.399999999994</v>
          </cell>
        </row>
        <row r="1505">
          <cell r="A1505" t="str">
            <v>Thear, James D</v>
          </cell>
          <cell r="B1505">
            <v>1956</v>
          </cell>
          <cell r="C1505" t="str">
            <v>008632</v>
          </cell>
          <cell r="D1505" t="str">
            <v>Emergency Communications Operator</v>
          </cell>
          <cell r="E1505">
            <v>19.829999999999998</v>
          </cell>
          <cell r="F1505">
            <v>41246.399999999994</v>
          </cell>
        </row>
        <row r="1506">
          <cell r="A1506" t="str">
            <v>Thies, Edward</v>
          </cell>
          <cell r="B1506">
            <v>2264</v>
          </cell>
          <cell r="C1506" t="str">
            <v>005528</v>
          </cell>
          <cell r="D1506" t="str">
            <v>Utilities Maintenance Leader</v>
          </cell>
          <cell r="E1506">
            <v>21.37</v>
          </cell>
          <cell r="F1506">
            <v>44449.599999999999</v>
          </cell>
        </row>
        <row r="1507">
          <cell r="A1507" t="str">
            <v>Thomas, Edward R</v>
          </cell>
          <cell r="B1507">
            <v>2025</v>
          </cell>
          <cell r="C1507" t="str">
            <v>408410</v>
          </cell>
          <cell r="D1507" t="str">
            <v>Police Officer</v>
          </cell>
          <cell r="E1507">
            <v>22.73</v>
          </cell>
          <cell r="F1507">
            <v>47278.400000000001</v>
          </cell>
        </row>
        <row r="1508">
          <cell r="A1508" t="str">
            <v>Thomas, John J</v>
          </cell>
          <cell r="B1508" t="str">
            <v>2028-2</v>
          </cell>
          <cell r="C1508" t="str">
            <v>005227</v>
          </cell>
          <cell r="D1508" t="str">
            <v>Utility Worker</v>
          </cell>
          <cell r="E1508">
            <v>10.97</v>
          </cell>
          <cell r="F1508">
            <v>22817.600000000002</v>
          </cell>
        </row>
        <row r="1509">
          <cell r="A1509" t="str">
            <v>Thomas, Johnny F</v>
          </cell>
          <cell r="B1509">
            <v>2156</v>
          </cell>
          <cell r="C1509" t="str">
            <v>309103</v>
          </cell>
          <cell r="D1509" t="str">
            <v>Utilities O&amp;M Superintendent</v>
          </cell>
          <cell r="E1509">
            <v>29.83</v>
          </cell>
          <cell r="F1509">
            <v>62046.399999999994</v>
          </cell>
        </row>
        <row r="1510">
          <cell r="A1510" t="str">
            <v>Thomas, Kristopher L</v>
          </cell>
          <cell r="B1510">
            <v>2605</v>
          </cell>
          <cell r="C1510" t="str">
            <v>408410</v>
          </cell>
          <cell r="D1510" t="str">
            <v>Police Officer</v>
          </cell>
          <cell r="E1510">
            <v>26.31</v>
          </cell>
          <cell r="F1510">
            <v>54724.799999999996</v>
          </cell>
        </row>
        <row r="1511">
          <cell r="A1511" t="str">
            <v>Thomas, Samuel A</v>
          </cell>
          <cell r="B1511">
            <v>4135</v>
          </cell>
          <cell r="C1511" t="str">
            <v>101207</v>
          </cell>
          <cell r="D1511" t="str">
            <v>Senior Specialist Attorney</v>
          </cell>
          <cell r="E1511">
            <v>44.6</v>
          </cell>
          <cell r="F1511">
            <v>92768</v>
          </cell>
        </row>
        <row r="1512">
          <cell r="A1512" t="str">
            <v>Thomas, Terrence B</v>
          </cell>
          <cell r="B1512">
            <v>4209</v>
          </cell>
          <cell r="C1512" t="str">
            <v>006132</v>
          </cell>
          <cell r="D1512" t="str">
            <v>Groundskeeper</v>
          </cell>
          <cell r="E1512">
            <v>10.08</v>
          </cell>
          <cell r="F1512">
            <v>20966.400000000001</v>
          </cell>
        </row>
        <row r="1513">
          <cell r="A1513" t="str">
            <v>Thomas, William C</v>
          </cell>
          <cell r="B1513">
            <v>2815</v>
          </cell>
          <cell r="C1513" t="str">
            <v>105310</v>
          </cell>
          <cell r="D1513" t="str">
            <v>General Services Superintendent</v>
          </cell>
          <cell r="E1513">
            <v>36.380000000000003</v>
          </cell>
          <cell r="F1513">
            <v>75670.400000000009</v>
          </cell>
        </row>
        <row r="1514">
          <cell r="A1514" t="str">
            <v>Thomasson, Joyce E</v>
          </cell>
          <cell r="B1514">
            <v>2259</v>
          </cell>
          <cell r="C1514" t="str">
            <v>306226</v>
          </cell>
          <cell r="D1514" t="str">
            <v>Nature Center Program Coordinator</v>
          </cell>
          <cell r="E1514">
            <v>20.69</v>
          </cell>
          <cell r="F1514">
            <v>43035.200000000004</v>
          </cell>
        </row>
        <row r="1515">
          <cell r="A1515" t="str">
            <v>Thompson, Anthony L</v>
          </cell>
          <cell r="B1515">
            <v>4148</v>
          </cell>
          <cell r="C1515" t="str">
            <v>005227</v>
          </cell>
          <cell r="D1515" t="str">
            <v>Utility Worker</v>
          </cell>
          <cell r="E1515">
            <v>10.69</v>
          </cell>
          <cell r="F1515">
            <v>22235.200000000001</v>
          </cell>
        </row>
        <row r="1516">
          <cell r="A1516" t="str">
            <v>Thompson, Diane M</v>
          </cell>
          <cell r="B1516">
            <v>3739</v>
          </cell>
          <cell r="C1516" t="str">
            <v>008110</v>
          </cell>
          <cell r="D1516" t="str">
            <v>Parking Enforcement Officer</v>
          </cell>
          <cell r="E1516">
            <v>11.35</v>
          </cell>
          <cell r="F1516">
            <v>23608</v>
          </cell>
        </row>
        <row r="1517">
          <cell r="A1517" t="str">
            <v>Thompson, Glenis</v>
          </cell>
          <cell r="B1517">
            <v>3695</v>
          </cell>
          <cell r="C1517" t="str">
            <v>005227</v>
          </cell>
          <cell r="D1517" t="str">
            <v>Utility Worker</v>
          </cell>
          <cell r="E1517">
            <v>10.54</v>
          </cell>
          <cell r="F1517">
            <v>21923.199999999997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Comps"/>
      <sheetName val="Salary Schedule"/>
      <sheetName val="Summary"/>
    </sheetNames>
    <sheetDataSet>
      <sheetData sheetId="0"/>
      <sheetData sheetId="1"/>
      <sheetData sheetId="2">
        <row r="4">
          <cell r="A4">
            <v>0</v>
          </cell>
          <cell r="B4">
            <v>0</v>
          </cell>
          <cell r="C4">
            <v>0</v>
          </cell>
          <cell r="D4">
            <v>0</v>
          </cell>
        </row>
        <row r="5">
          <cell r="A5">
            <v>1</v>
          </cell>
          <cell r="B5">
            <v>13304.382</v>
          </cell>
          <cell r="C5">
            <v>16631.841</v>
          </cell>
          <cell r="D5">
            <v>19959.3</v>
          </cell>
        </row>
        <row r="6">
          <cell r="A6">
            <v>2</v>
          </cell>
          <cell r="B6">
            <v>13636.991549999999</v>
          </cell>
          <cell r="C6">
            <v>17047.637024999996</v>
          </cell>
          <cell r="D6">
            <v>20458.282499999998</v>
          </cell>
        </row>
        <row r="7">
          <cell r="A7">
            <v>3</v>
          </cell>
          <cell r="B7">
            <v>13977.916338749998</v>
          </cell>
          <cell r="C7">
            <v>17473.827950624996</v>
          </cell>
          <cell r="D7">
            <v>20969.739562499995</v>
          </cell>
        </row>
        <row r="8">
          <cell r="A8">
            <v>4</v>
          </cell>
          <cell r="B8">
            <v>14327.364247218746</v>
          </cell>
          <cell r="C8">
            <v>17910.673649390621</v>
          </cell>
          <cell r="D8">
            <v>21493.983051562493</v>
          </cell>
        </row>
        <row r="9">
          <cell r="A9">
            <v>5</v>
          </cell>
          <cell r="B9">
            <v>14685.548353399214</v>
          </cell>
          <cell r="C9">
            <v>18358.440490625384</v>
          </cell>
          <cell r="D9">
            <v>22031.332627851552</v>
          </cell>
        </row>
        <row r="10">
          <cell r="A10">
            <v>6</v>
          </cell>
          <cell r="B10">
            <v>15052.687062234192</v>
          </cell>
          <cell r="C10">
            <v>18817.401502891014</v>
          </cell>
          <cell r="D10">
            <v>22582.11594354784</v>
          </cell>
        </row>
        <row r="11">
          <cell r="A11">
            <v>7</v>
          </cell>
          <cell r="B11">
            <v>15429.004238790045</v>
          </cell>
          <cell r="C11">
            <v>19287.83654046329</v>
          </cell>
          <cell r="D11">
            <v>23146.668842136532</v>
          </cell>
        </row>
        <row r="12">
          <cell r="A12">
            <v>8</v>
          </cell>
          <cell r="B12">
            <v>15814.729344759795</v>
          </cell>
          <cell r="C12">
            <v>19770.032453974869</v>
          </cell>
          <cell r="D12">
            <v>23725.335563189943</v>
          </cell>
        </row>
        <row r="13">
          <cell r="A13">
            <v>9</v>
          </cell>
          <cell r="B13">
            <v>16210.097578378789</v>
          </cell>
          <cell r="C13">
            <v>20264.28326532424</v>
          </cell>
          <cell r="D13">
            <v>24318.46895226969</v>
          </cell>
        </row>
        <row r="14">
          <cell r="A14">
            <v>10</v>
          </cell>
          <cell r="B14">
            <v>16615.350017838256</v>
          </cell>
          <cell r="C14">
            <v>20770.890346957342</v>
          </cell>
          <cell r="D14">
            <v>24926.43067607643</v>
          </cell>
        </row>
        <row r="15">
          <cell r="A15">
            <v>11</v>
          </cell>
          <cell r="B15">
            <v>17030.733768284212</v>
          </cell>
          <cell r="C15">
            <v>21290.162605631274</v>
          </cell>
          <cell r="D15">
            <v>25549.591442978337</v>
          </cell>
        </row>
        <row r="16">
          <cell r="A16">
            <v>12</v>
          </cell>
          <cell r="B16">
            <v>17456.502112491315</v>
          </cell>
          <cell r="C16">
            <v>21822.416670772054</v>
          </cell>
          <cell r="D16">
            <v>26188.331229052794</v>
          </cell>
        </row>
        <row r="17">
          <cell r="A17">
            <v>13</v>
          </cell>
          <cell r="B17">
            <v>17892.914665303597</v>
          </cell>
          <cell r="C17">
            <v>22367.977087541352</v>
          </cell>
          <cell r="D17">
            <v>26843.039509779112</v>
          </cell>
        </row>
        <row r="18">
          <cell r="A18">
            <v>14</v>
          </cell>
          <cell r="B18">
            <v>18340.237531936185</v>
          </cell>
          <cell r="C18">
            <v>22927.176514729887</v>
          </cell>
          <cell r="D18">
            <v>27514.115497523588</v>
          </cell>
        </row>
        <row r="19">
          <cell r="A19">
            <v>15</v>
          </cell>
          <cell r="B19">
            <v>18798.743470234589</v>
          </cell>
          <cell r="C19">
            <v>23500.355927598132</v>
          </cell>
          <cell r="D19">
            <v>28201.968384961674</v>
          </cell>
        </row>
        <row r="20">
          <cell r="A20">
            <v>16</v>
          </cell>
          <cell r="B20">
            <v>19268.712056990451</v>
          </cell>
          <cell r="C20">
            <v>24087.864825788081</v>
          </cell>
          <cell r="D20">
            <v>28907.017594585712</v>
          </cell>
        </row>
        <row r="21">
          <cell r="A21">
            <v>17</v>
          </cell>
          <cell r="B21">
            <v>19750.429858415209</v>
          </cell>
          <cell r="C21">
            <v>24690.061446432781</v>
          </cell>
          <cell r="D21">
            <v>29629.693034450353</v>
          </cell>
        </row>
        <row r="22">
          <cell r="A22">
            <v>18</v>
          </cell>
          <cell r="B22">
            <v>20244.190604875588</v>
          </cell>
          <cell r="C22">
            <v>25307.312982593598</v>
          </cell>
          <cell r="D22">
            <v>30370.435360311611</v>
          </cell>
        </row>
        <row r="23">
          <cell r="A23">
            <v>19</v>
          </cell>
          <cell r="B23">
            <v>20750.295369997475</v>
          </cell>
          <cell r="C23">
            <v>25939.995807158437</v>
          </cell>
          <cell r="D23">
            <v>31129.696244319399</v>
          </cell>
        </row>
        <row r="24">
          <cell r="A24">
            <v>20</v>
          </cell>
          <cell r="B24">
            <v>21269.052754247408</v>
          </cell>
          <cell r="C24">
            <v>26588.495702337394</v>
          </cell>
          <cell r="D24">
            <v>31907.938650427383</v>
          </cell>
        </row>
        <row r="25">
          <cell r="A25">
            <v>21</v>
          </cell>
          <cell r="B25">
            <v>21800.779073103593</v>
          </cell>
          <cell r="C25">
            <v>27253.208094895828</v>
          </cell>
          <cell r="D25">
            <v>32705.637116688064</v>
          </cell>
        </row>
        <row r="26">
          <cell r="A26">
            <v>22</v>
          </cell>
          <cell r="B26">
            <v>22345.79854993118</v>
          </cell>
          <cell r="C26">
            <v>27934.53829726822</v>
          </cell>
          <cell r="D26">
            <v>33523.278044605264</v>
          </cell>
        </row>
        <row r="27">
          <cell r="A27">
            <v>23</v>
          </cell>
          <cell r="B27">
            <v>22904.443513679456</v>
          </cell>
          <cell r="C27">
            <v>28632.901754699924</v>
          </cell>
          <cell r="D27">
            <v>34361.359995720391</v>
          </cell>
        </row>
        <row r="28">
          <cell r="A28">
            <v>24</v>
          </cell>
          <cell r="B28">
            <v>23477.054601521442</v>
          </cell>
          <cell r="C28">
            <v>29348.72429856742</v>
          </cell>
          <cell r="D28">
            <v>35220.393995613398</v>
          </cell>
        </row>
        <row r="29">
          <cell r="A29">
            <v>25</v>
          </cell>
          <cell r="B29">
            <v>24063.980966559477</v>
          </cell>
          <cell r="C29">
            <v>30082.442406031601</v>
          </cell>
          <cell r="D29">
            <v>36100.90384550373</v>
          </cell>
        </row>
        <row r="30">
          <cell r="A30">
            <v>26</v>
          </cell>
          <cell r="B30">
            <v>24665.58049072346</v>
          </cell>
          <cell r="C30">
            <v>30834.503466182388</v>
          </cell>
          <cell r="D30">
            <v>37003.426441641321</v>
          </cell>
        </row>
        <row r="31">
          <cell r="A31">
            <v>27</v>
          </cell>
          <cell r="B31">
            <v>25282.220002991544</v>
          </cell>
          <cell r="C31">
            <v>31605.366052836944</v>
          </cell>
          <cell r="D31">
            <v>37928.512102682347</v>
          </cell>
        </row>
        <row r="32">
          <cell r="A32">
            <v>28</v>
          </cell>
          <cell r="B32">
            <v>25914.275503066332</v>
          </cell>
          <cell r="C32">
            <v>32395.500204157866</v>
          </cell>
          <cell r="D32">
            <v>38876.724905249401</v>
          </cell>
        </row>
        <row r="33">
          <cell r="A33">
            <v>29</v>
          </cell>
          <cell r="B33">
            <v>26562.13239064299</v>
          </cell>
          <cell r="C33">
            <v>33205.387709261806</v>
          </cell>
          <cell r="D33">
            <v>39848.643027880629</v>
          </cell>
        </row>
        <row r="34">
          <cell r="A34">
            <v>30</v>
          </cell>
          <cell r="B34">
            <v>27226.185700409063</v>
          </cell>
          <cell r="C34">
            <v>34035.522401993352</v>
          </cell>
          <cell r="D34">
            <v>40844.859103577641</v>
          </cell>
        </row>
        <row r="35">
          <cell r="A35">
            <v>31</v>
          </cell>
          <cell r="B35">
            <v>27906.840342919288</v>
          </cell>
          <cell r="C35">
            <v>34886.410462043183</v>
          </cell>
          <cell r="D35">
            <v>41865.980581167081</v>
          </cell>
        </row>
        <row r="36">
          <cell r="A36">
            <v>32</v>
          </cell>
          <cell r="B36">
            <v>28604.511351492267</v>
          </cell>
          <cell r="C36">
            <v>35758.570723594261</v>
          </cell>
          <cell r="D36">
            <v>42912.630095696251</v>
          </cell>
        </row>
        <row r="37">
          <cell r="A37">
            <v>33</v>
          </cell>
          <cell r="B37">
            <v>29319.62413527957</v>
          </cell>
          <cell r="C37">
            <v>36652.534991684108</v>
          </cell>
          <cell r="D37">
            <v>43985.445848088653</v>
          </cell>
        </row>
        <row r="38">
          <cell r="A38">
            <v>34</v>
          </cell>
          <cell r="B38">
            <v>30052.614738661556</v>
          </cell>
          <cell r="C38">
            <v>37568.84836647621</v>
          </cell>
          <cell r="D38">
            <v>45085.081994290864</v>
          </cell>
        </row>
        <row r="39">
          <cell r="A39">
            <v>35</v>
          </cell>
          <cell r="B39">
            <v>30803.930107128093</v>
          </cell>
          <cell r="C39">
            <v>38508.069575638117</v>
          </cell>
          <cell r="D39">
            <v>46212.209044148134</v>
          </cell>
        </row>
        <row r="40">
          <cell r="A40">
            <v>36</v>
          </cell>
          <cell r="B40">
            <v>31574.028359806292</v>
          </cell>
          <cell r="C40">
            <v>39470.771315029066</v>
          </cell>
          <cell r="D40">
            <v>47367.514270251835</v>
          </cell>
        </row>
        <row r="41">
          <cell r="A41">
            <v>37</v>
          </cell>
          <cell r="B41">
            <v>32363.379068801449</v>
          </cell>
          <cell r="C41">
            <v>40457.540597904786</v>
          </cell>
          <cell r="D41">
            <v>48551.702127008124</v>
          </cell>
        </row>
        <row r="42">
          <cell r="A42">
            <v>38</v>
          </cell>
          <cell r="B42">
            <v>33172.463545521481</v>
          </cell>
          <cell r="C42">
            <v>41468.979112852401</v>
          </cell>
          <cell r="D42">
            <v>49765.494680183321</v>
          </cell>
        </row>
        <row r="43">
          <cell r="A43">
            <v>39</v>
          </cell>
          <cell r="B43">
            <v>34001.775134159514</v>
          </cell>
          <cell r="C43">
            <v>42505.703590673707</v>
          </cell>
          <cell r="D43">
            <v>51009.632047187901</v>
          </cell>
        </row>
        <row r="44">
          <cell r="A44">
            <v>40</v>
          </cell>
          <cell r="B44">
            <v>34851.819512513495</v>
          </cell>
          <cell r="C44">
            <v>43568.346180440545</v>
          </cell>
          <cell r="D44">
            <v>52284.872848367595</v>
          </cell>
        </row>
        <row r="45">
          <cell r="A45">
            <v>41</v>
          </cell>
          <cell r="B45">
            <v>35723.115000326332</v>
          </cell>
          <cell r="C45">
            <v>44657.554834951559</v>
          </cell>
          <cell r="D45">
            <v>53591.994669576779</v>
          </cell>
        </row>
        <row r="46">
          <cell r="A46">
            <v>42</v>
          </cell>
          <cell r="B46">
            <v>36616.192875334484</v>
          </cell>
          <cell r="C46">
            <v>45773.993705825342</v>
          </cell>
          <cell r="D46">
            <v>54931.794536316193</v>
          </cell>
        </row>
        <row r="47">
          <cell r="A47">
            <v>43</v>
          </cell>
          <cell r="B47">
            <v>37531.59769721784</v>
          </cell>
          <cell r="C47">
            <v>46918.343548470963</v>
          </cell>
          <cell r="D47">
            <v>56305.089399724093</v>
          </cell>
        </row>
        <row r="48">
          <cell r="A48">
            <v>44</v>
          </cell>
          <cell r="B48">
            <v>38469.887639648281</v>
          </cell>
          <cell r="C48">
            <v>48091.302137182734</v>
          </cell>
          <cell r="D48">
            <v>57712.716634717188</v>
          </cell>
        </row>
        <row r="49">
          <cell r="A49">
            <v>45</v>
          </cell>
          <cell r="B49">
            <v>39431.634830639487</v>
          </cell>
          <cell r="C49">
            <v>49293.584690612304</v>
          </cell>
          <cell r="D49">
            <v>59155.534550585115</v>
          </cell>
        </row>
        <row r="50">
          <cell r="A50">
            <v>46</v>
          </cell>
          <cell r="B50">
            <v>40417.425701405467</v>
          </cell>
          <cell r="C50">
            <v>50525.924307877605</v>
          </cell>
          <cell r="D50">
            <v>60634.422914349736</v>
          </cell>
        </row>
        <row r="51">
          <cell r="A51">
            <v>47</v>
          </cell>
          <cell r="B51">
            <v>41427.861343940604</v>
          </cell>
          <cell r="C51">
            <v>51789.072415574541</v>
          </cell>
          <cell r="D51">
            <v>62150.283487208471</v>
          </cell>
        </row>
        <row r="52">
          <cell r="A52">
            <v>48</v>
          </cell>
          <cell r="B52">
            <v>42463.557877539111</v>
          </cell>
          <cell r="C52">
            <v>53083.7992259639</v>
          </cell>
          <cell r="D52">
            <v>63704.04057438868</v>
          </cell>
        </row>
        <row r="53">
          <cell r="A53">
            <v>49</v>
          </cell>
          <cell r="B53">
            <v>43525.146824477582</v>
          </cell>
          <cell r="C53">
            <v>54410.894206612982</v>
          </cell>
          <cell r="D53">
            <v>65296.641588748389</v>
          </cell>
        </row>
        <row r="54">
          <cell r="A54">
            <v>50</v>
          </cell>
          <cell r="B54">
            <v>44613.275495089518</v>
          </cell>
          <cell r="C54">
            <v>55771.166561778307</v>
          </cell>
          <cell r="D54">
            <v>66929.057628467097</v>
          </cell>
        </row>
        <row r="55">
          <cell r="A55">
            <v>51</v>
          </cell>
          <cell r="B55">
            <v>45728.607382466755</v>
          </cell>
          <cell r="C55">
            <v>57165.445725822763</v>
          </cell>
          <cell r="D55">
            <v>68602.284069178771</v>
          </cell>
        </row>
        <row r="56">
          <cell r="A56">
            <v>52</v>
          </cell>
          <cell r="B56">
            <v>46871.822567028423</v>
          </cell>
          <cell r="C56">
            <v>58594.581868968322</v>
          </cell>
          <cell r="D56">
            <v>70317.341170908228</v>
          </cell>
        </row>
        <row r="57">
          <cell r="A57">
            <v>53</v>
          </cell>
          <cell r="B57">
            <v>48043.61813120413</v>
          </cell>
          <cell r="C57">
            <v>60059.446415692531</v>
          </cell>
          <cell r="D57">
            <v>72075.274700180933</v>
          </cell>
        </row>
        <row r="58">
          <cell r="A58">
            <v>54</v>
          </cell>
          <cell r="B58">
            <v>49244.70858448423</v>
          </cell>
          <cell r="C58">
            <v>61560.932576084844</v>
          </cell>
          <cell r="D58">
            <v>73877.156567685452</v>
          </cell>
        </row>
        <row r="59">
          <cell r="A59">
            <v>55</v>
          </cell>
          <cell r="B59">
            <v>50475.826299096334</v>
          </cell>
          <cell r="C59">
            <v>63099.955890486963</v>
          </cell>
          <cell r="D59">
            <v>75724.085481877584</v>
          </cell>
        </row>
        <row r="60">
          <cell r="A60">
            <v>56</v>
          </cell>
          <cell r="B60">
            <v>51737.72195657374</v>
          </cell>
          <cell r="C60">
            <v>64677.454787749128</v>
          </cell>
          <cell r="D60">
            <v>77617.187618924523</v>
          </cell>
        </row>
        <row r="61">
          <cell r="A61">
            <v>57</v>
          </cell>
          <cell r="B61">
            <v>53031.165005488081</v>
          </cell>
          <cell r="C61">
            <v>66294.391157442849</v>
          </cell>
          <cell r="D61">
            <v>79557.617309397625</v>
          </cell>
        </row>
        <row r="62">
          <cell r="A62">
            <v>58</v>
          </cell>
          <cell r="B62">
            <v>54356.944130625277</v>
          </cell>
          <cell r="C62">
            <v>67951.750936378914</v>
          </cell>
          <cell r="D62">
            <v>81546.557742132558</v>
          </cell>
        </row>
        <row r="63">
          <cell r="A63">
            <v>59</v>
          </cell>
          <cell r="B63">
            <v>55715.867733890904</v>
          </cell>
          <cell r="C63">
            <v>69650.544709788373</v>
          </cell>
          <cell r="D63">
            <v>83585.221685685858</v>
          </cell>
        </row>
        <row r="64">
          <cell r="A64">
            <v>60</v>
          </cell>
          <cell r="B64">
            <v>57108.764427238173</v>
          </cell>
          <cell r="C64">
            <v>71391.808327533086</v>
          </cell>
          <cell r="D64">
            <v>85674.852227828</v>
          </cell>
        </row>
        <row r="65">
          <cell r="A65">
            <v>61</v>
          </cell>
          <cell r="B65">
            <v>58536.483537919121</v>
          </cell>
          <cell r="C65">
            <v>73176.603535721399</v>
          </cell>
          <cell r="D65">
            <v>87816.723533523691</v>
          </cell>
        </row>
        <row r="66">
          <cell r="A66">
            <v>62</v>
          </cell>
          <cell r="B66">
            <v>59999.895626367092</v>
          </cell>
          <cell r="C66">
            <v>75006.01862411444</v>
          </cell>
          <cell r="D66">
            <v>90012.141621861781</v>
          </cell>
        </row>
        <row r="67">
          <cell r="A67">
            <v>63</v>
          </cell>
          <cell r="B67">
            <v>61499.893017026261</v>
          </cell>
          <cell r="C67">
            <v>76881.169089717296</v>
          </cell>
          <cell r="D67">
            <v>92262.445162408316</v>
          </cell>
        </row>
        <row r="68">
          <cell r="A68">
            <v>64</v>
          </cell>
          <cell r="B68">
            <v>63037.390342451909</v>
          </cell>
          <cell r="C68">
            <v>78803.198316960217</v>
          </cell>
          <cell r="D68">
            <v>94569.006291468511</v>
          </cell>
        </row>
        <row r="69">
          <cell r="A69">
            <v>65</v>
          </cell>
          <cell r="B69">
            <v>64613.325101013201</v>
          </cell>
          <cell r="C69">
            <v>80773.278274884215</v>
          </cell>
          <cell r="D69">
            <v>96933.231448755221</v>
          </cell>
        </row>
        <row r="70">
          <cell r="A70">
            <v>66</v>
          </cell>
          <cell r="B70">
            <v>66228.658228538523</v>
          </cell>
          <cell r="C70">
            <v>82792.610231756305</v>
          </cell>
          <cell r="D70">
            <v>99356.562234974088</v>
          </cell>
        </row>
        <row r="71">
          <cell r="A71">
            <v>67</v>
          </cell>
          <cell r="B71">
            <v>67884.374684251976</v>
          </cell>
          <cell r="C71">
            <v>84862.425487550208</v>
          </cell>
          <cell r="D71">
            <v>101840.47629084843</v>
          </cell>
        </row>
        <row r="72">
          <cell r="A72">
            <v>68</v>
          </cell>
          <cell r="B72">
            <v>69581.484051358275</v>
          </cell>
          <cell r="C72">
            <v>86983.986124738949</v>
          </cell>
          <cell r="D72">
            <v>104386.48819811962</v>
          </cell>
        </row>
        <row r="73">
          <cell r="A73">
            <v>69</v>
          </cell>
          <cell r="B73">
            <v>71321.021152642221</v>
          </cell>
          <cell r="C73">
            <v>89158.585777857414</v>
          </cell>
          <cell r="D73">
            <v>106996.15040307261</v>
          </cell>
        </row>
        <row r="74">
          <cell r="A74">
            <v>70</v>
          </cell>
          <cell r="B74">
            <v>73104.046681458276</v>
          </cell>
          <cell r="C74">
            <v>91387.550422303844</v>
          </cell>
          <cell r="D74">
            <v>109671.05416314941</v>
          </cell>
        </row>
        <row r="75">
          <cell r="A75">
            <v>71</v>
          </cell>
          <cell r="B75">
            <v>74931.647848494729</v>
          </cell>
          <cell r="C75">
            <v>93672.239182861435</v>
          </cell>
          <cell r="D75">
            <v>112412.83051722814</v>
          </cell>
        </row>
        <row r="76">
          <cell r="A76">
            <v>72</v>
          </cell>
          <cell r="B76">
            <v>76804.939044707091</v>
          </cell>
          <cell r="C76">
            <v>96014.045162432973</v>
          </cell>
          <cell r="D76">
            <v>115223.15128015884</v>
          </cell>
        </row>
        <row r="77">
          <cell r="A77">
            <v>73</v>
          </cell>
          <cell r="B77">
            <v>78725.062520824766</v>
          </cell>
          <cell r="C77">
            <v>98414.396291493787</v>
          </cell>
          <cell r="D77">
            <v>118103.73006216279</v>
          </cell>
        </row>
        <row r="78">
          <cell r="A78">
            <v>74</v>
          </cell>
          <cell r="B78">
            <v>80693.189083845384</v>
          </cell>
          <cell r="C78">
            <v>100874.75619878112</v>
          </cell>
          <cell r="D78">
            <v>121056.32331371686</v>
          </cell>
        </row>
        <row r="79">
          <cell r="A79">
            <v>75</v>
          </cell>
          <cell r="B79">
            <v>82710.518810941518</v>
          </cell>
          <cell r="C79">
            <v>103396.62510375064</v>
          </cell>
          <cell r="D79">
            <v>124082.73139655977</v>
          </cell>
        </row>
        <row r="80">
          <cell r="A80">
            <v>76</v>
          </cell>
          <cell r="B80">
            <v>84778.281781215046</v>
          </cell>
          <cell r="C80">
            <v>105981.5407313444</v>
          </cell>
          <cell r="D80">
            <v>127184.79968147376</v>
          </cell>
        </row>
        <row r="81">
          <cell r="A81">
            <v>77</v>
          </cell>
          <cell r="B81">
            <v>86897.738825745415</v>
          </cell>
          <cell r="C81">
            <v>108631.079249628</v>
          </cell>
          <cell r="D81">
            <v>130364.41967351059</v>
          </cell>
        </row>
        <row r="82">
          <cell r="A82">
            <v>78</v>
          </cell>
          <cell r="B82">
            <v>89070.182296389044</v>
          </cell>
          <cell r="C82">
            <v>111346.8562308687</v>
          </cell>
          <cell r="D82">
            <v>133623.53016534835</v>
          </cell>
        </row>
        <row r="83">
          <cell r="A83">
            <v>79</v>
          </cell>
          <cell r="B83">
            <v>91296.936853798761</v>
          </cell>
          <cell r="C83">
            <v>114130.52763664041</v>
          </cell>
          <cell r="D83">
            <v>136964.11841948205</v>
          </cell>
        </row>
        <row r="84">
          <cell r="A84">
            <v>80</v>
          </cell>
          <cell r="B84">
            <v>93579.360275143728</v>
          </cell>
          <cell r="C84">
            <v>116983.79082755641</v>
          </cell>
          <cell r="D84">
            <v>140388.22137996909</v>
          </cell>
        </row>
        <row r="85">
          <cell r="A85">
            <v>81</v>
          </cell>
          <cell r="B85">
            <v>95918.844282022314</v>
          </cell>
          <cell r="C85">
            <v>119908.38559824531</v>
          </cell>
          <cell r="D85">
            <v>143897.92691446832</v>
          </cell>
        </row>
        <row r="86">
          <cell r="A86">
            <v>82</v>
          </cell>
          <cell r="B86">
            <v>98316.815389072857</v>
          </cell>
          <cell r="C86">
            <v>122906.09523820144</v>
          </cell>
          <cell r="D86">
            <v>147495.37508733</v>
          </cell>
        </row>
        <row r="87">
          <cell r="A87">
            <v>83</v>
          </cell>
          <cell r="B87">
            <v>100774.73577379966</v>
          </cell>
          <cell r="C87">
            <v>125978.74761915646</v>
          </cell>
          <cell r="D87">
            <v>151182.75946451325</v>
          </cell>
        </row>
        <row r="88">
          <cell r="A88">
            <v>84</v>
          </cell>
          <cell r="B88">
            <v>103294.10416814465</v>
          </cell>
          <cell r="C88">
            <v>129128.21630963535</v>
          </cell>
          <cell r="D88">
            <v>154962.32845112606</v>
          </cell>
        </row>
        <row r="89">
          <cell r="A89">
            <v>85</v>
          </cell>
          <cell r="B89">
            <v>105876.45677234826</v>
          </cell>
          <cell r="C89">
            <v>132356.42171737622</v>
          </cell>
          <cell r="D89">
            <v>158836.3866624042</v>
          </cell>
        </row>
        <row r="90">
          <cell r="A90">
            <v>86</v>
          </cell>
          <cell r="B90">
            <v>108523.36819165696</v>
          </cell>
          <cell r="C90">
            <v>135665.33226031062</v>
          </cell>
          <cell r="D90">
            <v>162807.29632896429</v>
          </cell>
        </row>
        <row r="91">
          <cell r="A91">
            <v>87</v>
          </cell>
          <cell r="B91">
            <v>111236.45239644838</v>
          </cell>
          <cell r="C91">
            <v>139056.96556681837</v>
          </cell>
          <cell r="D91">
            <v>166877.47873718839</v>
          </cell>
        </row>
        <row r="92">
          <cell r="A92">
            <v>88</v>
          </cell>
          <cell r="B92">
            <v>114017.36370635958</v>
          </cell>
          <cell r="C92">
            <v>142533.38970598881</v>
          </cell>
          <cell r="D92">
            <v>171049.41570561807</v>
          </cell>
        </row>
        <row r="93">
          <cell r="A93">
            <v>89</v>
          </cell>
          <cell r="B93">
            <v>116867.79779901856</v>
          </cell>
          <cell r="C93">
            <v>146096.72444863853</v>
          </cell>
          <cell r="D93">
            <v>175325.6510982585</v>
          </cell>
        </row>
        <row r="94">
          <cell r="A94">
            <v>90</v>
          </cell>
          <cell r="B94">
            <v>119789.49274399401</v>
          </cell>
          <cell r="C94">
            <v>149749.14255985449</v>
          </cell>
          <cell r="D94">
            <v>179708.79237571495</v>
          </cell>
        </row>
        <row r="95">
          <cell r="A95">
            <v>91</v>
          </cell>
          <cell r="B95">
            <v>122784.23006259385</v>
          </cell>
          <cell r="C95">
            <v>153492.87112385081</v>
          </cell>
          <cell r="D95">
            <v>184201.5121851078</v>
          </cell>
        </row>
        <row r="96">
          <cell r="A96">
            <v>92</v>
          </cell>
          <cell r="B96">
            <v>125853.83581415869</v>
          </cell>
          <cell r="C96">
            <v>157330.19290194707</v>
          </cell>
          <cell r="D96">
            <v>188806.54998973547</v>
          </cell>
        </row>
        <row r="97">
          <cell r="A97">
            <v>93</v>
          </cell>
          <cell r="B97">
            <v>129000.18170951265</v>
          </cell>
          <cell r="C97">
            <v>161263.44772449575</v>
          </cell>
          <cell r="D97">
            <v>193526.71373947884</v>
          </cell>
        </row>
        <row r="98">
          <cell r="A98">
            <v>94</v>
          </cell>
          <cell r="B98">
            <v>132225.18625225045</v>
          </cell>
          <cell r="C98">
            <v>165295.03391760815</v>
          </cell>
          <cell r="D98">
            <v>198364.88158296581</v>
          </cell>
        </row>
        <row r="99">
          <cell r="A99">
            <v>95</v>
          </cell>
          <cell r="B99">
            <v>135530.81590855669</v>
          </cell>
          <cell r="C99">
            <v>169427.40976554831</v>
          </cell>
          <cell r="D99">
            <v>203324.00362253995</v>
          </cell>
        </row>
        <row r="100">
          <cell r="A100">
            <v>96</v>
          </cell>
          <cell r="B100">
            <v>138919.08630627059</v>
          </cell>
          <cell r="C100">
            <v>173663.09500968701</v>
          </cell>
          <cell r="D100">
            <v>208407.10371310342</v>
          </cell>
        </row>
        <row r="101">
          <cell r="A101">
            <v>97</v>
          </cell>
          <cell r="B101">
            <v>142392.06346392733</v>
          </cell>
          <cell r="C101">
            <v>178004.67238492914</v>
          </cell>
          <cell r="D101">
            <v>213617.28130593098</v>
          </cell>
        </row>
        <row r="102">
          <cell r="A102">
            <v>98</v>
          </cell>
          <cell r="B102">
            <v>145951.86505052549</v>
          </cell>
          <cell r="C102">
            <v>182454.78919455234</v>
          </cell>
          <cell r="D102">
            <v>218957.71333857923</v>
          </cell>
        </row>
        <row r="103">
          <cell r="A103">
            <v>99</v>
          </cell>
          <cell r="B103">
            <v>149600.66167678862</v>
          </cell>
          <cell r="C103">
            <v>187016.15892441614</v>
          </cell>
          <cell r="D103">
            <v>224431.65617204367</v>
          </cell>
        </row>
        <row r="104">
          <cell r="A104">
            <v>100</v>
          </cell>
          <cell r="B104">
            <v>153340.67821870832</v>
          </cell>
          <cell r="C104">
            <v>191691.56289752654</v>
          </cell>
          <cell r="D104">
            <v>230042.44757634474</v>
          </cell>
        </row>
        <row r="105">
          <cell r="A105" t="str">
            <v>PS01</v>
          </cell>
          <cell r="B105">
            <v>115638.39999999999</v>
          </cell>
          <cell r="C105">
            <v>119969.035</v>
          </cell>
          <cell r="D105">
            <v>150529.92000000001</v>
          </cell>
        </row>
        <row r="106">
          <cell r="A106" t="str">
            <v>PS02</v>
          </cell>
          <cell r="B106">
            <v>124311.28</v>
          </cell>
          <cell r="C106">
            <v>131967</v>
          </cell>
          <cell r="D106">
            <v>161604.66</v>
          </cell>
        </row>
        <row r="107">
          <cell r="A107" t="str">
            <v>PS04</v>
          </cell>
          <cell r="B107">
            <v>136931</v>
          </cell>
          <cell r="C107">
            <v>171163.5</v>
          </cell>
          <cell r="D107">
            <v>205396</v>
          </cell>
        </row>
        <row r="108">
          <cell r="A108" t="str">
            <v>PS03</v>
          </cell>
          <cell r="B108">
            <v>130410.47</v>
          </cell>
          <cell r="C108">
            <v>153232.29999999999</v>
          </cell>
          <cell r="D108">
            <v>176054.13</v>
          </cell>
        </row>
        <row r="109">
          <cell r="A109" t="str">
            <v>0270s</v>
          </cell>
          <cell r="B109">
            <v>80403.33</v>
          </cell>
          <cell r="C109">
            <v>89067.044999999998</v>
          </cell>
          <cell r="D109">
            <v>97730.76</v>
          </cell>
        </row>
        <row r="110">
          <cell r="A110" t="str">
            <v>0271s</v>
          </cell>
          <cell r="B110">
            <v>88644.68</v>
          </cell>
          <cell r="C110">
            <v>98196.42</v>
          </cell>
          <cell r="D110">
            <v>107748.16</v>
          </cell>
        </row>
        <row r="111">
          <cell r="A111" t="str">
            <v>0290S</v>
          </cell>
          <cell r="B111">
            <v>107748.18</v>
          </cell>
          <cell r="C111">
            <v>119358.38499999999</v>
          </cell>
          <cell r="D111">
            <v>130968.59</v>
          </cell>
        </row>
        <row r="112">
          <cell r="A112" t="str">
            <v>0318s</v>
          </cell>
          <cell r="B112">
            <v>88644.68</v>
          </cell>
          <cell r="C112">
            <v>98196.42</v>
          </cell>
          <cell r="D112">
            <v>107748.16</v>
          </cell>
        </row>
        <row r="113">
          <cell r="A113" t="str">
            <v>0357s</v>
          </cell>
          <cell r="B113">
            <v>54296.74</v>
          </cell>
          <cell r="C113">
            <v>69264.399999999994</v>
          </cell>
          <cell r="D113">
            <v>84232.06</v>
          </cell>
        </row>
        <row r="114">
          <cell r="A114" t="str">
            <v>0358s</v>
          </cell>
          <cell r="B114">
            <v>66148.02</v>
          </cell>
          <cell r="C114">
            <v>77396.350000000006</v>
          </cell>
          <cell r="D114">
            <v>88644.68</v>
          </cell>
        </row>
        <row r="115">
          <cell r="A115" t="str">
            <v>0360s</v>
          </cell>
          <cell r="B115">
            <v>80403.33</v>
          </cell>
          <cell r="C115">
            <v>89067.044999999998</v>
          </cell>
          <cell r="D115">
            <v>97730.76</v>
          </cell>
        </row>
        <row r="116">
          <cell r="A116" t="str">
            <v>5500S</v>
          </cell>
          <cell r="B116">
            <v>40248</v>
          </cell>
          <cell r="C116">
            <v>52903.875</v>
          </cell>
          <cell r="D116">
            <v>65559.75</v>
          </cell>
        </row>
        <row r="117">
          <cell r="A117" t="str">
            <v>5601s</v>
          </cell>
          <cell r="B117">
            <v>52312</v>
          </cell>
          <cell r="C117">
            <v>66732.540000000008</v>
          </cell>
          <cell r="D117">
            <v>81153.08</v>
          </cell>
        </row>
        <row r="118">
          <cell r="A118" t="str">
            <v>5603S</v>
          </cell>
          <cell r="B118">
            <v>70103.08</v>
          </cell>
          <cell r="C118">
            <v>79787.175000000003</v>
          </cell>
          <cell r="D118">
            <v>89471.27</v>
          </cell>
        </row>
        <row r="119">
          <cell r="A119" t="str">
            <v>5604S</v>
          </cell>
          <cell r="B119">
            <v>57673.98</v>
          </cell>
          <cell r="C119">
            <v>69413.53</v>
          </cell>
          <cell r="D119">
            <v>81153.08</v>
          </cell>
        </row>
        <row r="120">
          <cell r="A120" t="str">
            <v>5702s</v>
          </cell>
          <cell r="B120">
            <v>59010.59</v>
          </cell>
          <cell r="C120">
            <v>77566.31</v>
          </cell>
          <cell r="D120">
            <v>96122.03</v>
          </cell>
        </row>
        <row r="121">
          <cell r="A121" t="str">
            <v>5802s</v>
          </cell>
          <cell r="B121">
            <v>61961.119500000001</v>
          </cell>
          <cell r="C121">
            <v>81444.625499999995</v>
          </cell>
          <cell r="D121">
            <v>100928.1315</v>
          </cell>
        </row>
        <row r="122">
          <cell r="A122" t="str">
            <v>6100s</v>
          </cell>
          <cell r="B122">
            <v>96122.03</v>
          </cell>
          <cell r="C122">
            <v>103697.65</v>
          </cell>
          <cell r="D122">
            <v>111273.27</v>
          </cell>
        </row>
        <row r="123">
          <cell r="A123" t="str">
            <v>6105s</v>
          </cell>
          <cell r="B123">
            <v>100928.1315</v>
          </cell>
          <cell r="C123">
            <v>108882.5325</v>
          </cell>
          <cell r="D123">
            <v>116836.93350000001</v>
          </cell>
        </row>
        <row r="124">
          <cell r="A124" t="str">
            <v>6200s</v>
          </cell>
          <cell r="B124">
            <v>111273.27</v>
          </cell>
          <cell r="C124">
            <v>120042.995</v>
          </cell>
          <cell r="D124">
            <v>128812.72</v>
          </cell>
        </row>
        <row r="125">
          <cell r="A125" t="str">
            <v>L01</v>
          </cell>
          <cell r="B125">
            <v>79592</v>
          </cell>
          <cell r="C125">
            <v>99490</v>
          </cell>
          <cell r="D125">
            <v>119388</v>
          </cell>
        </row>
        <row r="126">
          <cell r="A126" t="str">
            <v>L02</v>
          </cell>
          <cell r="B126">
            <v>92327</v>
          </cell>
          <cell r="C126">
            <v>115408.5</v>
          </cell>
          <cell r="D126">
            <v>138490</v>
          </cell>
        </row>
        <row r="127">
          <cell r="A127" t="str">
            <v>L03</v>
          </cell>
          <cell r="B127">
            <v>101560</v>
          </cell>
          <cell r="C127">
            <v>126949.5</v>
          </cell>
          <cell r="D127">
            <v>152339</v>
          </cell>
        </row>
        <row r="128">
          <cell r="A128" t="str">
            <v>L04</v>
          </cell>
          <cell r="B128">
            <v>111716</v>
          </cell>
          <cell r="C128">
            <v>139644.5</v>
          </cell>
          <cell r="D128">
            <v>167573</v>
          </cell>
        </row>
        <row r="129">
          <cell r="A129" t="str">
            <v>L05</v>
          </cell>
          <cell r="B129">
            <v>120887</v>
          </cell>
          <cell r="C129">
            <v>152608.5</v>
          </cell>
          <cell r="D129">
            <v>184330</v>
          </cell>
        </row>
        <row r="130">
          <cell r="A130" t="str">
            <v>L06</v>
          </cell>
          <cell r="B130">
            <v>130261</v>
          </cell>
          <cell r="C130">
            <v>162825.5</v>
          </cell>
          <cell r="D130">
            <v>195390</v>
          </cell>
        </row>
        <row r="131">
          <cell r="A131" t="str">
            <v>L07</v>
          </cell>
          <cell r="B131">
            <v>143286</v>
          </cell>
          <cell r="C131">
            <v>179106.5</v>
          </cell>
          <cell r="D131">
            <v>214927</v>
          </cell>
        </row>
        <row r="132">
          <cell r="A132" t="str">
            <v>GM01</v>
          </cell>
          <cell r="B132">
            <v>58560</v>
          </cell>
          <cell r="C132">
            <v>73200</v>
          </cell>
          <cell r="D132">
            <v>87840</v>
          </cell>
        </row>
        <row r="133">
          <cell r="A133" t="str">
            <v>GM02</v>
          </cell>
          <cell r="B133">
            <v>66179.333333333328</v>
          </cell>
          <cell r="C133">
            <v>82724.166666666657</v>
          </cell>
          <cell r="D133">
            <v>99269</v>
          </cell>
        </row>
        <row r="134">
          <cell r="A134" t="str">
            <v>GM03</v>
          </cell>
          <cell r="B134">
            <v>74670</v>
          </cell>
          <cell r="C134">
            <v>93337.5</v>
          </cell>
          <cell r="D134">
            <v>112005</v>
          </cell>
        </row>
        <row r="135">
          <cell r="A135" t="str">
            <v>GM04</v>
          </cell>
          <cell r="B135">
            <v>84248.666666666672</v>
          </cell>
          <cell r="C135">
            <v>107206.42833333334</v>
          </cell>
          <cell r="D135">
            <v>130164.19</v>
          </cell>
        </row>
        <row r="136">
          <cell r="A136" t="str">
            <v>GM05</v>
          </cell>
          <cell r="B136">
            <v>95133.333333333328</v>
          </cell>
          <cell r="C136">
            <v>118916.66666666666</v>
          </cell>
          <cell r="D136">
            <v>142700</v>
          </cell>
        </row>
        <row r="137">
          <cell r="A137" t="str">
            <v>GM06</v>
          </cell>
          <cell r="B137">
            <v>107469.33333333333</v>
          </cell>
          <cell r="C137">
            <v>134336.66666666666</v>
          </cell>
          <cell r="D137">
            <v>161204</v>
          </cell>
        </row>
        <row r="138">
          <cell r="A138" t="str">
            <v>GM07</v>
          </cell>
          <cell r="B138">
            <v>121330</v>
          </cell>
          <cell r="C138">
            <v>151662.5</v>
          </cell>
          <cell r="D138">
            <v>181995</v>
          </cell>
        </row>
        <row r="139">
          <cell r="A139" t="str">
            <v>GM08</v>
          </cell>
          <cell r="B139">
            <v>136930.66666666666</v>
          </cell>
          <cell r="C139">
            <v>171163.33333333331</v>
          </cell>
          <cell r="D139">
            <v>205396</v>
          </cell>
        </row>
        <row r="140">
          <cell r="A140" t="str">
            <v>GM09</v>
          </cell>
          <cell r="B140">
            <v>154492</v>
          </cell>
          <cell r="C140">
            <v>193115</v>
          </cell>
          <cell r="D140">
            <v>231738</v>
          </cell>
        </row>
        <row r="141">
          <cell r="A141" t="str">
            <v>GM10</v>
          </cell>
          <cell r="B141">
            <v>174302.66666666666</v>
          </cell>
          <cell r="C141">
            <v>217878.33333333331</v>
          </cell>
          <cell r="D141">
            <v>261454</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Comps"/>
      <sheetName val="Salary Schedule"/>
      <sheetName val="Summary"/>
    </sheetNames>
    <sheetDataSet>
      <sheetData sheetId="0"/>
      <sheetData sheetId="1"/>
      <sheetData sheetId="2">
        <row r="4">
          <cell r="A4">
            <v>0</v>
          </cell>
          <cell r="B4">
            <v>0</v>
          </cell>
          <cell r="C4">
            <v>0</v>
          </cell>
          <cell r="D4">
            <v>0</v>
          </cell>
        </row>
        <row r="5">
          <cell r="A5">
            <v>1</v>
          </cell>
          <cell r="B5">
            <v>12480</v>
          </cell>
          <cell r="C5">
            <v>15600</v>
          </cell>
          <cell r="D5">
            <v>18720</v>
          </cell>
        </row>
        <row r="6">
          <cell r="A6">
            <v>2</v>
          </cell>
          <cell r="B6">
            <v>12791.999999999998</v>
          </cell>
          <cell r="C6">
            <v>15989.999999999998</v>
          </cell>
          <cell r="D6">
            <v>19187.999999999996</v>
          </cell>
        </row>
        <row r="7">
          <cell r="A7">
            <v>3</v>
          </cell>
          <cell r="B7">
            <v>13111.799999999997</v>
          </cell>
          <cell r="C7">
            <v>16389.749999999996</v>
          </cell>
          <cell r="D7">
            <v>19667.699999999993</v>
          </cell>
        </row>
        <row r="8">
          <cell r="A8">
            <v>4</v>
          </cell>
          <cell r="B8">
            <v>13439.594999999996</v>
          </cell>
          <cell r="C8">
            <v>16799.493749999994</v>
          </cell>
          <cell r="D8">
            <v>20159.392499999994</v>
          </cell>
        </row>
        <row r="9">
          <cell r="A9">
            <v>5</v>
          </cell>
          <cell r="B9">
            <v>13775.584874999995</v>
          </cell>
          <cell r="C9">
            <v>17219.481093749993</v>
          </cell>
          <cell r="D9">
            <v>20663.377312499993</v>
          </cell>
        </row>
        <row r="10">
          <cell r="A10">
            <v>6</v>
          </cell>
          <cell r="B10">
            <v>14119.974496874993</v>
          </cell>
          <cell r="C10">
            <v>17649.968121093742</v>
          </cell>
          <cell r="D10">
            <v>21179.961745312488</v>
          </cell>
        </row>
        <row r="11">
          <cell r="A11">
            <v>7</v>
          </cell>
          <cell r="B11">
            <v>14472.973859296868</v>
          </cell>
          <cell r="C11">
            <v>18091.217324121084</v>
          </cell>
          <cell r="D11">
            <v>21709.4607889453</v>
          </cell>
        </row>
        <row r="12">
          <cell r="A12">
            <v>8</v>
          </cell>
          <cell r="B12">
            <v>14834.798205779287</v>
          </cell>
          <cell r="C12">
            <v>18543.497757224108</v>
          </cell>
          <cell r="D12">
            <v>22252.197308668932</v>
          </cell>
        </row>
        <row r="13">
          <cell r="A13">
            <v>9</v>
          </cell>
          <cell r="B13">
            <v>15205.668160923768</v>
          </cell>
          <cell r="C13">
            <v>19007.08520115471</v>
          </cell>
          <cell r="D13">
            <v>22808.502241385653</v>
          </cell>
        </row>
        <row r="14">
          <cell r="A14">
            <v>10</v>
          </cell>
          <cell r="B14">
            <v>15585.809864946863</v>
          </cell>
          <cell r="C14">
            <v>19482.262331183578</v>
          </cell>
          <cell r="D14">
            <v>23378.714797420293</v>
          </cell>
        </row>
        <row r="15">
          <cell r="A15">
            <v>11</v>
          </cell>
          <cell r="B15">
            <v>15975.455111570531</v>
          </cell>
          <cell r="C15">
            <v>19969.318889463164</v>
          </cell>
          <cell r="D15">
            <v>23963.182667355799</v>
          </cell>
        </row>
        <row r="16">
          <cell r="A16">
            <v>12</v>
          </cell>
          <cell r="B16">
            <v>16374.841489359791</v>
          </cell>
          <cell r="C16">
            <v>20468.55186169974</v>
          </cell>
          <cell r="D16">
            <v>24562.262234039685</v>
          </cell>
        </row>
        <row r="17">
          <cell r="A17">
            <v>13</v>
          </cell>
          <cell r="B17">
            <v>16784.212526593787</v>
          </cell>
          <cell r="C17">
            <v>20980.265658242231</v>
          </cell>
          <cell r="D17">
            <v>25176.318789890676</v>
          </cell>
        </row>
        <row r="18">
          <cell r="A18">
            <v>14</v>
          </cell>
          <cell r="B18">
            <v>17203.817839758627</v>
          </cell>
          <cell r="C18">
            <v>21504.772299698285</v>
          </cell>
          <cell r="D18">
            <v>25805.726759637942</v>
          </cell>
        </row>
        <row r="19">
          <cell r="A19">
            <v>15</v>
          </cell>
          <cell r="B19">
            <v>17633.913285752591</v>
          </cell>
          <cell r="C19">
            <v>22042.391607190741</v>
          </cell>
          <cell r="D19">
            <v>26450.869928628887</v>
          </cell>
        </row>
        <row r="20">
          <cell r="A20">
            <v>16</v>
          </cell>
          <cell r="B20">
            <v>18074.761117896407</v>
          </cell>
          <cell r="C20">
            <v>22593.451397370507</v>
          </cell>
          <cell r="D20">
            <v>27112.141676844611</v>
          </cell>
        </row>
        <row r="21">
          <cell r="A21">
            <v>17</v>
          </cell>
          <cell r="B21">
            <v>18526.630145843814</v>
          </cell>
          <cell r="C21">
            <v>23158.287682304766</v>
          </cell>
          <cell r="D21">
            <v>27789.945218765719</v>
          </cell>
        </row>
        <row r="22">
          <cell r="A22">
            <v>18</v>
          </cell>
          <cell r="B22">
            <v>18989.795899489905</v>
          </cell>
          <cell r="C22">
            <v>23737.244874362383</v>
          </cell>
          <cell r="D22">
            <v>28484.69384923486</v>
          </cell>
        </row>
        <row r="23">
          <cell r="A23">
            <v>19</v>
          </cell>
          <cell r="B23">
            <v>19464.540796977155</v>
          </cell>
          <cell r="C23">
            <v>24330.675996221442</v>
          </cell>
          <cell r="D23">
            <v>29196.811195465729</v>
          </cell>
        </row>
        <row r="24">
          <cell r="A24">
            <v>20</v>
          </cell>
          <cell r="B24">
            <v>19951.154316901582</v>
          </cell>
          <cell r="C24">
            <v>24938.942896126977</v>
          </cell>
          <cell r="D24">
            <v>29926.731475352375</v>
          </cell>
        </row>
        <row r="25">
          <cell r="A25">
            <v>21</v>
          </cell>
          <cell r="B25">
            <v>20449.933174824117</v>
          </cell>
          <cell r="C25">
            <v>25562.416468530148</v>
          </cell>
          <cell r="D25">
            <v>30674.899762236175</v>
          </cell>
        </row>
        <row r="26">
          <cell r="A26">
            <v>22</v>
          </cell>
          <cell r="B26">
            <v>20961.181504194719</v>
          </cell>
          <cell r="C26">
            <v>26201.476880243397</v>
          </cell>
          <cell r="D26">
            <v>31441.772256292075</v>
          </cell>
        </row>
        <row r="27">
          <cell r="A27">
            <v>23</v>
          </cell>
          <cell r="B27">
            <v>21485.211041799583</v>
          </cell>
          <cell r="C27">
            <v>26856.513802249479</v>
          </cell>
          <cell r="D27">
            <v>32227.816562699376</v>
          </cell>
        </row>
        <row r="28">
          <cell r="A28">
            <v>24</v>
          </cell>
          <cell r="B28">
            <v>22022.34131784457</v>
          </cell>
          <cell r="C28">
            <v>27527.926647305714</v>
          </cell>
          <cell r="D28">
            <v>33033.511976766851</v>
          </cell>
        </row>
        <row r="29">
          <cell r="A29">
            <v>25</v>
          </cell>
          <cell r="B29">
            <v>22572.899850790684</v>
          </cell>
          <cell r="C29">
            <v>28216.124813488354</v>
          </cell>
          <cell r="D29">
            <v>33859.349776186027</v>
          </cell>
        </row>
        <row r="30">
          <cell r="A30">
            <v>26</v>
          </cell>
          <cell r="B30">
            <v>23137.222347060448</v>
          </cell>
          <cell r="C30">
            <v>28921.52793382556</v>
          </cell>
          <cell r="D30">
            <v>34705.83352059067</v>
          </cell>
        </row>
        <row r="31">
          <cell r="A31">
            <v>27</v>
          </cell>
          <cell r="B31">
            <v>23715.652905736955</v>
          </cell>
          <cell r="C31">
            <v>29644.566132171196</v>
          </cell>
          <cell r="D31">
            <v>35573.479358605437</v>
          </cell>
        </row>
        <row r="32">
          <cell r="A32">
            <v>28</v>
          </cell>
          <cell r="B32">
            <v>24308.544228380379</v>
          </cell>
          <cell r="C32">
            <v>30385.680285475471</v>
          </cell>
          <cell r="D32">
            <v>36462.816342570564</v>
          </cell>
        </row>
        <row r="33">
          <cell r="A33">
            <v>29</v>
          </cell>
          <cell r="B33">
            <v>24916.257834089884</v>
          </cell>
          <cell r="C33">
            <v>31145.322292612356</v>
          </cell>
          <cell r="D33">
            <v>37374.386751134829</v>
          </cell>
        </row>
        <row r="34">
          <cell r="A34">
            <v>30</v>
          </cell>
          <cell r="B34">
            <v>25539.164279942132</v>
          </cell>
          <cell r="C34">
            <v>31923.955349927663</v>
          </cell>
          <cell r="D34">
            <v>38308.746419913194</v>
          </cell>
        </row>
        <row r="35">
          <cell r="A35">
            <v>31</v>
          </cell>
          <cell r="B35">
            <v>26177.643386940683</v>
          </cell>
          <cell r="C35">
            <v>32722.054233675852</v>
          </cell>
          <cell r="D35">
            <v>39266.465080411021</v>
          </cell>
        </row>
        <row r="36">
          <cell r="A36">
            <v>32</v>
          </cell>
          <cell r="B36">
            <v>26832.084471614198</v>
          </cell>
          <cell r="C36">
            <v>33540.105589517749</v>
          </cell>
          <cell r="D36">
            <v>40248.126707421303</v>
          </cell>
        </row>
        <row r="37">
          <cell r="A37">
            <v>33</v>
          </cell>
          <cell r="B37">
            <v>27502.88658340455</v>
          </cell>
          <cell r="C37">
            <v>34378.608229255689</v>
          </cell>
          <cell r="D37">
            <v>41254.329875106829</v>
          </cell>
        </row>
        <row r="38">
          <cell r="A38">
            <v>34</v>
          </cell>
          <cell r="B38">
            <v>28190.458747989662</v>
          </cell>
          <cell r="C38">
            <v>35238.073434987076</v>
          </cell>
          <cell r="D38">
            <v>42285.688121984495</v>
          </cell>
        </row>
        <row r="39">
          <cell r="A39">
            <v>35</v>
          </cell>
          <cell r="B39">
            <v>28895.220216689399</v>
          </cell>
          <cell r="C39">
            <v>36119.025270861748</v>
          </cell>
          <cell r="D39">
            <v>43342.830325034098</v>
          </cell>
        </row>
        <row r="40">
          <cell r="A40">
            <v>36</v>
          </cell>
          <cell r="B40">
            <v>29617.600722106632</v>
          </cell>
          <cell r="C40">
            <v>37022.000902633292</v>
          </cell>
          <cell r="D40">
            <v>44426.401083159944</v>
          </cell>
        </row>
        <row r="41">
          <cell r="A41">
            <v>37</v>
          </cell>
          <cell r="B41">
            <v>30358.0407401593</v>
          </cell>
          <cell r="C41">
            <v>37947.550925199124</v>
          </cell>
          <cell r="D41">
            <v>45537.061110238952</v>
          </cell>
        </row>
        <row r="42">
          <cell r="A42">
            <v>38</v>
          </cell>
          <cell r="B42">
            <v>31116.991758663276</v>
          </cell>
          <cell r="C42">
            <v>38896.239698329096</v>
          </cell>
          <cell r="D42">
            <v>46675.487637994913</v>
          </cell>
        </row>
        <row r="43">
          <cell r="A43">
            <v>39</v>
          </cell>
          <cell r="B43">
            <v>31894.916552629857</v>
          </cell>
          <cell r="C43">
            <v>39868.645690787322</v>
          </cell>
          <cell r="D43">
            <v>47842.374828944783</v>
          </cell>
        </row>
        <row r="44">
          <cell r="A44">
            <v>40</v>
          </cell>
          <cell r="B44">
            <v>32692.289466445603</v>
          </cell>
          <cell r="C44">
            <v>40865.361833057003</v>
          </cell>
          <cell r="D44">
            <v>49038.434199668402</v>
          </cell>
        </row>
        <row r="45">
          <cell r="A45">
            <v>41</v>
          </cell>
          <cell r="B45">
            <v>33509.596703106741</v>
          </cell>
          <cell r="C45">
            <v>41886.995878883426</v>
          </cell>
          <cell r="D45">
            <v>50264.395054660112</v>
          </cell>
        </row>
        <row r="46">
          <cell r="A46">
            <v>42</v>
          </cell>
          <cell r="B46">
            <v>34347.336620684408</v>
          </cell>
          <cell r="C46">
            <v>42934.170775855506</v>
          </cell>
          <cell r="D46">
            <v>51521.004931026604</v>
          </cell>
        </row>
        <row r="47">
          <cell r="A47">
            <v>43</v>
          </cell>
          <cell r="B47">
            <v>35206.020036201509</v>
          </cell>
          <cell r="C47">
            <v>44007.525045251889</v>
          </cell>
          <cell r="D47">
            <v>52809.030054302268</v>
          </cell>
        </row>
        <row r="48">
          <cell r="A48">
            <v>44</v>
          </cell>
          <cell r="B48">
            <v>36086.170537106547</v>
          </cell>
          <cell r="C48">
            <v>45107.713171383184</v>
          </cell>
          <cell r="D48">
            <v>54129.255805659821</v>
          </cell>
        </row>
        <row r="49">
          <cell r="A49">
            <v>45</v>
          </cell>
          <cell r="B49">
            <v>36988.32480053421</v>
          </cell>
          <cell r="C49">
            <v>46235.406000667761</v>
          </cell>
          <cell r="D49">
            <v>55482.487200801304</v>
          </cell>
        </row>
        <row r="50">
          <cell r="A50">
            <v>46</v>
          </cell>
          <cell r="B50">
            <v>37913.032920547565</v>
          </cell>
          <cell r="C50">
            <v>47391.291150684454</v>
          </cell>
          <cell r="D50">
            <v>56869.549380821336</v>
          </cell>
        </row>
        <row r="51">
          <cell r="A51">
            <v>47</v>
          </cell>
          <cell r="B51">
            <v>38860.85874356125</v>
          </cell>
          <cell r="C51">
            <v>48576.073429451564</v>
          </cell>
          <cell r="D51">
            <v>58291.288115341878</v>
          </cell>
        </row>
        <row r="52">
          <cell r="A52">
            <v>48</v>
          </cell>
          <cell r="B52">
            <v>39832.380212150281</v>
          </cell>
          <cell r="C52">
            <v>49790.475265187852</v>
          </cell>
          <cell r="D52">
            <v>59748.570318225422</v>
          </cell>
        </row>
        <row r="53">
          <cell r="A53">
            <v>49</v>
          </cell>
          <cell r="B53">
            <v>40828.189717454035</v>
          </cell>
          <cell r="C53">
            <v>51035.237146817541</v>
          </cell>
          <cell r="D53">
            <v>61242.284576181046</v>
          </cell>
        </row>
        <row r="54">
          <cell r="A54">
            <v>50</v>
          </cell>
          <cell r="B54">
            <v>41848.89446039038</v>
          </cell>
          <cell r="C54">
            <v>52311.118075487975</v>
          </cell>
          <cell r="D54">
            <v>62773.341690585577</v>
          </cell>
        </row>
        <row r="55">
          <cell r="A55">
            <v>51</v>
          </cell>
          <cell r="B55">
            <v>42895.116821900141</v>
          </cell>
          <cell r="C55">
            <v>53618.896027375173</v>
          </cell>
          <cell r="D55">
            <v>64342.675232850204</v>
          </cell>
        </row>
        <row r="56">
          <cell r="A56">
            <v>52</v>
          </cell>
          <cell r="B56">
            <v>43967.494742447641</v>
          </cell>
          <cell r="C56">
            <v>54959.368428059548</v>
          </cell>
          <cell r="D56">
            <v>65951.242113671455</v>
          </cell>
        </row>
        <row r="57">
          <cell r="A57">
            <v>53</v>
          </cell>
          <cell r="B57">
            <v>45066.682111008828</v>
          </cell>
          <cell r="C57">
            <v>56333.352638761033</v>
          </cell>
          <cell r="D57">
            <v>67600.023166513231</v>
          </cell>
        </row>
        <row r="58">
          <cell r="A58">
            <v>54</v>
          </cell>
          <cell r="B58">
            <v>46193.349163784042</v>
          </cell>
          <cell r="C58">
            <v>57741.68645473005</v>
          </cell>
          <cell r="D58">
            <v>69290.023745676066</v>
          </cell>
        </row>
        <row r="59">
          <cell r="A59">
            <v>55</v>
          </cell>
          <cell r="B59">
            <v>47348.182892878642</v>
          </cell>
          <cell r="C59">
            <v>59185.228616098299</v>
          </cell>
          <cell r="D59">
            <v>71022.274339317955</v>
          </cell>
        </row>
        <row r="60">
          <cell r="A60">
            <v>56</v>
          </cell>
          <cell r="B60">
            <v>48531.887465200605</v>
          </cell>
          <cell r="C60">
            <v>60664.859331500753</v>
          </cell>
          <cell r="D60">
            <v>72797.831197800901</v>
          </cell>
        </row>
        <row r="61">
          <cell r="A61">
            <v>57</v>
          </cell>
          <cell r="B61">
            <v>49745.184651830612</v>
          </cell>
          <cell r="C61">
            <v>62181.480814788265</v>
          </cell>
          <cell r="D61">
            <v>74617.776977745918</v>
          </cell>
        </row>
        <row r="62">
          <cell r="A62">
            <v>58</v>
          </cell>
          <cell r="B62">
            <v>50988.814268126371</v>
          </cell>
          <cell r="C62">
            <v>63736.017835157967</v>
          </cell>
          <cell r="D62">
            <v>76483.221402189549</v>
          </cell>
        </row>
        <row r="63">
          <cell r="A63">
            <v>59</v>
          </cell>
          <cell r="B63">
            <v>52263.534624829525</v>
          </cell>
          <cell r="C63">
            <v>65329.418281036909</v>
          </cell>
          <cell r="D63">
            <v>78395.301937244294</v>
          </cell>
        </row>
        <row r="64">
          <cell r="A64">
            <v>60</v>
          </cell>
          <cell r="B64">
            <v>53570.122990450262</v>
          </cell>
          <cell r="C64">
            <v>66962.653738062829</v>
          </cell>
          <cell r="D64">
            <v>80355.184485675389</v>
          </cell>
        </row>
        <row r="65">
          <cell r="A65">
            <v>61</v>
          </cell>
          <cell r="B65">
            <v>54909.376065211509</v>
          </cell>
          <cell r="C65">
            <v>68636.720081514388</v>
          </cell>
          <cell r="D65">
            <v>82364.06409781726</v>
          </cell>
        </row>
        <row r="66">
          <cell r="A66">
            <v>62</v>
          </cell>
          <cell r="B66">
            <v>56282.110466841797</v>
          </cell>
          <cell r="C66">
            <v>70352.638083552243</v>
          </cell>
          <cell r="D66">
            <v>84423.165700262689</v>
          </cell>
        </row>
        <row r="67">
          <cell r="A67">
            <v>63</v>
          </cell>
          <cell r="B67">
            <v>57689.163228512836</v>
          </cell>
          <cell r="C67">
            <v>72111.454035641043</v>
          </cell>
          <cell r="D67">
            <v>86533.744842769258</v>
          </cell>
        </row>
        <row r="68">
          <cell r="A68">
            <v>64</v>
          </cell>
          <cell r="B68">
            <v>59131.392309225652</v>
          </cell>
          <cell r="C68">
            <v>73914.240386532067</v>
          </cell>
          <cell r="D68">
            <v>88697.088463838474</v>
          </cell>
        </row>
        <row r="69">
          <cell r="A69">
            <v>65</v>
          </cell>
          <cell r="B69">
            <v>60609.677116956293</v>
          </cell>
          <cell r="C69">
            <v>75762.096396195368</v>
          </cell>
          <cell r="D69">
            <v>90914.51567543445</v>
          </cell>
        </row>
        <row r="70">
          <cell r="A70">
            <v>66</v>
          </cell>
          <cell r="B70">
            <v>62124.919044880196</v>
          </cell>
          <cell r="C70">
            <v>77656.148806100246</v>
          </cell>
          <cell r="D70">
            <v>93187.378567320295</v>
          </cell>
        </row>
        <row r="71">
          <cell r="A71">
            <v>67</v>
          </cell>
          <cell r="B71">
            <v>63678.042021002198</v>
          </cell>
          <cell r="C71">
            <v>79597.552526252752</v>
          </cell>
          <cell r="D71">
            <v>95517.063031503305</v>
          </cell>
        </row>
        <row r="72">
          <cell r="A72">
            <v>68</v>
          </cell>
          <cell r="B72">
            <v>65269.993071527257</v>
          </cell>
          <cell r="C72">
            <v>81587.491339409069</v>
          </cell>
          <cell r="D72">
            <v>97904.989607290874</v>
          </cell>
        </row>
        <row r="73">
          <cell r="A73">
            <v>69</v>
          </cell>
          <cell r="B73">
            <v>66901.742898315439</v>
          </cell>
          <cell r="C73">
            <v>83627.178622894295</v>
          </cell>
          <cell r="D73">
            <v>100352.61434747317</v>
          </cell>
        </row>
        <row r="74">
          <cell r="A74">
            <v>70</v>
          </cell>
          <cell r="B74">
            <v>68574.28647077331</v>
          </cell>
          <cell r="C74">
            <v>85717.858088466644</v>
          </cell>
          <cell r="D74">
            <v>102861.42970615998</v>
          </cell>
        </row>
        <row r="75">
          <cell r="A75">
            <v>71</v>
          </cell>
          <cell r="B75">
            <v>70288.643632542648</v>
          </cell>
          <cell r="C75">
            <v>87860.804540678306</v>
          </cell>
          <cell r="D75">
            <v>105432.96544881398</v>
          </cell>
        </row>
        <row r="76">
          <cell r="A76">
            <v>72</v>
          </cell>
          <cell r="B76">
            <v>72045.859723356203</v>
          </cell>
          <cell r="C76">
            <v>90057.324654195254</v>
          </cell>
          <cell r="D76">
            <v>108068.78958503432</v>
          </cell>
        </row>
        <row r="77">
          <cell r="A77">
            <v>73</v>
          </cell>
          <cell r="B77">
            <v>73847.006216440102</v>
          </cell>
          <cell r="C77">
            <v>92308.757770550132</v>
          </cell>
          <cell r="D77">
            <v>110770.50932466015</v>
          </cell>
        </row>
        <row r="78">
          <cell r="A78">
            <v>74</v>
          </cell>
          <cell r="B78">
            <v>75693.181371851097</v>
          </cell>
          <cell r="C78">
            <v>94616.476714813878</v>
          </cell>
          <cell r="D78">
            <v>113539.77205777666</v>
          </cell>
        </row>
        <row r="79">
          <cell r="A79">
            <v>75</v>
          </cell>
          <cell r="B79">
            <v>77585.510906147378</v>
          </cell>
          <cell r="C79">
            <v>96981.888632684218</v>
          </cell>
          <cell r="D79">
            <v>116378.26635922104</v>
          </cell>
        </row>
        <row r="80">
          <cell r="A80">
            <v>76</v>
          </cell>
          <cell r="B80">
            <v>79525.148678801052</v>
          </cell>
          <cell r="C80">
            <v>99406.435848501322</v>
          </cell>
          <cell r="D80">
            <v>119287.72301820158</v>
          </cell>
        </row>
        <row r="81">
          <cell r="A81">
            <v>77</v>
          </cell>
          <cell r="B81">
            <v>81513.277395771074</v>
          </cell>
          <cell r="C81">
            <v>101891.59674471384</v>
          </cell>
          <cell r="D81">
            <v>122269.9160936566</v>
          </cell>
        </row>
        <row r="82">
          <cell r="A82">
            <v>78</v>
          </cell>
          <cell r="B82">
            <v>83551.109330665349</v>
          </cell>
          <cell r="C82">
            <v>104438.88666333168</v>
          </cell>
          <cell r="D82">
            <v>125326.66399599802</v>
          </cell>
        </row>
        <row r="83">
          <cell r="A83">
            <v>79</v>
          </cell>
          <cell r="B83">
            <v>85639.887063931965</v>
          </cell>
          <cell r="C83">
            <v>107049.85882991496</v>
          </cell>
          <cell r="D83">
            <v>128459.83059589795</v>
          </cell>
        </row>
        <row r="84">
          <cell r="A84">
            <v>80</v>
          </cell>
          <cell r="B84">
            <v>87780.884240530257</v>
          </cell>
          <cell r="C84">
            <v>109726.10530066282</v>
          </cell>
          <cell r="D84">
            <v>131671.32636079538</v>
          </cell>
        </row>
        <row r="85">
          <cell r="A85">
            <v>81</v>
          </cell>
          <cell r="B85">
            <v>89975.406346543503</v>
          </cell>
          <cell r="C85">
            <v>112469.25793317938</v>
          </cell>
          <cell r="D85">
            <v>134963.10951981525</v>
          </cell>
        </row>
        <row r="86">
          <cell r="A86">
            <v>82</v>
          </cell>
          <cell r="B86">
            <v>92224.791505207089</v>
          </cell>
          <cell r="C86">
            <v>115280.98938150886</v>
          </cell>
          <cell r="D86">
            <v>138337.18725781064</v>
          </cell>
        </row>
        <row r="87">
          <cell r="A87">
            <v>83</v>
          </cell>
          <cell r="B87">
            <v>94530.411292837263</v>
          </cell>
          <cell r="C87">
            <v>118163.01411604657</v>
          </cell>
          <cell r="D87">
            <v>141795.61693925588</v>
          </cell>
        </row>
        <row r="88">
          <cell r="A88">
            <v>84</v>
          </cell>
          <cell r="B88">
            <v>96893.67157515818</v>
          </cell>
          <cell r="C88">
            <v>121117.08946894773</v>
          </cell>
          <cell r="D88">
            <v>145340.50736273726</v>
          </cell>
        </row>
        <row r="89">
          <cell r="A89">
            <v>85</v>
          </cell>
          <cell r="B89">
            <v>99316.013364537124</v>
          </cell>
          <cell r="C89">
            <v>124145.01670567141</v>
          </cell>
          <cell r="D89">
            <v>148974.02004680567</v>
          </cell>
        </row>
        <row r="90">
          <cell r="A90">
            <v>86</v>
          </cell>
          <cell r="B90">
            <v>101798.91369865055</v>
          </cell>
          <cell r="C90">
            <v>127248.64212331318</v>
          </cell>
          <cell r="D90">
            <v>152698.37054797582</v>
          </cell>
        </row>
        <row r="91">
          <cell r="A91">
            <v>87</v>
          </cell>
          <cell r="B91">
            <v>104343.88654111679</v>
          </cell>
          <cell r="C91">
            <v>130429.858176396</v>
          </cell>
          <cell r="D91">
            <v>156515.82981167518</v>
          </cell>
        </row>
        <row r="92">
          <cell r="A92">
            <v>88</v>
          </cell>
          <cell r="B92">
            <v>106952.48370464469</v>
          </cell>
          <cell r="C92">
            <v>133690.60463080587</v>
          </cell>
          <cell r="D92">
            <v>160428.72555696702</v>
          </cell>
        </row>
        <row r="93">
          <cell r="A93">
            <v>89</v>
          </cell>
          <cell r="B93">
            <v>109626.2957972608</v>
          </cell>
          <cell r="C93">
            <v>137032.86974657601</v>
          </cell>
          <cell r="D93">
            <v>164439.44369589121</v>
          </cell>
        </row>
        <row r="94">
          <cell r="A94">
            <v>90</v>
          </cell>
          <cell r="B94">
            <v>112366.95319219232</v>
          </cell>
          <cell r="C94">
            <v>140458.6914902404</v>
          </cell>
          <cell r="D94">
            <v>168550.42978828849</v>
          </cell>
        </row>
        <row r="95">
          <cell r="A95">
            <v>91</v>
          </cell>
          <cell r="B95">
            <v>115176.12702199712</v>
          </cell>
          <cell r="C95">
            <v>143970.1587774964</v>
          </cell>
          <cell r="D95">
            <v>172764.19053299568</v>
          </cell>
        </row>
        <row r="96">
          <cell r="A96">
            <v>92</v>
          </cell>
          <cell r="B96">
            <v>118055.53019754702</v>
          </cell>
          <cell r="C96">
            <v>147569.41274693378</v>
          </cell>
          <cell r="D96">
            <v>177083.29529632055</v>
          </cell>
        </row>
        <row r="97">
          <cell r="A97">
            <v>93</v>
          </cell>
          <cell r="B97">
            <v>121006.9184524857</v>
          </cell>
          <cell r="C97">
            <v>151258.64806560712</v>
          </cell>
          <cell r="D97">
            <v>181510.37767872855</v>
          </cell>
        </row>
        <row r="98">
          <cell r="A98">
            <v>94</v>
          </cell>
          <cell r="B98">
            <v>124032.09141379784</v>
          </cell>
          <cell r="C98">
            <v>155040.11426724729</v>
          </cell>
          <cell r="D98">
            <v>186048.13712069677</v>
          </cell>
        </row>
        <row r="99">
          <cell r="A99">
            <v>95</v>
          </cell>
          <cell r="B99">
            <v>127132.89369914278</v>
          </cell>
          <cell r="C99">
            <v>158916.11712392847</v>
          </cell>
          <cell r="D99">
            <v>190699.34054871416</v>
          </cell>
        </row>
        <row r="100">
          <cell r="A100">
            <v>96</v>
          </cell>
          <cell r="B100">
            <v>130311.21604162133</v>
          </cell>
          <cell r="C100">
            <v>162889.02005202667</v>
          </cell>
          <cell r="D100">
            <v>195466.82406243199</v>
          </cell>
        </row>
        <row r="101">
          <cell r="A101">
            <v>97</v>
          </cell>
          <cell r="B101">
            <v>133568.99644266185</v>
          </cell>
          <cell r="C101">
            <v>166961.24555332732</v>
          </cell>
          <cell r="D101">
            <v>200353.49466399278</v>
          </cell>
        </row>
        <row r="102">
          <cell r="A102">
            <v>98</v>
          </cell>
          <cell r="B102">
            <v>136908.22135372838</v>
          </cell>
          <cell r="C102">
            <v>171135.27669216049</v>
          </cell>
          <cell r="D102">
            <v>205362.33203059257</v>
          </cell>
        </row>
        <row r="103">
          <cell r="A103">
            <v>99</v>
          </cell>
          <cell r="B103">
            <v>140330.92688757161</v>
          </cell>
          <cell r="C103">
            <v>175413.6586094645</v>
          </cell>
          <cell r="D103">
            <v>210496.3903313574</v>
          </cell>
        </row>
        <row r="104">
          <cell r="A104">
            <v>100</v>
          </cell>
          <cell r="B104">
            <v>143839.20005976089</v>
          </cell>
          <cell r="C104">
            <v>179799.00007470109</v>
          </cell>
          <cell r="D104">
            <v>215758.8000896413</v>
          </cell>
        </row>
        <row r="105">
          <cell r="A105">
            <v>264</v>
          </cell>
          <cell r="B105">
            <v>98637.05</v>
          </cell>
          <cell r="C105">
            <v>108500.755</v>
          </cell>
          <cell r="D105">
            <v>118364.46</v>
          </cell>
        </row>
        <row r="106">
          <cell r="A106">
            <v>265</v>
          </cell>
          <cell r="B106">
            <v>113432.25</v>
          </cell>
          <cell r="C106">
            <v>124775.47500000001</v>
          </cell>
          <cell r="D106">
            <v>136118.70000000001</v>
          </cell>
        </row>
        <row r="107">
          <cell r="A107">
            <v>266</v>
          </cell>
          <cell r="B107">
            <v>130447.13</v>
          </cell>
          <cell r="C107">
            <v>143491.845</v>
          </cell>
          <cell r="D107">
            <v>156536.56</v>
          </cell>
        </row>
        <row r="108">
          <cell r="A108" t="str">
            <v>0270s</v>
          </cell>
          <cell r="B108">
            <v>69455.44</v>
          </cell>
          <cell r="C108">
            <v>76939.48000000001</v>
          </cell>
          <cell r="D108">
            <v>84423.52</v>
          </cell>
        </row>
        <row r="109">
          <cell r="A109" t="str">
            <v>0271s</v>
          </cell>
          <cell r="B109">
            <v>76574.62</v>
          </cell>
          <cell r="C109">
            <v>84825.774999999994</v>
          </cell>
          <cell r="D109">
            <v>93076.93</v>
          </cell>
        </row>
        <row r="110">
          <cell r="A110">
            <v>275</v>
          </cell>
          <cell r="B110">
            <v>122733.59</v>
          </cell>
          <cell r="C110">
            <v>135006.94500000001</v>
          </cell>
          <cell r="D110">
            <v>147280.29999999999</v>
          </cell>
        </row>
        <row r="111">
          <cell r="A111">
            <v>285</v>
          </cell>
          <cell r="B111">
            <v>106724.86</v>
          </cell>
          <cell r="C111">
            <v>117397.35</v>
          </cell>
          <cell r="D111">
            <v>128069.84</v>
          </cell>
        </row>
        <row r="112">
          <cell r="A112">
            <v>290</v>
          </cell>
          <cell r="B112">
            <v>92804.23</v>
          </cell>
          <cell r="C112">
            <v>102084.655</v>
          </cell>
          <cell r="D112">
            <v>111365.08</v>
          </cell>
        </row>
        <row r="113">
          <cell r="A113" t="str">
            <v>0318s</v>
          </cell>
          <cell r="B113">
            <v>76574.62</v>
          </cell>
          <cell r="C113">
            <v>84825.774999999994</v>
          </cell>
          <cell r="D113">
            <v>93076.93</v>
          </cell>
        </row>
        <row r="114">
          <cell r="A114" t="str">
            <v>0357s</v>
          </cell>
          <cell r="B114">
            <v>47010.17</v>
          </cell>
          <cell r="C114">
            <v>58227.805</v>
          </cell>
          <cell r="D114">
            <v>69445.440000000002</v>
          </cell>
        </row>
        <row r="115">
          <cell r="A115" t="str">
            <v>0358s</v>
          </cell>
          <cell r="B115">
            <v>57141.16</v>
          </cell>
          <cell r="C115">
            <v>66857.89</v>
          </cell>
          <cell r="D115">
            <v>76574.62</v>
          </cell>
        </row>
        <row r="116">
          <cell r="A116" t="str">
            <v>0360s</v>
          </cell>
          <cell r="B116">
            <v>69455.44</v>
          </cell>
          <cell r="C116">
            <v>76939.48000000001</v>
          </cell>
          <cell r="D116">
            <v>84423.52</v>
          </cell>
        </row>
        <row r="117">
          <cell r="A117" t="str">
            <v>5601s</v>
          </cell>
          <cell r="B117">
            <v>40870.980000000003</v>
          </cell>
          <cell r="C117">
            <v>52137.184999999998</v>
          </cell>
          <cell r="D117">
            <v>63403.39</v>
          </cell>
        </row>
        <row r="118">
          <cell r="A118" t="str">
            <v>5603S</v>
          </cell>
          <cell r="B118">
            <v>57509.58</v>
          </cell>
          <cell r="C118">
            <v>63706.41</v>
          </cell>
          <cell r="D118">
            <v>69903.240000000005</v>
          </cell>
        </row>
        <row r="119">
          <cell r="A119" t="str">
            <v>5702s</v>
          </cell>
          <cell r="B119">
            <v>47590.400000000001</v>
          </cell>
          <cell r="C119">
            <v>60699.39</v>
          </cell>
          <cell r="D119">
            <v>73808.38</v>
          </cell>
        </row>
        <row r="120">
          <cell r="A120" t="str">
            <v>5802s</v>
          </cell>
          <cell r="B120">
            <v>49969.920000000006</v>
          </cell>
          <cell r="C120">
            <v>63734.359500000006</v>
          </cell>
          <cell r="D120">
            <v>77498.799000000014</v>
          </cell>
        </row>
        <row r="121">
          <cell r="A121" t="str">
            <v>6100s</v>
          </cell>
          <cell r="B121">
            <v>73808.38</v>
          </cell>
          <cell r="C121">
            <v>79627.39</v>
          </cell>
          <cell r="D121">
            <v>85446.399999999994</v>
          </cell>
        </row>
        <row r="122">
          <cell r="A122" t="str">
            <v>6105s</v>
          </cell>
          <cell r="B122">
            <v>77498.799000000014</v>
          </cell>
          <cell r="C122">
            <v>83608.759500000015</v>
          </cell>
          <cell r="D122">
            <v>89718.720000000001</v>
          </cell>
        </row>
        <row r="123">
          <cell r="A123" t="str">
            <v>6200s</v>
          </cell>
          <cell r="B123">
            <v>85446.399999999994</v>
          </cell>
          <cell r="C123">
            <v>92184.76999999999</v>
          </cell>
          <cell r="D123">
            <v>98923.14</v>
          </cell>
        </row>
        <row r="124">
          <cell r="A124" t="str">
            <v>0999L</v>
          </cell>
          <cell r="B124">
            <v>70000</v>
          </cell>
          <cell r="C124">
            <v>87500</v>
          </cell>
          <cell r="D124">
            <v>105000</v>
          </cell>
        </row>
        <row r="125">
          <cell r="A125" t="str">
            <v>1000L</v>
          </cell>
          <cell r="B125">
            <v>81333</v>
          </cell>
          <cell r="C125">
            <v>101667</v>
          </cell>
          <cell r="D125">
            <v>122000</v>
          </cell>
        </row>
        <row r="126">
          <cell r="A126" t="str">
            <v>1001L</v>
          </cell>
          <cell r="B126">
            <v>89333</v>
          </cell>
          <cell r="C126">
            <v>111667</v>
          </cell>
          <cell r="D126">
            <v>134000</v>
          </cell>
        </row>
        <row r="127">
          <cell r="A127" t="str">
            <v>1002L</v>
          </cell>
          <cell r="B127">
            <v>96000</v>
          </cell>
          <cell r="C127">
            <v>120000</v>
          </cell>
          <cell r="D127">
            <v>144000</v>
          </cell>
        </row>
        <row r="128">
          <cell r="A128" t="str">
            <v>1003L</v>
          </cell>
          <cell r="B128">
            <v>110000</v>
          </cell>
          <cell r="C128">
            <v>137500</v>
          </cell>
          <cell r="D128">
            <v>165000</v>
          </cell>
        </row>
        <row r="129">
          <cell r="A129" t="str">
            <v>1004L</v>
          </cell>
          <cell r="B129">
            <v>113333</v>
          </cell>
          <cell r="C129">
            <v>141667</v>
          </cell>
          <cell r="D129">
            <v>170000</v>
          </cell>
        </row>
        <row r="130">
          <cell r="A130" t="str">
            <v>1005L</v>
          </cell>
          <cell r="B130">
            <v>118056</v>
          </cell>
          <cell r="C130">
            <v>147569</v>
          </cell>
          <cell r="D130">
            <v>177083</v>
          </cell>
        </row>
        <row r="131">
          <cell r="A131" t="str">
            <v>5500S</v>
          </cell>
          <cell r="B131">
            <v>29319.46</v>
          </cell>
          <cell r="C131">
            <v>37401.78</v>
          </cell>
          <cell r="D131">
            <v>45484.1</v>
          </cell>
        </row>
        <row r="132">
          <cell r="A132" t="str">
            <v>GM01</v>
          </cell>
          <cell r="B132">
            <v>16416</v>
          </cell>
          <cell r="C132">
            <v>20520</v>
          </cell>
          <cell r="D132">
            <v>24624</v>
          </cell>
        </row>
        <row r="133">
          <cell r="A133" t="str">
            <v>GM02</v>
          </cell>
          <cell r="B133">
            <v>18570.599999999999</v>
          </cell>
          <cell r="C133">
            <v>21699.9</v>
          </cell>
          <cell r="D133">
            <v>24829.200000000001</v>
          </cell>
        </row>
        <row r="134">
          <cell r="A134" t="str">
            <v>GM03</v>
          </cell>
          <cell r="B134">
            <v>20930.400000000001</v>
          </cell>
          <cell r="C134">
            <v>26214.300000000003</v>
          </cell>
          <cell r="D134">
            <v>31498.2</v>
          </cell>
        </row>
        <row r="135">
          <cell r="A135" t="str">
            <v>GM04</v>
          </cell>
          <cell r="B135">
            <v>23598</v>
          </cell>
          <cell r="C135">
            <v>29548.799999999999</v>
          </cell>
          <cell r="D135">
            <v>35499.599999999999</v>
          </cell>
        </row>
        <row r="136">
          <cell r="A136" t="str">
            <v>GM05</v>
          </cell>
          <cell r="B136">
            <v>26676</v>
          </cell>
          <cell r="C136">
            <v>33396.300000000003</v>
          </cell>
          <cell r="D136">
            <v>40116.6</v>
          </cell>
        </row>
        <row r="137">
          <cell r="A137" t="str">
            <v>GM06</v>
          </cell>
          <cell r="B137">
            <v>30061.8</v>
          </cell>
          <cell r="C137">
            <v>37654.199999999997</v>
          </cell>
          <cell r="D137">
            <v>45246.6</v>
          </cell>
        </row>
        <row r="138">
          <cell r="A138" t="str">
            <v>GM07</v>
          </cell>
          <cell r="B138">
            <v>33960.6</v>
          </cell>
          <cell r="C138">
            <v>42527.7</v>
          </cell>
          <cell r="D138">
            <v>51094.8</v>
          </cell>
        </row>
        <row r="139">
          <cell r="A139" t="str">
            <v>GM08</v>
          </cell>
          <cell r="B139">
            <v>38269.800000000003</v>
          </cell>
          <cell r="C139">
            <v>47914.2</v>
          </cell>
          <cell r="D139">
            <v>57558.6</v>
          </cell>
        </row>
        <row r="140">
          <cell r="A140" t="str">
            <v>GM09</v>
          </cell>
          <cell r="B140">
            <v>43194.6</v>
          </cell>
          <cell r="C140">
            <v>54070.2</v>
          </cell>
          <cell r="D140">
            <v>64945.8</v>
          </cell>
        </row>
        <row r="141">
          <cell r="A141" t="str">
            <v>GM10</v>
          </cell>
          <cell r="B141">
            <v>48735</v>
          </cell>
          <cell r="C141">
            <v>60995.7</v>
          </cell>
          <cell r="D141">
            <v>73256.399999999994</v>
          </cell>
        </row>
        <row r="142">
          <cell r="A142" t="str">
            <v>GM11</v>
          </cell>
          <cell r="B142">
            <v>55096.2</v>
          </cell>
          <cell r="C142">
            <v>68947.199999999997</v>
          </cell>
          <cell r="D142">
            <v>82798.2</v>
          </cell>
        </row>
        <row r="143">
          <cell r="A143" t="str">
            <v>GM12</v>
          </cell>
          <cell r="B143">
            <v>62278.2</v>
          </cell>
          <cell r="C143">
            <v>77924.7</v>
          </cell>
          <cell r="D143">
            <v>93571.199999999997</v>
          </cell>
        </row>
        <row r="144">
          <cell r="A144" t="str">
            <v>GM13</v>
          </cell>
          <cell r="B144">
            <v>70281</v>
          </cell>
          <cell r="C144">
            <v>87928.2</v>
          </cell>
          <cell r="D144">
            <v>105575.4</v>
          </cell>
        </row>
        <row r="145">
          <cell r="A145" t="str">
            <v>GM14</v>
          </cell>
          <cell r="B145">
            <v>79309.8</v>
          </cell>
          <cell r="C145">
            <v>99214.200000000012</v>
          </cell>
          <cell r="D145">
            <v>119118.6</v>
          </cell>
        </row>
        <row r="146">
          <cell r="A146" t="str">
            <v>GM15</v>
          </cell>
          <cell r="B146">
            <v>89569.8</v>
          </cell>
          <cell r="C146">
            <v>112039.20000000001</v>
          </cell>
          <cell r="D146">
            <v>134508.6</v>
          </cell>
        </row>
        <row r="147">
          <cell r="A147" t="str">
            <v>GM16</v>
          </cell>
          <cell r="B147">
            <v>101163.6</v>
          </cell>
          <cell r="C147">
            <v>126557.1</v>
          </cell>
          <cell r="D147">
            <v>151950.6</v>
          </cell>
        </row>
        <row r="148">
          <cell r="A148" t="str">
            <v>GM17</v>
          </cell>
          <cell r="B148">
            <v>114193.8</v>
          </cell>
          <cell r="C148">
            <v>142870.5</v>
          </cell>
          <cell r="D148">
            <v>171547.2</v>
          </cell>
        </row>
        <row r="149">
          <cell r="A149" t="str">
            <v>GM18</v>
          </cell>
          <cell r="B149">
            <v>128865.60000000001</v>
          </cell>
          <cell r="C149">
            <v>161235.90000000002</v>
          </cell>
          <cell r="D149">
            <v>193606.2</v>
          </cell>
        </row>
        <row r="150">
          <cell r="A150" t="str">
            <v>GM19</v>
          </cell>
          <cell r="B150">
            <v>145384.20000000001</v>
          </cell>
          <cell r="C150">
            <v>181909.8</v>
          </cell>
          <cell r="D150">
            <v>218435.4</v>
          </cell>
        </row>
        <row r="151">
          <cell r="A151" t="str">
            <v>GM20</v>
          </cell>
          <cell r="B151">
            <v>164057.4</v>
          </cell>
          <cell r="C151">
            <v>205251.3</v>
          </cell>
          <cell r="D151">
            <v>246445.2</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Instructions"/>
      <sheetName val="General Information"/>
      <sheetName val="Job Descriptions"/>
      <sheetName val="Elected Officials"/>
      <sheetName val="Management Salary Data"/>
      <sheetName val="General &amp; Public Safety Salary "/>
      <sheetName val="Salary Data"/>
      <sheetName val="Titles"/>
      <sheetName val="Final Results - Elected Officia"/>
      <sheetName val="Final Results - General Informa"/>
      <sheetName val="Final Results - Management"/>
      <sheetName val="Final Results - General and Pub"/>
      <sheetName val="Survey - West Palm Beach"/>
    </sheetNames>
    <sheetDataSet>
      <sheetData sheetId="0" refreshError="1"/>
      <sheetData sheetId="1">
        <row r="5">
          <cell r="A5" t="str">
            <v>City of West Palm Beach</v>
          </cell>
        </row>
      </sheetData>
      <sheetData sheetId="2" refreshError="1"/>
      <sheetData sheetId="3" refreshError="1"/>
      <sheetData sheetId="4" refreshError="1"/>
      <sheetData sheetId="5" refreshError="1"/>
      <sheetData sheetId="6" refreshError="1"/>
      <sheetData sheetId="7">
        <row r="1">
          <cell r="A1" t="str">
            <v>Class Code</v>
          </cell>
          <cell r="B1" t="str">
            <v>Occupational Job Families and Job Classes</v>
          </cell>
          <cell r="C1" t="str">
            <v>Salary Range</v>
          </cell>
          <cell r="D1" t="str">
            <v>Annualized Salary</v>
          </cell>
          <cell r="G1" t="str">
            <v>Hourly Rate</v>
          </cell>
        </row>
        <row r="2">
          <cell r="D2" t="str">
            <v>Min</v>
          </cell>
          <cell r="E2" t="str">
            <v>Mid</v>
          </cell>
          <cell r="F2" t="str">
            <v>Max</v>
          </cell>
          <cell r="G2" t="str">
            <v>Min</v>
          </cell>
          <cell r="H2" t="str">
            <v>Mid</v>
          </cell>
          <cell r="I2" t="str">
            <v>Max</v>
          </cell>
        </row>
        <row r="3">
          <cell r="A3" t="str">
            <v>008640</v>
          </cell>
          <cell r="B3" t="str">
            <v>911 Call Taker I</v>
          </cell>
          <cell r="C3">
            <v>46</v>
          </cell>
          <cell r="D3">
            <v>40417.425701405467</v>
          </cell>
          <cell r="E3">
            <v>50525.924307877605</v>
          </cell>
          <cell r="F3">
            <v>60634.422914349736</v>
          </cell>
          <cell r="G3">
            <v>19.43</v>
          </cell>
          <cell r="H3">
            <v>24.29</v>
          </cell>
          <cell r="I3">
            <v>29.15</v>
          </cell>
        </row>
        <row r="4">
          <cell r="A4" t="str">
            <v>008641</v>
          </cell>
          <cell r="B4" t="str">
            <v>911 Call Taker II</v>
          </cell>
          <cell r="C4">
            <v>48</v>
          </cell>
          <cell r="D4">
            <v>42463.557877539111</v>
          </cell>
          <cell r="E4">
            <v>53083.7992259639</v>
          </cell>
          <cell r="F4">
            <v>63704.04057438868</v>
          </cell>
          <cell r="G4">
            <v>20.420000000000002</v>
          </cell>
          <cell r="H4">
            <v>25.52</v>
          </cell>
          <cell r="I4">
            <v>30.63</v>
          </cell>
        </row>
        <row r="5">
          <cell r="A5" t="str">
            <v>004124</v>
          </cell>
          <cell r="B5" t="str">
            <v>Accountant</v>
          </cell>
          <cell r="C5">
            <v>55</v>
          </cell>
          <cell r="D5">
            <v>50475.826299096334</v>
          </cell>
          <cell r="E5">
            <v>63099.955890486963</v>
          </cell>
          <cell r="F5">
            <v>75724.085481877584</v>
          </cell>
          <cell r="G5">
            <v>24.27</v>
          </cell>
          <cell r="H5">
            <v>30.34</v>
          </cell>
          <cell r="I5">
            <v>36.409999999999997</v>
          </cell>
        </row>
        <row r="6">
          <cell r="A6" t="str">
            <v>004138</v>
          </cell>
          <cell r="B6" t="str">
            <v>Accounting Clerk</v>
          </cell>
          <cell r="C6">
            <v>40</v>
          </cell>
          <cell r="D6">
            <v>34851.819512513495</v>
          </cell>
          <cell r="E6">
            <v>43568.346180440545</v>
          </cell>
          <cell r="F6">
            <v>52284.872848367595</v>
          </cell>
          <cell r="G6">
            <v>16.760000000000002</v>
          </cell>
          <cell r="H6">
            <v>20.95</v>
          </cell>
          <cell r="I6">
            <v>25.14</v>
          </cell>
        </row>
        <row r="7">
          <cell r="A7" t="str">
            <v>104213</v>
          </cell>
          <cell r="B7" t="str">
            <v>Accounting Manager</v>
          </cell>
          <cell r="C7" t="str">
            <v>GM14</v>
          </cell>
          <cell r="D7">
            <v>84248.666666666672</v>
          </cell>
          <cell r="E7">
            <v>107206.42833333334</v>
          </cell>
          <cell r="F7">
            <v>130164.19</v>
          </cell>
          <cell r="G7">
            <v>40.5</v>
          </cell>
          <cell r="H7">
            <v>51.54</v>
          </cell>
          <cell r="I7">
            <v>62.58</v>
          </cell>
        </row>
        <row r="8">
          <cell r="A8" t="str">
            <v>204220</v>
          </cell>
          <cell r="B8" t="str">
            <v>Accounting Supervisor</v>
          </cell>
          <cell r="C8">
            <v>67</v>
          </cell>
          <cell r="D8">
            <v>67884.374684251976</v>
          </cell>
          <cell r="E8">
            <v>84862.425487550208</v>
          </cell>
          <cell r="F8">
            <v>101840.47629084843</v>
          </cell>
          <cell r="G8">
            <v>32.64</v>
          </cell>
          <cell r="H8">
            <v>40.799999999999997</v>
          </cell>
          <cell r="I8">
            <v>48.96</v>
          </cell>
        </row>
        <row r="9">
          <cell r="A9" t="str">
            <v>004139</v>
          </cell>
          <cell r="B9" t="str">
            <v>Accounts Payable Specialist</v>
          </cell>
          <cell r="C9">
            <v>37</v>
          </cell>
          <cell r="D9">
            <v>32363.379068801449</v>
          </cell>
          <cell r="E9">
            <v>40457.540597904786</v>
          </cell>
          <cell r="F9">
            <v>48551.702127008124</v>
          </cell>
          <cell r="G9">
            <v>15.56</v>
          </cell>
          <cell r="H9">
            <v>19.45</v>
          </cell>
          <cell r="I9">
            <v>23.34</v>
          </cell>
        </row>
        <row r="10">
          <cell r="A10" t="str">
            <v>004121</v>
          </cell>
          <cell r="B10" t="str">
            <v>Accounts Supervisor</v>
          </cell>
          <cell r="C10">
            <v>55</v>
          </cell>
          <cell r="D10">
            <v>50475.826299096334</v>
          </cell>
          <cell r="E10">
            <v>63099.955890486963</v>
          </cell>
          <cell r="F10">
            <v>75724.085481877584</v>
          </cell>
          <cell r="G10">
            <v>24.27</v>
          </cell>
          <cell r="H10">
            <v>30.34</v>
          </cell>
          <cell r="I10">
            <v>36.409999999999997</v>
          </cell>
        </row>
        <row r="11">
          <cell r="A11" t="str">
            <v>002155</v>
          </cell>
          <cell r="B11" t="str">
            <v>Addressing Coordinator</v>
          </cell>
          <cell r="C11">
            <v>53</v>
          </cell>
          <cell r="D11">
            <v>48043.61813120413</v>
          </cell>
          <cell r="E11">
            <v>60059.446415692531</v>
          </cell>
          <cell r="F11">
            <v>72075.274700180933</v>
          </cell>
          <cell r="G11">
            <v>23.1</v>
          </cell>
          <cell r="H11">
            <v>28.87</v>
          </cell>
          <cell r="I11">
            <v>34.65</v>
          </cell>
        </row>
        <row r="12">
          <cell r="A12" t="str">
            <v>201635</v>
          </cell>
          <cell r="B12" t="str">
            <v>Administrative and Research Analyst</v>
          </cell>
          <cell r="C12">
            <v>56</v>
          </cell>
          <cell r="D12">
            <v>51737.72195657374</v>
          </cell>
          <cell r="E12">
            <v>64677.454787749128</v>
          </cell>
          <cell r="F12">
            <v>77617.187618924523</v>
          </cell>
          <cell r="G12">
            <v>24.87</v>
          </cell>
          <cell r="H12">
            <v>31.09</v>
          </cell>
          <cell r="I12">
            <v>37.32</v>
          </cell>
        </row>
        <row r="13">
          <cell r="A13" t="str">
            <v>000110</v>
          </cell>
          <cell r="B13" t="str">
            <v>Administrative Assistant I</v>
          </cell>
          <cell r="C13">
            <v>42</v>
          </cell>
          <cell r="D13">
            <v>36616.192875334484</v>
          </cell>
          <cell r="E13">
            <v>45773.993705825342</v>
          </cell>
          <cell r="F13">
            <v>54931.794536316193</v>
          </cell>
          <cell r="G13">
            <v>17.600000000000001</v>
          </cell>
          <cell r="H13">
            <v>22.01</v>
          </cell>
          <cell r="I13">
            <v>26.41</v>
          </cell>
        </row>
        <row r="14">
          <cell r="A14" t="str">
            <v>200110</v>
          </cell>
          <cell r="B14" t="str">
            <v>Administrative Assistant I - Non</v>
          </cell>
          <cell r="C14">
            <v>42</v>
          </cell>
          <cell r="D14">
            <v>36616.192875334484</v>
          </cell>
          <cell r="E14">
            <v>45773.993705825342</v>
          </cell>
          <cell r="F14">
            <v>54931.794536316193</v>
          </cell>
          <cell r="G14">
            <v>17.600000000000001</v>
          </cell>
          <cell r="H14">
            <v>22.01</v>
          </cell>
          <cell r="I14">
            <v>26.41</v>
          </cell>
        </row>
        <row r="15">
          <cell r="A15" t="str">
            <v>000109</v>
          </cell>
          <cell r="B15" t="str">
            <v>Administrative Assistant II</v>
          </cell>
          <cell r="C15">
            <v>47</v>
          </cell>
          <cell r="D15">
            <v>41427.861343940604</v>
          </cell>
          <cell r="E15">
            <v>51789.072415574541</v>
          </cell>
          <cell r="F15">
            <v>62150.283487208471</v>
          </cell>
          <cell r="G15">
            <v>19.920000000000002</v>
          </cell>
          <cell r="H15">
            <v>24.9</v>
          </cell>
          <cell r="I15">
            <v>29.88</v>
          </cell>
        </row>
        <row r="16">
          <cell r="A16" t="str">
            <v>200109</v>
          </cell>
          <cell r="B16" t="str">
            <v>Administrative Assistant II - Non</v>
          </cell>
          <cell r="C16">
            <v>47</v>
          </cell>
          <cell r="D16">
            <v>41427.861343940604</v>
          </cell>
          <cell r="E16">
            <v>51789.072415574541</v>
          </cell>
          <cell r="F16">
            <v>62150.283487208471</v>
          </cell>
          <cell r="G16">
            <v>19.920000000000002</v>
          </cell>
          <cell r="H16">
            <v>24.9</v>
          </cell>
          <cell r="I16">
            <v>29.88</v>
          </cell>
        </row>
        <row r="17">
          <cell r="A17" t="str">
            <v>102112</v>
          </cell>
          <cell r="B17" t="str">
            <v>Administrative Services Manager</v>
          </cell>
          <cell r="C17" t="str">
            <v>GM12</v>
          </cell>
          <cell r="D17">
            <v>66179.333333333328</v>
          </cell>
          <cell r="E17">
            <v>82724.166666666657</v>
          </cell>
          <cell r="F17">
            <v>99269</v>
          </cell>
          <cell r="G17">
            <v>31.82</v>
          </cell>
          <cell r="H17">
            <v>39.770000000000003</v>
          </cell>
          <cell r="I17">
            <v>47.73</v>
          </cell>
        </row>
        <row r="18">
          <cell r="A18" t="str">
            <v>300102</v>
          </cell>
          <cell r="B18" t="str">
            <v>Administrative Services Superintendent</v>
          </cell>
          <cell r="C18">
            <v>67</v>
          </cell>
          <cell r="D18">
            <v>67884.374684251976</v>
          </cell>
          <cell r="E18">
            <v>84862.425487550208</v>
          </cell>
          <cell r="F18">
            <v>101840.47629084843</v>
          </cell>
          <cell r="G18">
            <v>32.64</v>
          </cell>
          <cell r="H18">
            <v>40.799999999999997</v>
          </cell>
          <cell r="I18">
            <v>48.96</v>
          </cell>
        </row>
        <row r="19">
          <cell r="A19" t="str">
            <v>101839</v>
          </cell>
          <cell r="B19" t="str">
            <v>Administrator of Public Art and Culture</v>
          </cell>
          <cell r="C19">
            <v>56</v>
          </cell>
          <cell r="D19">
            <v>51737.72195657374</v>
          </cell>
          <cell r="E19">
            <v>64677.454787749128</v>
          </cell>
          <cell r="F19">
            <v>77617.187618924523</v>
          </cell>
          <cell r="G19">
            <v>24.87</v>
          </cell>
          <cell r="H19">
            <v>31.09</v>
          </cell>
          <cell r="I19">
            <v>37.32</v>
          </cell>
        </row>
        <row r="20">
          <cell r="A20" t="str">
            <v>101404</v>
          </cell>
          <cell r="B20" t="str">
            <v>Applications and Business Manager</v>
          </cell>
          <cell r="C20" t="str">
            <v>GM14</v>
          </cell>
          <cell r="D20">
            <v>84248.666666666672</v>
          </cell>
          <cell r="E20">
            <v>107206.42833333334</v>
          </cell>
          <cell r="F20">
            <v>130164.19</v>
          </cell>
          <cell r="G20">
            <v>40.5</v>
          </cell>
          <cell r="H20">
            <v>51.54</v>
          </cell>
          <cell r="I20">
            <v>62.58</v>
          </cell>
        </row>
        <row r="21">
          <cell r="A21" t="str">
            <v>301424</v>
          </cell>
          <cell r="B21" t="str">
            <v>Applications Specialist</v>
          </cell>
          <cell r="C21">
            <v>51</v>
          </cell>
          <cell r="D21">
            <v>45728.607382466755</v>
          </cell>
          <cell r="E21">
            <v>57165.445725822763</v>
          </cell>
          <cell r="F21">
            <v>68602.284069178771</v>
          </cell>
          <cell r="G21">
            <v>21.98</v>
          </cell>
          <cell r="H21">
            <v>27.48</v>
          </cell>
          <cell r="I21">
            <v>32.979999999999997</v>
          </cell>
        </row>
        <row r="22">
          <cell r="A22" t="str">
            <v>301431</v>
          </cell>
          <cell r="B22" t="str">
            <v>Applications Systems Analyst</v>
          </cell>
          <cell r="C22">
            <v>56</v>
          </cell>
          <cell r="D22">
            <v>51737.72195657374</v>
          </cell>
          <cell r="E22">
            <v>64677.454787749128</v>
          </cell>
          <cell r="F22">
            <v>77617.187618924523</v>
          </cell>
          <cell r="G22">
            <v>24.87</v>
          </cell>
          <cell r="H22">
            <v>31.09</v>
          </cell>
          <cell r="I22">
            <v>37.32</v>
          </cell>
        </row>
        <row r="23">
          <cell r="A23" t="str">
            <v>101838</v>
          </cell>
          <cell r="B23" t="str">
            <v>Art in Public Places Coordinator</v>
          </cell>
          <cell r="C23">
            <v>54</v>
          </cell>
          <cell r="D23">
            <v>49244.70858448423</v>
          </cell>
          <cell r="E23">
            <v>61560.932576084844</v>
          </cell>
          <cell r="F23">
            <v>73877.156567685452</v>
          </cell>
          <cell r="G23">
            <v>23.68</v>
          </cell>
          <cell r="H23">
            <v>29.6</v>
          </cell>
          <cell r="I23">
            <v>35.520000000000003</v>
          </cell>
        </row>
        <row r="24">
          <cell r="A24" t="str">
            <v>102105</v>
          </cell>
          <cell r="B24" t="str">
            <v>Assistant Building Official</v>
          </cell>
          <cell r="C24" t="str">
            <v>GM14</v>
          </cell>
          <cell r="D24">
            <v>84248.666666666672</v>
          </cell>
          <cell r="E24">
            <v>107206.42833333334</v>
          </cell>
          <cell r="F24">
            <v>130164.19</v>
          </cell>
          <cell r="G24">
            <v>40.5</v>
          </cell>
          <cell r="H24">
            <v>51.54</v>
          </cell>
          <cell r="I24">
            <v>62.58</v>
          </cell>
        </row>
        <row r="25">
          <cell r="A25" t="str">
            <v>101403</v>
          </cell>
          <cell r="B25" t="str">
            <v>Assistant Chief Information Officer</v>
          </cell>
          <cell r="C25" t="str">
            <v>GM15</v>
          </cell>
          <cell r="D25">
            <v>95133.333333333328</v>
          </cell>
          <cell r="E25">
            <v>118916.66666666666</v>
          </cell>
          <cell r="F25">
            <v>142700</v>
          </cell>
          <cell r="G25">
            <v>45.74</v>
          </cell>
          <cell r="H25">
            <v>57.17</v>
          </cell>
          <cell r="I25">
            <v>68.61</v>
          </cell>
        </row>
        <row r="26">
          <cell r="A26" t="str">
            <v>108503</v>
          </cell>
          <cell r="B26" t="str">
            <v>Assistant Chief of Police</v>
          </cell>
          <cell r="C26">
            <v>265</v>
          </cell>
          <cell r="D26">
            <v>124311.28</v>
          </cell>
          <cell r="E26">
            <v>131967</v>
          </cell>
          <cell r="F26">
            <v>161604.66</v>
          </cell>
          <cell r="G26">
            <v>59.77</v>
          </cell>
          <cell r="H26">
            <v>63.45</v>
          </cell>
          <cell r="I26">
            <v>77.69</v>
          </cell>
        </row>
        <row r="27">
          <cell r="A27" t="str">
            <v>301720</v>
          </cell>
          <cell r="B27" t="str">
            <v>Assistant Circulation Supervisor</v>
          </cell>
          <cell r="C27">
            <v>48</v>
          </cell>
          <cell r="D27">
            <v>42463.557877539111</v>
          </cell>
          <cell r="E27">
            <v>53083.7992259639</v>
          </cell>
          <cell r="F27">
            <v>63704.04057438868</v>
          </cell>
          <cell r="G27">
            <v>20.420000000000002</v>
          </cell>
          <cell r="H27">
            <v>25.52</v>
          </cell>
          <cell r="I27">
            <v>30.63</v>
          </cell>
        </row>
        <row r="28">
          <cell r="A28" t="str">
            <v>101115</v>
          </cell>
          <cell r="B28" t="str">
            <v>Assistant City Administrator</v>
          </cell>
          <cell r="C28" t="str">
            <v>GM18</v>
          </cell>
          <cell r="D28">
            <v>136930.66666666666</v>
          </cell>
          <cell r="E28">
            <v>171163.33333333331</v>
          </cell>
          <cell r="F28">
            <v>205396</v>
          </cell>
          <cell r="G28">
            <v>65.83</v>
          </cell>
          <cell r="H28">
            <v>82.29</v>
          </cell>
          <cell r="I28">
            <v>98.75</v>
          </cell>
        </row>
        <row r="29">
          <cell r="A29" t="str">
            <v>101217</v>
          </cell>
          <cell r="B29" t="str">
            <v>Assistant City Attorney I</v>
          </cell>
          <cell r="C29" t="str">
            <v>1000L</v>
          </cell>
          <cell r="D29">
            <v>86286.666666666672</v>
          </cell>
          <cell r="E29">
            <v>107858.33333333334</v>
          </cell>
          <cell r="F29">
            <v>129430</v>
          </cell>
          <cell r="G29">
            <v>41.48</v>
          </cell>
          <cell r="H29">
            <v>51.85</v>
          </cell>
          <cell r="I29">
            <v>62.23</v>
          </cell>
        </row>
        <row r="30">
          <cell r="A30" t="str">
            <v>101215</v>
          </cell>
          <cell r="B30" t="str">
            <v>Assistant City Attorney II</v>
          </cell>
          <cell r="C30" t="str">
            <v>1001L</v>
          </cell>
          <cell r="D30">
            <v>94774</v>
          </cell>
          <cell r="E30">
            <v>118467.5</v>
          </cell>
          <cell r="F30">
            <v>142161</v>
          </cell>
          <cell r="G30">
            <v>45.56</v>
          </cell>
          <cell r="H30">
            <v>56.96</v>
          </cell>
          <cell r="I30">
            <v>68.349999999999994</v>
          </cell>
        </row>
        <row r="31">
          <cell r="A31" t="str">
            <v>103202</v>
          </cell>
          <cell r="B31" t="str">
            <v>Assistant Director of Engineering Services</v>
          </cell>
          <cell r="C31" t="str">
            <v>GM15</v>
          </cell>
          <cell r="D31">
            <v>95133.333333333328</v>
          </cell>
          <cell r="E31">
            <v>118916.66666666666</v>
          </cell>
          <cell r="F31">
            <v>142700</v>
          </cell>
          <cell r="G31">
            <v>45.74</v>
          </cell>
          <cell r="H31">
            <v>57.17</v>
          </cell>
          <cell r="I31">
            <v>68.61</v>
          </cell>
        </row>
        <row r="32">
          <cell r="A32" t="str">
            <v>104209</v>
          </cell>
          <cell r="B32" t="str">
            <v>Assistant Director of Finance</v>
          </cell>
          <cell r="C32" t="str">
            <v>GM15</v>
          </cell>
          <cell r="D32">
            <v>95133.333333333328</v>
          </cell>
          <cell r="E32">
            <v>118916.66666666666</v>
          </cell>
          <cell r="F32">
            <v>142700</v>
          </cell>
          <cell r="G32">
            <v>45.74</v>
          </cell>
          <cell r="H32">
            <v>57.17</v>
          </cell>
          <cell r="I32">
            <v>68.61</v>
          </cell>
        </row>
        <row r="33">
          <cell r="A33" t="str">
            <v>107213</v>
          </cell>
          <cell r="B33" t="str">
            <v>Assistant Director of Housing/Community Development</v>
          </cell>
          <cell r="C33" t="str">
            <v>GM15</v>
          </cell>
          <cell r="D33">
            <v>95133.333333333328</v>
          </cell>
          <cell r="E33">
            <v>118916.66666666666</v>
          </cell>
          <cell r="F33">
            <v>142700</v>
          </cell>
          <cell r="G33">
            <v>45.74</v>
          </cell>
          <cell r="H33">
            <v>57.17</v>
          </cell>
          <cell r="I33">
            <v>68.61</v>
          </cell>
        </row>
        <row r="34">
          <cell r="A34" t="str">
            <v>101609</v>
          </cell>
          <cell r="B34" t="str">
            <v>Assistant Director of Human Resources</v>
          </cell>
          <cell r="C34" t="str">
            <v>GM15</v>
          </cell>
          <cell r="D34">
            <v>95133.333333333328</v>
          </cell>
          <cell r="E34">
            <v>118916.66666666666</v>
          </cell>
          <cell r="F34">
            <v>142700</v>
          </cell>
          <cell r="G34">
            <v>45.74</v>
          </cell>
          <cell r="H34">
            <v>57.17</v>
          </cell>
          <cell r="I34">
            <v>68.61</v>
          </cell>
        </row>
        <row r="35">
          <cell r="A35" t="str">
            <v>106208</v>
          </cell>
          <cell r="B35" t="str">
            <v>Assistant Director of Parks &amp; Recreation</v>
          </cell>
          <cell r="C35" t="str">
            <v>GM15</v>
          </cell>
          <cell r="D35">
            <v>95133.333333333328</v>
          </cell>
          <cell r="E35">
            <v>118916.66666666666</v>
          </cell>
          <cell r="F35">
            <v>142700</v>
          </cell>
          <cell r="G35">
            <v>45.74</v>
          </cell>
          <cell r="H35">
            <v>57.17</v>
          </cell>
          <cell r="I35">
            <v>68.61</v>
          </cell>
        </row>
        <row r="36">
          <cell r="A36" t="str">
            <v>103208</v>
          </cell>
          <cell r="B36" t="str">
            <v>Assistant Director of Public Utilities</v>
          </cell>
          <cell r="C36" t="str">
            <v>GM15</v>
          </cell>
          <cell r="D36">
            <v>95133.333333333328</v>
          </cell>
          <cell r="E36">
            <v>118916.66666666666</v>
          </cell>
          <cell r="F36">
            <v>142700</v>
          </cell>
          <cell r="G36">
            <v>45.74</v>
          </cell>
          <cell r="H36">
            <v>57.17</v>
          </cell>
          <cell r="I36">
            <v>68.61</v>
          </cell>
        </row>
        <row r="37">
          <cell r="A37" t="str">
            <v>105205</v>
          </cell>
          <cell r="B37" t="str">
            <v>Assistant Director of Public Works</v>
          </cell>
          <cell r="C37" t="str">
            <v>GM15</v>
          </cell>
          <cell r="D37">
            <v>95133.333333333328</v>
          </cell>
          <cell r="E37">
            <v>118916.66666666666</v>
          </cell>
          <cell r="F37">
            <v>142700</v>
          </cell>
          <cell r="G37">
            <v>45.74</v>
          </cell>
          <cell r="H37">
            <v>57.17</v>
          </cell>
          <cell r="I37">
            <v>68.61</v>
          </cell>
        </row>
        <row r="38">
          <cell r="A38" t="str">
            <v>108806</v>
          </cell>
          <cell r="B38" t="str">
            <v>Assistant Fire Chief</v>
          </cell>
          <cell r="C38">
            <v>285</v>
          </cell>
          <cell r="D38">
            <v>124311.28</v>
          </cell>
          <cell r="E38">
            <v>142957.97</v>
          </cell>
          <cell r="F38">
            <v>161604.66</v>
          </cell>
          <cell r="G38">
            <v>59.77</v>
          </cell>
          <cell r="H38">
            <v>68.73</v>
          </cell>
          <cell r="I38">
            <v>77.69</v>
          </cell>
        </row>
        <row r="39">
          <cell r="A39" t="str">
            <v>101702</v>
          </cell>
          <cell r="B39" t="str">
            <v>Assistant Library Director</v>
          </cell>
          <cell r="C39" t="str">
            <v>GM15</v>
          </cell>
          <cell r="D39">
            <v>95133.333333333328</v>
          </cell>
          <cell r="E39">
            <v>118916.66666666666</v>
          </cell>
          <cell r="F39">
            <v>142700</v>
          </cell>
          <cell r="G39">
            <v>45.74</v>
          </cell>
          <cell r="H39">
            <v>57.17</v>
          </cell>
          <cell r="I39">
            <v>68.61</v>
          </cell>
        </row>
        <row r="40">
          <cell r="A40" t="str">
            <v>006228</v>
          </cell>
          <cell r="B40" t="str">
            <v>Assistant Pool Supervisor</v>
          </cell>
          <cell r="C40">
            <v>47</v>
          </cell>
          <cell r="D40">
            <v>41427.861343940604</v>
          </cell>
          <cell r="E40">
            <v>51789.072415574541</v>
          </cell>
          <cell r="F40">
            <v>62150.283487208471</v>
          </cell>
          <cell r="G40">
            <v>19.920000000000002</v>
          </cell>
          <cell r="H40">
            <v>24.9</v>
          </cell>
          <cell r="I40">
            <v>29.88</v>
          </cell>
        </row>
        <row r="41">
          <cell r="A41" t="str">
            <v>304228</v>
          </cell>
          <cell r="B41" t="str">
            <v>Assistant Purchasing Manager</v>
          </cell>
          <cell r="C41">
            <v>57</v>
          </cell>
          <cell r="D41">
            <v>53031.165005488081</v>
          </cell>
          <cell r="E41">
            <v>66294.391157442849</v>
          </cell>
          <cell r="F41">
            <v>79557.617309397625</v>
          </cell>
          <cell r="G41">
            <v>25.5</v>
          </cell>
          <cell r="H41">
            <v>31.87</v>
          </cell>
          <cell r="I41">
            <v>38.25</v>
          </cell>
        </row>
        <row r="42">
          <cell r="A42" t="str">
            <v>003233</v>
          </cell>
          <cell r="B42" t="str">
            <v>Assistant Surveyor</v>
          </cell>
          <cell r="C42">
            <v>52</v>
          </cell>
          <cell r="D42">
            <v>46871.822567028423</v>
          </cell>
          <cell r="E42">
            <v>58594.581868968322</v>
          </cell>
          <cell r="F42">
            <v>70317.341170908228</v>
          </cell>
          <cell r="G42">
            <v>22.53</v>
          </cell>
          <cell r="H42">
            <v>28.17</v>
          </cell>
          <cell r="I42">
            <v>33.81</v>
          </cell>
        </row>
        <row r="43">
          <cell r="A43" t="str">
            <v>308610</v>
          </cell>
          <cell r="B43" t="str">
            <v>Assistant Telecommunicator Manager</v>
          </cell>
          <cell r="C43">
            <v>63</v>
          </cell>
          <cell r="D43">
            <v>61499.893017026261</v>
          </cell>
          <cell r="E43">
            <v>76881.169089717296</v>
          </cell>
          <cell r="F43">
            <v>92262.445162408316</v>
          </cell>
          <cell r="G43">
            <v>29.57</v>
          </cell>
          <cell r="H43">
            <v>36.96</v>
          </cell>
          <cell r="I43">
            <v>44.36</v>
          </cell>
        </row>
        <row r="44">
          <cell r="A44" t="str">
            <v>101117</v>
          </cell>
          <cell r="B44" t="str">
            <v>Assistant to the City Administrator</v>
          </cell>
          <cell r="C44" t="str">
            <v>GM17</v>
          </cell>
          <cell r="D44">
            <v>121330</v>
          </cell>
          <cell r="E44">
            <v>151662.5</v>
          </cell>
          <cell r="F44">
            <v>181995</v>
          </cell>
          <cell r="G44">
            <v>58.33</v>
          </cell>
          <cell r="H44">
            <v>72.91</v>
          </cell>
          <cell r="I44">
            <v>87.5</v>
          </cell>
        </row>
        <row r="45">
          <cell r="A45" t="str">
            <v>101159</v>
          </cell>
          <cell r="B45" t="str">
            <v>Assistant to the Mayor</v>
          </cell>
          <cell r="C45">
            <v>57</v>
          </cell>
          <cell r="D45">
            <v>53031.165005488081</v>
          </cell>
          <cell r="E45">
            <v>66294.391157442849</v>
          </cell>
          <cell r="F45">
            <v>79557.617309397625</v>
          </cell>
          <cell r="G45">
            <v>25.5</v>
          </cell>
          <cell r="H45">
            <v>31.87</v>
          </cell>
          <cell r="I45">
            <v>38.25</v>
          </cell>
        </row>
        <row r="46">
          <cell r="A46" t="str">
            <v>301732</v>
          </cell>
          <cell r="B46" t="str">
            <v>Associate Librarian</v>
          </cell>
          <cell r="C46">
            <v>44</v>
          </cell>
          <cell r="D46">
            <v>38469.887639648281</v>
          </cell>
          <cell r="E46">
            <v>48091.302137182734</v>
          </cell>
          <cell r="F46">
            <v>57712.716634717188</v>
          </cell>
          <cell r="G46">
            <v>18.5</v>
          </cell>
          <cell r="H46">
            <v>23.12</v>
          </cell>
          <cell r="I46">
            <v>27.75</v>
          </cell>
        </row>
        <row r="47">
          <cell r="A47" t="str">
            <v>307137</v>
          </cell>
          <cell r="B47" t="str">
            <v>Associate Planner</v>
          </cell>
          <cell r="C47">
            <v>51</v>
          </cell>
          <cell r="D47">
            <v>45728.607382466755</v>
          </cell>
          <cell r="E47">
            <v>57165.445725822763</v>
          </cell>
          <cell r="F47">
            <v>68602.284069178771</v>
          </cell>
          <cell r="G47">
            <v>21.98</v>
          </cell>
          <cell r="H47">
            <v>27.48</v>
          </cell>
          <cell r="I47">
            <v>32.979999999999997</v>
          </cell>
        </row>
        <row r="48">
          <cell r="A48" t="str">
            <v>008321</v>
          </cell>
          <cell r="B48" t="str">
            <v>Auto Theft Investigative Specialist</v>
          </cell>
          <cell r="C48">
            <v>39</v>
          </cell>
          <cell r="D48">
            <v>34001.775134159514</v>
          </cell>
          <cell r="E48">
            <v>42505.703590673707</v>
          </cell>
          <cell r="F48">
            <v>51009.632047187901</v>
          </cell>
          <cell r="G48">
            <v>16.350000000000001</v>
          </cell>
          <cell r="H48">
            <v>20.440000000000001</v>
          </cell>
          <cell r="I48">
            <v>24.52</v>
          </cell>
        </row>
        <row r="49">
          <cell r="A49" t="str">
            <v>005116</v>
          </cell>
          <cell r="B49" t="str">
            <v>Backflow/Cross Connection Technician</v>
          </cell>
          <cell r="C49">
            <v>46</v>
          </cell>
          <cell r="D49">
            <v>40417.425701405467</v>
          </cell>
          <cell r="E49">
            <v>50525.924307877605</v>
          </cell>
          <cell r="F49">
            <v>60634.422914349736</v>
          </cell>
          <cell r="G49">
            <v>19.43</v>
          </cell>
          <cell r="H49">
            <v>24.29</v>
          </cell>
          <cell r="I49">
            <v>29.15</v>
          </cell>
        </row>
        <row r="50">
          <cell r="A50" t="str">
            <v>508812</v>
          </cell>
          <cell r="B50" t="str">
            <v>Battalion Chief</v>
          </cell>
          <cell r="C50">
            <v>290</v>
          </cell>
          <cell r="D50">
            <v>107748.18</v>
          </cell>
          <cell r="E50">
            <v>118514.845</v>
          </cell>
          <cell r="F50">
            <v>129281.51</v>
          </cell>
          <cell r="G50">
            <v>51.8</v>
          </cell>
          <cell r="H50">
            <v>56.98</v>
          </cell>
          <cell r="I50">
            <v>62.15</v>
          </cell>
        </row>
        <row r="51">
          <cell r="A51" t="str">
            <v>101613</v>
          </cell>
          <cell r="B51" t="str">
            <v>Benefits &amp; HRIS Manager</v>
          </cell>
          <cell r="C51" t="str">
            <v>GM14</v>
          </cell>
          <cell r="D51">
            <v>84248.666666666672</v>
          </cell>
          <cell r="E51">
            <v>107206.42833333334</v>
          </cell>
          <cell r="F51">
            <v>130164.19</v>
          </cell>
          <cell r="G51">
            <v>40.5</v>
          </cell>
          <cell r="H51">
            <v>51.54</v>
          </cell>
          <cell r="I51">
            <v>62.58</v>
          </cell>
        </row>
        <row r="52">
          <cell r="A52" t="str">
            <v>201633</v>
          </cell>
          <cell r="B52" t="str">
            <v>Benefits Analyst</v>
          </cell>
          <cell r="C52">
            <v>58</v>
          </cell>
          <cell r="D52">
            <v>54356.944130625277</v>
          </cell>
          <cell r="E52">
            <v>67951.750936378914</v>
          </cell>
          <cell r="F52">
            <v>81546.557742132558</v>
          </cell>
          <cell r="G52">
            <v>26.13</v>
          </cell>
          <cell r="H52">
            <v>32.67</v>
          </cell>
          <cell r="I52">
            <v>39.21</v>
          </cell>
        </row>
        <row r="53">
          <cell r="A53" t="str">
            <v>201636</v>
          </cell>
          <cell r="B53" t="str">
            <v>Benefits Officer</v>
          </cell>
          <cell r="C53">
            <v>68</v>
          </cell>
          <cell r="D53">
            <v>69581.484051358275</v>
          </cell>
          <cell r="E53">
            <v>86983.986124738949</v>
          </cell>
          <cell r="F53">
            <v>104386.48819811962</v>
          </cell>
          <cell r="G53">
            <v>33.450000000000003</v>
          </cell>
          <cell r="H53">
            <v>41.82</v>
          </cell>
          <cell r="I53">
            <v>50.19</v>
          </cell>
        </row>
        <row r="54">
          <cell r="A54" t="str">
            <v>009154</v>
          </cell>
          <cell r="B54" t="str">
            <v>Biosolids Operator</v>
          </cell>
          <cell r="C54">
            <v>45</v>
          </cell>
          <cell r="D54">
            <v>39431.634830639487</v>
          </cell>
          <cell r="E54">
            <v>49293.584690612304</v>
          </cell>
          <cell r="F54">
            <v>59155.534550585115</v>
          </cell>
          <cell r="G54">
            <v>18.96</v>
          </cell>
          <cell r="H54">
            <v>23.7</v>
          </cell>
          <cell r="I54">
            <v>28.44</v>
          </cell>
        </row>
        <row r="55">
          <cell r="A55" t="str">
            <v>009153</v>
          </cell>
          <cell r="B55" t="str">
            <v>Biosolids Operator Trainee</v>
          </cell>
          <cell r="C55">
            <v>38</v>
          </cell>
          <cell r="D55">
            <v>33172.463545521481</v>
          </cell>
          <cell r="E55">
            <v>41468.979112852401</v>
          </cell>
          <cell r="F55">
            <v>49765.494680183321</v>
          </cell>
          <cell r="G55">
            <v>15.95</v>
          </cell>
          <cell r="H55">
            <v>19.940000000000001</v>
          </cell>
          <cell r="I55">
            <v>23.93</v>
          </cell>
        </row>
        <row r="56">
          <cell r="A56" t="str">
            <v>204233</v>
          </cell>
          <cell r="B56" t="str">
            <v>Budget Analyst</v>
          </cell>
          <cell r="C56">
            <v>60</v>
          </cell>
          <cell r="D56">
            <v>57108.764427238173</v>
          </cell>
          <cell r="E56">
            <v>71391.808327533086</v>
          </cell>
          <cell r="F56">
            <v>85674.852227828</v>
          </cell>
          <cell r="G56">
            <v>27.46</v>
          </cell>
          <cell r="H56">
            <v>34.32</v>
          </cell>
          <cell r="I56">
            <v>41.19</v>
          </cell>
        </row>
        <row r="57">
          <cell r="A57" t="str">
            <v>104217</v>
          </cell>
          <cell r="B57" t="str">
            <v>Budget Manager</v>
          </cell>
          <cell r="C57" t="str">
            <v>GM14</v>
          </cell>
          <cell r="D57">
            <v>84248.666666666672</v>
          </cell>
          <cell r="E57">
            <v>107206.42833333334</v>
          </cell>
          <cell r="F57">
            <v>130164.19</v>
          </cell>
          <cell r="G57">
            <v>40.5</v>
          </cell>
          <cell r="H57">
            <v>51.54</v>
          </cell>
          <cell r="I57">
            <v>62.58</v>
          </cell>
        </row>
        <row r="58">
          <cell r="A58" t="str">
            <v>204223</v>
          </cell>
          <cell r="B58" t="str">
            <v>Budget Supervisor</v>
          </cell>
          <cell r="C58">
            <v>67</v>
          </cell>
          <cell r="D58">
            <v>67884.374684251976</v>
          </cell>
          <cell r="E58">
            <v>84862.425487550208</v>
          </cell>
          <cell r="F58">
            <v>101840.47629084843</v>
          </cell>
          <cell r="G58">
            <v>32.64</v>
          </cell>
          <cell r="H58">
            <v>40.799999999999997</v>
          </cell>
          <cell r="I58">
            <v>48.96</v>
          </cell>
        </row>
        <row r="59">
          <cell r="A59" t="str">
            <v>002131</v>
          </cell>
          <cell r="B59" t="str">
            <v>Building Inspector</v>
          </cell>
          <cell r="C59">
            <v>61</v>
          </cell>
          <cell r="D59">
            <v>58536.483537919121</v>
          </cell>
          <cell r="E59">
            <v>73176.603535721399</v>
          </cell>
          <cell r="F59">
            <v>87816.723533523691</v>
          </cell>
          <cell r="G59">
            <v>28.14</v>
          </cell>
          <cell r="H59">
            <v>35.18</v>
          </cell>
          <cell r="I59">
            <v>42.22</v>
          </cell>
        </row>
        <row r="60">
          <cell r="A60" t="str">
            <v>002132</v>
          </cell>
          <cell r="B60" t="str">
            <v>Building Inspector in Training</v>
          </cell>
          <cell r="C60">
            <v>59</v>
          </cell>
          <cell r="D60">
            <v>55715.867733890904</v>
          </cell>
          <cell r="E60">
            <v>69650.544709788373</v>
          </cell>
          <cell r="F60">
            <v>83585.221685685858</v>
          </cell>
          <cell r="G60">
            <v>26.79</v>
          </cell>
          <cell r="H60">
            <v>33.49</v>
          </cell>
          <cell r="I60">
            <v>40.19</v>
          </cell>
        </row>
        <row r="61">
          <cell r="A61" t="str">
            <v>102102</v>
          </cell>
          <cell r="B61" t="str">
            <v>Building Manager</v>
          </cell>
          <cell r="C61" t="str">
            <v>GM14</v>
          </cell>
          <cell r="D61">
            <v>84248.666666666672</v>
          </cell>
          <cell r="E61">
            <v>107206.42833333334</v>
          </cell>
          <cell r="F61">
            <v>130164.19</v>
          </cell>
          <cell r="G61">
            <v>40.5</v>
          </cell>
          <cell r="H61">
            <v>51.54</v>
          </cell>
          <cell r="I61">
            <v>62.58</v>
          </cell>
        </row>
        <row r="62">
          <cell r="A62" t="str">
            <v>102104</v>
          </cell>
          <cell r="B62" t="str">
            <v>Building Official</v>
          </cell>
          <cell r="C62" t="str">
            <v>GM15</v>
          </cell>
          <cell r="D62">
            <v>95133.333333333328</v>
          </cell>
          <cell r="E62">
            <v>118916.66666666666</v>
          </cell>
          <cell r="F62">
            <v>142700</v>
          </cell>
          <cell r="G62">
            <v>45.74</v>
          </cell>
          <cell r="H62">
            <v>57.17</v>
          </cell>
          <cell r="I62">
            <v>68.61</v>
          </cell>
        </row>
        <row r="63">
          <cell r="A63" t="str">
            <v>002127</v>
          </cell>
          <cell r="B63" t="str">
            <v>Building Plans Examiner I</v>
          </cell>
          <cell r="C63">
            <v>63</v>
          </cell>
          <cell r="D63">
            <v>61499.893017026261</v>
          </cell>
          <cell r="E63">
            <v>76881.169089717296</v>
          </cell>
          <cell r="F63">
            <v>92262.445162408316</v>
          </cell>
          <cell r="G63">
            <v>29.57</v>
          </cell>
          <cell r="H63">
            <v>36.96</v>
          </cell>
          <cell r="I63">
            <v>44.36</v>
          </cell>
        </row>
        <row r="64">
          <cell r="A64" t="str">
            <v>002128</v>
          </cell>
          <cell r="B64" t="str">
            <v>Building Plans Examiner II</v>
          </cell>
          <cell r="C64">
            <v>66</v>
          </cell>
          <cell r="D64">
            <v>66228.658228538523</v>
          </cell>
          <cell r="E64">
            <v>82792.610231756305</v>
          </cell>
          <cell r="F64">
            <v>99356.562234974088</v>
          </cell>
          <cell r="G64">
            <v>31.84</v>
          </cell>
          <cell r="H64">
            <v>39.799999999999997</v>
          </cell>
          <cell r="I64">
            <v>47.77</v>
          </cell>
        </row>
        <row r="65">
          <cell r="A65" t="str">
            <v>002151</v>
          </cell>
          <cell r="B65" t="str">
            <v>Building Plans Examiner in Training</v>
          </cell>
          <cell r="C65">
            <v>61</v>
          </cell>
          <cell r="D65">
            <v>58536.483537919121</v>
          </cell>
          <cell r="E65">
            <v>73176.603535721399</v>
          </cell>
          <cell r="F65">
            <v>87816.723533523691</v>
          </cell>
          <cell r="G65">
            <v>28.14</v>
          </cell>
          <cell r="H65">
            <v>35.18</v>
          </cell>
          <cell r="I65">
            <v>42.22</v>
          </cell>
        </row>
        <row r="66">
          <cell r="A66" t="str">
            <v>005223</v>
          </cell>
          <cell r="B66" t="str">
            <v>Bus Driver</v>
          </cell>
          <cell r="C66">
            <v>35</v>
          </cell>
          <cell r="D66">
            <v>30803.930107128093</v>
          </cell>
          <cell r="E66">
            <v>38508.069575638117</v>
          </cell>
          <cell r="F66">
            <v>46212.209044148134</v>
          </cell>
          <cell r="G66">
            <v>14.81</v>
          </cell>
          <cell r="H66">
            <v>18.510000000000002</v>
          </cell>
          <cell r="I66">
            <v>22.22</v>
          </cell>
        </row>
        <row r="67">
          <cell r="A67" t="str">
            <v>002135</v>
          </cell>
          <cell r="B67" t="str">
            <v>Business Tax Inspector</v>
          </cell>
          <cell r="C67">
            <v>43</v>
          </cell>
          <cell r="D67">
            <v>37531.59769721784</v>
          </cell>
          <cell r="E67">
            <v>46918.343548470963</v>
          </cell>
          <cell r="F67">
            <v>56305.089399724093</v>
          </cell>
          <cell r="G67">
            <v>18.04</v>
          </cell>
          <cell r="H67">
            <v>22.56</v>
          </cell>
          <cell r="I67">
            <v>27.07</v>
          </cell>
        </row>
        <row r="68">
          <cell r="A68" t="str">
            <v>005216</v>
          </cell>
          <cell r="B68" t="str">
            <v>Canal Maintenance Operator</v>
          </cell>
          <cell r="C68">
            <v>40</v>
          </cell>
          <cell r="D68">
            <v>34851.819512513495</v>
          </cell>
          <cell r="E68">
            <v>43568.346180440545</v>
          </cell>
          <cell r="F68">
            <v>52284.872848367595</v>
          </cell>
          <cell r="G68">
            <v>16.760000000000002</v>
          </cell>
          <cell r="H68">
            <v>20.95</v>
          </cell>
          <cell r="I68">
            <v>25.14</v>
          </cell>
        </row>
        <row r="69">
          <cell r="A69" t="str">
            <v>304305</v>
          </cell>
          <cell r="B69" t="str">
            <v>Capital &amp; Bond Fund Supervisor</v>
          </cell>
          <cell r="C69">
            <v>61</v>
          </cell>
          <cell r="D69">
            <v>58536.483537919121</v>
          </cell>
          <cell r="E69">
            <v>73176.603535721399</v>
          </cell>
          <cell r="F69">
            <v>87816.723533523691</v>
          </cell>
          <cell r="G69">
            <v>28.14</v>
          </cell>
          <cell r="H69">
            <v>35.18</v>
          </cell>
          <cell r="I69">
            <v>42.22</v>
          </cell>
        </row>
        <row r="70">
          <cell r="A70" t="str">
            <v>103115</v>
          </cell>
          <cell r="B70" t="str">
            <v>Capital Improvement Plan Manager</v>
          </cell>
          <cell r="C70" t="str">
            <v>GM14</v>
          </cell>
          <cell r="D70">
            <v>84248.666666666672</v>
          </cell>
          <cell r="E70">
            <v>107206.42833333334</v>
          </cell>
          <cell r="F70">
            <v>130164.19</v>
          </cell>
          <cell r="G70">
            <v>40.5</v>
          </cell>
          <cell r="H70">
            <v>51.54</v>
          </cell>
          <cell r="I70">
            <v>62.58</v>
          </cell>
        </row>
        <row r="71">
          <cell r="A71" t="str">
            <v>005113</v>
          </cell>
          <cell r="B71" t="str">
            <v>Carpenter</v>
          </cell>
          <cell r="C71">
            <v>47</v>
          </cell>
          <cell r="D71">
            <v>41427.861343940604</v>
          </cell>
          <cell r="E71">
            <v>51789.072415574541</v>
          </cell>
          <cell r="F71">
            <v>62150.283487208471</v>
          </cell>
          <cell r="G71">
            <v>19.920000000000002</v>
          </cell>
          <cell r="H71">
            <v>24.9</v>
          </cell>
          <cell r="I71">
            <v>29.88</v>
          </cell>
        </row>
        <row r="72">
          <cell r="A72" t="str">
            <v>106243</v>
          </cell>
          <cell r="B72" t="str">
            <v>Case Manager</v>
          </cell>
          <cell r="C72">
            <v>40</v>
          </cell>
          <cell r="D72">
            <v>34851.819512513495</v>
          </cell>
          <cell r="E72">
            <v>43568.346180440545</v>
          </cell>
          <cell r="F72">
            <v>52284.872848367595</v>
          </cell>
          <cell r="G72">
            <v>16.760000000000002</v>
          </cell>
          <cell r="H72">
            <v>20.95</v>
          </cell>
          <cell r="I72">
            <v>25.14</v>
          </cell>
        </row>
        <row r="73">
          <cell r="A73" t="str">
            <v>000119</v>
          </cell>
          <cell r="B73" t="str">
            <v>Cashier</v>
          </cell>
          <cell r="C73">
            <v>39</v>
          </cell>
          <cell r="D73">
            <v>34001.775134159514</v>
          </cell>
          <cell r="E73">
            <v>42505.703590673707</v>
          </cell>
          <cell r="F73">
            <v>51009.632047187901</v>
          </cell>
          <cell r="G73">
            <v>16.350000000000001</v>
          </cell>
          <cell r="H73">
            <v>20.440000000000001</v>
          </cell>
          <cell r="I73">
            <v>24.52</v>
          </cell>
        </row>
        <row r="74">
          <cell r="A74" t="str">
            <v>009227</v>
          </cell>
          <cell r="B74" t="str">
            <v>CCTV Operator I</v>
          </cell>
          <cell r="C74">
            <v>47</v>
          </cell>
          <cell r="D74">
            <v>41427.861343940604</v>
          </cell>
          <cell r="E74">
            <v>51789.072415574541</v>
          </cell>
          <cell r="F74">
            <v>62150.283487208471</v>
          </cell>
          <cell r="G74">
            <v>19.920000000000002</v>
          </cell>
          <cell r="H74">
            <v>24.9</v>
          </cell>
          <cell r="I74">
            <v>29.88</v>
          </cell>
        </row>
        <row r="75">
          <cell r="A75" t="str">
            <v>009228</v>
          </cell>
          <cell r="B75" t="str">
            <v>CCTV Operator II</v>
          </cell>
          <cell r="C75">
            <v>49</v>
          </cell>
          <cell r="D75">
            <v>43525.146824477582</v>
          </cell>
          <cell r="E75">
            <v>54410.894206612982</v>
          </cell>
          <cell r="F75">
            <v>65296.641588748389</v>
          </cell>
          <cell r="G75">
            <v>20.93</v>
          </cell>
          <cell r="H75">
            <v>26.16</v>
          </cell>
          <cell r="I75">
            <v>31.39</v>
          </cell>
        </row>
        <row r="76">
          <cell r="A76" t="str">
            <v>005126</v>
          </cell>
          <cell r="B76" t="str">
            <v>Cement Finisher</v>
          </cell>
          <cell r="C76">
            <v>37</v>
          </cell>
          <cell r="D76">
            <v>32363.379068801449</v>
          </cell>
          <cell r="E76">
            <v>40457.540597904786</v>
          </cell>
          <cell r="F76">
            <v>48551.702127008124</v>
          </cell>
          <cell r="G76">
            <v>15.56</v>
          </cell>
          <cell r="H76">
            <v>19.45</v>
          </cell>
          <cell r="I76">
            <v>23.34</v>
          </cell>
        </row>
        <row r="77">
          <cell r="A77" t="str">
            <v>005112</v>
          </cell>
          <cell r="B77" t="str">
            <v>Cemetery Sexton</v>
          </cell>
          <cell r="C77">
            <v>49</v>
          </cell>
          <cell r="D77">
            <v>43525.146824477582</v>
          </cell>
          <cell r="E77">
            <v>54410.894206612982</v>
          </cell>
          <cell r="F77">
            <v>65296.641588748389</v>
          </cell>
          <cell r="G77">
            <v>20.93</v>
          </cell>
          <cell r="H77">
            <v>26.16</v>
          </cell>
          <cell r="I77">
            <v>31.39</v>
          </cell>
        </row>
        <row r="78">
          <cell r="A78" t="str">
            <v>101750</v>
          </cell>
          <cell r="B78" t="str">
            <v>Certified Teacher</v>
          </cell>
          <cell r="C78">
            <v>71</v>
          </cell>
          <cell r="D78">
            <v>74931.647848494729</v>
          </cell>
          <cell r="E78">
            <v>93672.239182861435</v>
          </cell>
          <cell r="F78">
            <v>112412.83051722814</v>
          </cell>
          <cell r="G78">
            <v>36.020000000000003</v>
          </cell>
          <cell r="H78">
            <v>45.03</v>
          </cell>
          <cell r="I78">
            <v>54.04</v>
          </cell>
        </row>
        <row r="79">
          <cell r="A79" t="str">
            <v>005123</v>
          </cell>
          <cell r="B79" t="str">
            <v>Chemical Spray Technician</v>
          </cell>
          <cell r="C79">
            <v>41</v>
          </cell>
          <cell r="D79">
            <v>35723.115000326332</v>
          </cell>
          <cell r="E79">
            <v>44657.554834951559</v>
          </cell>
          <cell r="F79">
            <v>53591.994669576779</v>
          </cell>
          <cell r="G79">
            <v>17.170000000000002</v>
          </cell>
          <cell r="H79">
            <v>21.47</v>
          </cell>
          <cell r="I79">
            <v>25.77</v>
          </cell>
        </row>
        <row r="80">
          <cell r="A80" t="str">
            <v>009136</v>
          </cell>
          <cell r="B80" t="str">
            <v>Chemist</v>
          </cell>
          <cell r="C80">
            <v>51</v>
          </cell>
          <cell r="D80">
            <v>45728.607382466755</v>
          </cell>
          <cell r="E80">
            <v>57165.445725822763</v>
          </cell>
          <cell r="F80">
            <v>68602.284069178771</v>
          </cell>
          <cell r="G80">
            <v>21.98</v>
          </cell>
          <cell r="H80">
            <v>27.48</v>
          </cell>
          <cell r="I80">
            <v>32.979999999999997</v>
          </cell>
        </row>
        <row r="81">
          <cell r="A81" t="str">
            <v>101206</v>
          </cell>
          <cell r="B81" t="str">
            <v>Chief Assistant City Attorney</v>
          </cell>
          <cell r="C81" t="str">
            <v>1003L</v>
          </cell>
          <cell r="D81">
            <v>116699.33333333333</v>
          </cell>
          <cell r="E81">
            <v>145874.16666666666</v>
          </cell>
          <cell r="F81">
            <v>175049</v>
          </cell>
          <cell r="G81">
            <v>56.11</v>
          </cell>
          <cell r="H81">
            <v>70.13</v>
          </cell>
          <cell r="I81">
            <v>84.16</v>
          </cell>
        </row>
        <row r="82">
          <cell r="A82" t="str">
            <v>002125</v>
          </cell>
          <cell r="B82" t="str">
            <v>Chief Building Inspector</v>
          </cell>
          <cell r="C82">
            <v>70</v>
          </cell>
          <cell r="D82">
            <v>73104.046681458276</v>
          </cell>
          <cell r="E82">
            <v>91387.550422303844</v>
          </cell>
          <cell r="F82">
            <v>109671.05416314941</v>
          </cell>
          <cell r="G82">
            <v>35.15</v>
          </cell>
          <cell r="H82">
            <v>43.94</v>
          </cell>
          <cell r="I82">
            <v>52.73</v>
          </cell>
        </row>
        <row r="83">
          <cell r="A83" t="str">
            <v>002205</v>
          </cell>
          <cell r="B83" t="str">
            <v>Chief Building Plans Examiner</v>
          </cell>
          <cell r="C83">
            <v>70</v>
          </cell>
          <cell r="D83">
            <v>73104.046681458276</v>
          </cell>
          <cell r="E83">
            <v>91387.550422303844</v>
          </cell>
          <cell r="F83">
            <v>109671.05416314941</v>
          </cell>
          <cell r="G83">
            <v>35.15</v>
          </cell>
          <cell r="H83">
            <v>43.94</v>
          </cell>
          <cell r="I83">
            <v>52.73</v>
          </cell>
        </row>
        <row r="84">
          <cell r="A84" t="str">
            <v>104201</v>
          </cell>
          <cell r="B84" t="str">
            <v>Chief Financial Officer</v>
          </cell>
          <cell r="C84" t="str">
            <v>GM17</v>
          </cell>
          <cell r="D84">
            <v>121330</v>
          </cell>
          <cell r="E84">
            <v>151662.5</v>
          </cell>
          <cell r="F84">
            <v>181995</v>
          </cell>
          <cell r="G84">
            <v>58.33</v>
          </cell>
          <cell r="H84">
            <v>72.91</v>
          </cell>
          <cell r="I84">
            <v>87.5</v>
          </cell>
        </row>
        <row r="85">
          <cell r="A85" t="str">
            <v>508811</v>
          </cell>
          <cell r="B85" t="str">
            <v>Chief Fire Prevention Officer</v>
          </cell>
          <cell r="C85">
            <v>290</v>
          </cell>
          <cell r="D85">
            <v>107748.18</v>
          </cell>
          <cell r="E85">
            <v>118514.845</v>
          </cell>
          <cell r="F85">
            <v>129281.51</v>
          </cell>
          <cell r="G85">
            <v>51.8</v>
          </cell>
          <cell r="H85">
            <v>56.98</v>
          </cell>
          <cell r="I85">
            <v>62.15</v>
          </cell>
        </row>
        <row r="86">
          <cell r="A86" t="str">
            <v>101601</v>
          </cell>
          <cell r="B86" t="str">
            <v>Chief Human Resources Officer</v>
          </cell>
          <cell r="C86" t="str">
            <v>GM17</v>
          </cell>
          <cell r="D86">
            <v>121330</v>
          </cell>
          <cell r="E86">
            <v>151662.5</v>
          </cell>
          <cell r="F86">
            <v>181995</v>
          </cell>
          <cell r="G86">
            <v>58.33</v>
          </cell>
          <cell r="H86">
            <v>72.91</v>
          </cell>
          <cell r="I86">
            <v>87.5</v>
          </cell>
        </row>
        <row r="87">
          <cell r="A87" t="str">
            <v>101402</v>
          </cell>
          <cell r="B87" t="str">
            <v>Chief Information Officer</v>
          </cell>
          <cell r="C87" t="str">
            <v>GM17</v>
          </cell>
          <cell r="D87">
            <v>121330</v>
          </cell>
          <cell r="E87">
            <v>151662.5</v>
          </cell>
          <cell r="F87">
            <v>181995</v>
          </cell>
          <cell r="G87">
            <v>58.33</v>
          </cell>
          <cell r="H87">
            <v>72.91</v>
          </cell>
          <cell r="I87">
            <v>87.5</v>
          </cell>
        </row>
        <row r="88">
          <cell r="A88" t="str">
            <v>508809</v>
          </cell>
          <cell r="B88" t="str">
            <v>Chief of Emergency Medical Services</v>
          </cell>
          <cell r="C88">
            <v>290</v>
          </cell>
          <cell r="D88">
            <v>107748.18</v>
          </cell>
          <cell r="E88">
            <v>118514.845</v>
          </cell>
          <cell r="F88">
            <v>129281.51</v>
          </cell>
          <cell r="G88">
            <v>51.8</v>
          </cell>
          <cell r="H88">
            <v>56.98</v>
          </cell>
          <cell r="I88">
            <v>62.15</v>
          </cell>
        </row>
        <row r="89">
          <cell r="A89" t="str">
            <v>508822</v>
          </cell>
          <cell r="B89" t="str">
            <v>Chief of Fire Equipment Maintenance</v>
          </cell>
          <cell r="C89">
            <v>290</v>
          </cell>
          <cell r="D89">
            <v>107748.18</v>
          </cell>
          <cell r="E89">
            <v>118514.845</v>
          </cell>
          <cell r="F89">
            <v>129281.51</v>
          </cell>
          <cell r="G89">
            <v>51.8</v>
          </cell>
          <cell r="H89">
            <v>56.98</v>
          </cell>
          <cell r="I89">
            <v>62.15</v>
          </cell>
        </row>
        <row r="90">
          <cell r="A90" t="str">
            <v>508820</v>
          </cell>
          <cell r="B90" t="str">
            <v>Chief of Fire Training and Professional Development</v>
          </cell>
          <cell r="C90">
            <v>290</v>
          </cell>
          <cell r="D90">
            <v>107748.18</v>
          </cell>
          <cell r="E90">
            <v>118514.845</v>
          </cell>
          <cell r="F90">
            <v>129281.51</v>
          </cell>
          <cell r="G90">
            <v>51.8</v>
          </cell>
          <cell r="H90">
            <v>56.98</v>
          </cell>
          <cell r="I90">
            <v>62.15</v>
          </cell>
        </row>
        <row r="91">
          <cell r="A91" t="str">
            <v>508818</v>
          </cell>
          <cell r="B91" t="str">
            <v>Chief of Fire Training and Support</v>
          </cell>
          <cell r="C91">
            <v>290</v>
          </cell>
          <cell r="D91">
            <v>107748.18</v>
          </cell>
          <cell r="E91">
            <v>118514.845</v>
          </cell>
          <cell r="F91">
            <v>129281.51</v>
          </cell>
          <cell r="G91">
            <v>51.8</v>
          </cell>
          <cell r="H91">
            <v>56.98</v>
          </cell>
          <cell r="I91">
            <v>62.15</v>
          </cell>
        </row>
        <row r="92">
          <cell r="A92" t="str">
            <v>108501</v>
          </cell>
          <cell r="B92" t="str">
            <v>Chief of Police</v>
          </cell>
          <cell r="C92">
            <v>266</v>
          </cell>
          <cell r="D92">
            <v>136931</v>
          </cell>
          <cell r="E92">
            <v>171163.5</v>
          </cell>
          <cell r="F92">
            <v>205396</v>
          </cell>
          <cell r="G92">
            <v>65.83</v>
          </cell>
          <cell r="H92">
            <v>82.29</v>
          </cell>
          <cell r="I92">
            <v>98.75</v>
          </cell>
        </row>
        <row r="93">
          <cell r="A93" t="str">
            <v>101138</v>
          </cell>
          <cell r="B93" t="str">
            <v>Chief of Staff</v>
          </cell>
          <cell r="C93">
            <v>64</v>
          </cell>
          <cell r="D93">
            <v>63037.390342451909</v>
          </cell>
          <cell r="E93">
            <v>78803.198316960217</v>
          </cell>
          <cell r="F93">
            <v>94569.006291468511</v>
          </cell>
          <cell r="G93">
            <v>30.31</v>
          </cell>
          <cell r="H93">
            <v>37.89</v>
          </cell>
          <cell r="I93">
            <v>45.47</v>
          </cell>
        </row>
        <row r="94">
          <cell r="A94" t="str">
            <v>508813</v>
          </cell>
          <cell r="B94" t="str">
            <v>Chief of Support Services</v>
          </cell>
          <cell r="C94">
            <v>290</v>
          </cell>
          <cell r="D94">
            <v>107748.18</v>
          </cell>
          <cell r="E94">
            <v>118514.845</v>
          </cell>
          <cell r="F94">
            <v>129281.51</v>
          </cell>
          <cell r="G94">
            <v>51.8</v>
          </cell>
          <cell r="H94">
            <v>56.98</v>
          </cell>
          <cell r="I94">
            <v>62.15</v>
          </cell>
        </row>
        <row r="95">
          <cell r="A95" t="str">
            <v>009116</v>
          </cell>
          <cell r="B95" t="str">
            <v>Chief Operator (Waste Water)</v>
          </cell>
          <cell r="C95">
            <v>61</v>
          </cell>
          <cell r="D95">
            <v>58536.483537919121</v>
          </cell>
          <cell r="E95">
            <v>73176.603535721399</v>
          </cell>
          <cell r="F95">
            <v>87816.723533523691</v>
          </cell>
          <cell r="G95">
            <v>28.14</v>
          </cell>
          <cell r="H95">
            <v>35.18</v>
          </cell>
          <cell r="I95">
            <v>42.22</v>
          </cell>
        </row>
        <row r="96">
          <cell r="A96" t="str">
            <v>009117</v>
          </cell>
          <cell r="B96" t="str">
            <v>Chief Operator (Water)</v>
          </cell>
          <cell r="C96">
            <v>61</v>
          </cell>
          <cell r="D96">
            <v>58536.483537919121</v>
          </cell>
          <cell r="E96">
            <v>73176.603535721399</v>
          </cell>
          <cell r="F96">
            <v>87816.723533523691</v>
          </cell>
          <cell r="G96">
            <v>28.14</v>
          </cell>
          <cell r="H96">
            <v>35.18</v>
          </cell>
          <cell r="I96">
            <v>42.22</v>
          </cell>
        </row>
        <row r="97">
          <cell r="A97" t="str">
            <v>202213</v>
          </cell>
          <cell r="B97" t="str">
            <v>Chronic Nuisance Officer</v>
          </cell>
          <cell r="C97">
            <v>63</v>
          </cell>
          <cell r="D97">
            <v>61499.893017026261</v>
          </cell>
          <cell r="E97">
            <v>76881.169089717296</v>
          </cell>
          <cell r="F97">
            <v>92262.445162408316</v>
          </cell>
          <cell r="G97">
            <v>29.57</v>
          </cell>
          <cell r="H97">
            <v>36.96</v>
          </cell>
          <cell r="I97">
            <v>44.36</v>
          </cell>
        </row>
        <row r="98">
          <cell r="A98" t="str">
            <v>101113</v>
          </cell>
          <cell r="B98" t="str">
            <v>City Administrator</v>
          </cell>
          <cell r="C98" t="str">
            <v>GM20</v>
          </cell>
          <cell r="D98">
            <v>174302.66666666666</v>
          </cell>
          <cell r="E98">
            <v>217878.33333333331</v>
          </cell>
          <cell r="F98">
            <v>261454</v>
          </cell>
          <cell r="G98">
            <v>83.8</v>
          </cell>
          <cell r="H98">
            <v>104.75</v>
          </cell>
          <cell r="I98">
            <v>125.7</v>
          </cell>
        </row>
        <row r="99">
          <cell r="A99" t="str">
            <v>101201</v>
          </cell>
          <cell r="B99" t="str">
            <v>City Attorney</v>
          </cell>
          <cell r="C99" t="str">
            <v>1005L</v>
          </cell>
          <cell r="D99">
            <v>131127.24000000002</v>
          </cell>
          <cell r="E99">
            <v>163909.05000000002</v>
          </cell>
          <cell r="F99">
            <v>196690.86000000002</v>
          </cell>
          <cell r="G99">
            <v>63.04</v>
          </cell>
          <cell r="H99">
            <v>78.8</v>
          </cell>
          <cell r="I99">
            <v>94.56</v>
          </cell>
        </row>
        <row r="100">
          <cell r="A100" t="str">
            <v>101123</v>
          </cell>
          <cell r="B100" t="str">
            <v>City Clerk</v>
          </cell>
          <cell r="C100" t="str">
            <v>GM14</v>
          </cell>
          <cell r="D100">
            <v>84248.666666666672</v>
          </cell>
          <cell r="E100">
            <v>107206.42833333334</v>
          </cell>
          <cell r="F100">
            <v>130164.19</v>
          </cell>
          <cell r="G100">
            <v>40.5</v>
          </cell>
          <cell r="H100">
            <v>51.54</v>
          </cell>
          <cell r="I100">
            <v>62.58</v>
          </cell>
        </row>
        <row r="101">
          <cell r="A101" t="str">
            <v>101102</v>
          </cell>
          <cell r="B101" t="str">
            <v>City Commissioner</v>
          </cell>
          <cell r="C101">
            <v>9991</v>
          </cell>
        </row>
        <row r="102">
          <cell r="A102" t="str">
            <v>307102</v>
          </cell>
          <cell r="B102" t="str">
            <v>City Comprehensive Planner</v>
          </cell>
          <cell r="C102">
            <v>69</v>
          </cell>
          <cell r="D102">
            <v>71321.021152642221</v>
          </cell>
          <cell r="E102">
            <v>89158.585777857414</v>
          </cell>
          <cell r="F102">
            <v>106996.15040307261</v>
          </cell>
          <cell r="G102">
            <v>34.29</v>
          </cell>
          <cell r="H102">
            <v>42.86</v>
          </cell>
          <cell r="I102">
            <v>51.44</v>
          </cell>
        </row>
        <row r="103">
          <cell r="A103" t="str">
            <v>103105</v>
          </cell>
          <cell r="B103" t="str">
            <v>City Engineer</v>
          </cell>
          <cell r="C103" t="str">
            <v>GM15</v>
          </cell>
          <cell r="D103">
            <v>95133.333333333328</v>
          </cell>
          <cell r="E103">
            <v>118916.66666666666</v>
          </cell>
          <cell r="F103">
            <v>142700</v>
          </cell>
          <cell r="G103">
            <v>45.74</v>
          </cell>
          <cell r="H103">
            <v>57.17</v>
          </cell>
          <cell r="I103">
            <v>68.61</v>
          </cell>
        </row>
        <row r="104">
          <cell r="A104" t="str">
            <v>307105</v>
          </cell>
          <cell r="B104" t="str">
            <v>City Historic Preservation Planner</v>
          </cell>
          <cell r="C104">
            <v>69</v>
          </cell>
          <cell r="D104">
            <v>71321.021152642221</v>
          </cell>
          <cell r="E104">
            <v>89158.585777857414</v>
          </cell>
          <cell r="F104">
            <v>106996.15040307261</v>
          </cell>
          <cell r="G104">
            <v>34.29</v>
          </cell>
          <cell r="H104">
            <v>42.86</v>
          </cell>
          <cell r="I104">
            <v>51.44</v>
          </cell>
        </row>
        <row r="105">
          <cell r="A105" t="str">
            <v>303107</v>
          </cell>
          <cell r="B105" t="str">
            <v>City Transportation Engineer</v>
          </cell>
          <cell r="C105">
            <v>72</v>
          </cell>
          <cell r="D105">
            <v>76804.939044707091</v>
          </cell>
          <cell r="E105">
            <v>96014.045162432973</v>
          </cell>
          <cell r="F105">
            <v>115223.15128015884</v>
          </cell>
          <cell r="G105">
            <v>36.93</v>
          </cell>
          <cell r="H105">
            <v>46.16</v>
          </cell>
          <cell r="I105">
            <v>55.4</v>
          </cell>
        </row>
        <row r="106">
          <cell r="A106" t="str">
            <v>303107</v>
          </cell>
          <cell r="B106" t="str">
            <v>City Transportation Engineer</v>
          </cell>
          <cell r="C106">
            <v>72</v>
          </cell>
          <cell r="D106">
            <v>76804.939044707091</v>
          </cell>
          <cell r="E106">
            <v>96014.045162432973</v>
          </cell>
          <cell r="F106">
            <v>115223.15128015884</v>
          </cell>
          <cell r="G106">
            <v>36.93</v>
          </cell>
          <cell r="H106">
            <v>46.16</v>
          </cell>
          <cell r="I106">
            <v>55.4</v>
          </cell>
        </row>
        <row r="107">
          <cell r="A107" t="str">
            <v>107103</v>
          </cell>
          <cell r="B107" t="str">
            <v>City Transportation Planner</v>
          </cell>
          <cell r="C107">
            <v>69</v>
          </cell>
          <cell r="D107">
            <v>71321.021152642221</v>
          </cell>
          <cell r="E107">
            <v>89158.585777857414</v>
          </cell>
          <cell r="F107">
            <v>106996.15040307261</v>
          </cell>
          <cell r="G107">
            <v>34.29</v>
          </cell>
          <cell r="H107">
            <v>42.86</v>
          </cell>
          <cell r="I107">
            <v>51.44</v>
          </cell>
        </row>
        <row r="108">
          <cell r="A108" t="str">
            <v>107104</v>
          </cell>
          <cell r="B108" t="str">
            <v>City Urban Designer</v>
          </cell>
          <cell r="C108" t="str">
            <v>GM13</v>
          </cell>
          <cell r="D108">
            <v>74670</v>
          </cell>
          <cell r="E108">
            <v>93337.5</v>
          </cell>
          <cell r="F108">
            <v>112005</v>
          </cell>
          <cell r="G108">
            <v>35.9</v>
          </cell>
          <cell r="H108">
            <v>44.87</v>
          </cell>
          <cell r="I108">
            <v>53.85</v>
          </cell>
        </row>
        <row r="109">
          <cell r="A109" t="str">
            <v>304340</v>
          </cell>
          <cell r="B109" t="str">
            <v>Civic Engagement Supervisor</v>
          </cell>
          <cell r="C109">
            <v>64</v>
          </cell>
          <cell r="D109">
            <v>63037.390342451909</v>
          </cell>
          <cell r="E109">
            <v>78803.198316960217</v>
          </cell>
          <cell r="F109">
            <v>94569.006291468511</v>
          </cell>
          <cell r="G109">
            <v>30.31</v>
          </cell>
          <cell r="H109">
            <v>37.89</v>
          </cell>
          <cell r="I109">
            <v>45.47</v>
          </cell>
        </row>
        <row r="110">
          <cell r="A110" t="str">
            <v>000123</v>
          </cell>
          <cell r="B110" t="str">
            <v>Clerical Assistant</v>
          </cell>
          <cell r="C110">
            <v>36</v>
          </cell>
          <cell r="D110">
            <v>31574.028359806292</v>
          </cell>
          <cell r="E110">
            <v>39470.771315029066</v>
          </cell>
          <cell r="F110">
            <v>47367.514270251835</v>
          </cell>
          <cell r="G110">
            <v>15.18</v>
          </cell>
          <cell r="H110">
            <v>18.98</v>
          </cell>
          <cell r="I110">
            <v>22.77</v>
          </cell>
        </row>
        <row r="111">
          <cell r="A111" t="str">
            <v>200123</v>
          </cell>
          <cell r="B111" t="str">
            <v>Clerical Assistant - Non</v>
          </cell>
          <cell r="C111">
            <v>36</v>
          </cell>
          <cell r="D111">
            <v>31574.028359806292</v>
          </cell>
          <cell r="E111">
            <v>39470.771315029066</v>
          </cell>
          <cell r="F111">
            <v>47367.514270251835</v>
          </cell>
          <cell r="G111">
            <v>15.18</v>
          </cell>
          <cell r="H111">
            <v>18.98</v>
          </cell>
          <cell r="I111">
            <v>22.77</v>
          </cell>
        </row>
        <row r="112">
          <cell r="A112" t="str">
            <v>000117</v>
          </cell>
          <cell r="B112" t="str">
            <v>Clerical Specialist</v>
          </cell>
          <cell r="C112">
            <v>38</v>
          </cell>
          <cell r="D112">
            <v>33172.463545521481</v>
          </cell>
          <cell r="E112">
            <v>41468.979112852401</v>
          </cell>
          <cell r="F112">
            <v>49765.494680183321</v>
          </cell>
          <cell r="G112">
            <v>15.95</v>
          </cell>
          <cell r="H112">
            <v>19.940000000000001</v>
          </cell>
          <cell r="I112">
            <v>23.93</v>
          </cell>
        </row>
        <row r="113">
          <cell r="A113" t="str">
            <v>200117</v>
          </cell>
          <cell r="B113" t="str">
            <v>Clerical Specialist - Non</v>
          </cell>
          <cell r="C113">
            <v>38</v>
          </cell>
          <cell r="D113">
            <v>33172.463545521481</v>
          </cell>
          <cell r="E113">
            <v>41468.979112852401</v>
          </cell>
          <cell r="F113">
            <v>49765.494680183321</v>
          </cell>
          <cell r="G113">
            <v>15.95</v>
          </cell>
          <cell r="H113">
            <v>19.940000000000001</v>
          </cell>
          <cell r="I113">
            <v>23.93</v>
          </cell>
        </row>
        <row r="114">
          <cell r="A114" t="str">
            <v>301406</v>
          </cell>
          <cell r="B114" t="str">
            <v>Client Services Manager</v>
          </cell>
          <cell r="C114">
            <v>67</v>
          </cell>
          <cell r="D114">
            <v>67884.374684251976</v>
          </cell>
          <cell r="E114">
            <v>84862.425487550208</v>
          </cell>
          <cell r="F114">
            <v>101840.47629084843</v>
          </cell>
          <cell r="G114">
            <v>32.64</v>
          </cell>
          <cell r="H114">
            <v>40.799999999999997</v>
          </cell>
          <cell r="I114">
            <v>48.96</v>
          </cell>
        </row>
        <row r="115">
          <cell r="A115" t="str">
            <v>309168</v>
          </cell>
          <cell r="B115" t="str">
            <v>CMMS/SCADA Network Engineer</v>
          </cell>
          <cell r="C115">
            <v>64</v>
          </cell>
          <cell r="D115">
            <v>63037.390342451909</v>
          </cell>
          <cell r="E115">
            <v>78803.198316960217</v>
          </cell>
          <cell r="F115">
            <v>94569.006291468511</v>
          </cell>
          <cell r="G115">
            <v>30.31</v>
          </cell>
          <cell r="H115">
            <v>37.89</v>
          </cell>
          <cell r="I115">
            <v>45.47</v>
          </cell>
        </row>
        <row r="116">
          <cell r="A116" t="str">
            <v>102216</v>
          </cell>
          <cell r="B116" t="str">
            <v>Code Compliance Manager</v>
          </cell>
          <cell r="C116" t="str">
            <v>GM14</v>
          </cell>
          <cell r="D116">
            <v>84248.666666666672</v>
          </cell>
          <cell r="E116">
            <v>107206.42833333334</v>
          </cell>
          <cell r="F116">
            <v>130164.19</v>
          </cell>
          <cell r="G116">
            <v>40.5</v>
          </cell>
          <cell r="H116">
            <v>51.54</v>
          </cell>
          <cell r="I116">
            <v>62.58</v>
          </cell>
        </row>
        <row r="117">
          <cell r="A117" t="str">
            <v>202224</v>
          </cell>
          <cell r="B117" t="str">
            <v>Code Compliance Secretary</v>
          </cell>
          <cell r="C117">
            <v>42</v>
          </cell>
          <cell r="D117">
            <v>36616.192875334484</v>
          </cell>
          <cell r="E117">
            <v>45773.993705825342</v>
          </cell>
          <cell r="F117">
            <v>54931.794536316193</v>
          </cell>
          <cell r="G117">
            <v>17.600000000000001</v>
          </cell>
          <cell r="H117">
            <v>22.01</v>
          </cell>
          <cell r="I117">
            <v>26.41</v>
          </cell>
        </row>
        <row r="118">
          <cell r="A118" t="str">
            <v>002218</v>
          </cell>
          <cell r="B118" t="str">
            <v>Code Enforcement Officer I</v>
          </cell>
          <cell r="C118">
            <v>50</v>
          </cell>
          <cell r="D118">
            <v>44613.275495089518</v>
          </cell>
          <cell r="E118">
            <v>55771.166561778307</v>
          </cell>
          <cell r="F118">
            <v>66929.057628467097</v>
          </cell>
          <cell r="G118">
            <v>21.45</v>
          </cell>
          <cell r="H118">
            <v>26.81</v>
          </cell>
          <cell r="I118">
            <v>32.18</v>
          </cell>
        </row>
        <row r="119">
          <cell r="A119" t="str">
            <v>002219</v>
          </cell>
          <cell r="B119" t="str">
            <v>Code Enforcement Officer II</v>
          </cell>
          <cell r="C119">
            <v>54</v>
          </cell>
          <cell r="D119">
            <v>49244.70858448423</v>
          </cell>
          <cell r="E119">
            <v>61560.932576084844</v>
          </cell>
          <cell r="F119">
            <v>73877.156567685452</v>
          </cell>
          <cell r="G119">
            <v>23.68</v>
          </cell>
          <cell r="H119">
            <v>29.6</v>
          </cell>
          <cell r="I119">
            <v>35.520000000000003</v>
          </cell>
        </row>
        <row r="120">
          <cell r="A120" t="str">
            <v>002227</v>
          </cell>
          <cell r="B120" t="str">
            <v>Code Enforcement Specialist</v>
          </cell>
          <cell r="C120">
            <v>41</v>
          </cell>
          <cell r="D120">
            <v>35723.115000326332</v>
          </cell>
          <cell r="E120">
            <v>44657.554834951559</v>
          </cell>
          <cell r="F120">
            <v>53591.994669576779</v>
          </cell>
          <cell r="G120">
            <v>17.170000000000002</v>
          </cell>
          <cell r="H120">
            <v>21.47</v>
          </cell>
          <cell r="I120">
            <v>25.77</v>
          </cell>
        </row>
        <row r="121">
          <cell r="A121" t="str">
            <v>002217</v>
          </cell>
          <cell r="B121" t="str">
            <v>Code Enforcement Supervisor</v>
          </cell>
          <cell r="C121">
            <v>58</v>
          </cell>
          <cell r="D121">
            <v>54356.944130625277</v>
          </cell>
          <cell r="E121">
            <v>67951.750936378914</v>
          </cell>
          <cell r="F121">
            <v>81546.557742132558</v>
          </cell>
          <cell r="G121">
            <v>26.13</v>
          </cell>
          <cell r="H121">
            <v>32.67</v>
          </cell>
          <cell r="I121">
            <v>39.21</v>
          </cell>
        </row>
        <row r="122">
          <cell r="A122" t="str">
            <v>004127</v>
          </cell>
          <cell r="B122" t="str">
            <v>Collection Specialist</v>
          </cell>
          <cell r="C122">
            <v>49</v>
          </cell>
          <cell r="D122">
            <v>43525.146824477582</v>
          </cell>
          <cell r="E122">
            <v>54410.894206612982</v>
          </cell>
          <cell r="F122">
            <v>65296.641588748389</v>
          </cell>
          <cell r="G122">
            <v>20.93</v>
          </cell>
          <cell r="H122">
            <v>26.16</v>
          </cell>
          <cell r="I122">
            <v>31.39</v>
          </cell>
        </row>
        <row r="123">
          <cell r="A123" t="str">
            <v>002140</v>
          </cell>
          <cell r="B123" t="str">
            <v>Commercial Combination Inspector</v>
          </cell>
          <cell r="C123">
            <v>63</v>
          </cell>
          <cell r="D123">
            <v>61499.893017026261</v>
          </cell>
          <cell r="E123">
            <v>76881.169089717296</v>
          </cell>
          <cell r="F123">
            <v>92262.445162408316</v>
          </cell>
          <cell r="G123">
            <v>29.57</v>
          </cell>
          <cell r="H123">
            <v>36.96</v>
          </cell>
          <cell r="I123">
            <v>44.36</v>
          </cell>
        </row>
        <row r="124">
          <cell r="A124" t="str">
            <v>002141</v>
          </cell>
          <cell r="B124" t="str">
            <v>Commercial Combination Plans Examiner</v>
          </cell>
          <cell r="C124">
            <v>66</v>
          </cell>
          <cell r="D124">
            <v>66228.658228538523</v>
          </cell>
          <cell r="E124">
            <v>82792.610231756305</v>
          </cell>
          <cell r="F124">
            <v>99356.562234974088</v>
          </cell>
          <cell r="G124">
            <v>31.84</v>
          </cell>
          <cell r="H124">
            <v>39.799999999999997</v>
          </cell>
          <cell r="I124">
            <v>47.77</v>
          </cell>
        </row>
        <row r="125">
          <cell r="A125" t="str">
            <v>301417</v>
          </cell>
          <cell r="B125" t="str">
            <v>Communications and Network Administrator</v>
          </cell>
          <cell r="C125">
            <v>62</v>
          </cell>
          <cell r="D125">
            <v>59999.895626367092</v>
          </cell>
          <cell r="E125">
            <v>75006.01862411444</v>
          </cell>
          <cell r="F125">
            <v>90012.141621861781</v>
          </cell>
          <cell r="G125">
            <v>28.85</v>
          </cell>
          <cell r="H125">
            <v>36.06</v>
          </cell>
          <cell r="I125">
            <v>43.28</v>
          </cell>
        </row>
        <row r="126">
          <cell r="A126" t="str">
            <v>101122</v>
          </cell>
          <cell r="B126" t="str">
            <v>Communications and Public Relations Manager</v>
          </cell>
          <cell r="C126" t="str">
            <v>GM14</v>
          </cell>
          <cell r="D126">
            <v>84248.666666666672</v>
          </cell>
          <cell r="E126">
            <v>107206.42833333334</v>
          </cell>
          <cell r="F126">
            <v>130164.19</v>
          </cell>
          <cell r="G126">
            <v>40.5</v>
          </cell>
          <cell r="H126">
            <v>51.54</v>
          </cell>
          <cell r="I126">
            <v>62.58</v>
          </cell>
        </row>
        <row r="127">
          <cell r="A127" t="str">
            <v>101405</v>
          </cell>
          <cell r="B127" t="str">
            <v>Communications Manager</v>
          </cell>
          <cell r="C127" t="str">
            <v>GM14</v>
          </cell>
          <cell r="D127">
            <v>84248.666666666672</v>
          </cell>
          <cell r="E127">
            <v>107206.42833333334</v>
          </cell>
          <cell r="F127">
            <v>130164.19</v>
          </cell>
          <cell r="G127">
            <v>40.5</v>
          </cell>
          <cell r="H127">
            <v>51.54</v>
          </cell>
          <cell r="I127">
            <v>62.58</v>
          </cell>
        </row>
        <row r="128">
          <cell r="A128" t="str">
            <v>301427</v>
          </cell>
          <cell r="B128" t="str">
            <v>Communications Systems Analyst</v>
          </cell>
          <cell r="C128">
            <v>56</v>
          </cell>
          <cell r="D128">
            <v>51737.72195657374</v>
          </cell>
          <cell r="E128">
            <v>64677.454787749128</v>
          </cell>
          <cell r="F128">
            <v>77617.187618924523</v>
          </cell>
          <cell r="G128">
            <v>24.87</v>
          </cell>
          <cell r="H128">
            <v>31.09</v>
          </cell>
          <cell r="I128">
            <v>37.32</v>
          </cell>
        </row>
        <row r="129">
          <cell r="A129" t="str">
            <v>101836</v>
          </cell>
          <cell r="B129" t="str">
            <v>Community Events Assistant</v>
          </cell>
          <cell r="C129">
            <v>38</v>
          </cell>
          <cell r="D129">
            <v>33172.463545521481</v>
          </cell>
          <cell r="E129">
            <v>41468.979112852401</v>
          </cell>
          <cell r="F129">
            <v>49765.494680183321</v>
          </cell>
          <cell r="G129">
            <v>15.95</v>
          </cell>
          <cell r="H129">
            <v>19.940000000000001</v>
          </cell>
          <cell r="I129">
            <v>23.93</v>
          </cell>
        </row>
        <row r="130">
          <cell r="A130" t="str">
            <v>101819</v>
          </cell>
          <cell r="B130" t="str">
            <v>Community Events Coordinator</v>
          </cell>
          <cell r="C130">
            <v>56</v>
          </cell>
          <cell r="D130">
            <v>51737.72195657374</v>
          </cell>
          <cell r="E130">
            <v>64677.454787749128</v>
          </cell>
          <cell r="F130">
            <v>77617.187618924523</v>
          </cell>
          <cell r="G130">
            <v>24.87</v>
          </cell>
          <cell r="H130">
            <v>31.09</v>
          </cell>
          <cell r="I130">
            <v>37.32</v>
          </cell>
        </row>
        <row r="131">
          <cell r="A131" t="str">
            <v>101816</v>
          </cell>
          <cell r="B131" t="str">
            <v>Community Events Supervisor</v>
          </cell>
          <cell r="C131">
            <v>62</v>
          </cell>
          <cell r="D131">
            <v>59999.895626367092</v>
          </cell>
          <cell r="E131">
            <v>75006.01862411444</v>
          </cell>
          <cell r="F131">
            <v>90012.141621861781</v>
          </cell>
          <cell r="G131">
            <v>28.85</v>
          </cell>
          <cell r="H131">
            <v>36.06</v>
          </cell>
          <cell r="I131">
            <v>43.28</v>
          </cell>
        </row>
        <row r="132">
          <cell r="A132" t="str">
            <v>302215</v>
          </cell>
          <cell r="B132" t="str">
            <v>Community Improvement Manager</v>
          </cell>
          <cell r="C132">
            <v>66</v>
          </cell>
          <cell r="D132">
            <v>66228.658228538523</v>
          </cell>
          <cell r="E132">
            <v>82792.610231756305</v>
          </cell>
          <cell r="F132">
            <v>99356.562234974088</v>
          </cell>
          <cell r="G132">
            <v>31.84</v>
          </cell>
          <cell r="H132">
            <v>39.799999999999997</v>
          </cell>
          <cell r="I132">
            <v>47.77</v>
          </cell>
        </row>
        <row r="133">
          <cell r="A133" t="str">
            <v>101163</v>
          </cell>
          <cell r="B133" t="str">
            <v>Community Resources Liaison</v>
          </cell>
          <cell r="C133">
            <v>44</v>
          </cell>
          <cell r="D133">
            <v>38469.887639648281</v>
          </cell>
          <cell r="E133">
            <v>48091.302137182734</v>
          </cell>
          <cell r="F133">
            <v>57712.716634717188</v>
          </cell>
          <cell r="G133">
            <v>18.5</v>
          </cell>
          <cell r="H133">
            <v>23.12</v>
          </cell>
          <cell r="I133">
            <v>27.75</v>
          </cell>
        </row>
        <row r="134">
          <cell r="A134" t="str">
            <v>101130</v>
          </cell>
          <cell r="B134" t="str">
            <v>Community Resources Manager</v>
          </cell>
          <cell r="C134" t="str">
            <v>GM12</v>
          </cell>
          <cell r="D134">
            <v>66179.333333333328</v>
          </cell>
          <cell r="E134">
            <v>82724.166666666657</v>
          </cell>
          <cell r="F134">
            <v>99269</v>
          </cell>
          <cell r="G134">
            <v>31.82</v>
          </cell>
          <cell r="H134">
            <v>39.770000000000003</v>
          </cell>
          <cell r="I134">
            <v>47.73</v>
          </cell>
        </row>
        <row r="135">
          <cell r="A135" t="str">
            <v>101160</v>
          </cell>
          <cell r="B135" t="str">
            <v>Community Resources Specialist</v>
          </cell>
          <cell r="C135">
            <v>50</v>
          </cell>
          <cell r="D135">
            <v>44613.275495089518</v>
          </cell>
          <cell r="E135">
            <v>55771.166561778307</v>
          </cell>
          <cell r="F135">
            <v>66929.057628467097</v>
          </cell>
          <cell r="G135">
            <v>21.45</v>
          </cell>
          <cell r="H135">
            <v>26.81</v>
          </cell>
          <cell r="I135">
            <v>32.18</v>
          </cell>
        </row>
        <row r="136">
          <cell r="A136" t="str">
            <v>408211</v>
          </cell>
          <cell r="B136" t="str">
            <v>Community Service Aide</v>
          </cell>
          <cell r="C136" t="str">
            <v>5500S</v>
          </cell>
          <cell r="D136">
            <v>37444.730000000003</v>
          </cell>
          <cell r="E136">
            <v>49848.65</v>
          </cell>
          <cell r="F136">
            <v>62252.57</v>
          </cell>
          <cell r="G136">
            <v>18</v>
          </cell>
          <cell r="H136">
            <v>23.97</v>
          </cell>
          <cell r="I136">
            <v>29.93</v>
          </cell>
        </row>
        <row r="137">
          <cell r="A137" t="str">
            <v>101614</v>
          </cell>
          <cell r="B137" t="str">
            <v>Compensation &amp; Employment Manager</v>
          </cell>
          <cell r="C137" t="str">
            <v>GM14</v>
          </cell>
          <cell r="D137">
            <v>84248.666666666672</v>
          </cell>
          <cell r="E137">
            <v>107206.42833333334</v>
          </cell>
          <cell r="F137">
            <v>130164.19</v>
          </cell>
          <cell r="G137">
            <v>40.5</v>
          </cell>
          <cell r="H137">
            <v>51.54</v>
          </cell>
          <cell r="I137">
            <v>62.58</v>
          </cell>
        </row>
        <row r="138">
          <cell r="A138" t="str">
            <v>008639</v>
          </cell>
          <cell r="B138" t="str">
            <v>Complaint Operator</v>
          </cell>
          <cell r="C138">
            <v>45</v>
          </cell>
          <cell r="D138">
            <v>39431.634830639487</v>
          </cell>
          <cell r="E138">
            <v>49293.584690612304</v>
          </cell>
          <cell r="F138">
            <v>59155.534550585115</v>
          </cell>
          <cell r="G138">
            <v>18.96</v>
          </cell>
          <cell r="H138">
            <v>23.7</v>
          </cell>
          <cell r="I138">
            <v>28.44</v>
          </cell>
        </row>
        <row r="139">
          <cell r="A139" t="str">
            <v>003141</v>
          </cell>
          <cell r="B139" t="str">
            <v>Computer Aided Drafting Technician</v>
          </cell>
          <cell r="C139">
            <v>53</v>
          </cell>
          <cell r="D139">
            <v>48043.61813120413</v>
          </cell>
          <cell r="E139">
            <v>60059.446415692531</v>
          </cell>
          <cell r="F139">
            <v>72075.274700180933</v>
          </cell>
          <cell r="G139">
            <v>23.1</v>
          </cell>
          <cell r="H139">
            <v>28.87</v>
          </cell>
          <cell r="I139">
            <v>34.65</v>
          </cell>
        </row>
        <row r="140">
          <cell r="A140" t="str">
            <v>003140</v>
          </cell>
          <cell r="B140" t="str">
            <v>Computer Aided Drafting Technician Leader</v>
          </cell>
          <cell r="C140">
            <v>55</v>
          </cell>
          <cell r="D140">
            <v>50475.826299096334</v>
          </cell>
          <cell r="E140">
            <v>63099.955890486963</v>
          </cell>
          <cell r="F140">
            <v>75724.085481877584</v>
          </cell>
          <cell r="G140">
            <v>24.27</v>
          </cell>
          <cell r="H140">
            <v>30.34</v>
          </cell>
          <cell r="I140">
            <v>36.409999999999997</v>
          </cell>
        </row>
        <row r="141">
          <cell r="A141" t="str">
            <v>001446</v>
          </cell>
          <cell r="B141" t="str">
            <v>Computer Operator</v>
          </cell>
          <cell r="C141">
            <v>45</v>
          </cell>
          <cell r="D141">
            <v>39431.634830639487</v>
          </cell>
          <cell r="E141">
            <v>49293.584690612304</v>
          </cell>
          <cell r="F141">
            <v>59155.534550585115</v>
          </cell>
          <cell r="G141">
            <v>18.96</v>
          </cell>
          <cell r="H141">
            <v>23.7</v>
          </cell>
          <cell r="I141">
            <v>28.44</v>
          </cell>
        </row>
        <row r="142">
          <cell r="A142" t="str">
            <v>003232</v>
          </cell>
          <cell r="B142" t="str">
            <v>Construction Coordinator</v>
          </cell>
          <cell r="C142">
            <v>58</v>
          </cell>
          <cell r="D142">
            <v>54356.944130625277</v>
          </cell>
          <cell r="E142">
            <v>67951.750936378914</v>
          </cell>
          <cell r="F142">
            <v>81546.557742132558</v>
          </cell>
          <cell r="G142">
            <v>26.13</v>
          </cell>
          <cell r="H142">
            <v>32.67</v>
          </cell>
          <cell r="I142">
            <v>39.21</v>
          </cell>
        </row>
        <row r="143">
          <cell r="A143" t="str">
            <v>003231</v>
          </cell>
          <cell r="B143" t="str">
            <v>Construction Coordinator Leader</v>
          </cell>
          <cell r="C143">
            <v>59</v>
          </cell>
          <cell r="D143">
            <v>55715.867733890904</v>
          </cell>
          <cell r="E143">
            <v>69650.544709788373</v>
          </cell>
          <cell r="F143">
            <v>83585.221685685858</v>
          </cell>
          <cell r="G143">
            <v>26.79</v>
          </cell>
          <cell r="H143">
            <v>33.49</v>
          </cell>
          <cell r="I143">
            <v>40.19</v>
          </cell>
        </row>
        <row r="144">
          <cell r="A144" t="str">
            <v>000111</v>
          </cell>
          <cell r="B144" t="str">
            <v>Construction Services Customer Service Associate</v>
          </cell>
          <cell r="C144">
            <v>40</v>
          </cell>
          <cell r="D144">
            <v>34851.819512513495</v>
          </cell>
          <cell r="E144">
            <v>43568.346180440545</v>
          </cell>
          <cell r="F144">
            <v>52284.872848367595</v>
          </cell>
          <cell r="G144">
            <v>16.760000000000002</v>
          </cell>
          <cell r="H144">
            <v>20.95</v>
          </cell>
          <cell r="I144">
            <v>25.14</v>
          </cell>
        </row>
        <row r="145">
          <cell r="A145" t="str">
            <v>004232</v>
          </cell>
          <cell r="B145" t="str">
            <v>Contract Compliance Specialist</v>
          </cell>
          <cell r="C145">
            <v>50</v>
          </cell>
          <cell r="D145">
            <v>44613.275495089518</v>
          </cell>
          <cell r="E145">
            <v>55771.166561778307</v>
          </cell>
          <cell r="F145">
            <v>66929.057628467097</v>
          </cell>
          <cell r="G145">
            <v>21.45</v>
          </cell>
          <cell r="H145">
            <v>26.81</v>
          </cell>
          <cell r="I145">
            <v>32.18</v>
          </cell>
        </row>
        <row r="146">
          <cell r="A146" t="str">
            <v>004413</v>
          </cell>
          <cell r="B146" t="str">
            <v>Contract Specialist</v>
          </cell>
          <cell r="C146">
            <v>52</v>
          </cell>
          <cell r="D146">
            <v>46871.822567028423</v>
          </cell>
          <cell r="E146">
            <v>58594.581868968322</v>
          </cell>
          <cell r="F146">
            <v>70317.341170908228</v>
          </cell>
          <cell r="G146">
            <v>22.53</v>
          </cell>
          <cell r="H146">
            <v>28.17</v>
          </cell>
          <cell r="I146">
            <v>33.81</v>
          </cell>
        </row>
        <row r="147">
          <cell r="A147" t="str">
            <v>004412</v>
          </cell>
          <cell r="B147" t="str">
            <v>Contract Specialist Leader</v>
          </cell>
          <cell r="C147">
            <v>54</v>
          </cell>
          <cell r="D147">
            <v>49244.70858448423</v>
          </cell>
          <cell r="E147">
            <v>61560.932576084844</v>
          </cell>
          <cell r="F147">
            <v>73877.156567685452</v>
          </cell>
          <cell r="G147">
            <v>23.68</v>
          </cell>
          <cell r="H147">
            <v>29.6</v>
          </cell>
          <cell r="I147">
            <v>35.520000000000003</v>
          </cell>
        </row>
        <row r="148">
          <cell r="A148" t="str">
            <v>304401</v>
          </cell>
          <cell r="B148" t="str">
            <v>Contracts Officer</v>
          </cell>
          <cell r="C148">
            <v>56</v>
          </cell>
          <cell r="D148">
            <v>51737.72195657374</v>
          </cell>
          <cell r="E148">
            <v>64677.454787749128</v>
          </cell>
          <cell r="F148">
            <v>77617.187618924523</v>
          </cell>
          <cell r="G148">
            <v>24.87</v>
          </cell>
          <cell r="H148">
            <v>31.09</v>
          </cell>
          <cell r="I148">
            <v>37.32</v>
          </cell>
        </row>
        <row r="149">
          <cell r="A149" t="str">
            <v>101166</v>
          </cell>
          <cell r="B149" t="str">
            <v>Coordinator Community Initiatives</v>
          </cell>
          <cell r="C149">
            <v>58</v>
          </cell>
          <cell r="D149">
            <v>54356.944130625277</v>
          </cell>
          <cell r="E149">
            <v>67951.750936378914</v>
          </cell>
          <cell r="F149">
            <v>81546.557742132558</v>
          </cell>
          <cell r="G149">
            <v>26.13</v>
          </cell>
          <cell r="H149">
            <v>32.67</v>
          </cell>
          <cell r="I149">
            <v>39.21</v>
          </cell>
        </row>
        <row r="150">
          <cell r="A150" t="str">
            <v>008218</v>
          </cell>
          <cell r="B150" t="str">
            <v>Court Liaison</v>
          </cell>
          <cell r="C150">
            <v>40</v>
          </cell>
          <cell r="D150">
            <v>34851.819512513495</v>
          </cell>
          <cell r="E150">
            <v>43568.346180440545</v>
          </cell>
          <cell r="F150">
            <v>52284.872848367595</v>
          </cell>
          <cell r="G150">
            <v>16.760000000000002</v>
          </cell>
          <cell r="H150">
            <v>20.95</v>
          </cell>
          <cell r="I150">
            <v>25.14</v>
          </cell>
        </row>
        <row r="151">
          <cell r="A151" t="str">
            <v>101146</v>
          </cell>
          <cell r="B151" t="str">
            <v>CRA Marketing &amp; Events Coordinator</v>
          </cell>
          <cell r="C151">
            <v>56</v>
          </cell>
          <cell r="D151">
            <v>51737.72195657374</v>
          </cell>
          <cell r="E151">
            <v>64677.454787749128</v>
          </cell>
          <cell r="F151">
            <v>77617.187618924523</v>
          </cell>
          <cell r="G151">
            <v>24.87</v>
          </cell>
          <cell r="H151">
            <v>31.09</v>
          </cell>
          <cell r="I151">
            <v>37.32</v>
          </cell>
        </row>
        <row r="152">
          <cell r="A152" t="str">
            <v>301126</v>
          </cell>
          <cell r="B152" t="str">
            <v>CRA Planning &amp; Design Manager</v>
          </cell>
          <cell r="C152">
            <v>65</v>
          </cell>
          <cell r="D152">
            <v>64613.325101013201</v>
          </cell>
          <cell r="E152">
            <v>80773.278274884215</v>
          </cell>
          <cell r="F152">
            <v>96933.231448755221</v>
          </cell>
          <cell r="G152">
            <v>31.06</v>
          </cell>
          <cell r="H152">
            <v>38.83</v>
          </cell>
          <cell r="I152">
            <v>46.6</v>
          </cell>
        </row>
        <row r="153">
          <cell r="A153" t="str">
            <v>301127</v>
          </cell>
          <cell r="B153" t="str">
            <v>CRA Project Coordinator</v>
          </cell>
          <cell r="C153">
            <v>56</v>
          </cell>
          <cell r="D153">
            <v>51737.72195657374</v>
          </cell>
          <cell r="E153">
            <v>64677.454787749128</v>
          </cell>
          <cell r="F153">
            <v>77617.187618924523</v>
          </cell>
          <cell r="G153">
            <v>24.87</v>
          </cell>
          <cell r="H153">
            <v>31.09</v>
          </cell>
          <cell r="I153">
            <v>37.32</v>
          </cell>
        </row>
        <row r="154">
          <cell r="A154" t="str">
            <v>301128</v>
          </cell>
          <cell r="B154" t="str">
            <v>CRA Project Manager</v>
          </cell>
          <cell r="C154">
            <v>58</v>
          </cell>
          <cell r="D154">
            <v>54356.944130625277</v>
          </cell>
          <cell r="E154">
            <v>67951.750936378914</v>
          </cell>
          <cell r="F154">
            <v>81546.557742132558</v>
          </cell>
          <cell r="G154">
            <v>26.13</v>
          </cell>
          <cell r="H154">
            <v>32.67</v>
          </cell>
          <cell r="I154">
            <v>39.21</v>
          </cell>
        </row>
        <row r="155">
          <cell r="A155" t="str">
            <v>101145</v>
          </cell>
          <cell r="B155" t="str">
            <v>CRA Real Estate Administrator</v>
          </cell>
          <cell r="C155">
            <v>64</v>
          </cell>
          <cell r="D155">
            <v>63037.390342451909</v>
          </cell>
          <cell r="E155">
            <v>78803.198316960217</v>
          </cell>
          <cell r="F155">
            <v>94569.006291468511</v>
          </cell>
          <cell r="G155">
            <v>30.31</v>
          </cell>
          <cell r="H155">
            <v>37.89</v>
          </cell>
          <cell r="I155">
            <v>45.47</v>
          </cell>
        </row>
        <row r="156">
          <cell r="A156" t="str">
            <v>101144</v>
          </cell>
          <cell r="B156" t="str">
            <v>CRA Redevelopment Administrator</v>
          </cell>
          <cell r="C156">
            <v>64</v>
          </cell>
          <cell r="D156">
            <v>63037.390342451909</v>
          </cell>
          <cell r="E156">
            <v>78803.198316960217</v>
          </cell>
          <cell r="F156">
            <v>94569.006291468511</v>
          </cell>
          <cell r="G156">
            <v>30.31</v>
          </cell>
          <cell r="H156">
            <v>37.89</v>
          </cell>
          <cell r="I156">
            <v>45.47</v>
          </cell>
        </row>
        <row r="157">
          <cell r="A157" t="str">
            <v>308310</v>
          </cell>
          <cell r="B157" t="str">
            <v>Crime Analyst</v>
          </cell>
          <cell r="C157">
            <v>53</v>
          </cell>
          <cell r="D157">
            <v>48043.61813120413</v>
          </cell>
          <cell r="E157">
            <v>60059.446415692531</v>
          </cell>
          <cell r="F157">
            <v>72075.274700180933</v>
          </cell>
          <cell r="G157">
            <v>23.1</v>
          </cell>
          <cell r="H157">
            <v>28.87</v>
          </cell>
          <cell r="I157">
            <v>34.65</v>
          </cell>
        </row>
        <row r="158">
          <cell r="A158" t="str">
            <v>008329</v>
          </cell>
          <cell r="B158" t="str">
            <v>Crime Intelligence Specialist</v>
          </cell>
          <cell r="C158">
            <v>49</v>
          </cell>
          <cell r="D158">
            <v>43525.146824477582</v>
          </cell>
          <cell r="E158">
            <v>54410.894206612982</v>
          </cell>
          <cell r="F158">
            <v>65296.641588748389</v>
          </cell>
          <cell r="G158">
            <v>20.93</v>
          </cell>
          <cell r="H158">
            <v>26.16</v>
          </cell>
          <cell r="I158">
            <v>31.39</v>
          </cell>
        </row>
        <row r="159">
          <cell r="A159" t="str">
            <v>008325</v>
          </cell>
          <cell r="B159" t="str">
            <v>Crime Reports Specialist</v>
          </cell>
          <cell r="C159">
            <v>35</v>
          </cell>
          <cell r="D159">
            <v>30803.930107128093</v>
          </cell>
          <cell r="E159">
            <v>38508.069575638117</v>
          </cell>
          <cell r="F159">
            <v>46212.209044148134</v>
          </cell>
          <cell r="G159">
            <v>14.81</v>
          </cell>
          <cell r="H159">
            <v>18.510000000000002</v>
          </cell>
          <cell r="I159">
            <v>22.22</v>
          </cell>
        </row>
        <row r="160">
          <cell r="A160" t="str">
            <v>008313</v>
          </cell>
          <cell r="B160" t="str">
            <v>Crime Reports Specialist Leader</v>
          </cell>
          <cell r="C160">
            <v>46</v>
          </cell>
          <cell r="D160">
            <v>40417.425701405467</v>
          </cell>
          <cell r="E160">
            <v>50525.924307877605</v>
          </cell>
          <cell r="F160">
            <v>60634.422914349736</v>
          </cell>
          <cell r="G160">
            <v>19.43</v>
          </cell>
          <cell r="H160">
            <v>24.29</v>
          </cell>
          <cell r="I160">
            <v>29.15</v>
          </cell>
        </row>
        <row r="161">
          <cell r="A161" t="str">
            <v>408314</v>
          </cell>
          <cell r="B161" t="str">
            <v>Crime Scene Investigator</v>
          </cell>
          <cell r="C161" t="str">
            <v>5601S</v>
          </cell>
          <cell r="D161">
            <v>47313.279999999999</v>
          </cell>
          <cell r="E161">
            <v>61114.904999999999</v>
          </cell>
          <cell r="F161">
            <v>74916.53</v>
          </cell>
          <cell r="G161">
            <v>22.75</v>
          </cell>
          <cell r="H161">
            <v>29.38</v>
          </cell>
          <cell r="I161">
            <v>36.020000000000003</v>
          </cell>
        </row>
        <row r="162">
          <cell r="A162" t="str">
            <v>008317</v>
          </cell>
          <cell r="B162" t="str">
            <v>Crime Scene Multi Media Technician</v>
          </cell>
          <cell r="C162">
            <v>39</v>
          </cell>
          <cell r="D162">
            <v>34001.775134159514</v>
          </cell>
          <cell r="E162">
            <v>42505.703590673707</v>
          </cell>
          <cell r="F162">
            <v>51009.632047187901</v>
          </cell>
          <cell r="G162">
            <v>16.350000000000001</v>
          </cell>
          <cell r="H162">
            <v>20.440000000000001</v>
          </cell>
          <cell r="I162">
            <v>24.52</v>
          </cell>
        </row>
        <row r="163">
          <cell r="A163" t="str">
            <v>308303</v>
          </cell>
          <cell r="B163" t="str">
            <v>Crime Scene Supervisor</v>
          </cell>
          <cell r="C163">
            <v>61</v>
          </cell>
          <cell r="D163">
            <v>58536.483537919121</v>
          </cell>
          <cell r="E163">
            <v>73176.603535721399</v>
          </cell>
          <cell r="F163">
            <v>87816.723533523691</v>
          </cell>
          <cell r="G163">
            <v>28.14</v>
          </cell>
          <cell r="H163">
            <v>35.18</v>
          </cell>
          <cell r="I163">
            <v>42.22</v>
          </cell>
        </row>
        <row r="164">
          <cell r="A164" t="str">
            <v>008320</v>
          </cell>
          <cell r="B164" t="str">
            <v>Crime Statistics Specialist</v>
          </cell>
          <cell r="C164">
            <v>39</v>
          </cell>
          <cell r="D164">
            <v>34001.775134159514</v>
          </cell>
          <cell r="E164">
            <v>42505.703590673707</v>
          </cell>
          <cell r="F164">
            <v>51009.632047187901</v>
          </cell>
          <cell r="G164">
            <v>16.350000000000001</v>
          </cell>
          <cell r="H164">
            <v>20.440000000000001</v>
          </cell>
          <cell r="I164">
            <v>24.52</v>
          </cell>
        </row>
        <row r="165">
          <cell r="A165" t="str">
            <v>108512</v>
          </cell>
          <cell r="B165" t="str">
            <v>Critical Services Bureau Administrator</v>
          </cell>
          <cell r="C165">
            <v>264</v>
          </cell>
          <cell r="D165">
            <v>115638.39999999999</v>
          </cell>
          <cell r="E165">
            <v>119969.035</v>
          </cell>
          <cell r="F165">
            <v>150529.92000000001</v>
          </cell>
          <cell r="G165">
            <v>55.6</v>
          </cell>
          <cell r="H165">
            <v>57.68</v>
          </cell>
          <cell r="I165">
            <v>72.37</v>
          </cell>
        </row>
        <row r="166">
          <cell r="A166" t="str">
            <v>101131</v>
          </cell>
          <cell r="B166" t="str">
            <v>Cultural Affairs Coordinator</v>
          </cell>
          <cell r="C166">
            <v>59</v>
          </cell>
          <cell r="D166">
            <v>55715.867733890904</v>
          </cell>
          <cell r="E166">
            <v>69650.544709788373</v>
          </cell>
          <cell r="F166">
            <v>83585.221685685858</v>
          </cell>
          <cell r="G166">
            <v>26.79</v>
          </cell>
          <cell r="H166">
            <v>33.49</v>
          </cell>
          <cell r="I166">
            <v>40.19</v>
          </cell>
        </row>
        <row r="167">
          <cell r="A167" t="str">
            <v>006130</v>
          </cell>
          <cell r="B167" t="str">
            <v>Custodian</v>
          </cell>
          <cell r="C167">
            <v>31</v>
          </cell>
          <cell r="D167">
            <v>27906.840342919288</v>
          </cell>
          <cell r="E167">
            <v>34886.410462043183</v>
          </cell>
          <cell r="F167">
            <v>41865.980581167081</v>
          </cell>
          <cell r="G167">
            <v>13.42</v>
          </cell>
          <cell r="H167">
            <v>16.77</v>
          </cell>
          <cell r="I167">
            <v>20.13</v>
          </cell>
        </row>
        <row r="168">
          <cell r="A168" t="str">
            <v>001151</v>
          </cell>
          <cell r="B168" t="str">
            <v>Customer Relations Specialist</v>
          </cell>
          <cell r="C168">
            <v>42</v>
          </cell>
          <cell r="D168">
            <v>36616.192875334484</v>
          </cell>
          <cell r="E168">
            <v>45773.993705825342</v>
          </cell>
          <cell r="F168">
            <v>54931.794536316193</v>
          </cell>
          <cell r="G168">
            <v>17.600000000000001</v>
          </cell>
          <cell r="H168">
            <v>22.01</v>
          </cell>
          <cell r="I168">
            <v>26.41</v>
          </cell>
        </row>
        <row r="169">
          <cell r="A169" t="str">
            <v>001151</v>
          </cell>
          <cell r="B169" t="str">
            <v>Customer Relations Specialist</v>
          </cell>
          <cell r="C169">
            <v>42</v>
          </cell>
          <cell r="D169">
            <v>36616.192875334484</v>
          </cell>
          <cell r="E169">
            <v>45773.993705825342</v>
          </cell>
          <cell r="F169">
            <v>54931.794536316193</v>
          </cell>
          <cell r="G169">
            <v>17.600000000000001</v>
          </cell>
          <cell r="H169">
            <v>22.01</v>
          </cell>
          <cell r="I169">
            <v>26.41</v>
          </cell>
        </row>
        <row r="170">
          <cell r="A170" t="str">
            <v>301925</v>
          </cell>
          <cell r="B170" t="str">
            <v>Customer Service Assistant Supervisor</v>
          </cell>
          <cell r="C170">
            <v>59</v>
          </cell>
          <cell r="D170">
            <v>55715.867733890904</v>
          </cell>
          <cell r="E170">
            <v>69650.544709788373</v>
          </cell>
          <cell r="F170">
            <v>83585.221685685858</v>
          </cell>
          <cell r="G170">
            <v>26.79</v>
          </cell>
          <cell r="H170">
            <v>33.49</v>
          </cell>
          <cell r="I170">
            <v>40.19</v>
          </cell>
        </row>
        <row r="171">
          <cell r="A171" t="str">
            <v>301927</v>
          </cell>
          <cell r="B171" t="str">
            <v>Customer Service Coordinator</v>
          </cell>
          <cell r="C171">
            <v>49</v>
          </cell>
          <cell r="D171">
            <v>43525.146824477582</v>
          </cell>
          <cell r="E171">
            <v>54410.894206612982</v>
          </cell>
          <cell r="F171">
            <v>65296.641588748389</v>
          </cell>
          <cell r="G171">
            <v>20.93</v>
          </cell>
          <cell r="H171">
            <v>26.16</v>
          </cell>
          <cell r="I171">
            <v>31.39</v>
          </cell>
        </row>
        <row r="172">
          <cell r="A172" t="str">
            <v>001937</v>
          </cell>
          <cell r="B172" t="str">
            <v>Customer Service Field Representative</v>
          </cell>
          <cell r="C172">
            <v>42</v>
          </cell>
          <cell r="D172">
            <v>36616.192875334484</v>
          </cell>
          <cell r="E172">
            <v>45773.993705825342</v>
          </cell>
          <cell r="F172">
            <v>54931.794536316193</v>
          </cell>
          <cell r="G172">
            <v>17.600000000000001</v>
          </cell>
          <cell r="H172">
            <v>22.01</v>
          </cell>
          <cell r="I172">
            <v>26.41</v>
          </cell>
        </row>
        <row r="173">
          <cell r="A173" t="str">
            <v>001929</v>
          </cell>
          <cell r="B173" t="str">
            <v>Customer Service Inspector</v>
          </cell>
          <cell r="C173">
            <v>49</v>
          </cell>
          <cell r="D173">
            <v>43525.146824477582</v>
          </cell>
          <cell r="E173">
            <v>54410.894206612982</v>
          </cell>
          <cell r="F173">
            <v>65296.641588748389</v>
          </cell>
          <cell r="G173">
            <v>20.93</v>
          </cell>
          <cell r="H173">
            <v>26.16</v>
          </cell>
          <cell r="I173">
            <v>31.39</v>
          </cell>
        </row>
        <row r="174">
          <cell r="A174" t="str">
            <v>001938</v>
          </cell>
          <cell r="B174" t="str">
            <v>Customer Service Representative</v>
          </cell>
          <cell r="C174">
            <v>40</v>
          </cell>
          <cell r="D174">
            <v>34851.819512513495</v>
          </cell>
          <cell r="E174">
            <v>43568.346180440545</v>
          </cell>
          <cell r="F174">
            <v>52284.872848367595</v>
          </cell>
          <cell r="G174">
            <v>16.760000000000002</v>
          </cell>
          <cell r="H174">
            <v>20.95</v>
          </cell>
          <cell r="I174">
            <v>25.14</v>
          </cell>
        </row>
        <row r="175">
          <cell r="A175" t="str">
            <v>301905</v>
          </cell>
          <cell r="B175" t="str">
            <v>Customer Service Superintendent</v>
          </cell>
          <cell r="C175">
            <v>67</v>
          </cell>
          <cell r="D175">
            <v>67884.374684251976</v>
          </cell>
          <cell r="E175">
            <v>84862.425487550208</v>
          </cell>
          <cell r="F175">
            <v>101840.47629084843</v>
          </cell>
          <cell r="G175">
            <v>32.64</v>
          </cell>
          <cell r="H175">
            <v>40.799999999999997</v>
          </cell>
          <cell r="I175">
            <v>48.96</v>
          </cell>
        </row>
        <row r="176">
          <cell r="A176" t="str">
            <v>301911</v>
          </cell>
          <cell r="B176" t="str">
            <v>Customer Service Supervisor</v>
          </cell>
          <cell r="C176">
            <v>62</v>
          </cell>
          <cell r="D176">
            <v>59999.895626367092</v>
          </cell>
          <cell r="E176">
            <v>75006.01862411444</v>
          </cell>
          <cell r="F176">
            <v>90012.141621861781</v>
          </cell>
          <cell r="G176">
            <v>28.85</v>
          </cell>
          <cell r="H176">
            <v>36.06</v>
          </cell>
          <cell r="I176">
            <v>43.28</v>
          </cell>
        </row>
        <row r="177">
          <cell r="A177" t="str">
            <v>301409</v>
          </cell>
          <cell r="B177" t="str">
            <v>Database Administrator</v>
          </cell>
          <cell r="C177">
            <v>68</v>
          </cell>
          <cell r="D177">
            <v>69581.484051358275</v>
          </cell>
          <cell r="E177">
            <v>86983.986124738949</v>
          </cell>
          <cell r="F177">
            <v>104386.48819811962</v>
          </cell>
          <cell r="G177">
            <v>33.450000000000003</v>
          </cell>
          <cell r="H177">
            <v>41.82</v>
          </cell>
          <cell r="I177">
            <v>50.19</v>
          </cell>
        </row>
        <row r="178">
          <cell r="A178" t="str">
            <v>108502</v>
          </cell>
          <cell r="B178" t="str">
            <v>Deputy Chief of Police</v>
          </cell>
          <cell r="C178">
            <v>267</v>
          </cell>
          <cell r="D178">
            <v>130410.47</v>
          </cell>
          <cell r="E178">
            <v>153232.29999999999</v>
          </cell>
          <cell r="F178">
            <v>176054.13</v>
          </cell>
          <cell r="G178">
            <v>62.7</v>
          </cell>
          <cell r="H178">
            <v>73.67</v>
          </cell>
          <cell r="I178">
            <v>84.64</v>
          </cell>
        </row>
        <row r="179">
          <cell r="A179" t="str">
            <v>101105</v>
          </cell>
          <cell r="B179" t="str">
            <v>Deputy City Administrator</v>
          </cell>
          <cell r="C179" t="str">
            <v>GM19</v>
          </cell>
          <cell r="D179">
            <v>154492</v>
          </cell>
          <cell r="E179">
            <v>193115</v>
          </cell>
          <cell r="F179">
            <v>231738</v>
          </cell>
          <cell r="G179">
            <v>74.28</v>
          </cell>
          <cell r="H179">
            <v>92.84</v>
          </cell>
          <cell r="I179">
            <v>111.41</v>
          </cell>
        </row>
        <row r="180">
          <cell r="A180" t="str">
            <v>101205</v>
          </cell>
          <cell r="B180" t="str">
            <v>Deputy City Attorney</v>
          </cell>
          <cell r="C180" t="str">
            <v>1004L</v>
          </cell>
          <cell r="D180">
            <v>123842.39333333333</v>
          </cell>
          <cell r="E180">
            <v>154802.99166666667</v>
          </cell>
          <cell r="F180">
            <v>185763.59</v>
          </cell>
          <cell r="G180">
            <v>59.54</v>
          </cell>
          <cell r="H180">
            <v>74.42</v>
          </cell>
          <cell r="I180">
            <v>89.31</v>
          </cell>
        </row>
        <row r="181">
          <cell r="A181" t="str">
            <v>301141</v>
          </cell>
          <cell r="B181" t="str">
            <v>Deputy City Clerk</v>
          </cell>
          <cell r="C181">
            <v>55</v>
          </cell>
          <cell r="D181">
            <v>50475.826299096334</v>
          </cell>
          <cell r="E181">
            <v>63099.955890486963</v>
          </cell>
          <cell r="F181">
            <v>75724.085481877584</v>
          </cell>
          <cell r="G181">
            <v>24.27</v>
          </cell>
          <cell r="H181">
            <v>30.34</v>
          </cell>
          <cell r="I181">
            <v>36.409999999999997</v>
          </cell>
        </row>
        <row r="182">
          <cell r="A182" t="str">
            <v>000118</v>
          </cell>
          <cell r="B182" t="str">
            <v>Deputy Clerk</v>
          </cell>
          <cell r="C182">
            <v>43</v>
          </cell>
          <cell r="D182">
            <v>37531.59769721784</v>
          </cell>
          <cell r="E182">
            <v>46918.343548470963</v>
          </cell>
          <cell r="F182">
            <v>56305.089399724093</v>
          </cell>
          <cell r="G182">
            <v>18.04</v>
          </cell>
          <cell r="H182">
            <v>22.56</v>
          </cell>
          <cell r="I182">
            <v>27.07</v>
          </cell>
        </row>
        <row r="183">
          <cell r="A183" t="str">
            <v>308726</v>
          </cell>
          <cell r="B183" t="str">
            <v>Deputy Fire Marshall</v>
          </cell>
          <cell r="C183">
            <v>67</v>
          </cell>
          <cell r="D183">
            <v>67884.374684251976</v>
          </cell>
          <cell r="E183">
            <v>84862.425487550208</v>
          </cell>
          <cell r="F183">
            <v>101840.47629084843</v>
          </cell>
          <cell r="G183">
            <v>32.64</v>
          </cell>
          <cell r="H183">
            <v>40.799999999999997</v>
          </cell>
          <cell r="I183">
            <v>48.96</v>
          </cell>
        </row>
        <row r="184">
          <cell r="A184" t="str">
            <v>101307</v>
          </cell>
          <cell r="B184" t="str">
            <v>Deputy Internal Auditor</v>
          </cell>
          <cell r="C184" t="str">
            <v>GM15</v>
          </cell>
          <cell r="D184">
            <v>95133.333333333328</v>
          </cell>
          <cell r="E184">
            <v>118916.66666666666</v>
          </cell>
          <cell r="F184">
            <v>142700</v>
          </cell>
          <cell r="G184">
            <v>45.74</v>
          </cell>
          <cell r="H184">
            <v>57.17</v>
          </cell>
          <cell r="I184">
            <v>68.61</v>
          </cell>
        </row>
        <row r="185">
          <cell r="A185" t="str">
            <v>107206</v>
          </cell>
          <cell r="B185" t="str">
            <v>Deputy Planning Director</v>
          </cell>
          <cell r="C185" t="str">
            <v>GM15</v>
          </cell>
          <cell r="D185">
            <v>95133.333333333328</v>
          </cell>
          <cell r="E185">
            <v>118916.66666666666</v>
          </cell>
          <cell r="F185">
            <v>142700</v>
          </cell>
          <cell r="G185">
            <v>45.74</v>
          </cell>
          <cell r="H185">
            <v>57.17</v>
          </cell>
          <cell r="I185">
            <v>68.61</v>
          </cell>
        </row>
        <row r="186">
          <cell r="A186" t="str">
            <v>102103</v>
          </cell>
          <cell r="B186" t="str">
            <v>Development Services Director</v>
          </cell>
          <cell r="C186" t="str">
            <v>GM17</v>
          </cell>
          <cell r="D186">
            <v>121330</v>
          </cell>
          <cell r="E186">
            <v>151662.5</v>
          </cell>
          <cell r="F186">
            <v>181995</v>
          </cell>
          <cell r="G186">
            <v>58.33</v>
          </cell>
          <cell r="H186">
            <v>72.91</v>
          </cell>
          <cell r="I186">
            <v>87.5</v>
          </cell>
        </row>
        <row r="187">
          <cell r="A187" t="str">
            <v>101167</v>
          </cell>
          <cell r="B187" t="str">
            <v>Digital Marketing Strategist</v>
          </cell>
          <cell r="C187">
            <v>59</v>
          </cell>
          <cell r="D187">
            <v>55715.867733890904</v>
          </cell>
          <cell r="E187">
            <v>69650.544709788373</v>
          </cell>
          <cell r="F187">
            <v>83585.221685685858</v>
          </cell>
          <cell r="G187">
            <v>26.79</v>
          </cell>
          <cell r="H187">
            <v>33.49</v>
          </cell>
          <cell r="I187">
            <v>40.19</v>
          </cell>
        </row>
        <row r="188">
          <cell r="A188" t="str">
            <v>101121</v>
          </cell>
          <cell r="B188" t="str">
            <v>Director of Communications</v>
          </cell>
          <cell r="C188" t="str">
            <v>GM14</v>
          </cell>
          <cell r="D188">
            <v>84248.666666666672</v>
          </cell>
          <cell r="E188">
            <v>107206.42833333334</v>
          </cell>
          <cell r="F188">
            <v>130164.19</v>
          </cell>
          <cell r="G188">
            <v>40.5</v>
          </cell>
          <cell r="H188">
            <v>51.54</v>
          </cell>
          <cell r="I188">
            <v>62.58</v>
          </cell>
        </row>
        <row r="189">
          <cell r="A189" t="str">
            <v>101135</v>
          </cell>
          <cell r="B189" t="str">
            <v>Director of Economic Development</v>
          </cell>
          <cell r="C189">
            <v>73</v>
          </cell>
          <cell r="D189">
            <v>78725.062520824766</v>
          </cell>
          <cell r="E189">
            <v>98414.396291493787</v>
          </cell>
          <cell r="F189">
            <v>118103.73006216279</v>
          </cell>
          <cell r="G189">
            <v>37.85</v>
          </cell>
          <cell r="H189">
            <v>47.31</v>
          </cell>
          <cell r="I189">
            <v>56.78</v>
          </cell>
        </row>
        <row r="190">
          <cell r="A190" t="str">
            <v>103101</v>
          </cell>
          <cell r="B190" t="str">
            <v>Director of Engineering Services</v>
          </cell>
          <cell r="C190" t="str">
            <v>GM17</v>
          </cell>
          <cell r="D190">
            <v>121330</v>
          </cell>
          <cell r="E190">
            <v>151662.5</v>
          </cell>
          <cell r="F190">
            <v>181995</v>
          </cell>
          <cell r="G190">
            <v>58.33</v>
          </cell>
          <cell r="H190">
            <v>72.91</v>
          </cell>
          <cell r="I190">
            <v>87.5</v>
          </cell>
        </row>
        <row r="191">
          <cell r="A191" t="str">
            <v>104301</v>
          </cell>
          <cell r="B191" t="str">
            <v>Director of Housing &amp; Community Development</v>
          </cell>
          <cell r="C191" t="str">
            <v>GM17</v>
          </cell>
          <cell r="D191">
            <v>121330</v>
          </cell>
          <cell r="E191">
            <v>151662.5</v>
          </cell>
          <cell r="F191">
            <v>181995</v>
          </cell>
          <cell r="G191">
            <v>58.33</v>
          </cell>
          <cell r="H191">
            <v>72.91</v>
          </cell>
          <cell r="I191">
            <v>87.5</v>
          </cell>
        </row>
        <row r="192">
          <cell r="A192" t="str">
            <v>106201</v>
          </cell>
          <cell r="B192" t="str">
            <v>Director of Parks &amp; Recreation</v>
          </cell>
          <cell r="C192" t="str">
            <v>GM17</v>
          </cell>
          <cell r="D192">
            <v>121330</v>
          </cell>
          <cell r="E192">
            <v>151662.5</v>
          </cell>
          <cell r="F192">
            <v>181995</v>
          </cell>
          <cell r="G192">
            <v>58.33</v>
          </cell>
          <cell r="H192">
            <v>72.91</v>
          </cell>
          <cell r="I192">
            <v>87.5</v>
          </cell>
        </row>
        <row r="193">
          <cell r="A193" t="str">
            <v>104214</v>
          </cell>
          <cell r="B193" t="str">
            <v>Director of Procurement</v>
          </cell>
          <cell r="C193" t="str">
            <v>GM17</v>
          </cell>
          <cell r="D193">
            <v>121330</v>
          </cell>
          <cell r="E193">
            <v>151662.5</v>
          </cell>
          <cell r="F193">
            <v>181995</v>
          </cell>
          <cell r="G193">
            <v>58.33</v>
          </cell>
          <cell r="H193">
            <v>72.91</v>
          </cell>
          <cell r="I193">
            <v>87.5</v>
          </cell>
        </row>
        <row r="194">
          <cell r="A194" t="str">
            <v>103201</v>
          </cell>
          <cell r="B194" t="str">
            <v>Director of Public Utilities</v>
          </cell>
          <cell r="C194" t="str">
            <v>GM17</v>
          </cell>
          <cell r="D194">
            <v>121330</v>
          </cell>
          <cell r="E194">
            <v>151662.5</v>
          </cell>
          <cell r="F194">
            <v>181995</v>
          </cell>
          <cell r="G194">
            <v>58.33</v>
          </cell>
          <cell r="H194">
            <v>72.91</v>
          </cell>
          <cell r="I194">
            <v>87.5</v>
          </cell>
        </row>
        <row r="195">
          <cell r="A195" t="str">
            <v>105201</v>
          </cell>
          <cell r="B195" t="str">
            <v>Director of Public Works</v>
          </cell>
          <cell r="C195" t="str">
            <v>GM17</v>
          </cell>
          <cell r="D195">
            <v>121330</v>
          </cell>
          <cell r="E195">
            <v>151662.5</v>
          </cell>
          <cell r="F195">
            <v>181995</v>
          </cell>
          <cell r="G195">
            <v>58.33</v>
          </cell>
          <cell r="H195">
            <v>72.91</v>
          </cell>
          <cell r="I195">
            <v>87.5</v>
          </cell>
        </row>
        <row r="196">
          <cell r="A196" t="str">
            <v>101401</v>
          </cell>
          <cell r="B196" t="str">
            <v>Director of Support Services</v>
          </cell>
          <cell r="C196" t="str">
            <v>GM17</v>
          </cell>
          <cell r="D196">
            <v>121330</v>
          </cell>
          <cell r="E196">
            <v>151662.5</v>
          </cell>
          <cell r="F196">
            <v>181995</v>
          </cell>
          <cell r="G196">
            <v>58.33</v>
          </cell>
          <cell r="H196">
            <v>72.91</v>
          </cell>
          <cell r="I196">
            <v>87.5</v>
          </cell>
        </row>
        <row r="197">
          <cell r="A197" t="str">
            <v>101172</v>
          </cell>
          <cell r="B197" t="str">
            <v>Director of the office of Equal Opportunity</v>
          </cell>
          <cell r="C197" t="str">
            <v>GM17</v>
          </cell>
          <cell r="D197">
            <v>121330</v>
          </cell>
          <cell r="E197">
            <v>151662.5</v>
          </cell>
          <cell r="F197">
            <v>181995</v>
          </cell>
          <cell r="G197">
            <v>58.33</v>
          </cell>
          <cell r="H197">
            <v>72.91</v>
          </cell>
          <cell r="I197">
            <v>87.5</v>
          </cell>
        </row>
        <row r="198">
          <cell r="A198" t="str">
            <v>101171</v>
          </cell>
          <cell r="B198" t="str">
            <v>Director of the Office of Neighborhoods First Initiatives</v>
          </cell>
          <cell r="C198">
            <v>73</v>
          </cell>
          <cell r="D198">
            <v>78725.062520824766</v>
          </cell>
          <cell r="E198">
            <v>98414.396291493787</v>
          </cell>
          <cell r="F198">
            <v>118103.73006216279</v>
          </cell>
          <cell r="G198">
            <v>37.85</v>
          </cell>
          <cell r="H198">
            <v>47.31</v>
          </cell>
          <cell r="I198">
            <v>56.78</v>
          </cell>
        </row>
        <row r="199">
          <cell r="A199" t="str">
            <v>101149</v>
          </cell>
          <cell r="B199" t="str">
            <v>Director of the Office of Public Life</v>
          </cell>
          <cell r="C199">
            <v>73</v>
          </cell>
          <cell r="D199">
            <v>78725.062520824766</v>
          </cell>
          <cell r="E199">
            <v>98414.396291493787</v>
          </cell>
          <cell r="F199">
            <v>118103.73006216279</v>
          </cell>
          <cell r="G199">
            <v>37.85</v>
          </cell>
          <cell r="H199">
            <v>47.31</v>
          </cell>
          <cell r="I199">
            <v>56.78</v>
          </cell>
        </row>
        <row r="200">
          <cell r="A200" t="str">
            <v>008626</v>
          </cell>
          <cell r="B200" t="str">
            <v>Dispatch Operations Training Coordinator</v>
          </cell>
          <cell r="C200">
            <v>58</v>
          </cell>
          <cell r="D200">
            <v>54356.944130625277</v>
          </cell>
          <cell r="E200">
            <v>67951.750936378914</v>
          </cell>
          <cell r="F200">
            <v>81546.557742132558</v>
          </cell>
          <cell r="G200">
            <v>26.13</v>
          </cell>
          <cell r="H200">
            <v>32.67</v>
          </cell>
          <cell r="I200">
            <v>39.21</v>
          </cell>
        </row>
        <row r="201">
          <cell r="A201" t="str">
            <v>108807</v>
          </cell>
          <cell r="B201" t="str">
            <v>Division Chief</v>
          </cell>
          <cell r="C201">
            <v>286</v>
          </cell>
          <cell r="D201">
            <v>115638.39999999999</v>
          </cell>
          <cell r="E201">
            <v>133084.16</v>
          </cell>
          <cell r="F201">
            <v>150529.92000000001</v>
          </cell>
          <cell r="G201">
            <v>55.6</v>
          </cell>
          <cell r="H201">
            <v>63.98</v>
          </cell>
          <cell r="I201">
            <v>72.37</v>
          </cell>
        </row>
        <row r="202">
          <cell r="A202" t="str">
            <v>508715</v>
          </cell>
          <cell r="B202" t="str">
            <v xml:space="preserve">Driver/Engineer </v>
          </cell>
          <cell r="C202" t="str">
            <v>0358S</v>
          </cell>
          <cell r="D202">
            <v>62998.13</v>
          </cell>
          <cell r="E202">
            <v>73710.824999999997</v>
          </cell>
          <cell r="F202">
            <v>84423.52</v>
          </cell>
          <cell r="G202">
            <v>30.29</v>
          </cell>
          <cell r="H202">
            <v>35.44</v>
          </cell>
          <cell r="I202">
            <v>40.590000000000003</v>
          </cell>
        </row>
        <row r="203">
          <cell r="A203" t="str">
            <v>104306</v>
          </cell>
          <cell r="B203" t="str">
            <v>Economic Development Manager</v>
          </cell>
          <cell r="C203">
            <v>73</v>
          </cell>
          <cell r="D203">
            <v>78725.062520824766</v>
          </cell>
          <cell r="E203">
            <v>98414.396291493787</v>
          </cell>
          <cell r="F203">
            <v>118103.73006216279</v>
          </cell>
          <cell r="G203">
            <v>37.85</v>
          </cell>
          <cell r="H203">
            <v>47.31</v>
          </cell>
          <cell r="I203">
            <v>56.78</v>
          </cell>
        </row>
        <row r="204">
          <cell r="A204" t="str">
            <v>304315</v>
          </cell>
          <cell r="B204" t="str">
            <v>Economic Development Specialist</v>
          </cell>
          <cell r="C204">
            <v>54</v>
          </cell>
          <cell r="D204">
            <v>49244.70858448423</v>
          </cell>
          <cell r="E204">
            <v>61560.932576084844</v>
          </cell>
          <cell r="F204">
            <v>73877.156567685452</v>
          </cell>
          <cell r="G204">
            <v>23.68</v>
          </cell>
          <cell r="H204">
            <v>29.6</v>
          </cell>
          <cell r="I204">
            <v>35.520000000000003</v>
          </cell>
        </row>
        <row r="205">
          <cell r="A205" t="str">
            <v>101139</v>
          </cell>
          <cell r="B205" t="str">
            <v>Education Liaison</v>
          </cell>
          <cell r="C205">
            <v>49</v>
          </cell>
          <cell r="D205">
            <v>43525.146824477582</v>
          </cell>
          <cell r="E205">
            <v>54410.894206612982</v>
          </cell>
          <cell r="F205">
            <v>65296.641588748389</v>
          </cell>
          <cell r="G205">
            <v>20.93</v>
          </cell>
          <cell r="H205">
            <v>26.16</v>
          </cell>
          <cell r="I205">
            <v>31.39</v>
          </cell>
        </row>
        <row r="206">
          <cell r="A206" t="str">
            <v>201634</v>
          </cell>
          <cell r="B206" t="str">
            <v>EHS Technician</v>
          </cell>
          <cell r="C206">
            <v>58</v>
          </cell>
          <cell r="D206">
            <v>54356.944130625277</v>
          </cell>
          <cell r="E206">
            <v>67951.750936378914</v>
          </cell>
          <cell r="F206">
            <v>81546.557742132558</v>
          </cell>
          <cell r="G206">
            <v>26.13</v>
          </cell>
          <cell r="H206">
            <v>32.67</v>
          </cell>
          <cell r="I206">
            <v>39.21</v>
          </cell>
        </row>
        <row r="207">
          <cell r="A207" t="str">
            <v>002136</v>
          </cell>
          <cell r="B207" t="str">
            <v>Electrical Inspector</v>
          </cell>
          <cell r="C207">
            <v>61</v>
          </cell>
          <cell r="D207">
            <v>58536.483537919121</v>
          </cell>
          <cell r="E207">
            <v>73176.603535721399</v>
          </cell>
          <cell r="F207">
            <v>87816.723533523691</v>
          </cell>
          <cell r="G207">
            <v>28.14</v>
          </cell>
          <cell r="H207">
            <v>35.18</v>
          </cell>
          <cell r="I207">
            <v>42.22</v>
          </cell>
        </row>
        <row r="208">
          <cell r="A208" t="str">
            <v>002134</v>
          </cell>
          <cell r="B208" t="str">
            <v>Electrical Inspector in Training</v>
          </cell>
          <cell r="C208">
            <v>59</v>
          </cell>
          <cell r="D208">
            <v>55715.867733890904</v>
          </cell>
          <cell r="E208">
            <v>69650.544709788373</v>
          </cell>
          <cell r="F208">
            <v>83585.221685685858</v>
          </cell>
          <cell r="G208">
            <v>26.79</v>
          </cell>
          <cell r="H208">
            <v>33.49</v>
          </cell>
          <cell r="I208">
            <v>40.19</v>
          </cell>
        </row>
        <row r="209">
          <cell r="A209" t="str">
            <v>002142</v>
          </cell>
          <cell r="B209" t="str">
            <v>Electrical Plans Examiner I</v>
          </cell>
          <cell r="C209">
            <v>63</v>
          </cell>
          <cell r="D209">
            <v>61499.893017026261</v>
          </cell>
          <cell r="E209">
            <v>76881.169089717296</v>
          </cell>
          <cell r="F209">
            <v>92262.445162408316</v>
          </cell>
          <cell r="G209">
            <v>29.57</v>
          </cell>
          <cell r="H209">
            <v>36.96</v>
          </cell>
          <cell r="I209">
            <v>44.36</v>
          </cell>
        </row>
        <row r="210">
          <cell r="A210" t="str">
            <v>002143</v>
          </cell>
          <cell r="B210" t="str">
            <v>Electrical Plans Examiner II</v>
          </cell>
          <cell r="C210">
            <v>66</v>
          </cell>
          <cell r="D210">
            <v>66228.658228538523</v>
          </cell>
          <cell r="E210">
            <v>82792.610231756305</v>
          </cell>
          <cell r="F210">
            <v>99356.562234974088</v>
          </cell>
          <cell r="G210">
            <v>31.84</v>
          </cell>
          <cell r="H210">
            <v>39.799999999999997</v>
          </cell>
          <cell r="I210">
            <v>47.77</v>
          </cell>
        </row>
        <row r="211">
          <cell r="A211" t="str">
            <v>002153</v>
          </cell>
          <cell r="B211" t="str">
            <v>Electrical Plans Examiner in Training</v>
          </cell>
          <cell r="C211">
            <v>61</v>
          </cell>
          <cell r="D211">
            <v>58536.483537919121</v>
          </cell>
          <cell r="E211">
            <v>73176.603535721399</v>
          </cell>
          <cell r="F211">
            <v>87816.723533523691</v>
          </cell>
          <cell r="G211">
            <v>28.14</v>
          </cell>
          <cell r="H211">
            <v>35.18</v>
          </cell>
          <cell r="I211">
            <v>42.22</v>
          </cell>
        </row>
        <row r="212">
          <cell r="A212" t="str">
            <v>308819</v>
          </cell>
          <cell r="B212" t="str">
            <v>Emergency Management Coordinator</v>
          </cell>
          <cell r="C212">
            <v>68</v>
          </cell>
          <cell r="D212">
            <v>69581.484051358275</v>
          </cell>
          <cell r="E212">
            <v>86983.986124738949</v>
          </cell>
          <cell r="F212">
            <v>104386.48819811962</v>
          </cell>
          <cell r="G212">
            <v>33.450000000000003</v>
          </cell>
          <cell r="H212">
            <v>41.82</v>
          </cell>
          <cell r="I212">
            <v>50.19</v>
          </cell>
        </row>
        <row r="213">
          <cell r="A213" t="str">
            <v>005338</v>
          </cell>
          <cell r="B213" t="str">
            <v>Emergency Vehicle Mechanic</v>
          </cell>
          <cell r="C213">
            <v>54</v>
          </cell>
          <cell r="D213">
            <v>49244.70858448423</v>
          </cell>
          <cell r="E213">
            <v>61560.932576084844</v>
          </cell>
          <cell r="F213">
            <v>73877.156567685452</v>
          </cell>
          <cell r="G213">
            <v>23.68</v>
          </cell>
          <cell r="H213">
            <v>29.6</v>
          </cell>
          <cell r="I213">
            <v>35.520000000000003</v>
          </cell>
        </row>
        <row r="214">
          <cell r="A214" t="str">
            <v>008212</v>
          </cell>
          <cell r="B214" t="str">
            <v>Emergency Vehicle Technician</v>
          </cell>
          <cell r="C214">
            <v>54</v>
          </cell>
          <cell r="D214">
            <v>49244.70858448423</v>
          </cell>
          <cell r="E214">
            <v>61560.932576084844</v>
          </cell>
          <cell r="F214">
            <v>73877.156567685452</v>
          </cell>
          <cell r="G214">
            <v>23.68</v>
          </cell>
          <cell r="H214">
            <v>29.6</v>
          </cell>
          <cell r="I214">
            <v>35.520000000000003</v>
          </cell>
        </row>
        <row r="215">
          <cell r="A215" t="str">
            <v>101169</v>
          </cell>
          <cell r="B215" t="str">
            <v>Employee Engagement Coordinator</v>
          </cell>
          <cell r="C215">
            <v>59</v>
          </cell>
          <cell r="D215">
            <v>55715.867733890904</v>
          </cell>
          <cell r="E215">
            <v>69650.544709788373</v>
          </cell>
          <cell r="F215">
            <v>83585.221685685858</v>
          </cell>
          <cell r="G215">
            <v>26.79</v>
          </cell>
          <cell r="H215">
            <v>33.49</v>
          </cell>
          <cell r="I215">
            <v>40.19</v>
          </cell>
        </row>
        <row r="216">
          <cell r="A216" t="str">
            <v>101611</v>
          </cell>
          <cell r="B216" t="str">
            <v>Employee Relations Manager</v>
          </cell>
          <cell r="C216" t="str">
            <v>GM14</v>
          </cell>
          <cell r="D216">
            <v>84248.666666666672</v>
          </cell>
          <cell r="E216">
            <v>107206.42833333334</v>
          </cell>
          <cell r="F216">
            <v>130164.19</v>
          </cell>
          <cell r="G216">
            <v>40.5</v>
          </cell>
          <cell r="H216">
            <v>51.54</v>
          </cell>
          <cell r="I216">
            <v>62.58</v>
          </cell>
        </row>
        <row r="217">
          <cell r="A217" t="str">
            <v>201630</v>
          </cell>
          <cell r="B217" t="str">
            <v>Employee Relations Officer</v>
          </cell>
          <cell r="C217">
            <v>68</v>
          </cell>
          <cell r="D217">
            <v>69581.484051358275</v>
          </cell>
          <cell r="E217">
            <v>86983.986124738949</v>
          </cell>
          <cell r="F217">
            <v>104386.48819811962</v>
          </cell>
          <cell r="G217">
            <v>33.450000000000003</v>
          </cell>
          <cell r="H217">
            <v>41.82</v>
          </cell>
          <cell r="I217">
            <v>50.19</v>
          </cell>
        </row>
        <row r="218">
          <cell r="A218" t="str">
            <v>201626</v>
          </cell>
          <cell r="B218" t="str">
            <v>Employee Relations Specialist</v>
          </cell>
          <cell r="C218">
            <v>58</v>
          </cell>
          <cell r="D218">
            <v>54356.944130625277</v>
          </cell>
          <cell r="E218">
            <v>67951.750936378914</v>
          </cell>
          <cell r="F218">
            <v>81546.557742132558</v>
          </cell>
          <cell r="G218">
            <v>26.13</v>
          </cell>
          <cell r="H218">
            <v>32.67</v>
          </cell>
          <cell r="I218">
            <v>39.21</v>
          </cell>
        </row>
        <row r="219">
          <cell r="A219" t="str">
            <v>508701</v>
          </cell>
          <cell r="B219" t="str">
            <v>EMS Captain</v>
          </cell>
          <cell r="C219" t="str">
            <v>0318S</v>
          </cell>
          <cell r="D219">
            <v>84423.52</v>
          </cell>
          <cell r="E219">
            <v>93520.415000000008</v>
          </cell>
          <cell r="F219">
            <v>102617.31</v>
          </cell>
          <cell r="G219">
            <v>40.590000000000003</v>
          </cell>
          <cell r="H219">
            <v>44.96</v>
          </cell>
          <cell r="I219">
            <v>49.34</v>
          </cell>
        </row>
        <row r="220">
          <cell r="A220" t="str">
            <v>508709</v>
          </cell>
          <cell r="B220" t="str">
            <v>EMS Lieutenant</v>
          </cell>
          <cell r="C220" t="str">
            <v>0360S</v>
          </cell>
          <cell r="D220">
            <v>76574.600000000006</v>
          </cell>
          <cell r="E220">
            <v>84825.764999999999</v>
          </cell>
          <cell r="F220">
            <v>93076.93</v>
          </cell>
          <cell r="G220">
            <v>36.81</v>
          </cell>
          <cell r="H220">
            <v>40.78</v>
          </cell>
          <cell r="I220">
            <v>44.75</v>
          </cell>
        </row>
        <row r="221">
          <cell r="A221" t="str">
            <v>103106</v>
          </cell>
          <cell r="B221" t="str">
            <v>Engineer, Public Utilities</v>
          </cell>
          <cell r="C221" t="str">
            <v>GM14</v>
          </cell>
          <cell r="D221">
            <v>84248.666666666672</v>
          </cell>
          <cell r="E221">
            <v>107206.42833333334</v>
          </cell>
          <cell r="F221">
            <v>130164.19</v>
          </cell>
          <cell r="G221">
            <v>40.5</v>
          </cell>
          <cell r="H221">
            <v>51.54</v>
          </cell>
          <cell r="I221">
            <v>62.58</v>
          </cell>
        </row>
        <row r="222">
          <cell r="A222" t="str">
            <v>103108</v>
          </cell>
          <cell r="B222" t="str">
            <v>Engineer, Public Works</v>
          </cell>
          <cell r="C222" t="str">
            <v>GM14</v>
          </cell>
          <cell r="D222">
            <v>84248.666666666672</v>
          </cell>
          <cell r="E222">
            <v>107206.42833333334</v>
          </cell>
          <cell r="F222">
            <v>130164.19</v>
          </cell>
          <cell r="G222">
            <v>40.5</v>
          </cell>
          <cell r="H222">
            <v>51.54</v>
          </cell>
          <cell r="I222">
            <v>62.58</v>
          </cell>
        </row>
        <row r="223">
          <cell r="A223" t="str">
            <v>303118</v>
          </cell>
          <cell r="B223" t="str">
            <v>Engineering Intern</v>
          </cell>
          <cell r="C223">
            <v>52</v>
          </cell>
          <cell r="D223">
            <v>46871.822567028423</v>
          </cell>
          <cell r="E223">
            <v>58594.581868968322</v>
          </cell>
          <cell r="F223">
            <v>70317.341170908228</v>
          </cell>
          <cell r="G223">
            <v>22.53</v>
          </cell>
          <cell r="H223">
            <v>28.17</v>
          </cell>
          <cell r="I223">
            <v>33.81</v>
          </cell>
        </row>
        <row r="224">
          <cell r="A224" t="str">
            <v>103116</v>
          </cell>
          <cell r="B224" t="str">
            <v>Engineering Land Development Manager</v>
          </cell>
          <cell r="C224" t="str">
            <v>GM14</v>
          </cell>
          <cell r="D224">
            <v>84248.666666666672</v>
          </cell>
          <cell r="E224">
            <v>107206.42833333334</v>
          </cell>
          <cell r="F224">
            <v>130164.19</v>
          </cell>
          <cell r="G224">
            <v>40.5</v>
          </cell>
          <cell r="H224">
            <v>51.54</v>
          </cell>
          <cell r="I224">
            <v>62.58</v>
          </cell>
        </row>
        <row r="225">
          <cell r="A225" t="str">
            <v>103209</v>
          </cell>
          <cell r="B225" t="str">
            <v>Engineering Manager</v>
          </cell>
          <cell r="C225" t="str">
            <v>GM14</v>
          </cell>
          <cell r="D225">
            <v>84248.666666666672</v>
          </cell>
          <cell r="E225">
            <v>107206.42833333334</v>
          </cell>
          <cell r="F225">
            <v>130164.19</v>
          </cell>
          <cell r="G225">
            <v>40.5</v>
          </cell>
          <cell r="H225">
            <v>51.54</v>
          </cell>
          <cell r="I225">
            <v>62.58</v>
          </cell>
        </row>
        <row r="226">
          <cell r="A226" t="str">
            <v>303218</v>
          </cell>
          <cell r="B226" t="str">
            <v>Engineering Services Construction Supervisor</v>
          </cell>
          <cell r="C226">
            <v>62</v>
          </cell>
          <cell r="D226">
            <v>59999.895626367092</v>
          </cell>
          <cell r="E226">
            <v>75006.01862411444</v>
          </cell>
          <cell r="F226">
            <v>90012.141621861781</v>
          </cell>
          <cell r="G226">
            <v>28.85</v>
          </cell>
          <cell r="H226">
            <v>36.06</v>
          </cell>
          <cell r="I226">
            <v>43.28</v>
          </cell>
        </row>
        <row r="227">
          <cell r="A227" t="str">
            <v>303228</v>
          </cell>
          <cell r="B227" t="str">
            <v>Engineering Services Project Coordinator</v>
          </cell>
          <cell r="C227">
            <v>58</v>
          </cell>
          <cell r="D227">
            <v>54356.944130625277</v>
          </cell>
          <cell r="E227">
            <v>67951.750936378914</v>
          </cell>
          <cell r="F227">
            <v>81546.557742132558</v>
          </cell>
          <cell r="G227">
            <v>26.13</v>
          </cell>
          <cell r="H227">
            <v>32.67</v>
          </cell>
          <cell r="I227">
            <v>39.21</v>
          </cell>
        </row>
        <row r="228">
          <cell r="A228" t="str">
            <v>303103</v>
          </cell>
          <cell r="B228" t="str">
            <v>Engineering Services Project Manager</v>
          </cell>
          <cell r="C228">
            <v>72</v>
          </cell>
          <cell r="D228">
            <v>76804.939044707091</v>
          </cell>
          <cell r="E228">
            <v>96014.045162432973</v>
          </cell>
          <cell r="F228">
            <v>115223.15128015884</v>
          </cell>
          <cell r="G228">
            <v>36.93</v>
          </cell>
          <cell r="H228">
            <v>46.16</v>
          </cell>
          <cell r="I228">
            <v>55.4</v>
          </cell>
        </row>
        <row r="229">
          <cell r="A229" t="str">
            <v>009129</v>
          </cell>
          <cell r="B229" t="str">
            <v>Environmental Compliance Specialist I</v>
          </cell>
          <cell r="C229">
            <v>47</v>
          </cell>
          <cell r="D229">
            <v>41427.861343940604</v>
          </cell>
          <cell r="E229">
            <v>51789.072415574541</v>
          </cell>
          <cell r="F229">
            <v>62150.283487208471</v>
          </cell>
          <cell r="G229">
            <v>19.920000000000002</v>
          </cell>
          <cell r="H229">
            <v>24.9</v>
          </cell>
          <cell r="I229">
            <v>29.88</v>
          </cell>
        </row>
        <row r="230">
          <cell r="A230" t="str">
            <v>009161</v>
          </cell>
          <cell r="B230" t="str">
            <v>Environmental Compliance Specialist II</v>
          </cell>
          <cell r="C230">
            <v>49</v>
          </cell>
          <cell r="D230">
            <v>43525.146824477582</v>
          </cell>
          <cell r="E230">
            <v>54410.894206612982</v>
          </cell>
          <cell r="F230">
            <v>65296.641588748389</v>
          </cell>
          <cell r="G230">
            <v>20.93</v>
          </cell>
          <cell r="H230">
            <v>26.16</v>
          </cell>
          <cell r="I230">
            <v>31.39</v>
          </cell>
        </row>
        <row r="231">
          <cell r="A231" t="str">
            <v>009162</v>
          </cell>
          <cell r="B231" t="str">
            <v>Environmental Compliance Specialist III</v>
          </cell>
          <cell r="C231">
            <v>51</v>
          </cell>
          <cell r="D231">
            <v>45728.607382466755</v>
          </cell>
          <cell r="E231">
            <v>57165.445725822763</v>
          </cell>
          <cell r="F231">
            <v>68602.284069178771</v>
          </cell>
          <cell r="G231">
            <v>21.98</v>
          </cell>
          <cell r="H231">
            <v>27.48</v>
          </cell>
          <cell r="I231">
            <v>32.979999999999997</v>
          </cell>
        </row>
        <row r="232">
          <cell r="A232" t="str">
            <v>309159</v>
          </cell>
          <cell r="B232" t="str">
            <v>Environmental Education Coordinator</v>
          </cell>
          <cell r="C232">
            <v>52</v>
          </cell>
          <cell r="D232">
            <v>46871.822567028423</v>
          </cell>
          <cell r="E232">
            <v>58594.581868968322</v>
          </cell>
          <cell r="F232">
            <v>70317.341170908228</v>
          </cell>
          <cell r="G232">
            <v>22.53</v>
          </cell>
          <cell r="H232">
            <v>28.17</v>
          </cell>
          <cell r="I232">
            <v>33.81</v>
          </cell>
        </row>
        <row r="233">
          <cell r="A233" t="str">
            <v>309166</v>
          </cell>
          <cell r="B233" t="str">
            <v>Environmental Education Supervisor</v>
          </cell>
          <cell r="C233">
            <v>58</v>
          </cell>
          <cell r="D233">
            <v>54356.944130625277</v>
          </cell>
          <cell r="E233">
            <v>67951.750936378914</v>
          </cell>
          <cell r="F233">
            <v>81546.557742132558</v>
          </cell>
          <cell r="G233">
            <v>26.13</v>
          </cell>
          <cell r="H233">
            <v>32.67</v>
          </cell>
          <cell r="I233">
            <v>39.21</v>
          </cell>
        </row>
        <row r="234">
          <cell r="A234" t="str">
            <v>309167</v>
          </cell>
          <cell r="B234" t="str">
            <v>Environmental Management Systems Coordinator</v>
          </cell>
          <cell r="C234">
            <v>59</v>
          </cell>
          <cell r="D234">
            <v>55715.867733890904</v>
          </cell>
          <cell r="E234">
            <v>69650.544709788373</v>
          </cell>
          <cell r="F234">
            <v>83585.221685685858</v>
          </cell>
          <cell r="G234">
            <v>26.79</v>
          </cell>
          <cell r="H234">
            <v>33.49</v>
          </cell>
          <cell r="I234">
            <v>40.19</v>
          </cell>
        </row>
        <row r="235">
          <cell r="A235" t="str">
            <v>309113</v>
          </cell>
          <cell r="B235" t="str">
            <v>Environmental Resource Compliance Coordinator</v>
          </cell>
          <cell r="C235">
            <v>57</v>
          </cell>
          <cell r="D235">
            <v>53031.165005488081</v>
          </cell>
          <cell r="E235">
            <v>66294.391157442849</v>
          </cell>
          <cell r="F235">
            <v>79557.617309397625</v>
          </cell>
          <cell r="G235">
            <v>25.5</v>
          </cell>
          <cell r="H235">
            <v>31.87</v>
          </cell>
          <cell r="I235">
            <v>38.25</v>
          </cell>
        </row>
        <row r="236">
          <cell r="A236" t="str">
            <v>109120</v>
          </cell>
          <cell r="B236" t="str">
            <v>Environmental Resources Manager</v>
          </cell>
          <cell r="C236" t="str">
            <v>GM14</v>
          </cell>
          <cell r="D236">
            <v>84248.666666666672</v>
          </cell>
          <cell r="E236">
            <v>107206.42833333334</v>
          </cell>
          <cell r="F236">
            <v>130164.19</v>
          </cell>
          <cell r="G236">
            <v>40.5</v>
          </cell>
          <cell r="H236">
            <v>51.54</v>
          </cell>
          <cell r="I236">
            <v>62.58</v>
          </cell>
        </row>
        <row r="237">
          <cell r="A237" t="str">
            <v>101833</v>
          </cell>
          <cell r="B237" t="str">
            <v>Events Specialist</v>
          </cell>
          <cell r="C237">
            <v>47</v>
          </cell>
          <cell r="D237">
            <v>41427.861343940604</v>
          </cell>
          <cell r="E237">
            <v>51789.072415574541</v>
          </cell>
          <cell r="F237">
            <v>62150.283487208471</v>
          </cell>
          <cell r="G237">
            <v>19.920000000000002</v>
          </cell>
          <cell r="H237">
            <v>24.9</v>
          </cell>
          <cell r="I237">
            <v>29.88</v>
          </cell>
        </row>
        <row r="238">
          <cell r="A238" t="str">
            <v>008319</v>
          </cell>
          <cell r="B238" t="str">
            <v>Evidence Specialist</v>
          </cell>
          <cell r="C238">
            <v>44</v>
          </cell>
          <cell r="D238">
            <v>38469.887639648281</v>
          </cell>
          <cell r="E238">
            <v>48091.302137182734</v>
          </cell>
          <cell r="F238">
            <v>57712.716634717188</v>
          </cell>
          <cell r="G238">
            <v>18.5</v>
          </cell>
          <cell r="H238">
            <v>23.12</v>
          </cell>
          <cell r="I238">
            <v>27.75</v>
          </cell>
        </row>
        <row r="239">
          <cell r="A239" t="str">
            <v>308318</v>
          </cell>
          <cell r="B239" t="str">
            <v>Evidence Supervisor</v>
          </cell>
          <cell r="C239">
            <v>58</v>
          </cell>
          <cell r="D239">
            <v>54356.944130625277</v>
          </cell>
          <cell r="E239">
            <v>67951.750936378914</v>
          </cell>
          <cell r="F239">
            <v>81546.557742132558</v>
          </cell>
          <cell r="G239">
            <v>26.13</v>
          </cell>
          <cell r="H239">
            <v>32.67</v>
          </cell>
          <cell r="I239">
            <v>39.21</v>
          </cell>
        </row>
        <row r="240">
          <cell r="A240" t="str">
            <v>100107</v>
          </cell>
          <cell r="B240" t="str">
            <v>Executive Administrative Assistant</v>
          </cell>
          <cell r="C240">
            <v>57</v>
          </cell>
          <cell r="D240">
            <v>53031.165005488081</v>
          </cell>
          <cell r="E240">
            <v>66294.391157442849</v>
          </cell>
          <cell r="F240">
            <v>79557.617309397625</v>
          </cell>
          <cell r="G240">
            <v>25.5</v>
          </cell>
          <cell r="H240">
            <v>31.87</v>
          </cell>
          <cell r="I240">
            <v>38.25</v>
          </cell>
        </row>
        <row r="241">
          <cell r="A241" t="str">
            <v>101162</v>
          </cell>
          <cell r="B241" t="str">
            <v>Executive Assistant to City Administration</v>
          </cell>
          <cell r="C241">
            <v>57</v>
          </cell>
          <cell r="D241">
            <v>53031.165005488081</v>
          </cell>
          <cell r="E241">
            <v>66294.391157442849</v>
          </cell>
          <cell r="F241">
            <v>79557.617309397625</v>
          </cell>
          <cell r="G241">
            <v>25.5</v>
          </cell>
          <cell r="H241">
            <v>31.87</v>
          </cell>
          <cell r="I241">
            <v>38.25</v>
          </cell>
        </row>
        <row r="242">
          <cell r="A242" t="str">
            <v>101161</v>
          </cell>
          <cell r="B242" t="str">
            <v>Executive Assistant to the Commission</v>
          </cell>
          <cell r="C242">
            <v>57</v>
          </cell>
          <cell r="D242">
            <v>53031.165005488081</v>
          </cell>
          <cell r="E242">
            <v>66294.391157442849</v>
          </cell>
          <cell r="F242">
            <v>79557.617309397625</v>
          </cell>
          <cell r="G242">
            <v>25.5</v>
          </cell>
          <cell r="H242">
            <v>31.87</v>
          </cell>
          <cell r="I242">
            <v>38.25</v>
          </cell>
        </row>
        <row r="243">
          <cell r="A243" t="str">
            <v>101118</v>
          </cell>
          <cell r="B243" t="str">
            <v>Executive Assistant to the Mayor</v>
          </cell>
          <cell r="C243">
            <v>64</v>
          </cell>
          <cell r="D243">
            <v>63037.390342451909</v>
          </cell>
          <cell r="E243">
            <v>78803.198316960217</v>
          </cell>
          <cell r="F243">
            <v>94569.006291468511</v>
          </cell>
          <cell r="G243">
            <v>30.31</v>
          </cell>
          <cell r="H243">
            <v>37.89</v>
          </cell>
          <cell r="I243">
            <v>45.47</v>
          </cell>
        </row>
        <row r="244">
          <cell r="A244" t="str">
            <v>104309</v>
          </cell>
          <cell r="B244" t="str">
            <v>Executive Director of Economic Development</v>
          </cell>
          <cell r="C244" t="str">
            <v>GM15</v>
          </cell>
          <cell r="D244">
            <v>95133.333333333328</v>
          </cell>
          <cell r="E244">
            <v>118916.66666666666</v>
          </cell>
          <cell r="F244">
            <v>142700</v>
          </cell>
          <cell r="G244">
            <v>45.74</v>
          </cell>
          <cell r="H244">
            <v>57.17</v>
          </cell>
          <cell r="I244">
            <v>68.61</v>
          </cell>
        </row>
        <row r="245">
          <cell r="A245" t="str">
            <v>106211</v>
          </cell>
          <cell r="B245" t="str">
            <v>Executive Director of Waterfront Operations</v>
          </cell>
          <cell r="C245" t="str">
            <v>GM15</v>
          </cell>
          <cell r="D245">
            <v>95133.333333333328</v>
          </cell>
          <cell r="E245">
            <v>118916.66666666666</v>
          </cell>
          <cell r="F245">
            <v>142700</v>
          </cell>
          <cell r="G245">
            <v>45.74</v>
          </cell>
          <cell r="H245">
            <v>57.17</v>
          </cell>
          <cell r="I245">
            <v>68.61</v>
          </cell>
        </row>
        <row r="246">
          <cell r="A246" t="str">
            <v>101125</v>
          </cell>
          <cell r="B246" t="str">
            <v>Executive Director, Community Redevelopment Agency</v>
          </cell>
          <cell r="C246" t="str">
            <v>GM17</v>
          </cell>
          <cell r="D246">
            <v>121330</v>
          </cell>
          <cell r="E246">
            <v>151662.5</v>
          </cell>
          <cell r="F246">
            <v>181995</v>
          </cell>
          <cell r="G246">
            <v>58.33</v>
          </cell>
          <cell r="H246">
            <v>72.91</v>
          </cell>
          <cell r="I246">
            <v>87.5</v>
          </cell>
        </row>
        <row r="247">
          <cell r="A247" t="str">
            <v>103210</v>
          </cell>
          <cell r="B247" t="str">
            <v>Executive Manager of Water Reclamation Services</v>
          </cell>
          <cell r="C247" t="str">
            <v>GM14</v>
          </cell>
          <cell r="D247">
            <v>84248.666666666672</v>
          </cell>
          <cell r="E247">
            <v>107206.42833333334</v>
          </cell>
          <cell r="F247">
            <v>130164.19</v>
          </cell>
          <cell r="G247">
            <v>40.5</v>
          </cell>
          <cell r="H247">
            <v>51.54</v>
          </cell>
          <cell r="I247">
            <v>62.58</v>
          </cell>
        </row>
        <row r="248">
          <cell r="A248" t="str">
            <v>100105</v>
          </cell>
          <cell r="B248" t="str">
            <v>Executive Secretary</v>
          </cell>
          <cell r="C248">
            <v>51</v>
          </cell>
          <cell r="D248">
            <v>45728.607382466755</v>
          </cell>
          <cell r="E248">
            <v>57165.445725822763</v>
          </cell>
          <cell r="F248">
            <v>68602.284069178771</v>
          </cell>
          <cell r="G248">
            <v>21.98</v>
          </cell>
          <cell r="H248">
            <v>27.48</v>
          </cell>
          <cell r="I248">
            <v>32.979999999999997</v>
          </cell>
        </row>
        <row r="249">
          <cell r="A249" t="str">
            <v>005520</v>
          </cell>
          <cell r="B249" t="str">
            <v>Facilities Maintenance Worker</v>
          </cell>
          <cell r="C249">
            <v>41</v>
          </cell>
          <cell r="D249">
            <v>35723.115000326332</v>
          </cell>
          <cell r="E249">
            <v>44657.554834951559</v>
          </cell>
          <cell r="F249">
            <v>53591.994669576779</v>
          </cell>
          <cell r="G249">
            <v>17.170000000000002</v>
          </cell>
          <cell r="H249">
            <v>21.47</v>
          </cell>
          <cell r="I249">
            <v>25.77</v>
          </cell>
        </row>
        <row r="250">
          <cell r="A250" t="str">
            <v>305523</v>
          </cell>
          <cell r="B250" t="str">
            <v>Facilities Superintendent</v>
          </cell>
          <cell r="C250">
            <v>62</v>
          </cell>
          <cell r="D250">
            <v>59999.895626367092</v>
          </cell>
          <cell r="E250">
            <v>75006.01862411444</v>
          </cell>
          <cell r="F250">
            <v>90012.141621861781</v>
          </cell>
          <cell r="G250">
            <v>28.85</v>
          </cell>
          <cell r="H250">
            <v>36.06</v>
          </cell>
          <cell r="I250">
            <v>43.28</v>
          </cell>
        </row>
        <row r="251">
          <cell r="A251" t="str">
            <v>305526</v>
          </cell>
          <cell r="B251" t="str">
            <v>Facilities Supervisor</v>
          </cell>
          <cell r="C251">
            <v>59</v>
          </cell>
          <cell r="D251">
            <v>55715.867733890904</v>
          </cell>
          <cell r="E251">
            <v>69650.544709788373</v>
          </cell>
          <cell r="F251">
            <v>83585.221685685858</v>
          </cell>
          <cell r="G251">
            <v>26.79</v>
          </cell>
          <cell r="H251">
            <v>33.49</v>
          </cell>
          <cell r="I251">
            <v>40.19</v>
          </cell>
        </row>
        <row r="252">
          <cell r="A252" t="str">
            <v>101137</v>
          </cell>
          <cell r="B252" t="str">
            <v>Family Services Coordinator</v>
          </cell>
          <cell r="C252">
            <v>57</v>
          </cell>
          <cell r="D252">
            <v>53031.165005488081</v>
          </cell>
          <cell r="E252">
            <v>66294.391157442849</v>
          </cell>
          <cell r="F252">
            <v>79557.617309397625</v>
          </cell>
          <cell r="G252">
            <v>25.5</v>
          </cell>
          <cell r="H252">
            <v>31.87</v>
          </cell>
          <cell r="I252">
            <v>38.25</v>
          </cell>
        </row>
        <row r="253">
          <cell r="A253" t="str">
            <v>301912</v>
          </cell>
          <cell r="B253" t="str">
            <v>Field Customer Service Supervisor</v>
          </cell>
          <cell r="C253">
            <v>62</v>
          </cell>
          <cell r="D253">
            <v>59999.895626367092</v>
          </cell>
          <cell r="E253">
            <v>75006.01862411444</v>
          </cell>
          <cell r="F253">
            <v>90012.141621861781</v>
          </cell>
          <cell r="G253">
            <v>28.85</v>
          </cell>
          <cell r="H253">
            <v>36.06</v>
          </cell>
          <cell r="I253">
            <v>43.28</v>
          </cell>
        </row>
        <row r="254">
          <cell r="A254" t="str">
            <v>204227</v>
          </cell>
          <cell r="B254" t="str">
            <v>Financial Analyst</v>
          </cell>
          <cell r="C254">
            <v>62</v>
          </cell>
          <cell r="D254">
            <v>59999.895626367092</v>
          </cell>
          <cell r="E254">
            <v>75006.01862411444</v>
          </cell>
          <cell r="F254">
            <v>90012.141621861781</v>
          </cell>
          <cell r="G254">
            <v>28.85</v>
          </cell>
          <cell r="H254">
            <v>36.06</v>
          </cell>
          <cell r="I254">
            <v>43.28</v>
          </cell>
        </row>
        <row r="255">
          <cell r="A255" t="str">
            <v>201429</v>
          </cell>
          <cell r="B255" t="str">
            <v>Financial Systems Analyst</v>
          </cell>
          <cell r="C255">
            <v>63</v>
          </cell>
          <cell r="D255">
            <v>61499.893017026261</v>
          </cell>
          <cell r="E255">
            <v>76881.169089717296</v>
          </cell>
          <cell r="F255">
            <v>92262.445162408316</v>
          </cell>
          <cell r="G255">
            <v>29.57</v>
          </cell>
          <cell r="H255">
            <v>36.96</v>
          </cell>
          <cell r="I255">
            <v>44.36</v>
          </cell>
        </row>
        <row r="256">
          <cell r="A256" t="str">
            <v>508703</v>
          </cell>
          <cell r="B256" t="str">
            <v xml:space="preserve">Fire Captain </v>
          </cell>
          <cell r="C256" t="str">
            <v>0318S</v>
          </cell>
          <cell r="D256">
            <v>84423.52</v>
          </cell>
          <cell r="E256">
            <v>93520.415000000008</v>
          </cell>
          <cell r="F256">
            <v>102617.31</v>
          </cell>
          <cell r="G256">
            <v>40.590000000000003</v>
          </cell>
          <cell r="H256">
            <v>44.96</v>
          </cell>
          <cell r="I256">
            <v>49.34</v>
          </cell>
        </row>
        <row r="257">
          <cell r="A257" t="str">
            <v>508713</v>
          </cell>
          <cell r="B257" t="str">
            <v>Fire Captain -- Special Assignment</v>
          </cell>
          <cell r="C257" t="str">
            <v>0318S</v>
          </cell>
          <cell r="D257">
            <v>84423.52</v>
          </cell>
          <cell r="E257">
            <v>93520.415000000008</v>
          </cell>
          <cell r="F257">
            <v>102617.31</v>
          </cell>
          <cell r="G257">
            <v>40.590000000000003</v>
          </cell>
          <cell r="H257">
            <v>44.96</v>
          </cell>
          <cell r="I257">
            <v>49.34</v>
          </cell>
        </row>
        <row r="258">
          <cell r="A258" t="str">
            <v>108801</v>
          </cell>
          <cell r="B258" t="str">
            <v>Fire Chief</v>
          </cell>
          <cell r="C258">
            <v>275</v>
          </cell>
          <cell r="D258">
            <v>136931</v>
          </cell>
          <cell r="E258">
            <v>171163.5</v>
          </cell>
          <cell r="F258">
            <v>205396</v>
          </cell>
          <cell r="G258">
            <v>65.83</v>
          </cell>
          <cell r="H258">
            <v>82.29</v>
          </cell>
          <cell r="I258">
            <v>98.75</v>
          </cell>
        </row>
        <row r="259">
          <cell r="A259" t="str">
            <v>008824</v>
          </cell>
          <cell r="B259" t="str">
            <v>Fire Equipment Specialist</v>
          </cell>
          <cell r="C259">
            <v>43</v>
          </cell>
          <cell r="D259">
            <v>37531.59769721784</v>
          </cell>
          <cell r="E259">
            <v>46918.343548470963</v>
          </cell>
          <cell r="F259">
            <v>56305.089399724093</v>
          </cell>
          <cell r="G259">
            <v>18.04</v>
          </cell>
          <cell r="H259">
            <v>22.56</v>
          </cell>
          <cell r="I259">
            <v>27.07</v>
          </cell>
        </row>
        <row r="260">
          <cell r="A260" t="str">
            <v>008721</v>
          </cell>
          <cell r="B260" t="str">
            <v>Fire Inspector I</v>
          </cell>
          <cell r="C260">
            <v>56</v>
          </cell>
          <cell r="D260">
            <v>51737.72195657374</v>
          </cell>
          <cell r="E260">
            <v>64677.454787749128</v>
          </cell>
          <cell r="F260">
            <v>77617.187618924523</v>
          </cell>
          <cell r="G260">
            <v>24.87</v>
          </cell>
          <cell r="H260">
            <v>31.09</v>
          </cell>
          <cell r="I260">
            <v>37.32</v>
          </cell>
        </row>
        <row r="261">
          <cell r="A261" t="str">
            <v>008725</v>
          </cell>
          <cell r="B261" t="str">
            <v>Fire Inspector II</v>
          </cell>
          <cell r="C261">
            <v>59</v>
          </cell>
          <cell r="D261">
            <v>55715.867733890904</v>
          </cell>
          <cell r="E261">
            <v>69650.544709788373</v>
          </cell>
          <cell r="F261">
            <v>83585.221685685858</v>
          </cell>
          <cell r="G261">
            <v>26.79</v>
          </cell>
          <cell r="H261">
            <v>33.49</v>
          </cell>
          <cell r="I261">
            <v>40.19</v>
          </cell>
        </row>
        <row r="262">
          <cell r="A262" t="str">
            <v>308723</v>
          </cell>
          <cell r="B262" t="str">
            <v>Fire Inspector III</v>
          </cell>
          <cell r="C262">
            <v>61</v>
          </cell>
          <cell r="D262">
            <v>58536.483537919121</v>
          </cell>
          <cell r="E262">
            <v>73176.603535721399</v>
          </cell>
          <cell r="F262">
            <v>87816.723533523691</v>
          </cell>
          <cell r="G262">
            <v>28.14</v>
          </cell>
          <cell r="H262">
            <v>35.18</v>
          </cell>
          <cell r="I262">
            <v>42.22</v>
          </cell>
        </row>
        <row r="263">
          <cell r="A263" t="str">
            <v>308724</v>
          </cell>
          <cell r="B263" t="str">
            <v>Fire Inspector IV</v>
          </cell>
          <cell r="C263">
            <v>63</v>
          </cell>
          <cell r="D263">
            <v>61499.893017026261</v>
          </cell>
          <cell r="E263">
            <v>76881.169089717296</v>
          </cell>
          <cell r="F263">
            <v>92262.445162408316</v>
          </cell>
          <cell r="G263">
            <v>29.57</v>
          </cell>
          <cell r="H263">
            <v>36.96</v>
          </cell>
          <cell r="I263">
            <v>44.36</v>
          </cell>
        </row>
        <row r="264">
          <cell r="A264" t="str">
            <v>008728</v>
          </cell>
          <cell r="B264" t="str">
            <v>Fire Investigator</v>
          </cell>
          <cell r="C264">
            <v>59</v>
          </cell>
          <cell r="D264">
            <v>55715.867733890904</v>
          </cell>
          <cell r="E264">
            <v>69650.544709788373</v>
          </cell>
          <cell r="F264">
            <v>83585.221685685858</v>
          </cell>
          <cell r="G264">
            <v>26.79</v>
          </cell>
          <cell r="H264">
            <v>33.49</v>
          </cell>
          <cell r="I264">
            <v>40.19</v>
          </cell>
        </row>
        <row r="265">
          <cell r="A265" t="str">
            <v>508705</v>
          </cell>
          <cell r="B265" t="str">
            <v>Fire Lieutenant</v>
          </cell>
          <cell r="C265" t="str">
            <v>0360S</v>
          </cell>
          <cell r="D265">
            <v>76574.600000000006</v>
          </cell>
          <cell r="E265">
            <v>84825.764999999999</v>
          </cell>
          <cell r="F265">
            <v>93076.93</v>
          </cell>
          <cell r="G265">
            <v>36.81</v>
          </cell>
          <cell r="H265">
            <v>40.78</v>
          </cell>
          <cell r="I265">
            <v>44.75</v>
          </cell>
        </row>
        <row r="266">
          <cell r="A266" t="str">
            <v>508711</v>
          </cell>
          <cell r="B266" t="str">
            <v>Fire Lieutenant - Equipment/Facility Maintenance</v>
          </cell>
          <cell r="C266" t="str">
            <v>0360S</v>
          </cell>
          <cell r="D266">
            <v>76574.600000000006</v>
          </cell>
          <cell r="E266">
            <v>84825.764999999999</v>
          </cell>
          <cell r="F266">
            <v>93076.93</v>
          </cell>
          <cell r="G266">
            <v>36.81</v>
          </cell>
          <cell r="H266">
            <v>40.78</v>
          </cell>
          <cell r="I266">
            <v>44.75</v>
          </cell>
        </row>
        <row r="267">
          <cell r="A267" t="str">
            <v>508704</v>
          </cell>
          <cell r="B267" t="str">
            <v>Fire Prevention Captain (40 hrs)</v>
          </cell>
          <cell r="C267" t="str">
            <v>0271S</v>
          </cell>
          <cell r="D267">
            <v>84423.52</v>
          </cell>
          <cell r="E267">
            <v>93520.415000000008</v>
          </cell>
          <cell r="F267">
            <v>102617.31</v>
          </cell>
          <cell r="G267">
            <v>40.590000000000003</v>
          </cell>
          <cell r="H267">
            <v>44.96</v>
          </cell>
          <cell r="I267">
            <v>49.34</v>
          </cell>
        </row>
        <row r="268">
          <cell r="A268" t="str">
            <v>508712</v>
          </cell>
          <cell r="B268" t="str">
            <v>Fire Prevention Community Outreach Inspector</v>
          </cell>
          <cell r="C268" t="str">
            <v>0270S</v>
          </cell>
          <cell r="D268">
            <v>76574.62</v>
          </cell>
          <cell r="E268">
            <v>84825.774999999994</v>
          </cell>
          <cell r="F268">
            <v>93076.93</v>
          </cell>
          <cell r="G268">
            <v>36.81</v>
          </cell>
          <cell r="H268">
            <v>40.78</v>
          </cell>
          <cell r="I268">
            <v>44.75</v>
          </cell>
        </row>
        <row r="269">
          <cell r="A269" t="str">
            <v>508706</v>
          </cell>
          <cell r="B269" t="str">
            <v>Fire Prevention Lt (40 hrs)</v>
          </cell>
          <cell r="C269" t="str">
            <v>0270S</v>
          </cell>
          <cell r="D269">
            <v>76574.62</v>
          </cell>
          <cell r="E269">
            <v>84825.774999999994</v>
          </cell>
          <cell r="F269">
            <v>93076.93</v>
          </cell>
          <cell r="G269">
            <v>36.81</v>
          </cell>
          <cell r="H269">
            <v>40.78</v>
          </cell>
          <cell r="I269">
            <v>44.75</v>
          </cell>
        </row>
        <row r="270">
          <cell r="A270" t="str">
            <v>308722</v>
          </cell>
          <cell r="B270" t="str">
            <v>Fire Protection Engineer</v>
          </cell>
          <cell r="C270">
            <v>58</v>
          </cell>
          <cell r="D270">
            <v>54356.944130625277</v>
          </cell>
          <cell r="E270">
            <v>67951.750936378914</v>
          </cell>
          <cell r="F270">
            <v>81546.557742132558</v>
          </cell>
          <cell r="G270">
            <v>26.13</v>
          </cell>
          <cell r="H270">
            <v>32.67</v>
          </cell>
          <cell r="I270">
            <v>39.21</v>
          </cell>
        </row>
        <row r="271">
          <cell r="A271" t="str">
            <v>508817</v>
          </cell>
          <cell r="B271" t="str">
            <v>Fire Rescue Special Operations Coordinator</v>
          </cell>
          <cell r="C271">
            <v>290</v>
          </cell>
          <cell r="D271">
            <v>107748.18</v>
          </cell>
          <cell r="E271">
            <v>118514.845</v>
          </cell>
          <cell r="F271">
            <v>129281.51</v>
          </cell>
          <cell r="G271">
            <v>51.8</v>
          </cell>
          <cell r="H271">
            <v>56.98</v>
          </cell>
          <cell r="I271">
            <v>62.15</v>
          </cell>
        </row>
        <row r="272">
          <cell r="A272" t="str">
            <v>008720</v>
          </cell>
          <cell r="B272" t="str">
            <v>Fire Safety Specialist</v>
          </cell>
          <cell r="C272">
            <v>50</v>
          </cell>
          <cell r="D272">
            <v>44613.275495089518</v>
          </cell>
          <cell r="E272">
            <v>55771.166561778307</v>
          </cell>
          <cell r="F272">
            <v>66929.057628467097</v>
          </cell>
          <cell r="G272">
            <v>21.45</v>
          </cell>
          <cell r="H272">
            <v>26.81</v>
          </cell>
          <cell r="I272">
            <v>32.18</v>
          </cell>
        </row>
        <row r="273">
          <cell r="A273" t="str">
            <v>508707</v>
          </cell>
          <cell r="B273" t="str">
            <v>Fire Suppression Captain</v>
          </cell>
          <cell r="C273" t="str">
            <v>0318S</v>
          </cell>
          <cell r="D273">
            <v>84423.52</v>
          </cell>
          <cell r="E273">
            <v>93520.415000000008</v>
          </cell>
          <cell r="F273">
            <v>102617.31</v>
          </cell>
          <cell r="G273">
            <v>40.590000000000003</v>
          </cell>
          <cell r="H273">
            <v>44.96</v>
          </cell>
          <cell r="I273">
            <v>49.34</v>
          </cell>
        </row>
        <row r="274">
          <cell r="A274" t="str">
            <v>508710</v>
          </cell>
          <cell r="B274" t="str">
            <v>Fire Suppression Lieutenant</v>
          </cell>
          <cell r="C274" t="str">
            <v>0360S</v>
          </cell>
          <cell r="D274">
            <v>76574.600000000006</v>
          </cell>
          <cell r="E274">
            <v>84825.764999999999</v>
          </cell>
          <cell r="F274">
            <v>93076.93</v>
          </cell>
          <cell r="G274">
            <v>36.81</v>
          </cell>
          <cell r="H274">
            <v>40.78</v>
          </cell>
          <cell r="I274">
            <v>44.75</v>
          </cell>
        </row>
        <row r="275">
          <cell r="A275" t="str">
            <v>508719</v>
          </cell>
          <cell r="B275" t="str">
            <v xml:space="preserve">Firefighter </v>
          </cell>
          <cell r="C275" t="str">
            <v>0357S</v>
          </cell>
          <cell r="D275">
            <v>49360.68</v>
          </cell>
          <cell r="E275">
            <v>62967.649999999994</v>
          </cell>
          <cell r="F275">
            <v>76574.62</v>
          </cell>
          <cell r="G275">
            <v>23.73</v>
          </cell>
          <cell r="H275">
            <v>30.27</v>
          </cell>
          <cell r="I275">
            <v>36.81</v>
          </cell>
        </row>
        <row r="276">
          <cell r="A276" t="str">
            <v>508714</v>
          </cell>
          <cell r="B276" t="str">
            <v xml:space="preserve">Firefighter Paramedic </v>
          </cell>
          <cell r="C276" t="str">
            <v>0357S</v>
          </cell>
          <cell r="D276">
            <v>49360.68</v>
          </cell>
          <cell r="E276">
            <v>62967.649999999994</v>
          </cell>
          <cell r="F276">
            <v>76574.62</v>
          </cell>
          <cell r="G276">
            <v>23.73</v>
          </cell>
          <cell r="H276">
            <v>30.27</v>
          </cell>
          <cell r="I276">
            <v>36.81</v>
          </cell>
        </row>
        <row r="277">
          <cell r="A277" t="str">
            <v>204119</v>
          </cell>
          <cell r="B277" t="str">
            <v>Fiscal Analyst</v>
          </cell>
          <cell r="C277">
            <v>49</v>
          </cell>
          <cell r="D277">
            <v>43525.146824477582</v>
          </cell>
          <cell r="E277">
            <v>54410.894206612982</v>
          </cell>
          <cell r="F277">
            <v>65296.641588748389</v>
          </cell>
          <cell r="G277">
            <v>20.93</v>
          </cell>
          <cell r="H277">
            <v>26.16</v>
          </cell>
          <cell r="I277">
            <v>31.39</v>
          </cell>
        </row>
        <row r="278">
          <cell r="A278" t="str">
            <v>204140</v>
          </cell>
          <cell r="B278" t="str">
            <v>Fiscal Services Coordinator</v>
          </cell>
          <cell r="C278">
            <v>44</v>
          </cell>
          <cell r="D278">
            <v>38469.887639648281</v>
          </cell>
          <cell r="E278">
            <v>48091.302137182734</v>
          </cell>
          <cell r="F278">
            <v>57712.716634717188</v>
          </cell>
          <cell r="G278">
            <v>18.5</v>
          </cell>
          <cell r="H278">
            <v>23.12</v>
          </cell>
          <cell r="I278">
            <v>27.75</v>
          </cell>
        </row>
        <row r="279">
          <cell r="A279" t="str">
            <v>104211</v>
          </cell>
          <cell r="B279" t="str">
            <v>Fiscal Services Manager</v>
          </cell>
          <cell r="C279" t="str">
            <v>GM14</v>
          </cell>
          <cell r="D279">
            <v>84248.666666666672</v>
          </cell>
          <cell r="E279">
            <v>107206.42833333334</v>
          </cell>
          <cell r="F279">
            <v>130164.19</v>
          </cell>
          <cell r="G279">
            <v>40.5</v>
          </cell>
          <cell r="H279">
            <v>51.54</v>
          </cell>
          <cell r="I279">
            <v>62.58</v>
          </cell>
        </row>
        <row r="280">
          <cell r="A280" t="str">
            <v>004133</v>
          </cell>
          <cell r="B280" t="str">
            <v>Fiscal Services Specialist</v>
          </cell>
          <cell r="C280">
            <v>40</v>
          </cell>
          <cell r="D280">
            <v>34851.819512513495</v>
          </cell>
          <cell r="E280">
            <v>43568.346180440545</v>
          </cell>
          <cell r="F280">
            <v>52284.872848367595</v>
          </cell>
          <cell r="G280">
            <v>16.760000000000002</v>
          </cell>
          <cell r="H280">
            <v>20.95</v>
          </cell>
          <cell r="I280">
            <v>25.14</v>
          </cell>
        </row>
        <row r="281">
          <cell r="A281" t="str">
            <v>304307</v>
          </cell>
          <cell r="B281" t="str">
            <v>Fiscal Services Supervisor</v>
          </cell>
          <cell r="C281">
            <v>64</v>
          </cell>
          <cell r="D281">
            <v>63037.390342451909</v>
          </cell>
          <cell r="E281">
            <v>78803.198316960217</v>
          </cell>
          <cell r="F281">
            <v>94569.006291468511</v>
          </cell>
          <cell r="G281">
            <v>30.31</v>
          </cell>
          <cell r="H281">
            <v>37.89</v>
          </cell>
          <cell r="I281">
            <v>45.47</v>
          </cell>
        </row>
        <row r="282">
          <cell r="A282" t="str">
            <v>005316</v>
          </cell>
          <cell r="B282" t="str">
            <v>Fleet Analyst</v>
          </cell>
          <cell r="C282">
            <v>46</v>
          </cell>
          <cell r="D282">
            <v>40417.425701405467</v>
          </cell>
          <cell r="E282">
            <v>50525.924307877605</v>
          </cell>
          <cell r="F282">
            <v>60634.422914349736</v>
          </cell>
          <cell r="G282">
            <v>19.43</v>
          </cell>
          <cell r="H282">
            <v>24.29</v>
          </cell>
          <cell r="I282">
            <v>29.15</v>
          </cell>
        </row>
        <row r="283">
          <cell r="A283" t="str">
            <v>005347</v>
          </cell>
          <cell r="B283" t="str">
            <v>Fleet Equipment Specialist I</v>
          </cell>
          <cell r="C283">
            <v>58</v>
          </cell>
          <cell r="D283">
            <v>54356.944130625277</v>
          </cell>
          <cell r="E283">
            <v>67951.750936378914</v>
          </cell>
          <cell r="F283">
            <v>81546.557742132558</v>
          </cell>
          <cell r="G283">
            <v>26.13</v>
          </cell>
          <cell r="H283">
            <v>32.67</v>
          </cell>
          <cell r="I283">
            <v>39.21</v>
          </cell>
        </row>
        <row r="284">
          <cell r="A284" t="str">
            <v>005348</v>
          </cell>
          <cell r="B284" t="str">
            <v>Fleet Equipment Specialist II</v>
          </cell>
          <cell r="C284">
            <v>60</v>
          </cell>
          <cell r="D284">
            <v>57108.764427238173</v>
          </cell>
          <cell r="E284">
            <v>71391.808327533086</v>
          </cell>
          <cell r="F284">
            <v>85674.852227828</v>
          </cell>
          <cell r="G284">
            <v>27.46</v>
          </cell>
          <cell r="H284">
            <v>34.32</v>
          </cell>
          <cell r="I284">
            <v>41.19</v>
          </cell>
        </row>
        <row r="285">
          <cell r="A285" t="str">
            <v>005331</v>
          </cell>
          <cell r="B285" t="str">
            <v>Fleet Maintenance Leader</v>
          </cell>
          <cell r="C285">
            <v>51</v>
          </cell>
          <cell r="D285">
            <v>45728.607382466755</v>
          </cell>
          <cell r="E285">
            <v>57165.445725822763</v>
          </cell>
          <cell r="F285">
            <v>68602.284069178771</v>
          </cell>
          <cell r="G285">
            <v>21.98</v>
          </cell>
          <cell r="H285">
            <v>27.48</v>
          </cell>
          <cell r="I285">
            <v>32.979999999999997</v>
          </cell>
        </row>
        <row r="286">
          <cell r="A286" t="str">
            <v>105311</v>
          </cell>
          <cell r="B286" t="str">
            <v>Fleet Management Superintendent</v>
          </cell>
          <cell r="C286" t="str">
            <v>GM13</v>
          </cell>
          <cell r="D286">
            <v>74670</v>
          </cell>
          <cell r="E286">
            <v>93337.5</v>
          </cell>
          <cell r="F286">
            <v>112005</v>
          </cell>
          <cell r="G286">
            <v>35.9</v>
          </cell>
          <cell r="H286">
            <v>44.87</v>
          </cell>
          <cell r="I286">
            <v>53.85</v>
          </cell>
        </row>
        <row r="287">
          <cell r="A287" t="str">
            <v>005336</v>
          </cell>
          <cell r="B287" t="str">
            <v>Fleet Mechanic</v>
          </cell>
          <cell r="C287">
            <v>48</v>
          </cell>
          <cell r="D287">
            <v>42463.557877539111</v>
          </cell>
          <cell r="E287">
            <v>53083.7992259639</v>
          </cell>
          <cell r="F287">
            <v>63704.04057438868</v>
          </cell>
          <cell r="G287">
            <v>20.420000000000002</v>
          </cell>
          <cell r="H287">
            <v>25.52</v>
          </cell>
          <cell r="I287">
            <v>30.63</v>
          </cell>
        </row>
        <row r="288">
          <cell r="A288" t="str">
            <v>305319</v>
          </cell>
          <cell r="B288" t="str">
            <v>Fleet Operations Supervisor</v>
          </cell>
          <cell r="C288">
            <v>62</v>
          </cell>
          <cell r="D288">
            <v>59999.895626367092</v>
          </cell>
          <cell r="E288">
            <v>75006.01862411444</v>
          </cell>
          <cell r="F288">
            <v>90012.141621861781</v>
          </cell>
          <cell r="G288">
            <v>28.85</v>
          </cell>
          <cell r="H288">
            <v>36.06</v>
          </cell>
          <cell r="I288">
            <v>43.28</v>
          </cell>
        </row>
        <row r="289">
          <cell r="A289" t="str">
            <v>005346</v>
          </cell>
          <cell r="B289" t="str">
            <v>Fleet Preventive Maintenance Technician</v>
          </cell>
          <cell r="C289">
            <v>36</v>
          </cell>
          <cell r="D289">
            <v>31574.028359806292</v>
          </cell>
          <cell r="E289">
            <v>39470.771315029066</v>
          </cell>
          <cell r="F289">
            <v>47367.514270251835</v>
          </cell>
          <cell r="G289">
            <v>15.18</v>
          </cell>
          <cell r="H289">
            <v>18.98</v>
          </cell>
          <cell r="I289">
            <v>22.77</v>
          </cell>
        </row>
        <row r="290">
          <cell r="A290" t="str">
            <v>005350</v>
          </cell>
          <cell r="B290" t="str">
            <v>Fleet Service Technician I</v>
          </cell>
          <cell r="C290">
            <v>36</v>
          </cell>
          <cell r="D290">
            <v>31574.028359806292</v>
          </cell>
          <cell r="E290">
            <v>39470.771315029066</v>
          </cell>
          <cell r="F290">
            <v>47367.514270251835</v>
          </cell>
          <cell r="G290">
            <v>15.18</v>
          </cell>
          <cell r="H290">
            <v>18.98</v>
          </cell>
          <cell r="I290">
            <v>22.77</v>
          </cell>
        </row>
        <row r="291">
          <cell r="A291" t="str">
            <v>005351</v>
          </cell>
          <cell r="B291" t="str">
            <v>Fleet Service Technician II</v>
          </cell>
          <cell r="C291">
            <v>49</v>
          </cell>
          <cell r="D291">
            <v>43525.146824477582</v>
          </cell>
          <cell r="E291">
            <v>54410.894206612982</v>
          </cell>
          <cell r="F291">
            <v>65296.641588748389</v>
          </cell>
          <cell r="G291">
            <v>20.93</v>
          </cell>
          <cell r="H291">
            <v>26.16</v>
          </cell>
          <cell r="I291">
            <v>31.39</v>
          </cell>
        </row>
        <row r="292">
          <cell r="A292" t="str">
            <v>005352</v>
          </cell>
          <cell r="B292" t="str">
            <v>Fleet Service Technician III</v>
          </cell>
          <cell r="C292">
            <v>54</v>
          </cell>
          <cell r="D292">
            <v>49244.70858448423</v>
          </cell>
          <cell r="E292">
            <v>61560.932576084844</v>
          </cell>
          <cell r="F292">
            <v>73877.156567685452</v>
          </cell>
          <cell r="G292">
            <v>23.68</v>
          </cell>
          <cell r="H292">
            <v>29.6</v>
          </cell>
          <cell r="I292">
            <v>35.520000000000003</v>
          </cell>
        </row>
        <row r="293">
          <cell r="A293" t="str">
            <v>005353</v>
          </cell>
          <cell r="B293" t="str">
            <v>Fleet Service Technician IV</v>
          </cell>
          <cell r="C293">
            <v>54</v>
          </cell>
          <cell r="D293">
            <v>49244.70858448423</v>
          </cell>
          <cell r="E293">
            <v>61560.932576084844</v>
          </cell>
          <cell r="F293">
            <v>73877.156567685452</v>
          </cell>
          <cell r="G293">
            <v>23.68</v>
          </cell>
          <cell r="H293">
            <v>29.6</v>
          </cell>
          <cell r="I293">
            <v>35.520000000000003</v>
          </cell>
        </row>
        <row r="294">
          <cell r="A294" t="str">
            <v>005344</v>
          </cell>
          <cell r="B294" t="str">
            <v>Fleet Service Writer</v>
          </cell>
          <cell r="C294">
            <v>38</v>
          </cell>
          <cell r="D294">
            <v>33172.463545521481</v>
          </cell>
          <cell r="E294">
            <v>41468.979112852401</v>
          </cell>
          <cell r="F294">
            <v>49765.494680183321</v>
          </cell>
          <cell r="G294">
            <v>15.95</v>
          </cell>
          <cell r="H294">
            <v>19.940000000000001</v>
          </cell>
          <cell r="I294">
            <v>23.93</v>
          </cell>
        </row>
        <row r="295">
          <cell r="A295" t="str">
            <v>305315</v>
          </cell>
          <cell r="B295" t="str">
            <v>Fleet Supervisor</v>
          </cell>
          <cell r="C295">
            <v>62</v>
          </cell>
          <cell r="D295">
            <v>59999.895626367092</v>
          </cell>
          <cell r="E295">
            <v>75006.01862411444</v>
          </cell>
          <cell r="F295">
            <v>90012.141621861781</v>
          </cell>
          <cell r="G295">
            <v>28.85</v>
          </cell>
          <cell r="H295">
            <v>36.06</v>
          </cell>
          <cell r="I295">
            <v>43.28</v>
          </cell>
        </row>
        <row r="296">
          <cell r="A296" t="str">
            <v>104325</v>
          </cell>
          <cell r="B296" t="str">
            <v>Foreclosure Assistance Counselor</v>
          </cell>
          <cell r="C296">
            <v>54</v>
          </cell>
          <cell r="D296">
            <v>49244.70858448423</v>
          </cell>
          <cell r="E296">
            <v>61560.932576084844</v>
          </cell>
          <cell r="F296">
            <v>73877.156567685452</v>
          </cell>
          <cell r="G296">
            <v>23.68</v>
          </cell>
          <cell r="H296">
            <v>29.6</v>
          </cell>
          <cell r="I296">
            <v>35.520000000000003</v>
          </cell>
        </row>
        <row r="297">
          <cell r="A297" t="str">
            <v>105305</v>
          </cell>
          <cell r="B297" t="str">
            <v>General Services Manager</v>
          </cell>
          <cell r="C297" t="str">
            <v>GM14</v>
          </cell>
          <cell r="D297">
            <v>84248.666666666672</v>
          </cell>
          <cell r="E297">
            <v>107206.42833333334</v>
          </cell>
          <cell r="F297">
            <v>130164.19</v>
          </cell>
          <cell r="G297">
            <v>40.5</v>
          </cell>
          <cell r="H297">
            <v>51.54</v>
          </cell>
          <cell r="I297">
            <v>62.58</v>
          </cell>
        </row>
        <row r="298">
          <cell r="A298" t="str">
            <v>105310</v>
          </cell>
          <cell r="B298" t="str">
            <v>General Services Superintendent</v>
          </cell>
          <cell r="C298" t="str">
            <v>GM13</v>
          </cell>
          <cell r="D298">
            <v>74670</v>
          </cell>
          <cell r="E298">
            <v>93337.5</v>
          </cell>
          <cell r="F298">
            <v>112005</v>
          </cell>
          <cell r="G298">
            <v>35.9</v>
          </cell>
          <cell r="H298">
            <v>44.87</v>
          </cell>
          <cell r="I298">
            <v>53.85</v>
          </cell>
        </row>
        <row r="299">
          <cell r="A299" t="str">
            <v>000121</v>
          </cell>
          <cell r="B299" t="str">
            <v>General Services Support Clerk</v>
          </cell>
          <cell r="C299">
            <v>33</v>
          </cell>
          <cell r="D299">
            <v>29319.62413527957</v>
          </cell>
          <cell r="E299">
            <v>36652.534991684108</v>
          </cell>
          <cell r="F299">
            <v>43985.445848088653</v>
          </cell>
          <cell r="G299">
            <v>14.1</v>
          </cell>
          <cell r="H299">
            <v>17.62</v>
          </cell>
          <cell r="I299">
            <v>21.15</v>
          </cell>
        </row>
        <row r="300">
          <cell r="A300" t="str">
            <v>303213</v>
          </cell>
          <cell r="B300" t="str">
            <v>GIS Analyst I</v>
          </cell>
          <cell r="C300">
            <v>58</v>
          </cell>
          <cell r="D300">
            <v>54356.944130625277</v>
          </cell>
          <cell r="E300">
            <v>67951.750936378914</v>
          </cell>
          <cell r="F300">
            <v>81546.557742132558</v>
          </cell>
          <cell r="G300">
            <v>26.13</v>
          </cell>
          <cell r="H300">
            <v>32.67</v>
          </cell>
          <cell r="I300">
            <v>39.21</v>
          </cell>
        </row>
        <row r="301">
          <cell r="A301" t="str">
            <v>303212</v>
          </cell>
          <cell r="B301" t="str">
            <v>GIS Analyst II</v>
          </cell>
          <cell r="C301">
            <v>60</v>
          </cell>
          <cell r="D301">
            <v>57108.764427238173</v>
          </cell>
          <cell r="E301">
            <v>71391.808327533086</v>
          </cell>
          <cell r="F301">
            <v>85674.852227828</v>
          </cell>
          <cell r="G301">
            <v>27.46</v>
          </cell>
          <cell r="H301">
            <v>34.32</v>
          </cell>
          <cell r="I301">
            <v>41.19</v>
          </cell>
        </row>
        <row r="302">
          <cell r="A302" t="str">
            <v>301426</v>
          </cell>
          <cell r="B302" t="str">
            <v>GIS Coordinator</v>
          </cell>
          <cell r="C302">
            <v>64</v>
          </cell>
          <cell r="D302">
            <v>63037.390342451909</v>
          </cell>
          <cell r="E302">
            <v>78803.198316960217</v>
          </cell>
          <cell r="F302">
            <v>94569.006291468511</v>
          </cell>
          <cell r="G302">
            <v>30.31</v>
          </cell>
          <cell r="H302">
            <v>37.89</v>
          </cell>
          <cell r="I302">
            <v>45.47</v>
          </cell>
        </row>
        <row r="303">
          <cell r="A303" t="str">
            <v>301430</v>
          </cell>
          <cell r="B303" t="str">
            <v>GIS Manager</v>
          </cell>
          <cell r="C303">
            <v>71</v>
          </cell>
          <cell r="D303">
            <v>74931.647848494729</v>
          </cell>
          <cell r="E303">
            <v>93672.239182861435</v>
          </cell>
          <cell r="F303">
            <v>112412.83051722814</v>
          </cell>
          <cell r="G303">
            <v>36.020000000000003</v>
          </cell>
          <cell r="H303">
            <v>45.03</v>
          </cell>
          <cell r="I303">
            <v>54.04</v>
          </cell>
        </row>
        <row r="304">
          <cell r="A304" t="str">
            <v>307130</v>
          </cell>
          <cell r="B304" t="str">
            <v>GIS Planner</v>
          </cell>
          <cell r="C304">
            <v>57</v>
          </cell>
          <cell r="D304">
            <v>53031.165005488081</v>
          </cell>
          <cell r="E304">
            <v>66294.391157442849</v>
          </cell>
          <cell r="F304">
            <v>79557.617309397625</v>
          </cell>
          <cell r="G304">
            <v>25.5</v>
          </cell>
          <cell r="H304">
            <v>31.87</v>
          </cell>
          <cell r="I304">
            <v>38.25</v>
          </cell>
        </row>
        <row r="305">
          <cell r="A305" t="str">
            <v>001433</v>
          </cell>
          <cell r="B305" t="str">
            <v>GIS Support Specialist I</v>
          </cell>
          <cell r="C305">
            <v>56</v>
          </cell>
          <cell r="D305">
            <v>51737.72195657374</v>
          </cell>
          <cell r="E305">
            <v>64677.454787749128</v>
          </cell>
          <cell r="F305">
            <v>77617.187618924523</v>
          </cell>
          <cell r="G305">
            <v>24.87</v>
          </cell>
          <cell r="H305">
            <v>31.09</v>
          </cell>
          <cell r="I305">
            <v>37.32</v>
          </cell>
        </row>
        <row r="306">
          <cell r="A306" t="str">
            <v>001448</v>
          </cell>
          <cell r="B306" t="str">
            <v>GIS Support Specialist II</v>
          </cell>
          <cell r="C306">
            <v>58</v>
          </cell>
          <cell r="D306">
            <v>54356.944130625277</v>
          </cell>
          <cell r="E306">
            <v>67951.750936378914</v>
          </cell>
          <cell r="F306">
            <v>81546.557742132558</v>
          </cell>
          <cell r="G306">
            <v>26.13</v>
          </cell>
          <cell r="H306">
            <v>32.67</v>
          </cell>
          <cell r="I306">
            <v>39.21</v>
          </cell>
        </row>
        <row r="307">
          <cell r="A307" t="str">
            <v>001447</v>
          </cell>
          <cell r="B307" t="str">
            <v>GIS Support Specialist Trainee</v>
          </cell>
          <cell r="C307">
            <v>54</v>
          </cell>
          <cell r="D307">
            <v>49244.70858448423</v>
          </cell>
          <cell r="E307">
            <v>61560.932576084844</v>
          </cell>
          <cell r="F307">
            <v>73877.156567685452</v>
          </cell>
          <cell r="G307">
            <v>23.68</v>
          </cell>
          <cell r="H307">
            <v>29.6</v>
          </cell>
          <cell r="I307">
            <v>35.520000000000003</v>
          </cell>
        </row>
        <row r="308">
          <cell r="A308" t="str">
            <v>301505</v>
          </cell>
          <cell r="B308" t="str">
            <v>Government Broadcasting Coordinator</v>
          </cell>
          <cell r="C308">
            <v>56</v>
          </cell>
          <cell r="D308">
            <v>51737.72195657374</v>
          </cell>
          <cell r="E308">
            <v>64677.454787749128</v>
          </cell>
          <cell r="F308">
            <v>77617.187618924523</v>
          </cell>
          <cell r="G308">
            <v>24.87</v>
          </cell>
          <cell r="H308">
            <v>31.09</v>
          </cell>
          <cell r="I308">
            <v>37.32</v>
          </cell>
        </row>
        <row r="309">
          <cell r="A309" t="str">
            <v>003214</v>
          </cell>
          <cell r="B309" t="str">
            <v>GPS Technician</v>
          </cell>
          <cell r="C309">
            <v>49</v>
          </cell>
          <cell r="D309">
            <v>43525.146824477582</v>
          </cell>
          <cell r="E309">
            <v>54410.894206612982</v>
          </cell>
          <cell r="F309">
            <v>65296.641588748389</v>
          </cell>
          <cell r="G309">
            <v>20.93</v>
          </cell>
          <cell r="H309">
            <v>26.16</v>
          </cell>
          <cell r="I309">
            <v>31.39</v>
          </cell>
        </row>
        <row r="310">
          <cell r="A310" t="str">
            <v>005115</v>
          </cell>
          <cell r="B310" t="str">
            <v>Graffiti Eradicator</v>
          </cell>
          <cell r="C310">
            <v>47</v>
          </cell>
          <cell r="D310">
            <v>41427.861343940604</v>
          </cell>
          <cell r="E310">
            <v>51789.072415574541</v>
          </cell>
          <cell r="F310">
            <v>62150.283487208471</v>
          </cell>
          <cell r="G310">
            <v>19.920000000000002</v>
          </cell>
          <cell r="H310">
            <v>24.9</v>
          </cell>
          <cell r="I310">
            <v>29.88</v>
          </cell>
        </row>
        <row r="311">
          <cell r="A311" t="str">
            <v>104226</v>
          </cell>
          <cell r="B311" t="str">
            <v>Grants Compliance Officer</v>
          </cell>
          <cell r="C311">
            <v>58</v>
          </cell>
          <cell r="D311">
            <v>54356.944130625277</v>
          </cell>
          <cell r="E311">
            <v>67951.750936378914</v>
          </cell>
          <cell r="F311">
            <v>81546.557742132558</v>
          </cell>
          <cell r="G311">
            <v>26.13</v>
          </cell>
          <cell r="H311">
            <v>32.67</v>
          </cell>
          <cell r="I311">
            <v>39.21</v>
          </cell>
        </row>
        <row r="312">
          <cell r="A312" t="str">
            <v>101134</v>
          </cell>
          <cell r="B312" t="str">
            <v>Grants Writer</v>
          </cell>
          <cell r="C312">
            <v>58</v>
          </cell>
          <cell r="D312">
            <v>54356.944130625277</v>
          </cell>
          <cell r="E312">
            <v>67951.750936378914</v>
          </cell>
          <cell r="F312">
            <v>81546.557742132558</v>
          </cell>
          <cell r="G312">
            <v>26.13</v>
          </cell>
          <cell r="H312">
            <v>32.67</v>
          </cell>
          <cell r="I312">
            <v>39.21</v>
          </cell>
        </row>
        <row r="313">
          <cell r="A313" t="str">
            <v>306230</v>
          </cell>
          <cell r="B313" t="str">
            <v>Grassy Waters Naturalist</v>
          </cell>
          <cell r="C313">
            <v>50</v>
          </cell>
          <cell r="D313">
            <v>44613.275495089518</v>
          </cell>
          <cell r="E313">
            <v>55771.166561778307</v>
          </cell>
          <cell r="F313">
            <v>66929.057628467097</v>
          </cell>
          <cell r="G313">
            <v>21.45</v>
          </cell>
          <cell r="H313">
            <v>26.81</v>
          </cell>
          <cell r="I313">
            <v>32.18</v>
          </cell>
        </row>
        <row r="314">
          <cell r="A314" t="str">
            <v>101837</v>
          </cell>
          <cell r="B314" t="str">
            <v>Green Market Assistant</v>
          </cell>
          <cell r="C314">
            <v>38</v>
          </cell>
          <cell r="D314">
            <v>33172.463545521481</v>
          </cell>
          <cell r="E314">
            <v>41468.979112852401</v>
          </cell>
          <cell r="F314">
            <v>49765.494680183321</v>
          </cell>
          <cell r="G314">
            <v>15.95</v>
          </cell>
          <cell r="H314">
            <v>19.940000000000001</v>
          </cell>
          <cell r="I314">
            <v>23.93</v>
          </cell>
        </row>
        <row r="315">
          <cell r="A315" t="str">
            <v>101815</v>
          </cell>
          <cell r="B315" t="str">
            <v>Green Market Manager</v>
          </cell>
          <cell r="C315">
            <v>57</v>
          </cell>
          <cell r="D315">
            <v>53031.165005488081</v>
          </cell>
          <cell r="E315">
            <v>66294.391157442849</v>
          </cell>
          <cell r="F315">
            <v>79557.617309397625</v>
          </cell>
          <cell r="G315">
            <v>25.5</v>
          </cell>
          <cell r="H315">
            <v>31.87</v>
          </cell>
          <cell r="I315">
            <v>38.25</v>
          </cell>
        </row>
        <row r="316">
          <cell r="A316" t="str">
            <v>006127</v>
          </cell>
          <cell r="B316" t="str">
            <v>Grounds Equipment Operator</v>
          </cell>
          <cell r="C316">
            <v>40</v>
          </cell>
          <cell r="D316">
            <v>34851.819512513495</v>
          </cell>
          <cell r="E316">
            <v>43568.346180440545</v>
          </cell>
          <cell r="F316">
            <v>52284.872848367595</v>
          </cell>
          <cell r="G316">
            <v>16.760000000000002</v>
          </cell>
          <cell r="H316">
            <v>20.95</v>
          </cell>
          <cell r="I316">
            <v>25.14</v>
          </cell>
        </row>
        <row r="317">
          <cell r="A317" t="str">
            <v>306103</v>
          </cell>
          <cell r="B317" t="str">
            <v>Grounds Maintenance Manager</v>
          </cell>
          <cell r="C317">
            <v>63</v>
          </cell>
          <cell r="D317">
            <v>61499.893017026261</v>
          </cell>
          <cell r="E317">
            <v>76881.169089717296</v>
          </cell>
          <cell r="F317">
            <v>92262.445162408316</v>
          </cell>
          <cell r="G317">
            <v>29.57</v>
          </cell>
          <cell r="H317">
            <v>36.96</v>
          </cell>
          <cell r="I317">
            <v>44.36</v>
          </cell>
        </row>
        <row r="318">
          <cell r="A318" t="str">
            <v>006108</v>
          </cell>
          <cell r="B318" t="str">
            <v>Grounds Operations Supervisor</v>
          </cell>
          <cell r="C318">
            <v>52</v>
          </cell>
          <cell r="D318">
            <v>46871.822567028423</v>
          </cell>
          <cell r="E318">
            <v>58594.581868968322</v>
          </cell>
          <cell r="F318">
            <v>70317.341170908228</v>
          </cell>
          <cell r="G318">
            <v>22.53</v>
          </cell>
          <cell r="H318">
            <v>28.17</v>
          </cell>
          <cell r="I318">
            <v>33.81</v>
          </cell>
        </row>
        <row r="319">
          <cell r="A319" t="str">
            <v>006132</v>
          </cell>
          <cell r="B319" t="str">
            <v>Groundskeeper</v>
          </cell>
          <cell r="C319">
            <v>34</v>
          </cell>
          <cell r="D319">
            <v>30052.614738661556</v>
          </cell>
          <cell r="E319">
            <v>37568.84836647621</v>
          </cell>
          <cell r="F319">
            <v>45085.081994290864</v>
          </cell>
          <cell r="G319">
            <v>14.45</v>
          </cell>
          <cell r="H319">
            <v>18.059999999999999</v>
          </cell>
          <cell r="I319">
            <v>21.68</v>
          </cell>
        </row>
        <row r="320">
          <cell r="A320" t="str">
            <v>005219</v>
          </cell>
          <cell r="B320" t="str">
            <v>Heavy Equipment Operator</v>
          </cell>
          <cell r="C320">
            <v>43</v>
          </cell>
          <cell r="D320">
            <v>37531.59769721784</v>
          </cell>
          <cell r="E320">
            <v>46918.343548470963</v>
          </cell>
          <cell r="F320">
            <v>56305.089399724093</v>
          </cell>
          <cell r="G320">
            <v>18.04</v>
          </cell>
          <cell r="H320">
            <v>22.56</v>
          </cell>
          <cell r="I320">
            <v>27.07</v>
          </cell>
        </row>
        <row r="321">
          <cell r="A321" t="str">
            <v>005233</v>
          </cell>
          <cell r="B321" t="str">
            <v>Heavy Equipment Operator Trainee</v>
          </cell>
          <cell r="C321">
            <v>41</v>
          </cell>
          <cell r="D321">
            <v>35723.115000326332</v>
          </cell>
          <cell r="E321">
            <v>44657.554834951559</v>
          </cell>
          <cell r="F321">
            <v>53591.994669576779</v>
          </cell>
          <cell r="G321">
            <v>17.170000000000002</v>
          </cell>
          <cell r="H321">
            <v>21.47</v>
          </cell>
          <cell r="I321">
            <v>25.77</v>
          </cell>
        </row>
        <row r="322">
          <cell r="A322" t="str">
            <v>301412</v>
          </cell>
          <cell r="B322" t="str">
            <v>Help Desk Supervisor</v>
          </cell>
          <cell r="C322">
            <v>70</v>
          </cell>
          <cell r="D322">
            <v>73104.046681458276</v>
          </cell>
          <cell r="E322">
            <v>91387.550422303844</v>
          </cell>
          <cell r="F322">
            <v>109671.05416314941</v>
          </cell>
          <cell r="G322">
            <v>35.15</v>
          </cell>
          <cell r="H322">
            <v>43.94</v>
          </cell>
          <cell r="I322">
            <v>52.73</v>
          </cell>
        </row>
        <row r="323">
          <cell r="A323" t="str">
            <v>307128</v>
          </cell>
          <cell r="B323" t="str">
            <v>Historic Preservation Planner</v>
          </cell>
          <cell r="C323">
            <v>57</v>
          </cell>
          <cell r="D323">
            <v>53031.165005488081</v>
          </cell>
          <cell r="E323">
            <v>66294.391157442849</v>
          </cell>
          <cell r="F323">
            <v>79557.617309397625</v>
          </cell>
          <cell r="G323">
            <v>25.5</v>
          </cell>
          <cell r="H323">
            <v>31.87</v>
          </cell>
          <cell r="I323">
            <v>38.25</v>
          </cell>
        </row>
        <row r="324">
          <cell r="A324" t="str">
            <v>004339</v>
          </cell>
          <cell r="B324" t="str">
            <v>Homeless Outreach Specialist</v>
          </cell>
          <cell r="C324">
            <v>46</v>
          </cell>
          <cell r="D324">
            <v>40417.425701405467</v>
          </cell>
          <cell r="E324">
            <v>50525.924307877605</v>
          </cell>
          <cell r="F324">
            <v>60634.422914349736</v>
          </cell>
          <cell r="G324">
            <v>19.43</v>
          </cell>
          <cell r="H324">
            <v>24.29</v>
          </cell>
          <cell r="I324">
            <v>29.15</v>
          </cell>
        </row>
        <row r="325">
          <cell r="A325" t="str">
            <v>304338</v>
          </cell>
          <cell r="B325" t="str">
            <v>Homeless Services Coordinator</v>
          </cell>
          <cell r="C325">
            <v>55</v>
          </cell>
          <cell r="D325">
            <v>50475.826299096334</v>
          </cell>
          <cell r="E325">
            <v>63099.955890486963</v>
          </cell>
          <cell r="F325">
            <v>75724.085481877584</v>
          </cell>
          <cell r="G325">
            <v>24.27</v>
          </cell>
          <cell r="H325">
            <v>30.34</v>
          </cell>
          <cell r="I325">
            <v>36.409999999999997</v>
          </cell>
        </row>
        <row r="326">
          <cell r="A326" t="str">
            <v>306107</v>
          </cell>
          <cell r="B326" t="str">
            <v>Horticulturist</v>
          </cell>
          <cell r="C326">
            <v>56</v>
          </cell>
          <cell r="D326">
            <v>51737.72195657374</v>
          </cell>
          <cell r="E326">
            <v>64677.454787749128</v>
          </cell>
          <cell r="F326">
            <v>77617.187618924523</v>
          </cell>
          <cell r="G326">
            <v>24.87</v>
          </cell>
          <cell r="H326">
            <v>31.09</v>
          </cell>
          <cell r="I326">
            <v>37.32</v>
          </cell>
        </row>
        <row r="327">
          <cell r="A327" t="str">
            <v>304318</v>
          </cell>
          <cell r="B327" t="str">
            <v>Housing &amp; Community Development Program Coordinator</v>
          </cell>
          <cell r="C327">
            <v>57</v>
          </cell>
          <cell r="D327">
            <v>53031.165005488081</v>
          </cell>
          <cell r="E327">
            <v>66294.391157442849</v>
          </cell>
          <cell r="F327">
            <v>79557.617309397625</v>
          </cell>
          <cell r="G327">
            <v>25.5</v>
          </cell>
          <cell r="H327">
            <v>31.87</v>
          </cell>
          <cell r="I327">
            <v>38.25</v>
          </cell>
        </row>
        <row r="328">
          <cell r="A328" t="str">
            <v>104311</v>
          </cell>
          <cell r="B328" t="str">
            <v>Housing &amp; Community Development Program Manager</v>
          </cell>
          <cell r="C328" t="str">
            <v>GM14</v>
          </cell>
          <cell r="D328">
            <v>84248.666666666672</v>
          </cell>
          <cell r="E328">
            <v>107206.42833333334</v>
          </cell>
          <cell r="F328">
            <v>130164.19</v>
          </cell>
          <cell r="G328">
            <v>40.5</v>
          </cell>
          <cell r="H328">
            <v>51.54</v>
          </cell>
          <cell r="I328">
            <v>62.58</v>
          </cell>
        </row>
        <row r="329">
          <cell r="A329" t="str">
            <v>104314</v>
          </cell>
          <cell r="B329" t="str">
            <v>Housing &amp; Community Development Programs Administrator</v>
          </cell>
          <cell r="C329">
            <v>65</v>
          </cell>
          <cell r="D329">
            <v>64613.325101013201</v>
          </cell>
          <cell r="E329">
            <v>80773.278274884215</v>
          </cell>
          <cell r="F329">
            <v>96933.231448755221</v>
          </cell>
          <cell r="G329">
            <v>31.06</v>
          </cell>
          <cell r="H329">
            <v>38.83</v>
          </cell>
          <cell r="I329">
            <v>46.6</v>
          </cell>
        </row>
        <row r="330">
          <cell r="A330" t="str">
            <v>304337</v>
          </cell>
          <cell r="B330" t="str">
            <v>Housing and Community Development Specialist</v>
          </cell>
          <cell r="C330">
            <v>46</v>
          </cell>
          <cell r="D330">
            <v>40417.425701405467</v>
          </cell>
          <cell r="E330">
            <v>50525.924307877605</v>
          </cell>
          <cell r="F330">
            <v>60634.422914349736</v>
          </cell>
          <cell r="G330">
            <v>19.43</v>
          </cell>
          <cell r="H330">
            <v>24.29</v>
          </cell>
          <cell r="I330">
            <v>29.15</v>
          </cell>
        </row>
        <row r="331">
          <cell r="A331" t="str">
            <v>004336</v>
          </cell>
          <cell r="B331" t="str">
            <v>Housing Construction Coordinator</v>
          </cell>
          <cell r="C331">
            <v>51</v>
          </cell>
          <cell r="D331">
            <v>45728.607382466755</v>
          </cell>
          <cell r="E331">
            <v>57165.445725822763</v>
          </cell>
          <cell r="F331">
            <v>68602.284069178771</v>
          </cell>
          <cell r="G331">
            <v>21.98</v>
          </cell>
          <cell r="H331">
            <v>27.48</v>
          </cell>
          <cell r="I331">
            <v>32.979999999999997</v>
          </cell>
        </row>
        <row r="332">
          <cell r="A332" t="str">
            <v>104322</v>
          </cell>
          <cell r="B332" t="str">
            <v>Housing Construction Manager</v>
          </cell>
          <cell r="C332" t="str">
            <v>GM13</v>
          </cell>
          <cell r="D332">
            <v>74670</v>
          </cell>
          <cell r="E332">
            <v>93337.5</v>
          </cell>
          <cell r="F332">
            <v>112005</v>
          </cell>
          <cell r="G332">
            <v>35.9</v>
          </cell>
          <cell r="H332">
            <v>44.87</v>
          </cell>
          <cell r="I332">
            <v>53.85</v>
          </cell>
        </row>
        <row r="333">
          <cell r="A333" t="str">
            <v>304324</v>
          </cell>
          <cell r="B333" t="str">
            <v>Housing Construction Project Administrator</v>
          </cell>
          <cell r="C333">
            <v>60</v>
          </cell>
          <cell r="D333">
            <v>57108.764427238173</v>
          </cell>
          <cell r="E333">
            <v>71391.808327533086</v>
          </cell>
          <cell r="F333">
            <v>85674.852227828</v>
          </cell>
          <cell r="G333">
            <v>27.46</v>
          </cell>
          <cell r="H333">
            <v>34.32</v>
          </cell>
          <cell r="I333">
            <v>41.19</v>
          </cell>
        </row>
        <row r="334">
          <cell r="A334" t="str">
            <v>002214</v>
          </cell>
          <cell r="B334" t="str">
            <v>Housing Construction Specialist</v>
          </cell>
          <cell r="C334">
            <v>48</v>
          </cell>
          <cell r="D334">
            <v>42463.557877539111</v>
          </cell>
          <cell r="E334">
            <v>53083.7992259639</v>
          </cell>
          <cell r="F334">
            <v>63704.04057438868</v>
          </cell>
          <cell r="G334">
            <v>20.420000000000002</v>
          </cell>
          <cell r="H334">
            <v>25.52</v>
          </cell>
          <cell r="I334">
            <v>30.63</v>
          </cell>
        </row>
        <row r="335">
          <cell r="A335" t="str">
            <v>304320</v>
          </cell>
          <cell r="B335" t="str">
            <v>Housing Construction Supervisor</v>
          </cell>
          <cell r="C335">
            <v>56</v>
          </cell>
          <cell r="D335">
            <v>51737.72195657374</v>
          </cell>
          <cell r="E335">
            <v>64677.454787749128</v>
          </cell>
          <cell r="F335">
            <v>77617.187618924523</v>
          </cell>
          <cell r="G335">
            <v>24.87</v>
          </cell>
          <cell r="H335">
            <v>31.09</v>
          </cell>
          <cell r="I335">
            <v>37.32</v>
          </cell>
        </row>
        <row r="336">
          <cell r="A336" t="str">
            <v>304312</v>
          </cell>
          <cell r="B336" t="str">
            <v>Housing Development Program Coordinator</v>
          </cell>
          <cell r="C336">
            <v>56</v>
          </cell>
          <cell r="D336">
            <v>51737.72195657374</v>
          </cell>
          <cell r="E336">
            <v>64677.454787749128</v>
          </cell>
          <cell r="F336">
            <v>77617.187618924523</v>
          </cell>
          <cell r="G336">
            <v>24.87</v>
          </cell>
          <cell r="H336">
            <v>31.09</v>
          </cell>
          <cell r="I336">
            <v>37.32</v>
          </cell>
        </row>
        <row r="337">
          <cell r="A337" t="str">
            <v>104308</v>
          </cell>
          <cell r="B337" t="str">
            <v>Housing Finance Manager</v>
          </cell>
          <cell r="C337" t="str">
            <v>GM14</v>
          </cell>
          <cell r="D337">
            <v>84248.666666666672</v>
          </cell>
          <cell r="E337">
            <v>107206.42833333334</v>
          </cell>
          <cell r="F337">
            <v>130164.19</v>
          </cell>
          <cell r="G337">
            <v>40.5</v>
          </cell>
          <cell r="H337">
            <v>51.54</v>
          </cell>
          <cell r="I337">
            <v>62.58</v>
          </cell>
        </row>
        <row r="338">
          <cell r="A338" t="str">
            <v>304335</v>
          </cell>
          <cell r="B338" t="str">
            <v>Housing Loan Specialist</v>
          </cell>
          <cell r="C338">
            <v>44</v>
          </cell>
          <cell r="D338">
            <v>38469.887639648281</v>
          </cell>
          <cell r="E338">
            <v>48091.302137182734</v>
          </cell>
          <cell r="F338">
            <v>57712.716634717188</v>
          </cell>
          <cell r="G338">
            <v>18.5</v>
          </cell>
          <cell r="H338">
            <v>23.12</v>
          </cell>
          <cell r="I338">
            <v>27.75</v>
          </cell>
        </row>
        <row r="339">
          <cell r="A339" t="str">
            <v>201622</v>
          </cell>
          <cell r="B339" t="str">
            <v>HRIS Analyst</v>
          </cell>
          <cell r="C339">
            <v>58</v>
          </cell>
          <cell r="D339">
            <v>54356.944130625277</v>
          </cell>
          <cell r="E339">
            <v>67951.750936378914</v>
          </cell>
          <cell r="F339">
            <v>81546.557742132558</v>
          </cell>
          <cell r="G339">
            <v>26.13</v>
          </cell>
          <cell r="H339">
            <v>32.67</v>
          </cell>
          <cell r="I339">
            <v>39.21</v>
          </cell>
        </row>
        <row r="340">
          <cell r="A340" t="str">
            <v>201632</v>
          </cell>
          <cell r="B340" t="str">
            <v>Human Resources Analyst</v>
          </cell>
          <cell r="C340">
            <v>58</v>
          </cell>
          <cell r="D340">
            <v>54356.944130625277</v>
          </cell>
          <cell r="E340">
            <v>67951.750936378914</v>
          </cell>
          <cell r="F340">
            <v>81546.557742132558</v>
          </cell>
          <cell r="G340">
            <v>26.13</v>
          </cell>
          <cell r="H340">
            <v>32.67</v>
          </cell>
          <cell r="I340">
            <v>39.21</v>
          </cell>
        </row>
        <row r="341">
          <cell r="A341" t="str">
            <v>201620</v>
          </cell>
          <cell r="B341" t="str">
            <v>Human Resources Officer</v>
          </cell>
          <cell r="C341">
            <v>68</v>
          </cell>
          <cell r="D341">
            <v>69581.484051358275</v>
          </cell>
          <cell r="E341">
            <v>86983.986124738949</v>
          </cell>
          <cell r="F341">
            <v>104386.48819811962</v>
          </cell>
          <cell r="G341">
            <v>33.450000000000003</v>
          </cell>
          <cell r="H341">
            <v>41.82</v>
          </cell>
          <cell r="I341">
            <v>50.19</v>
          </cell>
        </row>
        <row r="342">
          <cell r="A342" t="str">
            <v>201648</v>
          </cell>
          <cell r="B342" t="str">
            <v>Human Resources Specialist</v>
          </cell>
          <cell r="C342">
            <v>45</v>
          </cell>
          <cell r="D342">
            <v>39431.634830639487</v>
          </cell>
          <cell r="E342">
            <v>49293.584690612304</v>
          </cell>
          <cell r="F342">
            <v>59155.534550585115</v>
          </cell>
          <cell r="G342">
            <v>18.96</v>
          </cell>
          <cell r="H342">
            <v>23.7</v>
          </cell>
          <cell r="I342">
            <v>28.44</v>
          </cell>
        </row>
        <row r="343">
          <cell r="A343" t="str">
            <v>201640</v>
          </cell>
          <cell r="B343" t="str">
            <v>Human Resources Technician</v>
          </cell>
          <cell r="C343">
            <v>47</v>
          </cell>
          <cell r="D343">
            <v>41427.861343940604</v>
          </cell>
          <cell r="E343">
            <v>51789.072415574541</v>
          </cell>
          <cell r="F343">
            <v>62150.283487208471</v>
          </cell>
          <cell r="G343">
            <v>19.920000000000002</v>
          </cell>
          <cell r="H343">
            <v>24.9</v>
          </cell>
          <cell r="I343">
            <v>29.88</v>
          </cell>
        </row>
        <row r="344">
          <cell r="A344" t="str">
            <v>005121</v>
          </cell>
          <cell r="B344" t="str">
            <v>HVAC Mechanic</v>
          </cell>
          <cell r="C344">
            <v>47</v>
          </cell>
          <cell r="D344">
            <v>41427.861343940604</v>
          </cell>
          <cell r="E344">
            <v>51789.072415574541</v>
          </cell>
          <cell r="F344">
            <v>62150.283487208471</v>
          </cell>
          <cell r="G344">
            <v>19.920000000000002</v>
          </cell>
          <cell r="H344">
            <v>24.9</v>
          </cell>
          <cell r="I344">
            <v>29.88</v>
          </cell>
        </row>
        <row r="345">
          <cell r="A345" t="str">
            <v>305105</v>
          </cell>
          <cell r="B345" t="str">
            <v>HVAC Supervisor</v>
          </cell>
          <cell r="C345">
            <v>58</v>
          </cell>
          <cell r="D345">
            <v>54356.944130625277</v>
          </cell>
          <cell r="E345">
            <v>67951.750936378914</v>
          </cell>
          <cell r="F345">
            <v>81546.557742132558</v>
          </cell>
          <cell r="G345">
            <v>26.13</v>
          </cell>
          <cell r="H345">
            <v>32.67</v>
          </cell>
          <cell r="I345">
            <v>39.21</v>
          </cell>
        </row>
        <row r="346">
          <cell r="A346" t="str">
            <v>303119</v>
          </cell>
          <cell r="B346" t="str">
            <v>Industrial Engineer</v>
          </cell>
          <cell r="C346">
            <v>66</v>
          </cell>
          <cell r="D346">
            <v>66228.658228538523</v>
          </cell>
          <cell r="E346">
            <v>82792.610231756305</v>
          </cell>
          <cell r="F346">
            <v>99356.562234974088</v>
          </cell>
          <cell r="G346">
            <v>31.84</v>
          </cell>
          <cell r="H346">
            <v>39.799999999999997</v>
          </cell>
          <cell r="I346">
            <v>47.77</v>
          </cell>
        </row>
        <row r="347">
          <cell r="A347" t="str">
            <v>009137</v>
          </cell>
          <cell r="B347" t="str">
            <v>Industrial Pretreatment Laboratory Supervisor</v>
          </cell>
          <cell r="C347">
            <v>58</v>
          </cell>
          <cell r="D347">
            <v>54356.944130625277</v>
          </cell>
          <cell r="E347">
            <v>67951.750936378914</v>
          </cell>
          <cell r="F347">
            <v>81546.557742132558</v>
          </cell>
          <cell r="G347">
            <v>26.13</v>
          </cell>
          <cell r="H347">
            <v>32.67</v>
          </cell>
          <cell r="I347">
            <v>39.21</v>
          </cell>
        </row>
        <row r="348">
          <cell r="A348" t="str">
            <v>309171</v>
          </cell>
          <cell r="B348" t="str">
            <v>Industrial Pretreatment Program Coordinator</v>
          </cell>
          <cell r="C348">
            <v>63</v>
          </cell>
          <cell r="D348">
            <v>61499.893017026261</v>
          </cell>
          <cell r="E348">
            <v>76881.169089717296</v>
          </cell>
          <cell r="F348">
            <v>92262.445162408316</v>
          </cell>
          <cell r="G348">
            <v>29.57</v>
          </cell>
          <cell r="H348">
            <v>36.96</v>
          </cell>
          <cell r="I348">
            <v>44.36</v>
          </cell>
        </row>
        <row r="349">
          <cell r="A349" t="str">
            <v>104442</v>
          </cell>
          <cell r="B349" t="str">
            <v>Information Security Administrator</v>
          </cell>
          <cell r="C349">
            <v>83</v>
          </cell>
          <cell r="D349">
            <v>100774.73577379966</v>
          </cell>
          <cell r="E349">
            <v>125978.74761915646</v>
          </cell>
          <cell r="F349">
            <v>151182.75946451325</v>
          </cell>
          <cell r="G349">
            <v>48.45</v>
          </cell>
          <cell r="H349">
            <v>60.57</v>
          </cell>
          <cell r="I349">
            <v>72.680000000000007</v>
          </cell>
        </row>
        <row r="350">
          <cell r="A350" t="str">
            <v>102109</v>
          </cell>
          <cell r="B350" t="str">
            <v>Inspection Services Manager</v>
          </cell>
          <cell r="C350" t="str">
            <v>GM14</v>
          </cell>
          <cell r="D350">
            <v>84248.666666666672</v>
          </cell>
          <cell r="E350">
            <v>107206.42833333334</v>
          </cell>
          <cell r="F350">
            <v>130164.19</v>
          </cell>
          <cell r="G350">
            <v>40.5</v>
          </cell>
          <cell r="H350">
            <v>51.54</v>
          </cell>
          <cell r="I350">
            <v>62.58</v>
          </cell>
        </row>
        <row r="351">
          <cell r="A351" t="str">
            <v>101247</v>
          </cell>
          <cell r="B351" t="str">
            <v>Intergovernmental Affairs Coordinator</v>
          </cell>
          <cell r="C351">
            <v>75</v>
          </cell>
          <cell r="D351">
            <v>82710.518810941518</v>
          </cell>
          <cell r="E351">
            <v>103396.62510375064</v>
          </cell>
          <cell r="F351">
            <v>124082.73139655977</v>
          </cell>
          <cell r="G351">
            <v>39.76</v>
          </cell>
          <cell r="H351">
            <v>49.71</v>
          </cell>
          <cell r="I351">
            <v>59.66</v>
          </cell>
        </row>
        <row r="352">
          <cell r="A352" t="str">
            <v>101301</v>
          </cell>
          <cell r="B352" t="str">
            <v>Internal Auditor</v>
          </cell>
          <cell r="C352" t="str">
            <v>GM17</v>
          </cell>
          <cell r="D352">
            <v>121330</v>
          </cell>
          <cell r="E352">
            <v>151662.5</v>
          </cell>
          <cell r="F352">
            <v>181995</v>
          </cell>
          <cell r="G352">
            <v>58.33</v>
          </cell>
          <cell r="H352">
            <v>72.91</v>
          </cell>
          <cell r="I352">
            <v>87.5</v>
          </cell>
        </row>
        <row r="353">
          <cell r="A353" t="str">
            <v>005128</v>
          </cell>
          <cell r="B353" t="str">
            <v>Irrigation Technician</v>
          </cell>
          <cell r="C353">
            <v>43</v>
          </cell>
          <cell r="D353">
            <v>37531.59769721784</v>
          </cell>
          <cell r="E353">
            <v>46918.343548470963</v>
          </cell>
          <cell r="F353">
            <v>56305.089399724093</v>
          </cell>
          <cell r="G353">
            <v>18.04</v>
          </cell>
          <cell r="H353">
            <v>22.56</v>
          </cell>
          <cell r="I353">
            <v>27.07</v>
          </cell>
        </row>
        <row r="354">
          <cell r="A354" t="str">
            <v>005130</v>
          </cell>
          <cell r="B354" t="str">
            <v>Irrigation Technician Trainee</v>
          </cell>
          <cell r="C354">
            <v>39</v>
          </cell>
          <cell r="D354">
            <v>34001.775134159514</v>
          </cell>
          <cell r="E354">
            <v>42505.703590673707</v>
          </cell>
          <cell r="F354">
            <v>51009.632047187901</v>
          </cell>
          <cell r="G354">
            <v>16.350000000000001</v>
          </cell>
          <cell r="H354">
            <v>20.440000000000001</v>
          </cell>
          <cell r="I354">
            <v>24.52</v>
          </cell>
        </row>
        <row r="355">
          <cell r="A355" t="str">
            <v>108204</v>
          </cell>
          <cell r="B355" t="str">
            <v>Juvenile Counselor</v>
          </cell>
          <cell r="C355">
            <v>51</v>
          </cell>
          <cell r="D355">
            <v>45728.607382466755</v>
          </cell>
          <cell r="E355">
            <v>57165.445725822763</v>
          </cell>
          <cell r="F355">
            <v>68602.284069178771</v>
          </cell>
          <cell r="G355">
            <v>21.98</v>
          </cell>
          <cell r="H355">
            <v>27.48</v>
          </cell>
          <cell r="I355">
            <v>32.979999999999997</v>
          </cell>
        </row>
        <row r="356">
          <cell r="A356" t="str">
            <v>108205</v>
          </cell>
          <cell r="B356" t="str">
            <v>Juvenile Probation Officer</v>
          </cell>
          <cell r="C356">
            <v>49</v>
          </cell>
          <cell r="D356">
            <v>43525.146824477582</v>
          </cell>
          <cell r="E356">
            <v>54410.894206612982</v>
          </cell>
          <cell r="F356">
            <v>65296.641588748389</v>
          </cell>
          <cell r="G356">
            <v>20.93</v>
          </cell>
          <cell r="H356">
            <v>26.16</v>
          </cell>
          <cell r="I356">
            <v>31.39</v>
          </cell>
        </row>
        <row r="357">
          <cell r="A357" t="str">
            <v>309142</v>
          </cell>
          <cell r="B357" t="str">
            <v>Laboratory Information Management Systems (LIMS) Administrator</v>
          </cell>
          <cell r="C357">
            <v>60</v>
          </cell>
          <cell r="D357">
            <v>57108.764427238173</v>
          </cell>
          <cell r="E357">
            <v>71391.808327533086</v>
          </cell>
          <cell r="F357">
            <v>85674.852227828</v>
          </cell>
          <cell r="G357">
            <v>27.46</v>
          </cell>
          <cell r="H357">
            <v>34.32</v>
          </cell>
          <cell r="I357">
            <v>41.19</v>
          </cell>
        </row>
        <row r="358">
          <cell r="A358" t="str">
            <v>109118</v>
          </cell>
          <cell r="B358" t="str">
            <v>Laboratory Manager</v>
          </cell>
          <cell r="C358" t="str">
            <v>GM14</v>
          </cell>
          <cell r="D358">
            <v>84248.666666666672</v>
          </cell>
          <cell r="E358">
            <v>107206.42833333334</v>
          </cell>
          <cell r="F358">
            <v>130164.19</v>
          </cell>
          <cell r="G358">
            <v>40.5</v>
          </cell>
          <cell r="H358">
            <v>51.54</v>
          </cell>
          <cell r="I358">
            <v>62.58</v>
          </cell>
        </row>
        <row r="359">
          <cell r="A359" t="str">
            <v>309114</v>
          </cell>
          <cell r="B359" t="str">
            <v>Laboratory Quality Assurance Officer</v>
          </cell>
          <cell r="C359">
            <v>61</v>
          </cell>
          <cell r="D359">
            <v>58536.483537919121</v>
          </cell>
          <cell r="E359">
            <v>73176.603535721399</v>
          </cell>
          <cell r="F359">
            <v>87816.723533523691</v>
          </cell>
          <cell r="G359">
            <v>28.14</v>
          </cell>
          <cell r="H359">
            <v>35.18</v>
          </cell>
          <cell r="I359">
            <v>42.22</v>
          </cell>
        </row>
        <row r="360">
          <cell r="A360" t="str">
            <v>009119</v>
          </cell>
          <cell r="B360" t="str">
            <v>Laboratory Supervisor</v>
          </cell>
          <cell r="C360">
            <v>58</v>
          </cell>
          <cell r="D360">
            <v>54356.944130625277</v>
          </cell>
          <cell r="E360">
            <v>67951.750936378914</v>
          </cell>
          <cell r="F360">
            <v>81546.557742132558</v>
          </cell>
          <cell r="G360">
            <v>26.13</v>
          </cell>
          <cell r="H360">
            <v>32.67</v>
          </cell>
          <cell r="I360">
            <v>39.21</v>
          </cell>
        </row>
        <row r="361">
          <cell r="A361" t="str">
            <v>009134</v>
          </cell>
          <cell r="B361" t="str">
            <v>Laboratory Technician I</v>
          </cell>
          <cell r="C361">
            <v>43</v>
          </cell>
          <cell r="D361">
            <v>37531.59769721784</v>
          </cell>
          <cell r="E361">
            <v>46918.343548470963</v>
          </cell>
          <cell r="F361">
            <v>56305.089399724093</v>
          </cell>
          <cell r="G361">
            <v>18.04</v>
          </cell>
          <cell r="H361">
            <v>22.56</v>
          </cell>
          <cell r="I361">
            <v>27.07</v>
          </cell>
        </row>
        <row r="362">
          <cell r="A362" t="str">
            <v>009163</v>
          </cell>
          <cell r="B362" t="str">
            <v>Laboratory Technician II</v>
          </cell>
          <cell r="C362">
            <v>44</v>
          </cell>
          <cell r="D362">
            <v>38469.887639648281</v>
          </cell>
          <cell r="E362">
            <v>48091.302137182734</v>
          </cell>
          <cell r="F362">
            <v>57712.716634717188</v>
          </cell>
          <cell r="G362">
            <v>18.5</v>
          </cell>
          <cell r="H362">
            <v>23.12</v>
          </cell>
          <cell r="I362">
            <v>27.75</v>
          </cell>
        </row>
        <row r="363">
          <cell r="A363" t="str">
            <v>009164</v>
          </cell>
          <cell r="B363" t="str">
            <v>Laboratory Technician III</v>
          </cell>
          <cell r="C363">
            <v>46</v>
          </cell>
          <cell r="D363">
            <v>40417.425701405467</v>
          </cell>
          <cell r="E363">
            <v>50525.924307877605</v>
          </cell>
          <cell r="F363">
            <v>60634.422914349736</v>
          </cell>
          <cell r="G363">
            <v>19.43</v>
          </cell>
          <cell r="H363">
            <v>24.29</v>
          </cell>
          <cell r="I363">
            <v>29.15</v>
          </cell>
        </row>
        <row r="364">
          <cell r="A364" t="str">
            <v>303114</v>
          </cell>
          <cell r="B364" t="str">
            <v>Land Development Engineer</v>
          </cell>
          <cell r="C364">
            <v>70</v>
          </cell>
          <cell r="D364">
            <v>73104.046681458276</v>
          </cell>
          <cell r="E364">
            <v>91387.550422303844</v>
          </cell>
          <cell r="F364">
            <v>109671.05416314941</v>
          </cell>
          <cell r="G364">
            <v>35.15</v>
          </cell>
          <cell r="H364">
            <v>43.94</v>
          </cell>
          <cell r="I364">
            <v>52.73</v>
          </cell>
        </row>
        <row r="365">
          <cell r="A365" t="str">
            <v>307118</v>
          </cell>
          <cell r="B365" t="str">
            <v>Landscape Architect</v>
          </cell>
          <cell r="C365">
            <v>59</v>
          </cell>
          <cell r="D365">
            <v>55715.867733890904</v>
          </cell>
          <cell r="E365">
            <v>69650.544709788373</v>
          </cell>
          <cell r="F365">
            <v>83585.221685685858</v>
          </cell>
          <cell r="G365">
            <v>26.79</v>
          </cell>
          <cell r="H365">
            <v>33.49</v>
          </cell>
          <cell r="I365">
            <v>40.19</v>
          </cell>
        </row>
        <row r="366">
          <cell r="A366" t="str">
            <v>307129</v>
          </cell>
          <cell r="B366" t="str">
            <v>Landscape Planner</v>
          </cell>
          <cell r="C366">
            <v>57</v>
          </cell>
          <cell r="D366">
            <v>53031.165005488081</v>
          </cell>
          <cell r="E366">
            <v>66294.391157442849</v>
          </cell>
          <cell r="F366">
            <v>79557.617309397625</v>
          </cell>
          <cell r="G366">
            <v>25.5</v>
          </cell>
          <cell r="H366">
            <v>31.87</v>
          </cell>
          <cell r="I366">
            <v>38.25</v>
          </cell>
        </row>
        <row r="367">
          <cell r="A367" t="str">
            <v>408315</v>
          </cell>
          <cell r="B367" t="str">
            <v>Latent Print Examiner</v>
          </cell>
          <cell r="C367" t="str">
            <v>5604S</v>
          </cell>
          <cell r="D367">
            <v>52162.86</v>
          </cell>
          <cell r="E367">
            <v>63539.695</v>
          </cell>
          <cell r="F367">
            <v>74916.53</v>
          </cell>
          <cell r="G367">
            <v>25.08</v>
          </cell>
          <cell r="H367">
            <v>30.55</v>
          </cell>
          <cell r="I367">
            <v>36.020000000000003</v>
          </cell>
        </row>
        <row r="368">
          <cell r="A368" t="str">
            <v>101221</v>
          </cell>
          <cell r="B368" t="str">
            <v>Law Clerk</v>
          </cell>
          <cell r="C368">
            <v>60</v>
          </cell>
          <cell r="D368">
            <v>57108.764427238173</v>
          </cell>
          <cell r="E368">
            <v>71391.808327533086</v>
          </cell>
          <cell r="F368">
            <v>85674.852227828</v>
          </cell>
          <cell r="G368">
            <v>27.46</v>
          </cell>
          <cell r="H368">
            <v>34.32</v>
          </cell>
          <cell r="I368">
            <v>41.19</v>
          </cell>
        </row>
        <row r="369">
          <cell r="A369" t="str">
            <v>005127</v>
          </cell>
          <cell r="B369" t="str">
            <v>Lead Irrigation Technician</v>
          </cell>
          <cell r="C369">
            <v>45</v>
          </cell>
          <cell r="D369">
            <v>39431.634830639487</v>
          </cell>
          <cell r="E369">
            <v>49293.584690612304</v>
          </cell>
          <cell r="F369">
            <v>59155.534550585115</v>
          </cell>
          <cell r="G369">
            <v>18.96</v>
          </cell>
          <cell r="H369">
            <v>23.7</v>
          </cell>
          <cell r="I369">
            <v>28.44</v>
          </cell>
        </row>
        <row r="370">
          <cell r="A370" t="str">
            <v>006239</v>
          </cell>
          <cell r="B370" t="str">
            <v>Lead Lifeguard</v>
          </cell>
          <cell r="C370">
            <v>46</v>
          </cell>
          <cell r="D370">
            <v>40417.425701405467</v>
          </cell>
          <cell r="E370">
            <v>50525.924307877605</v>
          </cell>
          <cell r="F370">
            <v>60634.422914349736</v>
          </cell>
          <cell r="G370">
            <v>19.43</v>
          </cell>
          <cell r="H370">
            <v>24.29</v>
          </cell>
          <cell r="I370">
            <v>29.15</v>
          </cell>
        </row>
        <row r="371">
          <cell r="A371" t="str">
            <v>001949</v>
          </cell>
          <cell r="B371" t="str">
            <v>Lead Meter Service Technician</v>
          </cell>
          <cell r="C371">
            <v>52</v>
          </cell>
          <cell r="D371">
            <v>46871.822567028423</v>
          </cell>
          <cell r="E371">
            <v>58594.581868968322</v>
          </cell>
          <cell r="F371">
            <v>70317.341170908228</v>
          </cell>
          <cell r="G371">
            <v>22.53</v>
          </cell>
          <cell r="H371">
            <v>28.17</v>
          </cell>
          <cell r="I371">
            <v>33.81</v>
          </cell>
        </row>
        <row r="372">
          <cell r="A372" t="str">
            <v>005214</v>
          </cell>
          <cell r="B372" t="str">
            <v>Lead Sanitation Equipment Operator</v>
          </cell>
          <cell r="C372">
            <v>50</v>
          </cell>
          <cell r="D372">
            <v>44613.275495089518</v>
          </cell>
          <cell r="E372">
            <v>55771.166561778307</v>
          </cell>
          <cell r="F372">
            <v>66929.057628467097</v>
          </cell>
          <cell r="G372">
            <v>21.45</v>
          </cell>
          <cell r="H372">
            <v>26.81</v>
          </cell>
          <cell r="I372">
            <v>32.18</v>
          </cell>
        </row>
        <row r="373">
          <cell r="A373" t="str">
            <v>003234</v>
          </cell>
          <cell r="B373" t="str">
            <v>Lead Surveyor</v>
          </cell>
          <cell r="C373">
            <v>52</v>
          </cell>
          <cell r="D373">
            <v>46871.822567028423</v>
          </cell>
          <cell r="E373">
            <v>58594.581868968322</v>
          </cell>
          <cell r="F373">
            <v>70317.341170908228</v>
          </cell>
          <cell r="G373">
            <v>22.53</v>
          </cell>
          <cell r="H373">
            <v>28.17</v>
          </cell>
          <cell r="I373">
            <v>33.81</v>
          </cell>
        </row>
        <row r="374">
          <cell r="A374" t="str">
            <v>005420</v>
          </cell>
          <cell r="B374" t="str">
            <v>Lead Traffic Maintenance Technician</v>
          </cell>
          <cell r="C374">
            <v>51</v>
          </cell>
          <cell r="D374">
            <v>43525.146824477582</v>
          </cell>
          <cell r="E374">
            <v>54410.894206612982</v>
          </cell>
          <cell r="F374">
            <v>65296.641588748389</v>
          </cell>
          <cell r="G374">
            <v>20.93</v>
          </cell>
          <cell r="H374">
            <v>26.16</v>
          </cell>
          <cell r="I374">
            <v>31.39</v>
          </cell>
        </row>
        <row r="375">
          <cell r="A375" t="str">
            <v>009207</v>
          </cell>
          <cell r="B375" t="str">
            <v>Lead Utilities Control Technician</v>
          </cell>
          <cell r="C375">
            <v>57</v>
          </cell>
          <cell r="D375">
            <v>53031.165005488081</v>
          </cell>
          <cell r="E375">
            <v>66294.391157442849</v>
          </cell>
          <cell r="F375">
            <v>79557.617309397625</v>
          </cell>
          <cell r="G375">
            <v>25.5</v>
          </cell>
          <cell r="H375">
            <v>31.87</v>
          </cell>
          <cell r="I375">
            <v>38.25</v>
          </cell>
        </row>
        <row r="376">
          <cell r="A376" t="str">
            <v>009205</v>
          </cell>
          <cell r="B376" t="str">
            <v>Lead Utilities Electrician</v>
          </cell>
          <cell r="C376">
            <v>57</v>
          </cell>
          <cell r="D376">
            <v>53031.165005488081</v>
          </cell>
          <cell r="E376">
            <v>66294.391157442849</v>
          </cell>
          <cell r="F376">
            <v>79557.617309397625</v>
          </cell>
          <cell r="G376">
            <v>25.5</v>
          </cell>
          <cell r="H376">
            <v>31.87</v>
          </cell>
          <cell r="I376">
            <v>38.25</v>
          </cell>
        </row>
        <row r="377">
          <cell r="A377" t="str">
            <v>009125</v>
          </cell>
          <cell r="B377" t="str">
            <v>Lead Waste Water Plant Operator</v>
          </cell>
          <cell r="C377">
            <v>51</v>
          </cell>
          <cell r="D377">
            <v>45728.607382466755</v>
          </cell>
          <cell r="E377">
            <v>57165.445725822763</v>
          </cell>
          <cell r="F377">
            <v>68602.284069178771</v>
          </cell>
          <cell r="G377">
            <v>21.98</v>
          </cell>
          <cell r="H377">
            <v>27.48</v>
          </cell>
          <cell r="I377">
            <v>32.979999999999997</v>
          </cell>
        </row>
        <row r="378">
          <cell r="A378" t="str">
            <v>009126</v>
          </cell>
          <cell r="B378" t="str">
            <v>Lead Water Plant Operator</v>
          </cell>
          <cell r="C378">
            <v>51</v>
          </cell>
          <cell r="D378">
            <v>45728.607382466755</v>
          </cell>
          <cell r="E378">
            <v>57165.445725822763</v>
          </cell>
          <cell r="F378">
            <v>68602.284069178771</v>
          </cell>
          <cell r="G378">
            <v>21.98</v>
          </cell>
          <cell r="H378">
            <v>27.48</v>
          </cell>
          <cell r="I378">
            <v>32.979999999999997</v>
          </cell>
        </row>
        <row r="379">
          <cell r="A379" t="str">
            <v>101240</v>
          </cell>
          <cell r="B379" t="str">
            <v>Legal Assistant</v>
          </cell>
          <cell r="C379">
            <v>56</v>
          </cell>
          <cell r="D379">
            <v>51737.72195657374</v>
          </cell>
          <cell r="E379">
            <v>64677.454787749128</v>
          </cell>
          <cell r="F379">
            <v>77617.187618924523</v>
          </cell>
          <cell r="G379">
            <v>24.87</v>
          </cell>
          <cell r="H379">
            <v>31.09</v>
          </cell>
          <cell r="I379">
            <v>37.32</v>
          </cell>
        </row>
        <row r="380">
          <cell r="A380" t="str">
            <v>201244</v>
          </cell>
          <cell r="B380" t="str">
            <v>Legal Secretary</v>
          </cell>
          <cell r="C380">
            <v>51</v>
          </cell>
          <cell r="D380">
            <v>45728.607382466755</v>
          </cell>
          <cell r="E380">
            <v>57165.445725822763</v>
          </cell>
          <cell r="F380">
            <v>68602.284069178771</v>
          </cell>
          <cell r="G380">
            <v>21.98</v>
          </cell>
          <cell r="H380">
            <v>27.48</v>
          </cell>
          <cell r="I380">
            <v>32.979999999999997</v>
          </cell>
        </row>
        <row r="381">
          <cell r="A381" t="str">
            <v>101246</v>
          </cell>
          <cell r="B381" t="str">
            <v>Legal Support Supervisor</v>
          </cell>
          <cell r="C381">
            <v>58</v>
          </cell>
          <cell r="D381">
            <v>54356.944130625277</v>
          </cell>
          <cell r="E381">
            <v>67951.750936378914</v>
          </cell>
          <cell r="F381">
            <v>81546.557742132558</v>
          </cell>
          <cell r="G381">
            <v>26.13</v>
          </cell>
          <cell r="H381">
            <v>32.67</v>
          </cell>
          <cell r="I381">
            <v>39.21</v>
          </cell>
        </row>
        <row r="382">
          <cell r="A382" t="str">
            <v>301725</v>
          </cell>
          <cell r="B382" t="str">
            <v>Librarian</v>
          </cell>
          <cell r="C382">
            <v>56</v>
          </cell>
          <cell r="D382">
            <v>51737.72195657374</v>
          </cell>
          <cell r="E382">
            <v>64677.454787749128</v>
          </cell>
          <cell r="F382">
            <v>77617.187618924523</v>
          </cell>
          <cell r="G382">
            <v>24.87</v>
          </cell>
          <cell r="H382">
            <v>31.09</v>
          </cell>
          <cell r="I382">
            <v>37.32</v>
          </cell>
        </row>
        <row r="383">
          <cell r="A383" t="str">
            <v>301727</v>
          </cell>
          <cell r="B383" t="str">
            <v>Librarian I</v>
          </cell>
          <cell r="C383">
            <v>56</v>
          </cell>
          <cell r="D383">
            <v>51737.72195657374</v>
          </cell>
          <cell r="E383">
            <v>64677.454787749128</v>
          </cell>
          <cell r="F383">
            <v>77617.187618924523</v>
          </cell>
          <cell r="G383">
            <v>24.87</v>
          </cell>
          <cell r="H383">
            <v>31.09</v>
          </cell>
          <cell r="I383">
            <v>37.32</v>
          </cell>
        </row>
        <row r="384">
          <cell r="A384" t="str">
            <v>301728</v>
          </cell>
          <cell r="B384" t="str">
            <v>Librarian II</v>
          </cell>
          <cell r="C384">
            <v>58</v>
          </cell>
          <cell r="D384">
            <v>54356.944130625277</v>
          </cell>
          <cell r="E384">
            <v>67951.750936378914</v>
          </cell>
          <cell r="F384">
            <v>81546.557742132558</v>
          </cell>
          <cell r="G384">
            <v>26.13</v>
          </cell>
          <cell r="H384">
            <v>32.67</v>
          </cell>
          <cell r="I384">
            <v>39.21</v>
          </cell>
        </row>
        <row r="385">
          <cell r="A385" t="str">
            <v>001740</v>
          </cell>
          <cell r="B385" t="str">
            <v>Library Acquisition Specialist</v>
          </cell>
          <cell r="C385">
            <v>45</v>
          </cell>
          <cell r="D385">
            <v>39431.634830639487</v>
          </cell>
          <cell r="E385">
            <v>49293.584690612304</v>
          </cell>
          <cell r="F385">
            <v>59155.534550585115</v>
          </cell>
          <cell r="G385">
            <v>18.96</v>
          </cell>
          <cell r="H385">
            <v>23.7</v>
          </cell>
          <cell r="I385">
            <v>28.44</v>
          </cell>
        </row>
        <row r="386">
          <cell r="A386" t="str">
            <v>001742</v>
          </cell>
          <cell r="B386" t="str">
            <v>Library Assistant</v>
          </cell>
          <cell r="C386">
            <v>37</v>
          </cell>
          <cell r="D386">
            <v>32363.379068801449</v>
          </cell>
          <cell r="E386">
            <v>40457.540597904786</v>
          </cell>
          <cell r="F386">
            <v>48551.702127008124</v>
          </cell>
          <cell r="G386">
            <v>15.56</v>
          </cell>
          <cell r="H386">
            <v>19.45</v>
          </cell>
          <cell r="I386">
            <v>23.34</v>
          </cell>
        </row>
        <row r="387">
          <cell r="A387" t="str">
            <v>101701</v>
          </cell>
          <cell r="B387" t="str">
            <v>Library Director</v>
          </cell>
          <cell r="C387" t="str">
            <v>GM17</v>
          </cell>
          <cell r="D387">
            <v>121330</v>
          </cell>
          <cell r="E387">
            <v>151662.5</v>
          </cell>
          <cell r="F387">
            <v>181995</v>
          </cell>
          <cell r="G387">
            <v>58.33</v>
          </cell>
          <cell r="H387">
            <v>72.91</v>
          </cell>
          <cell r="I387">
            <v>87.5</v>
          </cell>
        </row>
        <row r="388">
          <cell r="A388" t="str">
            <v>301709</v>
          </cell>
          <cell r="B388" t="str">
            <v>Library Manager</v>
          </cell>
          <cell r="C388">
            <v>66</v>
          </cell>
          <cell r="D388">
            <v>66228.658228538523</v>
          </cell>
          <cell r="E388">
            <v>82792.610231756305</v>
          </cell>
          <cell r="F388">
            <v>99356.562234974088</v>
          </cell>
          <cell r="G388">
            <v>31.84</v>
          </cell>
          <cell r="H388">
            <v>39.799999999999997</v>
          </cell>
          <cell r="I388">
            <v>47.77</v>
          </cell>
        </row>
        <row r="389">
          <cell r="A389" t="str">
            <v>101752</v>
          </cell>
          <cell r="B389" t="str">
            <v>Library Page</v>
          </cell>
          <cell r="C389">
            <v>26</v>
          </cell>
          <cell r="D389">
            <v>24665.58049072346</v>
          </cell>
          <cell r="E389">
            <v>30834.503466182388</v>
          </cell>
          <cell r="F389">
            <v>37003.426441641321</v>
          </cell>
          <cell r="G389">
            <v>11.86</v>
          </cell>
          <cell r="H389">
            <v>14.82</v>
          </cell>
          <cell r="I389">
            <v>17.79</v>
          </cell>
        </row>
        <row r="390">
          <cell r="A390" t="str">
            <v>001745</v>
          </cell>
          <cell r="B390" t="str">
            <v>Library Services Clerk</v>
          </cell>
          <cell r="C390">
            <v>32</v>
          </cell>
          <cell r="D390">
            <v>28604.511351492267</v>
          </cell>
          <cell r="E390">
            <v>35758.570723594261</v>
          </cell>
          <cell r="F390">
            <v>42912.630095696251</v>
          </cell>
          <cell r="G390">
            <v>13.75</v>
          </cell>
          <cell r="H390">
            <v>17.190000000000001</v>
          </cell>
          <cell r="I390">
            <v>20.63</v>
          </cell>
        </row>
        <row r="391">
          <cell r="A391" t="str">
            <v>301718</v>
          </cell>
          <cell r="B391" t="str">
            <v>Library Supervisor</v>
          </cell>
          <cell r="C391">
            <v>60</v>
          </cell>
          <cell r="D391">
            <v>57108.764427238173</v>
          </cell>
          <cell r="E391">
            <v>71391.808327533086</v>
          </cell>
          <cell r="F391">
            <v>85674.852227828</v>
          </cell>
          <cell r="G391">
            <v>27.46</v>
          </cell>
          <cell r="H391">
            <v>34.32</v>
          </cell>
          <cell r="I391">
            <v>41.19</v>
          </cell>
        </row>
        <row r="392">
          <cell r="A392" t="str">
            <v>000113</v>
          </cell>
          <cell r="B392" t="str">
            <v>License and Permit Specialist</v>
          </cell>
          <cell r="C392">
            <v>42</v>
          </cell>
          <cell r="D392">
            <v>36616.192875334484</v>
          </cell>
          <cell r="E392">
            <v>45773.993705825342</v>
          </cell>
          <cell r="F392">
            <v>54931.794536316193</v>
          </cell>
          <cell r="G392">
            <v>17.600000000000001</v>
          </cell>
          <cell r="H392">
            <v>22.01</v>
          </cell>
          <cell r="I392">
            <v>26.41</v>
          </cell>
        </row>
        <row r="393">
          <cell r="A393" t="str">
            <v>302126</v>
          </cell>
          <cell r="B393" t="str">
            <v>License and Permit Supervisor</v>
          </cell>
          <cell r="C393">
            <v>57</v>
          </cell>
          <cell r="D393">
            <v>53031.165005488081</v>
          </cell>
          <cell r="E393">
            <v>66294.391157442849</v>
          </cell>
          <cell r="F393">
            <v>79557.617309397625</v>
          </cell>
          <cell r="G393">
            <v>25.5</v>
          </cell>
          <cell r="H393">
            <v>31.87</v>
          </cell>
          <cell r="I393">
            <v>38.25</v>
          </cell>
        </row>
        <row r="394">
          <cell r="A394" t="str">
            <v>106240</v>
          </cell>
          <cell r="B394" t="str">
            <v>Lifeguard</v>
          </cell>
          <cell r="C394">
            <v>35</v>
          </cell>
          <cell r="D394">
            <v>30803.930107128093</v>
          </cell>
          <cell r="E394">
            <v>38508.069575638117</v>
          </cell>
          <cell r="F394">
            <v>46212.209044148134</v>
          </cell>
          <cell r="G394">
            <v>14.81</v>
          </cell>
          <cell r="H394">
            <v>18.510000000000002</v>
          </cell>
          <cell r="I394">
            <v>22.22</v>
          </cell>
        </row>
        <row r="395">
          <cell r="A395" t="str">
            <v>005222</v>
          </cell>
          <cell r="B395" t="str">
            <v>Light Equipment Operator</v>
          </cell>
          <cell r="C395">
            <v>37</v>
          </cell>
          <cell r="D395">
            <v>32363.379068801449</v>
          </cell>
          <cell r="E395">
            <v>40457.540597904786</v>
          </cell>
          <cell r="F395">
            <v>48551.702127008124</v>
          </cell>
          <cell r="G395">
            <v>15.56</v>
          </cell>
          <cell r="H395">
            <v>19.45</v>
          </cell>
          <cell r="I395">
            <v>23.34</v>
          </cell>
        </row>
        <row r="396">
          <cell r="A396" t="str">
            <v>000120</v>
          </cell>
          <cell r="B396" t="str">
            <v>Mail Courier</v>
          </cell>
          <cell r="C396">
            <v>34</v>
          </cell>
          <cell r="D396">
            <v>30052.614738661556</v>
          </cell>
          <cell r="E396">
            <v>37568.84836647621</v>
          </cell>
          <cell r="F396">
            <v>45085.081994290864</v>
          </cell>
          <cell r="G396">
            <v>14.45</v>
          </cell>
          <cell r="H396">
            <v>18.059999999999999</v>
          </cell>
          <cell r="I396">
            <v>21.68</v>
          </cell>
        </row>
        <row r="397">
          <cell r="A397" t="str">
            <v>305524</v>
          </cell>
          <cell r="B397" t="str">
            <v>Maintenance Chief</v>
          </cell>
          <cell r="C397">
            <v>59</v>
          </cell>
          <cell r="D397">
            <v>55715.867733890904</v>
          </cell>
          <cell r="E397">
            <v>69650.544709788373</v>
          </cell>
          <cell r="F397">
            <v>83585.221685685858</v>
          </cell>
          <cell r="G397">
            <v>26.79</v>
          </cell>
          <cell r="H397">
            <v>33.49</v>
          </cell>
          <cell r="I397">
            <v>40.19</v>
          </cell>
        </row>
        <row r="398">
          <cell r="A398" t="str">
            <v>005530</v>
          </cell>
          <cell r="B398" t="str">
            <v>Maintenance Leader</v>
          </cell>
          <cell r="C398">
            <v>49</v>
          </cell>
          <cell r="D398">
            <v>43525.146824477582</v>
          </cell>
          <cell r="E398">
            <v>54410.894206612982</v>
          </cell>
          <cell r="F398">
            <v>65296.641588748389</v>
          </cell>
          <cell r="G398">
            <v>20.93</v>
          </cell>
          <cell r="H398">
            <v>26.16</v>
          </cell>
          <cell r="I398">
            <v>31.39</v>
          </cell>
        </row>
        <row r="399">
          <cell r="A399" t="str">
            <v>006118</v>
          </cell>
          <cell r="B399" t="str">
            <v>Maintenance Mechanic</v>
          </cell>
          <cell r="C399">
            <v>47</v>
          </cell>
          <cell r="D399">
            <v>41427.861343940604</v>
          </cell>
          <cell r="E399">
            <v>51789.072415574541</v>
          </cell>
          <cell r="F399">
            <v>62150.283487208471</v>
          </cell>
          <cell r="G399">
            <v>19.920000000000002</v>
          </cell>
          <cell r="H399">
            <v>24.9</v>
          </cell>
          <cell r="I399">
            <v>29.88</v>
          </cell>
        </row>
        <row r="400">
          <cell r="A400" t="str">
            <v>005525</v>
          </cell>
          <cell r="B400" t="str">
            <v>Maintenance Supervisor</v>
          </cell>
          <cell r="C400">
            <v>59</v>
          </cell>
          <cell r="D400">
            <v>55715.867733890904</v>
          </cell>
          <cell r="E400">
            <v>69650.544709788373</v>
          </cell>
          <cell r="F400">
            <v>83585.221685685858</v>
          </cell>
          <cell r="G400">
            <v>26.79</v>
          </cell>
          <cell r="H400">
            <v>33.49</v>
          </cell>
          <cell r="I400">
            <v>40.19</v>
          </cell>
        </row>
        <row r="401">
          <cell r="A401" t="str">
            <v>005230</v>
          </cell>
          <cell r="B401" t="str">
            <v>Maintenance Worker</v>
          </cell>
          <cell r="C401">
            <v>34</v>
          </cell>
          <cell r="D401">
            <v>30052.614738661556</v>
          </cell>
          <cell r="E401">
            <v>37568.84836647621</v>
          </cell>
          <cell r="F401">
            <v>45085.081994290864</v>
          </cell>
          <cell r="G401">
            <v>14.45</v>
          </cell>
          <cell r="H401">
            <v>18.059999999999999</v>
          </cell>
          <cell r="I401">
            <v>21.68</v>
          </cell>
        </row>
        <row r="402">
          <cell r="A402" t="str">
            <v>101316</v>
          </cell>
          <cell r="B402" t="str">
            <v>Management Analyst</v>
          </cell>
          <cell r="C402">
            <v>65</v>
          </cell>
          <cell r="D402">
            <v>64613.325101013201</v>
          </cell>
          <cell r="E402">
            <v>80773.278274884215</v>
          </cell>
          <cell r="F402">
            <v>96933.231448755221</v>
          </cell>
          <cell r="G402">
            <v>31.06</v>
          </cell>
          <cell r="H402">
            <v>38.83</v>
          </cell>
          <cell r="I402">
            <v>46.6</v>
          </cell>
        </row>
        <row r="403">
          <cell r="A403" t="str">
            <v>301316</v>
          </cell>
          <cell r="B403" t="str">
            <v>Management Analyst</v>
          </cell>
          <cell r="C403">
            <v>65</v>
          </cell>
          <cell r="D403">
            <v>64613.325101013201</v>
          </cell>
          <cell r="E403">
            <v>80773.278274884215</v>
          </cell>
          <cell r="F403">
            <v>96933.231448755221</v>
          </cell>
          <cell r="G403">
            <v>31.06</v>
          </cell>
          <cell r="H403">
            <v>38.83</v>
          </cell>
          <cell r="I403">
            <v>46.6</v>
          </cell>
        </row>
        <row r="404">
          <cell r="A404" t="str">
            <v>109107</v>
          </cell>
          <cell r="B404" t="str">
            <v>Manager, Resiliency and Climate Change</v>
          </cell>
          <cell r="C404" t="str">
            <v>GM14</v>
          </cell>
          <cell r="D404">
            <v>84248.666666666672</v>
          </cell>
          <cell r="E404">
            <v>107206.42833333334</v>
          </cell>
          <cell r="F404">
            <v>130164.19</v>
          </cell>
          <cell r="G404">
            <v>40.5</v>
          </cell>
          <cell r="H404">
            <v>51.54</v>
          </cell>
          <cell r="I404">
            <v>62.58</v>
          </cell>
        </row>
        <row r="405">
          <cell r="A405" t="str">
            <v>101805</v>
          </cell>
          <cell r="B405" t="str">
            <v>Marketing and Community Events Manager</v>
          </cell>
          <cell r="C405" t="str">
            <v>GM14</v>
          </cell>
          <cell r="D405">
            <v>84248.666666666672</v>
          </cell>
          <cell r="E405">
            <v>107206.42833333334</v>
          </cell>
          <cell r="F405">
            <v>130164.19</v>
          </cell>
          <cell r="G405">
            <v>40.5</v>
          </cell>
          <cell r="H405">
            <v>51.54</v>
          </cell>
          <cell r="I405">
            <v>62.58</v>
          </cell>
        </row>
        <row r="406">
          <cell r="A406" t="str">
            <v>101132</v>
          </cell>
          <cell r="B406" t="str">
            <v>Marketing Coordinator</v>
          </cell>
          <cell r="C406">
            <v>56</v>
          </cell>
          <cell r="D406">
            <v>51737.72195657374</v>
          </cell>
          <cell r="E406">
            <v>64677.454787749128</v>
          </cell>
          <cell r="F406">
            <v>77617.187618924523</v>
          </cell>
          <cell r="G406">
            <v>24.87</v>
          </cell>
          <cell r="H406">
            <v>31.09</v>
          </cell>
          <cell r="I406">
            <v>37.32</v>
          </cell>
        </row>
        <row r="407">
          <cell r="A407" t="str">
            <v>005334</v>
          </cell>
          <cell r="B407" t="str">
            <v>Master Fleet Mechanic</v>
          </cell>
          <cell r="C407">
            <v>50</v>
          </cell>
          <cell r="D407">
            <v>44613.275495089518</v>
          </cell>
          <cell r="E407">
            <v>55771.166561778307</v>
          </cell>
          <cell r="F407">
            <v>66929.057628467097</v>
          </cell>
          <cell r="G407">
            <v>21.45</v>
          </cell>
          <cell r="H407">
            <v>26.81</v>
          </cell>
          <cell r="I407">
            <v>32.18</v>
          </cell>
        </row>
        <row r="408">
          <cell r="A408" t="str">
            <v>101101</v>
          </cell>
          <cell r="B408" t="str">
            <v>Mayor</v>
          </cell>
          <cell r="C408">
            <v>9995</v>
          </cell>
        </row>
        <row r="409">
          <cell r="A409" t="str">
            <v>101158</v>
          </cell>
          <cell r="B409" t="str">
            <v>Mayor's Aide</v>
          </cell>
          <cell r="C409">
            <v>46</v>
          </cell>
          <cell r="D409">
            <v>40417.425701405467</v>
          </cell>
          <cell r="E409">
            <v>50525.924307877605</v>
          </cell>
          <cell r="F409">
            <v>60634.422914349736</v>
          </cell>
          <cell r="G409">
            <v>19.43</v>
          </cell>
          <cell r="H409">
            <v>24.29</v>
          </cell>
          <cell r="I409">
            <v>29.15</v>
          </cell>
        </row>
        <row r="410">
          <cell r="A410" t="str">
            <v>002137</v>
          </cell>
          <cell r="B410" t="str">
            <v>Mechanical Inspector</v>
          </cell>
          <cell r="C410">
            <v>61</v>
          </cell>
          <cell r="D410">
            <v>58536.483537919121</v>
          </cell>
          <cell r="E410">
            <v>73176.603535721399</v>
          </cell>
          <cell r="F410">
            <v>87816.723533523691</v>
          </cell>
          <cell r="G410">
            <v>28.14</v>
          </cell>
          <cell r="H410">
            <v>35.18</v>
          </cell>
          <cell r="I410">
            <v>42.22</v>
          </cell>
        </row>
        <row r="411">
          <cell r="A411" t="str">
            <v>002133</v>
          </cell>
          <cell r="B411" t="str">
            <v>Mechanical Inspector in Training</v>
          </cell>
          <cell r="C411">
            <v>59</v>
          </cell>
          <cell r="D411">
            <v>55715.867733890904</v>
          </cell>
          <cell r="E411">
            <v>69650.544709788373</v>
          </cell>
          <cell r="F411">
            <v>83585.221685685858</v>
          </cell>
          <cell r="G411">
            <v>26.79</v>
          </cell>
          <cell r="H411">
            <v>33.49</v>
          </cell>
          <cell r="I411">
            <v>40.19</v>
          </cell>
        </row>
        <row r="412">
          <cell r="A412" t="str">
            <v>002144</v>
          </cell>
          <cell r="B412" t="str">
            <v>Mechanical Plans Examiner I</v>
          </cell>
          <cell r="C412">
            <v>63</v>
          </cell>
          <cell r="D412">
            <v>61499.893017026261</v>
          </cell>
          <cell r="E412">
            <v>76881.169089717296</v>
          </cell>
          <cell r="F412">
            <v>92262.445162408316</v>
          </cell>
          <cell r="G412">
            <v>29.57</v>
          </cell>
          <cell r="H412">
            <v>36.96</v>
          </cell>
          <cell r="I412">
            <v>44.36</v>
          </cell>
        </row>
        <row r="413">
          <cell r="A413" t="str">
            <v>002145</v>
          </cell>
          <cell r="B413" t="str">
            <v>Mechanical Plans Examiner II</v>
          </cell>
          <cell r="C413">
            <v>66</v>
          </cell>
          <cell r="D413">
            <v>66228.658228538523</v>
          </cell>
          <cell r="E413">
            <v>82792.610231756305</v>
          </cell>
          <cell r="F413">
            <v>99356.562234974088</v>
          </cell>
          <cell r="G413">
            <v>31.84</v>
          </cell>
          <cell r="H413">
            <v>39.799999999999997</v>
          </cell>
          <cell r="I413">
            <v>47.77</v>
          </cell>
        </row>
        <row r="414">
          <cell r="A414" t="str">
            <v>002152</v>
          </cell>
          <cell r="B414" t="str">
            <v>Mechanical Plans Examiner in Training</v>
          </cell>
          <cell r="C414">
            <v>61</v>
          </cell>
          <cell r="D414">
            <v>58536.483537919121</v>
          </cell>
          <cell r="E414">
            <v>73176.603535721399</v>
          </cell>
          <cell r="F414">
            <v>87816.723533523691</v>
          </cell>
          <cell r="G414">
            <v>28.14</v>
          </cell>
          <cell r="H414">
            <v>35.18</v>
          </cell>
          <cell r="I414">
            <v>42.22</v>
          </cell>
        </row>
        <row r="415">
          <cell r="A415" t="str">
            <v>001946</v>
          </cell>
          <cell r="B415" t="str">
            <v>Meter Service Technician I</v>
          </cell>
          <cell r="C415">
            <v>38</v>
          </cell>
          <cell r="D415">
            <v>33172.463545521481</v>
          </cell>
          <cell r="E415">
            <v>41468.979112852401</v>
          </cell>
          <cell r="F415">
            <v>49765.494680183321</v>
          </cell>
          <cell r="G415">
            <v>15.95</v>
          </cell>
          <cell r="H415">
            <v>19.940000000000001</v>
          </cell>
          <cell r="I415">
            <v>23.93</v>
          </cell>
        </row>
        <row r="416">
          <cell r="A416" t="str">
            <v>001947</v>
          </cell>
          <cell r="B416" t="str">
            <v>Meter Service Technician II</v>
          </cell>
          <cell r="C416">
            <v>43</v>
          </cell>
          <cell r="D416">
            <v>37531.59769721784</v>
          </cell>
          <cell r="E416">
            <v>46918.343548470963</v>
          </cell>
          <cell r="F416">
            <v>56305.089399724093</v>
          </cell>
          <cell r="G416">
            <v>18.04</v>
          </cell>
          <cell r="H416">
            <v>22.56</v>
          </cell>
          <cell r="I416">
            <v>27.07</v>
          </cell>
        </row>
        <row r="417">
          <cell r="A417" t="str">
            <v>001948</v>
          </cell>
          <cell r="B417" t="str">
            <v>Meter Service Technician III</v>
          </cell>
          <cell r="C417">
            <v>48</v>
          </cell>
          <cell r="D417">
            <v>42463.557877539111</v>
          </cell>
          <cell r="E417">
            <v>53083.7992259639</v>
          </cell>
          <cell r="F417">
            <v>63704.04057438868</v>
          </cell>
          <cell r="G417">
            <v>20.420000000000002</v>
          </cell>
          <cell r="H417">
            <v>25.52</v>
          </cell>
          <cell r="I417">
            <v>30.63</v>
          </cell>
        </row>
        <row r="418">
          <cell r="A418" t="str">
            <v>009141</v>
          </cell>
          <cell r="B418" t="str">
            <v>Microbiologist</v>
          </cell>
          <cell r="C418">
            <v>51</v>
          </cell>
          <cell r="D418">
            <v>45728.607382466755</v>
          </cell>
          <cell r="E418">
            <v>57165.445725822763</v>
          </cell>
          <cell r="F418">
            <v>68602.284069178771</v>
          </cell>
          <cell r="G418">
            <v>21.98</v>
          </cell>
          <cell r="H418">
            <v>27.48</v>
          </cell>
          <cell r="I418">
            <v>32.979999999999997</v>
          </cell>
        </row>
        <row r="419">
          <cell r="A419" t="str">
            <v>101133</v>
          </cell>
          <cell r="B419" t="str">
            <v>MRT Program Coordinator</v>
          </cell>
          <cell r="C419">
            <v>58</v>
          </cell>
          <cell r="D419">
            <v>54356.944130625277</v>
          </cell>
          <cell r="E419">
            <v>67951.750936378914</v>
          </cell>
          <cell r="F419">
            <v>81546.557742132558</v>
          </cell>
          <cell r="G419">
            <v>26.13</v>
          </cell>
          <cell r="H419">
            <v>32.67</v>
          </cell>
          <cell r="I419">
            <v>39.21</v>
          </cell>
        </row>
        <row r="420">
          <cell r="A420" t="str">
            <v>301506</v>
          </cell>
          <cell r="B420" t="str">
            <v>Multi-Media Senior Producer</v>
          </cell>
          <cell r="C420">
            <v>56</v>
          </cell>
          <cell r="D420">
            <v>51737.72195657374</v>
          </cell>
          <cell r="E420">
            <v>64677.454787749128</v>
          </cell>
          <cell r="F420">
            <v>77617.187618924523</v>
          </cell>
          <cell r="G420">
            <v>24.87</v>
          </cell>
          <cell r="H420">
            <v>31.09</v>
          </cell>
          <cell r="I420">
            <v>37.32</v>
          </cell>
        </row>
        <row r="421">
          <cell r="A421" t="str">
            <v>301507</v>
          </cell>
          <cell r="B421" t="str">
            <v>Multi-Media Senior Producer/On-Air Host</v>
          </cell>
          <cell r="C421">
            <v>56</v>
          </cell>
          <cell r="D421">
            <v>51737.72195657374</v>
          </cell>
          <cell r="E421">
            <v>64677.454787749128</v>
          </cell>
          <cell r="F421">
            <v>77617.187618924523</v>
          </cell>
          <cell r="G421">
            <v>24.87</v>
          </cell>
          <cell r="H421">
            <v>31.09</v>
          </cell>
          <cell r="I421">
            <v>37.32</v>
          </cell>
        </row>
        <row r="422">
          <cell r="A422" t="str">
            <v>009160</v>
          </cell>
          <cell r="B422" t="str">
            <v>Nature Center Education Assistant</v>
          </cell>
          <cell r="C422">
            <v>35</v>
          </cell>
          <cell r="D422">
            <v>30803.930107128093</v>
          </cell>
          <cell r="E422">
            <v>38508.069575638117</v>
          </cell>
          <cell r="F422">
            <v>46212.209044148134</v>
          </cell>
          <cell r="G422">
            <v>14.81</v>
          </cell>
          <cell r="H422">
            <v>18.510000000000002</v>
          </cell>
          <cell r="I422">
            <v>22.22</v>
          </cell>
        </row>
        <row r="423">
          <cell r="A423" t="str">
            <v>306226</v>
          </cell>
          <cell r="B423" t="str">
            <v>Nature Center Program Coordinator</v>
          </cell>
          <cell r="C423">
            <v>52</v>
          </cell>
          <cell r="D423">
            <v>46871.822567028423</v>
          </cell>
          <cell r="E423">
            <v>58594.581868968322</v>
          </cell>
          <cell r="F423">
            <v>70317.341170908228</v>
          </cell>
          <cell r="G423">
            <v>22.53</v>
          </cell>
          <cell r="H423">
            <v>28.17</v>
          </cell>
          <cell r="I423">
            <v>33.81</v>
          </cell>
        </row>
        <row r="424">
          <cell r="A424" t="str">
            <v>104319</v>
          </cell>
          <cell r="B424" t="str">
            <v>Neighborhood Coordinator</v>
          </cell>
          <cell r="C424">
            <v>54</v>
          </cell>
          <cell r="D424">
            <v>49244.70858448423</v>
          </cell>
          <cell r="E424">
            <v>61560.932576084844</v>
          </cell>
          <cell r="F424">
            <v>73877.156567685452</v>
          </cell>
          <cell r="G424">
            <v>23.68</v>
          </cell>
          <cell r="H424">
            <v>29.6</v>
          </cell>
          <cell r="I424">
            <v>35.520000000000003</v>
          </cell>
        </row>
        <row r="425">
          <cell r="A425" t="str">
            <v>101143</v>
          </cell>
          <cell r="B425" t="str">
            <v>Neighborhood Liaison</v>
          </cell>
          <cell r="C425">
            <v>46</v>
          </cell>
          <cell r="D425">
            <v>40417.425701405467</v>
          </cell>
          <cell r="E425">
            <v>50525.924307877605</v>
          </cell>
          <cell r="F425">
            <v>60634.422914349736</v>
          </cell>
          <cell r="G425">
            <v>19.43</v>
          </cell>
          <cell r="H425">
            <v>24.29</v>
          </cell>
          <cell r="I425">
            <v>29.15</v>
          </cell>
        </row>
        <row r="426">
          <cell r="A426" t="str">
            <v>101124</v>
          </cell>
          <cell r="B426" t="str">
            <v>Neighborhood Services and Engagement Manager</v>
          </cell>
          <cell r="C426" t="str">
            <v>GM14</v>
          </cell>
          <cell r="D426">
            <v>84248.666666666672</v>
          </cell>
          <cell r="E426">
            <v>107206.42833333334</v>
          </cell>
          <cell r="F426">
            <v>130164.19</v>
          </cell>
          <cell r="G426">
            <v>40.5</v>
          </cell>
          <cell r="H426">
            <v>51.54</v>
          </cell>
          <cell r="I426">
            <v>62.58</v>
          </cell>
        </row>
        <row r="427">
          <cell r="A427" t="str">
            <v>101165</v>
          </cell>
          <cell r="B427" t="str">
            <v>Neighborhood Services Coordinator</v>
          </cell>
          <cell r="C427">
            <v>57</v>
          </cell>
          <cell r="D427">
            <v>53031.165005488081</v>
          </cell>
          <cell r="E427">
            <v>66294.391157442849</v>
          </cell>
          <cell r="F427">
            <v>79557.617309397625</v>
          </cell>
          <cell r="G427">
            <v>25.5</v>
          </cell>
          <cell r="H427">
            <v>31.87</v>
          </cell>
          <cell r="I427">
            <v>38.25</v>
          </cell>
        </row>
        <row r="428">
          <cell r="A428" t="str">
            <v>301420</v>
          </cell>
          <cell r="B428" t="str">
            <v>Network Administrator I</v>
          </cell>
          <cell r="C428">
            <v>62</v>
          </cell>
          <cell r="D428">
            <v>59999.895626367092</v>
          </cell>
          <cell r="E428">
            <v>75006.01862411444</v>
          </cell>
          <cell r="F428">
            <v>90012.141621861781</v>
          </cell>
          <cell r="G428">
            <v>28.85</v>
          </cell>
          <cell r="H428">
            <v>36.06</v>
          </cell>
          <cell r="I428">
            <v>43.28</v>
          </cell>
        </row>
        <row r="429">
          <cell r="A429" t="str">
            <v>301449</v>
          </cell>
          <cell r="B429" t="str">
            <v>Network Administrator II</v>
          </cell>
          <cell r="C429">
            <v>64</v>
          </cell>
          <cell r="D429">
            <v>63037.390342451909</v>
          </cell>
          <cell r="E429">
            <v>78803.198316960217</v>
          </cell>
          <cell r="F429">
            <v>94569.006291468511</v>
          </cell>
          <cell r="G429">
            <v>30.31</v>
          </cell>
          <cell r="H429">
            <v>37.89</v>
          </cell>
          <cell r="I429">
            <v>45.47</v>
          </cell>
        </row>
        <row r="430">
          <cell r="A430" t="str">
            <v>301450</v>
          </cell>
          <cell r="B430" t="str">
            <v>Network Administrator III</v>
          </cell>
          <cell r="C430">
            <v>66</v>
          </cell>
          <cell r="D430">
            <v>66228.658228538523</v>
          </cell>
          <cell r="E430">
            <v>82792.610231756305</v>
          </cell>
          <cell r="F430">
            <v>99356.562234974088</v>
          </cell>
          <cell r="G430">
            <v>31.84</v>
          </cell>
          <cell r="H430">
            <v>39.799999999999997</v>
          </cell>
          <cell r="I430">
            <v>47.77</v>
          </cell>
        </row>
        <row r="431">
          <cell r="A431" t="str">
            <v>200104</v>
          </cell>
          <cell r="B431" t="str">
            <v>Office Administrator</v>
          </cell>
          <cell r="C431">
            <v>53</v>
          </cell>
          <cell r="D431">
            <v>48043.61813120413</v>
          </cell>
          <cell r="E431">
            <v>60059.446415692531</v>
          </cell>
          <cell r="F431">
            <v>72075.274700180933</v>
          </cell>
          <cell r="G431">
            <v>23.1</v>
          </cell>
          <cell r="H431">
            <v>28.87</v>
          </cell>
          <cell r="I431">
            <v>34.65</v>
          </cell>
        </row>
        <row r="432">
          <cell r="A432" t="str">
            <v>200103</v>
          </cell>
          <cell r="B432" t="str">
            <v>Office Supervisor</v>
          </cell>
          <cell r="C432">
            <v>48</v>
          </cell>
          <cell r="D432">
            <v>42463.557877539111</v>
          </cell>
          <cell r="E432">
            <v>53083.7992259639</v>
          </cell>
          <cell r="F432">
            <v>63704.04057438868</v>
          </cell>
          <cell r="G432">
            <v>20.420000000000002</v>
          </cell>
          <cell r="H432">
            <v>25.52</v>
          </cell>
          <cell r="I432">
            <v>30.63</v>
          </cell>
        </row>
        <row r="433">
          <cell r="A433" t="str">
            <v>002139</v>
          </cell>
          <cell r="B433" t="str">
            <v>One and Two Family Inspector</v>
          </cell>
          <cell r="C433">
            <v>61</v>
          </cell>
          <cell r="D433">
            <v>58536.483537919121</v>
          </cell>
          <cell r="E433">
            <v>73176.603535721399</v>
          </cell>
          <cell r="F433">
            <v>87816.723533523691</v>
          </cell>
          <cell r="G433">
            <v>28.14</v>
          </cell>
          <cell r="H433">
            <v>35.18</v>
          </cell>
          <cell r="I433">
            <v>42.22</v>
          </cell>
        </row>
        <row r="434">
          <cell r="A434" t="str">
            <v>002046</v>
          </cell>
          <cell r="B434" t="str">
            <v>One and Two Family Plans Examiner</v>
          </cell>
          <cell r="C434">
            <v>63</v>
          </cell>
          <cell r="D434">
            <v>61499.893017026261</v>
          </cell>
          <cell r="E434">
            <v>76881.169089717296</v>
          </cell>
          <cell r="F434">
            <v>92262.445162408316</v>
          </cell>
          <cell r="G434">
            <v>29.57</v>
          </cell>
          <cell r="H434">
            <v>36.96</v>
          </cell>
          <cell r="I434">
            <v>44.36</v>
          </cell>
        </row>
        <row r="435">
          <cell r="A435" t="str">
            <v>508702</v>
          </cell>
          <cell r="B435" t="str">
            <v>Operations Captain</v>
          </cell>
          <cell r="C435" t="str">
            <v>0318S</v>
          </cell>
          <cell r="D435">
            <v>84423.52</v>
          </cell>
          <cell r="E435">
            <v>93520.415000000008</v>
          </cell>
          <cell r="F435">
            <v>102617.31</v>
          </cell>
          <cell r="G435">
            <v>40.590000000000003</v>
          </cell>
          <cell r="H435">
            <v>44.96</v>
          </cell>
          <cell r="I435">
            <v>49.34</v>
          </cell>
        </row>
        <row r="436">
          <cell r="A436" t="str">
            <v>508708</v>
          </cell>
          <cell r="B436" t="str">
            <v>Operations Lieutenant</v>
          </cell>
          <cell r="C436" t="str">
            <v>0360S</v>
          </cell>
          <cell r="D436">
            <v>76574.600000000006</v>
          </cell>
          <cell r="E436">
            <v>84825.764999999999</v>
          </cell>
          <cell r="F436">
            <v>93076.93</v>
          </cell>
          <cell r="G436">
            <v>36.81</v>
          </cell>
          <cell r="H436">
            <v>40.78</v>
          </cell>
          <cell r="I436">
            <v>44.75</v>
          </cell>
        </row>
        <row r="437">
          <cell r="A437" t="str">
            <v>301414</v>
          </cell>
          <cell r="B437" t="str">
            <v>Oracle Applications Administrator</v>
          </cell>
          <cell r="C437">
            <v>68</v>
          </cell>
          <cell r="D437">
            <v>69581.484051358275</v>
          </cell>
          <cell r="E437">
            <v>86983.986124738949</v>
          </cell>
          <cell r="F437">
            <v>104386.48819811962</v>
          </cell>
          <cell r="G437">
            <v>33.450000000000003</v>
          </cell>
          <cell r="H437">
            <v>41.82</v>
          </cell>
          <cell r="I437">
            <v>50.19</v>
          </cell>
        </row>
        <row r="438">
          <cell r="A438" t="str">
            <v>005129</v>
          </cell>
          <cell r="B438" t="str">
            <v>Painter</v>
          </cell>
          <cell r="C438">
            <v>36</v>
          </cell>
          <cell r="D438">
            <v>31574.028359806292</v>
          </cell>
          <cell r="E438">
            <v>39470.771315029066</v>
          </cell>
          <cell r="F438">
            <v>47367.514270251835</v>
          </cell>
          <cell r="G438">
            <v>15.18</v>
          </cell>
          <cell r="H438">
            <v>18.98</v>
          </cell>
          <cell r="I438">
            <v>22.77</v>
          </cell>
        </row>
        <row r="439">
          <cell r="A439" t="str">
            <v>308207</v>
          </cell>
          <cell r="B439" t="str">
            <v>PAL &amp; Special Projects Coordinator</v>
          </cell>
          <cell r="C439">
            <v>58</v>
          </cell>
          <cell r="D439">
            <v>54356.944130625277</v>
          </cell>
          <cell r="E439">
            <v>67951.750936378914</v>
          </cell>
          <cell r="F439">
            <v>81546.557742132558</v>
          </cell>
          <cell r="G439">
            <v>26.13</v>
          </cell>
          <cell r="H439">
            <v>32.67</v>
          </cell>
          <cell r="I439">
            <v>39.21</v>
          </cell>
        </row>
        <row r="440">
          <cell r="A440" t="str">
            <v>008105</v>
          </cell>
          <cell r="B440" t="str">
            <v>Parking Account Representative</v>
          </cell>
          <cell r="C440">
            <v>40</v>
          </cell>
          <cell r="D440">
            <v>34851.819512513495</v>
          </cell>
          <cell r="E440">
            <v>43568.346180440545</v>
          </cell>
          <cell r="F440">
            <v>52284.872848367595</v>
          </cell>
          <cell r="G440">
            <v>16.760000000000002</v>
          </cell>
          <cell r="H440">
            <v>20.95</v>
          </cell>
          <cell r="I440">
            <v>25.14</v>
          </cell>
        </row>
        <row r="441">
          <cell r="A441" t="str">
            <v>008110</v>
          </cell>
          <cell r="B441" t="str">
            <v>Parking Enforcement Officer</v>
          </cell>
          <cell r="C441">
            <v>44</v>
          </cell>
          <cell r="D441">
            <v>38469.887639648281</v>
          </cell>
          <cell r="E441">
            <v>48091.302137182734</v>
          </cell>
          <cell r="F441">
            <v>57712.716634717188</v>
          </cell>
          <cell r="G441">
            <v>18.5</v>
          </cell>
          <cell r="H441">
            <v>23.12</v>
          </cell>
          <cell r="I441">
            <v>27.75</v>
          </cell>
        </row>
        <row r="442">
          <cell r="A442" t="str">
            <v>008103</v>
          </cell>
          <cell r="B442" t="str">
            <v>Parking Enforcement Supervisor</v>
          </cell>
          <cell r="C442">
            <v>47</v>
          </cell>
          <cell r="D442">
            <v>41427.861343940604</v>
          </cell>
          <cell r="E442">
            <v>51789.072415574541</v>
          </cell>
          <cell r="F442">
            <v>62150.283487208471</v>
          </cell>
          <cell r="G442">
            <v>19.920000000000002</v>
          </cell>
          <cell r="H442">
            <v>24.9</v>
          </cell>
          <cell r="I442">
            <v>29.88</v>
          </cell>
        </row>
        <row r="443">
          <cell r="A443" t="str">
            <v>305532</v>
          </cell>
          <cell r="B443" t="str">
            <v>Parking Facility Supervisor</v>
          </cell>
          <cell r="C443">
            <v>51</v>
          </cell>
          <cell r="D443">
            <v>45728.607382466755</v>
          </cell>
          <cell r="E443">
            <v>57165.445725822763</v>
          </cell>
          <cell r="F443">
            <v>68602.284069178771</v>
          </cell>
          <cell r="G443">
            <v>21.98</v>
          </cell>
          <cell r="H443">
            <v>27.48</v>
          </cell>
          <cell r="I443">
            <v>32.979999999999997</v>
          </cell>
        </row>
        <row r="444">
          <cell r="A444" t="str">
            <v>008107</v>
          </cell>
          <cell r="B444" t="str">
            <v>Parking Meter Technician</v>
          </cell>
          <cell r="C444">
            <v>37</v>
          </cell>
          <cell r="D444">
            <v>32363.379068801449</v>
          </cell>
          <cell r="E444">
            <v>40457.540597904786</v>
          </cell>
          <cell r="F444">
            <v>48551.702127008124</v>
          </cell>
          <cell r="G444">
            <v>15.56</v>
          </cell>
          <cell r="H444">
            <v>19.45</v>
          </cell>
          <cell r="I444">
            <v>23.34</v>
          </cell>
        </row>
        <row r="445">
          <cell r="A445" t="str">
            <v>305529</v>
          </cell>
          <cell r="B445" t="str">
            <v>Parking Operations Coordinator</v>
          </cell>
          <cell r="C445">
            <v>56</v>
          </cell>
          <cell r="D445">
            <v>51737.72195657374</v>
          </cell>
          <cell r="E445">
            <v>64677.454787749128</v>
          </cell>
          <cell r="F445">
            <v>77617.187618924523</v>
          </cell>
          <cell r="G445">
            <v>24.87</v>
          </cell>
          <cell r="H445">
            <v>31.09</v>
          </cell>
          <cell r="I445">
            <v>37.32</v>
          </cell>
        </row>
        <row r="446">
          <cell r="A446" t="str">
            <v>305831</v>
          </cell>
          <cell r="B446" t="str">
            <v>Parking Operations Superintendent</v>
          </cell>
          <cell r="C446">
            <v>67</v>
          </cell>
          <cell r="D446">
            <v>67884.374684251976</v>
          </cell>
          <cell r="E446">
            <v>84862.425487550208</v>
          </cell>
          <cell r="F446">
            <v>101840.47629084843</v>
          </cell>
          <cell r="G446">
            <v>32.64</v>
          </cell>
          <cell r="H446">
            <v>40.799999999999997</v>
          </cell>
          <cell r="I446">
            <v>48.96</v>
          </cell>
        </row>
        <row r="447">
          <cell r="A447" t="str">
            <v>303533</v>
          </cell>
          <cell r="B447" t="str">
            <v>Parking Security Supervisor</v>
          </cell>
          <cell r="C447">
            <v>51</v>
          </cell>
          <cell r="D447">
            <v>45728.607382466755</v>
          </cell>
          <cell r="E447">
            <v>57165.445725822763</v>
          </cell>
          <cell r="F447">
            <v>68602.284069178771</v>
          </cell>
          <cell r="G447">
            <v>21.98</v>
          </cell>
          <cell r="H447">
            <v>27.48</v>
          </cell>
          <cell r="I447">
            <v>32.979999999999997</v>
          </cell>
        </row>
        <row r="448">
          <cell r="A448" t="str">
            <v>105527</v>
          </cell>
          <cell r="B448" t="str">
            <v>Parking Systems Administrator</v>
          </cell>
          <cell r="C448" t="str">
            <v>GM14</v>
          </cell>
          <cell r="D448">
            <v>84248.666666666672</v>
          </cell>
          <cell r="E448">
            <v>107206.42833333334</v>
          </cell>
          <cell r="F448">
            <v>130164.19</v>
          </cell>
          <cell r="G448">
            <v>40.5</v>
          </cell>
          <cell r="H448">
            <v>51.54</v>
          </cell>
          <cell r="I448">
            <v>62.58</v>
          </cell>
        </row>
        <row r="449">
          <cell r="A449" t="str">
            <v>306101</v>
          </cell>
          <cell r="B449" t="str">
            <v>Parks and Recreation Operations Coordinator</v>
          </cell>
          <cell r="C449">
            <v>61</v>
          </cell>
          <cell r="D449">
            <v>58536.483537919121</v>
          </cell>
          <cell r="E449">
            <v>73176.603535721399</v>
          </cell>
          <cell r="F449">
            <v>87816.723533523691</v>
          </cell>
          <cell r="G449">
            <v>28.14</v>
          </cell>
          <cell r="H449">
            <v>35.18</v>
          </cell>
          <cell r="I449">
            <v>42.22</v>
          </cell>
        </row>
        <row r="450">
          <cell r="A450" t="str">
            <v>006120</v>
          </cell>
          <cell r="B450" t="str">
            <v>Parks Maintenance Fleet Coordinator</v>
          </cell>
          <cell r="C450">
            <v>41</v>
          </cell>
          <cell r="D450">
            <v>35723.115000326332</v>
          </cell>
          <cell r="E450">
            <v>44657.554834951559</v>
          </cell>
          <cell r="F450">
            <v>53591.994669576779</v>
          </cell>
          <cell r="G450">
            <v>17.170000000000002</v>
          </cell>
          <cell r="H450">
            <v>21.47</v>
          </cell>
          <cell r="I450">
            <v>25.77</v>
          </cell>
        </row>
        <row r="451">
          <cell r="A451" t="str">
            <v>105521</v>
          </cell>
          <cell r="B451" t="str">
            <v>Parks Maintenance Operations Manager</v>
          </cell>
          <cell r="C451" t="str">
            <v>GM14</v>
          </cell>
          <cell r="D451">
            <v>84248.666666666672</v>
          </cell>
          <cell r="E451">
            <v>107206.42833333334</v>
          </cell>
          <cell r="F451">
            <v>130164.19</v>
          </cell>
          <cell r="G451">
            <v>40.5</v>
          </cell>
          <cell r="H451">
            <v>51.54</v>
          </cell>
          <cell r="I451">
            <v>62.58</v>
          </cell>
        </row>
        <row r="452">
          <cell r="A452" t="str">
            <v>006133</v>
          </cell>
          <cell r="B452" t="str">
            <v>Parks Maintenance Worker I</v>
          </cell>
          <cell r="C452">
            <v>34</v>
          </cell>
          <cell r="D452">
            <v>30052.614738661556</v>
          </cell>
          <cell r="E452">
            <v>37568.84836647621</v>
          </cell>
          <cell r="F452">
            <v>45085.081994290864</v>
          </cell>
          <cell r="G452">
            <v>14.45</v>
          </cell>
          <cell r="H452">
            <v>18.059999999999999</v>
          </cell>
          <cell r="I452">
            <v>21.68</v>
          </cell>
        </row>
        <row r="453">
          <cell r="A453" t="str">
            <v>006134</v>
          </cell>
          <cell r="B453" t="str">
            <v>Parks Maintenance Worker II</v>
          </cell>
          <cell r="C453">
            <v>40</v>
          </cell>
          <cell r="D453">
            <v>34851.819512513495</v>
          </cell>
          <cell r="E453">
            <v>43568.346180440545</v>
          </cell>
          <cell r="F453">
            <v>52284.872848367595</v>
          </cell>
          <cell r="G453">
            <v>16.760000000000002</v>
          </cell>
          <cell r="H453">
            <v>20.95</v>
          </cell>
          <cell r="I453">
            <v>25.14</v>
          </cell>
        </row>
        <row r="454">
          <cell r="A454" t="str">
            <v>006135</v>
          </cell>
          <cell r="B454" t="str">
            <v>Parks Maintenance Worker III</v>
          </cell>
          <cell r="C454">
            <v>43</v>
          </cell>
          <cell r="D454">
            <v>37531.59769721784</v>
          </cell>
          <cell r="E454">
            <v>46918.343548470963</v>
          </cell>
          <cell r="F454">
            <v>56305.089399724093</v>
          </cell>
          <cell r="G454">
            <v>18.04</v>
          </cell>
          <cell r="H454">
            <v>22.56</v>
          </cell>
          <cell r="I454">
            <v>27.07</v>
          </cell>
        </row>
        <row r="455">
          <cell r="A455" t="str">
            <v>106213</v>
          </cell>
          <cell r="B455" t="str">
            <v>Parks Public Information Officer</v>
          </cell>
          <cell r="C455">
            <v>61</v>
          </cell>
          <cell r="D455">
            <v>58536.483537919121</v>
          </cell>
          <cell r="E455">
            <v>73176.603535721399</v>
          </cell>
          <cell r="F455">
            <v>87816.723533523691</v>
          </cell>
          <cell r="G455">
            <v>28.14</v>
          </cell>
          <cell r="H455">
            <v>35.18</v>
          </cell>
          <cell r="I455">
            <v>42.22</v>
          </cell>
        </row>
        <row r="456">
          <cell r="A456" t="str">
            <v>005412</v>
          </cell>
          <cell r="B456" t="str">
            <v>Pavement Marking Leader</v>
          </cell>
          <cell r="C456">
            <v>46</v>
          </cell>
          <cell r="D456">
            <v>43525.146824477582</v>
          </cell>
          <cell r="E456">
            <v>54410.894206612982</v>
          </cell>
          <cell r="F456">
            <v>65296.641588748389</v>
          </cell>
          <cell r="G456">
            <v>20.93</v>
          </cell>
          <cell r="H456">
            <v>26.16</v>
          </cell>
          <cell r="I456">
            <v>31.39</v>
          </cell>
        </row>
        <row r="457">
          <cell r="A457" t="str">
            <v>204130</v>
          </cell>
          <cell r="B457" t="str">
            <v>Payroll Coordinator</v>
          </cell>
          <cell r="C457">
            <v>51</v>
          </cell>
          <cell r="D457">
            <v>45728.607382466755</v>
          </cell>
          <cell r="E457">
            <v>57165.445725822763</v>
          </cell>
          <cell r="F457">
            <v>68602.284069178771</v>
          </cell>
          <cell r="G457">
            <v>21.98</v>
          </cell>
          <cell r="H457">
            <v>27.48</v>
          </cell>
          <cell r="I457">
            <v>32.979999999999997</v>
          </cell>
        </row>
        <row r="458">
          <cell r="A458" t="str">
            <v>204131</v>
          </cell>
          <cell r="B458" t="str">
            <v>Payroll Specialist</v>
          </cell>
          <cell r="C458">
            <v>41</v>
          </cell>
          <cell r="D458">
            <v>35723.115000326332</v>
          </cell>
          <cell r="E458">
            <v>44657.554834951559</v>
          </cell>
          <cell r="F458">
            <v>53591.994669576779</v>
          </cell>
          <cell r="G458">
            <v>17.170000000000002</v>
          </cell>
          <cell r="H458">
            <v>21.47</v>
          </cell>
          <cell r="I458">
            <v>25.77</v>
          </cell>
        </row>
        <row r="459">
          <cell r="A459" t="str">
            <v>204221</v>
          </cell>
          <cell r="B459" t="str">
            <v>Payroll Supervisor</v>
          </cell>
          <cell r="C459">
            <v>61</v>
          </cell>
          <cell r="D459">
            <v>58536.483537919121</v>
          </cell>
          <cell r="E459">
            <v>73176.603535721399</v>
          </cell>
          <cell r="F459">
            <v>87816.723533523691</v>
          </cell>
          <cell r="G459">
            <v>28.14</v>
          </cell>
          <cell r="H459">
            <v>35.18</v>
          </cell>
          <cell r="I459">
            <v>42.22</v>
          </cell>
        </row>
        <row r="460">
          <cell r="A460" t="str">
            <v>000124</v>
          </cell>
          <cell r="B460" t="str">
            <v>Permit &amp; Tax Specialist I</v>
          </cell>
          <cell r="C460">
            <v>43</v>
          </cell>
          <cell r="D460">
            <v>37531.59769721784</v>
          </cell>
          <cell r="E460">
            <v>46918.343548470963</v>
          </cell>
          <cell r="F460">
            <v>56305.089399724093</v>
          </cell>
          <cell r="G460">
            <v>18.04</v>
          </cell>
          <cell r="H460">
            <v>22.56</v>
          </cell>
          <cell r="I460">
            <v>27.07</v>
          </cell>
        </row>
        <row r="461">
          <cell r="A461" t="str">
            <v>000125</v>
          </cell>
          <cell r="B461" t="str">
            <v>Permit &amp; Tax Specialist II</v>
          </cell>
          <cell r="C461">
            <v>45</v>
          </cell>
          <cell r="D461">
            <v>39431.634830639487</v>
          </cell>
          <cell r="E461">
            <v>49293.584690612304</v>
          </cell>
          <cell r="F461">
            <v>59155.534550585115</v>
          </cell>
          <cell r="G461">
            <v>18.96</v>
          </cell>
          <cell r="H461">
            <v>23.7</v>
          </cell>
          <cell r="I461">
            <v>28.44</v>
          </cell>
        </row>
        <row r="462">
          <cell r="A462" t="str">
            <v>102110</v>
          </cell>
          <cell r="B462" t="str">
            <v>Permitting and Licensing Services Manager</v>
          </cell>
          <cell r="C462" t="str">
            <v>GM14</v>
          </cell>
          <cell r="D462">
            <v>84248.666666666672</v>
          </cell>
          <cell r="E462">
            <v>107206.42833333334</v>
          </cell>
          <cell r="F462">
            <v>130164.19</v>
          </cell>
          <cell r="G462">
            <v>40.5</v>
          </cell>
          <cell r="H462">
            <v>51.54</v>
          </cell>
          <cell r="I462">
            <v>62.58</v>
          </cell>
        </row>
        <row r="463">
          <cell r="A463" t="str">
            <v>301437</v>
          </cell>
          <cell r="B463" t="str">
            <v>Personal Computer Technician I</v>
          </cell>
          <cell r="C463">
            <v>51</v>
          </cell>
          <cell r="D463">
            <v>45728.607382466755</v>
          </cell>
          <cell r="E463">
            <v>57165.445725822763</v>
          </cell>
          <cell r="F463">
            <v>68602.284069178771</v>
          </cell>
          <cell r="G463">
            <v>21.98</v>
          </cell>
          <cell r="H463">
            <v>27.48</v>
          </cell>
          <cell r="I463">
            <v>32.979999999999997</v>
          </cell>
        </row>
        <row r="464">
          <cell r="A464" t="str">
            <v>301452</v>
          </cell>
          <cell r="B464" t="str">
            <v>Personal Computer Technician II</v>
          </cell>
          <cell r="C464">
            <v>53</v>
          </cell>
          <cell r="D464">
            <v>48043.61813120413</v>
          </cell>
          <cell r="E464">
            <v>60059.446415692531</v>
          </cell>
          <cell r="F464">
            <v>72075.274700180933</v>
          </cell>
          <cell r="G464">
            <v>23.1</v>
          </cell>
          <cell r="H464">
            <v>28.87</v>
          </cell>
          <cell r="I464">
            <v>34.65</v>
          </cell>
        </row>
        <row r="465">
          <cell r="A465" t="str">
            <v>301436</v>
          </cell>
          <cell r="B465" t="str">
            <v>Personal Computer Technician III</v>
          </cell>
          <cell r="C465">
            <v>55</v>
          </cell>
          <cell r="D465">
            <v>50475.826299096334</v>
          </cell>
          <cell r="E465">
            <v>63099.955890486963</v>
          </cell>
          <cell r="F465">
            <v>75724.085481877584</v>
          </cell>
          <cell r="G465">
            <v>24.27</v>
          </cell>
          <cell r="H465">
            <v>30.34</v>
          </cell>
          <cell r="I465">
            <v>36.409999999999997</v>
          </cell>
        </row>
        <row r="466">
          <cell r="A466" t="str">
            <v>301451</v>
          </cell>
          <cell r="B466" t="str">
            <v>Personal Computer Technician Trainee</v>
          </cell>
          <cell r="C466">
            <v>49</v>
          </cell>
          <cell r="D466">
            <v>43525.146824477582</v>
          </cell>
          <cell r="E466">
            <v>54410.894206612982</v>
          </cell>
          <cell r="F466">
            <v>65296.641588748389</v>
          </cell>
          <cell r="G466">
            <v>20.93</v>
          </cell>
          <cell r="H466">
            <v>26.16</v>
          </cell>
          <cell r="I466">
            <v>31.39</v>
          </cell>
        </row>
        <row r="467">
          <cell r="A467" t="str">
            <v>307127</v>
          </cell>
          <cell r="B467" t="str">
            <v>Planner</v>
          </cell>
          <cell r="C467">
            <v>57</v>
          </cell>
          <cell r="D467">
            <v>53031.165005488081</v>
          </cell>
          <cell r="E467">
            <v>66294.391157442849</v>
          </cell>
          <cell r="F467">
            <v>79557.617309397625</v>
          </cell>
          <cell r="G467">
            <v>25.5</v>
          </cell>
          <cell r="H467">
            <v>31.87</v>
          </cell>
          <cell r="I467">
            <v>38.25</v>
          </cell>
        </row>
        <row r="468">
          <cell r="A468" t="str">
            <v>107211</v>
          </cell>
          <cell r="B468" t="str">
            <v>Planning and Zoning Administrator</v>
          </cell>
          <cell r="C468" t="str">
            <v>GM14</v>
          </cell>
          <cell r="D468">
            <v>84248.666666666672</v>
          </cell>
          <cell r="E468">
            <v>107206.42833333334</v>
          </cell>
          <cell r="F468">
            <v>130164.19</v>
          </cell>
          <cell r="G468">
            <v>40.5</v>
          </cell>
          <cell r="H468">
            <v>51.54</v>
          </cell>
          <cell r="I468">
            <v>62.58</v>
          </cell>
        </row>
        <row r="469">
          <cell r="A469" t="str">
            <v>107208</v>
          </cell>
          <cell r="B469" t="str">
            <v>Planning Manager</v>
          </cell>
          <cell r="C469" t="str">
            <v>GM14</v>
          </cell>
          <cell r="D469">
            <v>84248.666666666672</v>
          </cell>
          <cell r="E469">
            <v>107206.42833333334</v>
          </cell>
          <cell r="F469">
            <v>130164.19</v>
          </cell>
          <cell r="G469">
            <v>40.5</v>
          </cell>
          <cell r="H469">
            <v>51.54</v>
          </cell>
          <cell r="I469">
            <v>62.58</v>
          </cell>
        </row>
        <row r="470">
          <cell r="A470" t="str">
            <v>007145</v>
          </cell>
          <cell r="B470" t="str">
            <v>Planning Technician</v>
          </cell>
          <cell r="C470">
            <v>39</v>
          </cell>
          <cell r="D470">
            <v>34001.775134159514</v>
          </cell>
          <cell r="E470">
            <v>42505.703590673707</v>
          </cell>
          <cell r="F470">
            <v>51009.632047187901</v>
          </cell>
          <cell r="G470">
            <v>16.350000000000001</v>
          </cell>
          <cell r="H470">
            <v>20.440000000000001</v>
          </cell>
          <cell r="I470">
            <v>24.52</v>
          </cell>
        </row>
        <row r="471">
          <cell r="A471" t="str">
            <v>002129</v>
          </cell>
          <cell r="B471" t="str">
            <v>Plans Review Coordinator</v>
          </cell>
          <cell r="C471">
            <v>59</v>
          </cell>
          <cell r="D471">
            <v>55715.867733890904</v>
          </cell>
          <cell r="E471">
            <v>69650.544709788373</v>
          </cell>
          <cell r="F471">
            <v>83585.221685685858</v>
          </cell>
          <cell r="G471">
            <v>26.79</v>
          </cell>
          <cell r="H471">
            <v>33.49</v>
          </cell>
          <cell r="I471">
            <v>40.19</v>
          </cell>
        </row>
        <row r="472">
          <cell r="A472" t="str">
            <v>002149</v>
          </cell>
          <cell r="B472" t="str">
            <v>Plans Review Librarian</v>
          </cell>
          <cell r="C472">
            <v>51</v>
          </cell>
          <cell r="D472">
            <v>45728.607382466755</v>
          </cell>
          <cell r="E472">
            <v>57165.445725822763</v>
          </cell>
          <cell r="F472">
            <v>68602.284069178771</v>
          </cell>
          <cell r="G472">
            <v>21.98</v>
          </cell>
          <cell r="H472">
            <v>27.48</v>
          </cell>
          <cell r="I472">
            <v>32.979999999999997</v>
          </cell>
        </row>
        <row r="473">
          <cell r="A473" t="str">
            <v>002138</v>
          </cell>
          <cell r="B473" t="str">
            <v>Plumbing Inspector</v>
          </cell>
          <cell r="C473">
            <v>61</v>
          </cell>
          <cell r="D473">
            <v>58536.483537919121</v>
          </cell>
          <cell r="E473">
            <v>73176.603535721399</v>
          </cell>
          <cell r="F473">
            <v>87816.723533523691</v>
          </cell>
          <cell r="G473">
            <v>28.14</v>
          </cell>
          <cell r="H473">
            <v>35.18</v>
          </cell>
          <cell r="I473">
            <v>42.22</v>
          </cell>
        </row>
        <row r="474">
          <cell r="A474" t="str">
            <v>002150</v>
          </cell>
          <cell r="B474" t="str">
            <v>Plumbing Inspector in Training</v>
          </cell>
          <cell r="C474">
            <v>59</v>
          </cell>
          <cell r="D474">
            <v>55715.867733890904</v>
          </cell>
          <cell r="E474">
            <v>69650.544709788373</v>
          </cell>
          <cell r="F474">
            <v>83585.221685685858</v>
          </cell>
          <cell r="G474">
            <v>26.79</v>
          </cell>
          <cell r="H474">
            <v>33.49</v>
          </cell>
          <cell r="I474">
            <v>40.19</v>
          </cell>
        </row>
        <row r="475">
          <cell r="A475" t="str">
            <v>002147</v>
          </cell>
          <cell r="B475" t="str">
            <v>Plumbing Plans Examiner I</v>
          </cell>
          <cell r="C475">
            <v>63</v>
          </cell>
          <cell r="D475">
            <v>61499.893017026261</v>
          </cell>
          <cell r="E475">
            <v>76881.169089717296</v>
          </cell>
          <cell r="F475">
            <v>92262.445162408316</v>
          </cell>
          <cell r="G475">
            <v>29.57</v>
          </cell>
          <cell r="H475">
            <v>36.96</v>
          </cell>
          <cell r="I475">
            <v>44.36</v>
          </cell>
        </row>
        <row r="476">
          <cell r="A476" t="str">
            <v>002148</v>
          </cell>
          <cell r="B476" t="str">
            <v>Plumbing Plans Examiner II</v>
          </cell>
          <cell r="C476">
            <v>66</v>
          </cell>
          <cell r="D476">
            <v>66228.658228538523</v>
          </cell>
          <cell r="E476">
            <v>82792.610231756305</v>
          </cell>
          <cell r="F476">
            <v>99356.562234974088</v>
          </cell>
          <cell r="G476">
            <v>31.84</v>
          </cell>
          <cell r="H476">
            <v>39.799999999999997</v>
          </cell>
          <cell r="I476">
            <v>47.77</v>
          </cell>
        </row>
        <row r="477">
          <cell r="A477" t="str">
            <v>002154</v>
          </cell>
          <cell r="B477" t="str">
            <v>Plumbing Plans Examiner in Training</v>
          </cell>
          <cell r="C477">
            <v>61</v>
          </cell>
          <cell r="D477">
            <v>58536.483537919121</v>
          </cell>
          <cell r="E477">
            <v>73176.603535721399</v>
          </cell>
          <cell r="F477">
            <v>87816.723533523691</v>
          </cell>
          <cell r="G477">
            <v>28.14</v>
          </cell>
          <cell r="H477">
            <v>35.18</v>
          </cell>
          <cell r="I477">
            <v>42.22</v>
          </cell>
        </row>
        <row r="478">
          <cell r="A478" t="str">
            <v>308201</v>
          </cell>
          <cell r="B478" t="str">
            <v>Police Administrative Services Coordinator</v>
          </cell>
          <cell r="C478">
            <v>57</v>
          </cell>
          <cell r="D478">
            <v>53031.165005488081</v>
          </cell>
          <cell r="E478">
            <v>66294.391157442849</v>
          </cell>
          <cell r="F478">
            <v>79557.617309397625</v>
          </cell>
          <cell r="G478">
            <v>25.5</v>
          </cell>
          <cell r="H478">
            <v>31.87</v>
          </cell>
          <cell r="I478">
            <v>38.25</v>
          </cell>
        </row>
        <row r="479">
          <cell r="A479" t="str">
            <v>108216</v>
          </cell>
          <cell r="B479" t="str">
            <v>Police Cadet</v>
          </cell>
          <cell r="C479">
            <v>28</v>
          </cell>
          <cell r="D479">
            <v>25914.275503066332</v>
          </cell>
          <cell r="E479">
            <v>32395.500204157866</v>
          </cell>
          <cell r="F479">
            <v>38876.724905249401</v>
          </cell>
          <cell r="G479">
            <v>12.46</v>
          </cell>
          <cell r="H479">
            <v>15.57</v>
          </cell>
          <cell r="I479">
            <v>18.690000000000001</v>
          </cell>
        </row>
        <row r="480">
          <cell r="A480" t="str">
            <v>108506</v>
          </cell>
          <cell r="B480" t="str">
            <v>Police Captain</v>
          </cell>
          <cell r="C480">
            <v>264</v>
          </cell>
          <cell r="D480">
            <v>115638.39999999999</v>
          </cell>
          <cell r="E480">
            <v>119969.035</v>
          </cell>
          <cell r="F480">
            <v>150529.92000000001</v>
          </cell>
          <cell r="G480">
            <v>55.6</v>
          </cell>
          <cell r="H480">
            <v>57.68</v>
          </cell>
          <cell r="I480">
            <v>72.37</v>
          </cell>
        </row>
        <row r="481">
          <cell r="A481" t="str">
            <v>308203</v>
          </cell>
          <cell r="B481" t="str">
            <v>Police Facilities Supervisor</v>
          </cell>
          <cell r="C481">
            <v>59</v>
          </cell>
          <cell r="D481">
            <v>55715.867733890904</v>
          </cell>
          <cell r="E481">
            <v>69650.544709788373</v>
          </cell>
          <cell r="F481">
            <v>83585.221685685858</v>
          </cell>
          <cell r="G481">
            <v>26.79</v>
          </cell>
          <cell r="H481">
            <v>33.49</v>
          </cell>
          <cell r="I481">
            <v>40.19</v>
          </cell>
        </row>
        <row r="482">
          <cell r="A482" t="str">
            <v>008213</v>
          </cell>
          <cell r="B482" t="str">
            <v>Police Fleet Coordinator</v>
          </cell>
          <cell r="C482">
            <v>49</v>
          </cell>
          <cell r="D482">
            <v>43525.146824477582</v>
          </cell>
          <cell r="E482">
            <v>54410.894206612982</v>
          </cell>
          <cell r="F482">
            <v>65296.641588748389</v>
          </cell>
          <cell r="G482">
            <v>20.93</v>
          </cell>
          <cell r="H482">
            <v>26.16</v>
          </cell>
          <cell r="I482">
            <v>31.39</v>
          </cell>
        </row>
        <row r="483">
          <cell r="A483" t="str">
            <v>008214</v>
          </cell>
          <cell r="B483" t="str">
            <v>Police Fleet Worker</v>
          </cell>
          <cell r="C483">
            <v>35</v>
          </cell>
          <cell r="D483">
            <v>30803.930107128093</v>
          </cell>
          <cell r="E483">
            <v>38508.069575638117</v>
          </cell>
          <cell r="F483">
            <v>46212.209044148134</v>
          </cell>
          <cell r="G483">
            <v>14.81</v>
          </cell>
          <cell r="H483">
            <v>18.510000000000002</v>
          </cell>
          <cell r="I483">
            <v>22.22</v>
          </cell>
        </row>
        <row r="484">
          <cell r="A484" t="str">
            <v>408509</v>
          </cell>
          <cell r="B484" t="str">
            <v>Police Lieutenant</v>
          </cell>
          <cell r="C484" t="str">
            <v>6200S</v>
          </cell>
          <cell r="D484">
            <v>98966.69</v>
          </cell>
          <cell r="E484">
            <v>107917.895</v>
          </cell>
          <cell r="F484">
            <v>116869.1</v>
          </cell>
          <cell r="G484">
            <v>47.58</v>
          </cell>
          <cell r="H484">
            <v>51.88</v>
          </cell>
          <cell r="I484">
            <v>56.19</v>
          </cell>
        </row>
        <row r="485">
          <cell r="A485" t="str">
            <v>408410</v>
          </cell>
          <cell r="B485" t="str">
            <v>Police Officer</v>
          </cell>
          <cell r="C485" t="str">
            <v>5702S</v>
          </cell>
          <cell r="D485">
            <v>49964.77</v>
          </cell>
          <cell r="E485">
            <v>68587.145000000004</v>
          </cell>
          <cell r="F485">
            <v>87209.52</v>
          </cell>
          <cell r="G485">
            <v>24.02</v>
          </cell>
          <cell r="H485">
            <v>32.97</v>
          </cell>
          <cell r="I485">
            <v>41.93</v>
          </cell>
        </row>
        <row r="486">
          <cell r="A486" t="str">
            <v>408409</v>
          </cell>
          <cell r="B486" t="str">
            <v>Police Officer Special Assignment</v>
          </cell>
          <cell r="C486" t="str">
            <v>5802S</v>
          </cell>
          <cell r="D486">
            <v>52463.008499999996</v>
          </cell>
          <cell r="E486">
            <v>72012.304250000001</v>
          </cell>
          <cell r="F486">
            <v>91561.600000000006</v>
          </cell>
          <cell r="G486">
            <v>25.22</v>
          </cell>
          <cell r="H486">
            <v>34.619999999999997</v>
          </cell>
          <cell r="I486">
            <v>44.02</v>
          </cell>
        </row>
        <row r="487">
          <cell r="A487" t="str">
            <v>008344</v>
          </cell>
          <cell r="B487" t="str">
            <v>Police Public Records Specialist</v>
          </cell>
          <cell r="C487">
            <v>44</v>
          </cell>
          <cell r="D487">
            <v>38469.887639648281</v>
          </cell>
          <cell r="E487">
            <v>48091.302137182734</v>
          </cell>
          <cell r="F487">
            <v>57712.716634717188</v>
          </cell>
          <cell r="G487">
            <v>18.5</v>
          </cell>
          <cell r="H487">
            <v>23.12</v>
          </cell>
          <cell r="I487">
            <v>27.75</v>
          </cell>
        </row>
        <row r="488">
          <cell r="A488" t="str">
            <v>008327</v>
          </cell>
          <cell r="B488" t="str">
            <v>Police Records Clerk</v>
          </cell>
          <cell r="C488">
            <v>34</v>
          </cell>
          <cell r="D488">
            <v>30052.614738661556</v>
          </cell>
          <cell r="E488">
            <v>37568.84836647621</v>
          </cell>
          <cell r="F488">
            <v>45085.081994290864</v>
          </cell>
          <cell r="G488">
            <v>14.45</v>
          </cell>
          <cell r="H488">
            <v>18.059999999999999</v>
          </cell>
          <cell r="I488">
            <v>21.68</v>
          </cell>
        </row>
        <row r="489">
          <cell r="A489" t="str">
            <v>008343</v>
          </cell>
          <cell r="B489" t="str">
            <v>Police Records Specialist</v>
          </cell>
          <cell r="C489">
            <v>41</v>
          </cell>
          <cell r="D489">
            <v>35723.115000326332</v>
          </cell>
          <cell r="E489">
            <v>44657.554834951559</v>
          </cell>
          <cell r="F489">
            <v>53591.994669576779</v>
          </cell>
          <cell r="G489">
            <v>17.170000000000002</v>
          </cell>
          <cell r="H489">
            <v>21.47</v>
          </cell>
          <cell r="I489">
            <v>25.77</v>
          </cell>
        </row>
        <row r="490">
          <cell r="A490" t="str">
            <v>308312</v>
          </cell>
          <cell r="B490" t="str">
            <v>Police Records Supervisor</v>
          </cell>
          <cell r="C490">
            <v>48</v>
          </cell>
          <cell r="D490">
            <v>42463.557877539111</v>
          </cell>
          <cell r="E490">
            <v>53083.7992259639</v>
          </cell>
          <cell r="F490">
            <v>63704.04057438868</v>
          </cell>
          <cell r="G490">
            <v>20.420000000000002</v>
          </cell>
          <cell r="H490">
            <v>25.52</v>
          </cell>
          <cell r="I490">
            <v>30.63</v>
          </cell>
        </row>
        <row r="491">
          <cell r="A491" t="str">
            <v>408404</v>
          </cell>
          <cell r="B491" t="str">
            <v>Police Sergeant</v>
          </cell>
          <cell r="C491" t="str">
            <v>6100S</v>
          </cell>
          <cell r="D491">
            <v>85491.15</v>
          </cell>
          <cell r="E491">
            <v>93223.535000000003</v>
          </cell>
          <cell r="F491">
            <v>100955.92</v>
          </cell>
          <cell r="G491">
            <v>41.1</v>
          </cell>
          <cell r="H491">
            <v>44.82</v>
          </cell>
          <cell r="I491">
            <v>48.54</v>
          </cell>
        </row>
        <row r="492">
          <cell r="A492" t="str">
            <v>408403</v>
          </cell>
          <cell r="B492" t="str">
            <v>Police Sergeant Special Assignment</v>
          </cell>
          <cell r="C492" t="str">
            <v>6105S</v>
          </cell>
          <cell r="D492">
            <v>89765.707500000004</v>
          </cell>
          <cell r="E492">
            <v>97881.253750000003</v>
          </cell>
          <cell r="F492">
            <v>105996.8</v>
          </cell>
          <cell r="G492">
            <v>43.16</v>
          </cell>
          <cell r="H492">
            <v>47.06</v>
          </cell>
          <cell r="I492">
            <v>50.96</v>
          </cell>
        </row>
        <row r="493">
          <cell r="A493" t="str">
            <v>308333</v>
          </cell>
          <cell r="B493" t="str">
            <v>Police Service Supervisor</v>
          </cell>
          <cell r="C493">
            <v>56</v>
          </cell>
          <cell r="D493">
            <v>51737.72195657374</v>
          </cell>
          <cell r="E493">
            <v>64677.454787749128</v>
          </cell>
          <cell r="F493">
            <v>77617.187618924523</v>
          </cell>
          <cell r="G493">
            <v>24.87</v>
          </cell>
          <cell r="H493">
            <v>31.09</v>
          </cell>
          <cell r="I493">
            <v>37.32</v>
          </cell>
        </row>
        <row r="494">
          <cell r="A494" t="str">
            <v>008632</v>
          </cell>
          <cell r="B494" t="str">
            <v>Police Telecommunicator I</v>
          </cell>
          <cell r="C494">
            <v>53</v>
          </cell>
          <cell r="D494">
            <v>48043.61813120413</v>
          </cell>
          <cell r="E494">
            <v>60059.446415692531</v>
          </cell>
          <cell r="F494">
            <v>72075.274700180933</v>
          </cell>
          <cell r="G494">
            <v>23.1</v>
          </cell>
          <cell r="H494">
            <v>28.87</v>
          </cell>
          <cell r="I494">
            <v>34.65</v>
          </cell>
        </row>
        <row r="495">
          <cell r="A495" t="str">
            <v>008633</v>
          </cell>
          <cell r="B495" t="str">
            <v>Police Telecommunicator II</v>
          </cell>
          <cell r="C495">
            <v>55</v>
          </cell>
          <cell r="D495">
            <v>50475.826299096334</v>
          </cell>
          <cell r="E495">
            <v>63099.955890486963</v>
          </cell>
          <cell r="F495">
            <v>75724.085481877584</v>
          </cell>
          <cell r="G495">
            <v>24.27</v>
          </cell>
          <cell r="H495">
            <v>30.34</v>
          </cell>
          <cell r="I495">
            <v>36.409999999999997</v>
          </cell>
        </row>
        <row r="496">
          <cell r="A496" t="str">
            <v>008634</v>
          </cell>
          <cell r="B496" t="str">
            <v>Police Telecommunicator III</v>
          </cell>
          <cell r="C496">
            <v>57</v>
          </cell>
          <cell r="D496">
            <v>53031.165005488081</v>
          </cell>
          <cell r="E496">
            <v>66294.391157442849</v>
          </cell>
          <cell r="F496">
            <v>79557.617309397625</v>
          </cell>
          <cell r="G496">
            <v>25.5</v>
          </cell>
          <cell r="H496">
            <v>31.87</v>
          </cell>
          <cell r="I496">
            <v>38.25</v>
          </cell>
        </row>
        <row r="497">
          <cell r="A497" t="str">
            <v>008625</v>
          </cell>
          <cell r="B497" t="str">
            <v>Police Telecommunicator Shift Supervisor I</v>
          </cell>
          <cell r="C497">
            <v>59</v>
          </cell>
          <cell r="D497">
            <v>55715.867733890904</v>
          </cell>
          <cell r="E497">
            <v>69650.544709788373</v>
          </cell>
          <cell r="F497">
            <v>83585.221685685858</v>
          </cell>
          <cell r="G497">
            <v>26.79</v>
          </cell>
          <cell r="H497">
            <v>33.49</v>
          </cell>
          <cell r="I497">
            <v>40.19</v>
          </cell>
        </row>
        <row r="498">
          <cell r="A498" t="str">
            <v>008624</v>
          </cell>
          <cell r="B498" t="str">
            <v>Police Telecommunicator Shift Supervisor II</v>
          </cell>
          <cell r="C498">
            <v>61</v>
          </cell>
          <cell r="D498">
            <v>58536.483537919121</v>
          </cell>
          <cell r="E498">
            <v>73176.603535721399</v>
          </cell>
          <cell r="F498">
            <v>87816.723533523691</v>
          </cell>
          <cell r="G498">
            <v>28.14</v>
          </cell>
          <cell r="H498">
            <v>35.18</v>
          </cell>
          <cell r="I498">
            <v>42.22</v>
          </cell>
        </row>
        <row r="499">
          <cell r="A499" t="str">
            <v>006227</v>
          </cell>
          <cell r="B499" t="str">
            <v>Pool Supervisor</v>
          </cell>
          <cell r="C499">
            <v>57</v>
          </cell>
          <cell r="D499">
            <v>53031.165005488081</v>
          </cell>
          <cell r="E499">
            <v>66294.391157442849</v>
          </cell>
          <cell r="F499">
            <v>79557.617309397625</v>
          </cell>
          <cell r="G499">
            <v>25.5</v>
          </cell>
          <cell r="H499">
            <v>31.87</v>
          </cell>
          <cell r="I499">
            <v>38.25</v>
          </cell>
        </row>
        <row r="500">
          <cell r="A500" t="str">
            <v>307106</v>
          </cell>
          <cell r="B500" t="str">
            <v>Principal Planner</v>
          </cell>
          <cell r="C500">
            <v>68</v>
          </cell>
          <cell r="D500">
            <v>69581.484051358275</v>
          </cell>
          <cell r="E500">
            <v>86983.986124738949</v>
          </cell>
          <cell r="F500">
            <v>104386.48819811962</v>
          </cell>
          <cell r="G500">
            <v>33.450000000000003</v>
          </cell>
          <cell r="H500">
            <v>41.82</v>
          </cell>
          <cell r="I500">
            <v>50.19</v>
          </cell>
        </row>
        <row r="501">
          <cell r="A501" t="str">
            <v>005125</v>
          </cell>
          <cell r="B501" t="str">
            <v>Printing Equipment Operator</v>
          </cell>
          <cell r="C501">
            <v>39</v>
          </cell>
          <cell r="D501">
            <v>34001.775134159514</v>
          </cell>
          <cell r="E501">
            <v>42505.703590673707</v>
          </cell>
          <cell r="F501">
            <v>51009.632047187901</v>
          </cell>
          <cell r="G501">
            <v>16.350000000000001</v>
          </cell>
          <cell r="H501">
            <v>20.440000000000001</v>
          </cell>
          <cell r="I501">
            <v>24.52</v>
          </cell>
        </row>
        <row r="502">
          <cell r="A502" t="str">
            <v>305111</v>
          </cell>
          <cell r="B502" t="str">
            <v>Printing Supervisor</v>
          </cell>
          <cell r="C502">
            <v>56</v>
          </cell>
          <cell r="D502">
            <v>51737.72195657374</v>
          </cell>
          <cell r="E502">
            <v>64677.454787749128</v>
          </cell>
          <cell r="F502">
            <v>77617.187618924523</v>
          </cell>
          <cell r="G502">
            <v>24.87</v>
          </cell>
          <cell r="H502">
            <v>31.09</v>
          </cell>
          <cell r="I502">
            <v>37.32</v>
          </cell>
        </row>
        <row r="503">
          <cell r="A503" t="str">
            <v>104215</v>
          </cell>
          <cell r="B503" t="str">
            <v>Procurement Official</v>
          </cell>
          <cell r="C503" t="str">
            <v>GM14</v>
          </cell>
          <cell r="D503">
            <v>84248.666666666672</v>
          </cell>
          <cell r="E503">
            <v>107206.42833333334</v>
          </cell>
          <cell r="F503">
            <v>130164.19</v>
          </cell>
          <cell r="G503">
            <v>40.5</v>
          </cell>
          <cell r="H503">
            <v>51.54</v>
          </cell>
          <cell r="I503">
            <v>62.58</v>
          </cell>
        </row>
        <row r="504">
          <cell r="A504" t="str">
            <v>304231</v>
          </cell>
          <cell r="B504" t="str">
            <v>Procurement Programs Compliance Officer</v>
          </cell>
          <cell r="C504">
            <v>58</v>
          </cell>
          <cell r="D504">
            <v>54356.944130625277</v>
          </cell>
          <cell r="E504">
            <v>67951.750936378914</v>
          </cell>
          <cell r="F504">
            <v>81546.557742132558</v>
          </cell>
          <cell r="G504">
            <v>26.13</v>
          </cell>
          <cell r="H504">
            <v>32.67</v>
          </cell>
          <cell r="I504">
            <v>39.21</v>
          </cell>
        </row>
        <row r="505">
          <cell r="A505" t="str">
            <v>304229</v>
          </cell>
          <cell r="B505" t="str">
            <v>Procurement Supervisor</v>
          </cell>
          <cell r="C505">
            <v>60</v>
          </cell>
          <cell r="D505">
            <v>57108.764427238173</v>
          </cell>
          <cell r="E505">
            <v>71391.808327533086</v>
          </cell>
          <cell r="F505">
            <v>85674.852227828</v>
          </cell>
          <cell r="G505">
            <v>27.46</v>
          </cell>
          <cell r="H505">
            <v>34.32</v>
          </cell>
          <cell r="I505">
            <v>41.19</v>
          </cell>
        </row>
        <row r="506">
          <cell r="A506" t="str">
            <v>104310</v>
          </cell>
          <cell r="B506" t="str">
            <v>Program and Compliance Manager</v>
          </cell>
          <cell r="C506" t="str">
            <v>GM12</v>
          </cell>
          <cell r="D506">
            <v>66179.333333333328</v>
          </cell>
          <cell r="E506">
            <v>82724.166666666657</v>
          </cell>
          <cell r="F506">
            <v>99269</v>
          </cell>
          <cell r="G506">
            <v>31.82</v>
          </cell>
          <cell r="H506">
            <v>39.770000000000003</v>
          </cell>
          <cell r="I506">
            <v>47.73</v>
          </cell>
        </row>
        <row r="507">
          <cell r="A507" t="str">
            <v>301428</v>
          </cell>
          <cell r="B507" t="str">
            <v>Programmer/Analyst</v>
          </cell>
          <cell r="C507">
            <v>56</v>
          </cell>
          <cell r="D507">
            <v>51737.72195657374</v>
          </cell>
          <cell r="E507">
            <v>64677.454787749128</v>
          </cell>
          <cell r="F507">
            <v>77617.187618924523</v>
          </cell>
          <cell r="G507">
            <v>24.87</v>
          </cell>
          <cell r="H507">
            <v>31.09</v>
          </cell>
          <cell r="I507">
            <v>37.32</v>
          </cell>
        </row>
        <row r="508">
          <cell r="A508" t="str">
            <v>301726</v>
          </cell>
          <cell r="B508" t="str">
            <v>Programming Librarian</v>
          </cell>
          <cell r="C508">
            <v>56</v>
          </cell>
          <cell r="D508">
            <v>51737.72195657374</v>
          </cell>
          <cell r="E508">
            <v>64677.454787749128</v>
          </cell>
          <cell r="F508">
            <v>77617.187618924523</v>
          </cell>
          <cell r="G508">
            <v>24.87</v>
          </cell>
          <cell r="H508">
            <v>31.09</v>
          </cell>
          <cell r="I508">
            <v>37.32</v>
          </cell>
        </row>
        <row r="509">
          <cell r="A509" t="str">
            <v>303117</v>
          </cell>
          <cell r="B509" t="str">
            <v>Project Engineer</v>
          </cell>
          <cell r="C509">
            <v>66</v>
          </cell>
          <cell r="D509">
            <v>66228.658228538523</v>
          </cell>
          <cell r="E509">
            <v>82792.610231756305</v>
          </cell>
          <cell r="F509">
            <v>99356.562234974088</v>
          </cell>
          <cell r="G509">
            <v>31.84</v>
          </cell>
          <cell r="H509">
            <v>39.799999999999997</v>
          </cell>
          <cell r="I509">
            <v>47.77</v>
          </cell>
        </row>
        <row r="510">
          <cell r="A510" t="str">
            <v>104326</v>
          </cell>
          <cell r="B510" t="str">
            <v>Project Manager</v>
          </cell>
          <cell r="C510">
            <v>71</v>
          </cell>
          <cell r="D510">
            <v>74931.647848494729</v>
          </cell>
          <cell r="E510">
            <v>93672.239182861435</v>
          </cell>
          <cell r="F510">
            <v>112412.83051722814</v>
          </cell>
          <cell r="G510">
            <v>36.020000000000003</v>
          </cell>
          <cell r="H510">
            <v>45.03</v>
          </cell>
          <cell r="I510">
            <v>54.04</v>
          </cell>
        </row>
        <row r="511">
          <cell r="A511" t="str">
            <v>103138</v>
          </cell>
          <cell r="B511" t="str">
            <v>Project Specialist</v>
          </cell>
          <cell r="C511">
            <v>42</v>
          </cell>
          <cell r="D511">
            <v>36616.192875334484</v>
          </cell>
          <cell r="E511">
            <v>45773.993705825342</v>
          </cell>
          <cell r="F511">
            <v>54931.794536316193</v>
          </cell>
          <cell r="G511">
            <v>17.600000000000001</v>
          </cell>
          <cell r="H511">
            <v>22.01</v>
          </cell>
          <cell r="I511">
            <v>26.41</v>
          </cell>
        </row>
        <row r="512">
          <cell r="A512" t="str">
            <v>303138</v>
          </cell>
          <cell r="B512" t="str">
            <v>Project Specialist</v>
          </cell>
          <cell r="C512">
            <v>42</v>
          </cell>
          <cell r="D512">
            <v>36616.192875334484</v>
          </cell>
          <cell r="E512">
            <v>45773.993705825342</v>
          </cell>
          <cell r="F512">
            <v>54931.794536316193</v>
          </cell>
          <cell r="G512">
            <v>17.600000000000001</v>
          </cell>
          <cell r="H512">
            <v>22.01</v>
          </cell>
          <cell r="I512">
            <v>26.41</v>
          </cell>
        </row>
        <row r="513">
          <cell r="A513" t="str">
            <v>308826</v>
          </cell>
          <cell r="B513" t="str">
            <v>Public Education Specialist</v>
          </cell>
          <cell r="C513">
            <v>52</v>
          </cell>
          <cell r="D513">
            <v>46871.822567028423</v>
          </cell>
          <cell r="E513">
            <v>58594.581868968322</v>
          </cell>
          <cell r="F513">
            <v>70317.341170908228</v>
          </cell>
          <cell r="G513">
            <v>22.53</v>
          </cell>
          <cell r="H513">
            <v>28.17</v>
          </cell>
          <cell r="I513">
            <v>33.81</v>
          </cell>
        </row>
        <row r="514">
          <cell r="A514" t="str">
            <v>101120</v>
          </cell>
          <cell r="B514" t="str">
            <v>Public Information Officer</v>
          </cell>
          <cell r="C514">
            <v>61</v>
          </cell>
          <cell r="D514">
            <v>58536.483537919121</v>
          </cell>
          <cell r="E514">
            <v>73176.603535721399</v>
          </cell>
          <cell r="F514">
            <v>87816.723533523691</v>
          </cell>
          <cell r="G514">
            <v>28.14</v>
          </cell>
          <cell r="H514">
            <v>35.18</v>
          </cell>
          <cell r="I514">
            <v>42.22</v>
          </cell>
        </row>
        <row r="515">
          <cell r="A515" t="str">
            <v>108209</v>
          </cell>
          <cell r="B515" t="str">
            <v>Public Safety Guides</v>
          </cell>
          <cell r="C515">
            <v>41</v>
          </cell>
          <cell r="D515">
            <v>35723.115000326332</v>
          </cell>
          <cell r="E515">
            <v>44657.554834951559</v>
          </cell>
          <cell r="F515">
            <v>53591.994669576779</v>
          </cell>
          <cell r="G515">
            <v>17.170000000000002</v>
          </cell>
          <cell r="H515">
            <v>21.47</v>
          </cell>
          <cell r="I515">
            <v>25.77</v>
          </cell>
        </row>
        <row r="516">
          <cell r="A516" t="str">
            <v>301410</v>
          </cell>
          <cell r="B516" t="str">
            <v>Public Safety Project Manager</v>
          </cell>
          <cell r="C516">
            <v>64</v>
          </cell>
          <cell r="D516">
            <v>63037.390342451909</v>
          </cell>
          <cell r="E516">
            <v>78803.198316960217</v>
          </cell>
          <cell r="F516">
            <v>94569.006291468511</v>
          </cell>
          <cell r="G516">
            <v>30.31</v>
          </cell>
          <cell r="H516">
            <v>37.89</v>
          </cell>
          <cell r="I516">
            <v>45.47</v>
          </cell>
        </row>
        <row r="517">
          <cell r="A517" t="str">
            <v>309169</v>
          </cell>
          <cell r="B517" t="str">
            <v>Public Utilities Electrical Operations Coordinator</v>
          </cell>
          <cell r="C517">
            <v>60</v>
          </cell>
          <cell r="D517">
            <v>57108.764427238173</v>
          </cell>
          <cell r="E517">
            <v>71391.808327533086</v>
          </cell>
          <cell r="F517">
            <v>85674.852227828</v>
          </cell>
          <cell r="G517">
            <v>27.46</v>
          </cell>
          <cell r="H517">
            <v>34.32</v>
          </cell>
          <cell r="I517">
            <v>41.19</v>
          </cell>
        </row>
        <row r="518">
          <cell r="A518" t="str">
            <v>005537</v>
          </cell>
          <cell r="B518" t="str">
            <v>Public Utilities Maintenance Leader</v>
          </cell>
          <cell r="C518">
            <v>53</v>
          </cell>
          <cell r="D518">
            <v>48043.61813120413</v>
          </cell>
          <cell r="E518">
            <v>60059.446415692531</v>
          </cell>
          <cell r="F518">
            <v>72075.274700180933</v>
          </cell>
          <cell r="G518">
            <v>23.1</v>
          </cell>
          <cell r="H518">
            <v>28.87</v>
          </cell>
          <cell r="I518">
            <v>34.65</v>
          </cell>
        </row>
        <row r="519">
          <cell r="A519" t="str">
            <v>303229</v>
          </cell>
          <cell r="B519" t="str">
            <v>Public Utilities Operations Coordinator</v>
          </cell>
          <cell r="C519">
            <v>60</v>
          </cell>
          <cell r="D519">
            <v>57108.764427238173</v>
          </cell>
          <cell r="E519">
            <v>71391.808327533086</v>
          </cell>
          <cell r="F519">
            <v>85674.852227828</v>
          </cell>
          <cell r="G519">
            <v>27.46</v>
          </cell>
          <cell r="H519">
            <v>34.32</v>
          </cell>
          <cell r="I519">
            <v>41.19</v>
          </cell>
        </row>
        <row r="520">
          <cell r="A520" t="str">
            <v>103211</v>
          </cell>
          <cell r="B520" t="str">
            <v>Public Utilities Operations Manager</v>
          </cell>
          <cell r="C520" t="str">
            <v>GM14</v>
          </cell>
          <cell r="D520">
            <v>84248.666666666672</v>
          </cell>
          <cell r="E520">
            <v>107206.42833333334</v>
          </cell>
          <cell r="F520">
            <v>130164.19</v>
          </cell>
          <cell r="G520">
            <v>40.5</v>
          </cell>
          <cell r="H520">
            <v>51.54</v>
          </cell>
          <cell r="I520">
            <v>62.58</v>
          </cell>
        </row>
        <row r="521">
          <cell r="A521" t="str">
            <v>309151</v>
          </cell>
          <cell r="B521" t="str">
            <v>Public Utilities Quality Assurance Manager</v>
          </cell>
          <cell r="C521">
            <v>70</v>
          </cell>
          <cell r="D521">
            <v>73104.046681458276</v>
          </cell>
          <cell r="E521">
            <v>91387.550422303844</v>
          </cell>
          <cell r="F521">
            <v>109671.05416314941</v>
          </cell>
          <cell r="G521">
            <v>35.15</v>
          </cell>
          <cell r="H521">
            <v>43.94</v>
          </cell>
          <cell r="I521">
            <v>52.73</v>
          </cell>
        </row>
        <row r="522">
          <cell r="A522" t="str">
            <v>005212</v>
          </cell>
          <cell r="B522" t="str">
            <v>Public Works Customer Service Inspector</v>
          </cell>
          <cell r="C522">
            <v>59</v>
          </cell>
          <cell r="D522">
            <v>55715.867733890904</v>
          </cell>
          <cell r="E522">
            <v>69650.544709788373</v>
          </cell>
          <cell r="F522">
            <v>83585.221685685858</v>
          </cell>
          <cell r="G522">
            <v>26.79</v>
          </cell>
          <cell r="H522">
            <v>33.49</v>
          </cell>
          <cell r="I522">
            <v>40.19</v>
          </cell>
        </row>
        <row r="523">
          <cell r="A523" t="str">
            <v>005210</v>
          </cell>
          <cell r="B523" t="str">
            <v>Public Works Dispatcher</v>
          </cell>
          <cell r="C523">
            <v>42</v>
          </cell>
          <cell r="D523">
            <v>36616.192875334484</v>
          </cell>
          <cell r="E523">
            <v>45773.993705825342</v>
          </cell>
          <cell r="F523">
            <v>54931.794536316193</v>
          </cell>
          <cell r="G523">
            <v>17.600000000000001</v>
          </cell>
          <cell r="H523">
            <v>22.01</v>
          </cell>
          <cell r="I523">
            <v>26.41</v>
          </cell>
        </row>
        <row r="524">
          <cell r="A524" t="str">
            <v>005209</v>
          </cell>
          <cell r="B524" t="str">
            <v>Public Works Fleet Coordinator</v>
          </cell>
          <cell r="C524">
            <v>44</v>
          </cell>
          <cell r="D524">
            <v>38469.887639648281</v>
          </cell>
          <cell r="E524">
            <v>48091.302137182734</v>
          </cell>
          <cell r="F524">
            <v>57712.716634717188</v>
          </cell>
          <cell r="G524">
            <v>18.5</v>
          </cell>
          <cell r="H524">
            <v>23.12</v>
          </cell>
          <cell r="I524">
            <v>27.75</v>
          </cell>
        </row>
        <row r="525">
          <cell r="A525" t="str">
            <v>005229</v>
          </cell>
          <cell r="B525" t="str">
            <v>Public Works Maintenance Supervisor</v>
          </cell>
          <cell r="C525">
            <v>59</v>
          </cell>
          <cell r="D525">
            <v>55715.867733890904</v>
          </cell>
          <cell r="E525">
            <v>69650.544709788373</v>
          </cell>
          <cell r="F525">
            <v>83585.221685685858</v>
          </cell>
          <cell r="G525">
            <v>26.79</v>
          </cell>
          <cell r="H525">
            <v>33.49</v>
          </cell>
          <cell r="I525">
            <v>40.19</v>
          </cell>
        </row>
        <row r="526">
          <cell r="A526" t="str">
            <v>103112</v>
          </cell>
          <cell r="B526" t="str">
            <v>Public Works Operations Manager</v>
          </cell>
          <cell r="C526" t="str">
            <v>GM14</v>
          </cell>
          <cell r="D526">
            <v>84248.666666666672</v>
          </cell>
          <cell r="E526">
            <v>107206.42833333334</v>
          </cell>
          <cell r="F526">
            <v>130164.19</v>
          </cell>
          <cell r="G526">
            <v>40.5</v>
          </cell>
          <cell r="H526">
            <v>51.54</v>
          </cell>
          <cell r="I526">
            <v>62.58</v>
          </cell>
        </row>
        <row r="527">
          <cell r="A527" t="str">
            <v>303121</v>
          </cell>
          <cell r="B527" t="str">
            <v>Public Works Superintendent</v>
          </cell>
          <cell r="C527">
            <v>67</v>
          </cell>
          <cell r="D527">
            <v>67884.374684251976</v>
          </cell>
          <cell r="E527">
            <v>84862.425487550208</v>
          </cell>
          <cell r="F527">
            <v>101840.47629084843</v>
          </cell>
          <cell r="G527">
            <v>32.64</v>
          </cell>
          <cell r="H527">
            <v>40.799999999999997</v>
          </cell>
          <cell r="I527">
            <v>48.96</v>
          </cell>
        </row>
        <row r="528">
          <cell r="A528" t="str">
            <v>005234</v>
          </cell>
          <cell r="B528" t="str">
            <v>Public Works Technician I</v>
          </cell>
          <cell r="C528">
            <v>34</v>
          </cell>
          <cell r="D528">
            <v>30052.614738661556</v>
          </cell>
          <cell r="E528">
            <v>37568.84836647621</v>
          </cell>
          <cell r="F528">
            <v>45085.081994290864</v>
          </cell>
          <cell r="G528">
            <v>14.45</v>
          </cell>
          <cell r="H528">
            <v>18.059999999999999</v>
          </cell>
          <cell r="I528">
            <v>21.68</v>
          </cell>
        </row>
        <row r="529">
          <cell r="A529" t="str">
            <v>005235</v>
          </cell>
          <cell r="B529" t="str">
            <v>Public Works Technician II</v>
          </cell>
          <cell r="C529">
            <v>37</v>
          </cell>
          <cell r="D529">
            <v>32363.379068801449</v>
          </cell>
          <cell r="E529">
            <v>40457.540597904786</v>
          </cell>
          <cell r="F529">
            <v>48551.702127008124</v>
          </cell>
          <cell r="G529">
            <v>15.56</v>
          </cell>
          <cell r="H529">
            <v>19.45</v>
          </cell>
          <cell r="I529">
            <v>23.34</v>
          </cell>
        </row>
        <row r="530">
          <cell r="A530" t="str">
            <v>005236</v>
          </cell>
          <cell r="B530" t="str">
            <v>Public Works Technician III</v>
          </cell>
          <cell r="C530">
            <v>43</v>
          </cell>
          <cell r="D530">
            <v>37531.59769721784</v>
          </cell>
          <cell r="E530">
            <v>46918.343548470963</v>
          </cell>
          <cell r="F530">
            <v>56305.089399724093</v>
          </cell>
          <cell r="G530">
            <v>18.04</v>
          </cell>
          <cell r="H530">
            <v>22.56</v>
          </cell>
          <cell r="I530">
            <v>27.07</v>
          </cell>
        </row>
        <row r="531">
          <cell r="A531" t="str">
            <v>005237</v>
          </cell>
          <cell r="B531" t="str">
            <v>Public Works Technician IV</v>
          </cell>
          <cell r="C531">
            <v>48</v>
          </cell>
          <cell r="D531">
            <v>42463.557877539111</v>
          </cell>
          <cell r="E531">
            <v>53083.7992259639</v>
          </cell>
          <cell r="F531">
            <v>63704.04057438868</v>
          </cell>
          <cell r="G531">
            <v>20.420000000000002</v>
          </cell>
          <cell r="H531">
            <v>25.52</v>
          </cell>
          <cell r="I531">
            <v>30.63</v>
          </cell>
        </row>
        <row r="532">
          <cell r="A532" t="str">
            <v>004410</v>
          </cell>
          <cell r="B532" t="str">
            <v>Purchasing Agent</v>
          </cell>
          <cell r="C532">
            <v>48</v>
          </cell>
          <cell r="D532">
            <v>42463.557877539111</v>
          </cell>
          <cell r="E532">
            <v>53083.7992259639</v>
          </cell>
          <cell r="F532">
            <v>63704.04057438868</v>
          </cell>
          <cell r="G532">
            <v>20.420000000000002</v>
          </cell>
          <cell r="H532">
            <v>25.52</v>
          </cell>
          <cell r="I532">
            <v>30.63</v>
          </cell>
        </row>
        <row r="533">
          <cell r="A533" t="str">
            <v>004414</v>
          </cell>
          <cell r="B533" t="str">
            <v>Purchasing Agent I</v>
          </cell>
          <cell r="C533">
            <v>48</v>
          </cell>
          <cell r="D533">
            <v>42463.557877539111</v>
          </cell>
          <cell r="E533">
            <v>53083.7992259639</v>
          </cell>
          <cell r="F533">
            <v>63704.04057438868</v>
          </cell>
          <cell r="G533">
            <v>20.420000000000002</v>
          </cell>
          <cell r="H533">
            <v>25.52</v>
          </cell>
          <cell r="I533">
            <v>30.63</v>
          </cell>
        </row>
        <row r="534">
          <cell r="A534" t="str">
            <v>004408</v>
          </cell>
          <cell r="B534" t="str">
            <v>Purchasing Agent II</v>
          </cell>
          <cell r="C534">
            <v>52</v>
          </cell>
          <cell r="D534">
            <v>46871.822567028423</v>
          </cell>
          <cell r="E534">
            <v>58594.581868968322</v>
          </cell>
          <cell r="F534">
            <v>70317.341170908228</v>
          </cell>
          <cell r="G534">
            <v>22.53</v>
          </cell>
          <cell r="H534">
            <v>28.17</v>
          </cell>
          <cell r="I534">
            <v>33.81</v>
          </cell>
        </row>
        <row r="535">
          <cell r="A535" t="str">
            <v>309115</v>
          </cell>
          <cell r="B535" t="str">
            <v>Quality Assurance Coordinator</v>
          </cell>
          <cell r="C535">
            <v>43</v>
          </cell>
          <cell r="D535">
            <v>37531.59769721784</v>
          </cell>
          <cell r="E535">
            <v>46918.343548470963</v>
          </cell>
          <cell r="F535">
            <v>56305.089399724093</v>
          </cell>
          <cell r="G535">
            <v>18.04</v>
          </cell>
          <cell r="H535">
            <v>22.56</v>
          </cell>
          <cell r="I535">
            <v>27.07</v>
          </cell>
        </row>
        <row r="536">
          <cell r="A536" t="str">
            <v>008210</v>
          </cell>
          <cell r="B536" t="str">
            <v>Quartermaster</v>
          </cell>
          <cell r="C536">
            <v>46</v>
          </cell>
          <cell r="D536">
            <v>40417.425701405467</v>
          </cell>
          <cell r="E536">
            <v>50525.924307877605</v>
          </cell>
          <cell r="F536">
            <v>60634.422914349736</v>
          </cell>
          <cell r="G536">
            <v>19.43</v>
          </cell>
          <cell r="H536">
            <v>24.29</v>
          </cell>
          <cell r="I536">
            <v>29.15</v>
          </cell>
        </row>
        <row r="537">
          <cell r="A537" t="str">
            <v>204230</v>
          </cell>
          <cell r="B537" t="str">
            <v>Real Estate Specialist</v>
          </cell>
          <cell r="C537">
            <v>60</v>
          </cell>
          <cell r="D537">
            <v>57108.764427238173</v>
          </cell>
          <cell r="E537">
            <v>71391.808327533086</v>
          </cell>
          <cell r="F537">
            <v>85674.852227828</v>
          </cell>
          <cell r="G537">
            <v>27.46</v>
          </cell>
          <cell r="H537">
            <v>34.32</v>
          </cell>
          <cell r="I537">
            <v>41.19</v>
          </cell>
        </row>
        <row r="538">
          <cell r="A538" t="str">
            <v>000115</v>
          </cell>
          <cell r="B538" t="str">
            <v>Records Retention Specialist</v>
          </cell>
          <cell r="C538">
            <v>38</v>
          </cell>
          <cell r="D538">
            <v>33172.463545521481</v>
          </cell>
          <cell r="E538">
            <v>41468.979112852401</v>
          </cell>
          <cell r="F538">
            <v>49765.494680183321</v>
          </cell>
          <cell r="G538">
            <v>15.95</v>
          </cell>
          <cell r="H538">
            <v>19.940000000000001</v>
          </cell>
          <cell r="I538">
            <v>23.93</v>
          </cell>
        </row>
        <row r="539">
          <cell r="A539" t="str">
            <v>106250</v>
          </cell>
          <cell r="B539" t="str">
            <v>Recreation  Leader</v>
          </cell>
          <cell r="C539">
            <v>36</v>
          </cell>
          <cell r="D539">
            <v>31574.028359806292</v>
          </cell>
          <cell r="E539">
            <v>39470.771315029066</v>
          </cell>
          <cell r="F539">
            <v>47367.514270251835</v>
          </cell>
          <cell r="G539">
            <v>15.18</v>
          </cell>
          <cell r="H539">
            <v>18.98</v>
          </cell>
          <cell r="I539">
            <v>22.77</v>
          </cell>
        </row>
        <row r="540">
          <cell r="A540" t="str">
            <v>306218</v>
          </cell>
          <cell r="B540" t="str">
            <v>Recreation Campus Manager</v>
          </cell>
          <cell r="C540">
            <v>58</v>
          </cell>
          <cell r="D540">
            <v>54356.944130625277</v>
          </cell>
          <cell r="E540">
            <v>67951.750936378914</v>
          </cell>
          <cell r="F540">
            <v>81546.557742132558</v>
          </cell>
          <cell r="G540">
            <v>26.13</v>
          </cell>
          <cell r="H540">
            <v>32.67</v>
          </cell>
          <cell r="I540">
            <v>39.21</v>
          </cell>
        </row>
        <row r="541">
          <cell r="A541" t="str">
            <v>006229</v>
          </cell>
          <cell r="B541" t="str">
            <v>Recreation Center Supervisor</v>
          </cell>
          <cell r="C541">
            <v>54</v>
          </cell>
          <cell r="D541">
            <v>49244.70858448423</v>
          </cell>
          <cell r="E541">
            <v>61560.932576084844</v>
          </cell>
          <cell r="F541">
            <v>73877.156567685452</v>
          </cell>
          <cell r="G541">
            <v>23.68</v>
          </cell>
          <cell r="H541">
            <v>29.6</v>
          </cell>
          <cell r="I541">
            <v>35.520000000000003</v>
          </cell>
        </row>
        <row r="542">
          <cell r="A542" t="str">
            <v>306210</v>
          </cell>
          <cell r="B542" t="str">
            <v>Recreation Manager</v>
          </cell>
          <cell r="C542">
            <v>64</v>
          </cell>
          <cell r="D542">
            <v>63037.390342451909</v>
          </cell>
          <cell r="E542">
            <v>78803.198316960217</v>
          </cell>
          <cell r="F542">
            <v>94569.006291468511</v>
          </cell>
          <cell r="G542">
            <v>30.31</v>
          </cell>
          <cell r="H542">
            <v>37.89</v>
          </cell>
          <cell r="I542">
            <v>45.47</v>
          </cell>
        </row>
        <row r="543">
          <cell r="A543" t="str">
            <v>006237</v>
          </cell>
          <cell r="B543" t="str">
            <v>Recreation Program Coordinator</v>
          </cell>
          <cell r="C543">
            <v>50</v>
          </cell>
          <cell r="D543">
            <v>44613.275495089518</v>
          </cell>
          <cell r="E543">
            <v>55771.166561778307</v>
          </cell>
          <cell r="F543">
            <v>66929.057628467097</v>
          </cell>
          <cell r="G543">
            <v>21.45</v>
          </cell>
          <cell r="H543">
            <v>26.81</v>
          </cell>
          <cell r="I543">
            <v>32.18</v>
          </cell>
        </row>
        <row r="544">
          <cell r="A544" t="str">
            <v>106249</v>
          </cell>
          <cell r="B544" t="str">
            <v>Recreation Specialist</v>
          </cell>
          <cell r="C544">
            <v>27</v>
          </cell>
          <cell r="D544">
            <v>25282.220002991544</v>
          </cell>
          <cell r="E544">
            <v>31605.366052836944</v>
          </cell>
          <cell r="F544">
            <v>37928.512102682347</v>
          </cell>
          <cell r="G544">
            <v>12.15</v>
          </cell>
          <cell r="H544">
            <v>15.19</v>
          </cell>
          <cell r="I544">
            <v>18.23</v>
          </cell>
        </row>
        <row r="545">
          <cell r="A545" t="str">
            <v>106248</v>
          </cell>
          <cell r="B545" t="str">
            <v>Recreation Specialist II</v>
          </cell>
          <cell r="C545">
            <v>31</v>
          </cell>
          <cell r="D545">
            <v>27906.840342919288</v>
          </cell>
          <cell r="E545">
            <v>34886.410462043183</v>
          </cell>
          <cell r="F545">
            <v>41865.980581167081</v>
          </cell>
          <cell r="G545">
            <v>13.42</v>
          </cell>
          <cell r="H545">
            <v>16.77</v>
          </cell>
          <cell r="I545">
            <v>20.13</v>
          </cell>
        </row>
        <row r="546">
          <cell r="A546" t="str">
            <v>201621</v>
          </cell>
          <cell r="B546" t="str">
            <v>Recruitment and Selection Officer</v>
          </cell>
          <cell r="C546">
            <v>68</v>
          </cell>
          <cell r="D546">
            <v>69581.484051358275</v>
          </cell>
          <cell r="E546">
            <v>86983.986124738949</v>
          </cell>
          <cell r="F546">
            <v>104386.48819811962</v>
          </cell>
          <cell r="G546">
            <v>33.450000000000003</v>
          </cell>
          <cell r="H546">
            <v>41.82</v>
          </cell>
          <cell r="I546">
            <v>50.19</v>
          </cell>
        </row>
        <row r="547">
          <cell r="A547" t="str">
            <v>005224</v>
          </cell>
          <cell r="B547" t="str">
            <v>Refuse Collector</v>
          </cell>
          <cell r="C547">
            <v>37</v>
          </cell>
          <cell r="D547">
            <v>32363.379068801449</v>
          </cell>
          <cell r="E547">
            <v>40457.540597904786</v>
          </cell>
          <cell r="F547">
            <v>48551.702127008124</v>
          </cell>
          <cell r="G547">
            <v>15.56</v>
          </cell>
          <cell r="H547">
            <v>19.45</v>
          </cell>
          <cell r="I547">
            <v>23.34</v>
          </cell>
        </row>
        <row r="548">
          <cell r="A548" t="str">
            <v>305401</v>
          </cell>
          <cell r="B548" t="str">
            <v>Right of Way Manager</v>
          </cell>
          <cell r="C548">
            <v>70</v>
          </cell>
          <cell r="D548">
            <v>36616.192875334484</v>
          </cell>
          <cell r="E548">
            <v>45773.993705825342</v>
          </cell>
          <cell r="F548">
            <v>54931.794536316193</v>
          </cell>
          <cell r="G548">
            <v>17.600000000000001</v>
          </cell>
          <cell r="H548">
            <v>22.01</v>
          </cell>
          <cell r="I548">
            <v>26.41</v>
          </cell>
        </row>
        <row r="549">
          <cell r="A549" t="str">
            <v>201631</v>
          </cell>
          <cell r="B549" t="str">
            <v>Risk Management Analyst</v>
          </cell>
          <cell r="C549">
            <v>58</v>
          </cell>
          <cell r="D549">
            <v>54356.944130625277</v>
          </cell>
          <cell r="E549">
            <v>67951.750936378914</v>
          </cell>
          <cell r="F549">
            <v>81546.557742132558</v>
          </cell>
          <cell r="G549">
            <v>26.13</v>
          </cell>
          <cell r="H549">
            <v>32.67</v>
          </cell>
          <cell r="I549">
            <v>39.21</v>
          </cell>
        </row>
        <row r="550">
          <cell r="A550" t="str">
            <v>201649</v>
          </cell>
          <cell r="B550" t="str">
            <v>Risk Management Specialist</v>
          </cell>
          <cell r="C550">
            <v>41</v>
          </cell>
          <cell r="D550">
            <v>35723.115000326332</v>
          </cell>
          <cell r="E550">
            <v>44657.554834951559</v>
          </cell>
          <cell r="F550">
            <v>53591.994669576779</v>
          </cell>
          <cell r="G550">
            <v>17.170000000000002</v>
          </cell>
          <cell r="H550">
            <v>21.47</v>
          </cell>
          <cell r="I550">
            <v>25.77</v>
          </cell>
        </row>
        <row r="551">
          <cell r="A551" t="str">
            <v>101612</v>
          </cell>
          <cell r="B551" t="str">
            <v>Risk Manager</v>
          </cell>
          <cell r="C551" t="str">
            <v>GM14</v>
          </cell>
          <cell r="D551">
            <v>84248.666666666672</v>
          </cell>
          <cell r="E551">
            <v>107206.42833333334</v>
          </cell>
          <cell r="F551">
            <v>130164.19</v>
          </cell>
          <cell r="G551">
            <v>40.5</v>
          </cell>
          <cell r="H551">
            <v>51.54</v>
          </cell>
          <cell r="I551">
            <v>62.58</v>
          </cell>
        </row>
        <row r="552">
          <cell r="A552" t="str">
            <v>308208</v>
          </cell>
          <cell r="B552" t="str">
            <v>Safe Haven Coordinator</v>
          </cell>
          <cell r="C552">
            <v>46</v>
          </cell>
          <cell r="D552">
            <v>40417.425701405467</v>
          </cell>
          <cell r="E552">
            <v>50525.924307877605</v>
          </cell>
          <cell r="F552">
            <v>60634.422914349736</v>
          </cell>
          <cell r="G552">
            <v>19.43</v>
          </cell>
          <cell r="H552">
            <v>24.29</v>
          </cell>
          <cell r="I552">
            <v>29.15</v>
          </cell>
        </row>
        <row r="553">
          <cell r="A553" t="str">
            <v>101619</v>
          </cell>
          <cell r="B553" t="str">
            <v>Safety Officer</v>
          </cell>
          <cell r="C553">
            <v>68</v>
          </cell>
          <cell r="D553">
            <v>69581.484051358275</v>
          </cell>
          <cell r="E553">
            <v>86983.986124738949</v>
          </cell>
          <cell r="F553">
            <v>104386.48819811962</v>
          </cell>
          <cell r="G553">
            <v>33.450000000000003</v>
          </cell>
          <cell r="H553">
            <v>41.82</v>
          </cell>
          <cell r="I553">
            <v>50.19</v>
          </cell>
        </row>
        <row r="554">
          <cell r="A554" t="str">
            <v>305208</v>
          </cell>
          <cell r="B554" t="str">
            <v>Sanitation Coordinator</v>
          </cell>
          <cell r="C554">
            <v>58</v>
          </cell>
          <cell r="D554">
            <v>54356.944130625277</v>
          </cell>
          <cell r="E554">
            <v>67951.750936378914</v>
          </cell>
          <cell r="F554">
            <v>81546.557742132558</v>
          </cell>
          <cell r="G554">
            <v>26.13</v>
          </cell>
          <cell r="H554">
            <v>32.67</v>
          </cell>
          <cell r="I554">
            <v>39.21</v>
          </cell>
        </row>
        <row r="555">
          <cell r="A555" t="str">
            <v>005217</v>
          </cell>
          <cell r="B555" t="str">
            <v>Sanitation Equipment Operator I</v>
          </cell>
          <cell r="C555">
            <v>44</v>
          </cell>
          <cell r="D555">
            <v>38469.887639648281</v>
          </cell>
          <cell r="E555">
            <v>48091.302137182734</v>
          </cell>
          <cell r="F555">
            <v>57712.716634717188</v>
          </cell>
          <cell r="G555">
            <v>18.5</v>
          </cell>
          <cell r="H555">
            <v>23.12</v>
          </cell>
          <cell r="I555">
            <v>27.75</v>
          </cell>
        </row>
        <row r="556">
          <cell r="A556" t="str">
            <v>005218</v>
          </cell>
          <cell r="B556" t="str">
            <v>Sanitation Equipment Operator II</v>
          </cell>
          <cell r="C556">
            <v>46</v>
          </cell>
          <cell r="D556">
            <v>40417.425701405467</v>
          </cell>
          <cell r="E556">
            <v>50525.924307877605</v>
          </cell>
          <cell r="F556">
            <v>60634.422914349736</v>
          </cell>
          <cell r="G556">
            <v>19.43</v>
          </cell>
          <cell r="H556">
            <v>24.29</v>
          </cell>
          <cell r="I556">
            <v>29.15</v>
          </cell>
        </row>
        <row r="557">
          <cell r="A557" t="str">
            <v>005220</v>
          </cell>
          <cell r="B557" t="str">
            <v>Sanitation Equipment Operator III</v>
          </cell>
          <cell r="C557">
            <v>48</v>
          </cell>
          <cell r="D557">
            <v>42463.557877539111</v>
          </cell>
          <cell r="E557">
            <v>53083.7992259639</v>
          </cell>
          <cell r="F557">
            <v>63704.04057438868</v>
          </cell>
          <cell r="G557">
            <v>20.420000000000002</v>
          </cell>
          <cell r="H557">
            <v>25.52</v>
          </cell>
          <cell r="I557">
            <v>30.63</v>
          </cell>
        </row>
        <row r="558">
          <cell r="A558" t="str">
            <v>005231</v>
          </cell>
          <cell r="B558" t="str">
            <v>Sanitation Equipment Operator Trainee</v>
          </cell>
          <cell r="C558">
            <v>42</v>
          </cell>
          <cell r="D558">
            <v>36616.192875334484</v>
          </cell>
          <cell r="E558">
            <v>45773.993705825342</v>
          </cell>
          <cell r="F558">
            <v>54931.794536316193</v>
          </cell>
          <cell r="G558">
            <v>17.600000000000001</v>
          </cell>
          <cell r="H558">
            <v>22.01</v>
          </cell>
          <cell r="I558">
            <v>26.41</v>
          </cell>
        </row>
        <row r="559">
          <cell r="A559" t="str">
            <v>005228</v>
          </cell>
          <cell r="B559" t="str">
            <v>Sanitation Operator</v>
          </cell>
          <cell r="C559">
            <v>37</v>
          </cell>
          <cell r="D559">
            <v>32363.379068801449</v>
          </cell>
          <cell r="E559">
            <v>40457.540597904786</v>
          </cell>
          <cell r="F559">
            <v>48551.702127008124</v>
          </cell>
          <cell r="G559">
            <v>15.56</v>
          </cell>
          <cell r="H559">
            <v>19.45</v>
          </cell>
          <cell r="I559">
            <v>23.34</v>
          </cell>
        </row>
        <row r="560">
          <cell r="A560" t="str">
            <v>305204</v>
          </cell>
          <cell r="B560" t="str">
            <v>Sanitation Superintendent</v>
          </cell>
          <cell r="C560">
            <v>67</v>
          </cell>
          <cell r="D560">
            <v>67884.374684251976</v>
          </cell>
          <cell r="E560">
            <v>84862.425487550208</v>
          </cell>
          <cell r="F560">
            <v>101840.47629084843</v>
          </cell>
          <cell r="G560">
            <v>32.64</v>
          </cell>
          <cell r="H560">
            <v>40.799999999999997</v>
          </cell>
          <cell r="I560">
            <v>48.96</v>
          </cell>
        </row>
        <row r="561">
          <cell r="A561" t="str">
            <v>005205</v>
          </cell>
          <cell r="B561" t="str">
            <v>Sanitation Supervisor</v>
          </cell>
          <cell r="C561">
            <v>59</v>
          </cell>
          <cell r="D561">
            <v>55715.867733890904</v>
          </cell>
          <cell r="E561">
            <v>69650.544709788373</v>
          </cell>
          <cell r="F561">
            <v>83585.221685685858</v>
          </cell>
          <cell r="G561">
            <v>26.79</v>
          </cell>
          <cell r="H561">
            <v>33.49</v>
          </cell>
          <cell r="I561">
            <v>40.19</v>
          </cell>
        </row>
        <row r="562">
          <cell r="A562" t="str">
            <v>309152</v>
          </cell>
          <cell r="B562" t="str">
            <v>SCADA Technician</v>
          </cell>
          <cell r="C562">
            <v>56</v>
          </cell>
          <cell r="D562">
            <v>51737.72195657374</v>
          </cell>
          <cell r="E562">
            <v>64677.454787749128</v>
          </cell>
          <cell r="F562">
            <v>77617.187618924523</v>
          </cell>
          <cell r="G562">
            <v>24.87</v>
          </cell>
          <cell r="H562">
            <v>31.09</v>
          </cell>
          <cell r="I562">
            <v>37.32</v>
          </cell>
        </row>
        <row r="563">
          <cell r="A563" t="str">
            <v>309150</v>
          </cell>
          <cell r="B563" t="str">
            <v>SCADA-CMMS Systems Administrator</v>
          </cell>
          <cell r="C563">
            <v>61</v>
          </cell>
          <cell r="D563">
            <v>58536.483537919121</v>
          </cell>
          <cell r="E563">
            <v>73176.603535721399</v>
          </cell>
          <cell r="F563">
            <v>87816.723533523691</v>
          </cell>
          <cell r="G563">
            <v>28.14</v>
          </cell>
          <cell r="H563">
            <v>35.18</v>
          </cell>
          <cell r="I563">
            <v>42.22</v>
          </cell>
        </row>
        <row r="564">
          <cell r="A564" t="str">
            <v>108223</v>
          </cell>
          <cell r="B564" t="str">
            <v>School Crossing Guard</v>
          </cell>
          <cell r="C564">
            <v>24</v>
          </cell>
          <cell r="D564">
            <v>23477.054601521442</v>
          </cell>
          <cell r="E564">
            <v>29348.72429856742</v>
          </cell>
          <cell r="F564">
            <v>35220.393995613398</v>
          </cell>
          <cell r="G564">
            <v>11.29</v>
          </cell>
          <cell r="H564">
            <v>14.11</v>
          </cell>
          <cell r="I564">
            <v>16.93</v>
          </cell>
        </row>
        <row r="565">
          <cell r="A565" t="str">
            <v>008206</v>
          </cell>
          <cell r="B565" t="str">
            <v>School Crossing Guard Supervisor</v>
          </cell>
          <cell r="C565">
            <v>47</v>
          </cell>
          <cell r="D565">
            <v>41427.861343940604</v>
          </cell>
          <cell r="E565">
            <v>51789.072415574541</v>
          </cell>
          <cell r="F565">
            <v>62150.283487208471</v>
          </cell>
          <cell r="G565">
            <v>19.920000000000002</v>
          </cell>
          <cell r="H565">
            <v>24.9</v>
          </cell>
          <cell r="I565">
            <v>29.88</v>
          </cell>
        </row>
        <row r="566">
          <cell r="A566" t="str">
            <v>304106</v>
          </cell>
          <cell r="B566" t="str">
            <v>Senior Accountant</v>
          </cell>
          <cell r="C566">
            <v>63</v>
          </cell>
          <cell r="D566">
            <v>61499.893017026261</v>
          </cell>
          <cell r="E566">
            <v>76881.169089717296</v>
          </cell>
          <cell r="F566">
            <v>92262.445162408316</v>
          </cell>
          <cell r="G566">
            <v>29.57</v>
          </cell>
          <cell r="H566">
            <v>36.96</v>
          </cell>
          <cell r="I566">
            <v>44.36</v>
          </cell>
        </row>
        <row r="567">
          <cell r="A567" t="str">
            <v>304108</v>
          </cell>
          <cell r="B567" t="str">
            <v>Senior Accountant I</v>
          </cell>
          <cell r="C567">
            <v>63</v>
          </cell>
          <cell r="D567">
            <v>61499.893017026261</v>
          </cell>
          <cell r="E567">
            <v>76881.169089717296</v>
          </cell>
          <cell r="F567">
            <v>92262.445162408316</v>
          </cell>
          <cell r="G567">
            <v>29.57</v>
          </cell>
          <cell r="H567">
            <v>36.96</v>
          </cell>
          <cell r="I567">
            <v>44.36</v>
          </cell>
        </row>
        <row r="568">
          <cell r="A568" t="str">
            <v>304109</v>
          </cell>
          <cell r="B568" t="str">
            <v>Senior Accountant II</v>
          </cell>
          <cell r="C568">
            <v>65</v>
          </cell>
          <cell r="D568">
            <v>64613.325101013201</v>
          </cell>
          <cell r="E568">
            <v>80773.278274884215</v>
          </cell>
          <cell r="F568">
            <v>96933.231448755221</v>
          </cell>
          <cell r="G568">
            <v>31.06</v>
          </cell>
          <cell r="H568">
            <v>38.83</v>
          </cell>
          <cell r="I568">
            <v>46.6</v>
          </cell>
        </row>
        <row r="569">
          <cell r="A569" t="str">
            <v>004125</v>
          </cell>
          <cell r="B569" t="str">
            <v>Senior Accounting Clerk</v>
          </cell>
          <cell r="C569">
            <v>46</v>
          </cell>
          <cell r="D569">
            <v>40417.425701405467</v>
          </cell>
          <cell r="E569">
            <v>50525.924307877605</v>
          </cell>
          <cell r="F569">
            <v>60634.422914349736</v>
          </cell>
          <cell r="G569">
            <v>19.43</v>
          </cell>
          <cell r="H569">
            <v>24.29</v>
          </cell>
          <cell r="I569">
            <v>29.15</v>
          </cell>
        </row>
        <row r="570">
          <cell r="A570" t="str">
            <v>200108</v>
          </cell>
          <cell r="B570" t="str">
            <v>Senior Administrative Assistant</v>
          </cell>
          <cell r="C570">
            <v>52</v>
          </cell>
          <cell r="D570">
            <v>46871.822567028423</v>
          </cell>
          <cell r="E570">
            <v>58594.581868968322</v>
          </cell>
          <cell r="F570">
            <v>70317.341170908228</v>
          </cell>
          <cell r="G570">
            <v>22.53</v>
          </cell>
          <cell r="H570">
            <v>28.17</v>
          </cell>
          <cell r="I570">
            <v>33.81</v>
          </cell>
        </row>
        <row r="571">
          <cell r="A571" t="str">
            <v>101209</v>
          </cell>
          <cell r="B571" t="str">
            <v>Senior Assistant City Attorney</v>
          </cell>
          <cell r="C571" t="str">
            <v>1002L</v>
          </cell>
          <cell r="D571">
            <v>104902.06666666667</v>
          </cell>
          <cell r="E571">
            <v>131127.58333333334</v>
          </cell>
          <cell r="F571">
            <v>157353.1</v>
          </cell>
          <cell r="G571">
            <v>50.43</v>
          </cell>
          <cell r="H571">
            <v>63.04</v>
          </cell>
          <cell r="I571">
            <v>75.650000000000006</v>
          </cell>
        </row>
        <row r="572">
          <cell r="A572" t="str">
            <v>204234</v>
          </cell>
          <cell r="B572" t="str">
            <v>Senior Budget Analyst</v>
          </cell>
          <cell r="C572">
            <v>65</v>
          </cell>
          <cell r="D572">
            <v>64613.325101013201</v>
          </cell>
          <cell r="E572">
            <v>80773.278274884215</v>
          </cell>
          <cell r="F572">
            <v>96933.231448755221</v>
          </cell>
          <cell r="G572">
            <v>31.06</v>
          </cell>
          <cell r="H572">
            <v>38.83</v>
          </cell>
          <cell r="I572">
            <v>46.6</v>
          </cell>
        </row>
        <row r="573">
          <cell r="A573" t="str">
            <v>002130</v>
          </cell>
          <cell r="B573" t="str">
            <v>Senior Commercial Combination Plans Examiner</v>
          </cell>
          <cell r="C573">
            <v>68</v>
          </cell>
          <cell r="D573">
            <v>69581.484051358275</v>
          </cell>
          <cell r="E573">
            <v>86983.986124738949</v>
          </cell>
          <cell r="F573">
            <v>104386.48819811962</v>
          </cell>
          <cell r="G573">
            <v>33.450000000000003</v>
          </cell>
          <cell r="H573">
            <v>41.82</v>
          </cell>
          <cell r="I573">
            <v>50.19</v>
          </cell>
        </row>
        <row r="574">
          <cell r="A574" t="str">
            <v>001934</v>
          </cell>
          <cell r="B574" t="str">
            <v>Senior Customer Service Representative</v>
          </cell>
          <cell r="C574">
            <v>44</v>
          </cell>
          <cell r="D574">
            <v>38469.887639648281</v>
          </cell>
          <cell r="E574">
            <v>48091.302137182734</v>
          </cell>
          <cell r="F574">
            <v>57712.716634717188</v>
          </cell>
          <cell r="G574">
            <v>18.5</v>
          </cell>
          <cell r="H574">
            <v>23.12</v>
          </cell>
          <cell r="I574">
            <v>27.75</v>
          </cell>
        </row>
        <row r="575">
          <cell r="A575" t="str">
            <v>000116</v>
          </cell>
          <cell r="B575" t="str">
            <v>Senior Deputy Clerk</v>
          </cell>
          <cell r="C575">
            <v>44</v>
          </cell>
          <cell r="D575">
            <v>38469.887639648281</v>
          </cell>
          <cell r="E575">
            <v>48091.302137182734</v>
          </cell>
          <cell r="F575">
            <v>57712.716634717188</v>
          </cell>
          <cell r="G575">
            <v>18.5</v>
          </cell>
          <cell r="H575">
            <v>23.12</v>
          </cell>
          <cell r="I575">
            <v>27.75</v>
          </cell>
        </row>
        <row r="576">
          <cell r="A576" t="str">
            <v>201623</v>
          </cell>
          <cell r="B576" t="str">
            <v>Senior Employee Relations Specialist</v>
          </cell>
          <cell r="C576">
            <v>60</v>
          </cell>
          <cell r="D576">
            <v>57108.764427238173</v>
          </cell>
          <cell r="E576">
            <v>71391.808327533086</v>
          </cell>
          <cell r="F576">
            <v>85674.852227828</v>
          </cell>
          <cell r="G576">
            <v>27.46</v>
          </cell>
          <cell r="H576">
            <v>34.32</v>
          </cell>
          <cell r="I576">
            <v>41.19</v>
          </cell>
        </row>
        <row r="577">
          <cell r="A577" t="str">
            <v>303227</v>
          </cell>
          <cell r="B577" t="str">
            <v>Senior Engineering Services Project Coordinator</v>
          </cell>
          <cell r="C577">
            <v>60</v>
          </cell>
          <cell r="D577">
            <v>57108.764427238173</v>
          </cell>
          <cell r="E577">
            <v>71391.808327533086</v>
          </cell>
          <cell r="F577">
            <v>85674.852227828</v>
          </cell>
          <cell r="G577">
            <v>27.46</v>
          </cell>
          <cell r="H577">
            <v>34.32</v>
          </cell>
          <cell r="I577">
            <v>41.19</v>
          </cell>
        </row>
        <row r="578">
          <cell r="A578" t="str">
            <v>308727</v>
          </cell>
          <cell r="B578" t="str">
            <v>Senior Fire Inspector</v>
          </cell>
          <cell r="C578">
            <v>65</v>
          </cell>
          <cell r="D578">
            <v>64613.325101013201</v>
          </cell>
          <cell r="E578">
            <v>80773.278274884215</v>
          </cell>
          <cell r="F578">
            <v>96933.231448755221</v>
          </cell>
          <cell r="G578">
            <v>31.06</v>
          </cell>
          <cell r="H578">
            <v>38.83</v>
          </cell>
          <cell r="I578">
            <v>46.6</v>
          </cell>
        </row>
        <row r="579">
          <cell r="A579" t="str">
            <v>204105</v>
          </cell>
          <cell r="B579" t="str">
            <v>Senior Fiscal Analyst</v>
          </cell>
          <cell r="C579">
            <v>58</v>
          </cell>
          <cell r="D579">
            <v>54356.944130625277</v>
          </cell>
          <cell r="E579">
            <v>67951.750936378914</v>
          </cell>
          <cell r="F579">
            <v>81546.557742132558</v>
          </cell>
          <cell r="G579">
            <v>26.13</v>
          </cell>
          <cell r="H579">
            <v>32.67</v>
          </cell>
          <cell r="I579">
            <v>39.21</v>
          </cell>
        </row>
        <row r="580">
          <cell r="A580" t="str">
            <v>307113</v>
          </cell>
          <cell r="B580" t="str">
            <v>Senior Historic Preservation Planner</v>
          </cell>
          <cell r="C580">
            <v>65</v>
          </cell>
          <cell r="D580">
            <v>64613.325101013201</v>
          </cell>
          <cell r="E580">
            <v>80773.278274884215</v>
          </cell>
          <cell r="F580">
            <v>96933.231448755221</v>
          </cell>
          <cell r="G580">
            <v>31.06</v>
          </cell>
          <cell r="H580">
            <v>38.83</v>
          </cell>
          <cell r="I580">
            <v>46.6</v>
          </cell>
        </row>
        <row r="581">
          <cell r="A581" t="str">
            <v>201624</v>
          </cell>
          <cell r="B581" t="str">
            <v>Senior Human Resources Analyst</v>
          </cell>
          <cell r="C581">
            <v>60</v>
          </cell>
          <cell r="D581">
            <v>57108.764427238173</v>
          </cell>
          <cell r="E581">
            <v>71391.808327533086</v>
          </cell>
          <cell r="F581">
            <v>85674.852227828</v>
          </cell>
          <cell r="G581">
            <v>27.46</v>
          </cell>
          <cell r="H581">
            <v>34.32</v>
          </cell>
          <cell r="I581">
            <v>41.19</v>
          </cell>
        </row>
        <row r="582">
          <cell r="A582" t="str">
            <v>201627</v>
          </cell>
          <cell r="B582" t="str">
            <v>Senior Human Resources Generalist</v>
          </cell>
          <cell r="C582">
            <v>60</v>
          </cell>
          <cell r="D582">
            <v>57108.764427238173</v>
          </cell>
          <cell r="E582">
            <v>71391.808327533086</v>
          </cell>
          <cell r="F582">
            <v>85674.852227828</v>
          </cell>
          <cell r="G582">
            <v>27.46</v>
          </cell>
          <cell r="H582">
            <v>34.32</v>
          </cell>
          <cell r="I582">
            <v>41.19</v>
          </cell>
        </row>
        <row r="583">
          <cell r="A583" t="str">
            <v>408316</v>
          </cell>
          <cell r="B583" t="str">
            <v>Senior Latent Print Examiner</v>
          </cell>
          <cell r="C583" t="str">
            <v>5603S</v>
          </cell>
          <cell r="D583">
            <v>63404.3</v>
          </cell>
          <cell r="E583">
            <v>73003.154999999999</v>
          </cell>
          <cell r="F583">
            <v>82602.009999999995</v>
          </cell>
          <cell r="G583">
            <v>30.48</v>
          </cell>
          <cell r="H583">
            <v>35.1</v>
          </cell>
          <cell r="I583">
            <v>39.71</v>
          </cell>
        </row>
        <row r="584">
          <cell r="A584" t="str">
            <v>101242</v>
          </cell>
          <cell r="B584" t="str">
            <v>Senior Legal Assistant</v>
          </cell>
          <cell r="C584">
            <v>60</v>
          </cell>
          <cell r="D584">
            <v>57108.764427238173</v>
          </cell>
          <cell r="E584">
            <v>71391.808327533086</v>
          </cell>
          <cell r="F584">
            <v>85674.852227828</v>
          </cell>
          <cell r="G584">
            <v>27.46</v>
          </cell>
          <cell r="H584">
            <v>34.32</v>
          </cell>
          <cell r="I584">
            <v>41.19</v>
          </cell>
        </row>
        <row r="585">
          <cell r="A585" t="str">
            <v>001743</v>
          </cell>
          <cell r="B585" t="str">
            <v>Senior Library Assistant</v>
          </cell>
          <cell r="C585">
            <v>41</v>
          </cell>
          <cell r="D585">
            <v>35723.115000326332</v>
          </cell>
          <cell r="E585">
            <v>44657.554834951559</v>
          </cell>
          <cell r="F585">
            <v>53591.994669576779</v>
          </cell>
          <cell r="G585">
            <v>17.170000000000002</v>
          </cell>
          <cell r="H585">
            <v>21.47</v>
          </cell>
          <cell r="I585">
            <v>25.77</v>
          </cell>
        </row>
        <row r="586">
          <cell r="A586" t="str">
            <v>301421</v>
          </cell>
          <cell r="B586" t="str">
            <v>Senior Lotus Notes Administrator</v>
          </cell>
          <cell r="C586">
            <v>57</v>
          </cell>
          <cell r="D586">
            <v>53031.165005488081</v>
          </cell>
          <cell r="E586">
            <v>66294.391157442849</v>
          </cell>
          <cell r="F586">
            <v>79557.617309397625</v>
          </cell>
          <cell r="G586">
            <v>25.5</v>
          </cell>
          <cell r="H586">
            <v>31.87</v>
          </cell>
          <cell r="I586">
            <v>38.25</v>
          </cell>
        </row>
        <row r="587">
          <cell r="A587" t="str">
            <v>301425</v>
          </cell>
          <cell r="B587" t="str">
            <v>Senior Lotus Notes Developer</v>
          </cell>
          <cell r="C587">
            <v>64</v>
          </cell>
          <cell r="D587">
            <v>63037.390342451909</v>
          </cell>
          <cell r="E587">
            <v>78803.198316960217</v>
          </cell>
          <cell r="F587">
            <v>94569.006291468511</v>
          </cell>
          <cell r="G587">
            <v>30.31</v>
          </cell>
          <cell r="H587">
            <v>37.89</v>
          </cell>
          <cell r="I587">
            <v>45.47</v>
          </cell>
        </row>
        <row r="588">
          <cell r="A588" t="str">
            <v>301441</v>
          </cell>
          <cell r="B588" t="str">
            <v>Senior Network and Systems Architect</v>
          </cell>
          <cell r="C588">
            <v>70</v>
          </cell>
          <cell r="D588">
            <v>73104.046681458276</v>
          </cell>
          <cell r="E588">
            <v>91387.550422303844</v>
          </cell>
          <cell r="F588">
            <v>109671.05416314941</v>
          </cell>
          <cell r="G588">
            <v>35.15</v>
          </cell>
          <cell r="H588">
            <v>43.94</v>
          </cell>
          <cell r="I588">
            <v>52.73</v>
          </cell>
        </row>
        <row r="589">
          <cell r="A589" t="str">
            <v>301413</v>
          </cell>
          <cell r="B589" t="str">
            <v>Senior Network and Systems Engineer</v>
          </cell>
          <cell r="C589">
            <v>64</v>
          </cell>
          <cell r="D589">
            <v>63037.390342451909</v>
          </cell>
          <cell r="E589">
            <v>78803.198316960217</v>
          </cell>
          <cell r="F589">
            <v>94569.006291468511</v>
          </cell>
          <cell r="G589">
            <v>30.31</v>
          </cell>
          <cell r="H589">
            <v>37.89</v>
          </cell>
          <cell r="I589">
            <v>45.47</v>
          </cell>
        </row>
        <row r="590">
          <cell r="A590" t="str">
            <v>008104</v>
          </cell>
          <cell r="B590" t="str">
            <v>Senior Parking Account Representative</v>
          </cell>
          <cell r="C590">
            <v>43</v>
          </cell>
          <cell r="D590">
            <v>37531.59769721784</v>
          </cell>
          <cell r="E590">
            <v>46918.343548470963</v>
          </cell>
          <cell r="F590">
            <v>56305.089399724093</v>
          </cell>
          <cell r="G590">
            <v>18.04</v>
          </cell>
          <cell r="H590">
            <v>22.56</v>
          </cell>
          <cell r="I590">
            <v>27.07</v>
          </cell>
        </row>
        <row r="591">
          <cell r="A591" t="str">
            <v>307116</v>
          </cell>
          <cell r="B591" t="str">
            <v>Senior Planner</v>
          </cell>
          <cell r="C591">
            <v>65</v>
          </cell>
          <cell r="D591">
            <v>64613.325101013201</v>
          </cell>
          <cell r="E591">
            <v>80773.278274884215</v>
          </cell>
          <cell r="F591">
            <v>96933.231448755221</v>
          </cell>
          <cell r="G591">
            <v>31.06</v>
          </cell>
          <cell r="H591">
            <v>38.83</v>
          </cell>
          <cell r="I591">
            <v>46.6</v>
          </cell>
        </row>
        <row r="592">
          <cell r="A592" t="str">
            <v>303110</v>
          </cell>
          <cell r="B592" t="str">
            <v>Senior Project Engineer</v>
          </cell>
          <cell r="C592">
            <v>71</v>
          </cell>
          <cell r="D592">
            <v>74931.647848494729</v>
          </cell>
          <cell r="E592">
            <v>93672.239182861435</v>
          </cell>
          <cell r="F592">
            <v>112412.83051722814</v>
          </cell>
          <cell r="G592">
            <v>36.020000000000003</v>
          </cell>
          <cell r="H592">
            <v>45.03</v>
          </cell>
          <cell r="I592">
            <v>54.04</v>
          </cell>
        </row>
        <row r="593">
          <cell r="A593" t="str">
            <v>101444</v>
          </cell>
          <cell r="B593" t="str">
            <v>Senior Project Manager - Information Technology</v>
          </cell>
          <cell r="C593">
            <v>71</v>
          </cell>
          <cell r="D593">
            <v>74931.647848494729</v>
          </cell>
          <cell r="E593">
            <v>93672.239182861435</v>
          </cell>
          <cell r="F593">
            <v>112412.83051722814</v>
          </cell>
          <cell r="G593">
            <v>36.020000000000003</v>
          </cell>
          <cell r="H593">
            <v>45.03</v>
          </cell>
          <cell r="I593">
            <v>54.04</v>
          </cell>
        </row>
        <row r="594">
          <cell r="A594" t="str">
            <v>004409</v>
          </cell>
          <cell r="B594" t="str">
            <v>Senior Purchasing Agent</v>
          </cell>
          <cell r="C594">
            <v>59</v>
          </cell>
          <cell r="D594">
            <v>55715.867733890904</v>
          </cell>
          <cell r="E594">
            <v>69650.544709788373</v>
          </cell>
          <cell r="F594">
            <v>83585.221685685858</v>
          </cell>
          <cell r="G594">
            <v>26.79</v>
          </cell>
          <cell r="H594">
            <v>33.49</v>
          </cell>
          <cell r="I594">
            <v>40.19</v>
          </cell>
        </row>
        <row r="595">
          <cell r="A595" t="str">
            <v>004407</v>
          </cell>
          <cell r="B595" t="str">
            <v>Senior Purchasing Agent I</v>
          </cell>
          <cell r="C595">
            <v>59</v>
          </cell>
          <cell r="D595">
            <v>55715.867733890904</v>
          </cell>
          <cell r="E595">
            <v>69650.544709788373</v>
          </cell>
          <cell r="F595">
            <v>83585.221685685858</v>
          </cell>
          <cell r="G595">
            <v>26.79</v>
          </cell>
          <cell r="H595">
            <v>33.49</v>
          </cell>
          <cell r="I595">
            <v>40.19</v>
          </cell>
        </row>
        <row r="596">
          <cell r="A596" t="str">
            <v>004406</v>
          </cell>
          <cell r="B596" t="str">
            <v>Senior Purchasing Agent II</v>
          </cell>
          <cell r="C596">
            <v>61</v>
          </cell>
          <cell r="D596">
            <v>58536.483537919121</v>
          </cell>
          <cell r="E596">
            <v>73176.603535721399</v>
          </cell>
          <cell r="F596">
            <v>87816.723533523691</v>
          </cell>
          <cell r="G596">
            <v>28.14</v>
          </cell>
          <cell r="H596">
            <v>35.18</v>
          </cell>
          <cell r="I596">
            <v>42.22</v>
          </cell>
        </row>
        <row r="597">
          <cell r="A597" t="str">
            <v>309165</v>
          </cell>
          <cell r="B597" t="str">
            <v>Senior SCADA Technician</v>
          </cell>
          <cell r="C597">
            <v>58</v>
          </cell>
          <cell r="D597">
            <v>54356.944130625277</v>
          </cell>
          <cell r="E597">
            <v>67951.750936378914</v>
          </cell>
          <cell r="F597">
            <v>81546.557742132558</v>
          </cell>
          <cell r="G597">
            <v>26.13</v>
          </cell>
          <cell r="H597">
            <v>32.67</v>
          </cell>
          <cell r="I597">
            <v>39.21</v>
          </cell>
        </row>
        <row r="598">
          <cell r="A598" t="str">
            <v>101314</v>
          </cell>
          <cell r="B598" t="str">
            <v>Senior Staff Auditor</v>
          </cell>
          <cell r="C598">
            <v>66</v>
          </cell>
          <cell r="D598">
            <v>66228.658228538523</v>
          </cell>
          <cell r="E598">
            <v>82792.610231756305</v>
          </cell>
          <cell r="F598">
            <v>99356.562234974088</v>
          </cell>
          <cell r="G598">
            <v>31.84</v>
          </cell>
          <cell r="H598">
            <v>39.799999999999997</v>
          </cell>
          <cell r="I598">
            <v>47.77</v>
          </cell>
        </row>
        <row r="599">
          <cell r="A599" t="str">
            <v>303111</v>
          </cell>
          <cell r="B599" t="str">
            <v>Senior Stormwater Engineer</v>
          </cell>
          <cell r="C599">
            <v>71</v>
          </cell>
          <cell r="D599">
            <v>74931.647848494729</v>
          </cell>
          <cell r="E599">
            <v>93672.239182861435</v>
          </cell>
          <cell r="F599">
            <v>112412.83051722814</v>
          </cell>
          <cell r="G599">
            <v>36.020000000000003</v>
          </cell>
          <cell r="H599">
            <v>45.03</v>
          </cell>
          <cell r="I599">
            <v>54.04</v>
          </cell>
        </row>
        <row r="600">
          <cell r="A600" t="str">
            <v>301432</v>
          </cell>
          <cell r="B600" t="str">
            <v>Senior Systems Administrator</v>
          </cell>
          <cell r="C600">
            <v>67</v>
          </cell>
          <cell r="D600">
            <v>67884.374684251976</v>
          </cell>
          <cell r="E600">
            <v>84862.425487550208</v>
          </cell>
          <cell r="F600">
            <v>101840.47629084843</v>
          </cell>
          <cell r="G600">
            <v>32.64</v>
          </cell>
          <cell r="H600">
            <v>40.799999999999997</v>
          </cell>
          <cell r="I600">
            <v>48.96</v>
          </cell>
        </row>
        <row r="601">
          <cell r="A601" t="str">
            <v>301415</v>
          </cell>
          <cell r="B601" t="str">
            <v>Senior Systems Analyst</v>
          </cell>
          <cell r="C601">
            <v>67</v>
          </cell>
          <cell r="D601">
            <v>67884.374684251976</v>
          </cell>
          <cell r="E601">
            <v>84862.425487550208</v>
          </cell>
          <cell r="F601">
            <v>101840.47629084843</v>
          </cell>
          <cell r="G601">
            <v>32.64</v>
          </cell>
          <cell r="H601">
            <v>40.799999999999997</v>
          </cell>
          <cell r="I601">
            <v>48.96</v>
          </cell>
        </row>
        <row r="602">
          <cell r="A602" t="str">
            <v>301434</v>
          </cell>
          <cell r="B602" t="str">
            <v>Senior Systems Developer</v>
          </cell>
          <cell r="C602">
            <v>67</v>
          </cell>
          <cell r="D602">
            <v>67884.374684251976</v>
          </cell>
          <cell r="E602">
            <v>84862.425487550208</v>
          </cell>
          <cell r="F602">
            <v>101840.47629084843</v>
          </cell>
          <cell r="G602">
            <v>32.64</v>
          </cell>
          <cell r="H602">
            <v>40.799999999999997</v>
          </cell>
          <cell r="I602">
            <v>48.96</v>
          </cell>
        </row>
        <row r="603">
          <cell r="A603" t="str">
            <v>301416</v>
          </cell>
          <cell r="B603" t="str">
            <v>Senior Systems Programmer</v>
          </cell>
          <cell r="C603">
            <v>67</v>
          </cell>
          <cell r="D603">
            <v>67884.374684251976</v>
          </cell>
          <cell r="E603">
            <v>84862.425487550208</v>
          </cell>
          <cell r="F603">
            <v>101840.47629084843</v>
          </cell>
          <cell r="G603">
            <v>32.64</v>
          </cell>
          <cell r="H603">
            <v>40.799999999999997</v>
          </cell>
          <cell r="I603">
            <v>48.96</v>
          </cell>
        </row>
        <row r="604">
          <cell r="A604" t="str">
            <v>008622</v>
          </cell>
          <cell r="B604" t="str">
            <v>Senior Telecommunications Technician</v>
          </cell>
          <cell r="C604">
            <v>55</v>
          </cell>
          <cell r="D604">
            <v>50475.826299096334</v>
          </cell>
          <cell r="E604">
            <v>63099.955890486963</v>
          </cell>
          <cell r="F604">
            <v>75724.085481877584</v>
          </cell>
          <cell r="G604">
            <v>24.27</v>
          </cell>
          <cell r="H604">
            <v>30.34</v>
          </cell>
          <cell r="I604">
            <v>36.409999999999997</v>
          </cell>
        </row>
        <row r="605">
          <cell r="A605" t="str">
            <v>307114</v>
          </cell>
          <cell r="B605" t="str">
            <v>Senior Transportation Planner</v>
          </cell>
          <cell r="C605">
            <v>65</v>
          </cell>
          <cell r="D605">
            <v>64613.325101013201</v>
          </cell>
          <cell r="E605">
            <v>80773.278274884215</v>
          </cell>
          <cell r="F605">
            <v>96933.231448755221</v>
          </cell>
          <cell r="G605">
            <v>31.06</v>
          </cell>
          <cell r="H605">
            <v>38.83</v>
          </cell>
          <cell r="I605">
            <v>46.6</v>
          </cell>
        </row>
        <row r="606">
          <cell r="A606" t="str">
            <v>006116</v>
          </cell>
          <cell r="B606" t="str">
            <v>Senior Tree Trimmer</v>
          </cell>
          <cell r="C606">
            <v>45</v>
          </cell>
          <cell r="D606">
            <v>39431.634830639487</v>
          </cell>
          <cell r="E606">
            <v>49293.584690612304</v>
          </cell>
          <cell r="F606">
            <v>59155.534550585115</v>
          </cell>
          <cell r="G606">
            <v>18.96</v>
          </cell>
          <cell r="H606">
            <v>23.7</v>
          </cell>
          <cell r="I606">
            <v>28.44</v>
          </cell>
        </row>
        <row r="607">
          <cell r="A607" t="str">
            <v>307115</v>
          </cell>
          <cell r="B607" t="str">
            <v>Senior Urban Designer</v>
          </cell>
          <cell r="C607">
            <v>65</v>
          </cell>
          <cell r="D607">
            <v>64613.325101013201</v>
          </cell>
          <cell r="E607">
            <v>80773.278274884215</v>
          </cell>
          <cell r="F607">
            <v>96933.231448755221</v>
          </cell>
          <cell r="G607">
            <v>31.06</v>
          </cell>
          <cell r="H607">
            <v>38.83</v>
          </cell>
          <cell r="I607">
            <v>46.6</v>
          </cell>
        </row>
        <row r="608">
          <cell r="A608" t="str">
            <v>001932</v>
          </cell>
          <cell r="B608" t="str">
            <v>Senior Water Meter Reader</v>
          </cell>
          <cell r="C608">
            <v>44</v>
          </cell>
          <cell r="D608">
            <v>38469.887639648281</v>
          </cell>
          <cell r="E608">
            <v>48091.302137182734</v>
          </cell>
          <cell r="F608">
            <v>57712.716634717188</v>
          </cell>
          <cell r="G608">
            <v>18.5</v>
          </cell>
          <cell r="H608">
            <v>23.12</v>
          </cell>
          <cell r="I608">
            <v>27.75</v>
          </cell>
        </row>
        <row r="609">
          <cell r="A609" t="str">
            <v>201625</v>
          </cell>
          <cell r="B609" t="str">
            <v>Senior Workplace Learning and Performance Partner</v>
          </cell>
          <cell r="C609">
            <v>58</v>
          </cell>
          <cell r="D609">
            <v>54356.944130625277</v>
          </cell>
          <cell r="E609">
            <v>67951.750936378914</v>
          </cell>
          <cell r="F609">
            <v>81546.557742132558</v>
          </cell>
          <cell r="G609">
            <v>26.13</v>
          </cell>
          <cell r="H609">
            <v>32.67</v>
          </cell>
          <cell r="I609">
            <v>39.21</v>
          </cell>
        </row>
        <row r="610">
          <cell r="A610" t="str">
            <v>009140</v>
          </cell>
          <cell r="B610" t="str">
            <v>Septage Station Attendants</v>
          </cell>
          <cell r="C610">
            <v>35</v>
          </cell>
          <cell r="D610">
            <v>30803.930107128093</v>
          </cell>
          <cell r="E610">
            <v>38508.069575638117</v>
          </cell>
          <cell r="F610">
            <v>46212.209044148134</v>
          </cell>
          <cell r="G610">
            <v>14.81</v>
          </cell>
          <cell r="H610">
            <v>18.510000000000002</v>
          </cell>
          <cell r="I610">
            <v>22.22</v>
          </cell>
        </row>
        <row r="611">
          <cell r="A611" t="str">
            <v>005422</v>
          </cell>
          <cell r="B611" t="str">
            <v>Sign Shop Operator</v>
          </cell>
          <cell r="C611">
            <v>49</v>
          </cell>
          <cell r="D611">
            <v>84248.666666666672</v>
          </cell>
          <cell r="E611">
            <v>107206.42833333334</v>
          </cell>
          <cell r="F611">
            <v>130164.19</v>
          </cell>
          <cell r="G611">
            <v>40.5</v>
          </cell>
          <cell r="H611">
            <v>51.54</v>
          </cell>
          <cell r="I611">
            <v>62.58</v>
          </cell>
        </row>
        <row r="612">
          <cell r="A612" t="str">
            <v>005114</v>
          </cell>
          <cell r="B612" t="str">
            <v>Skilled Trades Worker</v>
          </cell>
          <cell r="C612">
            <v>48</v>
          </cell>
          <cell r="D612">
            <v>42463.557877539111</v>
          </cell>
          <cell r="E612">
            <v>53083.7992259639</v>
          </cell>
          <cell r="F612">
            <v>63704.04057438868</v>
          </cell>
          <cell r="G612">
            <v>20.420000000000002</v>
          </cell>
          <cell r="H612">
            <v>25.52</v>
          </cell>
          <cell r="I612">
            <v>30.63</v>
          </cell>
        </row>
        <row r="613">
          <cell r="A613" t="str">
            <v>104219</v>
          </cell>
          <cell r="B613" t="str">
            <v>Small Business  Program Manager</v>
          </cell>
          <cell r="C613" t="str">
            <v>GM14</v>
          </cell>
          <cell r="D613">
            <v>84248.666666666672</v>
          </cell>
          <cell r="E613">
            <v>107206.42833333334</v>
          </cell>
          <cell r="F613">
            <v>130164.19</v>
          </cell>
          <cell r="G613">
            <v>40.5</v>
          </cell>
          <cell r="H613">
            <v>51.54</v>
          </cell>
          <cell r="I613">
            <v>62.58</v>
          </cell>
        </row>
        <row r="614">
          <cell r="A614" t="str">
            <v>304225</v>
          </cell>
          <cell r="B614" t="str">
            <v>Small Business Program Compliance Officer</v>
          </cell>
          <cell r="C614">
            <v>58</v>
          </cell>
          <cell r="D614">
            <v>54356.944130625277</v>
          </cell>
          <cell r="E614">
            <v>67951.750936378914</v>
          </cell>
          <cell r="F614">
            <v>81546.557742132558</v>
          </cell>
          <cell r="G614">
            <v>26.13</v>
          </cell>
          <cell r="H614">
            <v>32.67</v>
          </cell>
          <cell r="I614">
            <v>39.21</v>
          </cell>
        </row>
        <row r="615">
          <cell r="A615" t="str">
            <v>004129</v>
          </cell>
          <cell r="B615" t="str">
            <v>Small Business Program Compliance Specialist</v>
          </cell>
          <cell r="C615">
            <v>42</v>
          </cell>
          <cell r="D615">
            <v>36616.192875334484</v>
          </cell>
          <cell r="E615">
            <v>45773.993705825342</v>
          </cell>
          <cell r="F615">
            <v>54931.794536316193</v>
          </cell>
          <cell r="G615">
            <v>17.600000000000001</v>
          </cell>
          <cell r="H615">
            <v>22.01</v>
          </cell>
          <cell r="I615">
            <v>26.41</v>
          </cell>
        </row>
        <row r="616">
          <cell r="A616" t="str">
            <v>101168</v>
          </cell>
          <cell r="B616" t="str">
            <v>Special Assistant to the Mayor - Public Safety</v>
          </cell>
          <cell r="C616">
            <v>79</v>
          </cell>
          <cell r="D616">
            <v>91296.936853798761</v>
          </cell>
          <cell r="E616">
            <v>114130.52763664041</v>
          </cell>
          <cell r="F616">
            <v>136964.11841948205</v>
          </cell>
          <cell r="G616">
            <v>43.89</v>
          </cell>
          <cell r="H616">
            <v>54.87</v>
          </cell>
          <cell r="I616">
            <v>65.849999999999994</v>
          </cell>
        </row>
        <row r="617">
          <cell r="A617" t="str">
            <v>101140</v>
          </cell>
          <cell r="B617" t="str">
            <v>Special Projects Coordinator</v>
          </cell>
          <cell r="C617">
            <v>75</v>
          </cell>
          <cell r="D617">
            <v>82710.518810941518</v>
          </cell>
          <cell r="E617">
            <v>103396.62510375064</v>
          </cell>
          <cell r="F617">
            <v>124082.73139655977</v>
          </cell>
          <cell r="G617">
            <v>39.76</v>
          </cell>
          <cell r="H617">
            <v>49.71</v>
          </cell>
          <cell r="I617">
            <v>59.66</v>
          </cell>
        </row>
        <row r="618">
          <cell r="A618" t="str">
            <v>101170</v>
          </cell>
          <cell r="B618" t="str">
            <v>Special Projects Manager</v>
          </cell>
          <cell r="C618">
            <v>71</v>
          </cell>
          <cell r="D618">
            <v>74931.647848494729</v>
          </cell>
          <cell r="E618">
            <v>93672.239182861435</v>
          </cell>
          <cell r="F618">
            <v>112412.83051722814</v>
          </cell>
          <cell r="G618">
            <v>36.020000000000003</v>
          </cell>
          <cell r="H618">
            <v>45.03</v>
          </cell>
          <cell r="I618">
            <v>54.04</v>
          </cell>
        </row>
        <row r="619">
          <cell r="A619" t="str">
            <v>303113</v>
          </cell>
          <cell r="B619" t="str">
            <v>Special Projects Manager - Engineering</v>
          </cell>
          <cell r="C619">
            <v>67</v>
          </cell>
          <cell r="D619">
            <v>67884.374684251976</v>
          </cell>
          <cell r="E619">
            <v>84862.425487550208</v>
          </cell>
          <cell r="F619">
            <v>101840.47629084843</v>
          </cell>
          <cell r="G619">
            <v>32.64</v>
          </cell>
          <cell r="H619">
            <v>40.799999999999997</v>
          </cell>
          <cell r="I619">
            <v>48.96</v>
          </cell>
        </row>
        <row r="620">
          <cell r="A620" t="str">
            <v>101219</v>
          </cell>
          <cell r="B620" t="str">
            <v>Staff Attorney</v>
          </cell>
          <cell r="C620" t="str">
            <v>0999L</v>
          </cell>
          <cell r="D620">
            <v>74263.333333333328</v>
          </cell>
          <cell r="E620">
            <v>92829.166666666657</v>
          </cell>
          <cell r="F620">
            <v>111395</v>
          </cell>
          <cell r="G620">
            <v>35.700000000000003</v>
          </cell>
          <cell r="H620">
            <v>44.63</v>
          </cell>
          <cell r="I620">
            <v>53.56</v>
          </cell>
        </row>
        <row r="621">
          <cell r="A621" t="str">
            <v>101330</v>
          </cell>
          <cell r="B621" t="str">
            <v>Staff Auditor</v>
          </cell>
          <cell r="C621">
            <v>60</v>
          </cell>
          <cell r="D621">
            <v>57108.764427238173</v>
          </cell>
          <cell r="E621">
            <v>71391.808327533086</v>
          </cell>
          <cell r="F621">
            <v>85674.852227828</v>
          </cell>
          <cell r="G621">
            <v>27.46</v>
          </cell>
          <cell r="H621">
            <v>34.32</v>
          </cell>
          <cell r="I621">
            <v>41.19</v>
          </cell>
        </row>
        <row r="622">
          <cell r="A622" t="str">
            <v>004418</v>
          </cell>
          <cell r="B622" t="str">
            <v>Stores Clerk</v>
          </cell>
          <cell r="C622">
            <v>43</v>
          </cell>
          <cell r="D622">
            <v>37531.59769721784</v>
          </cell>
          <cell r="E622">
            <v>46918.343548470963</v>
          </cell>
          <cell r="F622">
            <v>56305.089399724093</v>
          </cell>
          <cell r="G622">
            <v>18.04</v>
          </cell>
          <cell r="H622">
            <v>22.56</v>
          </cell>
          <cell r="I622">
            <v>27.07</v>
          </cell>
        </row>
        <row r="623">
          <cell r="A623" t="str">
            <v>101150</v>
          </cell>
          <cell r="B623" t="str">
            <v>Strategic Data Manager</v>
          </cell>
          <cell r="C623">
            <v>71</v>
          </cell>
          <cell r="D623">
            <v>74931.647848494729</v>
          </cell>
          <cell r="E623">
            <v>93672.239182861435</v>
          </cell>
          <cell r="F623">
            <v>112412.83051722814</v>
          </cell>
          <cell r="G623">
            <v>36.020000000000003</v>
          </cell>
          <cell r="H623">
            <v>45.03</v>
          </cell>
          <cell r="I623">
            <v>54.04</v>
          </cell>
        </row>
        <row r="624">
          <cell r="A624" t="str">
            <v>005410</v>
          </cell>
          <cell r="B624" t="str">
            <v>Street Lighting Lead Technician</v>
          </cell>
          <cell r="C624">
            <v>51</v>
          </cell>
          <cell r="D624">
            <v>45728.607382466755</v>
          </cell>
          <cell r="E624">
            <v>57165.445725822763</v>
          </cell>
          <cell r="F624">
            <v>68602.284069178771</v>
          </cell>
          <cell r="G624">
            <v>21.98</v>
          </cell>
          <cell r="H624">
            <v>27.48</v>
          </cell>
          <cell r="I624">
            <v>32.979999999999997</v>
          </cell>
        </row>
        <row r="625">
          <cell r="A625" t="str">
            <v>005403</v>
          </cell>
          <cell r="B625" t="str">
            <v>Street Lighting Supervisor</v>
          </cell>
          <cell r="C625">
            <v>59</v>
          </cell>
          <cell r="D625">
            <v>55715.867733890904</v>
          </cell>
          <cell r="E625">
            <v>69650.544709788373</v>
          </cell>
          <cell r="F625">
            <v>83585.221685685858</v>
          </cell>
          <cell r="G625">
            <v>26.79</v>
          </cell>
          <cell r="H625">
            <v>33.49</v>
          </cell>
          <cell r="I625">
            <v>40.19</v>
          </cell>
        </row>
        <row r="626">
          <cell r="A626" t="str">
            <v>005413</v>
          </cell>
          <cell r="B626" t="str">
            <v>Street Lighting Technician</v>
          </cell>
          <cell r="C626">
            <v>48</v>
          </cell>
          <cell r="D626">
            <v>42463.557877539111</v>
          </cell>
          <cell r="E626">
            <v>53083.7992259639</v>
          </cell>
          <cell r="F626">
            <v>63704.04057438868</v>
          </cell>
          <cell r="G626">
            <v>20.420000000000002</v>
          </cell>
          <cell r="H626">
            <v>25.52</v>
          </cell>
          <cell r="I626">
            <v>30.63</v>
          </cell>
        </row>
        <row r="627">
          <cell r="A627" t="str">
            <v>005226</v>
          </cell>
          <cell r="B627" t="str">
            <v>Street Sweeper Operator</v>
          </cell>
          <cell r="C627">
            <v>48</v>
          </cell>
          <cell r="D627">
            <v>42463.557877539111</v>
          </cell>
          <cell r="E627">
            <v>53083.7992259639</v>
          </cell>
          <cell r="F627">
            <v>63704.04057438868</v>
          </cell>
          <cell r="G627">
            <v>20.420000000000002</v>
          </cell>
          <cell r="H627">
            <v>25.52</v>
          </cell>
          <cell r="I627">
            <v>30.63</v>
          </cell>
        </row>
        <row r="628">
          <cell r="A628" t="str">
            <v>101173</v>
          </cell>
          <cell r="B628" t="str">
            <v>Student Intern</v>
          </cell>
          <cell r="C628">
            <v>23</v>
          </cell>
          <cell r="D628">
            <v>22904.443513679456</v>
          </cell>
          <cell r="E628">
            <v>28632.901754699924</v>
          </cell>
          <cell r="F628">
            <v>34361.359995720391</v>
          </cell>
          <cell r="G628">
            <v>11.01</v>
          </cell>
          <cell r="H628">
            <v>13.77</v>
          </cell>
          <cell r="I628">
            <v>16.52</v>
          </cell>
        </row>
        <row r="629">
          <cell r="A629" t="str">
            <v>101174</v>
          </cell>
          <cell r="B629" t="str">
            <v>Summer Intern</v>
          </cell>
          <cell r="C629">
            <v>15</v>
          </cell>
          <cell r="D629">
            <v>18798.743470234589</v>
          </cell>
          <cell r="E629">
            <v>23500.355927598132</v>
          </cell>
          <cell r="F629">
            <v>28201.968384961674</v>
          </cell>
          <cell r="G629">
            <v>9.0399999999999991</v>
          </cell>
          <cell r="H629">
            <v>11.3</v>
          </cell>
          <cell r="I629">
            <v>13.56</v>
          </cell>
        </row>
        <row r="630">
          <cell r="A630" t="str">
            <v>003235</v>
          </cell>
          <cell r="B630" t="str">
            <v>Survey Party Chief</v>
          </cell>
          <cell r="C630">
            <v>47</v>
          </cell>
          <cell r="D630">
            <v>41427.861343940604</v>
          </cell>
          <cell r="E630">
            <v>51789.072415574541</v>
          </cell>
          <cell r="F630">
            <v>62150.283487208471</v>
          </cell>
          <cell r="G630">
            <v>19.920000000000002</v>
          </cell>
          <cell r="H630">
            <v>24.9</v>
          </cell>
          <cell r="I630">
            <v>29.88</v>
          </cell>
        </row>
        <row r="631">
          <cell r="A631" t="str">
            <v>003242</v>
          </cell>
          <cell r="B631" t="str">
            <v>Surveyor</v>
          </cell>
          <cell r="C631">
            <v>43</v>
          </cell>
          <cell r="D631">
            <v>37531.59769721784</v>
          </cell>
          <cell r="E631">
            <v>46918.343548470963</v>
          </cell>
          <cell r="F631">
            <v>56305.089399724093</v>
          </cell>
          <cell r="G631">
            <v>18.04</v>
          </cell>
          <cell r="H631">
            <v>22.56</v>
          </cell>
          <cell r="I631">
            <v>27.07</v>
          </cell>
        </row>
        <row r="632">
          <cell r="A632" t="str">
            <v>003241</v>
          </cell>
          <cell r="B632" t="str">
            <v>Surveyor Trainee</v>
          </cell>
          <cell r="C632">
            <v>41</v>
          </cell>
          <cell r="D632">
            <v>35723.115000326332</v>
          </cell>
          <cell r="E632">
            <v>44657.554834951559</v>
          </cell>
          <cell r="F632">
            <v>53591.994669576779</v>
          </cell>
          <cell r="G632">
            <v>17.170000000000002</v>
          </cell>
          <cell r="H632">
            <v>21.47</v>
          </cell>
          <cell r="I632">
            <v>25.77</v>
          </cell>
        </row>
        <row r="633">
          <cell r="A633" t="str">
            <v>303215</v>
          </cell>
          <cell r="B633" t="str">
            <v>Surveyor/Real Estate Supervisor</v>
          </cell>
          <cell r="C633">
            <v>64</v>
          </cell>
          <cell r="D633">
            <v>63037.390342451909</v>
          </cell>
          <cell r="E633">
            <v>78803.198316960217</v>
          </cell>
          <cell r="F633">
            <v>94569.006291468511</v>
          </cell>
          <cell r="G633">
            <v>30.31</v>
          </cell>
          <cell r="H633">
            <v>37.89</v>
          </cell>
          <cell r="I633">
            <v>45.47</v>
          </cell>
        </row>
        <row r="634">
          <cell r="A634" t="str">
            <v>309108</v>
          </cell>
          <cell r="B634" t="str">
            <v>Sustainability Manager</v>
          </cell>
          <cell r="C634">
            <v>58</v>
          </cell>
          <cell r="D634">
            <v>54356.944130625277</v>
          </cell>
          <cell r="E634">
            <v>67951.750936378914</v>
          </cell>
          <cell r="F634">
            <v>81546.557742132558</v>
          </cell>
          <cell r="G634">
            <v>26.13</v>
          </cell>
          <cell r="H634">
            <v>32.67</v>
          </cell>
          <cell r="I634">
            <v>39.21</v>
          </cell>
        </row>
        <row r="635">
          <cell r="A635" t="str">
            <v>009111</v>
          </cell>
          <cell r="B635" t="str">
            <v>Sustainability Program Assistant</v>
          </cell>
          <cell r="C635">
            <v>38</v>
          </cell>
          <cell r="D635">
            <v>33172.463545521481</v>
          </cell>
          <cell r="E635">
            <v>41468.979112852401</v>
          </cell>
          <cell r="F635">
            <v>49765.494680183321</v>
          </cell>
          <cell r="G635">
            <v>15.95</v>
          </cell>
          <cell r="H635">
            <v>19.940000000000001</v>
          </cell>
          <cell r="I635">
            <v>23.93</v>
          </cell>
        </row>
        <row r="636">
          <cell r="A636" t="str">
            <v>309109</v>
          </cell>
          <cell r="B636" t="str">
            <v>Sustainability Program Coordinator</v>
          </cell>
          <cell r="C636">
            <v>56</v>
          </cell>
          <cell r="D636">
            <v>51737.72195657374</v>
          </cell>
          <cell r="E636">
            <v>64677.454787749128</v>
          </cell>
          <cell r="F636">
            <v>77617.187618924523</v>
          </cell>
          <cell r="G636">
            <v>24.87</v>
          </cell>
          <cell r="H636">
            <v>31.09</v>
          </cell>
          <cell r="I636">
            <v>37.32</v>
          </cell>
        </row>
        <row r="637">
          <cell r="A637" t="str">
            <v>009110</v>
          </cell>
          <cell r="B637" t="str">
            <v>Sustainability Program Specialist</v>
          </cell>
          <cell r="C637">
            <v>35</v>
          </cell>
          <cell r="D637">
            <v>30803.930107128093</v>
          </cell>
          <cell r="E637">
            <v>38508.069575638117</v>
          </cell>
          <cell r="F637">
            <v>46212.209044148134</v>
          </cell>
          <cell r="G637">
            <v>14.81</v>
          </cell>
          <cell r="H637">
            <v>18.510000000000002</v>
          </cell>
          <cell r="I637">
            <v>22.22</v>
          </cell>
        </row>
        <row r="638">
          <cell r="A638" t="str">
            <v>309112</v>
          </cell>
          <cell r="B638" t="str">
            <v>Sustainability Supervisor</v>
          </cell>
          <cell r="C638">
            <v>59</v>
          </cell>
          <cell r="D638">
            <v>55715.867733890904</v>
          </cell>
          <cell r="E638">
            <v>69650.544709788373</v>
          </cell>
          <cell r="F638">
            <v>83585.221685685858</v>
          </cell>
          <cell r="G638">
            <v>26.79</v>
          </cell>
          <cell r="H638">
            <v>33.49</v>
          </cell>
          <cell r="I638">
            <v>40.19</v>
          </cell>
        </row>
        <row r="639">
          <cell r="A639" t="str">
            <v>301439</v>
          </cell>
          <cell r="B639" t="str">
            <v>Systems Administrator I</v>
          </cell>
          <cell r="C639">
            <v>61</v>
          </cell>
          <cell r="D639">
            <v>58536.483537919121</v>
          </cell>
          <cell r="E639">
            <v>73176.603535721399</v>
          </cell>
          <cell r="F639">
            <v>87816.723533523691</v>
          </cell>
          <cell r="G639">
            <v>28.14</v>
          </cell>
          <cell r="H639">
            <v>35.18</v>
          </cell>
          <cell r="I639">
            <v>42.22</v>
          </cell>
        </row>
        <row r="640">
          <cell r="A640" t="str">
            <v>301453</v>
          </cell>
          <cell r="B640" t="str">
            <v>Systems Administrator II</v>
          </cell>
          <cell r="C640">
            <v>63</v>
          </cell>
          <cell r="D640">
            <v>61499.893017026261</v>
          </cell>
          <cell r="E640">
            <v>76881.169089717296</v>
          </cell>
          <cell r="F640">
            <v>92262.445162408316</v>
          </cell>
          <cell r="G640">
            <v>29.57</v>
          </cell>
          <cell r="H640">
            <v>36.96</v>
          </cell>
          <cell r="I640">
            <v>44.36</v>
          </cell>
        </row>
        <row r="641">
          <cell r="A641" t="str">
            <v>301422</v>
          </cell>
          <cell r="B641" t="str">
            <v>Systems Analyst I</v>
          </cell>
          <cell r="C641">
            <v>61</v>
          </cell>
          <cell r="D641">
            <v>58536.483537919121</v>
          </cell>
          <cell r="E641">
            <v>73176.603535721399</v>
          </cell>
          <cell r="F641">
            <v>87816.723533523691</v>
          </cell>
          <cell r="G641">
            <v>28.14</v>
          </cell>
          <cell r="H641">
            <v>35.18</v>
          </cell>
          <cell r="I641">
            <v>42.22</v>
          </cell>
        </row>
        <row r="642">
          <cell r="A642" t="str">
            <v>301454</v>
          </cell>
          <cell r="B642" t="str">
            <v>Systems Analyst II</v>
          </cell>
          <cell r="C642">
            <v>63</v>
          </cell>
          <cell r="D642">
            <v>61499.893017026261</v>
          </cell>
          <cell r="E642">
            <v>76881.169089717296</v>
          </cell>
          <cell r="F642">
            <v>92262.445162408316</v>
          </cell>
          <cell r="G642">
            <v>29.57</v>
          </cell>
          <cell r="H642">
            <v>36.96</v>
          </cell>
          <cell r="I642">
            <v>44.36</v>
          </cell>
        </row>
        <row r="643">
          <cell r="A643" t="str">
            <v>301411</v>
          </cell>
          <cell r="B643" t="str">
            <v>Systems and Network Supervisor</v>
          </cell>
          <cell r="C643">
            <v>69</v>
          </cell>
          <cell r="D643">
            <v>71321.021152642221</v>
          </cell>
          <cell r="E643">
            <v>89158.585777857414</v>
          </cell>
          <cell r="F643">
            <v>106996.15040307261</v>
          </cell>
          <cell r="G643">
            <v>34.29</v>
          </cell>
          <cell r="H643">
            <v>42.86</v>
          </cell>
          <cell r="I643">
            <v>51.44</v>
          </cell>
        </row>
        <row r="644">
          <cell r="A644" t="str">
            <v>301408</v>
          </cell>
          <cell r="B644" t="str">
            <v>Systems Development Manager</v>
          </cell>
          <cell r="C644">
            <v>71</v>
          </cell>
          <cell r="D644">
            <v>74931.647848494729</v>
          </cell>
          <cell r="E644">
            <v>93672.239182861435</v>
          </cell>
          <cell r="F644">
            <v>112412.83051722814</v>
          </cell>
          <cell r="G644">
            <v>36.020000000000003</v>
          </cell>
          <cell r="H644">
            <v>45.03</v>
          </cell>
          <cell r="I644">
            <v>54.04</v>
          </cell>
        </row>
        <row r="645">
          <cell r="A645" t="str">
            <v>301423</v>
          </cell>
          <cell r="B645" t="str">
            <v>Systems Programmer</v>
          </cell>
          <cell r="C645">
            <v>61</v>
          </cell>
          <cell r="D645">
            <v>58536.483537919121</v>
          </cell>
          <cell r="E645">
            <v>73176.603535721399</v>
          </cell>
          <cell r="F645">
            <v>87816.723533523691</v>
          </cell>
          <cell r="G645">
            <v>28.14</v>
          </cell>
          <cell r="H645">
            <v>35.18</v>
          </cell>
          <cell r="I645">
            <v>42.22</v>
          </cell>
        </row>
        <row r="646">
          <cell r="A646" t="str">
            <v>301407</v>
          </cell>
          <cell r="B646" t="str">
            <v>Systems Support Manager</v>
          </cell>
          <cell r="C646">
            <v>71</v>
          </cell>
          <cell r="D646">
            <v>74931.647848494729</v>
          </cell>
          <cell r="E646">
            <v>93672.239182861435</v>
          </cell>
          <cell r="F646">
            <v>112412.83051722814</v>
          </cell>
          <cell r="G646">
            <v>36.020000000000003</v>
          </cell>
          <cell r="H646">
            <v>45.03</v>
          </cell>
          <cell r="I646">
            <v>54.04</v>
          </cell>
        </row>
        <row r="647">
          <cell r="A647" t="str">
            <v>201628</v>
          </cell>
          <cell r="B647" t="str">
            <v>Talent Development Officer</v>
          </cell>
          <cell r="C647">
            <v>68</v>
          </cell>
          <cell r="D647">
            <v>69581.484051358275</v>
          </cell>
          <cell r="E647">
            <v>86983.986124738949</v>
          </cell>
          <cell r="F647">
            <v>104386.48819811962</v>
          </cell>
          <cell r="G647">
            <v>33.450000000000003</v>
          </cell>
          <cell r="H647">
            <v>41.82</v>
          </cell>
          <cell r="I647">
            <v>50.19</v>
          </cell>
        </row>
        <row r="648">
          <cell r="A648" t="str">
            <v>201618</v>
          </cell>
          <cell r="B648" t="str">
            <v>Team Developer</v>
          </cell>
          <cell r="C648">
            <v>62</v>
          </cell>
          <cell r="D648">
            <v>59999.895626367092</v>
          </cell>
          <cell r="E648">
            <v>75006.01862411444</v>
          </cell>
          <cell r="F648">
            <v>90012.141621861781</v>
          </cell>
          <cell r="G648">
            <v>28.85</v>
          </cell>
          <cell r="H648">
            <v>36.06</v>
          </cell>
          <cell r="I648">
            <v>43.28</v>
          </cell>
        </row>
        <row r="649">
          <cell r="A649" t="str">
            <v>101443</v>
          </cell>
          <cell r="B649" t="str">
            <v>Technology Operations Manager</v>
          </cell>
          <cell r="C649" t="str">
            <v>GM14</v>
          </cell>
          <cell r="D649">
            <v>84248.666666666672</v>
          </cell>
          <cell r="E649">
            <v>107206.42833333334</v>
          </cell>
          <cell r="F649">
            <v>130164.19</v>
          </cell>
          <cell r="G649">
            <v>40.5</v>
          </cell>
          <cell r="H649">
            <v>51.54</v>
          </cell>
          <cell r="I649">
            <v>62.58</v>
          </cell>
        </row>
        <row r="650">
          <cell r="A650" t="str">
            <v>101751</v>
          </cell>
          <cell r="B650" t="str">
            <v>Teen Services Aide</v>
          </cell>
          <cell r="C650">
            <v>23</v>
          </cell>
          <cell r="D650">
            <v>22904.443513679456</v>
          </cell>
          <cell r="E650">
            <v>28632.901754699924</v>
          </cell>
          <cell r="F650">
            <v>34361.359995720391</v>
          </cell>
          <cell r="G650">
            <v>11.01</v>
          </cell>
          <cell r="H650">
            <v>13.77</v>
          </cell>
          <cell r="I650">
            <v>16.52</v>
          </cell>
        </row>
        <row r="651">
          <cell r="A651" t="str">
            <v>308613</v>
          </cell>
          <cell r="B651" t="str">
            <v>Telecommunications Superintendent</v>
          </cell>
          <cell r="C651">
            <v>67</v>
          </cell>
          <cell r="D651">
            <v>67884.374684251976</v>
          </cell>
          <cell r="E651">
            <v>84862.425487550208</v>
          </cell>
          <cell r="F651">
            <v>101840.47629084843</v>
          </cell>
          <cell r="G651">
            <v>32.64</v>
          </cell>
          <cell r="H651">
            <v>40.799999999999997</v>
          </cell>
          <cell r="I651">
            <v>48.96</v>
          </cell>
        </row>
        <row r="652">
          <cell r="A652" t="str">
            <v>008630</v>
          </cell>
          <cell r="B652" t="str">
            <v>Telecommunications Technician</v>
          </cell>
          <cell r="C652">
            <v>50</v>
          </cell>
          <cell r="D652">
            <v>44613.275495089518</v>
          </cell>
          <cell r="E652">
            <v>55771.166561778307</v>
          </cell>
          <cell r="F652">
            <v>66929.057628467097</v>
          </cell>
          <cell r="G652">
            <v>21.45</v>
          </cell>
          <cell r="H652">
            <v>26.81</v>
          </cell>
          <cell r="I652">
            <v>32.18</v>
          </cell>
        </row>
        <row r="653">
          <cell r="A653" t="str">
            <v>308603</v>
          </cell>
          <cell r="B653" t="str">
            <v>Telecommunicator Manager</v>
          </cell>
          <cell r="C653">
            <v>67</v>
          </cell>
          <cell r="D653">
            <v>67884.374684251976</v>
          </cell>
          <cell r="E653">
            <v>84862.425487550208</v>
          </cell>
          <cell r="F653">
            <v>101840.47629084843</v>
          </cell>
          <cell r="G653">
            <v>32.64</v>
          </cell>
          <cell r="H653">
            <v>40.799999999999997</v>
          </cell>
          <cell r="I653">
            <v>48.96</v>
          </cell>
        </row>
        <row r="654">
          <cell r="A654" t="str">
            <v>008323</v>
          </cell>
          <cell r="B654" t="str">
            <v>Teleserver</v>
          </cell>
          <cell r="C654">
            <v>37</v>
          </cell>
          <cell r="D654">
            <v>32363.379068801449</v>
          </cell>
          <cell r="E654">
            <v>40457.540597904786</v>
          </cell>
          <cell r="F654">
            <v>48551.702127008124</v>
          </cell>
          <cell r="G654">
            <v>15.56</v>
          </cell>
          <cell r="H654">
            <v>19.45</v>
          </cell>
          <cell r="I654">
            <v>23.34</v>
          </cell>
        </row>
        <row r="655">
          <cell r="A655" t="str">
            <v>101501</v>
          </cell>
          <cell r="B655" t="str">
            <v>Television Production Manager</v>
          </cell>
          <cell r="C655" t="str">
            <v>GM14</v>
          </cell>
          <cell r="D655">
            <v>84248.666666666672</v>
          </cell>
          <cell r="E655">
            <v>107206.42833333334</v>
          </cell>
          <cell r="F655">
            <v>130164.19</v>
          </cell>
          <cell r="G655">
            <v>40.5</v>
          </cell>
          <cell r="H655">
            <v>51.54</v>
          </cell>
          <cell r="I655">
            <v>62.58</v>
          </cell>
        </row>
        <row r="656">
          <cell r="A656" t="str">
            <v>005349</v>
          </cell>
          <cell r="B656" t="str">
            <v>Tire Service Worker</v>
          </cell>
          <cell r="C656">
            <v>34</v>
          </cell>
          <cell r="D656">
            <v>30052.614738661556</v>
          </cell>
          <cell r="E656">
            <v>37568.84836647621</v>
          </cell>
          <cell r="F656">
            <v>45085.081994290864</v>
          </cell>
          <cell r="G656">
            <v>14.45</v>
          </cell>
          <cell r="H656">
            <v>18.059999999999999</v>
          </cell>
          <cell r="I656">
            <v>21.68</v>
          </cell>
        </row>
        <row r="657">
          <cell r="A657" t="str">
            <v>103104</v>
          </cell>
          <cell r="B657" t="str">
            <v>Traffic Engineer</v>
          </cell>
          <cell r="C657" t="str">
            <v>GM14</v>
          </cell>
          <cell r="D657">
            <v>84248.666666666672</v>
          </cell>
          <cell r="E657">
            <v>107206.42833333334</v>
          </cell>
          <cell r="F657">
            <v>130164.19</v>
          </cell>
          <cell r="G657">
            <v>40.5</v>
          </cell>
          <cell r="H657">
            <v>51.54</v>
          </cell>
          <cell r="I657">
            <v>62.58</v>
          </cell>
        </row>
        <row r="658">
          <cell r="A658" t="str">
            <v>005421</v>
          </cell>
          <cell r="B658" t="str">
            <v>Traffic Maintenance Supervisor</v>
          </cell>
          <cell r="C658">
            <v>59</v>
          </cell>
          <cell r="D658">
            <v>55715.867733890904</v>
          </cell>
          <cell r="E658">
            <v>69650.544709788373</v>
          </cell>
          <cell r="F658">
            <v>83585.221685685858</v>
          </cell>
          <cell r="G658">
            <v>26.79</v>
          </cell>
          <cell r="H658">
            <v>33.49</v>
          </cell>
          <cell r="I658">
            <v>40.19</v>
          </cell>
        </row>
        <row r="659">
          <cell r="A659" t="str">
            <v>005418</v>
          </cell>
          <cell r="B659" t="str">
            <v>Traffic Maintenance Technician I</v>
          </cell>
          <cell r="C659">
            <v>45</v>
          </cell>
          <cell r="D659">
            <v>39431.634830639487</v>
          </cell>
          <cell r="E659">
            <v>49293.584690612304</v>
          </cell>
          <cell r="F659">
            <v>59155.534550585115</v>
          </cell>
          <cell r="G659">
            <v>18.96</v>
          </cell>
          <cell r="H659">
            <v>23.7</v>
          </cell>
          <cell r="I659">
            <v>28.44</v>
          </cell>
        </row>
        <row r="660">
          <cell r="A660" t="str">
            <v>005419</v>
          </cell>
          <cell r="B660" t="str">
            <v>Traffic Maintenance Technician II</v>
          </cell>
          <cell r="C660">
            <v>47</v>
          </cell>
          <cell r="D660">
            <v>41427.861343940604</v>
          </cell>
          <cell r="E660">
            <v>51789.072415574541</v>
          </cell>
          <cell r="F660">
            <v>62150.283487208471</v>
          </cell>
          <cell r="G660">
            <v>19.920000000000002</v>
          </cell>
          <cell r="H660">
            <v>24.9</v>
          </cell>
          <cell r="I660">
            <v>29.88</v>
          </cell>
        </row>
        <row r="661">
          <cell r="A661" t="str">
            <v>201629</v>
          </cell>
          <cell r="B661" t="str">
            <v>Training and Development Specialist</v>
          </cell>
          <cell r="C661">
            <v>58</v>
          </cell>
          <cell r="D661">
            <v>54356.944130625277</v>
          </cell>
          <cell r="E661">
            <v>67951.750936378914</v>
          </cell>
          <cell r="F661">
            <v>81546.557742132558</v>
          </cell>
          <cell r="G661">
            <v>26.13</v>
          </cell>
          <cell r="H661">
            <v>32.67</v>
          </cell>
          <cell r="I661">
            <v>39.21</v>
          </cell>
        </row>
        <row r="662">
          <cell r="A662" t="str">
            <v>104218</v>
          </cell>
          <cell r="B662" t="str">
            <v>Treasury Manager</v>
          </cell>
          <cell r="C662" t="str">
            <v>GM14</v>
          </cell>
          <cell r="D662">
            <v>84248.666666666672</v>
          </cell>
          <cell r="E662">
            <v>107206.42833333334</v>
          </cell>
          <cell r="F662">
            <v>130164.19</v>
          </cell>
          <cell r="G662">
            <v>40.5</v>
          </cell>
          <cell r="H662">
            <v>51.54</v>
          </cell>
          <cell r="I662">
            <v>62.58</v>
          </cell>
        </row>
        <row r="663">
          <cell r="A663" t="str">
            <v>204224</v>
          </cell>
          <cell r="B663" t="str">
            <v>Treasury Supervisor</v>
          </cell>
          <cell r="C663">
            <v>67</v>
          </cell>
          <cell r="D663">
            <v>67884.374684251976</v>
          </cell>
          <cell r="E663">
            <v>84862.425487550208</v>
          </cell>
          <cell r="F663">
            <v>101840.47629084843</v>
          </cell>
          <cell r="G663">
            <v>32.64</v>
          </cell>
          <cell r="H663">
            <v>40.799999999999997</v>
          </cell>
          <cell r="I663">
            <v>48.96</v>
          </cell>
        </row>
        <row r="664">
          <cell r="A664" t="str">
            <v>006117</v>
          </cell>
          <cell r="B664" t="str">
            <v>Tree Trimmer</v>
          </cell>
          <cell r="C664">
            <v>44</v>
          </cell>
          <cell r="D664">
            <v>38469.887639648281</v>
          </cell>
          <cell r="E664">
            <v>48091.302137182734</v>
          </cell>
          <cell r="F664">
            <v>57712.716634717188</v>
          </cell>
          <cell r="G664">
            <v>18.5</v>
          </cell>
          <cell r="H664">
            <v>23.12</v>
          </cell>
          <cell r="I664">
            <v>27.75</v>
          </cell>
        </row>
        <row r="665">
          <cell r="A665" t="str">
            <v>006115</v>
          </cell>
          <cell r="B665" t="str">
            <v>Tree Trimmer Trainee</v>
          </cell>
          <cell r="C665">
            <v>42</v>
          </cell>
          <cell r="D665">
            <v>36616.192875334484</v>
          </cell>
          <cell r="E665">
            <v>45773.993705825342</v>
          </cell>
          <cell r="F665">
            <v>54931.794536316193</v>
          </cell>
          <cell r="G665">
            <v>17.600000000000001</v>
          </cell>
          <cell r="H665">
            <v>22.01</v>
          </cell>
          <cell r="I665">
            <v>26.41</v>
          </cell>
        </row>
        <row r="666">
          <cell r="A666" t="str">
            <v>005221</v>
          </cell>
          <cell r="B666" t="str">
            <v>Truck Driver</v>
          </cell>
          <cell r="C666">
            <v>36</v>
          </cell>
          <cell r="D666">
            <v>31574.028359806292</v>
          </cell>
          <cell r="E666">
            <v>39470.771315029066</v>
          </cell>
          <cell r="F666">
            <v>47367.514270251835</v>
          </cell>
          <cell r="G666">
            <v>15.18</v>
          </cell>
          <cell r="H666">
            <v>18.98</v>
          </cell>
          <cell r="I666">
            <v>22.77</v>
          </cell>
        </row>
        <row r="667">
          <cell r="A667" t="str">
            <v>005232</v>
          </cell>
          <cell r="B667" t="str">
            <v>Truck Driver Trainee</v>
          </cell>
          <cell r="C667">
            <v>34</v>
          </cell>
          <cell r="D667">
            <v>30052.614738661556</v>
          </cell>
          <cell r="E667">
            <v>37568.84836647621</v>
          </cell>
          <cell r="F667">
            <v>45085.081994290864</v>
          </cell>
          <cell r="G667">
            <v>14.45</v>
          </cell>
          <cell r="H667">
            <v>18.059999999999999</v>
          </cell>
          <cell r="I667">
            <v>21.68</v>
          </cell>
        </row>
        <row r="668">
          <cell r="A668" t="str">
            <v>301518</v>
          </cell>
          <cell r="B668" t="str">
            <v>TV Producer</v>
          </cell>
          <cell r="C668">
            <v>49</v>
          </cell>
          <cell r="D668">
            <v>43525.146824477582</v>
          </cell>
          <cell r="E668">
            <v>54410.894206612982</v>
          </cell>
          <cell r="F668">
            <v>65296.641588748389</v>
          </cell>
          <cell r="G668">
            <v>20.93</v>
          </cell>
          <cell r="H668">
            <v>26.16</v>
          </cell>
          <cell r="I668">
            <v>31.39</v>
          </cell>
        </row>
        <row r="669">
          <cell r="A669" t="str">
            <v>307120</v>
          </cell>
          <cell r="B669" t="str">
            <v>Urban Design Planner</v>
          </cell>
          <cell r="C669">
            <v>57</v>
          </cell>
          <cell r="D669">
            <v>53031.165005488081</v>
          </cell>
          <cell r="E669">
            <v>66294.391157442849</v>
          </cell>
          <cell r="F669">
            <v>79557.617309397625</v>
          </cell>
          <cell r="G669">
            <v>25.5</v>
          </cell>
          <cell r="H669">
            <v>31.87</v>
          </cell>
          <cell r="I669">
            <v>38.25</v>
          </cell>
        </row>
        <row r="670">
          <cell r="A670" t="str">
            <v>303221</v>
          </cell>
          <cell r="B670" t="str">
            <v>Utilities Assets Coordinator</v>
          </cell>
          <cell r="C670">
            <v>70</v>
          </cell>
          <cell r="D670">
            <v>73104.046681458276</v>
          </cell>
          <cell r="E670">
            <v>91387.550422303844</v>
          </cell>
          <cell r="F670">
            <v>109671.05416314941</v>
          </cell>
          <cell r="G670">
            <v>35.15</v>
          </cell>
          <cell r="H670">
            <v>43.94</v>
          </cell>
          <cell r="I670">
            <v>52.73</v>
          </cell>
        </row>
        <row r="671">
          <cell r="A671" t="str">
            <v>301926</v>
          </cell>
          <cell r="B671" t="str">
            <v>Utilities CIS Coordinator</v>
          </cell>
          <cell r="C671">
            <v>59</v>
          </cell>
          <cell r="D671">
            <v>55715.867733890904</v>
          </cell>
          <cell r="E671">
            <v>69650.544709788373</v>
          </cell>
          <cell r="F671">
            <v>83585.221685685858</v>
          </cell>
          <cell r="G671">
            <v>26.79</v>
          </cell>
          <cell r="H671">
            <v>33.49</v>
          </cell>
          <cell r="I671">
            <v>40.19</v>
          </cell>
        </row>
        <row r="672">
          <cell r="A672" t="str">
            <v>009208</v>
          </cell>
          <cell r="B672" t="str">
            <v>Utilities Construction Worker</v>
          </cell>
          <cell r="C672">
            <v>45</v>
          </cell>
          <cell r="D672">
            <v>39431.634830639487</v>
          </cell>
          <cell r="E672">
            <v>49293.584690612304</v>
          </cell>
          <cell r="F672">
            <v>59155.534550585115</v>
          </cell>
          <cell r="G672">
            <v>18.96</v>
          </cell>
          <cell r="H672">
            <v>23.7</v>
          </cell>
          <cell r="I672">
            <v>28.44</v>
          </cell>
        </row>
        <row r="673">
          <cell r="A673" t="str">
            <v>009206</v>
          </cell>
          <cell r="B673" t="str">
            <v>Utilities Controls Technician</v>
          </cell>
          <cell r="C673">
            <v>55</v>
          </cell>
          <cell r="D673">
            <v>50475.826299096334</v>
          </cell>
          <cell r="E673">
            <v>63099.955890486963</v>
          </cell>
          <cell r="F673">
            <v>75724.085481877584</v>
          </cell>
          <cell r="G673">
            <v>24.27</v>
          </cell>
          <cell r="H673">
            <v>30.34</v>
          </cell>
          <cell r="I673">
            <v>36.409999999999997</v>
          </cell>
        </row>
        <row r="674">
          <cell r="A674" t="str">
            <v>009130</v>
          </cell>
          <cell r="B674" t="str">
            <v>Utilities Dispatch Operations Leader</v>
          </cell>
          <cell r="C674">
            <v>47</v>
          </cell>
          <cell r="D674">
            <v>41427.861343940604</v>
          </cell>
          <cell r="E674">
            <v>51789.072415574541</v>
          </cell>
          <cell r="F674">
            <v>62150.283487208471</v>
          </cell>
          <cell r="G674">
            <v>19.920000000000002</v>
          </cell>
          <cell r="H674">
            <v>24.9</v>
          </cell>
          <cell r="I674">
            <v>29.88</v>
          </cell>
        </row>
        <row r="675">
          <cell r="A675" t="str">
            <v>009124</v>
          </cell>
          <cell r="B675" t="str">
            <v>Utilities Dispatch Supervisor</v>
          </cell>
          <cell r="C675">
            <v>53</v>
          </cell>
          <cell r="D675">
            <v>48043.61813120413</v>
          </cell>
          <cell r="E675">
            <v>60059.446415692531</v>
          </cell>
          <cell r="F675">
            <v>72075.274700180933</v>
          </cell>
          <cell r="G675">
            <v>23.1</v>
          </cell>
          <cell r="H675">
            <v>28.87</v>
          </cell>
          <cell r="I675">
            <v>34.65</v>
          </cell>
        </row>
        <row r="676">
          <cell r="A676" t="str">
            <v>009138</v>
          </cell>
          <cell r="B676" t="str">
            <v>Utilities Dispatcher</v>
          </cell>
          <cell r="C676">
            <v>39</v>
          </cell>
          <cell r="D676">
            <v>34001.775134159514</v>
          </cell>
          <cell r="E676">
            <v>42505.703590673707</v>
          </cell>
          <cell r="F676">
            <v>51009.632047187901</v>
          </cell>
          <cell r="G676">
            <v>16.350000000000001</v>
          </cell>
          <cell r="H676">
            <v>20.440000000000001</v>
          </cell>
          <cell r="I676">
            <v>24.52</v>
          </cell>
        </row>
        <row r="677">
          <cell r="A677" t="str">
            <v>009204</v>
          </cell>
          <cell r="B677" t="str">
            <v>Utilities Electrician</v>
          </cell>
          <cell r="C677">
            <v>55</v>
          </cell>
          <cell r="D677">
            <v>50475.826299096334</v>
          </cell>
          <cell r="E677">
            <v>63099.955890486963</v>
          </cell>
          <cell r="F677">
            <v>75724.085481877584</v>
          </cell>
          <cell r="G677">
            <v>24.27</v>
          </cell>
          <cell r="H677">
            <v>30.34</v>
          </cell>
          <cell r="I677">
            <v>36.409999999999997</v>
          </cell>
        </row>
        <row r="678">
          <cell r="A678" t="str">
            <v>009210</v>
          </cell>
          <cell r="B678" t="str">
            <v>Utilities Electrician Assistant I</v>
          </cell>
          <cell r="C678">
            <v>44</v>
          </cell>
          <cell r="D678">
            <v>38469.887639648281</v>
          </cell>
          <cell r="E678">
            <v>48091.302137182734</v>
          </cell>
          <cell r="F678">
            <v>57712.716634717188</v>
          </cell>
          <cell r="G678">
            <v>18.5</v>
          </cell>
          <cell r="H678">
            <v>23.12</v>
          </cell>
          <cell r="I678">
            <v>27.75</v>
          </cell>
        </row>
        <row r="679">
          <cell r="A679" t="str">
            <v>009211</v>
          </cell>
          <cell r="B679" t="str">
            <v>Utilities Electrician Assistant II</v>
          </cell>
          <cell r="C679">
            <v>46</v>
          </cell>
          <cell r="D679">
            <v>40417.425701405467</v>
          </cell>
          <cell r="E679">
            <v>50525.924307877605</v>
          </cell>
          <cell r="F679">
            <v>60634.422914349736</v>
          </cell>
          <cell r="G679">
            <v>19.43</v>
          </cell>
          <cell r="H679">
            <v>24.29</v>
          </cell>
          <cell r="I679">
            <v>29.15</v>
          </cell>
        </row>
        <row r="680">
          <cell r="A680" t="str">
            <v>005528</v>
          </cell>
          <cell r="B680" t="str">
            <v>Utilities Maintenance Leader</v>
          </cell>
          <cell r="C680">
            <v>49</v>
          </cell>
          <cell r="D680">
            <v>43525.146824477582</v>
          </cell>
          <cell r="E680">
            <v>54410.894206612982</v>
          </cell>
          <cell r="F680">
            <v>65296.641588748389</v>
          </cell>
          <cell r="G680">
            <v>20.93</v>
          </cell>
          <cell r="H680">
            <v>26.16</v>
          </cell>
          <cell r="I680">
            <v>31.39</v>
          </cell>
        </row>
        <row r="681">
          <cell r="A681" t="str">
            <v>009214</v>
          </cell>
          <cell r="B681" t="str">
            <v>Utilities Maintenance Supervisor</v>
          </cell>
          <cell r="C681">
            <v>59</v>
          </cell>
          <cell r="D681">
            <v>55715.867733890904</v>
          </cell>
          <cell r="E681">
            <v>69650.544709788373</v>
          </cell>
          <cell r="F681">
            <v>83585.221685685858</v>
          </cell>
          <cell r="G681">
            <v>26.79</v>
          </cell>
          <cell r="H681">
            <v>33.49</v>
          </cell>
          <cell r="I681">
            <v>40.19</v>
          </cell>
        </row>
        <row r="682">
          <cell r="A682" t="str">
            <v>009217</v>
          </cell>
          <cell r="B682" t="str">
            <v>Utilities Maintenance Worker I</v>
          </cell>
          <cell r="C682">
            <v>40</v>
          </cell>
          <cell r="D682">
            <v>34851.819512513495</v>
          </cell>
          <cell r="E682">
            <v>43568.346180440545</v>
          </cell>
          <cell r="F682">
            <v>52284.872848367595</v>
          </cell>
          <cell r="G682">
            <v>16.760000000000002</v>
          </cell>
          <cell r="H682">
            <v>20.95</v>
          </cell>
          <cell r="I682">
            <v>25.14</v>
          </cell>
        </row>
        <row r="683">
          <cell r="A683" t="str">
            <v>009216</v>
          </cell>
          <cell r="B683" t="str">
            <v>Utilities Maintenance Worker II</v>
          </cell>
          <cell r="C683">
            <v>47</v>
          </cell>
          <cell r="D683">
            <v>41427.861343940604</v>
          </cell>
          <cell r="E683">
            <v>51789.072415574541</v>
          </cell>
          <cell r="F683">
            <v>62150.283487208471</v>
          </cell>
          <cell r="G683">
            <v>19.920000000000002</v>
          </cell>
          <cell r="H683">
            <v>24.9</v>
          </cell>
          <cell r="I683">
            <v>29.88</v>
          </cell>
        </row>
        <row r="684">
          <cell r="A684" t="str">
            <v>009215</v>
          </cell>
          <cell r="B684" t="str">
            <v>Utilities Maintenance Worker III</v>
          </cell>
          <cell r="C684">
            <v>49</v>
          </cell>
          <cell r="D684">
            <v>43525.146824477582</v>
          </cell>
          <cell r="E684">
            <v>54410.894206612982</v>
          </cell>
          <cell r="F684">
            <v>65296.641588748389</v>
          </cell>
          <cell r="G684">
            <v>20.93</v>
          </cell>
          <cell r="H684">
            <v>26.16</v>
          </cell>
          <cell r="I684">
            <v>31.39</v>
          </cell>
        </row>
        <row r="685">
          <cell r="A685" t="str">
            <v>009226</v>
          </cell>
          <cell r="B685" t="str">
            <v>Utilities Maintenance Worker Trainee</v>
          </cell>
          <cell r="C685">
            <v>36</v>
          </cell>
          <cell r="D685">
            <v>31574.028359806292</v>
          </cell>
          <cell r="E685">
            <v>39470.771315029066</v>
          </cell>
          <cell r="F685">
            <v>47367.514270251835</v>
          </cell>
          <cell r="G685">
            <v>15.18</v>
          </cell>
          <cell r="H685">
            <v>18.98</v>
          </cell>
          <cell r="I685">
            <v>22.77</v>
          </cell>
        </row>
        <row r="686">
          <cell r="A686" t="str">
            <v>009203</v>
          </cell>
          <cell r="B686" t="str">
            <v>Utilities Mechanic Supervisor</v>
          </cell>
          <cell r="C686">
            <v>59</v>
          </cell>
          <cell r="D686">
            <v>55715.867733890904</v>
          </cell>
          <cell r="E686">
            <v>69650.544709788373</v>
          </cell>
          <cell r="F686">
            <v>83585.221685685858</v>
          </cell>
          <cell r="G686">
            <v>26.79</v>
          </cell>
          <cell r="H686">
            <v>33.49</v>
          </cell>
          <cell r="I686">
            <v>40.19</v>
          </cell>
        </row>
        <row r="687">
          <cell r="A687" t="str">
            <v>309103</v>
          </cell>
          <cell r="B687" t="str">
            <v>Utilities O&amp;M Superintendent</v>
          </cell>
          <cell r="C687">
            <v>67</v>
          </cell>
          <cell r="D687">
            <v>67884.374684251976</v>
          </cell>
          <cell r="E687">
            <v>84862.425487550208</v>
          </cell>
          <cell r="F687">
            <v>101840.47629084843</v>
          </cell>
          <cell r="G687">
            <v>32.64</v>
          </cell>
          <cell r="H687">
            <v>40.799999999999997</v>
          </cell>
          <cell r="I687">
            <v>48.96</v>
          </cell>
        </row>
        <row r="688">
          <cell r="A688" t="str">
            <v>309102</v>
          </cell>
          <cell r="B688" t="str">
            <v>Utilities Operations &amp; Maintenance Manager</v>
          </cell>
          <cell r="C688">
            <v>71</v>
          </cell>
          <cell r="D688">
            <v>74931.647848494729</v>
          </cell>
          <cell r="E688">
            <v>93672.239182861435</v>
          </cell>
          <cell r="F688">
            <v>112412.83051722814</v>
          </cell>
          <cell r="G688">
            <v>36.020000000000003</v>
          </cell>
          <cell r="H688">
            <v>45.03</v>
          </cell>
          <cell r="I688">
            <v>54.04</v>
          </cell>
        </row>
        <row r="689">
          <cell r="A689" t="str">
            <v>303220</v>
          </cell>
          <cell r="B689" t="str">
            <v>Utilities Special Projects Coordinator</v>
          </cell>
          <cell r="C689">
            <v>56</v>
          </cell>
          <cell r="D689">
            <v>51737.72195657374</v>
          </cell>
          <cell r="E689">
            <v>64677.454787749128</v>
          </cell>
          <cell r="F689">
            <v>77617.187618924523</v>
          </cell>
          <cell r="G689">
            <v>24.87</v>
          </cell>
          <cell r="H689">
            <v>31.09</v>
          </cell>
          <cell r="I689">
            <v>37.32</v>
          </cell>
        </row>
        <row r="690">
          <cell r="A690" t="str">
            <v>009218</v>
          </cell>
          <cell r="B690" t="str">
            <v>Utilities Systems Mechanic</v>
          </cell>
          <cell r="C690">
            <v>48</v>
          </cell>
          <cell r="D690">
            <v>42463.557877539111</v>
          </cell>
          <cell r="E690">
            <v>53083.7992259639</v>
          </cell>
          <cell r="F690">
            <v>63704.04057438868</v>
          </cell>
          <cell r="G690">
            <v>20.420000000000002</v>
          </cell>
          <cell r="H690">
            <v>25.52</v>
          </cell>
          <cell r="I690">
            <v>30.63</v>
          </cell>
        </row>
        <row r="691">
          <cell r="A691" t="str">
            <v>001940</v>
          </cell>
          <cell r="B691" t="str">
            <v>Utility Billing Clerk</v>
          </cell>
          <cell r="C691">
            <v>38</v>
          </cell>
          <cell r="D691">
            <v>33172.463545521481</v>
          </cell>
          <cell r="E691">
            <v>41468.979112852401</v>
          </cell>
          <cell r="F691">
            <v>49765.494680183321</v>
          </cell>
          <cell r="G691">
            <v>15.95</v>
          </cell>
          <cell r="H691">
            <v>19.940000000000001</v>
          </cell>
          <cell r="I691">
            <v>23.93</v>
          </cell>
        </row>
        <row r="692">
          <cell r="A692" t="str">
            <v>004120</v>
          </cell>
          <cell r="B692" t="str">
            <v>Utility Billing Coordinator</v>
          </cell>
          <cell r="C692">
            <v>49</v>
          </cell>
          <cell r="D692">
            <v>43525.146824477582</v>
          </cell>
          <cell r="E692">
            <v>54410.894206612982</v>
          </cell>
          <cell r="F692">
            <v>65296.641588748389</v>
          </cell>
          <cell r="G692">
            <v>20.93</v>
          </cell>
          <cell r="H692">
            <v>26.16</v>
          </cell>
          <cell r="I692">
            <v>31.39</v>
          </cell>
        </row>
        <row r="693">
          <cell r="A693" t="str">
            <v>001945</v>
          </cell>
          <cell r="B693" t="str">
            <v>Utility Billing Processor</v>
          </cell>
          <cell r="C693">
            <v>35</v>
          </cell>
          <cell r="D693">
            <v>30803.930107128093</v>
          </cell>
          <cell r="E693">
            <v>38508.069575638117</v>
          </cell>
          <cell r="F693">
            <v>46212.209044148134</v>
          </cell>
          <cell r="G693">
            <v>14.81</v>
          </cell>
          <cell r="H693">
            <v>18.510000000000002</v>
          </cell>
          <cell r="I693">
            <v>22.22</v>
          </cell>
        </row>
        <row r="694">
          <cell r="A694" t="str">
            <v>001936</v>
          </cell>
          <cell r="B694" t="str">
            <v>Utility CIS Specialist</v>
          </cell>
          <cell r="C694">
            <v>46</v>
          </cell>
          <cell r="D694">
            <v>40417.425701405467</v>
          </cell>
          <cell r="E694">
            <v>50525.924307877605</v>
          </cell>
          <cell r="F694">
            <v>60634.422914349736</v>
          </cell>
          <cell r="G694">
            <v>19.43</v>
          </cell>
          <cell r="H694">
            <v>24.29</v>
          </cell>
          <cell r="I694">
            <v>29.15</v>
          </cell>
        </row>
        <row r="695">
          <cell r="A695" t="str">
            <v>009213</v>
          </cell>
          <cell r="B695" t="str">
            <v>Utility Locator</v>
          </cell>
          <cell r="C695">
            <v>43</v>
          </cell>
          <cell r="D695">
            <v>37531.59769721784</v>
          </cell>
          <cell r="E695">
            <v>46918.343548470963</v>
          </cell>
          <cell r="F695">
            <v>56305.089399724093</v>
          </cell>
          <cell r="G695">
            <v>18.04</v>
          </cell>
          <cell r="H695">
            <v>22.56</v>
          </cell>
          <cell r="I695">
            <v>27.07</v>
          </cell>
        </row>
        <row r="696">
          <cell r="A696" t="str">
            <v>009209</v>
          </cell>
          <cell r="B696" t="str">
            <v>Utility Locator Leader</v>
          </cell>
          <cell r="C696">
            <v>49</v>
          </cell>
          <cell r="D696">
            <v>43525.146824477582</v>
          </cell>
          <cell r="E696">
            <v>54410.894206612982</v>
          </cell>
          <cell r="F696">
            <v>65296.641588748389</v>
          </cell>
          <cell r="G696">
            <v>20.93</v>
          </cell>
          <cell r="H696">
            <v>26.16</v>
          </cell>
          <cell r="I696">
            <v>31.39</v>
          </cell>
        </row>
        <row r="697">
          <cell r="A697" t="str">
            <v>303216</v>
          </cell>
          <cell r="B697" t="str">
            <v>Utility Rehabilitation Project Coordinator</v>
          </cell>
          <cell r="C697">
            <v>65</v>
          </cell>
          <cell r="D697">
            <v>64613.325101013201</v>
          </cell>
          <cell r="E697">
            <v>80773.278274884215</v>
          </cell>
          <cell r="F697">
            <v>96933.231448755221</v>
          </cell>
          <cell r="G697">
            <v>31.06</v>
          </cell>
          <cell r="H697">
            <v>38.83</v>
          </cell>
          <cell r="I697">
            <v>46.6</v>
          </cell>
        </row>
        <row r="698">
          <cell r="A698" t="str">
            <v>009229</v>
          </cell>
          <cell r="B698" t="str">
            <v>Utility Systems Coordinator</v>
          </cell>
          <cell r="C698">
            <v>50</v>
          </cell>
          <cell r="D698">
            <v>44613.275495089518</v>
          </cell>
          <cell r="E698">
            <v>55771.166561778307</v>
          </cell>
          <cell r="F698">
            <v>66929.057628467097</v>
          </cell>
          <cell r="G698">
            <v>21.45</v>
          </cell>
          <cell r="H698">
            <v>26.81</v>
          </cell>
          <cell r="I698">
            <v>32.18</v>
          </cell>
        </row>
        <row r="699">
          <cell r="A699" t="str">
            <v>005227</v>
          </cell>
          <cell r="B699" t="str">
            <v>Utility Worker</v>
          </cell>
          <cell r="C699">
            <v>34</v>
          </cell>
          <cell r="D699">
            <v>30052.614738661556</v>
          </cell>
          <cell r="E699">
            <v>37568.84836647621</v>
          </cell>
          <cell r="F699">
            <v>45085.081994290864</v>
          </cell>
          <cell r="G699">
            <v>14.45</v>
          </cell>
          <cell r="H699">
            <v>18.059999999999999</v>
          </cell>
          <cell r="I699">
            <v>21.68</v>
          </cell>
        </row>
        <row r="700">
          <cell r="A700" t="str">
            <v>005535</v>
          </cell>
          <cell r="B700" t="str">
            <v>Valet Ramp Leader</v>
          </cell>
          <cell r="C700">
            <v>42</v>
          </cell>
          <cell r="D700">
            <v>36616.192875334484</v>
          </cell>
          <cell r="E700">
            <v>45773.993705825342</v>
          </cell>
          <cell r="F700">
            <v>54931.794536316193</v>
          </cell>
          <cell r="G700">
            <v>17.600000000000001</v>
          </cell>
          <cell r="H700">
            <v>22.01</v>
          </cell>
          <cell r="I700">
            <v>26.41</v>
          </cell>
        </row>
        <row r="701">
          <cell r="A701" t="str">
            <v>101136</v>
          </cell>
          <cell r="B701" t="str">
            <v>Victim &amp; Elderly Services Coordinator</v>
          </cell>
          <cell r="C701">
            <v>57</v>
          </cell>
          <cell r="D701">
            <v>53031.165005488081</v>
          </cell>
          <cell r="E701">
            <v>66294.391157442849</v>
          </cell>
          <cell r="F701">
            <v>79557.617309397625</v>
          </cell>
          <cell r="G701">
            <v>25.5</v>
          </cell>
          <cell r="H701">
            <v>31.87</v>
          </cell>
          <cell r="I701">
            <v>38.25</v>
          </cell>
        </row>
        <row r="702">
          <cell r="A702" t="str">
            <v>108220</v>
          </cell>
          <cell r="B702" t="str">
            <v>Victim Services Coordinator</v>
          </cell>
          <cell r="C702">
            <v>52</v>
          </cell>
          <cell r="D702">
            <v>46871.822567028423</v>
          </cell>
          <cell r="E702">
            <v>58594.581868968322</v>
          </cell>
          <cell r="F702">
            <v>70317.341170908228</v>
          </cell>
          <cell r="G702">
            <v>22.53</v>
          </cell>
          <cell r="H702">
            <v>28.17</v>
          </cell>
          <cell r="I702">
            <v>33.81</v>
          </cell>
        </row>
        <row r="703">
          <cell r="A703" t="str">
            <v>301502</v>
          </cell>
          <cell r="B703" t="str">
            <v>Video Production Manager</v>
          </cell>
          <cell r="C703">
            <v>70</v>
          </cell>
          <cell r="D703">
            <v>73104.046681458276</v>
          </cell>
          <cell r="E703">
            <v>91387.550422303844</v>
          </cell>
          <cell r="F703">
            <v>109671.05416314941</v>
          </cell>
          <cell r="G703">
            <v>35.15</v>
          </cell>
          <cell r="H703">
            <v>43.94</v>
          </cell>
          <cell r="I703">
            <v>52.73</v>
          </cell>
        </row>
        <row r="704">
          <cell r="A704" t="str">
            <v>303122</v>
          </cell>
          <cell r="B704" t="str">
            <v>Vision Zero Program Coordinator</v>
          </cell>
          <cell r="C704">
            <v>65</v>
          </cell>
          <cell r="D704">
            <v>64613.325101013201</v>
          </cell>
          <cell r="E704">
            <v>80773.278274884215</v>
          </cell>
          <cell r="F704">
            <v>96933.231448755221</v>
          </cell>
          <cell r="G704">
            <v>31.06</v>
          </cell>
          <cell r="H704">
            <v>38.83</v>
          </cell>
          <cell r="I704">
            <v>46.6</v>
          </cell>
        </row>
        <row r="705">
          <cell r="A705" t="str">
            <v>101835</v>
          </cell>
          <cell r="B705" t="str">
            <v>Visitor Information Specialist</v>
          </cell>
          <cell r="C705">
            <v>37</v>
          </cell>
          <cell r="D705">
            <v>32363.379068801449</v>
          </cell>
          <cell r="E705">
            <v>40457.540597904786</v>
          </cell>
          <cell r="F705">
            <v>48551.702127008124</v>
          </cell>
          <cell r="G705">
            <v>15.56</v>
          </cell>
          <cell r="H705">
            <v>19.45</v>
          </cell>
          <cell r="I705">
            <v>23.34</v>
          </cell>
        </row>
        <row r="706">
          <cell r="A706" t="str">
            <v>100114</v>
          </cell>
          <cell r="B706" t="str">
            <v>Volunteer Coordinator</v>
          </cell>
          <cell r="C706">
            <v>48</v>
          </cell>
          <cell r="D706">
            <v>42463.557877539111</v>
          </cell>
          <cell r="E706">
            <v>53083.7992259639</v>
          </cell>
          <cell r="F706">
            <v>63704.04057438868</v>
          </cell>
          <cell r="G706">
            <v>20.420000000000002</v>
          </cell>
          <cell r="H706">
            <v>25.52</v>
          </cell>
          <cell r="I706">
            <v>30.63</v>
          </cell>
        </row>
        <row r="707">
          <cell r="A707" t="str">
            <v>004411</v>
          </cell>
          <cell r="B707" t="str">
            <v>Warehouse Leader</v>
          </cell>
          <cell r="C707">
            <v>47</v>
          </cell>
          <cell r="D707">
            <v>41427.861343940604</v>
          </cell>
          <cell r="E707">
            <v>51789.072415574541</v>
          </cell>
          <cell r="F707">
            <v>62150.283487208471</v>
          </cell>
          <cell r="G707">
            <v>19.920000000000002</v>
          </cell>
          <cell r="H707">
            <v>24.9</v>
          </cell>
          <cell r="I707">
            <v>29.88</v>
          </cell>
        </row>
        <row r="708">
          <cell r="A708" t="str">
            <v>304405</v>
          </cell>
          <cell r="B708" t="str">
            <v>Warehouse Supervisor</v>
          </cell>
          <cell r="C708">
            <v>56</v>
          </cell>
          <cell r="D708">
            <v>51737.72195657374</v>
          </cell>
          <cell r="E708">
            <v>64677.454787749128</v>
          </cell>
          <cell r="F708">
            <v>77617.187618924523</v>
          </cell>
          <cell r="G708">
            <v>24.87</v>
          </cell>
          <cell r="H708">
            <v>31.09</v>
          </cell>
          <cell r="I708">
            <v>37.32</v>
          </cell>
        </row>
        <row r="709">
          <cell r="A709" t="str">
            <v>309149</v>
          </cell>
          <cell r="B709" t="str">
            <v>Waste Water Plant Electrical Operations Coordinator</v>
          </cell>
          <cell r="C709">
            <v>60</v>
          </cell>
          <cell r="D709">
            <v>57108.764427238173</v>
          </cell>
          <cell r="E709">
            <v>71391.808327533086</v>
          </cell>
          <cell r="F709">
            <v>85674.852227828</v>
          </cell>
          <cell r="G709">
            <v>27.46</v>
          </cell>
          <cell r="H709">
            <v>34.32</v>
          </cell>
          <cell r="I709">
            <v>41.19</v>
          </cell>
        </row>
        <row r="710">
          <cell r="A710" t="str">
            <v>309148</v>
          </cell>
          <cell r="B710" t="str">
            <v>Waste Water Plant Mechanical Operations Coordinator</v>
          </cell>
          <cell r="C710">
            <v>60</v>
          </cell>
          <cell r="D710">
            <v>57108.764427238173</v>
          </cell>
          <cell r="E710">
            <v>71391.808327533086</v>
          </cell>
          <cell r="F710">
            <v>85674.852227828</v>
          </cell>
          <cell r="G710">
            <v>27.46</v>
          </cell>
          <cell r="H710">
            <v>34.32</v>
          </cell>
          <cell r="I710">
            <v>41.19</v>
          </cell>
        </row>
        <row r="711">
          <cell r="A711" t="str">
            <v>009133</v>
          </cell>
          <cell r="B711" t="str">
            <v>Waste Water Plant Operator I</v>
          </cell>
          <cell r="C711">
            <v>47</v>
          </cell>
          <cell r="D711">
            <v>41427.861343940604</v>
          </cell>
          <cell r="E711">
            <v>51789.072415574541</v>
          </cell>
          <cell r="F711">
            <v>62150.283487208471</v>
          </cell>
          <cell r="G711">
            <v>19.920000000000002</v>
          </cell>
          <cell r="H711">
            <v>24.9</v>
          </cell>
          <cell r="I711">
            <v>29.88</v>
          </cell>
        </row>
        <row r="712">
          <cell r="A712" t="str">
            <v>009145</v>
          </cell>
          <cell r="B712" t="str">
            <v>Waste Water Plant Operator II</v>
          </cell>
          <cell r="C712">
            <v>52</v>
          </cell>
          <cell r="D712">
            <v>46871.822567028423</v>
          </cell>
          <cell r="E712">
            <v>58594.581868968322</v>
          </cell>
          <cell r="F712">
            <v>70317.341170908228</v>
          </cell>
          <cell r="G712">
            <v>22.53</v>
          </cell>
          <cell r="H712">
            <v>28.17</v>
          </cell>
          <cell r="I712">
            <v>33.81</v>
          </cell>
        </row>
        <row r="713">
          <cell r="A713" t="str">
            <v>009146</v>
          </cell>
          <cell r="B713" t="str">
            <v>Waste Water Plant Operator III</v>
          </cell>
          <cell r="C713">
            <v>55</v>
          </cell>
          <cell r="D713">
            <v>50475.826299096334</v>
          </cell>
          <cell r="E713">
            <v>63099.955890486963</v>
          </cell>
          <cell r="F713">
            <v>75724.085481877584</v>
          </cell>
          <cell r="G713">
            <v>24.27</v>
          </cell>
          <cell r="H713">
            <v>30.34</v>
          </cell>
          <cell r="I713">
            <v>36.409999999999997</v>
          </cell>
        </row>
        <row r="714">
          <cell r="A714" t="str">
            <v>009147</v>
          </cell>
          <cell r="B714" t="str">
            <v>Waste Water Plant Shift Supervisor</v>
          </cell>
          <cell r="C714">
            <v>57</v>
          </cell>
          <cell r="D714">
            <v>53031.165005488081</v>
          </cell>
          <cell r="E714">
            <v>66294.391157442849</v>
          </cell>
          <cell r="F714">
            <v>79557.617309397625</v>
          </cell>
          <cell r="G714">
            <v>25.5</v>
          </cell>
          <cell r="H714">
            <v>31.87</v>
          </cell>
          <cell r="I714">
            <v>38.25</v>
          </cell>
        </row>
        <row r="715">
          <cell r="A715" t="str">
            <v>309132</v>
          </cell>
          <cell r="B715" t="str">
            <v>Waste Water Plant Superintendent</v>
          </cell>
          <cell r="C715">
            <v>67</v>
          </cell>
          <cell r="D715">
            <v>67884.374684251976</v>
          </cell>
          <cell r="E715">
            <v>84862.425487550208</v>
          </cell>
          <cell r="F715">
            <v>101840.47629084843</v>
          </cell>
          <cell r="G715">
            <v>32.64</v>
          </cell>
          <cell r="H715">
            <v>40.799999999999997</v>
          </cell>
          <cell r="I715">
            <v>48.96</v>
          </cell>
        </row>
        <row r="716">
          <cell r="A716" t="str">
            <v>009144</v>
          </cell>
          <cell r="B716" t="str">
            <v>Waste Water Plant Trainee</v>
          </cell>
          <cell r="C716">
            <v>38</v>
          </cell>
          <cell r="D716">
            <v>33172.463545521481</v>
          </cell>
          <cell r="E716">
            <v>41468.979112852401</v>
          </cell>
          <cell r="F716">
            <v>49765.494680183321</v>
          </cell>
          <cell r="G716">
            <v>15.95</v>
          </cell>
          <cell r="H716">
            <v>19.940000000000001</v>
          </cell>
          <cell r="I716">
            <v>23.93</v>
          </cell>
        </row>
        <row r="717">
          <cell r="A717" t="str">
            <v>009222</v>
          </cell>
          <cell r="B717" t="str">
            <v>Water Distribution Systems Leader</v>
          </cell>
          <cell r="C717">
            <v>53</v>
          </cell>
          <cell r="D717">
            <v>48043.61813120413</v>
          </cell>
          <cell r="E717">
            <v>60059.446415692531</v>
          </cell>
          <cell r="F717">
            <v>72075.274700180933</v>
          </cell>
          <cell r="G717">
            <v>23.1</v>
          </cell>
          <cell r="H717">
            <v>28.87</v>
          </cell>
          <cell r="I717">
            <v>34.65</v>
          </cell>
        </row>
        <row r="718">
          <cell r="A718" t="str">
            <v>009221</v>
          </cell>
          <cell r="B718" t="str">
            <v>Water Distribution Systems Supervisor</v>
          </cell>
          <cell r="C718">
            <v>59</v>
          </cell>
          <cell r="D718">
            <v>55715.867733890904</v>
          </cell>
          <cell r="E718">
            <v>69650.544709788373</v>
          </cell>
          <cell r="F718">
            <v>83585.221685685858</v>
          </cell>
          <cell r="G718">
            <v>26.79</v>
          </cell>
          <cell r="H718">
            <v>33.49</v>
          </cell>
          <cell r="I718">
            <v>40.19</v>
          </cell>
        </row>
        <row r="719">
          <cell r="A719" t="str">
            <v>009224</v>
          </cell>
          <cell r="B719" t="str">
            <v>Water Distribution Systems Technician I</v>
          </cell>
          <cell r="C719">
            <v>40</v>
          </cell>
          <cell r="D719">
            <v>34851.819512513495</v>
          </cell>
          <cell r="E719">
            <v>43568.346180440545</v>
          </cell>
          <cell r="F719">
            <v>52284.872848367595</v>
          </cell>
          <cell r="G719">
            <v>16.760000000000002</v>
          </cell>
          <cell r="H719">
            <v>20.95</v>
          </cell>
          <cell r="I719">
            <v>25.14</v>
          </cell>
        </row>
        <row r="720">
          <cell r="A720" t="str">
            <v>009223</v>
          </cell>
          <cell r="B720" t="str">
            <v>Water Distribution Systems Technician II</v>
          </cell>
          <cell r="C720">
            <v>47</v>
          </cell>
          <cell r="D720">
            <v>41427.861343940604</v>
          </cell>
          <cell r="E720">
            <v>51789.072415574541</v>
          </cell>
          <cell r="F720">
            <v>62150.283487208471</v>
          </cell>
          <cell r="G720">
            <v>19.920000000000002</v>
          </cell>
          <cell r="H720">
            <v>24.9</v>
          </cell>
          <cell r="I720">
            <v>29.88</v>
          </cell>
        </row>
        <row r="721">
          <cell r="A721" t="str">
            <v>009225</v>
          </cell>
          <cell r="B721" t="str">
            <v>Water Distribution Systems Trainee</v>
          </cell>
          <cell r="C721">
            <v>36</v>
          </cell>
          <cell r="D721">
            <v>31574.028359806292</v>
          </cell>
          <cell r="E721">
            <v>39470.771315029066</v>
          </cell>
          <cell r="F721">
            <v>47367.514270251835</v>
          </cell>
          <cell r="G721">
            <v>15.18</v>
          </cell>
          <cell r="H721">
            <v>18.98</v>
          </cell>
          <cell r="I721">
            <v>22.77</v>
          </cell>
        </row>
        <row r="722">
          <cell r="A722" t="str">
            <v>001943</v>
          </cell>
          <cell r="B722" t="str">
            <v>Water Meter Reader</v>
          </cell>
          <cell r="C722">
            <v>35</v>
          </cell>
          <cell r="D722">
            <v>30803.930107128093</v>
          </cell>
          <cell r="E722">
            <v>38508.069575638117</v>
          </cell>
          <cell r="F722">
            <v>46212.209044148134</v>
          </cell>
          <cell r="G722">
            <v>14.81</v>
          </cell>
          <cell r="H722">
            <v>18.510000000000002</v>
          </cell>
          <cell r="I722">
            <v>22.22</v>
          </cell>
        </row>
        <row r="723">
          <cell r="A723" t="str">
            <v>109122</v>
          </cell>
          <cell r="B723" t="str">
            <v>Water Plant Manager</v>
          </cell>
          <cell r="C723" t="str">
            <v>GM14</v>
          </cell>
          <cell r="D723">
            <v>84248.666666666672</v>
          </cell>
          <cell r="E723">
            <v>107206.42833333334</v>
          </cell>
          <cell r="F723">
            <v>130164.19</v>
          </cell>
          <cell r="G723">
            <v>40.5</v>
          </cell>
          <cell r="H723">
            <v>51.54</v>
          </cell>
          <cell r="I723">
            <v>62.58</v>
          </cell>
        </row>
        <row r="724">
          <cell r="A724" t="str">
            <v>009128</v>
          </cell>
          <cell r="B724" t="str">
            <v>Water Plant Operator  III</v>
          </cell>
          <cell r="C724">
            <v>55</v>
          </cell>
          <cell r="D724">
            <v>50475.826299096334</v>
          </cell>
          <cell r="E724">
            <v>63099.955890486963</v>
          </cell>
          <cell r="F724">
            <v>75724.085481877584</v>
          </cell>
          <cell r="G724">
            <v>24.27</v>
          </cell>
          <cell r="H724">
            <v>30.34</v>
          </cell>
          <cell r="I724">
            <v>36.409999999999997</v>
          </cell>
        </row>
        <row r="725">
          <cell r="A725" t="str">
            <v>009135</v>
          </cell>
          <cell r="B725" t="str">
            <v>Water Plant Operator I</v>
          </cell>
          <cell r="C725">
            <v>47</v>
          </cell>
          <cell r="D725">
            <v>41427.861343940604</v>
          </cell>
          <cell r="E725">
            <v>51789.072415574541</v>
          </cell>
          <cell r="F725">
            <v>62150.283487208471</v>
          </cell>
          <cell r="G725">
            <v>19.920000000000002</v>
          </cell>
          <cell r="H725">
            <v>24.9</v>
          </cell>
          <cell r="I725">
            <v>29.88</v>
          </cell>
        </row>
        <row r="726">
          <cell r="A726" t="str">
            <v>009127</v>
          </cell>
          <cell r="B726" t="str">
            <v>Water Plant Operator II</v>
          </cell>
          <cell r="C726">
            <v>52</v>
          </cell>
          <cell r="D726">
            <v>46871.822567028423</v>
          </cell>
          <cell r="E726">
            <v>58594.581868968322</v>
          </cell>
          <cell r="F726">
            <v>70317.341170908228</v>
          </cell>
          <cell r="G726">
            <v>22.53</v>
          </cell>
          <cell r="H726">
            <v>28.17</v>
          </cell>
          <cell r="I726">
            <v>33.81</v>
          </cell>
        </row>
        <row r="727">
          <cell r="A727" t="str">
            <v>009123</v>
          </cell>
          <cell r="B727" t="str">
            <v>Water Plant Shift Supervisor</v>
          </cell>
          <cell r="C727">
            <v>57</v>
          </cell>
          <cell r="D727">
            <v>53031.165005488081</v>
          </cell>
          <cell r="E727">
            <v>66294.391157442849</v>
          </cell>
          <cell r="F727">
            <v>79557.617309397625</v>
          </cell>
          <cell r="G727">
            <v>25.5</v>
          </cell>
          <cell r="H727">
            <v>31.87</v>
          </cell>
          <cell r="I727">
            <v>38.25</v>
          </cell>
        </row>
        <row r="728">
          <cell r="A728" t="str">
            <v>009143</v>
          </cell>
          <cell r="B728" t="str">
            <v>Water Plant Trainee</v>
          </cell>
          <cell r="C728">
            <v>38</v>
          </cell>
          <cell r="D728">
            <v>33172.463545521481</v>
          </cell>
          <cell r="E728">
            <v>41468.979112852401</v>
          </cell>
          <cell r="F728">
            <v>49765.494680183321</v>
          </cell>
          <cell r="G728">
            <v>15.95</v>
          </cell>
          <cell r="H728">
            <v>19.940000000000001</v>
          </cell>
          <cell r="I728">
            <v>23.93</v>
          </cell>
        </row>
        <row r="729">
          <cell r="A729" t="str">
            <v>009121</v>
          </cell>
          <cell r="B729" t="str">
            <v>Water System Operations Leader</v>
          </cell>
          <cell r="C729">
            <v>54</v>
          </cell>
          <cell r="D729">
            <v>49244.70858448423</v>
          </cell>
          <cell r="E729">
            <v>61560.932576084844</v>
          </cell>
          <cell r="F729">
            <v>73877.156567685452</v>
          </cell>
          <cell r="G729">
            <v>23.68</v>
          </cell>
          <cell r="H729">
            <v>29.6</v>
          </cell>
          <cell r="I729">
            <v>35.520000000000003</v>
          </cell>
        </row>
        <row r="730">
          <cell r="A730" t="str">
            <v>309139</v>
          </cell>
          <cell r="B730" t="str">
            <v>Water Treatment Plant Operations Coordinator</v>
          </cell>
          <cell r="C730">
            <v>60</v>
          </cell>
          <cell r="D730">
            <v>57108.764427238173</v>
          </cell>
          <cell r="E730">
            <v>71391.808327533086</v>
          </cell>
          <cell r="F730">
            <v>85674.852227828</v>
          </cell>
          <cell r="G730">
            <v>27.46</v>
          </cell>
          <cell r="H730">
            <v>34.32</v>
          </cell>
          <cell r="I730">
            <v>41.19</v>
          </cell>
        </row>
        <row r="731">
          <cell r="A731" t="str">
            <v>309131</v>
          </cell>
          <cell r="B731" t="str">
            <v>Water Treatment Plant Superintendent</v>
          </cell>
          <cell r="C731">
            <v>67</v>
          </cell>
          <cell r="D731">
            <v>67884.374684251976</v>
          </cell>
          <cell r="E731">
            <v>84862.425487550208</v>
          </cell>
          <cell r="F731">
            <v>101840.47629084843</v>
          </cell>
          <cell r="G731">
            <v>32.64</v>
          </cell>
          <cell r="H731">
            <v>40.799999999999997</v>
          </cell>
          <cell r="I731">
            <v>48.96</v>
          </cell>
        </row>
        <row r="732">
          <cell r="A732" t="str">
            <v>009170</v>
          </cell>
          <cell r="B732" t="str">
            <v>Watershed Management Leader</v>
          </cell>
          <cell r="C732">
            <v>53</v>
          </cell>
          <cell r="D732">
            <v>48043.61813120413</v>
          </cell>
          <cell r="E732">
            <v>60059.446415692531</v>
          </cell>
          <cell r="F732">
            <v>72075.274700180933</v>
          </cell>
          <cell r="G732">
            <v>23.1</v>
          </cell>
          <cell r="H732">
            <v>28.87</v>
          </cell>
          <cell r="I732">
            <v>34.65</v>
          </cell>
        </row>
        <row r="733">
          <cell r="A733" t="str">
            <v>009155</v>
          </cell>
          <cell r="B733" t="str">
            <v>Watershed Management Supervisor</v>
          </cell>
          <cell r="C733">
            <v>59</v>
          </cell>
          <cell r="D733">
            <v>55715.867733890904</v>
          </cell>
          <cell r="E733">
            <v>69650.544709788373</v>
          </cell>
          <cell r="F733">
            <v>83585.221685685858</v>
          </cell>
          <cell r="G733">
            <v>26.79</v>
          </cell>
          <cell r="H733">
            <v>33.49</v>
          </cell>
          <cell r="I733">
            <v>40.19</v>
          </cell>
        </row>
        <row r="734">
          <cell r="A734" t="str">
            <v>001958</v>
          </cell>
          <cell r="B734" t="str">
            <v>Watershed Management Technician I</v>
          </cell>
          <cell r="C734">
            <v>34</v>
          </cell>
          <cell r="D734">
            <v>30052.614738661556</v>
          </cell>
          <cell r="E734">
            <v>37568.84836647621</v>
          </cell>
          <cell r="F734">
            <v>45085.081994290864</v>
          </cell>
          <cell r="G734">
            <v>14.45</v>
          </cell>
          <cell r="H734">
            <v>18.059999999999999</v>
          </cell>
          <cell r="I734">
            <v>21.68</v>
          </cell>
        </row>
        <row r="735">
          <cell r="A735" t="str">
            <v>001957</v>
          </cell>
          <cell r="B735" t="str">
            <v>Watershed Management Technician II</v>
          </cell>
          <cell r="C735">
            <v>41</v>
          </cell>
          <cell r="D735">
            <v>35723.115000326332</v>
          </cell>
          <cell r="E735">
            <v>44657.554834951559</v>
          </cell>
          <cell r="F735">
            <v>53591.994669576779</v>
          </cell>
          <cell r="G735">
            <v>17.170000000000002</v>
          </cell>
          <cell r="H735">
            <v>21.47</v>
          </cell>
          <cell r="I735">
            <v>25.77</v>
          </cell>
        </row>
        <row r="736">
          <cell r="A736" t="str">
            <v>009156</v>
          </cell>
          <cell r="B736" t="str">
            <v>Watershed Management Technician III</v>
          </cell>
          <cell r="C736">
            <v>49</v>
          </cell>
          <cell r="D736">
            <v>43525.146824477582</v>
          </cell>
          <cell r="E736">
            <v>54410.894206612982</v>
          </cell>
          <cell r="F736">
            <v>65296.641588748389</v>
          </cell>
          <cell r="G736">
            <v>20.93</v>
          </cell>
          <cell r="H736">
            <v>26.16</v>
          </cell>
          <cell r="I736">
            <v>31.39</v>
          </cell>
        </row>
        <row r="737">
          <cell r="A737" t="str">
            <v>301440</v>
          </cell>
          <cell r="B737" t="str">
            <v>Web Content Specialist</v>
          </cell>
          <cell r="C737">
            <v>56</v>
          </cell>
          <cell r="D737">
            <v>51737.72195657374</v>
          </cell>
          <cell r="E737">
            <v>64677.454787749128</v>
          </cell>
          <cell r="F737">
            <v>77617.187618924523</v>
          </cell>
          <cell r="G737">
            <v>24.87</v>
          </cell>
          <cell r="H737">
            <v>31.09</v>
          </cell>
          <cell r="I737">
            <v>37.32</v>
          </cell>
        </row>
        <row r="738">
          <cell r="A738" t="str">
            <v>301419</v>
          </cell>
          <cell r="B738" t="str">
            <v>Webmaster</v>
          </cell>
          <cell r="C738">
            <v>60</v>
          </cell>
          <cell r="D738">
            <v>57108.764427238173</v>
          </cell>
          <cell r="E738">
            <v>71391.808327533086</v>
          </cell>
          <cell r="F738">
            <v>85674.852227828</v>
          </cell>
          <cell r="G738">
            <v>27.46</v>
          </cell>
          <cell r="H738">
            <v>34.32</v>
          </cell>
          <cell r="I738">
            <v>41.19</v>
          </cell>
        </row>
        <row r="739">
          <cell r="A739" t="str">
            <v>001435</v>
          </cell>
          <cell r="B739" t="str">
            <v>Website Coordinator</v>
          </cell>
          <cell r="C739">
            <v>46</v>
          </cell>
          <cell r="D739">
            <v>40417.425701405467</v>
          </cell>
          <cell r="E739">
            <v>50525.924307877605</v>
          </cell>
          <cell r="F739">
            <v>60634.422914349736</v>
          </cell>
          <cell r="G739">
            <v>19.43</v>
          </cell>
          <cell r="H739">
            <v>24.29</v>
          </cell>
          <cell r="I739">
            <v>29.15</v>
          </cell>
        </row>
        <row r="740">
          <cell r="A740" t="str">
            <v>008628</v>
          </cell>
          <cell r="B740" t="str">
            <v>Wireless Communication Technician</v>
          </cell>
          <cell r="C740">
            <v>46</v>
          </cell>
          <cell r="D740">
            <v>40417.425701405467</v>
          </cell>
          <cell r="E740">
            <v>50525.924307877605</v>
          </cell>
          <cell r="F740">
            <v>60634.422914349736</v>
          </cell>
          <cell r="G740">
            <v>19.43</v>
          </cell>
          <cell r="H740">
            <v>24.29</v>
          </cell>
          <cell r="I740">
            <v>29.15</v>
          </cell>
        </row>
        <row r="741">
          <cell r="A741" t="str">
            <v>008215</v>
          </cell>
          <cell r="B741" t="str">
            <v>Youth Resource Assistant</v>
          </cell>
          <cell r="C741">
            <v>39</v>
          </cell>
          <cell r="D741">
            <v>34001.775134159514</v>
          </cell>
          <cell r="E741">
            <v>42505.703590673707</v>
          </cell>
          <cell r="F741">
            <v>51009.632047187901</v>
          </cell>
          <cell r="G741">
            <v>16.350000000000001</v>
          </cell>
          <cell r="H741">
            <v>20.440000000000001</v>
          </cell>
          <cell r="I741">
            <v>24.52</v>
          </cell>
        </row>
        <row r="742">
          <cell r="A742" t="str">
            <v>007141</v>
          </cell>
          <cell r="B742" t="str">
            <v>Zoning Technician</v>
          </cell>
          <cell r="C742">
            <v>47</v>
          </cell>
          <cell r="D742">
            <v>41427.861343940604</v>
          </cell>
          <cell r="E742">
            <v>51789.072415574541</v>
          </cell>
          <cell r="F742">
            <v>62150.283487208471</v>
          </cell>
          <cell r="G742">
            <v>19.920000000000002</v>
          </cell>
          <cell r="H742">
            <v>24.9</v>
          </cell>
          <cell r="I742">
            <v>29.88</v>
          </cell>
        </row>
      </sheetData>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Charts"/>
      <sheetName val="EVALA"/>
      <sheetName val="EVALB"/>
      <sheetName val="Range"/>
      <sheetName val="Points"/>
      <sheetName val="Salary Schedule"/>
    </sheetNames>
    <sheetDataSet>
      <sheetData sheetId="0"/>
      <sheetData sheetId="1"/>
      <sheetData sheetId="2">
        <row r="1">
          <cell r="K1" t="str">
            <v>HIDE</v>
          </cell>
        </row>
      </sheetData>
      <sheetData sheetId="3"/>
      <sheetData sheetId="4">
        <row r="1">
          <cell r="A1" t="str">
            <v xml:space="preserve">WEST PALM BEACH </v>
          </cell>
        </row>
        <row r="3">
          <cell r="A3" t="str">
            <v>Class Code</v>
          </cell>
          <cell r="B3" t="str">
            <v>Job Class</v>
          </cell>
          <cell r="C3" t="str">
            <v>Group</v>
          </cell>
          <cell r="D3" t="str">
            <v>Points</v>
          </cell>
          <cell r="E3" t="str">
            <v>Dollars</v>
          </cell>
          <cell r="F3" t="str">
            <v>Range</v>
          </cell>
        </row>
        <row r="4">
          <cell r="A4" t="str">
            <v>570 Jobs</v>
          </cell>
        </row>
        <row r="5">
          <cell r="A5" t="str">
            <v>008640</v>
          </cell>
          <cell r="B5" t="str">
            <v>911 Call Taker I</v>
          </cell>
          <cell r="C5" t="str">
            <v>B</v>
          </cell>
          <cell r="D5">
            <v>407.57142857142856</v>
          </cell>
          <cell r="E5">
            <v>39616.835571428572</v>
          </cell>
          <cell r="F5">
            <v>50</v>
          </cell>
        </row>
        <row r="6">
          <cell r="A6" t="str">
            <v>008641</v>
          </cell>
          <cell r="B6" t="str">
            <v>911 Call Taker II</v>
          </cell>
          <cell r="C6" t="str">
            <v>B</v>
          </cell>
          <cell r="D6">
            <v>437.57142857142856</v>
          </cell>
          <cell r="E6">
            <v>41144.82557142857</v>
          </cell>
          <cell r="F6">
            <v>52</v>
          </cell>
        </row>
        <row r="7">
          <cell r="A7" t="str">
            <v>004124</v>
          </cell>
          <cell r="B7" t="str">
            <v>Accountant</v>
          </cell>
          <cell r="C7" t="str">
            <v>B</v>
          </cell>
          <cell r="D7">
            <v>608.95238095238108</v>
          </cell>
          <cell r="E7">
            <v>49873.77161904762</v>
          </cell>
          <cell r="F7">
            <v>58</v>
          </cell>
        </row>
        <row r="8">
          <cell r="A8" t="str">
            <v>004138</v>
          </cell>
          <cell r="B8" t="str">
            <v>Accounting Clerk</v>
          </cell>
          <cell r="C8" t="str">
            <v>B</v>
          </cell>
          <cell r="D8">
            <v>382.61904761904765</v>
          </cell>
          <cell r="E8">
            <v>38345.935952380954</v>
          </cell>
          <cell r="F8">
            <v>43</v>
          </cell>
        </row>
        <row r="9">
          <cell r="A9" t="str">
            <v>004139</v>
          </cell>
          <cell r="B9" t="str">
            <v>Accounts Payable Specialist</v>
          </cell>
          <cell r="C9" t="str">
            <v>B</v>
          </cell>
          <cell r="D9">
            <v>382.61904761904765</v>
          </cell>
          <cell r="E9">
            <v>38345.935952380954</v>
          </cell>
          <cell r="F9">
            <v>37</v>
          </cell>
        </row>
        <row r="10">
          <cell r="A10" t="str">
            <v>004121</v>
          </cell>
          <cell r="B10" t="str">
            <v>Accounts Supervisor</v>
          </cell>
          <cell r="C10" t="str">
            <v>B</v>
          </cell>
          <cell r="D10">
            <v>747.28571428571433</v>
          </cell>
          <cell r="E10">
            <v>56919.503285714287</v>
          </cell>
          <cell r="F10">
            <v>55</v>
          </cell>
        </row>
        <row r="11">
          <cell r="A11" t="str">
            <v>002155</v>
          </cell>
          <cell r="B11" t="str">
            <v>Addressing Coordinator</v>
          </cell>
          <cell r="C11" t="str">
            <v>B</v>
          </cell>
          <cell r="D11">
            <v>622.2380952380953</v>
          </cell>
          <cell r="E11">
            <v>50550.452904761907</v>
          </cell>
          <cell r="F11">
            <v>53</v>
          </cell>
        </row>
        <row r="12">
          <cell r="A12" t="str">
            <v>000110</v>
          </cell>
          <cell r="B12" t="str">
            <v>Administrative Assistant I</v>
          </cell>
          <cell r="C12" t="str">
            <v>B</v>
          </cell>
          <cell r="D12">
            <v>448.61904761904765</v>
          </cell>
          <cell r="E12">
            <v>41707.513952380948</v>
          </cell>
          <cell r="F12">
            <v>43</v>
          </cell>
        </row>
        <row r="13">
          <cell r="A13" t="str">
            <v>200110</v>
          </cell>
          <cell r="B13" t="str">
            <v>Administrative Assistant I - Non</v>
          </cell>
          <cell r="C13" t="str">
            <v>B</v>
          </cell>
          <cell r="D13">
            <v>448.61904761904765</v>
          </cell>
          <cell r="E13">
            <v>41707.513952380948</v>
          </cell>
          <cell r="F13">
            <v>43</v>
          </cell>
        </row>
        <row r="14">
          <cell r="A14" t="str">
            <v>000109</v>
          </cell>
          <cell r="B14" t="str">
            <v>Administrative Assistant II</v>
          </cell>
          <cell r="C14" t="str">
            <v>B</v>
          </cell>
          <cell r="D14">
            <v>569.61904761904771</v>
          </cell>
          <cell r="E14">
            <v>47870.406952380959</v>
          </cell>
          <cell r="F14">
            <v>48</v>
          </cell>
        </row>
        <row r="15">
          <cell r="A15" t="str">
            <v>200109</v>
          </cell>
          <cell r="B15" t="str">
            <v>Administrative Assistant II - Non</v>
          </cell>
          <cell r="C15" t="str">
            <v>B</v>
          </cell>
          <cell r="D15">
            <v>569.61904761904771</v>
          </cell>
          <cell r="E15">
            <v>47870.406952380959</v>
          </cell>
          <cell r="F15">
            <v>48</v>
          </cell>
        </row>
        <row r="16">
          <cell r="A16" t="str">
            <v>301424</v>
          </cell>
          <cell r="B16" t="str">
            <v>Applications Specialist</v>
          </cell>
          <cell r="C16" t="str">
            <v>B</v>
          </cell>
          <cell r="D16">
            <v>501.95238095238096</v>
          </cell>
          <cell r="E16">
            <v>44423.940619047615</v>
          </cell>
          <cell r="F16">
            <v>51</v>
          </cell>
        </row>
        <row r="17">
          <cell r="A17" t="str">
            <v>301720</v>
          </cell>
          <cell r="B17" t="str">
            <v>Assistant Circulation Supervisor</v>
          </cell>
          <cell r="C17" t="str">
            <v>B</v>
          </cell>
          <cell r="D17">
            <v>607.95238095238108</v>
          </cell>
          <cell r="E17">
            <v>49822.83861904763</v>
          </cell>
          <cell r="F17">
            <v>48</v>
          </cell>
        </row>
        <row r="18">
          <cell r="A18" t="str">
            <v>006228</v>
          </cell>
          <cell r="B18" t="str">
            <v>Assistant Pool Supervisor</v>
          </cell>
          <cell r="C18" t="str">
            <v>B</v>
          </cell>
          <cell r="D18">
            <v>588.19047619047626</v>
          </cell>
          <cell r="E18">
            <v>48816.305523809526</v>
          </cell>
          <cell r="F18">
            <v>47</v>
          </cell>
        </row>
        <row r="19">
          <cell r="A19" t="str">
            <v>003233</v>
          </cell>
          <cell r="B19" t="str">
            <v>Assistant Surveyor</v>
          </cell>
          <cell r="C19" t="str">
            <v>B</v>
          </cell>
          <cell r="D19">
            <v>680.80952380952385</v>
          </cell>
          <cell r="E19">
            <v>53533.67147619048</v>
          </cell>
          <cell r="F19">
            <v>52</v>
          </cell>
        </row>
        <row r="20">
          <cell r="A20" t="str">
            <v>101159</v>
          </cell>
          <cell r="B20" t="str">
            <v>Assistant to the Mayor</v>
          </cell>
          <cell r="C20" t="str">
            <v>B</v>
          </cell>
          <cell r="D20">
            <v>615.61904761904771</v>
          </cell>
          <cell r="E20">
            <v>50213.324952380957</v>
          </cell>
          <cell r="F20">
            <v>57</v>
          </cell>
        </row>
        <row r="21">
          <cell r="A21" t="str">
            <v>301732</v>
          </cell>
          <cell r="B21" t="str">
            <v>Associate Librarian</v>
          </cell>
          <cell r="C21" t="str">
            <v>B</v>
          </cell>
          <cell r="D21">
            <v>507.61904761904759</v>
          </cell>
          <cell r="E21">
            <v>44712.560952380954</v>
          </cell>
          <cell r="F21">
            <v>46</v>
          </cell>
        </row>
        <row r="22">
          <cell r="A22" t="str">
            <v>307137</v>
          </cell>
          <cell r="B22" t="str">
            <v>Associate Planner</v>
          </cell>
          <cell r="C22" t="str">
            <v>B</v>
          </cell>
          <cell r="D22">
            <v>484.57142857142856</v>
          </cell>
          <cell r="E22">
            <v>43538.676571428572</v>
          </cell>
          <cell r="F22">
            <v>51</v>
          </cell>
        </row>
        <row r="23">
          <cell r="A23" t="str">
            <v>008321</v>
          </cell>
          <cell r="B23" t="str">
            <v>Auto Theft Investigative Specialist</v>
          </cell>
          <cell r="C23" t="str">
            <v>B</v>
          </cell>
          <cell r="D23">
            <v>412.61904761904765</v>
          </cell>
          <cell r="E23">
            <v>39873.925952380952</v>
          </cell>
          <cell r="F23">
            <v>39</v>
          </cell>
        </row>
        <row r="24">
          <cell r="A24" t="str">
            <v>005116</v>
          </cell>
          <cell r="B24" t="str">
            <v>Backflow/Cross Connection Technician</v>
          </cell>
          <cell r="C24" t="str">
            <v>B</v>
          </cell>
          <cell r="D24">
            <v>554.14285714285711</v>
          </cell>
          <cell r="E24">
            <v>47082.158142857137</v>
          </cell>
          <cell r="F24">
            <v>46</v>
          </cell>
        </row>
        <row r="25">
          <cell r="A25" t="str">
            <v>009154</v>
          </cell>
          <cell r="B25" t="str">
            <v>Biosolids Operator</v>
          </cell>
          <cell r="C25" t="str">
            <v>B</v>
          </cell>
          <cell r="D25">
            <v>496.71428571428572</v>
          </cell>
          <cell r="E25">
            <v>44157.148714285715</v>
          </cell>
          <cell r="F25">
            <v>45</v>
          </cell>
        </row>
        <row r="26">
          <cell r="A26" t="str">
            <v>009153</v>
          </cell>
          <cell r="B26" t="str">
            <v>Biosolids Operator Trainee</v>
          </cell>
          <cell r="C26" t="str">
            <v>B</v>
          </cell>
          <cell r="D26">
            <v>306.09523809523813</v>
          </cell>
          <cell r="E26">
            <v>34448.348761904766</v>
          </cell>
          <cell r="F26">
            <v>38</v>
          </cell>
        </row>
        <row r="27">
          <cell r="A27" t="str">
            <v>002131</v>
          </cell>
          <cell r="B27" t="str">
            <v>Building Inspector</v>
          </cell>
          <cell r="C27" t="str">
            <v>B</v>
          </cell>
          <cell r="D27">
            <v>589.09523809523819</v>
          </cell>
          <cell r="E27">
            <v>48862.387761904771</v>
          </cell>
          <cell r="F27">
            <v>62</v>
          </cell>
        </row>
        <row r="28">
          <cell r="A28" t="str">
            <v>002132</v>
          </cell>
          <cell r="B28" t="str">
            <v>Building Inspector in Training</v>
          </cell>
          <cell r="C28" t="str">
            <v>B</v>
          </cell>
          <cell r="D28">
            <v>472.42857142857144</v>
          </cell>
          <cell r="E28">
            <v>42920.204428571429</v>
          </cell>
          <cell r="F28">
            <v>59</v>
          </cell>
        </row>
        <row r="29">
          <cell r="A29" t="str">
            <v>002127</v>
          </cell>
          <cell r="B29" t="str">
            <v>Building Plans Examiner I</v>
          </cell>
          <cell r="C29" t="str">
            <v>B</v>
          </cell>
          <cell r="D29">
            <v>664.14285714285711</v>
          </cell>
          <cell r="E29">
            <v>52684.788142857142</v>
          </cell>
          <cell r="F29">
            <v>64</v>
          </cell>
        </row>
        <row r="30">
          <cell r="A30" t="str">
            <v>002128</v>
          </cell>
          <cell r="B30" t="str">
            <v>Building Plans Examiner II</v>
          </cell>
          <cell r="C30" t="str">
            <v>B</v>
          </cell>
          <cell r="D30">
            <v>694.14285714285711</v>
          </cell>
          <cell r="E30">
            <v>54212.77814285714</v>
          </cell>
          <cell r="F30">
            <v>66</v>
          </cell>
        </row>
        <row r="31">
          <cell r="A31" t="str">
            <v>002151</v>
          </cell>
          <cell r="B31" t="str">
            <v>Building Plans Examiner in Training</v>
          </cell>
          <cell r="C31" t="str">
            <v>B</v>
          </cell>
          <cell r="D31">
            <v>472.42857142857144</v>
          </cell>
          <cell r="E31">
            <v>42920.204428571429</v>
          </cell>
          <cell r="F31">
            <v>61</v>
          </cell>
        </row>
        <row r="32">
          <cell r="A32" t="str">
            <v>005223</v>
          </cell>
          <cell r="B32" t="str">
            <v>Bus Driver</v>
          </cell>
          <cell r="C32" t="str">
            <v>B</v>
          </cell>
          <cell r="D32">
            <v>332.52380952380952</v>
          </cell>
          <cell r="E32">
            <v>35794.435190476186</v>
          </cell>
          <cell r="F32">
            <v>35</v>
          </cell>
        </row>
        <row r="33">
          <cell r="A33" t="str">
            <v>002135</v>
          </cell>
          <cell r="B33" t="str">
            <v>Business Tax Inspector</v>
          </cell>
          <cell r="C33" t="str">
            <v>B</v>
          </cell>
          <cell r="D33">
            <v>498.85714285714289</v>
          </cell>
          <cell r="E33">
            <v>44266.290857142856</v>
          </cell>
          <cell r="F33">
            <v>43</v>
          </cell>
        </row>
        <row r="34">
          <cell r="A34" t="str">
            <v>005216</v>
          </cell>
          <cell r="B34" t="str">
            <v>Canal Maintenance Operator</v>
          </cell>
          <cell r="C34" t="str">
            <v>B</v>
          </cell>
          <cell r="D34">
            <v>426.66666666666669</v>
          </cell>
          <cell r="E34">
            <v>40589.41333333333</v>
          </cell>
          <cell r="F34">
            <v>40</v>
          </cell>
        </row>
        <row r="35">
          <cell r="A35" t="str">
            <v>005113</v>
          </cell>
          <cell r="B35" t="str">
            <v>Carpenter</v>
          </cell>
          <cell r="C35" t="str">
            <v>B</v>
          </cell>
          <cell r="D35">
            <v>583.19047619047626</v>
          </cell>
          <cell r="E35">
            <v>48561.640523809532</v>
          </cell>
          <cell r="F35">
            <v>47</v>
          </cell>
        </row>
        <row r="36">
          <cell r="A36" t="str">
            <v>000119</v>
          </cell>
          <cell r="B36" t="str">
            <v>Cashier</v>
          </cell>
          <cell r="C36" t="str">
            <v>B</v>
          </cell>
          <cell r="D36">
            <v>334.95238095238096</v>
          </cell>
          <cell r="E36">
            <v>35918.129619047621</v>
          </cell>
          <cell r="F36">
            <v>40</v>
          </cell>
        </row>
        <row r="37">
          <cell r="A37" t="str">
            <v>009227</v>
          </cell>
          <cell r="B37" t="str">
            <v>CCTV Operator I</v>
          </cell>
          <cell r="C37" t="str">
            <v>B</v>
          </cell>
          <cell r="D37">
            <v>583.19047619047626</v>
          </cell>
          <cell r="E37">
            <v>48561.640523809532</v>
          </cell>
          <cell r="F37">
            <v>47</v>
          </cell>
        </row>
        <row r="38">
          <cell r="A38" t="str">
            <v>009228</v>
          </cell>
          <cell r="B38" t="str">
            <v>CCTV Operator II</v>
          </cell>
          <cell r="C38" t="str">
            <v>B</v>
          </cell>
          <cell r="D38">
            <v>524.57142857142867</v>
          </cell>
          <cell r="E38">
            <v>45575.996571428579</v>
          </cell>
          <cell r="F38">
            <v>49</v>
          </cell>
        </row>
        <row r="39">
          <cell r="A39" t="str">
            <v>005126</v>
          </cell>
          <cell r="B39" t="str">
            <v>Cement Finisher</v>
          </cell>
          <cell r="C39" t="str">
            <v>B</v>
          </cell>
          <cell r="D39">
            <v>386.42857142857144</v>
          </cell>
          <cell r="E39">
            <v>38539.966428571424</v>
          </cell>
          <cell r="F39">
            <v>37</v>
          </cell>
        </row>
        <row r="40">
          <cell r="A40" t="str">
            <v>005112</v>
          </cell>
          <cell r="B40" t="str">
            <v>Cemetery Sexton</v>
          </cell>
          <cell r="C40" t="str">
            <v>B</v>
          </cell>
          <cell r="D40">
            <v>627.42857142857144</v>
          </cell>
          <cell r="E40">
            <v>50814.819428571427</v>
          </cell>
          <cell r="F40">
            <v>49</v>
          </cell>
        </row>
        <row r="41">
          <cell r="A41" t="str">
            <v>005123</v>
          </cell>
          <cell r="B41" t="str">
            <v>Chemical Spray Technician</v>
          </cell>
          <cell r="C41" t="str">
            <v>B</v>
          </cell>
          <cell r="D41">
            <v>447.33333333333331</v>
          </cell>
          <cell r="E41">
            <v>41642.028666666665</v>
          </cell>
          <cell r="F41">
            <v>43</v>
          </cell>
        </row>
        <row r="42">
          <cell r="A42" t="str">
            <v>009136</v>
          </cell>
          <cell r="B42" t="str">
            <v>Chemist</v>
          </cell>
          <cell r="C42" t="str">
            <v>B</v>
          </cell>
          <cell r="D42">
            <v>687.80952380952385</v>
          </cell>
          <cell r="E42">
            <v>53890.202476190476</v>
          </cell>
          <cell r="F42">
            <v>51</v>
          </cell>
        </row>
        <row r="43">
          <cell r="A43" t="str">
            <v>002125</v>
          </cell>
          <cell r="B43" t="str">
            <v>Chief Building Inspector</v>
          </cell>
          <cell r="C43" t="str">
            <v>B</v>
          </cell>
          <cell r="D43">
            <v>754.14285714285711</v>
          </cell>
          <cell r="E43">
            <v>57268.758142857143</v>
          </cell>
          <cell r="F43">
            <v>71</v>
          </cell>
        </row>
        <row r="44">
          <cell r="A44" t="str">
            <v>002205</v>
          </cell>
          <cell r="B44" t="str">
            <v>Chief Building Plans Examiner</v>
          </cell>
          <cell r="C44" t="str">
            <v>B</v>
          </cell>
          <cell r="D44">
            <v>787.57142857142856</v>
          </cell>
          <cell r="E44">
            <v>58971.375571428573</v>
          </cell>
          <cell r="F44">
            <v>71</v>
          </cell>
        </row>
        <row r="45">
          <cell r="A45" t="str">
            <v>009116</v>
          </cell>
          <cell r="B45" t="str">
            <v>Chief Operator (Waste Water)</v>
          </cell>
          <cell r="C45" t="str">
            <v>B</v>
          </cell>
          <cell r="D45">
            <v>851.38095238095252</v>
          </cell>
          <cell r="E45">
            <v>62221.386047619053</v>
          </cell>
          <cell r="F45">
            <v>61</v>
          </cell>
        </row>
        <row r="46">
          <cell r="A46" t="str">
            <v>009117</v>
          </cell>
          <cell r="B46" t="str">
            <v>Chief Operator (Water)</v>
          </cell>
          <cell r="C46" t="str">
            <v>B</v>
          </cell>
          <cell r="D46">
            <v>857.09523809523819</v>
          </cell>
          <cell r="E46">
            <v>62512.431761904765</v>
          </cell>
          <cell r="F46">
            <v>61</v>
          </cell>
        </row>
        <row r="47">
          <cell r="A47" t="str">
            <v>000123</v>
          </cell>
          <cell r="B47" t="str">
            <v>Clerical Assistant</v>
          </cell>
          <cell r="C47" t="str">
            <v>B</v>
          </cell>
          <cell r="D47">
            <v>292.95238095238096</v>
          </cell>
          <cell r="E47">
            <v>33778.943619047619</v>
          </cell>
          <cell r="F47">
            <v>36</v>
          </cell>
        </row>
        <row r="48">
          <cell r="A48" t="str">
            <v>200123</v>
          </cell>
          <cell r="B48" t="str">
            <v>Clerical Assistant - Non</v>
          </cell>
          <cell r="C48" t="str">
            <v>B</v>
          </cell>
          <cell r="D48">
            <v>292.95238095238096</v>
          </cell>
          <cell r="E48">
            <v>33778.943619047619</v>
          </cell>
          <cell r="F48">
            <v>36</v>
          </cell>
        </row>
        <row r="49">
          <cell r="A49" t="str">
            <v>000117</v>
          </cell>
          <cell r="B49" t="str">
            <v>Clerical Specialist</v>
          </cell>
          <cell r="C49" t="str">
            <v>B</v>
          </cell>
          <cell r="D49">
            <v>364.95238095238096</v>
          </cell>
          <cell r="E49">
            <v>37446.119619047618</v>
          </cell>
          <cell r="F49">
            <v>38</v>
          </cell>
        </row>
        <row r="50">
          <cell r="A50" t="str">
            <v>200117</v>
          </cell>
          <cell r="B50" t="str">
            <v>Clerical Specialist - Non</v>
          </cell>
          <cell r="C50" t="str">
            <v>B</v>
          </cell>
          <cell r="D50">
            <v>364.95238095238096</v>
          </cell>
          <cell r="E50">
            <v>37446.119619047618</v>
          </cell>
          <cell r="F50">
            <v>38</v>
          </cell>
        </row>
        <row r="51">
          <cell r="A51" t="str">
            <v>202224</v>
          </cell>
          <cell r="B51" t="str">
            <v>Code Compliance Secretary</v>
          </cell>
          <cell r="C51" t="str">
            <v>B</v>
          </cell>
          <cell r="D51">
            <v>476.95238095238096</v>
          </cell>
          <cell r="E51">
            <v>43150.615619047618</v>
          </cell>
          <cell r="F51">
            <v>42</v>
          </cell>
        </row>
        <row r="52">
          <cell r="A52" t="str">
            <v>002218</v>
          </cell>
          <cell r="B52" t="str">
            <v>Code Enforcement Officer I</v>
          </cell>
          <cell r="C52" t="str">
            <v>B</v>
          </cell>
          <cell r="D52">
            <v>549.80952380952385</v>
          </cell>
          <cell r="E52">
            <v>46861.448476190475</v>
          </cell>
          <cell r="F52">
            <v>51</v>
          </cell>
        </row>
        <row r="53">
          <cell r="A53" t="str">
            <v>002219</v>
          </cell>
          <cell r="B53" t="str">
            <v>Code Enforcement Officer II</v>
          </cell>
          <cell r="C53" t="str">
            <v>B</v>
          </cell>
          <cell r="D53">
            <v>549.80952380952385</v>
          </cell>
          <cell r="E53">
            <v>46861.448476190475</v>
          </cell>
          <cell r="F53">
            <v>56</v>
          </cell>
        </row>
        <row r="54">
          <cell r="A54" t="str">
            <v>002227</v>
          </cell>
          <cell r="B54" t="str">
            <v>Code Enforcement Specialist</v>
          </cell>
          <cell r="C54" t="str">
            <v>B</v>
          </cell>
          <cell r="D54">
            <v>444.61904761904765</v>
          </cell>
          <cell r="E54">
            <v>41503.781952380952</v>
          </cell>
          <cell r="F54">
            <v>41</v>
          </cell>
        </row>
        <row r="55">
          <cell r="A55" t="str">
            <v>002217</v>
          </cell>
          <cell r="B55" t="str">
            <v>Code Enforcement Supervisor</v>
          </cell>
          <cell r="C55" t="str">
            <v>B</v>
          </cell>
          <cell r="D55">
            <v>729.47619047619048</v>
          </cell>
          <cell r="E55">
            <v>56012.410809523812</v>
          </cell>
          <cell r="F55">
            <v>61</v>
          </cell>
        </row>
        <row r="56">
          <cell r="A56" t="str">
            <v>004127</v>
          </cell>
          <cell r="B56" t="str">
            <v>Collection Specialist</v>
          </cell>
          <cell r="C56" t="str">
            <v>B</v>
          </cell>
          <cell r="D56">
            <v>615.61904761904771</v>
          </cell>
          <cell r="E56">
            <v>50213.324952380957</v>
          </cell>
          <cell r="F56">
            <v>49</v>
          </cell>
        </row>
        <row r="57">
          <cell r="A57" t="str">
            <v>002140</v>
          </cell>
          <cell r="B57" t="str">
            <v>Commercial Combination Inspector</v>
          </cell>
          <cell r="C57" t="str">
            <v>B</v>
          </cell>
          <cell r="D57">
            <v>589.09523809523819</v>
          </cell>
          <cell r="E57">
            <v>48862.387761904771</v>
          </cell>
          <cell r="F57">
            <v>64</v>
          </cell>
        </row>
        <row r="58">
          <cell r="A58" t="str">
            <v>002141</v>
          </cell>
          <cell r="B58" t="str">
            <v>Commercial Combination Plans Examiner</v>
          </cell>
          <cell r="C58" t="str">
            <v>B</v>
          </cell>
          <cell r="D58">
            <v>664.14285714285711</v>
          </cell>
          <cell r="E58">
            <v>52684.788142857142</v>
          </cell>
          <cell r="F58">
            <v>66</v>
          </cell>
        </row>
        <row r="59">
          <cell r="A59" t="str">
            <v>101836</v>
          </cell>
          <cell r="B59" t="str">
            <v>Community Events Assistant</v>
          </cell>
          <cell r="C59" t="str">
            <v>B</v>
          </cell>
          <cell r="D59">
            <v>399.52380952380952</v>
          </cell>
          <cell r="E59">
            <v>39206.946190476185</v>
          </cell>
          <cell r="F59">
            <v>38</v>
          </cell>
        </row>
        <row r="60">
          <cell r="A60" t="str">
            <v>101163</v>
          </cell>
          <cell r="B60" t="str">
            <v>Community Resources Liaison</v>
          </cell>
          <cell r="C60" t="str">
            <v>B</v>
          </cell>
          <cell r="D60">
            <v>525.52380952380952</v>
          </cell>
          <cell r="E60">
            <v>45624.504190476189</v>
          </cell>
          <cell r="F60">
            <v>44</v>
          </cell>
        </row>
        <row r="61">
          <cell r="A61" t="str">
            <v>408211</v>
          </cell>
          <cell r="B61" t="str">
            <v>Community Service Aide</v>
          </cell>
          <cell r="C61" t="str">
            <v>B</v>
          </cell>
          <cell r="D61">
            <v>473.85714285714289</v>
          </cell>
          <cell r="E61">
            <v>42992.965857142859</v>
          </cell>
          <cell r="F61" t="str">
            <v>5500S</v>
          </cell>
        </row>
        <row r="62">
          <cell r="A62" t="str">
            <v>008639</v>
          </cell>
          <cell r="B62" t="str">
            <v>Complaint Operator</v>
          </cell>
          <cell r="C62" t="str">
            <v>B</v>
          </cell>
          <cell r="D62">
            <v>377.57142857142856</v>
          </cell>
          <cell r="E62">
            <v>38088.845571428566</v>
          </cell>
          <cell r="F62">
            <v>45</v>
          </cell>
        </row>
        <row r="63">
          <cell r="A63" t="str">
            <v>003141</v>
          </cell>
          <cell r="B63" t="str">
            <v>Computer Aided Drafting Technician</v>
          </cell>
          <cell r="C63" t="str">
            <v>B</v>
          </cell>
          <cell r="D63">
            <v>425.28571428571428</v>
          </cell>
          <cell r="E63">
            <v>40519.077285714287</v>
          </cell>
          <cell r="F63">
            <v>53</v>
          </cell>
        </row>
        <row r="64">
          <cell r="A64" t="str">
            <v>003140</v>
          </cell>
          <cell r="B64" t="str">
            <v>Computer Aided Drafting Technician Leader</v>
          </cell>
          <cell r="C64" t="str">
            <v>B</v>
          </cell>
          <cell r="D64">
            <v>555.28571428571433</v>
          </cell>
          <cell r="E64">
            <v>47140.367285714288</v>
          </cell>
          <cell r="F64">
            <v>55</v>
          </cell>
        </row>
        <row r="65">
          <cell r="A65" t="str">
            <v>001446</v>
          </cell>
          <cell r="B65" t="str">
            <v>Computer Operator</v>
          </cell>
          <cell r="C65" t="str">
            <v>B</v>
          </cell>
          <cell r="D65">
            <v>475.90476190476193</v>
          </cell>
          <cell r="E65">
            <v>43097.257238095241</v>
          </cell>
          <cell r="F65">
            <v>45</v>
          </cell>
        </row>
        <row r="66">
          <cell r="A66" t="str">
            <v>003232</v>
          </cell>
          <cell r="B66" t="str">
            <v>Construction Coordinator</v>
          </cell>
          <cell r="C66" t="str">
            <v>B</v>
          </cell>
          <cell r="D66">
            <v>746.14285714285711</v>
          </cell>
          <cell r="E66">
            <v>56861.294142857143</v>
          </cell>
          <cell r="F66">
            <v>59</v>
          </cell>
        </row>
        <row r="67">
          <cell r="A67" t="str">
            <v>003231</v>
          </cell>
          <cell r="B67" t="str">
            <v>Construction Coordinator Leader</v>
          </cell>
          <cell r="C67" t="str">
            <v>B</v>
          </cell>
          <cell r="D67">
            <v>816.14285714285711</v>
          </cell>
          <cell r="E67">
            <v>60426.604142857141</v>
          </cell>
          <cell r="F67">
            <v>60</v>
          </cell>
        </row>
        <row r="68">
          <cell r="A68" t="str">
            <v>000111</v>
          </cell>
          <cell r="B68" t="str">
            <v>Construction Services Customer Service Associate</v>
          </cell>
          <cell r="C68" t="str">
            <v>B</v>
          </cell>
          <cell r="D68">
            <v>432.61904761904765</v>
          </cell>
          <cell r="E68">
            <v>40892.585952380949</v>
          </cell>
          <cell r="F68">
            <v>40</v>
          </cell>
        </row>
        <row r="69">
          <cell r="A69" t="str">
            <v>004232</v>
          </cell>
          <cell r="B69" t="str">
            <v>Contract Compliance Specialist</v>
          </cell>
          <cell r="C69" t="str">
            <v>B</v>
          </cell>
          <cell r="D69">
            <v>660.61904761904771</v>
          </cell>
          <cell r="E69">
            <v>52505.309952380958</v>
          </cell>
          <cell r="F69">
            <v>50</v>
          </cell>
        </row>
        <row r="70">
          <cell r="A70" t="str">
            <v>004413</v>
          </cell>
          <cell r="B70" t="str">
            <v>Contract Specialist</v>
          </cell>
          <cell r="C70" t="str">
            <v>B</v>
          </cell>
          <cell r="D70">
            <v>549.61904761904771</v>
          </cell>
          <cell r="E70">
            <v>46851.746952380956</v>
          </cell>
          <cell r="F70">
            <v>52</v>
          </cell>
        </row>
        <row r="71">
          <cell r="A71" t="str">
            <v>004412</v>
          </cell>
          <cell r="B71" t="str">
            <v>Contract Specialist Leader</v>
          </cell>
          <cell r="C71" t="str">
            <v>B</v>
          </cell>
          <cell r="D71">
            <v>659.61904761904771</v>
          </cell>
          <cell r="E71">
            <v>52454.376952380953</v>
          </cell>
          <cell r="F71">
            <v>54</v>
          </cell>
        </row>
        <row r="72">
          <cell r="A72" t="str">
            <v>008218</v>
          </cell>
          <cell r="B72" t="str">
            <v>Court Liaison</v>
          </cell>
          <cell r="C72" t="str">
            <v>B</v>
          </cell>
          <cell r="D72">
            <v>422.95238095238096</v>
          </cell>
          <cell r="E72">
            <v>40400.23361904762</v>
          </cell>
          <cell r="F72">
            <v>40</v>
          </cell>
        </row>
        <row r="73">
          <cell r="A73" t="str">
            <v>008329</v>
          </cell>
          <cell r="B73" t="str">
            <v>Crime Intelligence Specialist</v>
          </cell>
          <cell r="C73" t="str">
            <v>B</v>
          </cell>
          <cell r="D73">
            <v>507.95238095238096</v>
          </cell>
          <cell r="E73">
            <v>44729.53861904762</v>
          </cell>
          <cell r="F73">
            <v>49</v>
          </cell>
        </row>
        <row r="74">
          <cell r="A74" t="str">
            <v>008325</v>
          </cell>
          <cell r="B74" t="str">
            <v>Crime Reports Specialist</v>
          </cell>
          <cell r="C74" t="str">
            <v>B</v>
          </cell>
          <cell r="D74">
            <v>344.95238095238096</v>
          </cell>
          <cell r="E74">
            <v>36427.459619047615</v>
          </cell>
          <cell r="F74">
            <v>35</v>
          </cell>
        </row>
        <row r="75">
          <cell r="A75" t="str">
            <v>008313</v>
          </cell>
          <cell r="B75" t="str">
            <v>Crime Reports Specialist Leader</v>
          </cell>
          <cell r="C75" t="str">
            <v>B</v>
          </cell>
          <cell r="D75">
            <v>558.61904761904771</v>
          </cell>
          <cell r="E75">
            <v>47310.143952380953</v>
          </cell>
          <cell r="F75">
            <v>46</v>
          </cell>
        </row>
        <row r="76">
          <cell r="A76" t="str">
            <v>408314</v>
          </cell>
          <cell r="B76" t="str">
            <v>Crime Scene Investigator</v>
          </cell>
          <cell r="C76" t="str">
            <v>B</v>
          </cell>
          <cell r="D76">
            <v>507.42857142857144</v>
          </cell>
          <cell r="E76">
            <v>44702.859428571428</v>
          </cell>
          <cell r="F76" t="str">
            <v>5601S</v>
          </cell>
        </row>
        <row r="77">
          <cell r="A77" t="str">
            <v>008317</v>
          </cell>
          <cell r="B77" t="str">
            <v>Crime Scene Multi Media Technician</v>
          </cell>
          <cell r="C77" t="str">
            <v>B</v>
          </cell>
          <cell r="D77">
            <v>405.52380952380952</v>
          </cell>
          <cell r="E77">
            <v>39512.54419047619</v>
          </cell>
          <cell r="F77">
            <v>39</v>
          </cell>
        </row>
        <row r="78">
          <cell r="A78" t="str">
            <v>308303</v>
          </cell>
          <cell r="B78" t="str">
            <v>Crime Scene Supervisor</v>
          </cell>
          <cell r="C78" t="str">
            <v>B</v>
          </cell>
          <cell r="D78">
            <v>879.76190476190482</v>
          </cell>
          <cell r="E78">
            <v>63666.913095238095</v>
          </cell>
          <cell r="F78">
            <v>61</v>
          </cell>
        </row>
        <row r="79">
          <cell r="A79" t="str">
            <v>008320</v>
          </cell>
          <cell r="B79" t="str">
            <v>Crime Statistics Specialist</v>
          </cell>
          <cell r="C79" t="str">
            <v>B</v>
          </cell>
          <cell r="D79">
            <v>412.61904761904765</v>
          </cell>
          <cell r="E79">
            <v>39873.925952380952</v>
          </cell>
          <cell r="F79">
            <v>39</v>
          </cell>
        </row>
        <row r="80">
          <cell r="A80" t="str">
            <v>006130</v>
          </cell>
          <cell r="B80" t="str">
            <v>Custodian</v>
          </cell>
          <cell r="C80" t="str">
            <v>B</v>
          </cell>
          <cell r="D80">
            <v>274.85714285714289</v>
          </cell>
          <cell r="E80">
            <v>32857.298857142858</v>
          </cell>
          <cell r="F80">
            <v>31</v>
          </cell>
        </row>
        <row r="81">
          <cell r="A81" t="str">
            <v>001151</v>
          </cell>
          <cell r="B81" t="str">
            <v>Customer Relations Specialist</v>
          </cell>
          <cell r="C81" t="str">
            <v>B</v>
          </cell>
          <cell r="D81">
            <v>470.28571428571428</v>
          </cell>
          <cell r="E81">
            <v>42811.062285714288</v>
          </cell>
          <cell r="F81">
            <v>42</v>
          </cell>
        </row>
        <row r="82">
          <cell r="A82" t="str">
            <v>301927</v>
          </cell>
          <cell r="B82" t="str">
            <v>Customer Service Coordinator</v>
          </cell>
          <cell r="C82" t="str">
            <v>B</v>
          </cell>
          <cell r="D82">
            <v>622.28571428571433</v>
          </cell>
          <cell r="E82">
            <v>50552.878285714287</v>
          </cell>
          <cell r="F82">
            <v>49</v>
          </cell>
        </row>
        <row r="83">
          <cell r="A83" t="str">
            <v>001937</v>
          </cell>
          <cell r="B83" t="str">
            <v>Customer Service Field Representative</v>
          </cell>
          <cell r="C83" t="str">
            <v>B</v>
          </cell>
          <cell r="D83">
            <v>475.76190476190482</v>
          </cell>
          <cell r="E83">
            <v>43089.981095238094</v>
          </cell>
          <cell r="F83">
            <v>42</v>
          </cell>
        </row>
        <row r="84">
          <cell r="A84" t="str">
            <v>001929</v>
          </cell>
          <cell r="B84" t="str">
            <v>Customer Service Inspector</v>
          </cell>
          <cell r="C84" t="str">
            <v>B</v>
          </cell>
          <cell r="D84">
            <v>593.42857142857144</v>
          </cell>
          <cell r="E84">
            <v>49083.097428571433</v>
          </cell>
          <cell r="F84">
            <v>49</v>
          </cell>
        </row>
        <row r="85">
          <cell r="A85" t="str">
            <v>001938</v>
          </cell>
          <cell r="B85" t="str">
            <v>Customer Service Representative</v>
          </cell>
          <cell r="C85" t="str">
            <v>B</v>
          </cell>
          <cell r="D85">
            <v>432.61904761904765</v>
          </cell>
          <cell r="E85">
            <v>40892.585952380949</v>
          </cell>
          <cell r="F85">
            <v>41</v>
          </cell>
        </row>
        <row r="86">
          <cell r="A86" t="str">
            <v>000118</v>
          </cell>
          <cell r="B86" t="str">
            <v>Deputy Clerk</v>
          </cell>
          <cell r="C86" t="str">
            <v>B</v>
          </cell>
          <cell r="D86">
            <v>450.28571428571428</v>
          </cell>
          <cell r="E86">
            <v>41792.402285714285</v>
          </cell>
          <cell r="F86">
            <v>43</v>
          </cell>
        </row>
        <row r="87">
          <cell r="A87" t="str">
            <v>008626</v>
          </cell>
          <cell r="B87" t="str">
            <v>Dispatch Operations Training Coordinator</v>
          </cell>
          <cell r="C87" t="str">
            <v>B</v>
          </cell>
          <cell r="D87">
            <v>617.2380952380953</v>
          </cell>
          <cell r="E87">
            <v>50295.787904761906</v>
          </cell>
          <cell r="F87">
            <v>58</v>
          </cell>
        </row>
        <row r="88">
          <cell r="A88" t="str">
            <v>508715</v>
          </cell>
          <cell r="B88" t="str">
            <v xml:space="preserve">Driver/Engineer </v>
          </cell>
          <cell r="C88" t="str">
            <v>B</v>
          </cell>
          <cell r="D88">
            <v>541</v>
          </cell>
          <cell r="E88">
            <v>46412.752999999997</v>
          </cell>
          <cell r="F88" t="str">
            <v>0358S</v>
          </cell>
        </row>
        <row r="89">
          <cell r="A89" t="str">
            <v>101139</v>
          </cell>
          <cell r="B89" t="str">
            <v>Education Liaison</v>
          </cell>
          <cell r="C89" t="str">
            <v>B</v>
          </cell>
          <cell r="D89">
            <v>618.95238095238108</v>
          </cell>
          <cell r="E89">
            <v>50383.101619047622</v>
          </cell>
          <cell r="F89">
            <v>49</v>
          </cell>
        </row>
        <row r="90">
          <cell r="A90" t="str">
            <v>002136</v>
          </cell>
          <cell r="B90" t="str">
            <v>Electrical Inspector</v>
          </cell>
          <cell r="C90" t="str">
            <v>B</v>
          </cell>
          <cell r="D90">
            <v>589.09523809523819</v>
          </cell>
          <cell r="E90">
            <v>48862.387761904771</v>
          </cell>
          <cell r="F90">
            <v>62</v>
          </cell>
        </row>
        <row r="91">
          <cell r="A91" t="str">
            <v>002134</v>
          </cell>
          <cell r="B91" t="str">
            <v>Electrical Inspector in Training</v>
          </cell>
          <cell r="C91" t="str">
            <v>B</v>
          </cell>
          <cell r="D91">
            <v>589.09523809523819</v>
          </cell>
          <cell r="E91">
            <v>48862.387761904771</v>
          </cell>
          <cell r="F91">
            <v>59</v>
          </cell>
        </row>
        <row r="92">
          <cell r="A92" t="str">
            <v>002142</v>
          </cell>
          <cell r="B92" t="str">
            <v>Electrical Plans Examiner I</v>
          </cell>
          <cell r="C92" t="str">
            <v>B</v>
          </cell>
          <cell r="D92">
            <v>664.14285714285711</v>
          </cell>
          <cell r="E92">
            <v>52684.788142857142</v>
          </cell>
          <cell r="F92">
            <v>64</v>
          </cell>
        </row>
        <row r="93">
          <cell r="A93" t="str">
            <v>002143</v>
          </cell>
          <cell r="B93" t="str">
            <v>Electrical Plans Examiner II</v>
          </cell>
          <cell r="C93" t="str">
            <v>B</v>
          </cell>
          <cell r="D93">
            <v>694.14285714285711</v>
          </cell>
          <cell r="E93">
            <v>54212.77814285714</v>
          </cell>
          <cell r="F93">
            <v>66</v>
          </cell>
        </row>
        <row r="94">
          <cell r="A94" t="str">
            <v>002153</v>
          </cell>
          <cell r="B94" t="str">
            <v>Electrical Plans Examiner in Training</v>
          </cell>
          <cell r="C94" t="str">
            <v>B</v>
          </cell>
          <cell r="D94">
            <v>589.09523809523819</v>
          </cell>
          <cell r="E94">
            <v>48862.387761904771</v>
          </cell>
          <cell r="F94">
            <v>61</v>
          </cell>
        </row>
        <row r="95">
          <cell r="A95" t="str">
            <v>005338</v>
          </cell>
          <cell r="B95" t="str">
            <v>Emergency Vehicle Mechanic</v>
          </cell>
          <cell r="C95" t="str">
            <v>B</v>
          </cell>
          <cell r="D95">
            <v>529.14285714285711</v>
          </cell>
          <cell r="E95">
            <v>45808.83314285714</v>
          </cell>
          <cell r="F95">
            <v>54</v>
          </cell>
        </row>
        <row r="96">
          <cell r="A96" t="str">
            <v>008212</v>
          </cell>
          <cell r="B96" t="str">
            <v>Emergency Vehicle Technician</v>
          </cell>
          <cell r="C96" t="str">
            <v>B</v>
          </cell>
          <cell r="D96">
            <v>557.42857142857144</v>
          </cell>
          <cell r="E96">
            <v>47249.509428571429</v>
          </cell>
          <cell r="F96">
            <v>54</v>
          </cell>
        </row>
        <row r="97">
          <cell r="A97" t="str">
            <v>508701</v>
          </cell>
          <cell r="B97" t="str">
            <v>EMS Captain</v>
          </cell>
          <cell r="C97" t="str">
            <v>B</v>
          </cell>
          <cell r="D97">
            <v>849.71428571428578</v>
          </cell>
          <cell r="E97">
            <v>62136.497714285717</v>
          </cell>
          <cell r="F97" t="str">
            <v>0318S</v>
          </cell>
        </row>
        <row r="98">
          <cell r="A98" t="str">
            <v>508709</v>
          </cell>
          <cell r="B98" t="str">
            <v>EMS Lieutenant</v>
          </cell>
          <cell r="C98" t="str">
            <v>B</v>
          </cell>
          <cell r="D98">
            <v>788</v>
          </cell>
          <cell r="E98">
            <v>58993.203999999998</v>
          </cell>
          <cell r="F98" t="str">
            <v>0360S</v>
          </cell>
        </row>
        <row r="99">
          <cell r="A99" t="str">
            <v>009129</v>
          </cell>
          <cell r="B99" t="str">
            <v>Environmental Compliance Specialist I</v>
          </cell>
          <cell r="C99" t="str">
            <v>B</v>
          </cell>
          <cell r="D99">
            <v>586.04761904761904</v>
          </cell>
          <cell r="E99">
            <v>48707.163380952377</v>
          </cell>
          <cell r="F99">
            <v>47</v>
          </cell>
        </row>
        <row r="100">
          <cell r="A100" t="str">
            <v>009161</v>
          </cell>
          <cell r="B100" t="str">
            <v>Environmental Compliance Specialist II</v>
          </cell>
          <cell r="C100" t="str">
            <v>B</v>
          </cell>
          <cell r="D100">
            <v>637.71428571428578</v>
          </cell>
          <cell r="E100">
            <v>51338.701714285722</v>
          </cell>
          <cell r="F100">
            <v>49</v>
          </cell>
        </row>
        <row r="101">
          <cell r="A101" t="str">
            <v>009162</v>
          </cell>
          <cell r="B101" t="str">
            <v>Environmental Compliance Specialist III</v>
          </cell>
          <cell r="C101" t="str">
            <v>B</v>
          </cell>
          <cell r="D101">
            <v>687.71428571428578</v>
          </cell>
          <cell r="E101">
            <v>53885.351714285716</v>
          </cell>
          <cell r="F101">
            <v>51</v>
          </cell>
        </row>
        <row r="102">
          <cell r="A102" t="str">
            <v>008319</v>
          </cell>
          <cell r="B102" t="str">
            <v>Evidence Specialist</v>
          </cell>
          <cell r="C102" t="str">
            <v>B</v>
          </cell>
          <cell r="D102">
            <v>416.85714285714289</v>
          </cell>
          <cell r="E102">
            <v>40089.784857142862</v>
          </cell>
          <cell r="F102">
            <v>47</v>
          </cell>
        </row>
        <row r="103">
          <cell r="A103" t="str">
            <v>308318</v>
          </cell>
          <cell r="B103" t="str">
            <v>Evidence Supervisor</v>
          </cell>
          <cell r="C103" t="str">
            <v>B</v>
          </cell>
          <cell r="D103">
            <v>826.42857142857144</v>
          </cell>
          <cell r="E103">
            <v>60950.486428571428</v>
          </cell>
          <cell r="F103">
            <v>58</v>
          </cell>
        </row>
        <row r="104">
          <cell r="A104" t="str">
            <v>100107</v>
          </cell>
          <cell r="B104" t="str">
            <v>Executive Administrative Assistant</v>
          </cell>
          <cell r="C104" t="str">
            <v>B</v>
          </cell>
          <cell r="D104">
            <v>660.61904761904771</v>
          </cell>
          <cell r="E104">
            <v>52505.309952380958</v>
          </cell>
          <cell r="F104">
            <v>57</v>
          </cell>
        </row>
        <row r="105">
          <cell r="A105" t="str">
            <v>101162</v>
          </cell>
          <cell r="B105" t="str">
            <v>Executive Assistant to City Administration</v>
          </cell>
          <cell r="C105" t="str">
            <v>B</v>
          </cell>
          <cell r="D105">
            <v>660.61904761904771</v>
          </cell>
          <cell r="E105">
            <v>52505.309952380958</v>
          </cell>
          <cell r="F105">
            <v>57</v>
          </cell>
        </row>
        <row r="106">
          <cell r="A106" t="str">
            <v>101161</v>
          </cell>
          <cell r="B106" t="str">
            <v>Executive Assistant to the Commission</v>
          </cell>
          <cell r="C106" t="str">
            <v>B</v>
          </cell>
          <cell r="D106">
            <v>660.61904761904771</v>
          </cell>
          <cell r="E106">
            <v>52505.309952380958</v>
          </cell>
          <cell r="F106">
            <v>57</v>
          </cell>
        </row>
        <row r="107">
          <cell r="A107" t="str">
            <v>100105</v>
          </cell>
          <cell r="B107" t="str">
            <v>Executive Secretary</v>
          </cell>
          <cell r="C107" t="str">
            <v>B</v>
          </cell>
          <cell r="D107">
            <v>635.61904761904771</v>
          </cell>
          <cell r="E107">
            <v>51231.984952380953</v>
          </cell>
          <cell r="F107">
            <v>51</v>
          </cell>
        </row>
        <row r="108">
          <cell r="A108" t="str">
            <v>005520</v>
          </cell>
          <cell r="B108" t="str">
            <v>Facilities Maintenance Worker</v>
          </cell>
          <cell r="C108" t="str">
            <v>B</v>
          </cell>
          <cell r="D108">
            <v>428.38095238095241</v>
          </cell>
          <cell r="E108">
            <v>40676.727047619046</v>
          </cell>
          <cell r="F108">
            <v>45</v>
          </cell>
        </row>
        <row r="109">
          <cell r="A109" t="str">
            <v>305526</v>
          </cell>
          <cell r="B109" t="str">
            <v>Facilities Supervisor</v>
          </cell>
          <cell r="C109" t="str">
            <v>B</v>
          </cell>
          <cell r="D109">
            <v>853.09523809523819</v>
          </cell>
          <cell r="E109">
            <v>62308.699761904769</v>
          </cell>
          <cell r="F109">
            <v>59</v>
          </cell>
        </row>
        <row r="110">
          <cell r="A110" t="str">
            <v>508703</v>
          </cell>
          <cell r="B110" t="str">
            <v xml:space="preserve">Fire Captain </v>
          </cell>
          <cell r="C110" t="str">
            <v>B</v>
          </cell>
          <cell r="D110">
            <v>849.71428571428578</v>
          </cell>
          <cell r="E110">
            <v>62136.497714285717</v>
          </cell>
          <cell r="F110" t="str">
            <v>0318S</v>
          </cell>
        </row>
        <row r="111">
          <cell r="A111" t="str">
            <v>508713</v>
          </cell>
          <cell r="B111" t="str">
            <v>Fire Captain -- Special Assignment</v>
          </cell>
          <cell r="C111" t="str">
            <v>B</v>
          </cell>
          <cell r="D111">
            <v>849.71428571428578</v>
          </cell>
          <cell r="E111">
            <v>62136.497714285717</v>
          </cell>
          <cell r="F111" t="str">
            <v>0320S</v>
          </cell>
        </row>
        <row r="112">
          <cell r="A112" t="str">
            <v>008824</v>
          </cell>
          <cell r="B112" t="str">
            <v>Fire Equipment Specialist</v>
          </cell>
          <cell r="C112" t="str">
            <v>B</v>
          </cell>
          <cell r="D112">
            <v>586.52380952380963</v>
          </cell>
          <cell r="E112">
            <v>48731.417190476197</v>
          </cell>
          <cell r="F112">
            <v>43</v>
          </cell>
        </row>
        <row r="113">
          <cell r="A113" t="str">
            <v>008721</v>
          </cell>
          <cell r="B113" t="str">
            <v>Fire Inspector I</v>
          </cell>
          <cell r="C113" t="str">
            <v>B</v>
          </cell>
          <cell r="D113">
            <v>493.33333333333331</v>
          </cell>
          <cell r="E113">
            <v>43984.94666666667</v>
          </cell>
          <cell r="F113">
            <v>56</v>
          </cell>
        </row>
        <row r="114">
          <cell r="A114" t="str">
            <v>008725</v>
          </cell>
          <cell r="B114" t="str">
            <v>Fire Inspector II</v>
          </cell>
          <cell r="C114" t="str">
            <v>B</v>
          </cell>
          <cell r="D114">
            <v>571</v>
          </cell>
          <cell r="E114">
            <v>47940.743000000002</v>
          </cell>
          <cell r="F114">
            <v>59</v>
          </cell>
        </row>
        <row r="115">
          <cell r="A115" t="str">
            <v>008728</v>
          </cell>
          <cell r="B115" t="str">
            <v>Fire Investigator</v>
          </cell>
          <cell r="C115" t="str">
            <v>B</v>
          </cell>
          <cell r="D115">
            <v>571</v>
          </cell>
          <cell r="E115">
            <v>47940.743000000002</v>
          </cell>
          <cell r="F115">
            <v>59</v>
          </cell>
        </row>
        <row r="116">
          <cell r="A116" t="str">
            <v>508705</v>
          </cell>
          <cell r="B116" t="str">
            <v>Fire Lieutenant</v>
          </cell>
          <cell r="C116" t="str">
            <v>B</v>
          </cell>
          <cell r="D116">
            <v>788</v>
          </cell>
          <cell r="E116">
            <v>58993.203999999998</v>
          </cell>
          <cell r="F116" t="str">
            <v>0360S</v>
          </cell>
        </row>
        <row r="117">
          <cell r="A117" t="str">
            <v>508711</v>
          </cell>
          <cell r="B117" t="str">
            <v>Fire Lieutenant - Equipment/Facility Maintenance</v>
          </cell>
          <cell r="C117" t="str">
            <v>B</v>
          </cell>
          <cell r="D117">
            <v>788</v>
          </cell>
          <cell r="E117">
            <v>58993.203999999998</v>
          </cell>
          <cell r="F117" t="str">
            <v>0360S</v>
          </cell>
        </row>
        <row r="118">
          <cell r="A118" t="str">
            <v>508704</v>
          </cell>
          <cell r="B118" t="str">
            <v>Fire Prevention Captain (40 hrs)</v>
          </cell>
          <cell r="C118" t="str">
            <v>B</v>
          </cell>
          <cell r="D118">
            <v>788</v>
          </cell>
          <cell r="E118">
            <v>58993.203999999998</v>
          </cell>
          <cell r="F118" t="str">
            <v>0271S</v>
          </cell>
        </row>
        <row r="119">
          <cell r="A119" t="str">
            <v>508712</v>
          </cell>
          <cell r="B119" t="str">
            <v>Fire Prevention Commnity Outreach Inspector</v>
          </cell>
          <cell r="C119" t="str">
            <v>B</v>
          </cell>
          <cell r="D119">
            <v>788</v>
          </cell>
          <cell r="E119">
            <v>58993.203999999998</v>
          </cell>
          <cell r="F119" t="str">
            <v>0270S</v>
          </cell>
        </row>
        <row r="120">
          <cell r="A120" t="str">
            <v>508706</v>
          </cell>
          <cell r="B120" t="str">
            <v>Fire Prevention Lt (40 hrs)</v>
          </cell>
          <cell r="C120" t="str">
            <v>B</v>
          </cell>
          <cell r="D120">
            <v>788</v>
          </cell>
          <cell r="E120">
            <v>58993.203999999998</v>
          </cell>
          <cell r="F120" t="str">
            <v>0270S</v>
          </cell>
        </row>
        <row r="121">
          <cell r="A121" t="str">
            <v>008720</v>
          </cell>
          <cell r="B121" t="str">
            <v>Fire Safety Specialist</v>
          </cell>
          <cell r="C121" t="str">
            <v>B</v>
          </cell>
          <cell r="D121">
            <v>493.33333333333331</v>
          </cell>
          <cell r="E121">
            <v>43984.94666666667</v>
          </cell>
          <cell r="F121">
            <v>50</v>
          </cell>
        </row>
        <row r="122">
          <cell r="A122" t="str">
            <v>508707</v>
          </cell>
          <cell r="B122" t="str">
            <v>Fire Suppression Captain</v>
          </cell>
          <cell r="C122" t="str">
            <v>B</v>
          </cell>
          <cell r="D122">
            <v>849.71428571428578</v>
          </cell>
          <cell r="E122">
            <v>62136.497714285717</v>
          </cell>
          <cell r="F122" t="str">
            <v>0318S</v>
          </cell>
        </row>
        <row r="123">
          <cell r="A123" t="str">
            <v>508710</v>
          </cell>
          <cell r="B123" t="str">
            <v>Fire Suppression Lieutenant</v>
          </cell>
          <cell r="C123" t="str">
            <v>B</v>
          </cell>
          <cell r="D123">
            <v>788</v>
          </cell>
          <cell r="E123">
            <v>58993.203999999998</v>
          </cell>
          <cell r="F123" t="str">
            <v>0360S</v>
          </cell>
        </row>
        <row r="124">
          <cell r="A124" t="str">
            <v>508719</v>
          </cell>
          <cell r="B124" t="str">
            <v xml:space="preserve">Firefighter </v>
          </cell>
          <cell r="C124" t="str">
            <v>B</v>
          </cell>
          <cell r="D124">
            <v>473.33333333333331</v>
          </cell>
          <cell r="E124">
            <v>42966.286666666667</v>
          </cell>
          <cell r="F124" t="str">
            <v>0357S</v>
          </cell>
        </row>
        <row r="125">
          <cell r="A125" t="str">
            <v>508714</v>
          </cell>
          <cell r="B125" t="str">
            <v xml:space="preserve">Firefighter Paramedic </v>
          </cell>
          <cell r="C125" t="str">
            <v>B</v>
          </cell>
          <cell r="D125">
            <v>576</v>
          </cell>
          <cell r="E125">
            <v>48195.407999999996</v>
          </cell>
          <cell r="F125" t="str">
            <v>0357S</v>
          </cell>
        </row>
        <row r="126">
          <cell r="A126" t="str">
            <v>204140</v>
          </cell>
          <cell r="B126" t="str">
            <v>Fiscal Services Coordinator</v>
          </cell>
          <cell r="C126" t="str">
            <v>B</v>
          </cell>
          <cell r="D126">
            <v>519.61904761904771</v>
          </cell>
          <cell r="E126">
            <v>45323.756952380958</v>
          </cell>
          <cell r="F126">
            <v>44</v>
          </cell>
        </row>
        <row r="127">
          <cell r="A127" t="str">
            <v>004133</v>
          </cell>
          <cell r="B127" t="str">
            <v>Fiscal Services Specialist</v>
          </cell>
          <cell r="C127" t="str">
            <v>B</v>
          </cell>
          <cell r="D127">
            <v>428.61904761904765</v>
          </cell>
          <cell r="E127">
            <v>40688.853952380952</v>
          </cell>
          <cell r="F127">
            <v>40</v>
          </cell>
        </row>
        <row r="128">
          <cell r="A128" t="str">
            <v>005316</v>
          </cell>
          <cell r="B128" t="str">
            <v>Fleet Analyst</v>
          </cell>
          <cell r="C128" t="str">
            <v>B</v>
          </cell>
          <cell r="D128">
            <v>549.61904761904771</v>
          </cell>
          <cell r="E128">
            <v>46851.746952380956</v>
          </cell>
          <cell r="F128">
            <v>46</v>
          </cell>
        </row>
        <row r="129">
          <cell r="A129" t="str">
            <v>005347</v>
          </cell>
          <cell r="B129" t="str">
            <v>Fleet Equipment Specialist I</v>
          </cell>
          <cell r="C129" t="str">
            <v>B</v>
          </cell>
          <cell r="D129">
            <v>547.47619047619048</v>
          </cell>
          <cell r="E129">
            <v>46742.604809523807</v>
          </cell>
          <cell r="F129">
            <v>58</v>
          </cell>
        </row>
        <row r="130">
          <cell r="A130" t="str">
            <v>005348</v>
          </cell>
          <cell r="B130" t="str">
            <v>Fleet Equipment Specialist II</v>
          </cell>
          <cell r="C130" t="str">
            <v>B</v>
          </cell>
          <cell r="D130">
            <v>547.47619047619048</v>
          </cell>
          <cell r="E130">
            <v>46742.604809523807</v>
          </cell>
          <cell r="F130">
            <v>60</v>
          </cell>
        </row>
        <row r="131">
          <cell r="A131" t="str">
            <v>005331</v>
          </cell>
          <cell r="B131" t="str">
            <v>Fleet Maintenance Leader</v>
          </cell>
          <cell r="C131" t="str">
            <v>B</v>
          </cell>
          <cell r="D131">
            <v>670.80952380952385</v>
          </cell>
          <cell r="E131">
            <v>53024.341476190479</v>
          </cell>
          <cell r="F131">
            <v>51</v>
          </cell>
        </row>
        <row r="132">
          <cell r="A132" t="str">
            <v>005336</v>
          </cell>
          <cell r="B132" t="str">
            <v>Fleet Mechanic</v>
          </cell>
          <cell r="C132" t="str">
            <v>B</v>
          </cell>
          <cell r="D132">
            <v>477.47619047619054</v>
          </cell>
          <cell r="E132">
            <v>43177.29480952381</v>
          </cell>
          <cell r="F132">
            <v>48</v>
          </cell>
        </row>
        <row r="133">
          <cell r="A133" t="str">
            <v>005346</v>
          </cell>
          <cell r="B133" t="str">
            <v>Fleet Preventive Maintenance Technician</v>
          </cell>
          <cell r="C133" t="str">
            <v>B</v>
          </cell>
          <cell r="D133">
            <v>357.80952380952385</v>
          </cell>
          <cell r="E133">
            <v>37082.312476190476</v>
          </cell>
          <cell r="F133">
            <v>36</v>
          </cell>
        </row>
        <row r="134">
          <cell r="A134" t="str">
            <v>005350</v>
          </cell>
          <cell r="B134" t="str">
            <v>Fleet Service Technician I</v>
          </cell>
          <cell r="C134" t="str">
            <v>B</v>
          </cell>
          <cell r="D134">
            <v>477.47619047619054</v>
          </cell>
          <cell r="E134">
            <v>43177.29480952381</v>
          </cell>
          <cell r="F134">
            <v>44</v>
          </cell>
        </row>
        <row r="135">
          <cell r="A135" t="str">
            <v>005351</v>
          </cell>
          <cell r="B135" t="str">
            <v>Fleet Service Technician II</v>
          </cell>
          <cell r="C135" t="str">
            <v>B</v>
          </cell>
          <cell r="D135">
            <v>477.47619047619054</v>
          </cell>
          <cell r="E135">
            <v>43177.29480952381</v>
          </cell>
          <cell r="F135">
            <v>51</v>
          </cell>
        </row>
        <row r="136">
          <cell r="A136" t="str">
            <v>005352</v>
          </cell>
          <cell r="B136" t="str">
            <v>Fleet Service Technician III</v>
          </cell>
          <cell r="C136" t="str">
            <v>B</v>
          </cell>
          <cell r="D136">
            <v>477.47619047619054</v>
          </cell>
          <cell r="E136">
            <v>43177.29480952381</v>
          </cell>
          <cell r="F136">
            <v>54</v>
          </cell>
        </row>
        <row r="137">
          <cell r="A137" t="str">
            <v>005353</v>
          </cell>
          <cell r="B137" t="str">
            <v>Fleet Service Technician IV</v>
          </cell>
          <cell r="C137" t="str">
            <v>B</v>
          </cell>
          <cell r="D137">
            <v>477.47619047619054</v>
          </cell>
          <cell r="E137">
            <v>43177.29480952381</v>
          </cell>
          <cell r="F137">
            <v>54</v>
          </cell>
        </row>
        <row r="138">
          <cell r="A138" t="str">
            <v>005344</v>
          </cell>
          <cell r="B138" t="str">
            <v>Fleet Service Writer</v>
          </cell>
          <cell r="C138" t="str">
            <v>B</v>
          </cell>
          <cell r="D138">
            <v>390.90476190476193</v>
          </cell>
          <cell r="E138">
            <v>38767.95223809524</v>
          </cell>
          <cell r="F138">
            <v>38</v>
          </cell>
        </row>
        <row r="139">
          <cell r="A139" t="str">
            <v>000121</v>
          </cell>
          <cell r="B139" t="str">
            <v>General Services Support Clerk</v>
          </cell>
          <cell r="C139" t="str">
            <v>B</v>
          </cell>
          <cell r="D139">
            <v>308.90476190476193</v>
          </cell>
          <cell r="E139">
            <v>34591.446238095239</v>
          </cell>
          <cell r="F139">
            <v>33</v>
          </cell>
        </row>
        <row r="140">
          <cell r="A140" t="str">
            <v>001433</v>
          </cell>
          <cell r="B140" t="str">
            <v>GIS Support Specialist I</v>
          </cell>
          <cell r="C140" t="str">
            <v>B</v>
          </cell>
          <cell r="D140">
            <v>627.57142857142856</v>
          </cell>
          <cell r="E140">
            <v>50822.095571428566</v>
          </cell>
          <cell r="F140">
            <v>59</v>
          </cell>
        </row>
        <row r="141">
          <cell r="A141" t="str">
            <v>001448</v>
          </cell>
          <cell r="B141" t="str">
            <v>GIS Support Specialist II</v>
          </cell>
          <cell r="C141" t="str">
            <v>B</v>
          </cell>
          <cell r="D141">
            <v>627.57142857142856</v>
          </cell>
          <cell r="E141">
            <v>50822.095571428566</v>
          </cell>
          <cell r="F141">
            <v>61</v>
          </cell>
        </row>
        <row r="142">
          <cell r="A142" t="str">
            <v>001447</v>
          </cell>
          <cell r="B142" t="str">
            <v>GIS Support Specialist Trainee</v>
          </cell>
          <cell r="C142" t="str">
            <v>B</v>
          </cell>
          <cell r="D142">
            <v>627.57142857142856</v>
          </cell>
          <cell r="E142">
            <v>50822.095571428566</v>
          </cell>
          <cell r="F142">
            <v>54</v>
          </cell>
        </row>
        <row r="143">
          <cell r="A143" t="str">
            <v>003214</v>
          </cell>
          <cell r="B143" t="str">
            <v>GPS Technician</v>
          </cell>
          <cell r="C143" t="str">
            <v>B</v>
          </cell>
          <cell r="D143">
            <v>627.57142857142856</v>
          </cell>
          <cell r="E143">
            <v>50822.095571428566</v>
          </cell>
          <cell r="F143">
            <v>49</v>
          </cell>
        </row>
        <row r="144">
          <cell r="A144" t="str">
            <v>005115</v>
          </cell>
          <cell r="B144" t="str">
            <v>Graffiti Eradicator</v>
          </cell>
          <cell r="C144" t="str">
            <v>B</v>
          </cell>
          <cell r="D144">
            <v>587.76190476190482</v>
          </cell>
          <cell r="E144">
            <v>48794.477095238093</v>
          </cell>
          <cell r="F144">
            <v>47</v>
          </cell>
        </row>
        <row r="145">
          <cell r="A145" t="str">
            <v>101837</v>
          </cell>
          <cell r="B145" t="str">
            <v>Green Market Assistant</v>
          </cell>
          <cell r="C145" t="str">
            <v>B</v>
          </cell>
          <cell r="D145">
            <v>399.52380952380952</v>
          </cell>
          <cell r="E145">
            <v>39206.946190476185</v>
          </cell>
          <cell r="F145">
            <v>38</v>
          </cell>
        </row>
        <row r="146">
          <cell r="A146" t="str">
            <v>006127</v>
          </cell>
          <cell r="B146" t="str">
            <v>Grounds Equipment Operator</v>
          </cell>
          <cell r="C146" t="str">
            <v>B</v>
          </cell>
          <cell r="D146">
            <v>351.14285714285717</v>
          </cell>
          <cell r="E146">
            <v>36742.759142857147</v>
          </cell>
          <cell r="F146">
            <v>40</v>
          </cell>
        </row>
        <row r="147">
          <cell r="A147" t="str">
            <v>006108</v>
          </cell>
          <cell r="B147" t="str">
            <v>Grounds Operations Supervisor</v>
          </cell>
          <cell r="C147" t="str">
            <v>B</v>
          </cell>
          <cell r="D147">
            <v>679.14285714285711</v>
          </cell>
          <cell r="E147">
            <v>53448.783142857144</v>
          </cell>
          <cell r="F147">
            <v>52</v>
          </cell>
        </row>
        <row r="148">
          <cell r="A148" t="str">
            <v>006132</v>
          </cell>
          <cell r="B148" t="str">
            <v>Groundskeeper</v>
          </cell>
          <cell r="C148" t="str">
            <v>B</v>
          </cell>
          <cell r="D148">
            <v>267.71428571428572</v>
          </cell>
          <cell r="E148">
            <v>32493.491714285716</v>
          </cell>
          <cell r="F148">
            <v>34</v>
          </cell>
        </row>
        <row r="149">
          <cell r="A149" t="str">
            <v>005219</v>
          </cell>
          <cell r="B149" t="str">
            <v>Heavy Equipment Operator</v>
          </cell>
          <cell r="C149" t="str">
            <v>B</v>
          </cell>
          <cell r="D149">
            <v>459.09523809523813</v>
          </cell>
          <cell r="E149">
            <v>42241.097761904763</v>
          </cell>
          <cell r="F149">
            <v>43</v>
          </cell>
        </row>
        <row r="150">
          <cell r="A150" t="str">
            <v>005233</v>
          </cell>
          <cell r="B150" t="str">
            <v>Heavy Equipment Operator Trainee</v>
          </cell>
          <cell r="C150" t="str">
            <v>B</v>
          </cell>
          <cell r="D150">
            <v>399.09523809523813</v>
          </cell>
          <cell r="E150">
            <v>39185.117761904767</v>
          </cell>
          <cell r="F150">
            <v>41</v>
          </cell>
        </row>
        <row r="151">
          <cell r="A151" t="str">
            <v>004339</v>
          </cell>
          <cell r="B151" t="str">
            <v>Homeless Outreach Specialist</v>
          </cell>
          <cell r="C151" t="str">
            <v>B</v>
          </cell>
          <cell r="D151">
            <v>566.47619047619048</v>
          </cell>
          <cell r="E151">
            <v>47710.331809523806</v>
          </cell>
          <cell r="F151">
            <v>46</v>
          </cell>
        </row>
        <row r="152">
          <cell r="A152" t="str">
            <v>004336</v>
          </cell>
          <cell r="B152" t="str">
            <v>Housing Construction Coordinator</v>
          </cell>
          <cell r="C152" t="str">
            <v>B</v>
          </cell>
          <cell r="D152">
            <v>674.85714285714289</v>
          </cell>
          <cell r="E152">
            <v>53230.498857142862</v>
          </cell>
          <cell r="F152">
            <v>51</v>
          </cell>
        </row>
        <row r="153">
          <cell r="A153" t="str">
            <v>002214</v>
          </cell>
          <cell r="B153" t="str">
            <v>Housing Construction Specialist</v>
          </cell>
          <cell r="C153" t="str">
            <v>B</v>
          </cell>
          <cell r="D153">
            <v>608.42857142857144</v>
          </cell>
          <cell r="E153">
            <v>49847.092428571428</v>
          </cell>
          <cell r="F153">
            <v>48</v>
          </cell>
        </row>
        <row r="154">
          <cell r="A154" t="str">
            <v>304320</v>
          </cell>
          <cell r="B154" t="str">
            <v>Housing Construction Supervisor</v>
          </cell>
          <cell r="C154" t="str">
            <v>B</v>
          </cell>
          <cell r="D154">
            <v>776.42857142857144</v>
          </cell>
          <cell r="E154">
            <v>58403.836428571427</v>
          </cell>
          <cell r="F154">
            <v>56</v>
          </cell>
        </row>
        <row r="155">
          <cell r="A155" t="str">
            <v>304335</v>
          </cell>
          <cell r="B155" t="str">
            <v>Housing Loan Specialist</v>
          </cell>
          <cell r="C155" t="str">
            <v>B</v>
          </cell>
          <cell r="D155">
            <v>518.90476190476193</v>
          </cell>
          <cell r="E155">
            <v>45287.376238095239</v>
          </cell>
          <cell r="F155">
            <v>44</v>
          </cell>
        </row>
        <row r="156">
          <cell r="A156" t="str">
            <v>201648</v>
          </cell>
          <cell r="B156" t="str">
            <v>Human Resources Specialist</v>
          </cell>
          <cell r="C156" t="str">
            <v>B</v>
          </cell>
          <cell r="D156">
            <v>454.61904761904765</v>
          </cell>
          <cell r="E156">
            <v>42013.111952380954</v>
          </cell>
          <cell r="F156">
            <v>47</v>
          </cell>
        </row>
        <row r="157">
          <cell r="A157" t="str">
            <v>201640</v>
          </cell>
          <cell r="B157" t="str">
            <v>Human Resources Technician</v>
          </cell>
          <cell r="C157" t="str">
            <v>B</v>
          </cell>
          <cell r="D157">
            <v>575.61904761904771</v>
          </cell>
          <cell r="E157">
            <v>48176.004952380958</v>
          </cell>
          <cell r="F157">
            <v>49</v>
          </cell>
        </row>
        <row r="158">
          <cell r="A158" t="str">
            <v>005121</v>
          </cell>
          <cell r="B158" t="str">
            <v>HVAC Mechanic</v>
          </cell>
          <cell r="C158" t="str">
            <v>B</v>
          </cell>
          <cell r="D158">
            <v>491.76190476190482</v>
          </cell>
          <cell r="E158">
            <v>43904.909095238094</v>
          </cell>
          <cell r="F158">
            <v>47</v>
          </cell>
        </row>
        <row r="159">
          <cell r="A159" t="str">
            <v>305105</v>
          </cell>
          <cell r="B159" t="str">
            <v>HVAC Supervisor</v>
          </cell>
          <cell r="C159" t="str">
            <v>B</v>
          </cell>
          <cell r="D159">
            <v>826.42857142857144</v>
          </cell>
          <cell r="E159">
            <v>60950.486428571428</v>
          </cell>
          <cell r="F159">
            <v>59</v>
          </cell>
        </row>
        <row r="160">
          <cell r="A160" t="str">
            <v>009137</v>
          </cell>
          <cell r="B160" t="str">
            <v>Industrial Pretreatment Laboratory Supervisor</v>
          </cell>
          <cell r="C160" t="str">
            <v>B</v>
          </cell>
          <cell r="D160">
            <v>789.47619047619048</v>
          </cell>
          <cell r="E160">
            <v>59068.390809523808</v>
          </cell>
          <cell r="F160">
            <v>59</v>
          </cell>
        </row>
        <row r="161">
          <cell r="A161" t="str">
            <v>005128</v>
          </cell>
          <cell r="B161" t="str">
            <v>Irrigation Technician</v>
          </cell>
          <cell r="C161" t="str">
            <v>B</v>
          </cell>
          <cell r="D161">
            <v>363.80952380952385</v>
          </cell>
          <cell r="E161">
            <v>37387.910476190475</v>
          </cell>
          <cell r="F161">
            <v>46</v>
          </cell>
        </row>
        <row r="162">
          <cell r="A162" t="str">
            <v>005130</v>
          </cell>
          <cell r="B162" t="str">
            <v>Irrigation Technician Trainee</v>
          </cell>
          <cell r="C162" t="str">
            <v>B</v>
          </cell>
          <cell r="D162">
            <v>333.80952380952385</v>
          </cell>
          <cell r="E162">
            <v>35859.920476190477</v>
          </cell>
          <cell r="F162">
            <v>39</v>
          </cell>
        </row>
        <row r="163">
          <cell r="A163" t="str">
            <v>108205</v>
          </cell>
          <cell r="B163" t="str">
            <v>Juvenile Probation Officer</v>
          </cell>
          <cell r="C163" t="str">
            <v>B</v>
          </cell>
          <cell r="D163">
            <v>625.76190476190482</v>
          </cell>
          <cell r="E163">
            <v>50729.931095238098</v>
          </cell>
          <cell r="F163">
            <v>49</v>
          </cell>
        </row>
        <row r="164">
          <cell r="A164" t="str">
            <v>009119</v>
          </cell>
          <cell r="B164" t="str">
            <v>Laboratory Supervisor</v>
          </cell>
          <cell r="C164" t="str">
            <v>B</v>
          </cell>
          <cell r="D164">
            <v>789.47619047619048</v>
          </cell>
          <cell r="E164">
            <v>59068.390809523808</v>
          </cell>
          <cell r="F164">
            <v>59</v>
          </cell>
        </row>
        <row r="165">
          <cell r="A165" t="str">
            <v>009134</v>
          </cell>
          <cell r="B165" t="str">
            <v>Laboratory Technician I</v>
          </cell>
          <cell r="C165" t="str">
            <v>B</v>
          </cell>
          <cell r="D165">
            <v>485.47619047619054</v>
          </cell>
          <cell r="E165">
            <v>43584.758809523817</v>
          </cell>
          <cell r="F165">
            <v>43</v>
          </cell>
        </row>
        <row r="166">
          <cell r="A166" t="str">
            <v>009163</v>
          </cell>
          <cell r="B166" t="str">
            <v>Laboratory Technician II</v>
          </cell>
          <cell r="C166" t="str">
            <v>B</v>
          </cell>
          <cell r="D166">
            <v>515.47619047619048</v>
          </cell>
          <cell r="E166">
            <v>45112.748809523808</v>
          </cell>
          <cell r="F166">
            <v>44</v>
          </cell>
        </row>
        <row r="167">
          <cell r="A167" t="str">
            <v>009164</v>
          </cell>
          <cell r="B167" t="str">
            <v>Laboratory Technician III</v>
          </cell>
          <cell r="C167" t="str">
            <v>B</v>
          </cell>
          <cell r="D167">
            <v>565.47619047619048</v>
          </cell>
          <cell r="E167">
            <v>47659.398809523809</v>
          </cell>
          <cell r="F167">
            <v>46</v>
          </cell>
        </row>
        <row r="168">
          <cell r="A168" t="str">
            <v>408315</v>
          </cell>
          <cell r="B168" t="str">
            <v>Latent Print Examiner</v>
          </cell>
          <cell r="C168" t="str">
            <v>B</v>
          </cell>
          <cell r="D168">
            <v>507.42857142857144</v>
          </cell>
          <cell r="E168">
            <v>44702.859428571428</v>
          </cell>
          <cell r="F168" t="str">
            <v>5604S</v>
          </cell>
        </row>
        <row r="169">
          <cell r="A169" t="str">
            <v>005127</v>
          </cell>
          <cell r="B169" t="str">
            <v>Lead Irrigation Technician</v>
          </cell>
          <cell r="C169" t="str">
            <v>B</v>
          </cell>
          <cell r="D169">
            <v>509.80952380952385</v>
          </cell>
          <cell r="E169">
            <v>44824.128476190483</v>
          </cell>
          <cell r="F169">
            <v>48</v>
          </cell>
        </row>
        <row r="170">
          <cell r="A170" t="str">
            <v>006239</v>
          </cell>
          <cell r="B170" t="str">
            <v>Lead Lifeguard</v>
          </cell>
          <cell r="C170" t="str">
            <v>B</v>
          </cell>
          <cell r="D170">
            <v>562.19047619047626</v>
          </cell>
          <cell r="E170">
            <v>47492.047523809524</v>
          </cell>
          <cell r="F170">
            <v>46</v>
          </cell>
        </row>
        <row r="171">
          <cell r="A171" t="str">
            <v>001949</v>
          </cell>
          <cell r="B171" t="str">
            <v>Lead Meter Service Technician</v>
          </cell>
          <cell r="C171" t="str">
            <v>B</v>
          </cell>
          <cell r="D171">
            <v>696.09523809523819</v>
          </cell>
          <cell r="E171">
            <v>54312.218761904769</v>
          </cell>
          <cell r="F171">
            <v>53</v>
          </cell>
        </row>
        <row r="172">
          <cell r="A172" t="str">
            <v>210014</v>
          </cell>
          <cell r="B172" t="str">
            <v>Lead Public Works Technician</v>
          </cell>
          <cell r="C172" t="str">
            <v>B</v>
          </cell>
          <cell r="D172">
            <v>518.04761904761904</v>
          </cell>
          <cell r="E172">
            <v>45243.719380952381</v>
          </cell>
          <cell r="F172">
            <v>53</v>
          </cell>
        </row>
        <row r="173">
          <cell r="A173" t="str">
            <v>005214</v>
          </cell>
          <cell r="B173" t="str">
            <v>Lead Sanitation Equipment Operator</v>
          </cell>
          <cell r="C173" t="str">
            <v>B</v>
          </cell>
          <cell r="D173">
            <v>407.42857142857144</v>
          </cell>
          <cell r="E173">
            <v>39609.559428571432</v>
          </cell>
          <cell r="F173">
            <v>53</v>
          </cell>
        </row>
        <row r="174">
          <cell r="A174" t="str">
            <v>003234</v>
          </cell>
          <cell r="B174" t="str">
            <v>Lead Surveyor</v>
          </cell>
          <cell r="C174" t="str">
            <v>B</v>
          </cell>
          <cell r="D174">
            <v>680.80952380952385</v>
          </cell>
          <cell r="E174">
            <v>53533.67147619048</v>
          </cell>
          <cell r="F174">
            <v>52</v>
          </cell>
        </row>
        <row r="175">
          <cell r="A175" t="str">
            <v>005420</v>
          </cell>
          <cell r="B175" t="str">
            <v>Lead Traffic Maintenance Technician</v>
          </cell>
          <cell r="C175" t="str">
            <v>B</v>
          </cell>
          <cell r="D175">
            <v>586.76190476190482</v>
          </cell>
          <cell r="E175">
            <v>48743.544095238103</v>
          </cell>
          <cell r="F175">
            <v>53</v>
          </cell>
        </row>
        <row r="176">
          <cell r="A176" t="str">
            <v>009207</v>
          </cell>
          <cell r="B176" t="str">
            <v>Lead Utilities Control Technician</v>
          </cell>
          <cell r="C176" t="str">
            <v>B</v>
          </cell>
          <cell r="D176">
            <v>696.09523809523819</v>
          </cell>
          <cell r="E176">
            <v>54312.218761904769</v>
          </cell>
          <cell r="F176">
            <v>59</v>
          </cell>
        </row>
        <row r="177">
          <cell r="A177" t="str">
            <v>009205</v>
          </cell>
          <cell r="B177" t="str">
            <v>Lead Utilities Electrician</v>
          </cell>
          <cell r="C177" t="str">
            <v>B</v>
          </cell>
          <cell r="D177">
            <v>720.09523809523819</v>
          </cell>
          <cell r="E177">
            <v>55534.610761904769</v>
          </cell>
          <cell r="F177">
            <v>59</v>
          </cell>
        </row>
        <row r="178">
          <cell r="A178" t="str">
            <v>009125</v>
          </cell>
          <cell r="B178" t="str">
            <v>Lead Waste Water Plant Operator</v>
          </cell>
          <cell r="C178" t="str">
            <v>B</v>
          </cell>
          <cell r="D178">
            <v>641.04761904761904</v>
          </cell>
          <cell r="E178">
            <v>51508.47838095238</v>
          </cell>
          <cell r="F178">
            <v>51</v>
          </cell>
        </row>
        <row r="179">
          <cell r="A179" t="str">
            <v>009126</v>
          </cell>
          <cell r="B179" t="str">
            <v>Lead Water Plant Operator</v>
          </cell>
          <cell r="C179" t="str">
            <v>B</v>
          </cell>
          <cell r="D179">
            <v>626.76190476190482</v>
          </cell>
          <cell r="E179">
            <v>50780.864095238096</v>
          </cell>
          <cell r="F179">
            <v>51</v>
          </cell>
        </row>
        <row r="180">
          <cell r="A180" t="str">
            <v>101240</v>
          </cell>
          <cell r="B180" t="str">
            <v>Legal Assistant</v>
          </cell>
          <cell r="C180" t="str">
            <v>B</v>
          </cell>
          <cell r="D180">
            <v>585.61904761904771</v>
          </cell>
          <cell r="E180">
            <v>48685.334952380959</v>
          </cell>
          <cell r="F180">
            <v>56</v>
          </cell>
        </row>
        <row r="181">
          <cell r="A181" t="str">
            <v>201244</v>
          </cell>
          <cell r="B181" t="str">
            <v>Legal Secretary</v>
          </cell>
          <cell r="C181" t="str">
            <v>B</v>
          </cell>
          <cell r="D181">
            <v>476.95238095238096</v>
          </cell>
          <cell r="E181">
            <v>43150.615619047618</v>
          </cell>
          <cell r="F181">
            <v>51</v>
          </cell>
        </row>
        <row r="182">
          <cell r="A182" t="str">
            <v>101246</v>
          </cell>
          <cell r="B182" t="str">
            <v>Legal Support Supervisor</v>
          </cell>
          <cell r="C182" t="str">
            <v>B</v>
          </cell>
          <cell r="D182">
            <v>675.61904761904771</v>
          </cell>
          <cell r="E182">
            <v>53269.304952380953</v>
          </cell>
          <cell r="F182">
            <v>58</v>
          </cell>
        </row>
        <row r="183">
          <cell r="A183" t="str">
            <v>001740</v>
          </cell>
          <cell r="B183" t="str">
            <v>Library Acquisition Specialist</v>
          </cell>
          <cell r="C183" t="str">
            <v>B</v>
          </cell>
          <cell r="D183">
            <v>529.61904761904771</v>
          </cell>
          <cell r="E183">
            <v>45833.086952380952</v>
          </cell>
          <cell r="F183">
            <v>45</v>
          </cell>
        </row>
        <row r="184">
          <cell r="A184" t="str">
            <v>001742</v>
          </cell>
          <cell r="B184" t="str">
            <v>Library Assistant</v>
          </cell>
          <cell r="C184" t="str">
            <v>B</v>
          </cell>
          <cell r="D184">
            <v>375.23809523809524</v>
          </cell>
          <cell r="E184">
            <v>37970.001904761906</v>
          </cell>
          <cell r="F184">
            <v>38</v>
          </cell>
        </row>
        <row r="185">
          <cell r="A185" t="str">
            <v>101752</v>
          </cell>
          <cell r="B185" t="str">
            <v>Library Page</v>
          </cell>
          <cell r="C185" t="str">
            <v>B</v>
          </cell>
          <cell r="D185">
            <v>228.90476190476193</v>
          </cell>
          <cell r="E185">
            <v>30516.80623809524</v>
          </cell>
          <cell r="F185">
            <v>26</v>
          </cell>
        </row>
        <row r="186">
          <cell r="A186" t="str">
            <v>001745</v>
          </cell>
          <cell r="B186" t="str">
            <v>Library Services Clerk</v>
          </cell>
          <cell r="C186" t="str">
            <v>B</v>
          </cell>
          <cell r="D186">
            <v>333.23809523809524</v>
          </cell>
          <cell r="E186">
            <v>35830.815904761905</v>
          </cell>
          <cell r="F186">
            <v>32</v>
          </cell>
        </row>
        <row r="187">
          <cell r="A187" t="str">
            <v>000113</v>
          </cell>
          <cell r="B187" t="str">
            <v>License and Permit Specialist</v>
          </cell>
          <cell r="C187" t="str">
            <v>B</v>
          </cell>
          <cell r="D187">
            <v>432.61904761904765</v>
          </cell>
          <cell r="E187">
            <v>40892.585952380949</v>
          </cell>
          <cell r="F187">
            <v>42</v>
          </cell>
        </row>
        <row r="188">
          <cell r="A188" t="str">
            <v>106240</v>
          </cell>
          <cell r="B188" t="str">
            <v>Lifeguard</v>
          </cell>
          <cell r="C188" t="str">
            <v>B</v>
          </cell>
          <cell r="D188">
            <v>447.85714285714289</v>
          </cell>
          <cell r="E188">
            <v>41668.707857142857</v>
          </cell>
          <cell r="F188">
            <v>36</v>
          </cell>
        </row>
        <row r="189">
          <cell r="A189" t="str">
            <v>005222</v>
          </cell>
          <cell r="B189" t="str">
            <v>Light Equipment Operator</v>
          </cell>
          <cell r="C189" t="str">
            <v>B</v>
          </cell>
          <cell r="D189">
            <v>386.42857142857144</v>
          </cell>
          <cell r="E189">
            <v>38539.966428571424</v>
          </cell>
          <cell r="F189">
            <v>37</v>
          </cell>
        </row>
        <row r="190">
          <cell r="A190" t="str">
            <v>000120</v>
          </cell>
          <cell r="B190" t="str">
            <v>Mail Courier</v>
          </cell>
          <cell r="C190" t="str">
            <v>B</v>
          </cell>
          <cell r="D190">
            <v>323.19047619047626</v>
          </cell>
          <cell r="E190">
            <v>35319.06052380953</v>
          </cell>
          <cell r="F190">
            <v>34</v>
          </cell>
        </row>
        <row r="191">
          <cell r="A191" t="str">
            <v>305524</v>
          </cell>
          <cell r="B191" t="str">
            <v>Maintenance Chief</v>
          </cell>
          <cell r="C191" t="str">
            <v>B</v>
          </cell>
          <cell r="D191">
            <v>755.42857142857144</v>
          </cell>
          <cell r="E191">
            <v>57334.243428571426</v>
          </cell>
          <cell r="F191">
            <v>59</v>
          </cell>
        </row>
        <row r="192">
          <cell r="A192" t="str">
            <v>005530</v>
          </cell>
          <cell r="B192" t="str">
            <v>Maintenance Leader</v>
          </cell>
          <cell r="C192" t="str">
            <v>B</v>
          </cell>
          <cell r="D192">
            <v>567.42857142857144</v>
          </cell>
          <cell r="E192">
            <v>47758.839428571431</v>
          </cell>
          <cell r="F192">
            <v>49</v>
          </cell>
        </row>
        <row r="193">
          <cell r="A193" t="str">
            <v>006118</v>
          </cell>
          <cell r="B193" t="str">
            <v>Maintenance Mechanic</v>
          </cell>
          <cell r="C193" t="str">
            <v>B</v>
          </cell>
          <cell r="D193">
            <v>446.42857142857144</v>
          </cell>
          <cell r="E193">
            <v>41595.946428571428</v>
          </cell>
          <cell r="F193">
            <v>47</v>
          </cell>
        </row>
        <row r="194">
          <cell r="A194" t="str">
            <v>005525</v>
          </cell>
          <cell r="B194" t="str">
            <v>Maintenance Supervisor</v>
          </cell>
          <cell r="C194" t="str">
            <v>B</v>
          </cell>
          <cell r="D194">
            <v>748.66666666666674</v>
          </cell>
          <cell r="E194">
            <v>56989.839333333337</v>
          </cell>
          <cell r="F194">
            <v>59</v>
          </cell>
        </row>
        <row r="195">
          <cell r="A195" t="str">
            <v>005230</v>
          </cell>
          <cell r="B195" t="str">
            <v>Maintenance Worker</v>
          </cell>
          <cell r="C195" t="str">
            <v>B</v>
          </cell>
          <cell r="D195">
            <v>292.04761904761904</v>
          </cell>
          <cell r="E195">
            <v>33732.861380952381</v>
          </cell>
          <cell r="F195">
            <v>38</v>
          </cell>
        </row>
        <row r="196">
          <cell r="A196" t="str">
            <v>005334</v>
          </cell>
          <cell r="B196" t="str">
            <v>Master Fleet Mechanic</v>
          </cell>
          <cell r="C196" t="str">
            <v>B</v>
          </cell>
          <cell r="D196">
            <v>529.14285714285711</v>
          </cell>
          <cell r="E196">
            <v>45808.83314285714</v>
          </cell>
          <cell r="F196">
            <v>50</v>
          </cell>
        </row>
        <row r="197">
          <cell r="A197" t="str">
            <v>101158</v>
          </cell>
          <cell r="B197" t="str">
            <v>Mayor's Aide</v>
          </cell>
          <cell r="C197" t="str">
            <v>B</v>
          </cell>
          <cell r="D197">
            <v>562.28571428571433</v>
          </cell>
          <cell r="E197">
            <v>47496.898285714284</v>
          </cell>
          <cell r="F197">
            <v>46</v>
          </cell>
        </row>
        <row r="198">
          <cell r="A198" t="str">
            <v>002137</v>
          </cell>
          <cell r="B198" t="str">
            <v>Mechanical Inspector</v>
          </cell>
          <cell r="C198" t="str">
            <v>B</v>
          </cell>
          <cell r="D198">
            <v>589.09523809523819</v>
          </cell>
          <cell r="E198">
            <v>48862.387761904771</v>
          </cell>
          <cell r="F198">
            <v>62</v>
          </cell>
        </row>
        <row r="199">
          <cell r="A199" t="str">
            <v>002133</v>
          </cell>
          <cell r="B199" t="str">
            <v>Mechanical Inspector in Training</v>
          </cell>
          <cell r="C199" t="str">
            <v>B</v>
          </cell>
          <cell r="D199">
            <v>589.09523809523819</v>
          </cell>
          <cell r="E199">
            <v>48862.387761904771</v>
          </cell>
          <cell r="F199">
            <v>59</v>
          </cell>
        </row>
        <row r="200">
          <cell r="A200" t="str">
            <v>002144</v>
          </cell>
          <cell r="B200" t="str">
            <v>Mechanical Plans Examiner I</v>
          </cell>
          <cell r="C200" t="str">
            <v>B</v>
          </cell>
          <cell r="D200">
            <v>664.14285714285711</v>
          </cell>
          <cell r="E200">
            <v>52684.788142857142</v>
          </cell>
          <cell r="F200">
            <v>64</v>
          </cell>
        </row>
        <row r="201">
          <cell r="A201" t="str">
            <v>002145</v>
          </cell>
          <cell r="B201" t="str">
            <v>Mechanical Plans Examiner II</v>
          </cell>
          <cell r="C201" t="str">
            <v>B</v>
          </cell>
          <cell r="D201">
            <v>694.14285714285711</v>
          </cell>
          <cell r="E201">
            <v>54212.77814285714</v>
          </cell>
          <cell r="F201">
            <v>66</v>
          </cell>
        </row>
        <row r="202">
          <cell r="A202" t="str">
            <v>002152</v>
          </cell>
          <cell r="B202" t="str">
            <v>Mechanical Plans Examiner in Training</v>
          </cell>
          <cell r="C202" t="str">
            <v>B</v>
          </cell>
          <cell r="D202">
            <v>664.14285714285711</v>
          </cell>
          <cell r="E202">
            <v>52684.788142857142</v>
          </cell>
          <cell r="F202">
            <v>61</v>
          </cell>
        </row>
        <row r="203">
          <cell r="A203" t="str">
            <v>001946</v>
          </cell>
          <cell r="B203" t="str">
            <v>Meter Service Technician I</v>
          </cell>
          <cell r="C203" t="str">
            <v>B</v>
          </cell>
          <cell r="D203">
            <v>346.09523809523813</v>
          </cell>
          <cell r="E203">
            <v>36485.668761904759</v>
          </cell>
          <cell r="F203">
            <v>41</v>
          </cell>
        </row>
        <row r="204">
          <cell r="A204" t="str">
            <v>001947</v>
          </cell>
          <cell r="B204" t="str">
            <v>Meter Service Technician II</v>
          </cell>
          <cell r="C204" t="str">
            <v>B</v>
          </cell>
          <cell r="D204">
            <v>485.76190476190482</v>
          </cell>
          <cell r="E204">
            <v>43599.311095238096</v>
          </cell>
          <cell r="F204">
            <v>43</v>
          </cell>
        </row>
        <row r="205">
          <cell r="A205" t="str">
            <v>001948</v>
          </cell>
          <cell r="B205" t="str">
            <v>Meter Service Technician III</v>
          </cell>
          <cell r="C205" t="str">
            <v>B</v>
          </cell>
          <cell r="D205">
            <v>562.42857142857144</v>
          </cell>
          <cell r="E205">
            <v>47504.17442857143</v>
          </cell>
          <cell r="F205">
            <v>48</v>
          </cell>
        </row>
        <row r="206">
          <cell r="A206" t="str">
            <v>009141</v>
          </cell>
          <cell r="B206" t="str">
            <v>Microbiologist</v>
          </cell>
          <cell r="C206" t="str">
            <v>B</v>
          </cell>
          <cell r="D206">
            <v>687.80952380952385</v>
          </cell>
          <cell r="E206">
            <v>53890.202476190476</v>
          </cell>
          <cell r="F206">
            <v>51</v>
          </cell>
        </row>
        <row r="207">
          <cell r="A207" t="str">
            <v>009160</v>
          </cell>
          <cell r="B207" t="str">
            <v>Nature Center Education Assistant</v>
          </cell>
          <cell r="C207" t="str">
            <v>B</v>
          </cell>
          <cell r="D207">
            <v>330.85714285714289</v>
          </cell>
          <cell r="E207">
            <v>35709.546857142857</v>
          </cell>
          <cell r="F207">
            <v>35</v>
          </cell>
        </row>
        <row r="208">
          <cell r="A208" t="str">
            <v>101143</v>
          </cell>
          <cell r="B208" t="str">
            <v>Neighborhood Liaison</v>
          </cell>
          <cell r="C208" t="str">
            <v>B</v>
          </cell>
          <cell r="D208">
            <v>565.61904761904771</v>
          </cell>
          <cell r="E208">
            <v>47666.674952380956</v>
          </cell>
          <cell r="F208">
            <v>46</v>
          </cell>
        </row>
        <row r="209">
          <cell r="A209" t="str">
            <v>200104</v>
          </cell>
          <cell r="B209" t="str">
            <v>Office Administrator</v>
          </cell>
          <cell r="C209" t="str">
            <v>B</v>
          </cell>
          <cell r="D209">
            <v>731.61904761904771</v>
          </cell>
          <cell r="E209">
            <v>56121.55295238096</v>
          </cell>
          <cell r="F209">
            <v>53</v>
          </cell>
        </row>
        <row r="210">
          <cell r="A210" t="str">
            <v>200103</v>
          </cell>
          <cell r="B210" t="str">
            <v>Office Supervisor</v>
          </cell>
          <cell r="C210" t="str">
            <v>B</v>
          </cell>
          <cell r="D210">
            <v>600.61904761904771</v>
          </cell>
          <cell r="E210">
            <v>49449.329952380955</v>
          </cell>
          <cell r="F210">
            <v>48</v>
          </cell>
        </row>
        <row r="211">
          <cell r="A211" t="str">
            <v>002139</v>
          </cell>
          <cell r="B211" t="str">
            <v>One and Two Family Inspector</v>
          </cell>
          <cell r="C211" t="str">
            <v>B</v>
          </cell>
          <cell r="D211">
            <v>589.09523809523819</v>
          </cell>
          <cell r="E211">
            <v>48862.387761904771</v>
          </cell>
          <cell r="F211">
            <v>62</v>
          </cell>
        </row>
        <row r="212">
          <cell r="A212" t="str">
            <v>002046</v>
          </cell>
          <cell r="B212" t="str">
            <v>One and Two Family Plans Examiner</v>
          </cell>
          <cell r="C212" t="str">
            <v>B</v>
          </cell>
          <cell r="D212">
            <v>664.14285714285711</v>
          </cell>
          <cell r="E212">
            <v>52684.788142857142</v>
          </cell>
          <cell r="F212">
            <v>64</v>
          </cell>
        </row>
        <row r="213">
          <cell r="A213" t="str">
            <v>508702</v>
          </cell>
          <cell r="B213" t="str">
            <v>Operations Captain</v>
          </cell>
          <cell r="C213" t="str">
            <v>B</v>
          </cell>
          <cell r="D213">
            <v>849.71428571428578</v>
          </cell>
          <cell r="E213">
            <v>62136.497714285717</v>
          </cell>
          <cell r="F213" t="str">
            <v>0318S</v>
          </cell>
        </row>
        <row r="214">
          <cell r="A214" t="str">
            <v>508708</v>
          </cell>
          <cell r="B214" t="str">
            <v>Operations Lieutenant</v>
          </cell>
          <cell r="C214" t="str">
            <v>B</v>
          </cell>
          <cell r="D214">
            <v>788</v>
          </cell>
          <cell r="E214">
            <v>58993.203999999998</v>
          </cell>
          <cell r="F214" t="str">
            <v>0360S</v>
          </cell>
        </row>
        <row r="215">
          <cell r="A215" t="str">
            <v>005129</v>
          </cell>
          <cell r="B215" t="str">
            <v>Painter</v>
          </cell>
          <cell r="C215" t="str">
            <v>B</v>
          </cell>
          <cell r="D215">
            <v>355.42857142857144</v>
          </cell>
          <cell r="E215">
            <v>36961.043428571429</v>
          </cell>
          <cell r="F215">
            <v>36</v>
          </cell>
        </row>
        <row r="216">
          <cell r="A216" t="str">
            <v>008105</v>
          </cell>
          <cell r="B216" t="str">
            <v>Parking Account Representative</v>
          </cell>
          <cell r="C216" t="str">
            <v>B</v>
          </cell>
          <cell r="D216">
            <v>432.61904761904765</v>
          </cell>
          <cell r="E216">
            <v>40892.585952380949</v>
          </cell>
          <cell r="F216">
            <v>41</v>
          </cell>
        </row>
        <row r="217">
          <cell r="A217" t="str">
            <v>008110</v>
          </cell>
          <cell r="B217" t="str">
            <v>Parking Enforcement Officer</v>
          </cell>
          <cell r="C217" t="str">
            <v>B</v>
          </cell>
          <cell r="D217">
            <v>326.14285714285717</v>
          </cell>
          <cell r="E217">
            <v>35469.434142857142</v>
          </cell>
          <cell r="F217">
            <v>44</v>
          </cell>
        </row>
        <row r="218">
          <cell r="A218" t="str">
            <v>008103</v>
          </cell>
          <cell r="B218" t="str">
            <v>Parking Enforcement Supervisor</v>
          </cell>
          <cell r="C218" t="str">
            <v>B</v>
          </cell>
          <cell r="D218">
            <v>578.14285714285711</v>
          </cell>
          <cell r="E218">
            <v>48304.550142857144</v>
          </cell>
          <cell r="F218">
            <v>47</v>
          </cell>
        </row>
        <row r="219">
          <cell r="A219" t="str">
            <v>305532</v>
          </cell>
          <cell r="B219" t="str">
            <v>Parking Facility Supervisor</v>
          </cell>
          <cell r="C219" t="str">
            <v>B</v>
          </cell>
          <cell r="D219">
            <v>527.19047619047626</v>
          </cell>
          <cell r="E219">
            <v>45709.392523809525</v>
          </cell>
          <cell r="F219">
            <v>51</v>
          </cell>
        </row>
        <row r="220">
          <cell r="A220" t="str">
            <v>008107</v>
          </cell>
          <cell r="B220" t="str">
            <v>Parking Meter Technician</v>
          </cell>
          <cell r="C220" t="str">
            <v>B</v>
          </cell>
          <cell r="D220">
            <v>372.09523809523813</v>
          </cell>
          <cell r="E220">
            <v>37809.92676190476</v>
          </cell>
          <cell r="F220">
            <v>37</v>
          </cell>
        </row>
        <row r="221">
          <cell r="A221" t="str">
            <v>303533</v>
          </cell>
          <cell r="B221" t="str">
            <v>Parking Security Supervisor</v>
          </cell>
          <cell r="C221" t="str">
            <v>B</v>
          </cell>
          <cell r="D221">
            <v>629.14285714285711</v>
          </cell>
          <cell r="E221">
            <v>50902.133142857143</v>
          </cell>
          <cell r="F221">
            <v>51</v>
          </cell>
        </row>
        <row r="222">
          <cell r="A222" t="str">
            <v>006120</v>
          </cell>
          <cell r="B222" t="str">
            <v>Parks Maintenance Fleet Coordinator</v>
          </cell>
          <cell r="C222" t="str">
            <v>B</v>
          </cell>
          <cell r="D222">
            <v>444.57142857142856</v>
          </cell>
          <cell r="E222">
            <v>41501.356571428565</v>
          </cell>
          <cell r="F222">
            <v>41</v>
          </cell>
        </row>
        <row r="223">
          <cell r="A223" t="str">
            <v>006133</v>
          </cell>
          <cell r="B223" t="str">
            <v>Parks Maintenance Worker I</v>
          </cell>
          <cell r="C223" t="str">
            <v>B</v>
          </cell>
          <cell r="D223">
            <v>267.71428571428572</v>
          </cell>
          <cell r="E223">
            <v>32493.491714285716</v>
          </cell>
          <cell r="F223">
            <v>34</v>
          </cell>
        </row>
        <row r="224">
          <cell r="A224" t="str">
            <v>006134</v>
          </cell>
          <cell r="B224" t="str">
            <v>Parks Maintenance Worker II</v>
          </cell>
          <cell r="C224" t="str">
            <v>B</v>
          </cell>
          <cell r="D224">
            <v>267.71428571428572</v>
          </cell>
          <cell r="E224">
            <v>32493.491714285716</v>
          </cell>
          <cell r="F224">
            <v>38</v>
          </cell>
        </row>
        <row r="225">
          <cell r="A225" t="str">
            <v>006135</v>
          </cell>
          <cell r="B225" t="str">
            <v>Parks Maintenance Worker III</v>
          </cell>
          <cell r="C225" t="str">
            <v>B</v>
          </cell>
          <cell r="D225">
            <v>267.71428571428572</v>
          </cell>
          <cell r="E225">
            <v>32493.491714285716</v>
          </cell>
          <cell r="F225">
            <v>43</v>
          </cell>
        </row>
        <row r="226">
          <cell r="A226" t="str">
            <v>005412</v>
          </cell>
          <cell r="B226" t="str">
            <v>Pavement Marking Leader</v>
          </cell>
          <cell r="C226" t="str">
            <v>B</v>
          </cell>
          <cell r="D226">
            <v>567.42857142857144</v>
          </cell>
          <cell r="E226">
            <v>47758.839428571431</v>
          </cell>
          <cell r="F226">
            <v>46</v>
          </cell>
        </row>
        <row r="227">
          <cell r="A227" t="str">
            <v>204130</v>
          </cell>
          <cell r="B227" t="str">
            <v>Payroll Coordinator</v>
          </cell>
          <cell r="C227" t="str">
            <v>B</v>
          </cell>
          <cell r="D227">
            <v>564.61904761904771</v>
          </cell>
          <cell r="E227">
            <v>47615.741952380951</v>
          </cell>
          <cell r="F227">
            <v>52</v>
          </cell>
        </row>
        <row r="228">
          <cell r="A228" t="str">
            <v>204131</v>
          </cell>
          <cell r="B228" t="str">
            <v>Payroll Specialist</v>
          </cell>
          <cell r="C228" t="str">
            <v>B</v>
          </cell>
          <cell r="D228">
            <v>454.61904761904765</v>
          </cell>
          <cell r="E228">
            <v>42013.111952380954</v>
          </cell>
          <cell r="F228">
            <v>41</v>
          </cell>
        </row>
        <row r="229">
          <cell r="A229" t="str">
            <v>000124</v>
          </cell>
          <cell r="B229" t="str">
            <v>Permit &amp; Tax Specialist I</v>
          </cell>
          <cell r="C229" t="str">
            <v>B</v>
          </cell>
          <cell r="D229">
            <v>432.61904761904765</v>
          </cell>
          <cell r="E229">
            <v>40892.585952380949</v>
          </cell>
          <cell r="F229">
            <v>46</v>
          </cell>
        </row>
        <row r="230">
          <cell r="A230" t="str">
            <v>000125</v>
          </cell>
          <cell r="B230" t="str">
            <v>Permit &amp; Tax Specialist II</v>
          </cell>
          <cell r="C230" t="str">
            <v>B</v>
          </cell>
          <cell r="D230">
            <v>432.61904761904765</v>
          </cell>
          <cell r="E230">
            <v>40892.585952380949</v>
          </cell>
          <cell r="F230">
            <v>48</v>
          </cell>
        </row>
        <row r="231">
          <cell r="A231" t="str">
            <v>301437</v>
          </cell>
          <cell r="B231" t="str">
            <v>Personal Computer Technician I</v>
          </cell>
          <cell r="C231" t="str">
            <v>B</v>
          </cell>
          <cell r="D231">
            <v>574.19047619047626</v>
          </cell>
          <cell r="E231">
            <v>48103.243523809528</v>
          </cell>
          <cell r="F231">
            <v>54</v>
          </cell>
        </row>
        <row r="232">
          <cell r="A232" t="str">
            <v>301452</v>
          </cell>
          <cell r="B232" t="str">
            <v>Personal Computer Technician II</v>
          </cell>
          <cell r="C232" t="str">
            <v>B</v>
          </cell>
          <cell r="D232">
            <v>574.19047619047626</v>
          </cell>
          <cell r="E232">
            <v>48103.243523809528</v>
          </cell>
          <cell r="F232">
            <v>56</v>
          </cell>
        </row>
        <row r="233">
          <cell r="A233" t="str">
            <v>301436</v>
          </cell>
          <cell r="B233" t="str">
            <v>Personal Computer Technician III</v>
          </cell>
          <cell r="C233" t="str">
            <v>B</v>
          </cell>
          <cell r="D233">
            <v>624.19047619047626</v>
          </cell>
          <cell r="E233">
            <v>50649.893523809529</v>
          </cell>
          <cell r="F233">
            <v>58</v>
          </cell>
        </row>
        <row r="234">
          <cell r="A234" t="str">
            <v>301451</v>
          </cell>
          <cell r="B234" t="str">
            <v>Personal Computer Technician Trainee</v>
          </cell>
          <cell r="C234" t="str">
            <v>B</v>
          </cell>
          <cell r="D234">
            <v>574.19047619047626</v>
          </cell>
          <cell r="E234">
            <v>48103.243523809528</v>
          </cell>
          <cell r="F234">
            <v>49</v>
          </cell>
        </row>
        <row r="235">
          <cell r="A235" t="str">
            <v>007145</v>
          </cell>
          <cell r="B235" t="str">
            <v>Planning Technician</v>
          </cell>
          <cell r="C235" t="str">
            <v>B</v>
          </cell>
          <cell r="D235">
            <v>420.28571428571428</v>
          </cell>
          <cell r="E235">
            <v>40264.412285714287</v>
          </cell>
          <cell r="F235">
            <v>39</v>
          </cell>
        </row>
        <row r="236">
          <cell r="A236" t="str">
            <v>002129</v>
          </cell>
          <cell r="B236" t="str">
            <v>Plans Review Coordinator</v>
          </cell>
          <cell r="C236" t="str">
            <v>B</v>
          </cell>
          <cell r="D236">
            <v>694.14285714285711</v>
          </cell>
          <cell r="E236">
            <v>54212.77814285714</v>
          </cell>
          <cell r="F236">
            <v>59</v>
          </cell>
        </row>
        <row r="237">
          <cell r="A237" t="str">
            <v>002149</v>
          </cell>
          <cell r="B237" t="str">
            <v>Plans Review Librarian</v>
          </cell>
          <cell r="C237" t="str">
            <v>B</v>
          </cell>
          <cell r="D237">
            <v>501.95238095238096</v>
          </cell>
          <cell r="E237">
            <v>44423.940619047615</v>
          </cell>
          <cell r="F237">
            <v>51</v>
          </cell>
        </row>
        <row r="238">
          <cell r="A238" t="str">
            <v>002138</v>
          </cell>
          <cell r="B238" t="str">
            <v>Plumbing Inspector</v>
          </cell>
          <cell r="C238" t="str">
            <v>B</v>
          </cell>
          <cell r="D238">
            <v>589.09523809523819</v>
          </cell>
          <cell r="E238">
            <v>48862.387761904771</v>
          </cell>
          <cell r="F238">
            <v>62</v>
          </cell>
        </row>
        <row r="239">
          <cell r="A239" t="str">
            <v>002150</v>
          </cell>
          <cell r="B239" t="str">
            <v>Plumbing Inspector in Training</v>
          </cell>
          <cell r="C239" t="str">
            <v>B</v>
          </cell>
          <cell r="D239">
            <v>589.09523809523819</v>
          </cell>
          <cell r="E239">
            <v>48862.387761904771</v>
          </cell>
          <cell r="F239">
            <v>59</v>
          </cell>
        </row>
        <row r="240">
          <cell r="A240" t="str">
            <v>002147</v>
          </cell>
          <cell r="B240" t="str">
            <v>Plumbing Plans Examiner I</v>
          </cell>
          <cell r="C240" t="str">
            <v>B</v>
          </cell>
          <cell r="D240">
            <v>664.14285714285711</v>
          </cell>
          <cell r="E240">
            <v>52684.788142857142</v>
          </cell>
          <cell r="F240">
            <v>64</v>
          </cell>
        </row>
        <row r="241">
          <cell r="A241" t="str">
            <v>002148</v>
          </cell>
          <cell r="B241" t="str">
            <v>Plumbing Plans Examiner II</v>
          </cell>
          <cell r="C241" t="str">
            <v>B</v>
          </cell>
          <cell r="D241">
            <v>694.14285714285711</v>
          </cell>
          <cell r="E241">
            <v>54212.77814285714</v>
          </cell>
          <cell r="F241">
            <v>66</v>
          </cell>
        </row>
        <row r="242">
          <cell r="A242" t="str">
            <v>002154</v>
          </cell>
          <cell r="B242" t="str">
            <v>Plumbing Plans Examiner in Training</v>
          </cell>
          <cell r="C242" t="str">
            <v>B</v>
          </cell>
          <cell r="D242">
            <v>664.14285714285711</v>
          </cell>
          <cell r="E242">
            <v>52684.788142857142</v>
          </cell>
          <cell r="F242">
            <v>61</v>
          </cell>
        </row>
        <row r="243">
          <cell r="A243" t="str">
            <v>108216</v>
          </cell>
          <cell r="B243" t="str">
            <v>Police Cadet</v>
          </cell>
          <cell r="C243" t="str">
            <v>B</v>
          </cell>
          <cell r="D243">
            <v>313.19047619047626</v>
          </cell>
          <cell r="E243">
            <v>34809.730523809529</v>
          </cell>
          <cell r="F243">
            <v>28</v>
          </cell>
        </row>
        <row r="244">
          <cell r="A244" t="str">
            <v>308203</v>
          </cell>
          <cell r="B244" t="str">
            <v>Police Facilities Supervisor</v>
          </cell>
          <cell r="C244" t="str">
            <v>B</v>
          </cell>
          <cell r="D244">
            <v>853.09523809523819</v>
          </cell>
          <cell r="E244">
            <v>62308.699761904769</v>
          </cell>
          <cell r="F244">
            <v>59</v>
          </cell>
        </row>
        <row r="245">
          <cell r="A245" t="str">
            <v>008213</v>
          </cell>
          <cell r="B245" t="str">
            <v>Police Fleet Coordinator</v>
          </cell>
          <cell r="C245" t="str">
            <v>B</v>
          </cell>
          <cell r="D245">
            <v>628.52380952380963</v>
          </cell>
          <cell r="E245">
            <v>50870.603190476191</v>
          </cell>
          <cell r="F245">
            <v>49</v>
          </cell>
        </row>
        <row r="246">
          <cell r="A246" t="str">
            <v>008214</v>
          </cell>
          <cell r="B246" t="str">
            <v>Police Fleet Worker</v>
          </cell>
          <cell r="C246" t="str">
            <v>B</v>
          </cell>
          <cell r="D246">
            <v>343.52380952380952</v>
          </cell>
          <cell r="E246">
            <v>36354.698190476192</v>
          </cell>
          <cell r="F246">
            <v>35</v>
          </cell>
        </row>
        <row r="247">
          <cell r="A247" t="str">
            <v>408509</v>
          </cell>
          <cell r="B247" t="str">
            <v>Police Lieutenant</v>
          </cell>
          <cell r="C247" t="str">
            <v>B</v>
          </cell>
          <cell r="D247">
            <v>879.04761904761904</v>
          </cell>
          <cell r="E247">
            <v>63630.532380952383</v>
          </cell>
          <cell r="F247" t="str">
            <v>6200S</v>
          </cell>
        </row>
        <row r="248">
          <cell r="A248" t="str">
            <v>408410</v>
          </cell>
          <cell r="B248" t="str">
            <v>Police Officer</v>
          </cell>
          <cell r="C248" t="str">
            <v>B</v>
          </cell>
          <cell r="D248">
            <v>513.38095238095241</v>
          </cell>
          <cell r="E248">
            <v>45006.032047619054</v>
          </cell>
          <cell r="F248" t="str">
            <v>5702S</v>
          </cell>
        </row>
        <row r="249">
          <cell r="A249" t="str">
            <v>408409</v>
          </cell>
          <cell r="B249" t="str">
            <v>Police Officer Special Assignment</v>
          </cell>
          <cell r="C249" t="str">
            <v>B</v>
          </cell>
          <cell r="D249">
            <v>543.38095238095241</v>
          </cell>
          <cell r="E249">
            <v>46534.022047619044</v>
          </cell>
          <cell r="F249" t="str">
            <v>5802S</v>
          </cell>
        </row>
        <row r="250">
          <cell r="A250" t="str">
            <v>008344</v>
          </cell>
          <cell r="B250" t="str">
            <v>Police Public Records Specialist</v>
          </cell>
          <cell r="C250" t="str">
            <v>B</v>
          </cell>
          <cell r="D250">
            <v>487.19047619047626</v>
          </cell>
          <cell r="E250">
            <v>43672.072523809526</v>
          </cell>
          <cell r="F250">
            <v>49</v>
          </cell>
        </row>
        <row r="251">
          <cell r="A251" t="str">
            <v>008327</v>
          </cell>
          <cell r="B251" t="str">
            <v>Police Records Clerk</v>
          </cell>
          <cell r="C251" t="str">
            <v>B</v>
          </cell>
          <cell r="D251">
            <v>322.95238095238096</v>
          </cell>
          <cell r="E251">
            <v>35306.933619047617</v>
          </cell>
          <cell r="F251">
            <v>34</v>
          </cell>
        </row>
        <row r="252">
          <cell r="A252" t="str">
            <v>008343</v>
          </cell>
          <cell r="B252" t="str">
            <v>Police Records Specialist</v>
          </cell>
          <cell r="C252" t="str">
            <v>B</v>
          </cell>
          <cell r="D252">
            <v>457.19047619047626</v>
          </cell>
          <cell r="E252">
            <v>42144.082523809528</v>
          </cell>
          <cell r="F252">
            <v>47</v>
          </cell>
        </row>
        <row r="253">
          <cell r="A253" t="str">
            <v>308312</v>
          </cell>
          <cell r="B253" t="str">
            <v>Police Records Supervisor</v>
          </cell>
          <cell r="C253" t="str">
            <v>B</v>
          </cell>
          <cell r="D253">
            <v>598.90476190476193</v>
          </cell>
          <cell r="E253">
            <v>49362.016238095239</v>
          </cell>
          <cell r="F253">
            <v>51</v>
          </cell>
        </row>
        <row r="254">
          <cell r="A254" t="str">
            <v>408404</v>
          </cell>
          <cell r="B254" t="str">
            <v>Police Sergeant</v>
          </cell>
          <cell r="C254" t="str">
            <v>B</v>
          </cell>
          <cell r="D254">
            <v>758.71428571428578</v>
          </cell>
          <cell r="E254">
            <v>57501.594714285719</v>
          </cell>
          <cell r="F254" t="str">
            <v>6100S</v>
          </cell>
        </row>
        <row r="255">
          <cell r="A255" t="str">
            <v>408403</v>
          </cell>
          <cell r="B255" t="str">
            <v>Police Sergeant Special Assignment</v>
          </cell>
          <cell r="C255" t="str">
            <v>B</v>
          </cell>
          <cell r="D255">
            <v>800.71428571428578</v>
          </cell>
          <cell r="E255">
            <v>59640.78071428572</v>
          </cell>
          <cell r="F255" t="str">
            <v>6105S</v>
          </cell>
        </row>
        <row r="256">
          <cell r="A256" t="str">
            <v>008632</v>
          </cell>
          <cell r="B256" t="str">
            <v>Police Telecommunicator I</v>
          </cell>
          <cell r="C256" t="str">
            <v>B</v>
          </cell>
          <cell r="D256">
            <v>397.57142857142856</v>
          </cell>
          <cell r="E256">
            <v>39107.50557142857</v>
          </cell>
          <cell r="F256">
            <v>54</v>
          </cell>
        </row>
        <row r="257">
          <cell r="A257" t="str">
            <v>008633</v>
          </cell>
          <cell r="B257" t="str">
            <v>Police Telecommunicator II</v>
          </cell>
          <cell r="C257" t="str">
            <v>B</v>
          </cell>
          <cell r="D257">
            <v>397.57142857142856</v>
          </cell>
          <cell r="E257">
            <v>39107.50557142857</v>
          </cell>
          <cell r="F257">
            <v>56</v>
          </cell>
        </row>
        <row r="258">
          <cell r="A258" t="str">
            <v>008634</v>
          </cell>
          <cell r="B258" t="str">
            <v>Police Telecommunicator III</v>
          </cell>
          <cell r="C258" t="str">
            <v>B</v>
          </cell>
          <cell r="D258">
            <v>397.57142857142856</v>
          </cell>
          <cell r="E258">
            <v>39107.50557142857</v>
          </cell>
          <cell r="F258">
            <v>58</v>
          </cell>
        </row>
        <row r="259">
          <cell r="A259" t="str">
            <v>008625</v>
          </cell>
          <cell r="B259" t="str">
            <v>Police Telecommunicator Shift Supervisor I</v>
          </cell>
          <cell r="C259" t="str">
            <v>B</v>
          </cell>
          <cell r="D259">
            <v>617.2380952380953</v>
          </cell>
          <cell r="E259">
            <v>50295.787904761906</v>
          </cell>
          <cell r="F259">
            <v>60</v>
          </cell>
        </row>
        <row r="260">
          <cell r="A260" t="str">
            <v>008624</v>
          </cell>
          <cell r="B260" t="str">
            <v>Police Telecommunicator Shift Supervisor II</v>
          </cell>
          <cell r="C260" t="str">
            <v>B</v>
          </cell>
          <cell r="D260">
            <v>617.2380952380953</v>
          </cell>
          <cell r="E260">
            <v>50295.787904761906</v>
          </cell>
          <cell r="F260">
            <v>62</v>
          </cell>
        </row>
        <row r="261">
          <cell r="A261" t="str">
            <v>006227</v>
          </cell>
          <cell r="B261" t="str">
            <v>Pool Supervisor</v>
          </cell>
          <cell r="C261" t="str">
            <v>B</v>
          </cell>
          <cell r="D261">
            <v>723.52380952380963</v>
          </cell>
          <cell r="E261">
            <v>55709.238190476193</v>
          </cell>
          <cell r="F261">
            <v>57</v>
          </cell>
        </row>
        <row r="262">
          <cell r="A262" t="str">
            <v>005125</v>
          </cell>
          <cell r="B262" t="str">
            <v>Printing Equipment Operator</v>
          </cell>
          <cell r="C262" t="str">
            <v>B</v>
          </cell>
          <cell r="D262">
            <v>409.47619047619054</v>
          </cell>
          <cell r="E262">
            <v>39713.850809523814</v>
          </cell>
          <cell r="F262">
            <v>39</v>
          </cell>
        </row>
        <row r="263">
          <cell r="A263" t="str">
            <v>305111</v>
          </cell>
          <cell r="B263" t="str">
            <v>Printing Supervisor</v>
          </cell>
          <cell r="C263" t="str">
            <v>B</v>
          </cell>
          <cell r="D263">
            <v>762.76190476190482</v>
          </cell>
          <cell r="E263">
            <v>57707.752095238095</v>
          </cell>
          <cell r="F263">
            <v>56</v>
          </cell>
        </row>
        <row r="264">
          <cell r="A264" t="str">
            <v>210001</v>
          </cell>
          <cell r="B264" t="str">
            <v>Procurement Specialist I</v>
          </cell>
          <cell r="C264" t="str">
            <v>B</v>
          </cell>
          <cell r="D264">
            <v>579.61904761904771</v>
          </cell>
          <cell r="E264">
            <v>48379.736952380961</v>
          </cell>
          <cell r="F264">
            <v>52</v>
          </cell>
        </row>
        <row r="265">
          <cell r="A265" t="str">
            <v>210002</v>
          </cell>
          <cell r="B265" t="str">
            <v>Procurement Specialist II</v>
          </cell>
          <cell r="C265" t="str">
            <v>B</v>
          </cell>
          <cell r="D265">
            <v>609.61904761904771</v>
          </cell>
          <cell r="E265">
            <v>49907.726952380952</v>
          </cell>
          <cell r="F265">
            <v>54</v>
          </cell>
        </row>
        <row r="266">
          <cell r="A266" t="str">
            <v>004420</v>
          </cell>
          <cell r="B266" t="str">
            <v>Procurement Specialist II</v>
          </cell>
          <cell r="C266" t="str">
            <v>B</v>
          </cell>
          <cell r="D266">
            <v>663.95238095238108</v>
          </cell>
          <cell r="E266">
            <v>52675.086619047623</v>
          </cell>
          <cell r="F266">
            <v>59</v>
          </cell>
        </row>
        <row r="267">
          <cell r="A267" t="str">
            <v>103138</v>
          </cell>
          <cell r="B267" t="str">
            <v>Project Specialist</v>
          </cell>
          <cell r="C267" t="str">
            <v>B</v>
          </cell>
          <cell r="D267">
            <v>462.90476190476193</v>
          </cell>
          <cell r="E267">
            <v>42435.12823809524</v>
          </cell>
          <cell r="F267">
            <v>42</v>
          </cell>
        </row>
        <row r="268">
          <cell r="A268" t="str">
            <v>303138</v>
          </cell>
          <cell r="B268" t="str">
            <v>Project Specialist</v>
          </cell>
          <cell r="C268" t="str">
            <v>B</v>
          </cell>
          <cell r="D268">
            <v>462.90476190476193</v>
          </cell>
          <cell r="E268">
            <v>42435.12823809524</v>
          </cell>
          <cell r="F268">
            <v>42</v>
          </cell>
        </row>
        <row r="269">
          <cell r="A269" t="str">
            <v>108209</v>
          </cell>
          <cell r="B269" t="str">
            <v>Public Safety Guides</v>
          </cell>
          <cell r="C269" t="str">
            <v>B</v>
          </cell>
          <cell r="D269">
            <v>447.19047619047626</v>
          </cell>
          <cell r="E269">
            <v>41634.752523809526</v>
          </cell>
          <cell r="F269">
            <v>41</v>
          </cell>
        </row>
        <row r="270">
          <cell r="A270" t="str">
            <v>005537</v>
          </cell>
          <cell r="B270" t="str">
            <v>Public Utilities Maintenance Leader</v>
          </cell>
          <cell r="C270" t="str">
            <v>B</v>
          </cell>
          <cell r="D270">
            <v>664.38095238095252</v>
          </cell>
          <cell r="E270">
            <v>52696.915047619055</v>
          </cell>
          <cell r="F270">
            <v>53</v>
          </cell>
        </row>
        <row r="271">
          <cell r="A271" t="str">
            <v>005212</v>
          </cell>
          <cell r="B271" t="str">
            <v>Public Works Customer Service Inspector</v>
          </cell>
          <cell r="C271" t="str">
            <v>B</v>
          </cell>
          <cell r="D271">
            <v>565.80952380952385</v>
          </cell>
          <cell r="E271">
            <v>47676.376476190475</v>
          </cell>
          <cell r="F271">
            <v>49</v>
          </cell>
        </row>
        <row r="272">
          <cell r="A272" t="str">
            <v>005210</v>
          </cell>
          <cell r="B272" t="str">
            <v>Public Works Dispatcher</v>
          </cell>
          <cell r="C272" t="str">
            <v>B</v>
          </cell>
          <cell r="D272">
            <v>420.28571428571428</v>
          </cell>
          <cell r="E272">
            <v>40264.412285714287</v>
          </cell>
          <cell r="F272">
            <v>42</v>
          </cell>
        </row>
        <row r="273">
          <cell r="A273" t="str">
            <v>005209</v>
          </cell>
          <cell r="B273" t="str">
            <v>Public Works Fleet Coordinator</v>
          </cell>
          <cell r="C273" t="str">
            <v>B</v>
          </cell>
          <cell r="D273">
            <v>506.57142857142856</v>
          </cell>
          <cell r="E273">
            <v>44659.20257142857</v>
          </cell>
          <cell r="F273">
            <v>44</v>
          </cell>
        </row>
        <row r="274">
          <cell r="A274" t="str">
            <v>005229</v>
          </cell>
          <cell r="B274" t="str">
            <v>Public Works Maintenance Supervisor</v>
          </cell>
          <cell r="C274" t="str">
            <v>B</v>
          </cell>
          <cell r="D274">
            <v>776.38095238095252</v>
          </cell>
          <cell r="E274">
            <v>58401.411047619054</v>
          </cell>
          <cell r="F274">
            <v>59</v>
          </cell>
        </row>
        <row r="275">
          <cell r="A275" t="str">
            <v>005234</v>
          </cell>
          <cell r="B275" t="str">
            <v>Public Works Technician I</v>
          </cell>
          <cell r="C275" t="str">
            <v>B</v>
          </cell>
          <cell r="D275">
            <v>412.04761904761909</v>
          </cell>
          <cell r="E275">
            <v>39844.821380952388</v>
          </cell>
          <cell r="F275">
            <v>40</v>
          </cell>
        </row>
        <row r="276">
          <cell r="A276" t="str">
            <v>005235</v>
          </cell>
          <cell r="B276" t="str">
            <v>Public Works Technician II</v>
          </cell>
          <cell r="C276" t="str">
            <v>B</v>
          </cell>
          <cell r="D276">
            <v>468.04761904761909</v>
          </cell>
          <cell r="E276">
            <v>42697.06938095238</v>
          </cell>
          <cell r="F276">
            <v>44</v>
          </cell>
        </row>
        <row r="277">
          <cell r="A277" t="str">
            <v>005236</v>
          </cell>
          <cell r="B277" t="str">
            <v>Public Works Technician III</v>
          </cell>
          <cell r="C277" t="str">
            <v>B</v>
          </cell>
          <cell r="D277">
            <v>262.04761904761904</v>
          </cell>
          <cell r="E277">
            <v>32204.87138095238</v>
          </cell>
          <cell r="F277">
            <v>46</v>
          </cell>
        </row>
        <row r="278">
          <cell r="A278" t="str">
            <v>005237</v>
          </cell>
          <cell r="B278" t="str">
            <v>Public Works Technician IV</v>
          </cell>
          <cell r="C278" t="str">
            <v>B</v>
          </cell>
          <cell r="D278">
            <v>262.04761904761904</v>
          </cell>
          <cell r="E278">
            <v>32204.87138095238</v>
          </cell>
          <cell r="F278">
            <v>48</v>
          </cell>
        </row>
        <row r="279">
          <cell r="A279" t="str">
            <v>210011</v>
          </cell>
          <cell r="B279" t="str">
            <v>Public Works Technician Trainee</v>
          </cell>
          <cell r="C279" t="str">
            <v>B</v>
          </cell>
          <cell r="D279">
            <v>366.04761904761909</v>
          </cell>
          <cell r="E279">
            <v>37501.903380952383</v>
          </cell>
          <cell r="F279">
            <v>37</v>
          </cell>
        </row>
        <row r="280">
          <cell r="A280" t="str">
            <v>004410</v>
          </cell>
          <cell r="B280" t="str">
            <v>Purchasing Agent</v>
          </cell>
          <cell r="C280" t="str">
            <v>B</v>
          </cell>
          <cell r="D280">
            <v>565.28571428571433</v>
          </cell>
          <cell r="E280">
            <v>47649.697285714283</v>
          </cell>
          <cell r="F280">
            <v>48</v>
          </cell>
        </row>
        <row r="281">
          <cell r="A281" t="str">
            <v>004414</v>
          </cell>
          <cell r="B281" t="str">
            <v>Purchasing Agent I</v>
          </cell>
          <cell r="C281" t="str">
            <v>B</v>
          </cell>
          <cell r="D281">
            <v>565.28571428571433</v>
          </cell>
          <cell r="E281">
            <v>47649.697285714283</v>
          </cell>
          <cell r="F281">
            <v>48</v>
          </cell>
        </row>
        <row r="282">
          <cell r="A282" t="str">
            <v>004408</v>
          </cell>
          <cell r="B282" t="str">
            <v>Purchasing Agent II</v>
          </cell>
          <cell r="C282" t="str">
            <v>B</v>
          </cell>
          <cell r="D282">
            <v>565.28571428571433</v>
          </cell>
          <cell r="E282">
            <v>47649.697285714283</v>
          </cell>
          <cell r="F282">
            <v>52</v>
          </cell>
        </row>
        <row r="283">
          <cell r="A283" t="str">
            <v>210004</v>
          </cell>
          <cell r="B283" t="str">
            <v>Purchasing Assistant</v>
          </cell>
          <cell r="C283" t="str">
            <v>B</v>
          </cell>
          <cell r="D283">
            <v>428.61904761904765</v>
          </cell>
          <cell r="E283">
            <v>40688.853952380952</v>
          </cell>
          <cell r="F283">
            <v>42</v>
          </cell>
        </row>
        <row r="284">
          <cell r="A284" t="str">
            <v>008210</v>
          </cell>
          <cell r="B284" t="str">
            <v>Quartermaster</v>
          </cell>
          <cell r="C284" t="str">
            <v>B</v>
          </cell>
          <cell r="D284">
            <v>550.85714285714289</v>
          </cell>
          <cell r="E284">
            <v>46914.806857142859</v>
          </cell>
          <cell r="F284">
            <v>51</v>
          </cell>
        </row>
        <row r="285">
          <cell r="A285" t="str">
            <v>000115</v>
          </cell>
          <cell r="B285" t="str">
            <v>Records Retention Specialist</v>
          </cell>
          <cell r="C285" t="str">
            <v>B</v>
          </cell>
          <cell r="D285">
            <v>399.47619047619054</v>
          </cell>
          <cell r="E285">
            <v>39204.520809523812</v>
          </cell>
          <cell r="F285">
            <v>38</v>
          </cell>
        </row>
        <row r="286">
          <cell r="A286" t="str">
            <v>006229</v>
          </cell>
          <cell r="B286" t="str">
            <v>Recreation Center Supervisor</v>
          </cell>
          <cell r="C286" t="str">
            <v>B</v>
          </cell>
          <cell r="D286">
            <v>672.95238095238096</v>
          </cell>
          <cell r="E286">
            <v>53133.48361904762</v>
          </cell>
          <cell r="F286">
            <v>54</v>
          </cell>
        </row>
        <row r="287">
          <cell r="A287" t="str">
            <v>106250</v>
          </cell>
          <cell r="B287" t="str">
            <v>Recreation Leader</v>
          </cell>
          <cell r="C287" t="str">
            <v>B</v>
          </cell>
          <cell r="D287">
            <v>330.85714285714289</v>
          </cell>
          <cell r="E287">
            <v>35709.546857142857</v>
          </cell>
          <cell r="F287">
            <v>36</v>
          </cell>
        </row>
        <row r="288">
          <cell r="A288" t="str">
            <v>006237</v>
          </cell>
          <cell r="B288" t="str">
            <v>Recreation Program Coordinator</v>
          </cell>
          <cell r="C288" t="str">
            <v>B</v>
          </cell>
          <cell r="D288">
            <v>504.52380952380952</v>
          </cell>
          <cell r="E288">
            <v>44554.911190476188</v>
          </cell>
          <cell r="F288">
            <v>50</v>
          </cell>
        </row>
        <row r="289">
          <cell r="A289" t="str">
            <v>106249</v>
          </cell>
          <cell r="B289" t="str">
            <v>Recreation Specialist</v>
          </cell>
          <cell r="C289" t="str">
            <v>B</v>
          </cell>
          <cell r="D289">
            <v>290.85714285714289</v>
          </cell>
          <cell r="E289">
            <v>33672.226857142858</v>
          </cell>
          <cell r="F289">
            <v>27</v>
          </cell>
        </row>
        <row r="290">
          <cell r="A290" t="str">
            <v>106248</v>
          </cell>
          <cell r="B290" t="str">
            <v>Recreation Specialist II</v>
          </cell>
          <cell r="C290" t="str">
            <v>B</v>
          </cell>
          <cell r="D290">
            <v>423.19047619047626</v>
          </cell>
          <cell r="E290">
            <v>40412.360523809526</v>
          </cell>
          <cell r="F290">
            <v>31</v>
          </cell>
        </row>
        <row r="291">
          <cell r="A291" t="str">
            <v>005224</v>
          </cell>
          <cell r="B291" t="str">
            <v>Refuse Collector</v>
          </cell>
          <cell r="C291" t="str">
            <v>B</v>
          </cell>
          <cell r="D291">
            <v>332</v>
          </cell>
          <cell r="E291">
            <v>35767.756000000001</v>
          </cell>
          <cell r="F291">
            <v>37</v>
          </cell>
        </row>
        <row r="292">
          <cell r="A292" t="str">
            <v>201649</v>
          </cell>
          <cell r="B292" t="str">
            <v>Risk Management Specialist</v>
          </cell>
          <cell r="C292" t="str">
            <v>B</v>
          </cell>
          <cell r="D292">
            <v>454.61904761904765</v>
          </cell>
          <cell r="E292">
            <v>42013.111952380954</v>
          </cell>
          <cell r="F292">
            <v>47</v>
          </cell>
        </row>
        <row r="293">
          <cell r="A293" t="str">
            <v>308208</v>
          </cell>
          <cell r="B293" t="str">
            <v>Safe Haven Coordinator</v>
          </cell>
          <cell r="C293" t="str">
            <v>B</v>
          </cell>
          <cell r="D293">
            <v>556.2380952380953</v>
          </cell>
          <cell r="E293">
            <v>47188.874904761906</v>
          </cell>
          <cell r="F293">
            <v>46</v>
          </cell>
        </row>
        <row r="294">
          <cell r="A294" t="str">
            <v>005217</v>
          </cell>
          <cell r="B294" t="str">
            <v>Sanitation Equipment Operator I</v>
          </cell>
          <cell r="C294" t="str">
            <v>B</v>
          </cell>
          <cell r="D294">
            <v>407.42857142857144</v>
          </cell>
          <cell r="E294">
            <v>39609.559428571432</v>
          </cell>
          <cell r="F294">
            <v>47</v>
          </cell>
        </row>
        <row r="295">
          <cell r="A295" t="str">
            <v>005218</v>
          </cell>
          <cell r="B295" t="str">
            <v>Sanitation Equipment Operator II</v>
          </cell>
          <cell r="C295" t="str">
            <v>B</v>
          </cell>
          <cell r="D295">
            <v>407.42857142857144</v>
          </cell>
          <cell r="E295">
            <v>39609.559428571432</v>
          </cell>
          <cell r="F295">
            <v>49</v>
          </cell>
        </row>
        <row r="296">
          <cell r="A296" t="str">
            <v>005220</v>
          </cell>
          <cell r="B296" t="str">
            <v>Sanitation Equipment Operator III</v>
          </cell>
          <cell r="C296" t="str">
            <v>B</v>
          </cell>
          <cell r="D296">
            <v>407.42857142857144</v>
          </cell>
          <cell r="E296">
            <v>39609.559428571432</v>
          </cell>
          <cell r="F296">
            <v>51</v>
          </cell>
        </row>
        <row r="297">
          <cell r="A297" t="str">
            <v>005231</v>
          </cell>
          <cell r="B297" t="str">
            <v>Sanitation Equipment Operator Trainee</v>
          </cell>
          <cell r="C297" t="str">
            <v>B</v>
          </cell>
          <cell r="D297">
            <v>420.28571428571428</v>
          </cell>
          <cell r="E297">
            <v>40264.412285714287</v>
          </cell>
          <cell r="F297">
            <v>42</v>
          </cell>
        </row>
        <row r="298">
          <cell r="A298" t="str">
            <v>005228</v>
          </cell>
          <cell r="B298" t="str">
            <v>Sanitation Operator</v>
          </cell>
          <cell r="C298" t="str">
            <v>B</v>
          </cell>
          <cell r="D298">
            <v>332</v>
          </cell>
          <cell r="E298">
            <v>35767.756000000001</v>
          </cell>
          <cell r="F298">
            <v>37</v>
          </cell>
        </row>
        <row r="299">
          <cell r="A299" t="str">
            <v>005205</v>
          </cell>
          <cell r="B299" t="str">
            <v>Sanitation Supervisor</v>
          </cell>
          <cell r="C299" t="str">
            <v>B</v>
          </cell>
          <cell r="D299">
            <v>679.42857142857144</v>
          </cell>
          <cell r="E299">
            <v>53463.33542857143</v>
          </cell>
          <cell r="F299">
            <v>59</v>
          </cell>
        </row>
        <row r="300">
          <cell r="A300" t="str">
            <v>309152</v>
          </cell>
          <cell r="B300" t="str">
            <v>SCADA Technician</v>
          </cell>
          <cell r="C300" t="str">
            <v>B</v>
          </cell>
          <cell r="D300">
            <v>586.76190476190482</v>
          </cell>
          <cell r="E300">
            <v>48743.544095238103</v>
          </cell>
          <cell r="F300">
            <v>57</v>
          </cell>
        </row>
        <row r="301">
          <cell r="A301" t="str">
            <v>108223</v>
          </cell>
          <cell r="B301" t="str">
            <v>School Crossing Guard</v>
          </cell>
          <cell r="C301" t="str">
            <v>B</v>
          </cell>
          <cell r="D301">
            <v>296.80952380952385</v>
          </cell>
          <cell r="E301">
            <v>33975.399476190476</v>
          </cell>
          <cell r="F301">
            <v>24</v>
          </cell>
        </row>
        <row r="302">
          <cell r="A302" t="str">
            <v>008206</v>
          </cell>
          <cell r="B302" t="str">
            <v>School Crossing Guard Supervisor</v>
          </cell>
          <cell r="C302" t="str">
            <v>B</v>
          </cell>
          <cell r="D302">
            <v>571.47619047619048</v>
          </cell>
          <cell r="E302">
            <v>47964.996809523815</v>
          </cell>
          <cell r="F302">
            <v>47</v>
          </cell>
        </row>
        <row r="303">
          <cell r="A303" t="str">
            <v>004125</v>
          </cell>
          <cell r="B303" t="str">
            <v>Senior Accounting Clerk</v>
          </cell>
          <cell r="C303" t="str">
            <v>B</v>
          </cell>
          <cell r="D303">
            <v>521.95238095238096</v>
          </cell>
          <cell r="E303">
            <v>45442.600619047618</v>
          </cell>
          <cell r="F303">
            <v>46</v>
          </cell>
        </row>
        <row r="304">
          <cell r="A304" t="str">
            <v>200108</v>
          </cell>
          <cell r="B304" t="str">
            <v>Senior Administrative Assistant</v>
          </cell>
          <cell r="C304" t="str">
            <v>B</v>
          </cell>
          <cell r="D304">
            <v>660.76190476190482</v>
          </cell>
          <cell r="E304">
            <v>52512.586095238097</v>
          </cell>
          <cell r="F304">
            <v>52</v>
          </cell>
        </row>
        <row r="305">
          <cell r="A305" t="str">
            <v>002130</v>
          </cell>
          <cell r="B305" t="str">
            <v>Senior Commercial Combination Plans Examiner</v>
          </cell>
          <cell r="C305" t="str">
            <v>B</v>
          </cell>
          <cell r="D305">
            <v>694.14285714285711</v>
          </cell>
          <cell r="E305">
            <v>54212.77814285714</v>
          </cell>
          <cell r="F305">
            <v>68</v>
          </cell>
        </row>
        <row r="306">
          <cell r="A306" t="str">
            <v>001934</v>
          </cell>
          <cell r="B306" t="str">
            <v>Senior Customer Service Representative</v>
          </cell>
          <cell r="C306" t="str">
            <v>B</v>
          </cell>
          <cell r="D306">
            <v>494.61904761904765</v>
          </cell>
          <cell r="E306">
            <v>44050.431952380954</v>
          </cell>
          <cell r="F306">
            <v>44</v>
          </cell>
        </row>
        <row r="307">
          <cell r="A307" t="str">
            <v>000116</v>
          </cell>
          <cell r="B307" t="str">
            <v>Senior Deputy Clerk</v>
          </cell>
          <cell r="C307" t="str">
            <v>B</v>
          </cell>
          <cell r="D307">
            <v>506.95238095238096</v>
          </cell>
          <cell r="E307">
            <v>44678.605619047623</v>
          </cell>
          <cell r="F307">
            <v>44</v>
          </cell>
        </row>
        <row r="308">
          <cell r="A308" t="str">
            <v>308727</v>
          </cell>
          <cell r="B308" t="str">
            <v>Senior Fire Inspector</v>
          </cell>
          <cell r="C308" t="str">
            <v>B</v>
          </cell>
          <cell r="D308">
            <v>694.14285714285711</v>
          </cell>
          <cell r="E308">
            <v>54212.77814285714</v>
          </cell>
          <cell r="F308">
            <v>65</v>
          </cell>
        </row>
        <row r="309">
          <cell r="A309" t="str">
            <v>408316</v>
          </cell>
          <cell r="B309" t="str">
            <v>Senior Latent Print Examiner</v>
          </cell>
          <cell r="C309" t="str">
            <v>B</v>
          </cell>
          <cell r="D309">
            <v>507</v>
          </cell>
          <cell r="E309">
            <v>44681.031000000003</v>
          </cell>
          <cell r="F309" t="str">
            <v>5603S</v>
          </cell>
        </row>
        <row r="310">
          <cell r="A310" t="str">
            <v>101242</v>
          </cell>
          <cell r="B310" t="str">
            <v>Senior Legal Assistant</v>
          </cell>
          <cell r="C310" t="str">
            <v>B</v>
          </cell>
          <cell r="D310">
            <v>635.61904761904771</v>
          </cell>
          <cell r="E310">
            <v>51231.984952380953</v>
          </cell>
          <cell r="F310">
            <v>60</v>
          </cell>
        </row>
        <row r="311">
          <cell r="A311" t="str">
            <v>001743</v>
          </cell>
          <cell r="B311" t="str">
            <v>Senior Library Assistant</v>
          </cell>
          <cell r="C311" t="str">
            <v>B</v>
          </cell>
          <cell r="D311">
            <v>444.57142857142856</v>
          </cell>
          <cell r="E311">
            <v>41501.356571428565</v>
          </cell>
          <cell r="F311">
            <v>41</v>
          </cell>
        </row>
        <row r="312">
          <cell r="A312" t="str">
            <v>210003</v>
          </cell>
          <cell r="B312" t="str">
            <v>Senior Procurement Specialist</v>
          </cell>
          <cell r="C312" t="str">
            <v>B</v>
          </cell>
          <cell r="D312">
            <v>723.95238095238108</v>
          </cell>
          <cell r="E312">
            <v>55731.066619047626</v>
          </cell>
          <cell r="F312">
            <v>59</v>
          </cell>
        </row>
        <row r="313">
          <cell r="A313" t="str">
            <v>004409</v>
          </cell>
          <cell r="B313" t="str">
            <v>Senior Purchasing Agent</v>
          </cell>
          <cell r="C313" t="str">
            <v>B</v>
          </cell>
          <cell r="D313">
            <v>663.95238095238108</v>
          </cell>
          <cell r="E313">
            <v>52675.086619047623</v>
          </cell>
          <cell r="F313">
            <v>59</v>
          </cell>
        </row>
        <row r="314">
          <cell r="A314" t="str">
            <v>004407</v>
          </cell>
          <cell r="B314" t="str">
            <v>Senior Purchasing Agent I</v>
          </cell>
          <cell r="C314" t="str">
            <v>B</v>
          </cell>
          <cell r="D314">
            <v>663.95238095238108</v>
          </cell>
          <cell r="E314">
            <v>52675.086619047623</v>
          </cell>
          <cell r="F314">
            <v>59</v>
          </cell>
        </row>
        <row r="315">
          <cell r="A315" t="str">
            <v>004406</v>
          </cell>
          <cell r="B315" t="str">
            <v>Senior Purchasing Agent II</v>
          </cell>
          <cell r="C315" t="str">
            <v>B</v>
          </cell>
          <cell r="D315">
            <v>663.95238095238108</v>
          </cell>
          <cell r="E315">
            <v>52675.086619047623</v>
          </cell>
          <cell r="F315">
            <v>61</v>
          </cell>
        </row>
        <row r="316">
          <cell r="A316" t="str">
            <v>008622</v>
          </cell>
          <cell r="B316" t="str">
            <v>Senior Telecommunications Technician</v>
          </cell>
          <cell r="C316" t="str">
            <v>B</v>
          </cell>
          <cell r="D316">
            <v>759.47619047619048</v>
          </cell>
          <cell r="E316">
            <v>57540.40080952381</v>
          </cell>
          <cell r="F316">
            <v>55</v>
          </cell>
        </row>
        <row r="317">
          <cell r="A317" t="str">
            <v>006116</v>
          </cell>
          <cell r="B317" t="str">
            <v>Senior Tree Trimmer</v>
          </cell>
          <cell r="C317" t="str">
            <v>B</v>
          </cell>
          <cell r="D317">
            <v>492.66666666666669</v>
          </cell>
          <cell r="E317">
            <v>43950.991333333339</v>
          </cell>
          <cell r="F317">
            <v>45</v>
          </cell>
        </row>
        <row r="318">
          <cell r="A318" t="str">
            <v>001932</v>
          </cell>
          <cell r="B318" t="str">
            <v>Senior Water Meter Reader</v>
          </cell>
          <cell r="C318" t="str">
            <v>B</v>
          </cell>
          <cell r="D318">
            <v>517.19047619047626</v>
          </cell>
          <cell r="E318">
            <v>45200.062523809524</v>
          </cell>
          <cell r="F318">
            <v>44</v>
          </cell>
        </row>
        <row r="319">
          <cell r="A319" t="str">
            <v>009140</v>
          </cell>
          <cell r="B319" t="str">
            <v>Septage Station Attendants</v>
          </cell>
          <cell r="C319" t="str">
            <v>B</v>
          </cell>
          <cell r="D319">
            <v>330.09523809523813</v>
          </cell>
          <cell r="E319">
            <v>35670.740761904759</v>
          </cell>
          <cell r="F319">
            <v>35</v>
          </cell>
        </row>
        <row r="320">
          <cell r="A320" t="str">
            <v>005422</v>
          </cell>
          <cell r="B320" t="str">
            <v>Sign Shop Operator</v>
          </cell>
          <cell r="C320" t="str">
            <v>B</v>
          </cell>
          <cell r="D320">
            <v>477.47619047619054</v>
          </cell>
          <cell r="E320">
            <v>43177.29480952381</v>
          </cell>
          <cell r="F320">
            <v>49</v>
          </cell>
        </row>
        <row r="321">
          <cell r="A321" t="str">
            <v>005114</v>
          </cell>
          <cell r="B321" t="str">
            <v>Skilled Trades Worker</v>
          </cell>
          <cell r="C321" t="str">
            <v>B</v>
          </cell>
          <cell r="D321">
            <v>583.19047619047626</v>
          </cell>
          <cell r="E321">
            <v>48561.640523809532</v>
          </cell>
          <cell r="F321">
            <v>48</v>
          </cell>
        </row>
        <row r="322">
          <cell r="A322" t="str">
            <v>004129</v>
          </cell>
          <cell r="B322" t="str">
            <v>Small Business Program Compliance Specialist</v>
          </cell>
          <cell r="C322" t="str">
            <v>B</v>
          </cell>
          <cell r="D322">
            <v>471.95238095238096</v>
          </cell>
          <cell r="E322">
            <v>42895.950619047624</v>
          </cell>
          <cell r="F322">
            <v>42</v>
          </cell>
        </row>
        <row r="323">
          <cell r="A323" t="str">
            <v>008104</v>
          </cell>
          <cell r="B323" t="str">
            <v>Sr. Parking Account Representative</v>
          </cell>
          <cell r="C323" t="str">
            <v>B</v>
          </cell>
          <cell r="D323">
            <v>494.61904761904765</v>
          </cell>
          <cell r="E323">
            <v>44050.431952380954</v>
          </cell>
          <cell r="F323">
            <v>43</v>
          </cell>
        </row>
        <row r="324">
          <cell r="A324" t="str">
            <v>004418</v>
          </cell>
          <cell r="B324" t="str">
            <v>Stores Clerk</v>
          </cell>
          <cell r="C324" t="str">
            <v>B</v>
          </cell>
          <cell r="D324">
            <v>372.09523809523813</v>
          </cell>
          <cell r="E324">
            <v>37809.92676190476</v>
          </cell>
          <cell r="F324">
            <v>43</v>
          </cell>
        </row>
        <row r="325">
          <cell r="A325" t="str">
            <v>005410</v>
          </cell>
          <cell r="B325" t="str">
            <v>Street Lighting Lead Technician</v>
          </cell>
          <cell r="C325" t="str">
            <v>B</v>
          </cell>
          <cell r="D325">
            <v>621.71428571428578</v>
          </cell>
          <cell r="E325">
            <v>50523.773714285722</v>
          </cell>
          <cell r="F325">
            <v>53</v>
          </cell>
        </row>
        <row r="326">
          <cell r="A326" t="str">
            <v>005403</v>
          </cell>
          <cell r="B326" t="str">
            <v>Street Lighting Supervisor</v>
          </cell>
          <cell r="C326" t="str">
            <v>B</v>
          </cell>
          <cell r="D326">
            <v>697.71428571428578</v>
          </cell>
          <cell r="E326">
            <v>54394.681714285718</v>
          </cell>
          <cell r="F326">
            <v>59</v>
          </cell>
        </row>
        <row r="327">
          <cell r="A327" t="str">
            <v>005413</v>
          </cell>
          <cell r="B327" t="str">
            <v>Street Lighting Technician</v>
          </cell>
          <cell r="C327" t="str">
            <v>B</v>
          </cell>
          <cell r="D327">
            <v>480.04761904761909</v>
          </cell>
          <cell r="E327">
            <v>43308.265380952384</v>
          </cell>
          <cell r="F327">
            <v>48</v>
          </cell>
        </row>
        <row r="328">
          <cell r="A328" t="str">
            <v>005226</v>
          </cell>
          <cell r="B328" t="str">
            <v>Street Sweeper Operator</v>
          </cell>
          <cell r="C328" t="str">
            <v>B</v>
          </cell>
          <cell r="D328">
            <v>407.42857142857144</v>
          </cell>
          <cell r="E328">
            <v>39609.559428571432</v>
          </cell>
          <cell r="F328">
            <v>47</v>
          </cell>
        </row>
        <row r="329">
          <cell r="A329" t="str">
            <v>101173</v>
          </cell>
          <cell r="B329" t="str">
            <v>Student Intern</v>
          </cell>
          <cell r="C329" t="str">
            <v>B</v>
          </cell>
          <cell r="D329">
            <v>319.23809523809524</v>
          </cell>
          <cell r="E329">
            <v>35117.753904761907</v>
          </cell>
          <cell r="F329">
            <v>23</v>
          </cell>
        </row>
        <row r="330">
          <cell r="A330" t="str">
            <v>101174</v>
          </cell>
          <cell r="B330" t="str">
            <v>Summer Intern</v>
          </cell>
          <cell r="C330" t="str">
            <v>B</v>
          </cell>
          <cell r="D330">
            <v>319.23809523809524</v>
          </cell>
          <cell r="E330">
            <v>35117.753904761907</v>
          </cell>
          <cell r="F330">
            <v>15</v>
          </cell>
        </row>
        <row r="331">
          <cell r="A331" t="str">
            <v>003235</v>
          </cell>
          <cell r="B331" t="str">
            <v>Survey Party Chief</v>
          </cell>
          <cell r="C331" t="str">
            <v>B</v>
          </cell>
          <cell r="D331">
            <v>583.14285714285711</v>
          </cell>
          <cell r="E331">
            <v>48559.215142857138</v>
          </cell>
          <cell r="F331">
            <v>47</v>
          </cell>
        </row>
        <row r="332">
          <cell r="A332" t="str">
            <v>003242</v>
          </cell>
          <cell r="B332" t="str">
            <v>Surveyor</v>
          </cell>
          <cell r="C332" t="str">
            <v>B</v>
          </cell>
          <cell r="D332">
            <v>494.80952380952385</v>
          </cell>
          <cell r="E332">
            <v>44060.13347619048</v>
          </cell>
          <cell r="F332">
            <v>43</v>
          </cell>
        </row>
        <row r="333">
          <cell r="A333" t="str">
            <v>003241</v>
          </cell>
          <cell r="B333" t="str">
            <v>Surveyor Trainee</v>
          </cell>
          <cell r="C333" t="str">
            <v>B</v>
          </cell>
          <cell r="D333">
            <v>464.80952380952385</v>
          </cell>
          <cell r="E333">
            <v>42532.143476190482</v>
          </cell>
          <cell r="F333">
            <v>41</v>
          </cell>
        </row>
        <row r="334">
          <cell r="A334" t="str">
            <v>009111</v>
          </cell>
          <cell r="B334" t="str">
            <v>Sustainability Program Assistant</v>
          </cell>
          <cell r="C334" t="str">
            <v>B</v>
          </cell>
          <cell r="D334">
            <v>391.19047619047626</v>
          </cell>
          <cell r="E334">
            <v>38782.504523809526</v>
          </cell>
          <cell r="F334">
            <v>38</v>
          </cell>
        </row>
        <row r="335">
          <cell r="A335" t="str">
            <v>009110</v>
          </cell>
          <cell r="B335" t="str">
            <v>Sustainability Program Specialist</v>
          </cell>
          <cell r="C335" t="str">
            <v>B</v>
          </cell>
          <cell r="D335">
            <v>330.85714285714289</v>
          </cell>
          <cell r="E335">
            <v>35709.546857142857</v>
          </cell>
          <cell r="F335">
            <v>35</v>
          </cell>
        </row>
        <row r="336">
          <cell r="A336" t="str">
            <v>101751</v>
          </cell>
          <cell r="B336" t="str">
            <v>Teen Services Aide</v>
          </cell>
          <cell r="C336" t="str">
            <v>B</v>
          </cell>
          <cell r="D336">
            <v>290.85714285714289</v>
          </cell>
          <cell r="E336">
            <v>33672.226857142858</v>
          </cell>
          <cell r="F336">
            <v>23</v>
          </cell>
        </row>
        <row r="337">
          <cell r="A337" t="str">
            <v>008630</v>
          </cell>
          <cell r="B337" t="str">
            <v>Telecommunications Technician</v>
          </cell>
          <cell r="C337" t="str">
            <v>B</v>
          </cell>
          <cell r="D337">
            <v>653.47619047619048</v>
          </cell>
          <cell r="E337">
            <v>52141.502809523809</v>
          </cell>
          <cell r="F337">
            <v>50</v>
          </cell>
        </row>
        <row r="338">
          <cell r="A338" t="str">
            <v>008323</v>
          </cell>
          <cell r="B338" t="str">
            <v>Teleserver</v>
          </cell>
          <cell r="C338" t="str">
            <v>B</v>
          </cell>
          <cell r="D338">
            <v>370.61904761904765</v>
          </cell>
          <cell r="E338">
            <v>37734.739952380958</v>
          </cell>
          <cell r="F338">
            <v>37</v>
          </cell>
        </row>
        <row r="339">
          <cell r="A339" t="str">
            <v>005349</v>
          </cell>
          <cell r="B339" t="str">
            <v>Tire Service Worker</v>
          </cell>
          <cell r="C339" t="str">
            <v>B</v>
          </cell>
          <cell r="D339">
            <v>318.04761904761904</v>
          </cell>
          <cell r="E339">
            <v>35057.119380952383</v>
          </cell>
          <cell r="F339">
            <v>34</v>
          </cell>
        </row>
        <row r="340">
          <cell r="A340" t="str">
            <v>005421</v>
          </cell>
          <cell r="B340" t="str">
            <v>Traffic Maintenance Supervisor</v>
          </cell>
          <cell r="C340" t="str">
            <v>B</v>
          </cell>
          <cell r="D340">
            <v>748.66666666666674</v>
          </cell>
          <cell r="E340">
            <v>56989.839333333337</v>
          </cell>
          <cell r="F340">
            <v>59</v>
          </cell>
        </row>
        <row r="341">
          <cell r="A341" t="str">
            <v>005418</v>
          </cell>
          <cell r="B341" t="str">
            <v>Traffic Maintenance Technician I</v>
          </cell>
          <cell r="C341" t="str">
            <v>B</v>
          </cell>
          <cell r="D341">
            <v>363.47619047619054</v>
          </cell>
          <cell r="E341">
            <v>37370.932809523816</v>
          </cell>
          <cell r="F341">
            <v>45</v>
          </cell>
        </row>
        <row r="342">
          <cell r="A342" t="str">
            <v>005419</v>
          </cell>
          <cell r="B342" t="str">
            <v>Traffic Maintenance Technician II</v>
          </cell>
          <cell r="C342" t="str">
            <v>B</v>
          </cell>
          <cell r="D342">
            <v>363.47619047619054</v>
          </cell>
          <cell r="E342">
            <v>37370.932809523816</v>
          </cell>
          <cell r="F342">
            <v>47</v>
          </cell>
        </row>
        <row r="343">
          <cell r="A343" t="str">
            <v>006117</v>
          </cell>
          <cell r="B343" t="str">
            <v>Tree Trimmer</v>
          </cell>
          <cell r="C343" t="str">
            <v>B</v>
          </cell>
          <cell r="D343">
            <v>492.66666666666669</v>
          </cell>
          <cell r="E343">
            <v>43950.991333333339</v>
          </cell>
          <cell r="F343">
            <v>44</v>
          </cell>
        </row>
        <row r="344">
          <cell r="A344" t="str">
            <v>006115</v>
          </cell>
          <cell r="B344" t="str">
            <v>Tree Trimmer Trainee</v>
          </cell>
          <cell r="C344" t="str">
            <v>B</v>
          </cell>
          <cell r="D344">
            <v>492.66666666666669</v>
          </cell>
          <cell r="E344">
            <v>43950.991333333339</v>
          </cell>
          <cell r="F344">
            <v>42</v>
          </cell>
        </row>
        <row r="345">
          <cell r="A345" t="str">
            <v>005221</v>
          </cell>
          <cell r="B345" t="str">
            <v>Truck Driver</v>
          </cell>
          <cell r="C345" t="str">
            <v>B</v>
          </cell>
          <cell r="D345">
            <v>351.14285714285717</v>
          </cell>
          <cell r="E345">
            <v>36742.759142857147</v>
          </cell>
          <cell r="F345">
            <v>36</v>
          </cell>
        </row>
        <row r="346">
          <cell r="A346" t="str">
            <v>005232</v>
          </cell>
          <cell r="B346" t="str">
            <v>Truck Driver Trainee</v>
          </cell>
          <cell r="C346" t="str">
            <v>B</v>
          </cell>
          <cell r="D346">
            <v>351.14285714285717</v>
          </cell>
          <cell r="E346">
            <v>36742.759142857147</v>
          </cell>
          <cell r="F346">
            <v>34</v>
          </cell>
        </row>
        <row r="347">
          <cell r="A347" t="str">
            <v>009208</v>
          </cell>
          <cell r="B347" t="str">
            <v>Utilities Construction Worker</v>
          </cell>
          <cell r="C347" t="str">
            <v>B</v>
          </cell>
          <cell r="D347">
            <v>546.71428571428578</v>
          </cell>
          <cell r="E347">
            <v>46703.798714285716</v>
          </cell>
          <cell r="F347">
            <v>45</v>
          </cell>
        </row>
        <row r="348">
          <cell r="A348" t="str">
            <v>009206</v>
          </cell>
          <cell r="B348" t="str">
            <v>Utilities Controls Technician</v>
          </cell>
          <cell r="C348" t="str">
            <v>B</v>
          </cell>
          <cell r="D348">
            <v>586.76190476190482</v>
          </cell>
          <cell r="E348">
            <v>48743.544095238103</v>
          </cell>
          <cell r="F348">
            <v>57</v>
          </cell>
        </row>
        <row r="349">
          <cell r="A349" t="str">
            <v>009130</v>
          </cell>
          <cell r="B349" t="str">
            <v>Utilities Dispatch Operations Leader</v>
          </cell>
          <cell r="C349" t="str">
            <v>B</v>
          </cell>
          <cell r="D349">
            <v>578.2380952380953</v>
          </cell>
          <cell r="E349">
            <v>48309.400904761904</v>
          </cell>
          <cell r="F349">
            <v>47</v>
          </cell>
        </row>
        <row r="350">
          <cell r="A350" t="str">
            <v>009124</v>
          </cell>
          <cell r="B350" t="str">
            <v>Utilities Dispatch Supervisor</v>
          </cell>
          <cell r="C350" t="str">
            <v>B</v>
          </cell>
          <cell r="D350">
            <v>714.2380952380953</v>
          </cell>
          <cell r="E350">
            <v>55236.28890476191</v>
          </cell>
          <cell r="F350">
            <v>53</v>
          </cell>
        </row>
        <row r="351">
          <cell r="A351" t="str">
            <v>009138</v>
          </cell>
          <cell r="B351" t="str">
            <v>Utilities Dispatcher</v>
          </cell>
          <cell r="C351" t="str">
            <v>B</v>
          </cell>
          <cell r="D351">
            <v>420.28571428571428</v>
          </cell>
          <cell r="E351">
            <v>40264.412285714287</v>
          </cell>
          <cell r="F351">
            <v>39</v>
          </cell>
        </row>
        <row r="352">
          <cell r="A352" t="str">
            <v>009204</v>
          </cell>
          <cell r="B352" t="str">
            <v>Utilities Electrician</v>
          </cell>
          <cell r="C352" t="str">
            <v>B</v>
          </cell>
          <cell r="D352">
            <v>711.33333333333337</v>
          </cell>
          <cell r="E352">
            <v>55088.340666666671</v>
          </cell>
          <cell r="F352">
            <v>57</v>
          </cell>
        </row>
        <row r="353">
          <cell r="A353" t="str">
            <v>009210</v>
          </cell>
          <cell r="B353" t="str">
            <v>Utilities Electrician Assistant I</v>
          </cell>
          <cell r="C353" t="str">
            <v>B</v>
          </cell>
          <cell r="D353">
            <v>505.71428571428572</v>
          </cell>
          <cell r="E353">
            <v>44615.545714285719</v>
          </cell>
          <cell r="F353">
            <v>44</v>
          </cell>
        </row>
        <row r="354">
          <cell r="A354" t="str">
            <v>009211</v>
          </cell>
          <cell r="B354" t="str">
            <v>Utilities Electrician Assistant II</v>
          </cell>
          <cell r="C354" t="str">
            <v>B</v>
          </cell>
          <cell r="D354">
            <v>505.71428571428572</v>
          </cell>
          <cell r="E354">
            <v>44615.545714285719</v>
          </cell>
          <cell r="F354">
            <v>46</v>
          </cell>
        </row>
        <row r="355">
          <cell r="A355" t="str">
            <v>005528</v>
          </cell>
          <cell r="B355" t="str">
            <v>Utilities Maintenance Leader</v>
          </cell>
          <cell r="C355" t="str">
            <v>B</v>
          </cell>
          <cell r="D355">
            <v>594.09523809523819</v>
          </cell>
          <cell r="E355">
            <v>49117.052761904764</v>
          </cell>
          <cell r="F355">
            <v>51</v>
          </cell>
        </row>
        <row r="356">
          <cell r="A356" t="str">
            <v>009214</v>
          </cell>
          <cell r="B356" t="str">
            <v>Utilities Maintenance Supervisor</v>
          </cell>
          <cell r="C356" t="str">
            <v>B</v>
          </cell>
          <cell r="D356">
            <v>776.38095238095252</v>
          </cell>
          <cell r="E356">
            <v>58401.411047619054</v>
          </cell>
          <cell r="F356">
            <v>59</v>
          </cell>
        </row>
        <row r="357">
          <cell r="A357" t="str">
            <v>009217</v>
          </cell>
          <cell r="B357" t="str">
            <v>Utilities Maintenance Worker I</v>
          </cell>
          <cell r="C357" t="str">
            <v>B</v>
          </cell>
          <cell r="D357">
            <v>418.71428571428572</v>
          </cell>
          <cell r="E357">
            <v>40184.374714285717</v>
          </cell>
          <cell r="F357">
            <v>43</v>
          </cell>
        </row>
        <row r="358">
          <cell r="A358" t="str">
            <v>009216</v>
          </cell>
          <cell r="B358" t="str">
            <v>Utilities Maintenance Worker II</v>
          </cell>
          <cell r="C358" t="str">
            <v>B</v>
          </cell>
          <cell r="D358">
            <v>512.38095238095241</v>
          </cell>
          <cell r="E358">
            <v>44955.099047619049</v>
          </cell>
          <cell r="F358">
            <v>49</v>
          </cell>
        </row>
        <row r="359">
          <cell r="A359" t="str">
            <v>009215</v>
          </cell>
          <cell r="B359" t="str">
            <v>Utilities Maintenance Worker III</v>
          </cell>
          <cell r="C359" t="str">
            <v>B</v>
          </cell>
          <cell r="D359">
            <v>608.38095238095252</v>
          </cell>
          <cell r="E359">
            <v>49844.667047619056</v>
          </cell>
          <cell r="F359">
            <v>51</v>
          </cell>
        </row>
        <row r="360">
          <cell r="A360" t="str">
            <v>009226</v>
          </cell>
          <cell r="B360" t="str">
            <v>Utilities Maintenance Worker Trainee</v>
          </cell>
          <cell r="C360" t="str">
            <v>B</v>
          </cell>
          <cell r="D360">
            <v>362.04761904761909</v>
          </cell>
          <cell r="E360">
            <v>37298.171380952379</v>
          </cell>
          <cell r="F360">
            <v>36</v>
          </cell>
        </row>
        <row r="361">
          <cell r="A361" t="str">
            <v>009203</v>
          </cell>
          <cell r="B361" t="str">
            <v>Utilities Mechanic Supervisor</v>
          </cell>
          <cell r="C361" t="str">
            <v>B</v>
          </cell>
          <cell r="D361">
            <v>679.42857142857144</v>
          </cell>
          <cell r="E361">
            <v>53463.33542857143</v>
          </cell>
          <cell r="F361">
            <v>59</v>
          </cell>
        </row>
        <row r="362">
          <cell r="A362" t="str">
            <v>009218</v>
          </cell>
          <cell r="B362" t="str">
            <v>Utilities Systems Mechanic</v>
          </cell>
          <cell r="C362" t="str">
            <v>B</v>
          </cell>
          <cell r="D362">
            <v>476.42857142857144</v>
          </cell>
          <cell r="E362">
            <v>43123.936428571425</v>
          </cell>
          <cell r="F362">
            <v>49</v>
          </cell>
        </row>
        <row r="363">
          <cell r="A363" t="str">
            <v>001940</v>
          </cell>
          <cell r="B363" t="str">
            <v>Utility Billing Clerk</v>
          </cell>
          <cell r="C363" t="str">
            <v>B</v>
          </cell>
          <cell r="D363">
            <v>390.95238095238096</v>
          </cell>
          <cell r="E363">
            <v>38770.37761904762</v>
          </cell>
          <cell r="F363">
            <v>38</v>
          </cell>
        </row>
        <row r="364">
          <cell r="A364" t="str">
            <v>004120</v>
          </cell>
          <cell r="B364" t="str">
            <v>Utility Billing Coordinator</v>
          </cell>
          <cell r="C364" t="str">
            <v>B</v>
          </cell>
          <cell r="D364">
            <v>613.61904761904771</v>
          </cell>
          <cell r="E364">
            <v>50111.458952380955</v>
          </cell>
          <cell r="F364">
            <v>49</v>
          </cell>
        </row>
        <row r="365">
          <cell r="A365" t="str">
            <v>001945</v>
          </cell>
          <cell r="B365" t="str">
            <v>Utility Billing Processor</v>
          </cell>
          <cell r="C365" t="str">
            <v>B</v>
          </cell>
          <cell r="D365">
            <v>313.23809523809524</v>
          </cell>
          <cell r="E365">
            <v>34812.155904761908</v>
          </cell>
          <cell r="F365">
            <v>35</v>
          </cell>
        </row>
        <row r="366">
          <cell r="A366" t="str">
            <v>001936</v>
          </cell>
          <cell r="B366" t="str">
            <v>Utility CIS Specialist</v>
          </cell>
          <cell r="C366" t="str">
            <v>B</v>
          </cell>
          <cell r="D366">
            <v>564.61904761904771</v>
          </cell>
          <cell r="E366">
            <v>47615.741952380951</v>
          </cell>
          <cell r="F366">
            <v>46</v>
          </cell>
        </row>
        <row r="367">
          <cell r="A367" t="str">
            <v>009213</v>
          </cell>
          <cell r="B367" t="str">
            <v>Utility Locator</v>
          </cell>
          <cell r="C367" t="str">
            <v>B</v>
          </cell>
          <cell r="D367">
            <v>439.76190476190482</v>
          </cell>
          <cell r="E367">
            <v>41256.393095238098</v>
          </cell>
          <cell r="F367">
            <v>43</v>
          </cell>
        </row>
        <row r="368">
          <cell r="A368" t="str">
            <v>009209</v>
          </cell>
          <cell r="B368" t="str">
            <v>Utility Locator Leader</v>
          </cell>
          <cell r="C368" t="str">
            <v>B</v>
          </cell>
          <cell r="D368">
            <v>524.57142857142867</v>
          </cell>
          <cell r="E368">
            <v>45575.996571428579</v>
          </cell>
          <cell r="F368">
            <v>49</v>
          </cell>
        </row>
        <row r="369">
          <cell r="A369" t="str">
            <v>009229</v>
          </cell>
          <cell r="B369" t="str">
            <v>Utility Systems Coordinator</v>
          </cell>
          <cell r="C369" t="str">
            <v>B</v>
          </cell>
          <cell r="D369">
            <v>668.14285714285711</v>
          </cell>
          <cell r="E369">
            <v>52888.520142857138</v>
          </cell>
          <cell r="F369">
            <v>50</v>
          </cell>
        </row>
        <row r="370">
          <cell r="A370" t="str">
            <v>005227</v>
          </cell>
          <cell r="B370" t="str">
            <v>Utility Worker</v>
          </cell>
          <cell r="C370" t="str">
            <v>B</v>
          </cell>
          <cell r="D370">
            <v>262.04761904761904</v>
          </cell>
          <cell r="E370">
            <v>32204.87138095238</v>
          </cell>
          <cell r="F370">
            <v>34</v>
          </cell>
        </row>
        <row r="371">
          <cell r="A371" t="str">
            <v>005535</v>
          </cell>
          <cell r="B371" t="str">
            <v>Valet Ramp Leader</v>
          </cell>
          <cell r="C371" t="str">
            <v>B</v>
          </cell>
          <cell r="D371">
            <v>467.19047619047626</v>
          </cell>
          <cell r="E371">
            <v>42653.412523809529</v>
          </cell>
          <cell r="F371">
            <v>42</v>
          </cell>
        </row>
        <row r="372">
          <cell r="A372" t="str">
            <v>101835</v>
          </cell>
          <cell r="B372" t="str">
            <v>Visitor Information Specialist</v>
          </cell>
          <cell r="C372" t="str">
            <v>B</v>
          </cell>
          <cell r="D372">
            <v>375.23809523809524</v>
          </cell>
          <cell r="E372">
            <v>37970.001904761906</v>
          </cell>
          <cell r="F372">
            <v>37</v>
          </cell>
        </row>
        <row r="373">
          <cell r="A373" t="str">
            <v>100114</v>
          </cell>
          <cell r="B373" t="str">
            <v>Volunteer Coordinator</v>
          </cell>
          <cell r="C373" t="str">
            <v>B</v>
          </cell>
          <cell r="D373">
            <v>405.23809523809524</v>
          </cell>
          <cell r="E373">
            <v>39497.991904761904</v>
          </cell>
          <cell r="F373">
            <v>48</v>
          </cell>
        </row>
        <row r="374">
          <cell r="A374" t="str">
            <v>004411</v>
          </cell>
          <cell r="B374" t="str">
            <v>Warehouse Leader</v>
          </cell>
          <cell r="C374" t="str">
            <v>B</v>
          </cell>
          <cell r="D374">
            <v>578.85714285714289</v>
          </cell>
          <cell r="E374">
            <v>48340.930857142856</v>
          </cell>
          <cell r="F374">
            <v>47</v>
          </cell>
        </row>
        <row r="375">
          <cell r="A375" t="str">
            <v>304405</v>
          </cell>
          <cell r="B375" t="str">
            <v>Warehouse Supervisor</v>
          </cell>
          <cell r="C375" t="str">
            <v>B</v>
          </cell>
          <cell r="D375">
            <v>784.42857142857144</v>
          </cell>
          <cell r="E375">
            <v>58811.300428571427</v>
          </cell>
          <cell r="F375">
            <v>59</v>
          </cell>
        </row>
        <row r="376">
          <cell r="A376" t="str">
            <v>009133</v>
          </cell>
          <cell r="B376" t="str">
            <v>Waste Water Plant Operator I</v>
          </cell>
          <cell r="C376" t="str">
            <v>B</v>
          </cell>
          <cell r="D376">
            <v>496.71428571428572</v>
          </cell>
          <cell r="E376">
            <v>44157.148714285715</v>
          </cell>
          <cell r="F376">
            <v>49</v>
          </cell>
        </row>
        <row r="377">
          <cell r="A377" t="str">
            <v>009145</v>
          </cell>
          <cell r="B377" t="str">
            <v>Waste Water Plant Operator II</v>
          </cell>
          <cell r="C377" t="str">
            <v>B</v>
          </cell>
          <cell r="D377">
            <v>586.76190476190482</v>
          </cell>
          <cell r="E377">
            <v>48743.544095238103</v>
          </cell>
          <cell r="F377">
            <v>53</v>
          </cell>
        </row>
        <row r="378">
          <cell r="A378" t="str">
            <v>009146</v>
          </cell>
          <cell r="B378" t="str">
            <v>Waste Water Plant Operator III</v>
          </cell>
          <cell r="C378" t="str">
            <v>B</v>
          </cell>
          <cell r="D378">
            <v>616.76190476190482</v>
          </cell>
          <cell r="E378">
            <v>50271.534095238094</v>
          </cell>
          <cell r="F378">
            <v>56</v>
          </cell>
        </row>
        <row r="379">
          <cell r="A379" t="str">
            <v>009147</v>
          </cell>
          <cell r="B379" t="str">
            <v>Waste Water Plant Shift Supervisor</v>
          </cell>
          <cell r="C379" t="str">
            <v>B</v>
          </cell>
          <cell r="D379">
            <v>745.42857142857144</v>
          </cell>
          <cell r="E379">
            <v>56824.913428571432</v>
          </cell>
          <cell r="F379">
            <v>58</v>
          </cell>
        </row>
        <row r="380">
          <cell r="A380" t="str">
            <v>009144</v>
          </cell>
          <cell r="B380" t="str">
            <v>Waste Water Plant Trainee</v>
          </cell>
          <cell r="C380" t="str">
            <v>B</v>
          </cell>
          <cell r="D380">
            <v>320.38095238095241</v>
          </cell>
          <cell r="E380">
            <v>35175.96304761905</v>
          </cell>
          <cell r="F380">
            <v>38</v>
          </cell>
        </row>
        <row r="381">
          <cell r="A381" t="str">
            <v>009222</v>
          </cell>
          <cell r="B381" t="str">
            <v>Water Distribution Systems Leader</v>
          </cell>
          <cell r="C381" t="str">
            <v>B</v>
          </cell>
          <cell r="D381">
            <v>664.38095238095252</v>
          </cell>
          <cell r="E381">
            <v>52696.915047619055</v>
          </cell>
          <cell r="F381">
            <v>53</v>
          </cell>
        </row>
        <row r="382">
          <cell r="A382" t="str">
            <v>009221</v>
          </cell>
          <cell r="B382" t="str">
            <v>Water Distribution Systems Supervisor</v>
          </cell>
          <cell r="C382" t="str">
            <v>B</v>
          </cell>
          <cell r="D382">
            <v>776.38095238095252</v>
          </cell>
          <cell r="E382">
            <v>58401.411047619054</v>
          </cell>
          <cell r="F382">
            <v>59</v>
          </cell>
        </row>
        <row r="383">
          <cell r="A383" t="str">
            <v>009224</v>
          </cell>
          <cell r="B383" t="str">
            <v>Water Distribution Systems Technician I</v>
          </cell>
          <cell r="C383" t="str">
            <v>B</v>
          </cell>
          <cell r="D383">
            <v>418.71428571428572</v>
          </cell>
          <cell r="E383">
            <v>40184.374714285717</v>
          </cell>
          <cell r="F383">
            <v>43</v>
          </cell>
        </row>
        <row r="384">
          <cell r="A384" t="str">
            <v>009223</v>
          </cell>
          <cell r="B384" t="str">
            <v>Water Distribution Systems Technician II</v>
          </cell>
          <cell r="C384" t="str">
            <v>B</v>
          </cell>
          <cell r="D384">
            <v>512.38095238095241</v>
          </cell>
          <cell r="E384">
            <v>44955.099047619049</v>
          </cell>
          <cell r="F384">
            <v>49</v>
          </cell>
        </row>
        <row r="385">
          <cell r="A385" t="str">
            <v>009225</v>
          </cell>
          <cell r="B385" t="str">
            <v>Water Distribution Systems Trainee</v>
          </cell>
          <cell r="C385" t="str">
            <v>B</v>
          </cell>
          <cell r="D385">
            <v>362.04761904761909</v>
          </cell>
          <cell r="E385">
            <v>37298.171380952379</v>
          </cell>
          <cell r="F385">
            <v>36</v>
          </cell>
        </row>
        <row r="386">
          <cell r="A386" t="str">
            <v>001943</v>
          </cell>
          <cell r="B386" t="str">
            <v>Water Meter Reader</v>
          </cell>
          <cell r="C386" t="str">
            <v>B</v>
          </cell>
          <cell r="D386">
            <v>346.09523809523813</v>
          </cell>
          <cell r="E386">
            <v>36485.668761904759</v>
          </cell>
          <cell r="F386">
            <v>35</v>
          </cell>
        </row>
        <row r="387">
          <cell r="A387" t="str">
            <v>009135</v>
          </cell>
          <cell r="B387" t="str">
            <v>Water Plant Operator I</v>
          </cell>
          <cell r="C387" t="str">
            <v>B</v>
          </cell>
          <cell r="D387">
            <v>496.71428571428572</v>
          </cell>
          <cell r="E387">
            <v>44157.148714285715</v>
          </cell>
          <cell r="F387">
            <v>49</v>
          </cell>
        </row>
        <row r="388">
          <cell r="A388" t="str">
            <v>009127</v>
          </cell>
          <cell r="B388" t="str">
            <v>Water Plant Operator II</v>
          </cell>
          <cell r="C388" t="str">
            <v>B</v>
          </cell>
          <cell r="D388">
            <v>586.76190476190482</v>
          </cell>
          <cell r="E388">
            <v>48743.544095238103</v>
          </cell>
          <cell r="F388">
            <v>53</v>
          </cell>
        </row>
        <row r="389">
          <cell r="A389" t="str">
            <v>009128</v>
          </cell>
          <cell r="B389" t="str">
            <v>Water Plant Operator III</v>
          </cell>
          <cell r="C389" t="str">
            <v>B</v>
          </cell>
          <cell r="D389">
            <v>616.76190476190482</v>
          </cell>
          <cell r="E389">
            <v>50271.534095238094</v>
          </cell>
          <cell r="F389">
            <v>56</v>
          </cell>
        </row>
        <row r="390">
          <cell r="A390" t="str">
            <v>009123</v>
          </cell>
          <cell r="B390" t="str">
            <v>Water Plant Shift Supervisor</v>
          </cell>
          <cell r="C390" t="str">
            <v>B</v>
          </cell>
          <cell r="D390">
            <v>745.42857142857144</v>
          </cell>
          <cell r="E390">
            <v>56824.913428571432</v>
          </cell>
          <cell r="F390">
            <v>58</v>
          </cell>
        </row>
        <row r="391">
          <cell r="A391" t="str">
            <v>009143</v>
          </cell>
          <cell r="B391" t="str">
            <v>Water Plant Trainee</v>
          </cell>
          <cell r="C391" t="str">
            <v>B</v>
          </cell>
          <cell r="D391">
            <v>306.09523809523813</v>
          </cell>
          <cell r="E391">
            <v>34448.348761904766</v>
          </cell>
          <cell r="F391">
            <v>38</v>
          </cell>
        </row>
        <row r="392">
          <cell r="A392" t="str">
            <v>009121</v>
          </cell>
          <cell r="B392" t="str">
            <v>Water System Operations Leader</v>
          </cell>
          <cell r="C392" t="str">
            <v>B</v>
          </cell>
          <cell r="D392">
            <v>725.42857142857144</v>
          </cell>
          <cell r="E392">
            <v>55806.253428571428</v>
          </cell>
          <cell r="F392">
            <v>54</v>
          </cell>
        </row>
        <row r="393">
          <cell r="A393" t="str">
            <v>009170</v>
          </cell>
          <cell r="B393" t="str">
            <v>Watershed Management Leader</v>
          </cell>
          <cell r="C393" t="str">
            <v>B</v>
          </cell>
          <cell r="D393">
            <v>664.38095238095252</v>
          </cell>
          <cell r="E393">
            <v>52696.915047619055</v>
          </cell>
          <cell r="F393">
            <v>53</v>
          </cell>
        </row>
        <row r="394">
          <cell r="A394" t="str">
            <v>009155</v>
          </cell>
          <cell r="B394" t="str">
            <v>Watershed Management Supervisor</v>
          </cell>
          <cell r="C394" t="str">
            <v>B</v>
          </cell>
          <cell r="D394">
            <v>748.66666666666674</v>
          </cell>
          <cell r="E394">
            <v>56989.839333333337</v>
          </cell>
          <cell r="F394">
            <v>59</v>
          </cell>
        </row>
        <row r="395">
          <cell r="A395" t="str">
            <v>009158</v>
          </cell>
          <cell r="B395" t="str">
            <v>Watershed Management Technician I</v>
          </cell>
          <cell r="C395" t="str">
            <v>B</v>
          </cell>
          <cell r="D395">
            <v>267.71428571428572</v>
          </cell>
          <cell r="E395">
            <v>32493.491714285716</v>
          </cell>
          <cell r="F395">
            <v>34</v>
          </cell>
        </row>
        <row r="396">
          <cell r="A396" t="str">
            <v>009157</v>
          </cell>
          <cell r="B396" t="str">
            <v>Watershed Management Technician II</v>
          </cell>
          <cell r="C396" t="str">
            <v>B</v>
          </cell>
          <cell r="D396">
            <v>407.42857142857144</v>
          </cell>
          <cell r="E396">
            <v>39609.559428571432</v>
          </cell>
          <cell r="F396">
            <v>41</v>
          </cell>
        </row>
        <row r="397">
          <cell r="A397" t="str">
            <v>009156</v>
          </cell>
          <cell r="B397" t="str">
            <v>Watershed Management Technician III</v>
          </cell>
          <cell r="C397" t="str">
            <v>B</v>
          </cell>
          <cell r="D397">
            <v>608.38095238095252</v>
          </cell>
          <cell r="E397">
            <v>49844.667047619056</v>
          </cell>
          <cell r="F397">
            <v>49</v>
          </cell>
        </row>
        <row r="398">
          <cell r="A398" t="str">
            <v>001435</v>
          </cell>
          <cell r="B398" t="str">
            <v>Website Coordinator</v>
          </cell>
          <cell r="C398" t="str">
            <v>B</v>
          </cell>
          <cell r="D398">
            <v>571.61904761904771</v>
          </cell>
          <cell r="E398">
            <v>47972.272952380954</v>
          </cell>
          <cell r="F398">
            <v>46</v>
          </cell>
        </row>
        <row r="399">
          <cell r="A399" t="str">
            <v>008628</v>
          </cell>
          <cell r="B399" t="str">
            <v>Wireless Communication Technician</v>
          </cell>
          <cell r="C399" t="str">
            <v>B</v>
          </cell>
          <cell r="D399">
            <v>565.14285714285711</v>
          </cell>
          <cell r="E399">
            <v>47642.421142857143</v>
          </cell>
          <cell r="F399">
            <v>46</v>
          </cell>
        </row>
        <row r="400">
          <cell r="A400" t="str">
            <v>008215</v>
          </cell>
          <cell r="B400" t="str">
            <v>Youth Resource Assistant</v>
          </cell>
          <cell r="C400" t="str">
            <v>B</v>
          </cell>
          <cell r="D400">
            <v>420.90476190476193</v>
          </cell>
          <cell r="E400">
            <v>40295.942238095238</v>
          </cell>
          <cell r="F400">
            <v>39</v>
          </cell>
        </row>
        <row r="401">
          <cell r="A401" t="str">
            <v>007141</v>
          </cell>
          <cell r="B401" t="str">
            <v>Zoning Technician</v>
          </cell>
          <cell r="C401" t="str">
            <v>B</v>
          </cell>
          <cell r="D401">
            <v>440.28571428571428</v>
          </cell>
          <cell r="E401">
            <v>41283.072285714283</v>
          </cell>
          <cell r="F401">
            <v>47</v>
          </cell>
        </row>
        <row r="402">
          <cell r="A402" t="str">
            <v>220001</v>
          </cell>
          <cell r="B402" t="str">
            <v>Commission Aide</v>
          </cell>
          <cell r="C402" t="str">
            <v>B</v>
          </cell>
          <cell r="D402">
            <v>572.28571428571433</v>
          </cell>
          <cell r="E402">
            <v>48006.228285714285</v>
          </cell>
          <cell r="F402">
            <v>47</v>
          </cell>
        </row>
        <row r="404">
          <cell r="A404" t="str">
            <v>104213</v>
          </cell>
          <cell r="B404" t="str">
            <v>Accounting Manager</v>
          </cell>
          <cell r="C404" t="str">
            <v>A</v>
          </cell>
          <cell r="D404">
            <v>736.78571428571422</v>
          </cell>
          <cell r="E404">
            <v>74151.076785714278</v>
          </cell>
          <cell r="F404" t="str">
            <v>GM04</v>
          </cell>
        </row>
        <row r="405">
          <cell r="A405" t="str">
            <v>204220</v>
          </cell>
          <cell r="B405" t="str">
            <v>Accounting Supervisor</v>
          </cell>
          <cell r="C405" t="str">
            <v>A</v>
          </cell>
          <cell r="D405">
            <v>645.71428571428567</v>
          </cell>
          <cell r="E405">
            <v>67475.085714285713</v>
          </cell>
          <cell r="F405">
            <v>67</v>
          </cell>
        </row>
        <row r="406">
          <cell r="A406" t="str">
            <v>104213</v>
          </cell>
          <cell r="B406" t="str">
            <v>Accounting Manager</v>
          </cell>
          <cell r="C406" t="str">
            <v>A</v>
          </cell>
          <cell r="D406">
            <v>736.78571428571422</v>
          </cell>
          <cell r="E406">
            <v>74151.076785714278</v>
          </cell>
          <cell r="F406" t="str">
            <v>GM04</v>
          </cell>
        </row>
        <row r="407">
          <cell r="A407" t="str">
            <v>204220</v>
          </cell>
          <cell r="B407" t="str">
            <v>Accounting Supervisor</v>
          </cell>
          <cell r="C407" t="str">
            <v>A</v>
          </cell>
          <cell r="D407">
            <v>645.71428571428567</v>
          </cell>
          <cell r="E407">
            <v>67475.085714285713</v>
          </cell>
          <cell r="F407">
            <v>67</v>
          </cell>
        </row>
        <row r="408">
          <cell r="A408" t="str">
            <v>201635</v>
          </cell>
          <cell r="B408" t="str">
            <v>Administrative and Research Analyst</v>
          </cell>
          <cell r="C408" t="str">
            <v>A</v>
          </cell>
          <cell r="D408">
            <v>550.35714285714289</v>
          </cell>
          <cell r="E408">
            <v>60484.930357142861</v>
          </cell>
          <cell r="F408">
            <v>56</v>
          </cell>
        </row>
        <row r="409">
          <cell r="A409" t="str">
            <v>102112</v>
          </cell>
          <cell r="B409" t="str">
            <v>Administrative Services Manager</v>
          </cell>
          <cell r="C409" t="str">
            <v>A</v>
          </cell>
          <cell r="D409">
            <v>759.64285714285711</v>
          </cell>
          <cell r="E409">
            <v>75826.619642857142</v>
          </cell>
          <cell r="F409" t="str">
            <v>GM02</v>
          </cell>
        </row>
        <row r="410">
          <cell r="A410" t="str">
            <v>300102</v>
          </cell>
          <cell r="B410" t="str">
            <v>Administrative Services Superintendent</v>
          </cell>
          <cell r="C410" t="str">
            <v>A</v>
          </cell>
          <cell r="D410">
            <v>722.49999999999989</v>
          </cell>
          <cell r="E410">
            <v>73103.862499999988</v>
          </cell>
          <cell r="F410">
            <v>67</v>
          </cell>
        </row>
        <row r="411">
          <cell r="A411" t="str">
            <v>101839</v>
          </cell>
          <cell r="B411" t="str">
            <v>Administrator of Public Art and Culture</v>
          </cell>
          <cell r="C411" t="str">
            <v>A</v>
          </cell>
          <cell r="D411">
            <v>553.92857142857144</v>
          </cell>
          <cell r="E411">
            <v>60746.733928571433</v>
          </cell>
          <cell r="F411">
            <v>56</v>
          </cell>
        </row>
        <row r="412">
          <cell r="A412" t="str">
            <v>101404</v>
          </cell>
          <cell r="B412" t="str">
            <v>Applications and Business Manager</v>
          </cell>
          <cell r="C412" t="str">
            <v>A</v>
          </cell>
          <cell r="D412">
            <v>783.92857142857133</v>
          </cell>
          <cell r="E412">
            <v>77606.88392857142</v>
          </cell>
          <cell r="F412" t="str">
            <v>GM04</v>
          </cell>
        </row>
        <row r="413">
          <cell r="A413" t="str">
            <v>301431</v>
          </cell>
          <cell r="B413" t="str">
            <v>Applications Systems Analyst</v>
          </cell>
          <cell r="C413" t="str">
            <v>A</v>
          </cell>
          <cell r="D413">
            <v>553.92857142857144</v>
          </cell>
          <cell r="E413">
            <v>60746.733928571433</v>
          </cell>
          <cell r="F413">
            <v>56</v>
          </cell>
        </row>
        <row r="414">
          <cell r="A414" t="str">
            <v>101838</v>
          </cell>
          <cell r="B414" t="str">
            <v>Art in Public Places Coordinator</v>
          </cell>
          <cell r="C414" t="str">
            <v>A</v>
          </cell>
          <cell r="D414">
            <v>553.92857142857144</v>
          </cell>
          <cell r="E414">
            <v>60746.733928571433</v>
          </cell>
          <cell r="F414">
            <v>54</v>
          </cell>
        </row>
        <row r="415">
          <cell r="A415" t="str">
            <v>102105</v>
          </cell>
          <cell r="B415" t="str">
            <v>Assistant Building Official</v>
          </cell>
          <cell r="C415" t="str">
            <v>A</v>
          </cell>
          <cell r="D415">
            <v>731.42857142857133</v>
          </cell>
          <cell r="E415">
            <v>73758.371428571423</v>
          </cell>
          <cell r="F415" t="str">
            <v>GM04</v>
          </cell>
        </row>
        <row r="416">
          <cell r="A416" t="str">
            <v>101403</v>
          </cell>
          <cell r="B416" t="str">
            <v>Assistant Chief Information Officer</v>
          </cell>
          <cell r="C416" t="str">
            <v>A</v>
          </cell>
          <cell r="D416">
            <v>792.142857142857</v>
          </cell>
          <cell r="E416">
            <v>78209.032142857148</v>
          </cell>
          <cell r="F416" t="str">
            <v>GM05</v>
          </cell>
        </row>
        <row r="417">
          <cell r="A417" t="str">
            <v>108503</v>
          </cell>
          <cell r="B417" t="str">
            <v>Assistant Chief of Police</v>
          </cell>
          <cell r="C417" t="str">
            <v>A</v>
          </cell>
          <cell r="D417">
            <v>879.28571428571422</v>
          </cell>
          <cell r="E417">
            <v>84597.039285714287</v>
          </cell>
          <cell r="F417" t="str">
            <v>PS02</v>
          </cell>
        </row>
        <row r="418">
          <cell r="A418" t="str">
            <v>101115</v>
          </cell>
          <cell r="B418" t="str">
            <v>Assistant City Administrator</v>
          </cell>
          <cell r="C418" t="str">
            <v>A</v>
          </cell>
          <cell r="D418">
            <v>1018.5714285714286</v>
          </cell>
          <cell r="E418">
            <v>94807.378571428577</v>
          </cell>
          <cell r="F418" t="str">
            <v>GM08</v>
          </cell>
        </row>
        <row r="419">
          <cell r="A419" t="str">
            <v>101217</v>
          </cell>
          <cell r="B419" t="str">
            <v>Assistant City Attorney I</v>
          </cell>
          <cell r="C419" t="str">
            <v>A</v>
          </cell>
          <cell r="D419">
            <v>688.92857142857133</v>
          </cell>
          <cell r="E419">
            <v>70642.908928571429</v>
          </cell>
          <cell r="F419" t="str">
            <v>L02</v>
          </cell>
        </row>
        <row r="420">
          <cell r="A420" t="str">
            <v>101215</v>
          </cell>
          <cell r="B420" t="str">
            <v>Assistant City Attorney II</v>
          </cell>
          <cell r="C420" t="str">
            <v>A</v>
          </cell>
          <cell r="D420">
            <v>688.92857142857133</v>
          </cell>
          <cell r="E420">
            <v>70642.908928571429</v>
          </cell>
          <cell r="F420" t="str">
            <v>L03</v>
          </cell>
        </row>
        <row r="421">
          <cell r="A421" t="str">
            <v>103202</v>
          </cell>
          <cell r="B421" t="str">
            <v>Assistant Director of Engineering Services</v>
          </cell>
          <cell r="C421" t="str">
            <v>A</v>
          </cell>
          <cell r="D421">
            <v>841.07142857142856</v>
          </cell>
          <cell r="E421">
            <v>81795.74107142858</v>
          </cell>
          <cell r="F421" t="str">
            <v>GM05</v>
          </cell>
        </row>
        <row r="422">
          <cell r="A422" t="str">
            <v>104209</v>
          </cell>
          <cell r="B422" t="str">
            <v>Assistant Director of Finance</v>
          </cell>
          <cell r="C422" t="str">
            <v>A</v>
          </cell>
          <cell r="D422">
            <v>813.57142857142856</v>
          </cell>
          <cell r="E422">
            <v>79779.853571428568</v>
          </cell>
          <cell r="F422" t="str">
            <v>GM05</v>
          </cell>
        </row>
        <row r="423">
          <cell r="A423" t="str">
            <v>107213</v>
          </cell>
          <cell r="B423" t="str">
            <v>Assistant Director of Housing and Community Development</v>
          </cell>
          <cell r="C423" t="str">
            <v>A</v>
          </cell>
          <cell r="D423">
            <v>774.99999999999989</v>
          </cell>
          <cell r="E423">
            <v>76952.375</v>
          </cell>
          <cell r="F423" t="str">
            <v>GM05</v>
          </cell>
        </row>
        <row r="424">
          <cell r="A424" t="str">
            <v>101609</v>
          </cell>
          <cell r="B424" t="str">
            <v>Assistant Director of Human Resources</v>
          </cell>
          <cell r="C424" t="str">
            <v>A</v>
          </cell>
          <cell r="D424">
            <v>792.142857142857</v>
          </cell>
          <cell r="E424">
            <v>78209.032142857148</v>
          </cell>
          <cell r="F424" t="str">
            <v>GM05</v>
          </cell>
        </row>
        <row r="425">
          <cell r="A425" t="str">
            <v>106208</v>
          </cell>
          <cell r="B425" t="str">
            <v>Assistant Director of Parks &amp; Recreation</v>
          </cell>
          <cell r="C425" t="str">
            <v>A</v>
          </cell>
          <cell r="D425">
            <v>749.28571428571422</v>
          </cell>
          <cell r="E425">
            <v>75067.389285714278</v>
          </cell>
          <cell r="F425" t="str">
            <v>GM05</v>
          </cell>
        </row>
        <row r="426">
          <cell r="A426" t="str">
            <v>103208</v>
          </cell>
          <cell r="B426" t="str">
            <v>Assistant Director of Public Utilities</v>
          </cell>
          <cell r="C426" t="str">
            <v>A</v>
          </cell>
          <cell r="D426">
            <v>832.142857142857</v>
          </cell>
          <cell r="E426">
            <v>81141.23214285713</v>
          </cell>
          <cell r="F426" t="str">
            <v>GM05</v>
          </cell>
        </row>
        <row r="427">
          <cell r="A427" t="str">
            <v>105205</v>
          </cell>
          <cell r="B427" t="str">
            <v>Assistant Director of Public Works</v>
          </cell>
          <cell r="C427" t="str">
            <v>A</v>
          </cell>
          <cell r="D427">
            <v>832.142857142857</v>
          </cell>
          <cell r="E427">
            <v>81141.23214285713</v>
          </cell>
          <cell r="F427" t="str">
            <v>GM05</v>
          </cell>
        </row>
        <row r="428">
          <cell r="A428" t="str">
            <v>108806</v>
          </cell>
          <cell r="B428" t="str">
            <v>Assistant Fire Chief</v>
          </cell>
          <cell r="C428" t="str">
            <v>A</v>
          </cell>
          <cell r="D428">
            <v>832.142857142857</v>
          </cell>
          <cell r="E428">
            <v>81141.23214285713</v>
          </cell>
          <cell r="F428" t="str">
            <v>PS02</v>
          </cell>
        </row>
        <row r="429">
          <cell r="A429" t="str">
            <v>101702</v>
          </cell>
          <cell r="B429" t="str">
            <v>Assistant Library Director</v>
          </cell>
          <cell r="C429" t="str">
            <v>A</v>
          </cell>
          <cell r="D429">
            <v>786.78571428571422</v>
          </cell>
          <cell r="E429">
            <v>77816.326785714278</v>
          </cell>
          <cell r="F429" t="str">
            <v>GM05</v>
          </cell>
        </row>
        <row r="430">
          <cell r="A430" t="str">
            <v>304228</v>
          </cell>
          <cell r="B430" t="str">
            <v>Assistant Purchasing Manager</v>
          </cell>
          <cell r="C430" t="str">
            <v>A</v>
          </cell>
          <cell r="D430">
            <v>578.92857142857144</v>
          </cell>
          <cell r="E430">
            <v>62579.358928571433</v>
          </cell>
          <cell r="F430">
            <v>57</v>
          </cell>
        </row>
        <row r="431">
          <cell r="A431" t="str">
            <v>308610</v>
          </cell>
          <cell r="B431" t="str">
            <v>Assistant Telecommunicator Manager</v>
          </cell>
          <cell r="C431" t="str">
            <v>A</v>
          </cell>
          <cell r="D431">
            <v>615.35714285714278</v>
          </cell>
          <cell r="E431">
            <v>65249.755357142858</v>
          </cell>
          <cell r="F431">
            <v>64</v>
          </cell>
        </row>
        <row r="432">
          <cell r="A432" t="str">
            <v>101117</v>
          </cell>
          <cell r="B432" t="str">
            <v>Assistant to the City Administrator</v>
          </cell>
          <cell r="C432" t="str">
            <v>A</v>
          </cell>
          <cell r="D432">
            <v>914.99999999999989</v>
          </cell>
          <cell r="E432">
            <v>87215.074999999997</v>
          </cell>
          <cell r="F432" t="str">
            <v>GM07</v>
          </cell>
        </row>
        <row r="433">
          <cell r="A433" t="str">
            <v>508812</v>
          </cell>
          <cell r="B433" t="str">
            <v>Battalion Chief</v>
          </cell>
          <cell r="C433" t="str">
            <v>A</v>
          </cell>
          <cell r="D433">
            <v>753.57142857142844</v>
          </cell>
          <cell r="E433">
            <v>75381.553571428565</v>
          </cell>
          <cell r="F433" t="str">
            <v>0290S</v>
          </cell>
        </row>
        <row r="434">
          <cell r="A434" t="str">
            <v>101613</v>
          </cell>
          <cell r="B434" t="str">
            <v>Benefits &amp; HRIS Manager</v>
          </cell>
          <cell r="C434" t="str">
            <v>A</v>
          </cell>
          <cell r="D434">
            <v>731.42857142857133</v>
          </cell>
          <cell r="E434">
            <v>73758.371428571423</v>
          </cell>
          <cell r="F434" t="str">
            <v>GM04</v>
          </cell>
        </row>
        <row r="435">
          <cell r="A435" t="str">
            <v>201633</v>
          </cell>
          <cell r="B435" t="str">
            <v>Benefits Analyst</v>
          </cell>
          <cell r="C435" t="str">
            <v>A</v>
          </cell>
          <cell r="D435">
            <v>497.85714285714283</v>
          </cell>
          <cell r="E435">
            <v>56636.417857142857</v>
          </cell>
          <cell r="F435">
            <v>60</v>
          </cell>
        </row>
        <row r="436">
          <cell r="A436" t="str">
            <v>201636</v>
          </cell>
          <cell r="B436" t="str">
            <v>Benefits Officer</v>
          </cell>
          <cell r="C436" t="str">
            <v>A</v>
          </cell>
          <cell r="D436">
            <v>654.64285714285711</v>
          </cell>
          <cell r="E436">
            <v>68129.594642857148</v>
          </cell>
          <cell r="F436">
            <v>73</v>
          </cell>
        </row>
        <row r="437">
          <cell r="A437" t="str">
            <v>204233</v>
          </cell>
          <cell r="B437" t="str">
            <v>Budget Analyst</v>
          </cell>
          <cell r="C437" t="str">
            <v>A</v>
          </cell>
          <cell r="D437">
            <v>623.57142857142844</v>
          </cell>
          <cell r="E437">
            <v>65851.903571428556</v>
          </cell>
          <cell r="F437">
            <v>60</v>
          </cell>
        </row>
        <row r="438">
          <cell r="A438" t="str">
            <v>104217</v>
          </cell>
          <cell r="B438" t="str">
            <v>Budget Manager</v>
          </cell>
          <cell r="C438" t="str">
            <v>A</v>
          </cell>
          <cell r="D438">
            <v>736.78571428571422</v>
          </cell>
          <cell r="E438">
            <v>74151.076785714278</v>
          </cell>
          <cell r="F438" t="str">
            <v>GM04</v>
          </cell>
        </row>
        <row r="439">
          <cell r="A439" t="str">
            <v>204223</v>
          </cell>
          <cell r="B439" t="str">
            <v>Budget Supervisor</v>
          </cell>
          <cell r="C439" t="str">
            <v>A</v>
          </cell>
          <cell r="D439">
            <v>645.71428571428567</v>
          </cell>
          <cell r="E439">
            <v>67475.085714285713</v>
          </cell>
          <cell r="F439">
            <v>67</v>
          </cell>
        </row>
        <row r="440">
          <cell r="A440" t="str">
            <v>102102</v>
          </cell>
          <cell r="B440" t="str">
            <v>Building Manager</v>
          </cell>
          <cell r="C440" t="str">
            <v>A</v>
          </cell>
          <cell r="D440">
            <v>838.21428571428567</v>
          </cell>
          <cell r="E440">
            <v>81586.298214285722</v>
          </cell>
          <cell r="F440" t="str">
            <v>GM04</v>
          </cell>
        </row>
        <row r="441">
          <cell r="A441" t="str">
            <v>102104</v>
          </cell>
          <cell r="B441" t="str">
            <v>Building Official</v>
          </cell>
          <cell r="C441" t="str">
            <v>A</v>
          </cell>
          <cell r="D441">
            <v>984.64285714285711</v>
          </cell>
          <cell r="E441">
            <v>92320.244642857142</v>
          </cell>
          <cell r="F441" t="str">
            <v>GM05</v>
          </cell>
        </row>
        <row r="442">
          <cell r="A442" t="str">
            <v>304305</v>
          </cell>
          <cell r="B442" t="str">
            <v>Capital &amp; Bond Fund Supervisor</v>
          </cell>
          <cell r="C442" t="str">
            <v>A</v>
          </cell>
          <cell r="D442">
            <v>645.71428571428567</v>
          </cell>
          <cell r="E442">
            <v>67475.085714285713</v>
          </cell>
          <cell r="F442">
            <v>61</v>
          </cell>
        </row>
        <row r="443">
          <cell r="A443" t="str">
            <v>103115</v>
          </cell>
          <cell r="B443" t="str">
            <v>Capital Improvement Plan Manager</v>
          </cell>
          <cell r="C443" t="str">
            <v>A</v>
          </cell>
          <cell r="D443">
            <v>736.78571428571422</v>
          </cell>
          <cell r="E443">
            <v>74151.076785714278</v>
          </cell>
          <cell r="F443" t="str">
            <v>GM04</v>
          </cell>
        </row>
        <row r="444">
          <cell r="A444" t="str">
            <v>106243</v>
          </cell>
          <cell r="B444" t="str">
            <v>Case Manager</v>
          </cell>
          <cell r="C444" t="str">
            <v>A</v>
          </cell>
          <cell r="D444">
            <v>492.5</v>
          </cell>
          <cell r="E444">
            <v>56243.712500000001</v>
          </cell>
          <cell r="F444">
            <v>40</v>
          </cell>
        </row>
        <row r="445">
          <cell r="A445" t="str">
            <v>101750</v>
          </cell>
          <cell r="B445" t="str">
            <v>Certified Teacher</v>
          </cell>
          <cell r="C445" t="str">
            <v>A</v>
          </cell>
          <cell r="D445">
            <v>715.35714285714278</v>
          </cell>
          <cell r="E445">
            <v>72580.255357142858</v>
          </cell>
          <cell r="F445">
            <v>71</v>
          </cell>
        </row>
        <row r="446">
          <cell r="A446" t="str">
            <v>101206</v>
          </cell>
          <cell r="B446" t="str">
            <v>Chief Assistant City Attorney</v>
          </cell>
          <cell r="C446" t="str">
            <v>A</v>
          </cell>
          <cell r="D446">
            <v>688.92857142857133</v>
          </cell>
          <cell r="E446">
            <v>70642.908928571429</v>
          </cell>
          <cell r="F446" t="str">
            <v>L05</v>
          </cell>
        </row>
        <row r="447">
          <cell r="A447" t="str">
            <v>104201</v>
          </cell>
          <cell r="B447" t="str">
            <v>Chief Financial Officer</v>
          </cell>
          <cell r="C447" t="str">
            <v>A</v>
          </cell>
          <cell r="D447">
            <v>991.78571428571433</v>
          </cell>
          <cell r="E447">
            <v>92843.851785714302</v>
          </cell>
          <cell r="F447" t="str">
            <v>GM07</v>
          </cell>
        </row>
        <row r="448">
          <cell r="A448" t="str">
            <v>508811</v>
          </cell>
          <cell r="B448" t="str">
            <v>Chief Fire Prevention Officer</v>
          </cell>
          <cell r="C448" t="str">
            <v>A</v>
          </cell>
          <cell r="D448">
            <v>741.07142857142844</v>
          </cell>
          <cell r="E448">
            <v>74465.241071428565</v>
          </cell>
          <cell r="F448">
            <v>290</v>
          </cell>
        </row>
        <row r="449">
          <cell r="A449" t="str">
            <v>101601</v>
          </cell>
          <cell r="B449" t="str">
            <v>Chief Human Resources Officer</v>
          </cell>
          <cell r="C449" t="str">
            <v>A</v>
          </cell>
          <cell r="D449">
            <v>941.78571428571422</v>
          </cell>
          <cell r="E449">
            <v>89178.601785714287</v>
          </cell>
          <cell r="F449" t="str">
            <v>GM07</v>
          </cell>
        </row>
        <row r="450">
          <cell r="A450" t="str">
            <v>101402</v>
          </cell>
          <cell r="B450" t="str">
            <v>Chief Information Officer</v>
          </cell>
          <cell r="C450" t="str">
            <v>A</v>
          </cell>
          <cell r="D450">
            <v>984.64285714285711</v>
          </cell>
          <cell r="E450">
            <v>92320.244642857142</v>
          </cell>
          <cell r="F450" t="str">
            <v>GM07</v>
          </cell>
        </row>
        <row r="451">
          <cell r="A451" t="str">
            <v>508809</v>
          </cell>
          <cell r="B451" t="str">
            <v>Chief of Emergency Medical Services</v>
          </cell>
          <cell r="C451" t="str">
            <v>A</v>
          </cell>
          <cell r="D451">
            <v>783.92857142857133</v>
          </cell>
          <cell r="E451">
            <v>77606.88392857142</v>
          </cell>
          <cell r="F451">
            <v>290</v>
          </cell>
        </row>
        <row r="452">
          <cell r="A452" t="str">
            <v>508822</v>
          </cell>
          <cell r="B452" t="str">
            <v>Chief of Fire Equipment Maintenance</v>
          </cell>
          <cell r="C452" t="str">
            <v>A</v>
          </cell>
          <cell r="D452">
            <v>640.35714285714278</v>
          </cell>
          <cell r="E452">
            <v>67082.380357142858</v>
          </cell>
          <cell r="F452">
            <v>290</v>
          </cell>
        </row>
        <row r="453">
          <cell r="A453" t="str">
            <v>508820</v>
          </cell>
          <cell r="B453" t="str">
            <v>Chief of Fire Training and Professional Development</v>
          </cell>
          <cell r="C453" t="str">
            <v>A</v>
          </cell>
          <cell r="D453">
            <v>654.64285714285711</v>
          </cell>
          <cell r="E453">
            <v>68129.594642857148</v>
          </cell>
          <cell r="F453">
            <v>290</v>
          </cell>
        </row>
        <row r="454">
          <cell r="A454" t="str">
            <v>508818</v>
          </cell>
          <cell r="B454" t="str">
            <v>Chief of Fire Training and Support</v>
          </cell>
          <cell r="C454" t="str">
            <v>A</v>
          </cell>
          <cell r="D454">
            <v>654.64285714285711</v>
          </cell>
          <cell r="E454">
            <v>68129.594642857148</v>
          </cell>
          <cell r="F454">
            <v>290</v>
          </cell>
        </row>
        <row r="455">
          <cell r="A455" t="str">
            <v>108501</v>
          </cell>
          <cell r="B455" t="str">
            <v>Chief of Police</v>
          </cell>
          <cell r="C455" t="str">
            <v>A</v>
          </cell>
          <cell r="D455">
            <v>970.35714285714278</v>
          </cell>
          <cell r="E455">
            <v>91273.030357142852</v>
          </cell>
          <cell r="F455" t="str">
            <v>PS04</v>
          </cell>
        </row>
        <row r="456">
          <cell r="A456" t="str">
            <v>101138</v>
          </cell>
          <cell r="B456" t="str">
            <v>Chief of Staff</v>
          </cell>
          <cell r="C456" t="str">
            <v>A</v>
          </cell>
          <cell r="D456">
            <v>699.64285714285711</v>
          </cell>
          <cell r="E456">
            <v>71428.319642857154</v>
          </cell>
          <cell r="F456">
            <v>64</v>
          </cell>
        </row>
        <row r="457">
          <cell r="A457" t="str">
            <v>508813</v>
          </cell>
          <cell r="B457" t="str">
            <v>Chief of Support Services</v>
          </cell>
          <cell r="C457" t="str">
            <v>A</v>
          </cell>
          <cell r="D457">
            <v>753.57142857142844</v>
          </cell>
          <cell r="E457">
            <v>75381.553571428565</v>
          </cell>
          <cell r="F457">
            <v>290</v>
          </cell>
        </row>
        <row r="458">
          <cell r="A458" t="str">
            <v>202213</v>
          </cell>
          <cell r="B458" t="str">
            <v>Chronic Nuisance Officer</v>
          </cell>
          <cell r="C458" t="str">
            <v>A</v>
          </cell>
          <cell r="D458">
            <v>715.35714285714278</v>
          </cell>
          <cell r="E458">
            <v>72580.255357142858</v>
          </cell>
          <cell r="F458">
            <v>63</v>
          </cell>
        </row>
        <row r="459">
          <cell r="A459" t="str">
            <v>101113</v>
          </cell>
          <cell r="B459" t="str">
            <v>City Administrator</v>
          </cell>
          <cell r="C459" t="str">
            <v>A</v>
          </cell>
          <cell r="D459">
            <v>749.99999999999989</v>
          </cell>
          <cell r="E459">
            <v>75119.75</v>
          </cell>
          <cell r="F459" t="str">
            <v>GM10</v>
          </cell>
        </row>
        <row r="460">
          <cell r="A460" t="str">
            <v>101201</v>
          </cell>
          <cell r="B460" t="str">
            <v>City Attorney</v>
          </cell>
          <cell r="C460" t="str">
            <v>A</v>
          </cell>
          <cell r="D460">
            <v>1027.5</v>
          </cell>
          <cell r="E460">
            <v>95461.887500000012</v>
          </cell>
          <cell r="F460" t="str">
            <v>L07</v>
          </cell>
        </row>
        <row r="461">
          <cell r="A461" t="str">
            <v>101123</v>
          </cell>
          <cell r="B461" t="str">
            <v>City Clerk</v>
          </cell>
          <cell r="C461" t="str">
            <v>A</v>
          </cell>
          <cell r="D461">
            <v>749.99999999999989</v>
          </cell>
          <cell r="E461">
            <v>75119.75</v>
          </cell>
          <cell r="F461" t="str">
            <v>GM04</v>
          </cell>
        </row>
        <row r="462">
          <cell r="A462" t="str">
            <v>307102</v>
          </cell>
          <cell r="B462" t="str">
            <v>City Comprehensive Planner</v>
          </cell>
          <cell r="C462" t="str">
            <v>A</v>
          </cell>
          <cell r="D462">
            <v>718.92857142857133</v>
          </cell>
          <cell r="E462">
            <v>72842.058928571423</v>
          </cell>
          <cell r="F462">
            <v>70</v>
          </cell>
        </row>
        <row r="463">
          <cell r="A463" t="str">
            <v>103105</v>
          </cell>
          <cell r="B463" t="str">
            <v>City Engineer</v>
          </cell>
          <cell r="C463" t="str">
            <v>A</v>
          </cell>
          <cell r="D463">
            <v>780.35714285714278</v>
          </cell>
          <cell r="E463">
            <v>77345.080357142855</v>
          </cell>
          <cell r="F463" t="str">
            <v>GM05</v>
          </cell>
        </row>
        <row r="464">
          <cell r="A464" t="str">
            <v>307105</v>
          </cell>
          <cell r="B464" t="str">
            <v>City Historic Preservation Planner</v>
          </cell>
          <cell r="C464" t="str">
            <v>A</v>
          </cell>
          <cell r="D464">
            <v>718.92857142857133</v>
          </cell>
          <cell r="E464">
            <v>72842.058928571423</v>
          </cell>
          <cell r="F464">
            <v>70</v>
          </cell>
        </row>
        <row r="465">
          <cell r="A465" t="str">
            <v>303107</v>
          </cell>
          <cell r="B465" t="str">
            <v>City Transportation Engineer</v>
          </cell>
          <cell r="C465" t="str">
            <v>A</v>
          </cell>
          <cell r="D465">
            <v>791.07142857142856</v>
          </cell>
          <cell r="E465">
            <v>78130.49107142858</v>
          </cell>
          <cell r="F465">
            <v>73</v>
          </cell>
        </row>
        <row r="466">
          <cell r="A466" t="str">
            <v>107103</v>
          </cell>
          <cell r="B466" t="str">
            <v>City Transportation Planner</v>
          </cell>
          <cell r="C466" t="str">
            <v>A</v>
          </cell>
          <cell r="D466">
            <v>733.21428571428567</v>
          </cell>
          <cell r="E466">
            <v>73889.273214285713</v>
          </cell>
          <cell r="F466">
            <v>70</v>
          </cell>
        </row>
        <row r="467">
          <cell r="A467" t="str">
            <v>107104</v>
          </cell>
          <cell r="B467" t="str">
            <v>City Urban Designer</v>
          </cell>
          <cell r="C467" t="str">
            <v>A</v>
          </cell>
          <cell r="D467">
            <v>718.92857142857133</v>
          </cell>
          <cell r="E467">
            <v>72842.058928571423</v>
          </cell>
          <cell r="F467" t="str">
            <v>GM03</v>
          </cell>
        </row>
        <row r="468">
          <cell r="A468" t="str">
            <v>304340</v>
          </cell>
          <cell r="B468" t="str">
            <v>Civic Engagement Supervisor</v>
          </cell>
          <cell r="C468" t="str">
            <v>A</v>
          </cell>
          <cell r="D468">
            <v>740.35714285714278</v>
          </cell>
          <cell r="E468">
            <v>74412.880357142858</v>
          </cell>
          <cell r="F468">
            <v>64</v>
          </cell>
        </row>
        <row r="469">
          <cell r="A469" t="str">
            <v>301406</v>
          </cell>
          <cell r="B469" t="str">
            <v>Client Services Manager</v>
          </cell>
          <cell r="C469" t="str">
            <v>A</v>
          </cell>
          <cell r="D469">
            <v>749.99999999999989</v>
          </cell>
          <cell r="E469">
            <v>75119.75</v>
          </cell>
          <cell r="F469">
            <v>67</v>
          </cell>
        </row>
        <row r="470">
          <cell r="A470" t="str">
            <v>309168</v>
          </cell>
          <cell r="B470" t="str">
            <v>CMMS/SCADA Network Engineer</v>
          </cell>
          <cell r="C470" t="str">
            <v>A</v>
          </cell>
          <cell r="D470">
            <v>636.07142857142856</v>
          </cell>
          <cell r="E470">
            <v>66768.216071428571</v>
          </cell>
          <cell r="F470">
            <v>65</v>
          </cell>
        </row>
        <row r="471">
          <cell r="A471" t="str">
            <v>102216</v>
          </cell>
          <cell r="B471" t="str">
            <v>Code Compliance Manager</v>
          </cell>
          <cell r="C471" t="str">
            <v>A</v>
          </cell>
          <cell r="D471">
            <v>608.57142857142856</v>
          </cell>
          <cell r="E471">
            <v>64752.328571428574</v>
          </cell>
          <cell r="F471" t="str">
            <v>GM04</v>
          </cell>
        </row>
        <row r="472">
          <cell r="A472" t="str">
            <v>301417</v>
          </cell>
          <cell r="B472" t="str">
            <v>Communications and Network Administrator</v>
          </cell>
          <cell r="C472" t="str">
            <v>A</v>
          </cell>
          <cell r="D472">
            <v>587.85714285714289</v>
          </cell>
          <cell r="E472">
            <v>63233.867857142861</v>
          </cell>
          <cell r="F472">
            <v>62</v>
          </cell>
        </row>
        <row r="473">
          <cell r="A473" t="str">
            <v>101122</v>
          </cell>
          <cell r="B473" t="str">
            <v>Communications and Public Relations Manager</v>
          </cell>
          <cell r="C473" t="str">
            <v>A</v>
          </cell>
          <cell r="D473">
            <v>776.07142857142856</v>
          </cell>
          <cell r="E473">
            <v>77030.916071428568</v>
          </cell>
          <cell r="F473" t="str">
            <v>GM04</v>
          </cell>
        </row>
        <row r="474">
          <cell r="A474" t="str">
            <v>101405</v>
          </cell>
          <cell r="B474" t="str">
            <v>Communications Manager</v>
          </cell>
          <cell r="C474" t="str">
            <v>A</v>
          </cell>
          <cell r="D474">
            <v>783.92857142857133</v>
          </cell>
          <cell r="E474">
            <v>77606.88392857142</v>
          </cell>
          <cell r="F474" t="str">
            <v>GM04</v>
          </cell>
        </row>
        <row r="475">
          <cell r="A475" t="str">
            <v>301427</v>
          </cell>
          <cell r="B475" t="str">
            <v>Communications Systems Analyst</v>
          </cell>
          <cell r="C475" t="str">
            <v>A</v>
          </cell>
          <cell r="D475">
            <v>473.92857142857144</v>
          </cell>
          <cell r="E475">
            <v>54882.333928571432</v>
          </cell>
          <cell r="F475">
            <v>56</v>
          </cell>
        </row>
        <row r="476">
          <cell r="A476" t="str">
            <v>101819</v>
          </cell>
          <cell r="B476" t="str">
            <v>Community Events Coordinator</v>
          </cell>
          <cell r="C476" t="str">
            <v>A</v>
          </cell>
          <cell r="D476">
            <v>545</v>
          </cell>
          <cell r="E476">
            <v>60092.225000000006</v>
          </cell>
          <cell r="F476">
            <v>56</v>
          </cell>
        </row>
        <row r="477">
          <cell r="A477" t="str">
            <v>101816</v>
          </cell>
          <cell r="B477" t="str">
            <v>Community Events Supervisor</v>
          </cell>
          <cell r="C477" t="str">
            <v>A</v>
          </cell>
          <cell r="D477">
            <v>578.92857142857144</v>
          </cell>
          <cell r="E477">
            <v>62579.358928571433</v>
          </cell>
          <cell r="F477">
            <v>62</v>
          </cell>
        </row>
        <row r="478">
          <cell r="A478" t="str">
            <v>302215</v>
          </cell>
          <cell r="B478" t="str">
            <v>Community Improvement Manager</v>
          </cell>
          <cell r="C478" t="str">
            <v>A</v>
          </cell>
          <cell r="D478">
            <v>722.49999999999989</v>
          </cell>
          <cell r="E478">
            <v>73103.862499999988</v>
          </cell>
          <cell r="F478">
            <v>66</v>
          </cell>
        </row>
        <row r="479">
          <cell r="A479" t="str">
            <v>101130</v>
          </cell>
          <cell r="B479" t="str">
            <v>Community Resources Manager</v>
          </cell>
          <cell r="C479" t="str">
            <v>A</v>
          </cell>
          <cell r="D479">
            <v>624.28571428571422</v>
          </cell>
          <cell r="E479">
            <v>65904.264285714278</v>
          </cell>
          <cell r="F479" t="str">
            <v>GM02</v>
          </cell>
        </row>
        <row r="480">
          <cell r="A480" t="str">
            <v>101160</v>
          </cell>
          <cell r="B480" t="str">
            <v>Community Resources Specialist</v>
          </cell>
          <cell r="C480" t="str">
            <v>A</v>
          </cell>
          <cell r="D480">
            <v>423.92857142857139</v>
          </cell>
          <cell r="E480">
            <v>51217.083928571432</v>
          </cell>
          <cell r="F480">
            <v>50</v>
          </cell>
        </row>
        <row r="481">
          <cell r="A481" t="str">
            <v>101614</v>
          </cell>
          <cell r="B481" t="str">
            <v>Compensation &amp; Employment Manager</v>
          </cell>
          <cell r="C481" t="str">
            <v>A</v>
          </cell>
          <cell r="D481">
            <v>731.42857142857133</v>
          </cell>
          <cell r="E481">
            <v>73758.371428571423</v>
          </cell>
          <cell r="F481" t="str">
            <v>GM04</v>
          </cell>
        </row>
        <row r="482">
          <cell r="A482" t="str">
            <v>304401</v>
          </cell>
          <cell r="B482" t="str">
            <v>Contracts Officer</v>
          </cell>
          <cell r="C482" t="str">
            <v>A</v>
          </cell>
          <cell r="D482">
            <v>553.92857142857144</v>
          </cell>
          <cell r="E482">
            <v>60746.733928571433</v>
          </cell>
          <cell r="F482">
            <v>56</v>
          </cell>
        </row>
        <row r="483">
          <cell r="A483" t="str">
            <v>101166</v>
          </cell>
          <cell r="B483" t="str">
            <v>Coordinator Community Initiatives</v>
          </cell>
          <cell r="C483" t="str">
            <v>A</v>
          </cell>
          <cell r="D483">
            <v>571.07142857142856</v>
          </cell>
          <cell r="E483">
            <v>62003.391071428574</v>
          </cell>
          <cell r="F483">
            <v>58</v>
          </cell>
        </row>
        <row r="484">
          <cell r="A484" t="str">
            <v>101146</v>
          </cell>
          <cell r="B484" t="str">
            <v>CRA Marketing &amp; Events Coordinator</v>
          </cell>
          <cell r="C484" t="str">
            <v>A</v>
          </cell>
          <cell r="D484">
            <v>553.92857142857144</v>
          </cell>
          <cell r="E484">
            <v>60746.733928571433</v>
          </cell>
          <cell r="F484">
            <v>56</v>
          </cell>
        </row>
        <row r="485">
          <cell r="A485" t="str">
            <v>301126</v>
          </cell>
          <cell r="B485" t="str">
            <v>CRA Planning and Design Manager</v>
          </cell>
          <cell r="C485" t="str">
            <v>A</v>
          </cell>
          <cell r="D485">
            <v>725.35714285714278</v>
          </cell>
          <cell r="E485">
            <v>73313.305357142846</v>
          </cell>
          <cell r="F485">
            <v>65</v>
          </cell>
        </row>
        <row r="486">
          <cell r="A486" t="str">
            <v>301127</v>
          </cell>
          <cell r="B486" t="str">
            <v>CRA Project Coordinator</v>
          </cell>
          <cell r="C486" t="str">
            <v>A</v>
          </cell>
          <cell r="D486">
            <v>503.92857142857144</v>
          </cell>
          <cell r="E486">
            <v>57081.483928571433</v>
          </cell>
          <cell r="F486">
            <v>56</v>
          </cell>
        </row>
        <row r="487">
          <cell r="A487" t="str">
            <v>301128</v>
          </cell>
          <cell r="B487" t="str">
            <v>CRA Project Manager</v>
          </cell>
          <cell r="C487" t="str">
            <v>A</v>
          </cell>
          <cell r="D487">
            <v>602.14285714285711</v>
          </cell>
          <cell r="E487">
            <v>64281.082142857143</v>
          </cell>
          <cell r="F487">
            <v>58</v>
          </cell>
        </row>
        <row r="488">
          <cell r="A488" t="str">
            <v>101145</v>
          </cell>
          <cell r="B488" t="str">
            <v>CRA Real Estate Administrator</v>
          </cell>
          <cell r="C488" t="str">
            <v>A</v>
          </cell>
          <cell r="D488">
            <v>691.07142857142856</v>
          </cell>
          <cell r="E488">
            <v>70799.99107142858</v>
          </cell>
          <cell r="F488">
            <v>64</v>
          </cell>
        </row>
        <row r="489">
          <cell r="A489" t="str">
            <v>101144</v>
          </cell>
          <cell r="B489" t="str">
            <v>CRA Redevelopment Administrator</v>
          </cell>
          <cell r="C489" t="str">
            <v>A</v>
          </cell>
          <cell r="D489">
            <v>694.64285714285711</v>
          </cell>
          <cell r="E489">
            <v>71061.794642857145</v>
          </cell>
          <cell r="F489">
            <v>64</v>
          </cell>
        </row>
        <row r="490">
          <cell r="A490" t="str">
            <v>308310</v>
          </cell>
          <cell r="B490" t="str">
            <v>Crime Analyst</v>
          </cell>
          <cell r="C490" t="str">
            <v>A</v>
          </cell>
          <cell r="D490">
            <v>449.64285714285711</v>
          </cell>
          <cell r="E490">
            <v>53102.069642857146</v>
          </cell>
          <cell r="F490">
            <v>56</v>
          </cell>
        </row>
        <row r="491">
          <cell r="A491" t="str">
            <v>108512</v>
          </cell>
          <cell r="B491" t="str">
            <v>Critical Services Bureau Administrator</v>
          </cell>
          <cell r="C491" t="str">
            <v>A</v>
          </cell>
          <cell r="D491">
            <v>701.07142857142844</v>
          </cell>
          <cell r="E491">
            <v>71533.041071428568</v>
          </cell>
          <cell r="F491" t="str">
            <v>PS01</v>
          </cell>
        </row>
        <row r="492">
          <cell r="A492" t="str">
            <v>101131</v>
          </cell>
          <cell r="B492" t="str">
            <v>Cultural Affairs Coordinator</v>
          </cell>
          <cell r="C492" t="str">
            <v>A</v>
          </cell>
          <cell r="D492">
            <v>611.07142857142856</v>
          </cell>
          <cell r="E492">
            <v>64935.591071428571</v>
          </cell>
          <cell r="F492">
            <v>59</v>
          </cell>
        </row>
        <row r="493">
          <cell r="A493" t="str">
            <v>301925</v>
          </cell>
          <cell r="B493" t="str">
            <v>Customer Service Assistant Supervisor</v>
          </cell>
          <cell r="C493" t="str">
            <v>A</v>
          </cell>
          <cell r="D493">
            <v>605.71428571428578</v>
          </cell>
          <cell r="E493">
            <v>64542.885714285723</v>
          </cell>
          <cell r="F493">
            <v>59</v>
          </cell>
        </row>
        <row r="494">
          <cell r="A494" t="str">
            <v>301905</v>
          </cell>
          <cell r="B494" t="str">
            <v>Customer Service Superintendent</v>
          </cell>
          <cell r="C494" t="str">
            <v>A</v>
          </cell>
          <cell r="D494">
            <v>734.99999999999989</v>
          </cell>
          <cell r="E494">
            <v>74020.174999999988</v>
          </cell>
          <cell r="F494">
            <v>68</v>
          </cell>
        </row>
        <row r="495">
          <cell r="A495" t="str">
            <v>301911</v>
          </cell>
          <cell r="B495" t="str">
            <v>Customer Service Supervisor</v>
          </cell>
          <cell r="C495" t="str">
            <v>A</v>
          </cell>
          <cell r="D495">
            <v>670.71428571428567</v>
          </cell>
          <cell r="E495">
            <v>69307.710714285713</v>
          </cell>
          <cell r="F495">
            <v>62</v>
          </cell>
        </row>
        <row r="496">
          <cell r="A496" t="str">
            <v>301409</v>
          </cell>
          <cell r="B496" t="str">
            <v>Database Administrator</v>
          </cell>
          <cell r="C496" t="str">
            <v>A</v>
          </cell>
          <cell r="D496">
            <v>733.92857142857133</v>
          </cell>
          <cell r="E496">
            <v>73941.63392857142</v>
          </cell>
          <cell r="F496">
            <v>68</v>
          </cell>
        </row>
        <row r="497">
          <cell r="A497" t="str">
            <v>108502</v>
          </cell>
          <cell r="B497" t="str">
            <v>Deputy Chief of Police</v>
          </cell>
          <cell r="C497" t="str">
            <v>A</v>
          </cell>
          <cell r="D497">
            <v>879.28571428571422</v>
          </cell>
          <cell r="E497">
            <v>84597.039285714287</v>
          </cell>
          <cell r="F497" t="str">
            <v>PS03</v>
          </cell>
        </row>
        <row r="498">
          <cell r="A498" t="str">
            <v>101105</v>
          </cell>
          <cell r="B498" t="str">
            <v>Deputy City Administrator</v>
          </cell>
          <cell r="C498" t="str">
            <v>A</v>
          </cell>
          <cell r="D498">
            <v>490.35714285714283</v>
          </cell>
          <cell r="E498">
            <v>56086.630357142858</v>
          </cell>
          <cell r="F498" t="str">
            <v>GM09</v>
          </cell>
        </row>
        <row r="499">
          <cell r="A499" t="str">
            <v>101205</v>
          </cell>
          <cell r="B499" t="str">
            <v>Deputy City Attorney</v>
          </cell>
          <cell r="C499" t="str">
            <v>A</v>
          </cell>
          <cell r="D499">
            <v>910.71428571428567</v>
          </cell>
          <cell r="E499">
            <v>86900.91071428571</v>
          </cell>
          <cell r="F499" t="str">
            <v>L06</v>
          </cell>
        </row>
        <row r="500">
          <cell r="A500" t="str">
            <v>301141</v>
          </cell>
          <cell r="B500" t="str">
            <v>Deputy City Clerk</v>
          </cell>
          <cell r="C500" t="str">
            <v>A</v>
          </cell>
          <cell r="D500">
            <v>490.35714285714283</v>
          </cell>
          <cell r="E500">
            <v>56086.630357142858</v>
          </cell>
          <cell r="F500">
            <v>61</v>
          </cell>
        </row>
        <row r="501">
          <cell r="A501" t="str">
            <v>308726</v>
          </cell>
          <cell r="B501" t="str">
            <v>Deputy Fire Marshall</v>
          </cell>
          <cell r="C501" t="str">
            <v>A</v>
          </cell>
          <cell r="D501">
            <v>676.07142857142856</v>
          </cell>
          <cell r="E501">
            <v>69700.416071428568</v>
          </cell>
          <cell r="F501">
            <v>67</v>
          </cell>
        </row>
        <row r="502">
          <cell r="A502" t="str">
            <v>101307</v>
          </cell>
          <cell r="B502" t="str">
            <v>Deputy Internal Auditor</v>
          </cell>
          <cell r="C502" t="str">
            <v>A</v>
          </cell>
          <cell r="D502">
            <v>776.07142857142856</v>
          </cell>
          <cell r="E502">
            <v>77030.916071428568</v>
          </cell>
          <cell r="F502" t="str">
            <v>GM05</v>
          </cell>
        </row>
        <row r="503">
          <cell r="A503" t="str">
            <v>107206</v>
          </cell>
          <cell r="B503" t="str">
            <v>Deputy Planning Director</v>
          </cell>
          <cell r="C503" t="str">
            <v>A</v>
          </cell>
          <cell r="D503">
            <v>875</v>
          </cell>
          <cell r="E503">
            <v>84282.875</v>
          </cell>
          <cell r="F503" t="str">
            <v>GM05</v>
          </cell>
        </row>
        <row r="504">
          <cell r="A504" t="str">
            <v>102103</v>
          </cell>
          <cell r="B504" t="str">
            <v>Development Services Director</v>
          </cell>
          <cell r="C504" t="str">
            <v>A</v>
          </cell>
          <cell r="D504">
            <v>914.99999999999989</v>
          </cell>
          <cell r="E504">
            <v>87215.074999999997</v>
          </cell>
          <cell r="F504" t="str">
            <v>GM07</v>
          </cell>
        </row>
        <row r="505">
          <cell r="A505" t="str">
            <v>101167</v>
          </cell>
          <cell r="B505" t="str">
            <v>Digital Marketing Strategitst</v>
          </cell>
          <cell r="C505" t="str">
            <v>A</v>
          </cell>
          <cell r="D505">
            <v>589.64285714285711</v>
          </cell>
          <cell r="E505">
            <v>63364.769642857143</v>
          </cell>
          <cell r="F505">
            <v>59</v>
          </cell>
        </row>
        <row r="506">
          <cell r="A506" t="str">
            <v>101121</v>
          </cell>
          <cell r="B506" t="str">
            <v>Director of Communications</v>
          </cell>
          <cell r="C506" t="str">
            <v>A</v>
          </cell>
          <cell r="D506">
            <v>895.35714285714278</v>
          </cell>
          <cell r="E506">
            <v>85775.155357142852</v>
          </cell>
          <cell r="F506" t="str">
            <v>GM04</v>
          </cell>
        </row>
        <row r="507">
          <cell r="A507" t="str">
            <v>101135</v>
          </cell>
          <cell r="B507" t="str">
            <v>Director of Economic Development</v>
          </cell>
          <cell r="C507" t="str">
            <v>A</v>
          </cell>
          <cell r="D507">
            <v>895.35714285714278</v>
          </cell>
          <cell r="E507">
            <v>85775.155357142852</v>
          </cell>
          <cell r="F507">
            <v>73</v>
          </cell>
        </row>
        <row r="508">
          <cell r="A508" t="str">
            <v>103101</v>
          </cell>
          <cell r="B508" t="str">
            <v>Director of Engineering Services</v>
          </cell>
          <cell r="C508" t="str">
            <v>A</v>
          </cell>
          <cell r="D508">
            <v>906.07142857142856</v>
          </cell>
          <cell r="E508">
            <v>86560.566071428577</v>
          </cell>
          <cell r="F508" t="str">
            <v>GM07</v>
          </cell>
        </row>
        <row r="509">
          <cell r="A509" t="str">
            <v>104301</v>
          </cell>
          <cell r="B509" t="str">
            <v>Director of Housing and Community Development</v>
          </cell>
          <cell r="C509" t="str">
            <v>A</v>
          </cell>
          <cell r="D509">
            <v>893.57142857142844</v>
          </cell>
          <cell r="E509">
            <v>85644.253571428562</v>
          </cell>
          <cell r="F509" t="str">
            <v>GM07</v>
          </cell>
        </row>
        <row r="510">
          <cell r="A510" t="str">
            <v>106201</v>
          </cell>
          <cell r="B510" t="str">
            <v>Director of Parks &amp; Recreation</v>
          </cell>
          <cell r="C510" t="str">
            <v>A</v>
          </cell>
          <cell r="D510">
            <v>906.07142857142856</v>
          </cell>
          <cell r="E510">
            <v>86560.566071428577</v>
          </cell>
          <cell r="F510" t="str">
            <v>GM07</v>
          </cell>
        </row>
        <row r="511">
          <cell r="A511" t="str">
            <v>104214</v>
          </cell>
          <cell r="B511" t="str">
            <v>Director of Procurement</v>
          </cell>
          <cell r="C511" t="str">
            <v>A</v>
          </cell>
          <cell r="D511">
            <v>984.64285714285711</v>
          </cell>
          <cell r="E511">
            <v>92320.244642857142</v>
          </cell>
          <cell r="F511" t="str">
            <v>GM07</v>
          </cell>
        </row>
        <row r="512">
          <cell r="A512" t="str">
            <v>103201</v>
          </cell>
          <cell r="B512" t="str">
            <v>Director of Public Utilities</v>
          </cell>
          <cell r="C512" t="str">
            <v>A</v>
          </cell>
          <cell r="D512">
            <v>984.64285714285711</v>
          </cell>
          <cell r="E512">
            <v>92320.244642857142</v>
          </cell>
          <cell r="F512" t="str">
            <v>GM07</v>
          </cell>
        </row>
        <row r="513">
          <cell r="A513" t="str">
            <v>105201</v>
          </cell>
          <cell r="B513" t="str">
            <v>Director of Public Works</v>
          </cell>
          <cell r="C513" t="str">
            <v>A</v>
          </cell>
          <cell r="D513">
            <v>963.21428571428567</v>
          </cell>
          <cell r="E513">
            <v>90749.423214285722</v>
          </cell>
          <cell r="F513" t="str">
            <v>GM07</v>
          </cell>
        </row>
        <row r="514">
          <cell r="A514" t="str">
            <v>101401</v>
          </cell>
          <cell r="B514" t="str">
            <v>Director of Support Services</v>
          </cell>
          <cell r="C514" t="str">
            <v>A</v>
          </cell>
          <cell r="D514">
            <v>984.64285714285711</v>
          </cell>
          <cell r="E514">
            <v>92320.244642857142</v>
          </cell>
          <cell r="F514" t="str">
            <v>GM07</v>
          </cell>
        </row>
        <row r="515">
          <cell r="A515" t="str">
            <v>101172</v>
          </cell>
          <cell r="B515" t="str">
            <v>Director of the office of Equal Opportunity</v>
          </cell>
          <cell r="C515" t="str">
            <v>A</v>
          </cell>
          <cell r="D515">
            <v>984.64285714285711</v>
          </cell>
          <cell r="E515">
            <v>92320.244642857142</v>
          </cell>
          <cell r="F515" t="str">
            <v>GM07</v>
          </cell>
        </row>
        <row r="516">
          <cell r="A516" t="str">
            <v>101171</v>
          </cell>
          <cell r="B516" t="str">
            <v>Director of the Office of Neighborhoods First Initiatives</v>
          </cell>
          <cell r="C516" t="str">
            <v>A</v>
          </cell>
          <cell r="D516">
            <v>895.35714285714278</v>
          </cell>
          <cell r="E516">
            <v>85775.155357142852</v>
          </cell>
          <cell r="F516">
            <v>73</v>
          </cell>
        </row>
        <row r="517">
          <cell r="A517" t="str">
            <v>101149</v>
          </cell>
          <cell r="B517" t="str">
            <v>Director of the Office of Public Life</v>
          </cell>
          <cell r="C517" t="str">
            <v>A</v>
          </cell>
          <cell r="D517">
            <v>895.35714285714278</v>
          </cell>
          <cell r="E517">
            <v>85775.155357142852</v>
          </cell>
          <cell r="F517">
            <v>73</v>
          </cell>
        </row>
        <row r="518">
          <cell r="A518" t="str">
            <v>108807</v>
          </cell>
          <cell r="B518" t="str">
            <v>Division Chief</v>
          </cell>
          <cell r="C518" t="str">
            <v>A</v>
          </cell>
          <cell r="D518">
            <v>783.92857142857133</v>
          </cell>
          <cell r="E518">
            <v>77606.88392857142</v>
          </cell>
          <cell r="F518" t="str">
            <v>PS01</v>
          </cell>
        </row>
        <row r="519">
          <cell r="A519" t="str">
            <v>104306</v>
          </cell>
          <cell r="B519" t="str">
            <v>Economic Development Manager</v>
          </cell>
          <cell r="C519" t="str">
            <v>A</v>
          </cell>
          <cell r="D519">
            <v>895.35714285714278</v>
          </cell>
          <cell r="E519">
            <v>85775.155357142852</v>
          </cell>
          <cell r="F519">
            <v>73</v>
          </cell>
        </row>
        <row r="520">
          <cell r="A520" t="str">
            <v>304315</v>
          </cell>
          <cell r="B520" t="str">
            <v>Economic Development Specialist</v>
          </cell>
          <cell r="C520" t="str">
            <v>A</v>
          </cell>
          <cell r="D520">
            <v>506.78571428571428</v>
          </cell>
          <cell r="E520">
            <v>57290.926785714291</v>
          </cell>
          <cell r="F520">
            <v>54</v>
          </cell>
        </row>
        <row r="521">
          <cell r="A521" t="str">
            <v>201634</v>
          </cell>
          <cell r="B521" t="str">
            <v>EHS Technician</v>
          </cell>
          <cell r="C521" t="str">
            <v>A</v>
          </cell>
          <cell r="D521">
            <v>497.85714285714283</v>
          </cell>
          <cell r="E521">
            <v>56636.417857142857</v>
          </cell>
          <cell r="F521">
            <v>60</v>
          </cell>
        </row>
        <row r="522">
          <cell r="A522" t="str">
            <v>308819</v>
          </cell>
          <cell r="B522" t="str">
            <v>Emergency Management Coordinator</v>
          </cell>
          <cell r="C522" t="str">
            <v>A</v>
          </cell>
          <cell r="D522">
            <v>635.35714285714278</v>
          </cell>
          <cell r="E522">
            <v>66715.855357142864</v>
          </cell>
          <cell r="F522">
            <v>68</v>
          </cell>
        </row>
        <row r="523">
          <cell r="A523" t="str">
            <v>101169</v>
          </cell>
          <cell r="B523" t="str">
            <v>Employee Engagement Coordinator</v>
          </cell>
          <cell r="C523" t="str">
            <v>A</v>
          </cell>
          <cell r="D523">
            <v>500.35714285714283</v>
          </cell>
          <cell r="E523">
            <v>56819.680357142861</v>
          </cell>
          <cell r="F523">
            <v>59</v>
          </cell>
        </row>
        <row r="524">
          <cell r="A524" t="str">
            <v>101611</v>
          </cell>
          <cell r="B524" t="str">
            <v>Employee Relations Manager</v>
          </cell>
          <cell r="C524" t="str">
            <v>A</v>
          </cell>
          <cell r="D524">
            <v>781.42857142857133</v>
          </cell>
          <cell r="E524">
            <v>77423.621428571423</v>
          </cell>
          <cell r="F524" t="str">
            <v>GM04</v>
          </cell>
        </row>
        <row r="525">
          <cell r="A525" t="str">
            <v>201630</v>
          </cell>
          <cell r="B525" t="str">
            <v>Employee Relations Officer</v>
          </cell>
          <cell r="C525" t="str">
            <v>A</v>
          </cell>
          <cell r="D525">
            <v>654.64285714285711</v>
          </cell>
          <cell r="E525">
            <v>68129.594642857148</v>
          </cell>
          <cell r="F525">
            <v>73</v>
          </cell>
        </row>
        <row r="526">
          <cell r="A526" t="str">
            <v>201626</v>
          </cell>
          <cell r="B526" t="str">
            <v>Employee Relations Specialist</v>
          </cell>
          <cell r="C526" t="str">
            <v>A</v>
          </cell>
          <cell r="D526">
            <v>497.85714285714283</v>
          </cell>
          <cell r="E526">
            <v>56636.417857142857</v>
          </cell>
          <cell r="F526">
            <v>60</v>
          </cell>
        </row>
        <row r="527">
          <cell r="A527" t="str">
            <v>103106</v>
          </cell>
          <cell r="B527" t="str">
            <v>Engineer, Public Utilities</v>
          </cell>
          <cell r="C527" t="str">
            <v>A</v>
          </cell>
          <cell r="D527">
            <v>816.07142857142856</v>
          </cell>
          <cell r="E527">
            <v>79963.11607142858</v>
          </cell>
          <cell r="F527" t="str">
            <v>GM04</v>
          </cell>
        </row>
        <row r="528">
          <cell r="A528" t="str">
            <v>103108</v>
          </cell>
          <cell r="B528" t="str">
            <v>Engineer, Public Works</v>
          </cell>
          <cell r="C528" t="str">
            <v>A</v>
          </cell>
          <cell r="D528">
            <v>816.07142857142856</v>
          </cell>
          <cell r="E528">
            <v>79963.11607142858</v>
          </cell>
          <cell r="F528" t="str">
            <v>GM04</v>
          </cell>
        </row>
        <row r="529">
          <cell r="A529" t="str">
            <v>303118</v>
          </cell>
          <cell r="B529" t="str">
            <v>Engineering Intern</v>
          </cell>
          <cell r="C529" t="str">
            <v>A</v>
          </cell>
          <cell r="D529">
            <v>477.5</v>
          </cell>
          <cell r="E529">
            <v>55144.137500000004</v>
          </cell>
          <cell r="F529">
            <v>52</v>
          </cell>
        </row>
        <row r="530">
          <cell r="A530" t="str">
            <v>103116</v>
          </cell>
          <cell r="B530" t="str">
            <v>Engineering Land Development Manager</v>
          </cell>
          <cell r="C530" t="str">
            <v>A</v>
          </cell>
          <cell r="D530">
            <v>832.142857142857</v>
          </cell>
          <cell r="E530">
            <v>81141.23214285713</v>
          </cell>
          <cell r="F530" t="str">
            <v>GM04</v>
          </cell>
        </row>
        <row r="531">
          <cell r="A531" t="str">
            <v>103209</v>
          </cell>
          <cell r="B531" t="str">
            <v>Engineering Manager</v>
          </cell>
          <cell r="C531" t="str">
            <v>A</v>
          </cell>
          <cell r="D531">
            <v>832.142857142857</v>
          </cell>
          <cell r="E531">
            <v>81141.23214285713</v>
          </cell>
          <cell r="F531" t="str">
            <v>GM04</v>
          </cell>
        </row>
        <row r="532">
          <cell r="A532" t="str">
            <v>303218</v>
          </cell>
          <cell r="B532" t="str">
            <v>Engineering Services Construction Supervisor</v>
          </cell>
          <cell r="C532" t="str">
            <v>A</v>
          </cell>
          <cell r="D532">
            <v>667.14285714285711</v>
          </cell>
          <cell r="E532">
            <v>69045.907142857148</v>
          </cell>
          <cell r="F532">
            <v>62</v>
          </cell>
        </row>
        <row r="533">
          <cell r="A533" t="str">
            <v>303228</v>
          </cell>
          <cell r="B533" t="str">
            <v>Engineering Services Project Coordinator</v>
          </cell>
          <cell r="C533" t="str">
            <v>A</v>
          </cell>
          <cell r="D533">
            <v>523.57142857142856</v>
          </cell>
          <cell r="E533">
            <v>58521.403571428571</v>
          </cell>
          <cell r="F533">
            <v>58</v>
          </cell>
        </row>
        <row r="534">
          <cell r="A534" t="str">
            <v>303103</v>
          </cell>
          <cell r="B534" t="str">
            <v>Engineering Services Project Manager</v>
          </cell>
          <cell r="C534" t="str">
            <v>A</v>
          </cell>
          <cell r="D534">
            <v>684.99999999999989</v>
          </cell>
          <cell r="E534">
            <v>70354.924999999988</v>
          </cell>
          <cell r="F534">
            <v>73</v>
          </cell>
        </row>
        <row r="535">
          <cell r="A535" t="str">
            <v>309159</v>
          </cell>
          <cell r="B535" t="str">
            <v>Envioronmental Education Coordinator</v>
          </cell>
          <cell r="C535" t="str">
            <v>A</v>
          </cell>
          <cell r="D535">
            <v>462.14285714285711</v>
          </cell>
          <cell r="E535">
            <v>54018.382142857146</v>
          </cell>
          <cell r="F535">
            <v>52</v>
          </cell>
        </row>
        <row r="536">
          <cell r="A536" t="str">
            <v>309166</v>
          </cell>
          <cell r="B536" t="str">
            <v>Environmental Education Supervisor</v>
          </cell>
          <cell r="C536" t="str">
            <v>A</v>
          </cell>
          <cell r="D536">
            <v>584.28571428571422</v>
          </cell>
          <cell r="E536">
            <v>62972.064285714288</v>
          </cell>
          <cell r="F536">
            <v>58</v>
          </cell>
        </row>
        <row r="537">
          <cell r="A537" t="str">
            <v>309167</v>
          </cell>
          <cell r="B537" t="str">
            <v>Environmental Management Systems Coordinator</v>
          </cell>
          <cell r="C537" t="str">
            <v>A</v>
          </cell>
          <cell r="D537">
            <v>611.07142857142856</v>
          </cell>
          <cell r="E537">
            <v>64935.591071428571</v>
          </cell>
          <cell r="F537">
            <v>59</v>
          </cell>
        </row>
        <row r="538">
          <cell r="A538" t="str">
            <v>309113</v>
          </cell>
          <cell r="B538" t="str">
            <v>Environmental Resource Compliance Coordinator</v>
          </cell>
          <cell r="C538" t="str">
            <v>A</v>
          </cell>
          <cell r="D538">
            <v>564.64285714285711</v>
          </cell>
          <cell r="E538">
            <v>61532.144642857143</v>
          </cell>
          <cell r="F538">
            <v>57</v>
          </cell>
        </row>
        <row r="539">
          <cell r="A539" t="str">
            <v>109120</v>
          </cell>
          <cell r="B539" t="str">
            <v>Environmental Resources Manager</v>
          </cell>
          <cell r="C539" t="str">
            <v>A</v>
          </cell>
          <cell r="D539">
            <v>743.92857142857133</v>
          </cell>
          <cell r="E539">
            <v>74674.683928571423</v>
          </cell>
          <cell r="F539" t="str">
            <v>GM04</v>
          </cell>
        </row>
        <row r="540">
          <cell r="A540" t="str">
            <v>101833</v>
          </cell>
          <cell r="B540" t="str">
            <v>Events Specialist</v>
          </cell>
          <cell r="C540" t="str">
            <v>A</v>
          </cell>
          <cell r="D540">
            <v>357.85714285714278</v>
          </cell>
          <cell r="E540">
            <v>46373.717857142852</v>
          </cell>
          <cell r="F540">
            <v>47</v>
          </cell>
        </row>
        <row r="541">
          <cell r="A541" t="str">
            <v>101118</v>
          </cell>
          <cell r="B541" t="str">
            <v>Executive Assistant to the Mayor</v>
          </cell>
          <cell r="C541" t="str">
            <v>A</v>
          </cell>
          <cell r="D541">
            <v>699.64285714285711</v>
          </cell>
          <cell r="E541">
            <v>71428.319642857154</v>
          </cell>
          <cell r="F541">
            <v>64</v>
          </cell>
        </row>
        <row r="542">
          <cell r="A542" t="str">
            <v>104309</v>
          </cell>
          <cell r="B542" t="str">
            <v>Executive Director of Economic Development</v>
          </cell>
          <cell r="C542" t="str">
            <v>A</v>
          </cell>
          <cell r="D542">
            <v>709.99999999999989</v>
          </cell>
          <cell r="E542">
            <v>72187.549999999988</v>
          </cell>
          <cell r="F542" t="str">
            <v>GM05</v>
          </cell>
        </row>
        <row r="543">
          <cell r="A543" t="str">
            <v>106211</v>
          </cell>
          <cell r="B543" t="str">
            <v>Executive Director of Waterfront Operations</v>
          </cell>
          <cell r="C543" t="str">
            <v>A</v>
          </cell>
          <cell r="D543">
            <v>701.07142857142856</v>
          </cell>
          <cell r="E543">
            <v>71533.041071428568</v>
          </cell>
          <cell r="F543" t="str">
            <v>GM05</v>
          </cell>
        </row>
        <row r="544">
          <cell r="A544" t="str">
            <v>101125</v>
          </cell>
          <cell r="B544" t="str">
            <v>Executive Director, Community Redevelopment Agency</v>
          </cell>
          <cell r="C544" t="str">
            <v>A</v>
          </cell>
          <cell r="D544">
            <v>984.64285714285711</v>
          </cell>
          <cell r="E544">
            <v>92320.244642857142</v>
          </cell>
          <cell r="F544" t="str">
            <v>GM07</v>
          </cell>
        </row>
        <row r="545">
          <cell r="A545" t="str">
            <v>103210</v>
          </cell>
          <cell r="B545" t="str">
            <v>Executive Manager of Water Reclamation Services</v>
          </cell>
          <cell r="C545" t="str">
            <v>A</v>
          </cell>
          <cell r="D545">
            <v>768.21428571428567</v>
          </cell>
          <cell r="E545">
            <v>76454.948214285716</v>
          </cell>
          <cell r="F545" t="str">
            <v>GM04</v>
          </cell>
        </row>
        <row r="546">
          <cell r="A546" t="str">
            <v>305523</v>
          </cell>
          <cell r="B546" t="str">
            <v>Facilities Superintendent</v>
          </cell>
          <cell r="C546" t="str">
            <v>A</v>
          </cell>
          <cell r="D546">
            <v>654.64285714285711</v>
          </cell>
          <cell r="E546">
            <v>68129.594642857148</v>
          </cell>
          <cell r="F546">
            <v>68</v>
          </cell>
        </row>
        <row r="547">
          <cell r="A547" t="str">
            <v>101137</v>
          </cell>
          <cell r="B547" t="str">
            <v>Family Services Coordinator</v>
          </cell>
          <cell r="C547" t="str">
            <v>A</v>
          </cell>
          <cell r="D547">
            <v>571.07142857142856</v>
          </cell>
          <cell r="E547">
            <v>62003.391071428574</v>
          </cell>
          <cell r="F547">
            <v>57</v>
          </cell>
        </row>
        <row r="548">
          <cell r="A548" t="str">
            <v>301912</v>
          </cell>
          <cell r="B548" t="str">
            <v>Field Customer Service Supervisor</v>
          </cell>
          <cell r="C548" t="str">
            <v>A</v>
          </cell>
          <cell r="D548">
            <v>670.71428571428567</v>
          </cell>
          <cell r="E548">
            <v>69307.710714285713</v>
          </cell>
          <cell r="F548">
            <v>62</v>
          </cell>
        </row>
        <row r="549">
          <cell r="A549" t="str">
            <v>204227</v>
          </cell>
          <cell r="B549" t="str">
            <v>Financial Analyst</v>
          </cell>
          <cell r="C549" t="str">
            <v>A</v>
          </cell>
          <cell r="D549">
            <v>693.92857142857133</v>
          </cell>
          <cell r="E549">
            <v>71009.433928571423</v>
          </cell>
          <cell r="F549">
            <v>62</v>
          </cell>
        </row>
        <row r="550">
          <cell r="A550" t="str">
            <v>201429</v>
          </cell>
          <cell r="B550" t="str">
            <v>Financial Systems Analyst</v>
          </cell>
          <cell r="C550" t="str">
            <v>A</v>
          </cell>
          <cell r="D550">
            <v>614.64285714285711</v>
          </cell>
          <cell r="E550">
            <v>65197.394642857143</v>
          </cell>
          <cell r="F550">
            <v>63</v>
          </cell>
        </row>
        <row r="551">
          <cell r="A551" t="str">
            <v>108801</v>
          </cell>
          <cell r="B551" t="str">
            <v>Fire Chief</v>
          </cell>
          <cell r="C551" t="str">
            <v>A</v>
          </cell>
          <cell r="D551">
            <v>948.92857142857133</v>
          </cell>
          <cell r="E551">
            <v>89702.208928571432</v>
          </cell>
          <cell r="F551" t="str">
            <v>PS04</v>
          </cell>
        </row>
        <row r="552">
          <cell r="A552" t="str">
            <v>308723</v>
          </cell>
          <cell r="B552" t="str">
            <v>Fire Inspector III</v>
          </cell>
          <cell r="C552" t="str">
            <v>A</v>
          </cell>
          <cell r="D552">
            <v>589.64285714285711</v>
          </cell>
          <cell r="E552">
            <v>63364.769642857143</v>
          </cell>
          <cell r="F552">
            <v>61</v>
          </cell>
        </row>
        <row r="553">
          <cell r="A553" t="str">
            <v>308724</v>
          </cell>
          <cell r="B553" t="str">
            <v>Fire Inspector IV</v>
          </cell>
          <cell r="C553" t="str">
            <v>A</v>
          </cell>
          <cell r="D553">
            <v>676.07142857142856</v>
          </cell>
          <cell r="E553">
            <v>69700.416071428568</v>
          </cell>
          <cell r="F553">
            <v>63</v>
          </cell>
        </row>
        <row r="554">
          <cell r="A554" t="str">
            <v>308722</v>
          </cell>
          <cell r="B554" t="str">
            <v>Fire Protection Engineer</v>
          </cell>
          <cell r="C554" t="str">
            <v>A</v>
          </cell>
          <cell r="D554">
            <v>589.64285714285711</v>
          </cell>
          <cell r="E554">
            <v>63364.769642857143</v>
          </cell>
          <cell r="F554">
            <v>58</v>
          </cell>
        </row>
        <row r="555">
          <cell r="A555" t="str">
            <v>508817</v>
          </cell>
          <cell r="B555" t="str">
            <v>Fire Rescue Special Operations Coordinator</v>
          </cell>
          <cell r="C555" t="str">
            <v>A</v>
          </cell>
          <cell r="D555">
            <v>661.78571428571422</v>
          </cell>
          <cell r="E555">
            <v>68653.201785714278</v>
          </cell>
          <cell r="F555">
            <v>290</v>
          </cell>
        </row>
        <row r="556">
          <cell r="A556" t="str">
            <v>204119</v>
          </cell>
          <cell r="B556" t="str">
            <v>Fiscal Analyst</v>
          </cell>
          <cell r="C556" t="str">
            <v>A</v>
          </cell>
          <cell r="D556">
            <v>407.85714285714283</v>
          </cell>
          <cell r="E556">
            <v>50038.967857142859</v>
          </cell>
          <cell r="F556">
            <v>49</v>
          </cell>
        </row>
        <row r="557">
          <cell r="A557" t="str">
            <v>104211</v>
          </cell>
          <cell r="B557" t="str">
            <v>Fiscal Services Manager</v>
          </cell>
          <cell r="C557" t="str">
            <v>A</v>
          </cell>
          <cell r="D557">
            <v>832.142857142857</v>
          </cell>
          <cell r="E557">
            <v>81141.23214285713</v>
          </cell>
          <cell r="F557" t="str">
            <v>GM04</v>
          </cell>
        </row>
        <row r="558">
          <cell r="A558" t="str">
            <v>304307</v>
          </cell>
          <cell r="B558" t="str">
            <v>Fiscal Services Supervisor</v>
          </cell>
          <cell r="C558" t="str">
            <v>A</v>
          </cell>
          <cell r="D558">
            <v>701.07142857142844</v>
          </cell>
          <cell r="E558">
            <v>71533.041071428568</v>
          </cell>
          <cell r="F558">
            <v>67</v>
          </cell>
        </row>
        <row r="559">
          <cell r="A559" t="str">
            <v>105311</v>
          </cell>
          <cell r="B559" t="str">
            <v>Fleet Management Superintendent</v>
          </cell>
          <cell r="C559" t="str">
            <v>A</v>
          </cell>
          <cell r="D559">
            <v>753.57142857142856</v>
          </cell>
          <cell r="E559">
            <v>75381.55357142858</v>
          </cell>
          <cell r="F559" t="str">
            <v>GM03</v>
          </cell>
        </row>
        <row r="560">
          <cell r="A560" t="str">
            <v>305319</v>
          </cell>
          <cell r="B560" t="str">
            <v>Fleet Operations Supervisor</v>
          </cell>
          <cell r="C560" t="str">
            <v>A</v>
          </cell>
          <cell r="D560">
            <v>600</v>
          </cell>
          <cell r="E560">
            <v>64124.000000000007</v>
          </cell>
          <cell r="F560">
            <v>64</v>
          </cell>
        </row>
        <row r="561">
          <cell r="A561" t="str">
            <v>305315</v>
          </cell>
          <cell r="B561" t="str">
            <v>Fleet Supervisor</v>
          </cell>
          <cell r="C561" t="str">
            <v>A</v>
          </cell>
          <cell r="D561">
            <v>664.28571428571433</v>
          </cell>
          <cell r="E561">
            <v>68836.46428571429</v>
          </cell>
          <cell r="F561">
            <v>62</v>
          </cell>
        </row>
        <row r="562">
          <cell r="A562" t="str">
            <v>104325</v>
          </cell>
          <cell r="B562" t="str">
            <v>Foreclosure Assistance Counselor</v>
          </cell>
          <cell r="C562" t="str">
            <v>A</v>
          </cell>
          <cell r="D562">
            <v>506.78571428571428</v>
          </cell>
          <cell r="E562">
            <v>57290.926785714291</v>
          </cell>
          <cell r="F562">
            <v>54</v>
          </cell>
        </row>
        <row r="563">
          <cell r="A563" t="str">
            <v>105305</v>
          </cell>
          <cell r="B563" t="str">
            <v>General Services Manager</v>
          </cell>
          <cell r="C563" t="str">
            <v>A</v>
          </cell>
          <cell r="D563">
            <v>857.85714285714278</v>
          </cell>
          <cell r="E563">
            <v>83026.217857142852</v>
          </cell>
          <cell r="F563" t="str">
            <v>GM04</v>
          </cell>
        </row>
        <row r="564">
          <cell r="A564" t="str">
            <v>105310</v>
          </cell>
          <cell r="B564" t="str">
            <v>General Services Superintendent</v>
          </cell>
          <cell r="C564" t="str">
            <v>A</v>
          </cell>
          <cell r="D564">
            <v>753.57142857142856</v>
          </cell>
          <cell r="E564">
            <v>75381.55357142858</v>
          </cell>
          <cell r="F564" t="str">
            <v>GM03</v>
          </cell>
        </row>
        <row r="565">
          <cell r="A565" t="str">
            <v>303213</v>
          </cell>
          <cell r="B565" t="str">
            <v>GIS Analyst I</v>
          </cell>
          <cell r="C565" t="str">
            <v>A</v>
          </cell>
          <cell r="D565">
            <v>557.5</v>
          </cell>
          <cell r="E565">
            <v>61008.537500000006</v>
          </cell>
          <cell r="F565">
            <v>62</v>
          </cell>
        </row>
        <row r="566">
          <cell r="A566" t="str">
            <v>303212</v>
          </cell>
          <cell r="B566" t="str">
            <v>GIS Analyst II</v>
          </cell>
          <cell r="C566" t="str">
            <v>A</v>
          </cell>
          <cell r="D566">
            <v>557.5</v>
          </cell>
          <cell r="E566">
            <v>61008.537500000006</v>
          </cell>
          <cell r="F566">
            <v>64</v>
          </cell>
        </row>
        <row r="567">
          <cell r="A567" t="str">
            <v>301426</v>
          </cell>
          <cell r="B567" t="str">
            <v>GIS Coordinator</v>
          </cell>
          <cell r="C567" t="str">
            <v>A</v>
          </cell>
          <cell r="D567">
            <v>553.92857142857144</v>
          </cell>
          <cell r="E567">
            <v>60746.733928571433</v>
          </cell>
          <cell r="F567">
            <v>67</v>
          </cell>
        </row>
        <row r="568">
          <cell r="A568" t="str">
            <v>301430</v>
          </cell>
          <cell r="B568" t="str">
            <v>GIS Manager</v>
          </cell>
          <cell r="C568" t="str">
            <v>A</v>
          </cell>
          <cell r="D568">
            <v>749.99999999999989</v>
          </cell>
          <cell r="E568">
            <v>75119.75</v>
          </cell>
          <cell r="F568">
            <v>72</v>
          </cell>
        </row>
        <row r="569">
          <cell r="A569" t="str">
            <v>307130</v>
          </cell>
          <cell r="B569" t="str">
            <v>GIS Planner</v>
          </cell>
          <cell r="C569" t="str">
            <v>A</v>
          </cell>
          <cell r="D569">
            <v>373.92857142857139</v>
          </cell>
          <cell r="E569">
            <v>47551.833928571432</v>
          </cell>
          <cell r="F569">
            <v>60</v>
          </cell>
        </row>
        <row r="570">
          <cell r="A570" t="str">
            <v>301505</v>
          </cell>
          <cell r="B570" t="str">
            <v>Government Broadcasting Coordinator</v>
          </cell>
          <cell r="C570" t="str">
            <v>A</v>
          </cell>
          <cell r="D570">
            <v>553.21428571428567</v>
          </cell>
          <cell r="E570">
            <v>60694.373214285712</v>
          </cell>
          <cell r="F570">
            <v>56</v>
          </cell>
        </row>
        <row r="571">
          <cell r="A571" t="str">
            <v>104226</v>
          </cell>
          <cell r="B571" t="str">
            <v>Grants Compliance Officer</v>
          </cell>
          <cell r="C571" t="str">
            <v>A</v>
          </cell>
          <cell r="D571">
            <v>589.64285714285711</v>
          </cell>
          <cell r="E571">
            <v>63364.769642857143</v>
          </cell>
          <cell r="F571">
            <v>58</v>
          </cell>
        </row>
        <row r="572">
          <cell r="A572" t="str">
            <v>101134</v>
          </cell>
          <cell r="B572" t="str">
            <v>Grants Writer</v>
          </cell>
          <cell r="C572" t="str">
            <v>A</v>
          </cell>
          <cell r="D572">
            <v>592.5</v>
          </cell>
          <cell r="E572">
            <v>63574.212500000001</v>
          </cell>
          <cell r="F572">
            <v>58</v>
          </cell>
        </row>
        <row r="573">
          <cell r="A573" t="str">
            <v>306230</v>
          </cell>
          <cell r="B573" t="str">
            <v>Grassy Waters Naturalist</v>
          </cell>
          <cell r="C573" t="str">
            <v>A</v>
          </cell>
          <cell r="D573">
            <v>449.64285714285711</v>
          </cell>
          <cell r="E573">
            <v>53102.069642857146</v>
          </cell>
          <cell r="F573">
            <v>50</v>
          </cell>
        </row>
        <row r="574">
          <cell r="A574" t="str">
            <v>101815</v>
          </cell>
          <cell r="B574" t="str">
            <v>Green Market Manager</v>
          </cell>
          <cell r="C574" t="str">
            <v>A</v>
          </cell>
          <cell r="D574">
            <v>581.42857142857133</v>
          </cell>
          <cell r="E574">
            <v>62762.621428571423</v>
          </cell>
          <cell r="F574">
            <v>57</v>
          </cell>
        </row>
        <row r="575">
          <cell r="A575" t="str">
            <v>306103</v>
          </cell>
          <cell r="B575" t="str">
            <v>Grounds Maintenance Manager</v>
          </cell>
          <cell r="C575" t="str">
            <v>A</v>
          </cell>
          <cell r="D575">
            <v>679.642857142857</v>
          </cell>
          <cell r="E575">
            <v>69962.219642857133</v>
          </cell>
          <cell r="F575">
            <v>63</v>
          </cell>
        </row>
        <row r="576">
          <cell r="A576" t="str">
            <v>301412</v>
          </cell>
          <cell r="B576" t="str">
            <v>Help Desk Supervisor</v>
          </cell>
          <cell r="C576" t="str">
            <v>A</v>
          </cell>
          <cell r="D576">
            <v>606.42857142857133</v>
          </cell>
          <cell r="E576">
            <v>64595.246428571423</v>
          </cell>
          <cell r="F576">
            <v>70</v>
          </cell>
        </row>
        <row r="577">
          <cell r="A577" t="str">
            <v>307128</v>
          </cell>
          <cell r="B577" t="str">
            <v>Historic Preservation Planner</v>
          </cell>
          <cell r="C577" t="str">
            <v>A</v>
          </cell>
          <cell r="D577">
            <v>373.92857142857139</v>
          </cell>
          <cell r="E577">
            <v>47551.833928571432</v>
          </cell>
          <cell r="F577">
            <v>60</v>
          </cell>
        </row>
        <row r="578">
          <cell r="A578" t="str">
            <v>304338</v>
          </cell>
          <cell r="B578" t="str">
            <v>Homeless Services Coordinator</v>
          </cell>
          <cell r="C578" t="str">
            <v>A</v>
          </cell>
          <cell r="D578">
            <v>525.35714285714278</v>
          </cell>
          <cell r="E578">
            <v>58652.305357142854</v>
          </cell>
          <cell r="F578">
            <v>55</v>
          </cell>
        </row>
        <row r="579">
          <cell r="A579" t="str">
            <v>306107</v>
          </cell>
          <cell r="B579" t="str">
            <v>Horticulturist</v>
          </cell>
          <cell r="C579" t="str">
            <v>A</v>
          </cell>
          <cell r="D579">
            <v>530</v>
          </cell>
          <cell r="E579">
            <v>58992.65</v>
          </cell>
          <cell r="F579">
            <v>56</v>
          </cell>
        </row>
        <row r="580">
          <cell r="A580" t="str">
            <v>304318</v>
          </cell>
          <cell r="B580" t="str">
            <v>Housing &amp; Community Development Program Coordinator</v>
          </cell>
          <cell r="C580" t="str">
            <v>A</v>
          </cell>
          <cell r="D580">
            <v>506.78571428571428</v>
          </cell>
          <cell r="E580">
            <v>57290.926785714291</v>
          </cell>
          <cell r="F580">
            <v>57</v>
          </cell>
        </row>
        <row r="581">
          <cell r="A581" t="str">
            <v>104311</v>
          </cell>
          <cell r="B581" t="str">
            <v>Housing &amp; Community Development Program Manager</v>
          </cell>
          <cell r="C581" t="str">
            <v>A</v>
          </cell>
          <cell r="D581">
            <v>709.99999999999989</v>
          </cell>
          <cell r="E581">
            <v>72187.549999999988</v>
          </cell>
          <cell r="F581" t="str">
            <v>GM04</v>
          </cell>
        </row>
        <row r="582">
          <cell r="A582" t="str">
            <v>104314</v>
          </cell>
          <cell r="B582" t="str">
            <v>Housing &amp; Community Development Programs Administrator</v>
          </cell>
          <cell r="C582" t="str">
            <v>A</v>
          </cell>
          <cell r="D582">
            <v>708.21428571428567</v>
          </cell>
          <cell r="E582">
            <v>72056.648214285713</v>
          </cell>
          <cell r="F582">
            <v>65</v>
          </cell>
        </row>
        <row r="583">
          <cell r="A583" t="str">
            <v>104322</v>
          </cell>
          <cell r="B583" t="str">
            <v>Housing Construction Manager</v>
          </cell>
          <cell r="C583" t="str">
            <v>A</v>
          </cell>
          <cell r="D583">
            <v>654.64285714285711</v>
          </cell>
          <cell r="E583">
            <v>68129.594642857148</v>
          </cell>
          <cell r="F583" t="str">
            <v>GM03</v>
          </cell>
        </row>
        <row r="584">
          <cell r="A584" t="str">
            <v>304324</v>
          </cell>
          <cell r="B584" t="str">
            <v>Housing Construction Project Administrator</v>
          </cell>
          <cell r="C584" t="str">
            <v>A</v>
          </cell>
          <cell r="D584">
            <v>644.99999999999989</v>
          </cell>
          <cell r="E584">
            <v>67422.725000000006</v>
          </cell>
          <cell r="F584">
            <v>60</v>
          </cell>
        </row>
        <row r="585">
          <cell r="A585" t="str">
            <v>304312</v>
          </cell>
          <cell r="B585" t="str">
            <v>Housing Development Program Coordinator</v>
          </cell>
          <cell r="C585" t="str">
            <v>A</v>
          </cell>
          <cell r="D585">
            <v>506.78571428571428</v>
          </cell>
          <cell r="E585">
            <v>57290.926785714291</v>
          </cell>
          <cell r="F585">
            <v>56</v>
          </cell>
        </row>
        <row r="586">
          <cell r="A586" t="str">
            <v>104308</v>
          </cell>
          <cell r="B586" t="str">
            <v>Housing Finance Manager</v>
          </cell>
          <cell r="C586" t="str">
            <v>A</v>
          </cell>
          <cell r="D586">
            <v>709.99999999999989</v>
          </cell>
          <cell r="E586">
            <v>72187.549999999988</v>
          </cell>
          <cell r="F586" t="str">
            <v>GM04</v>
          </cell>
        </row>
        <row r="587">
          <cell r="A587" t="str">
            <v>201622</v>
          </cell>
          <cell r="B587" t="str">
            <v>HRIS Analyst</v>
          </cell>
          <cell r="C587" t="str">
            <v>A</v>
          </cell>
          <cell r="D587">
            <v>589.64285714285711</v>
          </cell>
          <cell r="E587">
            <v>63364.769642857143</v>
          </cell>
          <cell r="F587">
            <v>60</v>
          </cell>
        </row>
        <row r="588">
          <cell r="A588" t="str">
            <v>201632</v>
          </cell>
          <cell r="B588" t="str">
            <v>Human Resources Analyst</v>
          </cell>
          <cell r="C588" t="str">
            <v>A</v>
          </cell>
          <cell r="D588">
            <v>497.85714285714283</v>
          </cell>
          <cell r="E588">
            <v>56636.417857142857</v>
          </cell>
          <cell r="F588">
            <v>60</v>
          </cell>
        </row>
        <row r="589">
          <cell r="A589" t="str">
            <v>201620</v>
          </cell>
          <cell r="B589" t="str">
            <v>Human Resources Officer</v>
          </cell>
          <cell r="C589" t="str">
            <v>A</v>
          </cell>
          <cell r="D589">
            <v>654.64285714285711</v>
          </cell>
          <cell r="E589">
            <v>68129.594642857148</v>
          </cell>
          <cell r="F589">
            <v>73</v>
          </cell>
        </row>
        <row r="590">
          <cell r="A590" t="str">
            <v>303119</v>
          </cell>
          <cell r="B590" t="str">
            <v>Industrial Engineer</v>
          </cell>
          <cell r="C590" t="str">
            <v>A</v>
          </cell>
          <cell r="D590">
            <v>498.92857142857144</v>
          </cell>
          <cell r="E590">
            <v>56714.958928571432</v>
          </cell>
          <cell r="F590">
            <v>68</v>
          </cell>
        </row>
        <row r="591">
          <cell r="A591" t="str">
            <v>309171</v>
          </cell>
          <cell r="B591" t="str">
            <v>Industrial Pretreatment Program Coordinator</v>
          </cell>
          <cell r="C591" t="str">
            <v>A</v>
          </cell>
          <cell r="D591">
            <v>714.64285714285711</v>
          </cell>
          <cell r="E591">
            <v>72527.894642857136</v>
          </cell>
          <cell r="F591">
            <v>63</v>
          </cell>
        </row>
        <row r="592">
          <cell r="A592" t="str">
            <v>104442</v>
          </cell>
          <cell r="B592" t="str">
            <v>Information Security Admnistrator</v>
          </cell>
          <cell r="C592" t="str">
            <v>A</v>
          </cell>
          <cell r="D592">
            <v>749.99999999999989</v>
          </cell>
          <cell r="E592">
            <v>75119.75</v>
          </cell>
          <cell r="F592">
            <v>83</v>
          </cell>
        </row>
        <row r="593">
          <cell r="A593" t="str">
            <v>102109</v>
          </cell>
          <cell r="B593" t="str">
            <v>Inspection Services Manager</v>
          </cell>
          <cell r="C593" t="str">
            <v>A</v>
          </cell>
          <cell r="D593">
            <v>759.64285714285711</v>
          </cell>
          <cell r="E593">
            <v>75826.619642857142</v>
          </cell>
          <cell r="F593" t="str">
            <v>GM04</v>
          </cell>
        </row>
        <row r="594">
          <cell r="A594" t="str">
            <v>101247</v>
          </cell>
          <cell r="B594" t="str">
            <v>Intergovernmental Affairs Coordinator</v>
          </cell>
          <cell r="C594" t="str">
            <v>A</v>
          </cell>
          <cell r="D594">
            <v>736.78571428571422</v>
          </cell>
          <cell r="E594">
            <v>74151.076785714278</v>
          </cell>
          <cell r="F594">
            <v>75</v>
          </cell>
        </row>
        <row r="595">
          <cell r="A595" t="str">
            <v>101301</v>
          </cell>
          <cell r="B595" t="str">
            <v>Internal Auditor</v>
          </cell>
          <cell r="C595" t="str">
            <v>A</v>
          </cell>
          <cell r="D595">
            <v>984.64285714285711</v>
          </cell>
          <cell r="E595">
            <v>92320.244642857142</v>
          </cell>
          <cell r="F595" t="str">
            <v>GM07</v>
          </cell>
        </row>
        <row r="596">
          <cell r="A596" t="str">
            <v>108204</v>
          </cell>
          <cell r="B596" t="str">
            <v>Juvenile Counselor</v>
          </cell>
          <cell r="C596" t="str">
            <v>A</v>
          </cell>
          <cell r="D596">
            <v>431.07142857142856</v>
          </cell>
          <cell r="E596">
            <v>51740.691071428577</v>
          </cell>
          <cell r="F596">
            <v>51</v>
          </cell>
        </row>
        <row r="597">
          <cell r="A597" t="str">
            <v>309142</v>
          </cell>
          <cell r="B597" t="str">
            <v>Laboratory Information Management Systems (LIMS) Administrator</v>
          </cell>
          <cell r="C597" t="str">
            <v>A</v>
          </cell>
          <cell r="D597">
            <v>623.57142857142856</v>
          </cell>
          <cell r="E597">
            <v>65851.903571428571</v>
          </cell>
          <cell r="F597">
            <v>60</v>
          </cell>
        </row>
        <row r="598">
          <cell r="A598" t="str">
            <v>109118</v>
          </cell>
          <cell r="B598" t="str">
            <v>Laboratory Manager</v>
          </cell>
          <cell r="C598" t="str">
            <v>A</v>
          </cell>
          <cell r="D598">
            <v>743.92857142857133</v>
          </cell>
          <cell r="E598">
            <v>74674.683928571423</v>
          </cell>
          <cell r="F598" t="str">
            <v>GM04</v>
          </cell>
        </row>
        <row r="599">
          <cell r="A599" t="str">
            <v>309114</v>
          </cell>
          <cell r="B599" t="str">
            <v>Laboratory Quality Assurance Officer</v>
          </cell>
          <cell r="C599" t="str">
            <v>A</v>
          </cell>
          <cell r="D599">
            <v>644.99999999999989</v>
          </cell>
          <cell r="E599">
            <v>67422.725000000006</v>
          </cell>
          <cell r="F599">
            <v>61</v>
          </cell>
        </row>
        <row r="600">
          <cell r="A600" t="str">
            <v>303114</v>
          </cell>
          <cell r="B600" t="str">
            <v>Land Development Engineer</v>
          </cell>
          <cell r="C600" t="str">
            <v>A</v>
          </cell>
          <cell r="D600">
            <v>679.64285714285711</v>
          </cell>
          <cell r="E600">
            <v>69962.219642857148</v>
          </cell>
          <cell r="F600">
            <v>70</v>
          </cell>
        </row>
        <row r="601">
          <cell r="A601" t="str">
            <v>307118</v>
          </cell>
          <cell r="B601" t="str">
            <v>Landscape Architect</v>
          </cell>
          <cell r="C601" t="str">
            <v>A</v>
          </cell>
          <cell r="D601">
            <v>613.92857142857133</v>
          </cell>
          <cell r="E601">
            <v>65145.033928571429</v>
          </cell>
          <cell r="F601">
            <v>62</v>
          </cell>
        </row>
        <row r="602">
          <cell r="A602" t="str">
            <v>307129</v>
          </cell>
          <cell r="B602" t="str">
            <v>Landscape Planner</v>
          </cell>
          <cell r="C602" t="str">
            <v>A</v>
          </cell>
          <cell r="D602">
            <v>373.92857142857139</v>
          </cell>
          <cell r="E602">
            <v>47551.833928571432</v>
          </cell>
          <cell r="F602">
            <v>60</v>
          </cell>
        </row>
        <row r="603">
          <cell r="A603" t="str">
            <v>101221</v>
          </cell>
          <cell r="B603" t="str">
            <v>Law Clerk</v>
          </cell>
          <cell r="C603" t="str">
            <v>A</v>
          </cell>
          <cell r="D603">
            <v>581.07142857142856</v>
          </cell>
          <cell r="E603">
            <v>62736.441071428577</v>
          </cell>
          <cell r="F603">
            <v>60</v>
          </cell>
        </row>
        <row r="604">
          <cell r="A604" t="str">
            <v>301725</v>
          </cell>
          <cell r="B604" t="str">
            <v>Librarian</v>
          </cell>
          <cell r="C604" t="str">
            <v>A</v>
          </cell>
          <cell r="D604">
            <v>469.28571428571428</v>
          </cell>
          <cell r="E604">
            <v>54541.989285714291</v>
          </cell>
          <cell r="F604">
            <v>57</v>
          </cell>
        </row>
        <row r="605">
          <cell r="A605" t="str">
            <v>301727</v>
          </cell>
          <cell r="B605" t="str">
            <v>Librarian I</v>
          </cell>
          <cell r="C605" t="str">
            <v>A</v>
          </cell>
          <cell r="D605">
            <v>469.28571428571428</v>
          </cell>
          <cell r="E605">
            <v>54541.989285714291</v>
          </cell>
          <cell r="F605">
            <v>57</v>
          </cell>
        </row>
        <row r="606">
          <cell r="A606" t="str">
            <v>301728</v>
          </cell>
          <cell r="B606" t="str">
            <v>Librarian II</v>
          </cell>
          <cell r="C606" t="str">
            <v>A</v>
          </cell>
          <cell r="D606">
            <v>469.28571428571428</v>
          </cell>
          <cell r="E606">
            <v>54541.989285714291</v>
          </cell>
          <cell r="F606">
            <v>59</v>
          </cell>
        </row>
        <row r="607">
          <cell r="A607" t="str">
            <v>101701</v>
          </cell>
          <cell r="B607" t="str">
            <v>Library Director</v>
          </cell>
          <cell r="C607" t="str">
            <v>A</v>
          </cell>
          <cell r="D607">
            <v>887.5</v>
          </cell>
          <cell r="E607">
            <v>85199.1875</v>
          </cell>
          <cell r="F607" t="str">
            <v>GM07</v>
          </cell>
        </row>
        <row r="608">
          <cell r="A608" t="str">
            <v>301709</v>
          </cell>
          <cell r="B608" t="str">
            <v>Library Manager</v>
          </cell>
          <cell r="C608" t="str">
            <v>A</v>
          </cell>
          <cell r="D608">
            <v>708.21428571428567</v>
          </cell>
          <cell r="E608">
            <v>72056.648214285713</v>
          </cell>
          <cell r="F608">
            <v>66</v>
          </cell>
        </row>
        <row r="609">
          <cell r="A609" t="str">
            <v>301718</v>
          </cell>
          <cell r="B609" t="str">
            <v>Library Supervisor</v>
          </cell>
          <cell r="C609" t="str">
            <v>A</v>
          </cell>
          <cell r="D609">
            <v>557.5</v>
          </cell>
          <cell r="E609">
            <v>61008.537500000006</v>
          </cell>
          <cell r="F609">
            <v>60</v>
          </cell>
        </row>
        <row r="610">
          <cell r="A610" t="str">
            <v>302126</v>
          </cell>
          <cell r="B610" t="str">
            <v>License and Permit Supervisor</v>
          </cell>
          <cell r="C610" t="str">
            <v>A</v>
          </cell>
          <cell r="D610">
            <v>550.35714285714289</v>
          </cell>
          <cell r="E610">
            <v>60484.930357142861</v>
          </cell>
          <cell r="F610">
            <v>59</v>
          </cell>
        </row>
        <row r="611">
          <cell r="A611" t="str">
            <v>210001</v>
          </cell>
          <cell r="B611" t="str">
            <v>License Social Worker</v>
          </cell>
          <cell r="C611" t="str">
            <v>A</v>
          </cell>
          <cell r="D611">
            <v>495.35714285714278</v>
          </cell>
          <cell r="E611">
            <v>56453.155357142852</v>
          </cell>
          <cell r="F611">
            <v>53</v>
          </cell>
        </row>
        <row r="612">
          <cell r="A612" t="str">
            <v>101316</v>
          </cell>
          <cell r="B612" t="str">
            <v>Management Analyst</v>
          </cell>
          <cell r="C612" t="str">
            <v>A</v>
          </cell>
          <cell r="D612">
            <v>708.21428571428567</v>
          </cell>
          <cell r="E612">
            <v>72056.648214285713</v>
          </cell>
          <cell r="F612">
            <v>69</v>
          </cell>
        </row>
        <row r="613">
          <cell r="A613" t="str">
            <v>301316</v>
          </cell>
          <cell r="B613" t="str">
            <v>Management Analyst</v>
          </cell>
          <cell r="C613" t="str">
            <v>A</v>
          </cell>
          <cell r="D613">
            <v>708.21428571428567</v>
          </cell>
          <cell r="E613">
            <v>72056.648214285713</v>
          </cell>
          <cell r="F613">
            <v>69</v>
          </cell>
        </row>
        <row r="614">
          <cell r="A614" t="str">
            <v>109107</v>
          </cell>
          <cell r="B614" t="str">
            <v>Manager, Resiliency and Climate Change</v>
          </cell>
          <cell r="C614" t="str">
            <v>A</v>
          </cell>
          <cell r="D614">
            <v>736.78571428571422</v>
          </cell>
          <cell r="E614">
            <v>74151.076785714278</v>
          </cell>
          <cell r="F614" t="str">
            <v>GM04</v>
          </cell>
        </row>
        <row r="615">
          <cell r="A615" t="str">
            <v>101805</v>
          </cell>
          <cell r="B615" t="str">
            <v>Marketing and Community Events Manager</v>
          </cell>
          <cell r="C615" t="str">
            <v>A</v>
          </cell>
          <cell r="D615">
            <v>752.85714285714278</v>
          </cell>
          <cell r="E615">
            <v>75329.192857142858</v>
          </cell>
          <cell r="F615" t="str">
            <v>GM04</v>
          </cell>
        </row>
        <row r="616">
          <cell r="A616" t="str">
            <v>101132</v>
          </cell>
          <cell r="B616" t="str">
            <v>Marketing Coordinator</v>
          </cell>
          <cell r="C616" t="str">
            <v>A</v>
          </cell>
          <cell r="D616">
            <v>500.35714285714283</v>
          </cell>
          <cell r="E616">
            <v>56819.680357142861</v>
          </cell>
          <cell r="F616">
            <v>56</v>
          </cell>
        </row>
        <row r="617">
          <cell r="A617" t="str">
            <v>101133</v>
          </cell>
          <cell r="B617" t="str">
            <v>MRT Program Coordinator</v>
          </cell>
          <cell r="C617" t="str">
            <v>A</v>
          </cell>
          <cell r="D617">
            <v>596.07142857142856</v>
          </cell>
          <cell r="E617">
            <v>63836.016071428574</v>
          </cell>
          <cell r="F617">
            <v>58</v>
          </cell>
        </row>
        <row r="618">
          <cell r="A618" t="str">
            <v>301506</v>
          </cell>
          <cell r="B618" t="str">
            <v>Multi-Media Senior Producer</v>
          </cell>
          <cell r="C618" t="str">
            <v>A</v>
          </cell>
          <cell r="D618">
            <v>553.21428571428567</v>
          </cell>
          <cell r="E618">
            <v>60694.373214285712</v>
          </cell>
          <cell r="F618">
            <v>56</v>
          </cell>
        </row>
        <row r="619">
          <cell r="A619" t="str">
            <v>301507</v>
          </cell>
          <cell r="B619" t="str">
            <v>Multi-Media Senior Producer/On-Air Host</v>
          </cell>
          <cell r="C619" t="str">
            <v>A</v>
          </cell>
          <cell r="D619">
            <v>553.21428571428567</v>
          </cell>
          <cell r="E619">
            <v>60694.373214285712</v>
          </cell>
          <cell r="F619">
            <v>56</v>
          </cell>
        </row>
        <row r="620">
          <cell r="A620" t="str">
            <v>306226</v>
          </cell>
          <cell r="B620" t="str">
            <v>Nature Center Program Coordinator</v>
          </cell>
          <cell r="C620" t="str">
            <v>A</v>
          </cell>
          <cell r="D620">
            <v>462.14285714285711</v>
          </cell>
          <cell r="E620">
            <v>54018.382142857146</v>
          </cell>
          <cell r="F620">
            <v>52</v>
          </cell>
        </row>
        <row r="621">
          <cell r="A621" t="str">
            <v>104319</v>
          </cell>
          <cell r="B621" t="str">
            <v>Neighborhood Coordinator</v>
          </cell>
          <cell r="C621" t="str">
            <v>A</v>
          </cell>
          <cell r="D621">
            <v>506.78571428571428</v>
          </cell>
          <cell r="E621">
            <v>57290.926785714291</v>
          </cell>
          <cell r="F621">
            <v>54</v>
          </cell>
        </row>
        <row r="622">
          <cell r="A622" t="str">
            <v>101124</v>
          </cell>
          <cell r="B622" t="str">
            <v>Neighborhood Services and Engagement Manager</v>
          </cell>
          <cell r="C622" t="str">
            <v>A</v>
          </cell>
          <cell r="D622">
            <v>743.92857142857133</v>
          </cell>
          <cell r="E622">
            <v>74674.683928571423</v>
          </cell>
          <cell r="F622" t="str">
            <v>GM04</v>
          </cell>
        </row>
        <row r="623">
          <cell r="A623" t="str">
            <v>101165</v>
          </cell>
          <cell r="B623" t="str">
            <v>Neighborhood Services Coordinator</v>
          </cell>
          <cell r="C623" t="str">
            <v>A</v>
          </cell>
          <cell r="D623">
            <v>571.07142857142856</v>
          </cell>
          <cell r="E623">
            <v>62003.391071428574</v>
          </cell>
          <cell r="F623">
            <v>57</v>
          </cell>
        </row>
        <row r="624">
          <cell r="A624" t="str">
            <v>301420</v>
          </cell>
          <cell r="B624" t="str">
            <v>Network Administrator I</v>
          </cell>
          <cell r="C624" t="str">
            <v>A</v>
          </cell>
          <cell r="D624">
            <v>587.85714285714289</v>
          </cell>
          <cell r="E624">
            <v>63233.867857142861</v>
          </cell>
          <cell r="F624">
            <v>63</v>
          </cell>
        </row>
        <row r="625">
          <cell r="A625" t="str">
            <v>301449</v>
          </cell>
          <cell r="B625" t="str">
            <v>Network Administrator II</v>
          </cell>
          <cell r="C625" t="str">
            <v>A</v>
          </cell>
          <cell r="D625">
            <v>587.85714285714289</v>
          </cell>
          <cell r="E625">
            <v>63233.867857142861</v>
          </cell>
          <cell r="F625">
            <v>65</v>
          </cell>
        </row>
        <row r="626">
          <cell r="A626" t="str">
            <v>301450</v>
          </cell>
          <cell r="B626" t="str">
            <v>Network Administrator III</v>
          </cell>
          <cell r="C626" t="str">
            <v>A</v>
          </cell>
          <cell r="D626">
            <v>587.85714285714289</v>
          </cell>
          <cell r="E626">
            <v>63233.867857142861</v>
          </cell>
          <cell r="F626">
            <v>67</v>
          </cell>
        </row>
        <row r="627">
          <cell r="A627" t="str">
            <v>301414</v>
          </cell>
          <cell r="B627" t="str">
            <v>Oracle Applications Administrator</v>
          </cell>
          <cell r="C627" t="str">
            <v>A</v>
          </cell>
          <cell r="D627">
            <v>733.92857142857133</v>
          </cell>
          <cell r="E627">
            <v>73941.63392857142</v>
          </cell>
          <cell r="F627">
            <v>68</v>
          </cell>
        </row>
        <row r="628">
          <cell r="A628" t="str">
            <v>308207</v>
          </cell>
          <cell r="B628" t="str">
            <v>PAL &amp; Special Projects Coordinator</v>
          </cell>
          <cell r="C628" t="str">
            <v>A</v>
          </cell>
          <cell r="D628">
            <v>602.14285714285711</v>
          </cell>
          <cell r="E628">
            <v>64281.082142857143</v>
          </cell>
          <cell r="F628">
            <v>58</v>
          </cell>
        </row>
        <row r="629">
          <cell r="A629" t="str">
            <v>305529</v>
          </cell>
          <cell r="B629" t="str">
            <v>Parking Operations Coordinator</v>
          </cell>
          <cell r="C629" t="str">
            <v>A</v>
          </cell>
          <cell r="D629">
            <v>498.57142857142856</v>
          </cell>
          <cell r="E629">
            <v>56688.778571428571</v>
          </cell>
          <cell r="F629">
            <v>56</v>
          </cell>
        </row>
        <row r="630">
          <cell r="A630" t="str">
            <v>305831</v>
          </cell>
          <cell r="B630" t="str">
            <v>Parking Operations Superintendent</v>
          </cell>
          <cell r="C630" t="str">
            <v>A</v>
          </cell>
          <cell r="D630">
            <v>701.07142857142856</v>
          </cell>
          <cell r="E630">
            <v>71533.041071428568</v>
          </cell>
          <cell r="F630">
            <v>68</v>
          </cell>
        </row>
        <row r="631">
          <cell r="A631" t="str">
            <v>105527</v>
          </cell>
          <cell r="B631" t="str">
            <v>Parking Systems Administrator</v>
          </cell>
          <cell r="C631" t="str">
            <v>A</v>
          </cell>
          <cell r="D631">
            <v>765.35714285714278</v>
          </cell>
          <cell r="E631">
            <v>76245.505357142858</v>
          </cell>
          <cell r="F631" t="str">
            <v>GM04</v>
          </cell>
        </row>
        <row r="632">
          <cell r="A632" t="str">
            <v>306101</v>
          </cell>
          <cell r="B632" t="str">
            <v>Parks and Recreation Operations Coordinator</v>
          </cell>
          <cell r="C632" t="str">
            <v>A</v>
          </cell>
          <cell r="D632">
            <v>527.14285714285711</v>
          </cell>
          <cell r="E632">
            <v>58783.207142857143</v>
          </cell>
          <cell r="F632">
            <v>61</v>
          </cell>
        </row>
        <row r="633">
          <cell r="A633" t="str">
            <v>105521</v>
          </cell>
          <cell r="B633" t="str">
            <v>Parks Maintenance Operations Manager</v>
          </cell>
          <cell r="C633" t="str">
            <v>A</v>
          </cell>
          <cell r="D633">
            <v>736.78571428571422</v>
          </cell>
          <cell r="E633">
            <v>74151.076785714278</v>
          </cell>
          <cell r="F633" t="str">
            <v>GM04</v>
          </cell>
        </row>
        <row r="634">
          <cell r="A634" t="str">
            <v>106213</v>
          </cell>
          <cell r="B634" t="str">
            <v>Parks Public Information Officer</v>
          </cell>
          <cell r="C634" t="str">
            <v>A</v>
          </cell>
          <cell r="D634">
            <v>646.78571428571422</v>
          </cell>
          <cell r="E634">
            <v>67553.626785714296</v>
          </cell>
          <cell r="F634">
            <v>61</v>
          </cell>
        </row>
        <row r="635">
          <cell r="A635" t="str">
            <v>204221</v>
          </cell>
          <cell r="B635" t="str">
            <v>Payroll Supervisor</v>
          </cell>
          <cell r="C635" t="str">
            <v>A</v>
          </cell>
          <cell r="D635">
            <v>645.71428571428567</v>
          </cell>
          <cell r="E635">
            <v>67475.085714285713</v>
          </cell>
          <cell r="F635">
            <v>61</v>
          </cell>
        </row>
        <row r="636">
          <cell r="A636" t="str">
            <v>102110</v>
          </cell>
          <cell r="B636" t="str">
            <v>Permitting and Licensing Services Manager</v>
          </cell>
          <cell r="C636" t="str">
            <v>A</v>
          </cell>
          <cell r="D636">
            <v>759.64285714285711</v>
          </cell>
          <cell r="E636">
            <v>75826.619642857142</v>
          </cell>
          <cell r="F636" t="str">
            <v>GM04</v>
          </cell>
        </row>
        <row r="637">
          <cell r="A637" t="str">
            <v>307127</v>
          </cell>
          <cell r="B637" t="str">
            <v>Planner</v>
          </cell>
          <cell r="C637" t="str">
            <v>A</v>
          </cell>
          <cell r="D637">
            <v>373.92857142857139</v>
          </cell>
          <cell r="E637">
            <v>47551.833928571432</v>
          </cell>
          <cell r="F637">
            <v>60</v>
          </cell>
        </row>
        <row r="638">
          <cell r="A638" t="str">
            <v>107211</v>
          </cell>
          <cell r="B638" t="str">
            <v>Planning and Zoning Administrator</v>
          </cell>
          <cell r="C638" t="str">
            <v>A</v>
          </cell>
          <cell r="D638">
            <v>765.35714285714278</v>
          </cell>
          <cell r="E638">
            <v>76245.505357142858</v>
          </cell>
          <cell r="F638" t="str">
            <v>GM04</v>
          </cell>
        </row>
        <row r="639">
          <cell r="A639" t="str">
            <v>107208</v>
          </cell>
          <cell r="B639" t="str">
            <v>Planning Manager</v>
          </cell>
          <cell r="C639" t="str">
            <v>A</v>
          </cell>
          <cell r="D639">
            <v>838.21428571428567</v>
          </cell>
          <cell r="E639">
            <v>81586.298214285722</v>
          </cell>
          <cell r="F639" t="str">
            <v>GM04</v>
          </cell>
        </row>
        <row r="640">
          <cell r="A640" t="str">
            <v>308201</v>
          </cell>
          <cell r="B640" t="str">
            <v>Police Administrative Services Coordinator</v>
          </cell>
          <cell r="C640" t="str">
            <v>A</v>
          </cell>
          <cell r="D640">
            <v>603.92857142857144</v>
          </cell>
          <cell r="E640">
            <v>64411.983928571433</v>
          </cell>
          <cell r="F640">
            <v>57</v>
          </cell>
        </row>
        <row r="641">
          <cell r="A641" t="str">
            <v>108506</v>
          </cell>
          <cell r="B641" t="str">
            <v>Police Captain</v>
          </cell>
          <cell r="C641" t="str">
            <v>A</v>
          </cell>
          <cell r="D641">
            <v>701.07142857142844</v>
          </cell>
          <cell r="E641">
            <v>71533.041071428568</v>
          </cell>
          <cell r="F641" t="str">
            <v>PS01</v>
          </cell>
        </row>
        <row r="642">
          <cell r="A642" t="str">
            <v>308333</v>
          </cell>
          <cell r="B642" t="str">
            <v>Police Service Supervisor</v>
          </cell>
          <cell r="C642" t="str">
            <v>A</v>
          </cell>
          <cell r="D642">
            <v>557.5</v>
          </cell>
          <cell r="E642">
            <v>61008.537500000006</v>
          </cell>
          <cell r="F642">
            <v>56</v>
          </cell>
        </row>
        <row r="643">
          <cell r="A643" t="str">
            <v>307106</v>
          </cell>
          <cell r="B643" t="str">
            <v>Principal Planner</v>
          </cell>
          <cell r="C643" t="str">
            <v>A</v>
          </cell>
          <cell r="D643">
            <v>697.5</v>
          </cell>
          <cell r="E643">
            <v>71271.237500000003</v>
          </cell>
          <cell r="F643">
            <v>69</v>
          </cell>
        </row>
        <row r="644">
          <cell r="A644" t="str">
            <v>104215</v>
          </cell>
          <cell r="B644" t="str">
            <v>Procurement Official</v>
          </cell>
          <cell r="C644" t="str">
            <v>A</v>
          </cell>
          <cell r="D644">
            <v>736.78571428571422</v>
          </cell>
          <cell r="E644">
            <v>74151.076785714278</v>
          </cell>
          <cell r="F644" t="str">
            <v>GM04</v>
          </cell>
        </row>
        <row r="645">
          <cell r="A645" t="str">
            <v>304231</v>
          </cell>
          <cell r="B645" t="str">
            <v>Procurement Programs Compliance Officer</v>
          </cell>
          <cell r="C645" t="str">
            <v>A</v>
          </cell>
          <cell r="D645">
            <v>602.14285714285711</v>
          </cell>
          <cell r="E645">
            <v>64281.082142857143</v>
          </cell>
          <cell r="F645">
            <v>58</v>
          </cell>
        </row>
        <row r="646">
          <cell r="A646" t="str">
            <v>304229</v>
          </cell>
          <cell r="B646" t="str">
            <v>Procurement Supervisor</v>
          </cell>
          <cell r="C646" t="str">
            <v>A</v>
          </cell>
          <cell r="D646">
            <v>648.57142857142856</v>
          </cell>
          <cell r="E646">
            <v>67684.528571428586</v>
          </cell>
          <cell r="F646">
            <v>60</v>
          </cell>
        </row>
        <row r="647">
          <cell r="A647" t="str">
            <v>104310</v>
          </cell>
          <cell r="B647" t="str">
            <v>Program and Compliance Manager</v>
          </cell>
          <cell r="C647" t="str">
            <v>A</v>
          </cell>
          <cell r="D647">
            <v>709.99999999999989</v>
          </cell>
          <cell r="E647">
            <v>72187.549999999988</v>
          </cell>
          <cell r="F647" t="str">
            <v>GM02</v>
          </cell>
        </row>
        <row r="648">
          <cell r="A648" t="str">
            <v>301428</v>
          </cell>
          <cell r="B648" t="str">
            <v>Programmer/Analyst</v>
          </cell>
          <cell r="C648" t="str">
            <v>A</v>
          </cell>
          <cell r="D648">
            <v>456.78571428571428</v>
          </cell>
          <cell r="E648">
            <v>53625.676785714291</v>
          </cell>
          <cell r="F648">
            <v>56</v>
          </cell>
        </row>
        <row r="649">
          <cell r="A649" t="str">
            <v>301726</v>
          </cell>
          <cell r="B649" t="str">
            <v>Programming Librarian</v>
          </cell>
          <cell r="C649" t="str">
            <v>A</v>
          </cell>
          <cell r="D649">
            <v>469.28571428571428</v>
          </cell>
          <cell r="E649">
            <v>54541.989285714291</v>
          </cell>
          <cell r="F649">
            <v>57</v>
          </cell>
        </row>
        <row r="650">
          <cell r="A650" t="str">
            <v>303117</v>
          </cell>
          <cell r="B650" t="str">
            <v>Project Engineer</v>
          </cell>
          <cell r="C650" t="str">
            <v>A</v>
          </cell>
          <cell r="D650">
            <v>498.92857142857144</v>
          </cell>
          <cell r="E650">
            <v>56714.958928571432</v>
          </cell>
          <cell r="F650">
            <v>68</v>
          </cell>
        </row>
        <row r="651">
          <cell r="A651" t="str">
            <v>104326</v>
          </cell>
          <cell r="B651" t="str">
            <v>Project Manager</v>
          </cell>
          <cell r="C651" t="str">
            <v>A</v>
          </cell>
          <cell r="D651">
            <v>803.57142857142844</v>
          </cell>
          <cell r="E651">
            <v>79046.803571428565</v>
          </cell>
          <cell r="F651">
            <v>71</v>
          </cell>
        </row>
        <row r="652">
          <cell r="A652" t="str">
            <v>308826</v>
          </cell>
          <cell r="B652" t="str">
            <v>Public Education Specialist</v>
          </cell>
          <cell r="C652" t="str">
            <v>A</v>
          </cell>
          <cell r="D652">
            <v>462.14285714285711</v>
          </cell>
          <cell r="E652">
            <v>54018.382142857146</v>
          </cell>
          <cell r="F652">
            <v>52</v>
          </cell>
        </row>
        <row r="653">
          <cell r="A653" t="str">
            <v>101120</v>
          </cell>
          <cell r="B653" t="str">
            <v>Public Information Officer</v>
          </cell>
          <cell r="C653" t="str">
            <v>A</v>
          </cell>
          <cell r="D653">
            <v>646.78571428571422</v>
          </cell>
          <cell r="E653">
            <v>67553.626785714296</v>
          </cell>
          <cell r="F653">
            <v>61</v>
          </cell>
        </row>
        <row r="654">
          <cell r="A654" t="str">
            <v>301410</v>
          </cell>
          <cell r="B654" t="str">
            <v>Public Safety Project Manager</v>
          </cell>
          <cell r="C654" t="str">
            <v>A</v>
          </cell>
          <cell r="D654">
            <v>688.57142857142856</v>
          </cell>
          <cell r="E654">
            <v>70616.728571428568</v>
          </cell>
          <cell r="F654">
            <v>64</v>
          </cell>
        </row>
        <row r="655">
          <cell r="A655" t="str">
            <v>309169</v>
          </cell>
          <cell r="B655" t="str">
            <v>Public Utilities Electrical Operations Coordinator</v>
          </cell>
          <cell r="C655" t="str">
            <v>A</v>
          </cell>
          <cell r="D655">
            <v>527.14285714285711</v>
          </cell>
          <cell r="E655">
            <v>58783.207142857143</v>
          </cell>
          <cell r="F655">
            <v>61</v>
          </cell>
        </row>
        <row r="656">
          <cell r="A656" t="str">
            <v>303229</v>
          </cell>
          <cell r="B656" t="str">
            <v>Public Utilities Operations Coordinator</v>
          </cell>
          <cell r="C656" t="str">
            <v>A</v>
          </cell>
          <cell r="D656">
            <v>527.14285714285711</v>
          </cell>
          <cell r="E656">
            <v>58783.207142857143</v>
          </cell>
          <cell r="F656">
            <v>61</v>
          </cell>
        </row>
        <row r="657">
          <cell r="A657" t="str">
            <v>103211</v>
          </cell>
          <cell r="B657" t="str">
            <v>Public Utilities Operations Manager</v>
          </cell>
          <cell r="C657" t="str">
            <v>A</v>
          </cell>
          <cell r="D657">
            <v>832.142857142857</v>
          </cell>
          <cell r="E657">
            <v>81141.23214285713</v>
          </cell>
          <cell r="F657" t="str">
            <v>GM04</v>
          </cell>
        </row>
        <row r="658">
          <cell r="A658" t="str">
            <v>309151</v>
          </cell>
          <cell r="B658" t="str">
            <v>Public Utilities Quality Assurance Manager</v>
          </cell>
          <cell r="C658" t="str">
            <v>A</v>
          </cell>
          <cell r="D658">
            <v>749.99999999999989</v>
          </cell>
          <cell r="E658">
            <v>75119.75</v>
          </cell>
          <cell r="F658">
            <v>70</v>
          </cell>
        </row>
        <row r="659">
          <cell r="A659" t="str">
            <v>103112</v>
          </cell>
          <cell r="B659" t="str">
            <v>Public Works Operations Manager</v>
          </cell>
          <cell r="C659" t="str">
            <v>A</v>
          </cell>
          <cell r="D659">
            <v>832.142857142857</v>
          </cell>
          <cell r="E659">
            <v>81141.23214285713</v>
          </cell>
          <cell r="F659" t="str">
            <v>GM04</v>
          </cell>
        </row>
        <row r="660">
          <cell r="A660" t="str">
            <v>303121</v>
          </cell>
          <cell r="B660" t="str">
            <v>Public Works Superintendent</v>
          </cell>
          <cell r="C660" t="str">
            <v>A</v>
          </cell>
          <cell r="D660">
            <v>722.49999999999989</v>
          </cell>
          <cell r="E660">
            <v>73103.862499999988</v>
          </cell>
          <cell r="F660">
            <v>68</v>
          </cell>
        </row>
        <row r="661">
          <cell r="A661" t="str">
            <v>309115</v>
          </cell>
          <cell r="B661" t="str">
            <v>Quality Assurance Coordinator</v>
          </cell>
          <cell r="C661" t="str">
            <v>A</v>
          </cell>
          <cell r="D661">
            <v>640.35714285714278</v>
          </cell>
          <cell r="E661">
            <v>67082.380357142858</v>
          </cell>
          <cell r="F661">
            <v>43</v>
          </cell>
        </row>
        <row r="662">
          <cell r="A662" t="str">
            <v>204230</v>
          </cell>
          <cell r="B662" t="str">
            <v>Real Estate Specialist</v>
          </cell>
          <cell r="C662" t="str">
            <v>A</v>
          </cell>
          <cell r="D662">
            <v>632.5</v>
          </cell>
          <cell r="E662">
            <v>66506.412500000006</v>
          </cell>
          <cell r="F662">
            <v>60</v>
          </cell>
        </row>
        <row r="663">
          <cell r="A663" t="str">
            <v>306218</v>
          </cell>
          <cell r="B663" t="str">
            <v>Recreation Campus Manager</v>
          </cell>
          <cell r="C663" t="str">
            <v>A</v>
          </cell>
          <cell r="D663">
            <v>584.28571428571422</v>
          </cell>
          <cell r="E663">
            <v>62972.064285714288</v>
          </cell>
          <cell r="F663">
            <v>58</v>
          </cell>
        </row>
        <row r="664">
          <cell r="A664" t="str">
            <v>306210</v>
          </cell>
          <cell r="B664" t="str">
            <v>Recreation Manager</v>
          </cell>
          <cell r="C664" t="str">
            <v>A</v>
          </cell>
          <cell r="D664">
            <v>679.64285714285711</v>
          </cell>
          <cell r="E664">
            <v>69962.219642857148</v>
          </cell>
          <cell r="F664">
            <v>65</v>
          </cell>
        </row>
        <row r="665">
          <cell r="A665" t="str">
            <v>201621</v>
          </cell>
          <cell r="B665" t="str">
            <v>Recruitment and Selection Officer</v>
          </cell>
          <cell r="C665" t="str">
            <v>A</v>
          </cell>
          <cell r="D665">
            <v>654.64285714285711</v>
          </cell>
          <cell r="E665">
            <v>68129.594642857148</v>
          </cell>
          <cell r="F665">
            <v>73</v>
          </cell>
        </row>
        <row r="666">
          <cell r="A666" t="str">
            <v>305401</v>
          </cell>
          <cell r="B666" t="str">
            <v>Right of Way Manager</v>
          </cell>
          <cell r="C666" t="str">
            <v>A</v>
          </cell>
          <cell r="D666">
            <v>587.85714285714289</v>
          </cell>
          <cell r="E666">
            <v>63233.867857142861</v>
          </cell>
          <cell r="F666">
            <v>70</v>
          </cell>
        </row>
        <row r="667">
          <cell r="A667" t="str">
            <v>201631</v>
          </cell>
          <cell r="B667" t="str">
            <v>Risk Management Analyst</v>
          </cell>
          <cell r="C667" t="str">
            <v>A</v>
          </cell>
          <cell r="D667">
            <v>497.85714285714283</v>
          </cell>
          <cell r="E667">
            <v>56636.417857142857</v>
          </cell>
          <cell r="F667">
            <v>60</v>
          </cell>
        </row>
        <row r="668">
          <cell r="A668" t="str">
            <v>101612</v>
          </cell>
          <cell r="B668" t="str">
            <v>Risk Manager</v>
          </cell>
          <cell r="C668" t="str">
            <v>A</v>
          </cell>
          <cell r="D668">
            <v>765.35714285714278</v>
          </cell>
          <cell r="E668">
            <v>76245.505357142858</v>
          </cell>
          <cell r="F668" t="str">
            <v>GM04</v>
          </cell>
        </row>
        <row r="669">
          <cell r="A669" t="str">
            <v>309150</v>
          </cell>
          <cell r="B669" t="str">
            <v>S.C.A.D.A./CMMS Systems Administrator</v>
          </cell>
          <cell r="C669" t="str">
            <v>A</v>
          </cell>
          <cell r="D669">
            <v>654.64285714285711</v>
          </cell>
          <cell r="E669">
            <v>68129.594642857148</v>
          </cell>
          <cell r="F669">
            <v>61</v>
          </cell>
        </row>
        <row r="670">
          <cell r="A670" t="str">
            <v>101619</v>
          </cell>
          <cell r="B670" t="str">
            <v>Safety Officer</v>
          </cell>
          <cell r="C670" t="str">
            <v>A</v>
          </cell>
          <cell r="D670">
            <v>633.21428571428567</v>
          </cell>
          <cell r="E670">
            <v>66558.773214285713</v>
          </cell>
          <cell r="F670">
            <v>73</v>
          </cell>
        </row>
        <row r="671">
          <cell r="A671" t="str">
            <v>305208</v>
          </cell>
          <cell r="B671" t="str">
            <v>Sanitation Coordinator</v>
          </cell>
          <cell r="C671" t="str">
            <v>A</v>
          </cell>
          <cell r="D671">
            <v>527.14285714285711</v>
          </cell>
          <cell r="E671">
            <v>58783.207142857143</v>
          </cell>
          <cell r="F671">
            <v>58</v>
          </cell>
        </row>
        <row r="672">
          <cell r="A672" t="str">
            <v>305204</v>
          </cell>
          <cell r="B672" t="str">
            <v>Sanitation Superindent</v>
          </cell>
          <cell r="C672" t="str">
            <v>A</v>
          </cell>
          <cell r="D672">
            <v>701.07142857142856</v>
          </cell>
          <cell r="E672">
            <v>71533.041071428568</v>
          </cell>
          <cell r="F672">
            <v>68</v>
          </cell>
        </row>
        <row r="673">
          <cell r="A673" t="str">
            <v>304106</v>
          </cell>
          <cell r="B673" t="str">
            <v>Senior Accountant</v>
          </cell>
          <cell r="C673" t="str">
            <v>A</v>
          </cell>
          <cell r="D673">
            <v>578.92857142857144</v>
          </cell>
          <cell r="E673">
            <v>62579.358928571433</v>
          </cell>
          <cell r="F673">
            <v>65</v>
          </cell>
        </row>
        <row r="674">
          <cell r="A674" t="str">
            <v>304108</v>
          </cell>
          <cell r="B674" t="str">
            <v>Senior Accountant I</v>
          </cell>
          <cell r="C674" t="str">
            <v>A</v>
          </cell>
          <cell r="D674">
            <v>578.92857142857144</v>
          </cell>
          <cell r="E674">
            <v>62579.358928571433</v>
          </cell>
          <cell r="F674">
            <v>65</v>
          </cell>
        </row>
        <row r="675">
          <cell r="A675" t="str">
            <v>304109</v>
          </cell>
          <cell r="B675" t="str">
            <v>Senior Accountant II</v>
          </cell>
          <cell r="C675" t="str">
            <v>A</v>
          </cell>
          <cell r="D675">
            <v>578.92857142857144</v>
          </cell>
          <cell r="E675">
            <v>62579.358928571433</v>
          </cell>
          <cell r="F675">
            <v>66</v>
          </cell>
        </row>
        <row r="676">
          <cell r="A676" t="str">
            <v>101209</v>
          </cell>
          <cell r="B676" t="str">
            <v>Senior Assistant City Attorney</v>
          </cell>
          <cell r="C676" t="str">
            <v>A</v>
          </cell>
          <cell r="D676">
            <v>771.78571428571422</v>
          </cell>
          <cell r="E676">
            <v>76716.751785714296</v>
          </cell>
          <cell r="F676" t="str">
            <v>L04</v>
          </cell>
        </row>
        <row r="677">
          <cell r="A677" t="str">
            <v>204234</v>
          </cell>
          <cell r="B677" t="str">
            <v>Senior Budget Analyst</v>
          </cell>
          <cell r="C677" t="str">
            <v>A</v>
          </cell>
          <cell r="D677">
            <v>623.57142857142844</v>
          </cell>
          <cell r="E677">
            <v>65851.903571428556</v>
          </cell>
          <cell r="F677">
            <v>65</v>
          </cell>
        </row>
        <row r="678">
          <cell r="A678" t="str">
            <v>201623</v>
          </cell>
          <cell r="B678" t="str">
            <v>Senior Employee Relations Specialist</v>
          </cell>
          <cell r="C678" t="str">
            <v>A</v>
          </cell>
          <cell r="D678">
            <v>623.57142857142844</v>
          </cell>
          <cell r="E678">
            <v>65851.903571428556</v>
          </cell>
          <cell r="F678">
            <v>62</v>
          </cell>
        </row>
        <row r="679">
          <cell r="A679" t="str">
            <v>303227</v>
          </cell>
          <cell r="B679" t="str">
            <v>Senior Engineering Services Project Coordinator</v>
          </cell>
          <cell r="C679" t="str">
            <v>A</v>
          </cell>
          <cell r="D679">
            <v>620.71428571428567</v>
          </cell>
          <cell r="E679">
            <v>65642.460714285713</v>
          </cell>
          <cell r="F679">
            <v>60</v>
          </cell>
        </row>
        <row r="680">
          <cell r="A680" t="str">
            <v>204105</v>
          </cell>
          <cell r="B680" t="str">
            <v>Senior Fiscal Analyst</v>
          </cell>
          <cell r="C680" t="str">
            <v>A</v>
          </cell>
          <cell r="D680">
            <v>578.92857142857144</v>
          </cell>
          <cell r="E680">
            <v>62579.358928571433</v>
          </cell>
          <cell r="F680">
            <v>58</v>
          </cell>
        </row>
        <row r="681">
          <cell r="A681" t="str">
            <v>307113</v>
          </cell>
          <cell r="B681" t="str">
            <v>Senior Historic Preservation Planner</v>
          </cell>
          <cell r="C681" t="str">
            <v>A</v>
          </cell>
          <cell r="D681">
            <v>626.42857142857133</v>
          </cell>
          <cell r="E681">
            <v>66061.346428571429</v>
          </cell>
          <cell r="F681">
            <v>66</v>
          </cell>
        </row>
        <row r="682">
          <cell r="A682" t="str">
            <v>201624</v>
          </cell>
          <cell r="B682" t="str">
            <v>Senior Human Resources Analyst</v>
          </cell>
          <cell r="C682" t="str">
            <v>A</v>
          </cell>
          <cell r="D682">
            <v>593.21428571428567</v>
          </cell>
          <cell r="E682">
            <v>63626.573214285716</v>
          </cell>
          <cell r="F682">
            <v>62</v>
          </cell>
        </row>
        <row r="683">
          <cell r="A683" t="str">
            <v>201627</v>
          </cell>
          <cell r="B683" t="str">
            <v>Senior Human Resources Generalist</v>
          </cell>
          <cell r="C683" t="str">
            <v>A</v>
          </cell>
          <cell r="D683">
            <v>593.21428571428567</v>
          </cell>
          <cell r="E683">
            <v>63626.573214285716</v>
          </cell>
          <cell r="F683">
            <v>62</v>
          </cell>
        </row>
        <row r="684">
          <cell r="A684" t="str">
            <v>301421</v>
          </cell>
          <cell r="B684" t="str">
            <v>Senior Lotus Notes Administrator</v>
          </cell>
          <cell r="C684" t="str">
            <v>A</v>
          </cell>
          <cell r="D684">
            <v>566.42857142857144</v>
          </cell>
          <cell r="E684">
            <v>61663.046428571433</v>
          </cell>
          <cell r="F684">
            <v>57</v>
          </cell>
        </row>
        <row r="685">
          <cell r="A685" t="str">
            <v>301425</v>
          </cell>
          <cell r="B685" t="str">
            <v>Senior Lotus Notes Developer</v>
          </cell>
          <cell r="C685" t="str">
            <v>A</v>
          </cell>
          <cell r="D685">
            <v>587.85714285714289</v>
          </cell>
          <cell r="E685">
            <v>63233.867857142861</v>
          </cell>
          <cell r="F685">
            <v>64</v>
          </cell>
        </row>
        <row r="686">
          <cell r="A686" t="str">
            <v>301441</v>
          </cell>
          <cell r="B686" t="str">
            <v>Senior Network and Systems Architect</v>
          </cell>
          <cell r="C686" t="str">
            <v>A</v>
          </cell>
          <cell r="D686">
            <v>733.92857142857133</v>
          </cell>
          <cell r="E686">
            <v>73941.63392857142</v>
          </cell>
          <cell r="F686">
            <v>72</v>
          </cell>
        </row>
        <row r="687">
          <cell r="A687" t="str">
            <v>301413</v>
          </cell>
          <cell r="B687" t="str">
            <v>Senior Network and Systems Engineer</v>
          </cell>
          <cell r="C687" t="str">
            <v>A</v>
          </cell>
          <cell r="D687">
            <v>636.07142857142856</v>
          </cell>
          <cell r="E687">
            <v>66768.216071428571</v>
          </cell>
          <cell r="F687">
            <v>64</v>
          </cell>
        </row>
        <row r="688">
          <cell r="A688" t="str">
            <v>307116</v>
          </cell>
          <cell r="B688" t="str">
            <v>Senior Planner</v>
          </cell>
          <cell r="C688" t="str">
            <v>A</v>
          </cell>
          <cell r="D688">
            <v>626.42857142857133</v>
          </cell>
          <cell r="E688">
            <v>66061.346428571429</v>
          </cell>
          <cell r="F688">
            <v>66</v>
          </cell>
        </row>
        <row r="689">
          <cell r="A689" t="str">
            <v>303110</v>
          </cell>
          <cell r="B689" t="str">
            <v>Senior Project Engineer</v>
          </cell>
          <cell r="C689" t="str">
            <v>A</v>
          </cell>
          <cell r="D689">
            <v>679.64285714285711</v>
          </cell>
          <cell r="E689">
            <v>69962.219642857148</v>
          </cell>
          <cell r="F689">
            <v>72</v>
          </cell>
        </row>
        <row r="690">
          <cell r="A690" t="str">
            <v>101444</v>
          </cell>
          <cell r="B690" t="str">
            <v>Senior Project Manager - Information Technology</v>
          </cell>
          <cell r="C690" t="str">
            <v>A</v>
          </cell>
          <cell r="D690">
            <v>749.99999999999989</v>
          </cell>
          <cell r="E690">
            <v>75119.75</v>
          </cell>
          <cell r="F690">
            <v>71</v>
          </cell>
        </row>
        <row r="691">
          <cell r="A691" t="str">
            <v>309165</v>
          </cell>
          <cell r="B691" t="str">
            <v>Senior SCADA Technician</v>
          </cell>
          <cell r="C691" t="str">
            <v>A</v>
          </cell>
          <cell r="D691">
            <v>523.57142857142856</v>
          </cell>
          <cell r="E691">
            <v>58521.403571428571</v>
          </cell>
          <cell r="F691">
            <v>58</v>
          </cell>
        </row>
        <row r="692">
          <cell r="A692" t="str">
            <v>101314</v>
          </cell>
          <cell r="B692" t="str">
            <v>Senior Staff Auditor</v>
          </cell>
          <cell r="C692" t="str">
            <v>A</v>
          </cell>
          <cell r="D692">
            <v>637.85714285714278</v>
          </cell>
          <cell r="E692">
            <v>66899.117857142846</v>
          </cell>
          <cell r="F692">
            <v>66</v>
          </cell>
        </row>
        <row r="693">
          <cell r="A693" t="str">
            <v>303111</v>
          </cell>
          <cell r="B693" t="str">
            <v>Senior Storm Water Engineer</v>
          </cell>
          <cell r="C693" t="str">
            <v>A</v>
          </cell>
          <cell r="D693">
            <v>679.64285714285711</v>
          </cell>
          <cell r="E693">
            <v>69962.219642857148</v>
          </cell>
          <cell r="F693">
            <v>72</v>
          </cell>
        </row>
        <row r="694">
          <cell r="A694" t="str">
            <v>301432</v>
          </cell>
          <cell r="B694" t="str">
            <v>Senior Systems Administrator</v>
          </cell>
          <cell r="C694" t="str">
            <v>A</v>
          </cell>
          <cell r="D694">
            <v>587.85714285714289</v>
          </cell>
          <cell r="E694">
            <v>63233.867857142861</v>
          </cell>
          <cell r="F694">
            <v>69</v>
          </cell>
        </row>
        <row r="695">
          <cell r="A695" t="str">
            <v>301415</v>
          </cell>
          <cell r="B695" t="str">
            <v>Senior Systems Analyst</v>
          </cell>
          <cell r="C695" t="str">
            <v>A</v>
          </cell>
          <cell r="D695">
            <v>587.85714285714289</v>
          </cell>
          <cell r="E695">
            <v>63233.867857142861</v>
          </cell>
          <cell r="F695">
            <v>69</v>
          </cell>
        </row>
        <row r="696">
          <cell r="A696" t="str">
            <v>301434</v>
          </cell>
          <cell r="B696" t="str">
            <v>Senior Systems Developer</v>
          </cell>
          <cell r="C696" t="str">
            <v>A</v>
          </cell>
          <cell r="D696">
            <v>587.85714285714289</v>
          </cell>
          <cell r="E696">
            <v>63233.867857142861</v>
          </cell>
          <cell r="F696">
            <v>69</v>
          </cell>
        </row>
        <row r="697">
          <cell r="A697" t="str">
            <v>301416</v>
          </cell>
          <cell r="B697" t="str">
            <v>Senior Systems Programmer</v>
          </cell>
          <cell r="C697" t="str">
            <v>A</v>
          </cell>
          <cell r="D697">
            <v>587.85714285714289</v>
          </cell>
          <cell r="E697">
            <v>63233.867857142861</v>
          </cell>
          <cell r="F697">
            <v>67</v>
          </cell>
        </row>
        <row r="698">
          <cell r="A698" t="str">
            <v>307114</v>
          </cell>
          <cell r="B698" t="str">
            <v>Senior Transportation Planner</v>
          </cell>
          <cell r="C698" t="str">
            <v>A</v>
          </cell>
          <cell r="D698">
            <v>626.42857142857133</v>
          </cell>
          <cell r="E698">
            <v>66061.346428571429</v>
          </cell>
          <cell r="F698">
            <v>66</v>
          </cell>
        </row>
        <row r="699">
          <cell r="A699" t="str">
            <v>307115</v>
          </cell>
          <cell r="B699" t="str">
            <v>Senior Urban Designer</v>
          </cell>
          <cell r="C699" t="str">
            <v>A</v>
          </cell>
          <cell r="D699">
            <v>626.42857142857133</v>
          </cell>
          <cell r="E699">
            <v>66061.346428571429</v>
          </cell>
          <cell r="F699">
            <v>66</v>
          </cell>
        </row>
        <row r="700">
          <cell r="A700" t="str">
            <v>201625</v>
          </cell>
          <cell r="B700" t="str">
            <v>Senior Workplace Learning and Performance Partner</v>
          </cell>
          <cell r="C700" t="str">
            <v>A</v>
          </cell>
          <cell r="D700">
            <v>593.21428571428567</v>
          </cell>
          <cell r="E700">
            <v>63626.573214285716</v>
          </cell>
          <cell r="F700">
            <v>58</v>
          </cell>
        </row>
        <row r="701">
          <cell r="A701" t="str">
            <v>104219</v>
          </cell>
          <cell r="B701" t="str">
            <v>Small Business  Program Manager</v>
          </cell>
          <cell r="C701" t="str">
            <v>A</v>
          </cell>
          <cell r="D701">
            <v>697.49999999999989</v>
          </cell>
          <cell r="E701">
            <v>71271.237499999988</v>
          </cell>
          <cell r="F701" t="str">
            <v>GM04</v>
          </cell>
        </row>
        <row r="702">
          <cell r="A702" t="str">
            <v>304225</v>
          </cell>
          <cell r="B702" t="str">
            <v>Small Business Program Compliance Officer</v>
          </cell>
          <cell r="C702" t="str">
            <v>A</v>
          </cell>
          <cell r="D702">
            <v>595</v>
          </cell>
          <cell r="E702">
            <v>63757.475000000006</v>
          </cell>
          <cell r="F702">
            <v>58</v>
          </cell>
        </row>
        <row r="703">
          <cell r="A703" t="str">
            <v>101168</v>
          </cell>
          <cell r="B703" t="str">
            <v>Special Assistant to the Mayor - Public Safety</v>
          </cell>
          <cell r="C703" t="str">
            <v>A</v>
          </cell>
          <cell r="D703">
            <v>888.21428571428567</v>
          </cell>
          <cell r="E703">
            <v>85251.548214285722</v>
          </cell>
          <cell r="F703">
            <v>79</v>
          </cell>
        </row>
        <row r="704">
          <cell r="A704" t="str">
            <v>101140</v>
          </cell>
          <cell r="B704" t="str">
            <v>Special Projects Coordinator</v>
          </cell>
          <cell r="C704" t="str">
            <v>A</v>
          </cell>
          <cell r="D704">
            <v>736.78571428571422</v>
          </cell>
          <cell r="E704">
            <v>74151.076785714278</v>
          </cell>
          <cell r="F704">
            <v>75</v>
          </cell>
        </row>
        <row r="705">
          <cell r="A705" t="str">
            <v>101170</v>
          </cell>
          <cell r="B705" t="str">
            <v>Special Projects Manager</v>
          </cell>
          <cell r="C705" t="str">
            <v>A</v>
          </cell>
          <cell r="D705">
            <v>749.99999999999989</v>
          </cell>
          <cell r="E705">
            <v>75119.75</v>
          </cell>
          <cell r="F705">
            <v>71</v>
          </cell>
        </row>
        <row r="706">
          <cell r="A706" t="str">
            <v>303113</v>
          </cell>
          <cell r="B706" t="str">
            <v>Special Projects Manager - Engineering</v>
          </cell>
          <cell r="C706" t="str">
            <v>A</v>
          </cell>
          <cell r="D706">
            <v>679.64285714285711</v>
          </cell>
          <cell r="E706">
            <v>69962.219642857148</v>
          </cell>
          <cell r="F706">
            <v>67</v>
          </cell>
        </row>
        <row r="707">
          <cell r="A707" t="str">
            <v>101219</v>
          </cell>
          <cell r="B707" t="str">
            <v>Staff Attorney</v>
          </cell>
          <cell r="C707" t="str">
            <v>A</v>
          </cell>
          <cell r="D707">
            <v>595</v>
          </cell>
          <cell r="E707">
            <v>63757.475000000006</v>
          </cell>
          <cell r="F707" t="str">
            <v>L01</v>
          </cell>
        </row>
        <row r="708">
          <cell r="A708" t="str">
            <v>101330</v>
          </cell>
          <cell r="B708" t="str">
            <v>Staff Auditor</v>
          </cell>
          <cell r="C708" t="str">
            <v>A</v>
          </cell>
          <cell r="D708">
            <v>485.35714285714283</v>
          </cell>
          <cell r="E708">
            <v>55720.105357142857</v>
          </cell>
          <cell r="F708">
            <v>60</v>
          </cell>
        </row>
        <row r="709">
          <cell r="A709" t="str">
            <v>101150</v>
          </cell>
          <cell r="B709" t="str">
            <v>Strategic Data Manager</v>
          </cell>
          <cell r="C709" t="str">
            <v>A</v>
          </cell>
          <cell r="D709">
            <v>749.99999999999989</v>
          </cell>
          <cell r="E709">
            <v>75119.75</v>
          </cell>
          <cell r="F709">
            <v>71</v>
          </cell>
        </row>
        <row r="710">
          <cell r="A710" t="str">
            <v>303215</v>
          </cell>
          <cell r="B710" t="str">
            <v>Surveyor/Real Estate Supervisor</v>
          </cell>
          <cell r="C710" t="str">
            <v>A</v>
          </cell>
          <cell r="D710">
            <v>701.07142857142856</v>
          </cell>
          <cell r="E710">
            <v>71533.041071428568</v>
          </cell>
          <cell r="F710">
            <v>64</v>
          </cell>
        </row>
        <row r="711">
          <cell r="A711" t="str">
            <v>309108</v>
          </cell>
          <cell r="B711" t="str">
            <v>Sustainability Manager</v>
          </cell>
          <cell r="C711" t="str">
            <v>A</v>
          </cell>
          <cell r="D711">
            <v>584.28571428571422</v>
          </cell>
          <cell r="E711">
            <v>62972.064285714288</v>
          </cell>
          <cell r="F711">
            <v>58</v>
          </cell>
        </row>
        <row r="712">
          <cell r="A712" t="str">
            <v>309109</v>
          </cell>
          <cell r="B712" t="str">
            <v>Sustainability Program Coordinator</v>
          </cell>
          <cell r="C712" t="str">
            <v>A</v>
          </cell>
          <cell r="D712">
            <v>462.14285714285711</v>
          </cell>
          <cell r="E712">
            <v>54018.382142857146</v>
          </cell>
          <cell r="F712">
            <v>61</v>
          </cell>
        </row>
        <row r="713">
          <cell r="A713" t="str">
            <v>309112</v>
          </cell>
          <cell r="B713" t="str">
            <v>Sustainability Supervisor</v>
          </cell>
          <cell r="C713" t="str">
            <v>A</v>
          </cell>
          <cell r="D713">
            <v>462.14285714285711</v>
          </cell>
          <cell r="E713">
            <v>54018.382142857146</v>
          </cell>
          <cell r="F713">
            <v>63</v>
          </cell>
        </row>
        <row r="714">
          <cell r="A714" t="str">
            <v>301411</v>
          </cell>
          <cell r="B714" t="str">
            <v>Systems &amp; Network Supervisor</v>
          </cell>
          <cell r="C714" t="str">
            <v>A</v>
          </cell>
          <cell r="D714">
            <v>688.57142857142856</v>
          </cell>
          <cell r="E714">
            <v>70616.728571428568</v>
          </cell>
          <cell r="F714">
            <v>70</v>
          </cell>
        </row>
        <row r="715">
          <cell r="A715" t="str">
            <v>301439</v>
          </cell>
          <cell r="B715" t="str">
            <v>Systems Administrator I</v>
          </cell>
          <cell r="C715" t="str">
            <v>A</v>
          </cell>
          <cell r="D715">
            <v>553.92857142857144</v>
          </cell>
          <cell r="E715">
            <v>60746.733928571433</v>
          </cell>
          <cell r="F715">
            <v>64</v>
          </cell>
        </row>
        <row r="716">
          <cell r="A716" t="str">
            <v>301453</v>
          </cell>
          <cell r="B716" t="str">
            <v>Systems Administrator II</v>
          </cell>
          <cell r="C716" t="str">
            <v>A</v>
          </cell>
          <cell r="D716">
            <v>553.92857142857144</v>
          </cell>
          <cell r="E716">
            <v>60746.733928571433</v>
          </cell>
          <cell r="F716">
            <v>66</v>
          </cell>
        </row>
        <row r="717">
          <cell r="A717" t="str">
            <v>301422</v>
          </cell>
          <cell r="B717" t="str">
            <v>Systems Analyst I</v>
          </cell>
          <cell r="C717" t="str">
            <v>A</v>
          </cell>
          <cell r="D717">
            <v>553.92857142857144</v>
          </cell>
          <cell r="E717">
            <v>60746.733928571433</v>
          </cell>
          <cell r="F717">
            <v>64</v>
          </cell>
        </row>
        <row r="718">
          <cell r="A718" t="str">
            <v>301454</v>
          </cell>
          <cell r="B718" t="str">
            <v>Systems Analyst II</v>
          </cell>
          <cell r="C718" t="str">
            <v>A</v>
          </cell>
          <cell r="D718">
            <v>553.92857142857144</v>
          </cell>
          <cell r="E718">
            <v>60746.733928571433</v>
          </cell>
          <cell r="F718">
            <v>66</v>
          </cell>
        </row>
        <row r="719">
          <cell r="A719" t="str">
            <v>301408</v>
          </cell>
          <cell r="B719" t="str">
            <v>Systems Development Manager</v>
          </cell>
          <cell r="C719" t="str">
            <v>A</v>
          </cell>
          <cell r="D719">
            <v>749.99999999999989</v>
          </cell>
          <cell r="E719">
            <v>75119.75</v>
          </cell>
          <cell r="F719">
            <v>72</v>
          </cell>
        </row>
        <row r="720">
          <cell r="A720" t="str">
            <v>301423</v>
          </cell>
          <cell r="B720" t="str">
            <v>Systems Programmer</v>
          </cell>
          <cell r="C720" t="str">
            <v>A</v>
          </cell>
          <cell r="D720">
            <v>553.92857142857144</v>
          </cell>
          <cell r="E720">
            <v>60746.733928571433</v>
          </cell>
          <cell r="F720">
            <v>61</v>
          </cell>
        </row>
        <row r="721">
          <cell r="A721" t="str">
            <v>301407</v>
          </cell>
          <cell r="B721" t="str">
            <v>Systems Support Manager</v>
          </cell>
          <cell r="C721" t="str">
            <v>A</v>
          </cell>
          <cell r="D721">
            <v>749.99999999999989</v>
          </cell>
          <cell r="E721">
            <v>75119.75</v>
          </cell>
          <cell r="F721">
            <v>72</v>
          </cell>
        </row>
        <row r="722">
          <cell r="A722" t="str">
            <v>201628</v>
          </cell>
          <cell r="B722" t="str">
            <v>Talent Development Officer</v>
          </cell>
          <cell r="C722" t="str">
            <v>A</v>
          </cell>
          <cell r="D722">
            <v>654.64285714285711</v>
          </cell>
          <cell r="E722">
            <v>68129.594642857148</v>
          </cell>
          <cell r="F722">
            <v>73</v>
          </cell>
        </row>
        <row r="723">
          <cell r="A723" t="str">
            <v>201618</v>
          </cell>
          <cell r="B723" t="str">
            <v>Team Developer</v>
          </cell>
          <cell r="C723" t="str">
            <v>A</v>
          </cell>
          <cell r="D723">
            <v>654.64285714285711</v>
          </cell>
          <cell r="E723">
            <v>68129.594642857148</v>
          </cell>
          <cell r="F723">
            <v>62</v>
          </cell>
        </row>
      </sheetData>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Charts"/>
      <sheetName val="EVALA"/>
      <sheetName val="EVALB"/>
      <sheetName val="Range"/>
      <sheetName val="Points"/>
      <sheetName val="Salary Schedule"/>
    </sheetNames>
    <sheetDataSet>
      <sheetData sheetId="0" refreshError="1"/>
      <sheetData sheetId="1" refreshError="1"/>
      <sheetData sheetId="2" refreshError="1"/>
      <sheetData sheetId="3" refreshError="1"/>
      <sheetData sheetId="4">
        <row r="1">
          <cell r="A1" t="str">
            <v xml:space="preserve">WEST PALM BEACH </v>
          </cell>
        </row>
        <row r="3">
          <cell r="A3" t="str">
            <v>Class Code</v>
          </cell>
          <cell r="B3" t="str">
            <v>Job Class</v>
          </cell>
          <cell r="C3" t="str">
            <v>Group</v>
          </cell>
          <cell r="D3" t="str">
            <v>Points</v>
          </cell>
          <cell r="E3" t="str">
            <v>Dollars</v>
          </cell>
          <cell r="F3" t="str">
            <v>Range</v>
          </cell>
        </row>
        <row r="4">
          <cell r="A4" t="str">
            <v>390 Jobs</v>
          </cell>
        </row>
        <row r="5">
          <cell r="A5" t="str">
            <v>004124</v>
          </cell>
          <cell r="B5" t="str">
            <v>Accountant</v>
          </cell>
          <cell r="C5" t="str">
            <v>B</v>
          </cell>
          <cell r="D5">
            <v>608.95238095238108</v>
          </cell>
          <cell r="E5">
            <v>49873.77161904762</v>
          </cell>
          <cell r="F5">
            <v>52</v>
          </cell>
        </row>
        <row r="6">
          <cell r="A6" t="str">
            <v>004138</v>
          </cell>
          <cell r="B6" t="str">
            <v>Accounting Clerk</v>
          </cell>
          <cell r="C6" t="str">
            <v>B</v>
          </cell>
          <cell r="D6">
            <v>382.61904761904765</v>
          </cell>
          <cell r="E6">
            <v>38345.935952380954</v>
          </cell>
          <cell r="F6">
            <v>37</v>
          </cell>
        </row>
        <row r="7">
          <cell r="A7" t="str">
            <v>004121</v>
          </cell>
          <cell r="B7" t="str">
            <v>Accounts Supervisor</v>
          </cell>
          <cell r="C7" t="str">
            <v>B</v>
          </cell>
          <cell r="D7">
            <v>747.28571428571433</v>
          </cell>
          <cell r="E7">
            <v>56919.503285714287</v>
          </cell>
          <cell r="F7">
            <v>55</v>
          </cell>
        </row>
        <row r="8">
          <cell r="A8" t="str">
            <v>000106</v>
          </cell>
          <cell r="B8" t="str">
            <v>Administrative Assistant</v>
          </cell>
          <cell r="C8" t="str">
            <v>B</v>
          </cell>
          <cell r="D8">
            <v>569.61904761904771</v>
          </cell>
          <cell r="E8">
            <v>47870.406952380959</v>
          </cell>
          <cell r="F8">
            <v>46</v>
          </cell>
        </row>
        <row r="9">
          <cell r="A9" t="str">
            <v>301424</v>
          </cell>
          <cell r="B9" t="str">
            <v>Applications Specialist</v>
          </cell>
          <cell r="C9" t="str">
            <v>B</v>
          </cell>
          <cell r="D9">
            <v>501.95238095238096</v>
          </cell>
          <cell r="E9">
            <v>44423.940619047615</v>
          </cell>
          <cell r="F9">
            <v>51</v>
          </cell>
        </row>
        <row r="10">
          <cell r="A10" t="str">
            <v>301720</v>
          </cell>
          <cell r="B10" t="str">
            <v>Assistant Circulation Supervisor</v>
          </cell>
          <cell r="C10" t="str">
            <v>B</v>
          </cell>
          <cell r="D10">
            <v>607.95238095238108</v>
          </cell>
          <cell r="E10">
            <v>49822.83861904763</v>
          </cell>
          <cell r="F10">
            <v>48</v>
          </cell>
        </row>
        <row r="11">
          <cell r="A11" t="str">
            <v>006228</v>
          </cell>
          <cell r="B11" t="str">
            <v>Assistant Pool Supervisor</v>
          </cell>
          <cell r="C11" t="str">
            <v>B</v>
          </cell>
          <cell r="D11">
            <v>588.19047619047626</v>
          </cell>
          <cell r="E11">
            <v>48816.305523809526</v>
          </cell>
          <cell r="F11">
            <v>47</v>
          </cell>
        </row>
        <row r="12">
          <cell r="A12" t="str">
            <v>003233</v>
          </cell>
          <cell r="B12" t="str">
            <v>Assistant Surveyor</v>
          </cell>
          <cell r="C12" t="str">
            <v>B</v>
          </cell>
          <cell r="D12">
            <v>680.80952380952385</v>
          </cell>
          <cell r="E12">
            <v>53533.67147619048</v>
          </cell>
          <cell r="F12">
            <v>52</v>
          </cell>
        </row>
        <row r="13">
          <cell r="A13" t="str">
            <v>101159</v>
          </cell>
          <cell r="B13" t="str">
            <v>Assistant to the Mayor</v>
          </cell>
          <cell r="C13" t="str">
            <v>B</v>
          </cell>
          <cell r="D13">
            <v>615.61904761904771</v>
          </cell>
          <cell r="E13">
            <v>50213.324952380957</v>
          </cell>
          <cell r="F13">
            <v>49</v>
          </cell>
        </row>
        <row r="14">
          <cell r="A14" t="str">
            <v>301732</v>
          </cell>
          <cell r="B14" t="str">
            <v>Associate Librarian</v>
          </cell>
          <cell r="C14" t="str">
            <v>B</v>
          </cell>
          <cell r="D14">
            <v>507.61904761904759</v>
          </cell>
          <cell r="E14">
            <v>44712.560952380954</v>
          </cell>
          <cell r="F14">
            <v>44</v>
          </cell>
        </row>
        <row r="15">
          <cell r="A15" t="str">
            <v>307137</v>
          </cell>
          <cell r="B15" t="str">
            <v>Associate Planner</v>
          </cell>
          <cell r="C15" t="str">
            <v>B</v>
          </cell>
          <cell r="D15">
            <v>484.57142857142856</v>
          </cell>
          <cell r="E15">
            <v>43538.676571428572</v>
          </cell>
          <cell r="F15">
            <v>43</v>
          </cell>
        </row>
        <row r="16">
          <cell r="A16" t="str">
            <v>008321</v>
          </cell>
          <cell r="B16" t="str">
            <v>Auto Theft Investigative Specialist</v>
          </cell>
          <cell r="C16" t="str">
            <v>B</v>
          </cell>
          <cell r="D16">
            <v>412.61904761904765</v>
          </cell>
          <cell r="E16">
            <v>39873.925952380952</v>
          </cell>
          <cell r="F16">
            <v>39</v>
          </cell>
        </row>
        <row r="17">
          <cell r="A17" t="str">
            <v>005116</v>
          </cell>
          <cell r="B17" t="str">
            <v>Backflow/Cross Connection Technician</v>
          </cell>
          <cell r="C17" t="str">
            <v>B</v>
          </cell>
          <cell r="D17">
            <v>554.14285714285711</v>
          </cell>
          <cell r="E17">
            <v>47082.158142857137</v>
          </cell>
          <cell r="F17">
            <v>46</v>
          </cell>
        </row>
        <row r="18">
          <cell r="A18" t="str">
            <v>002131</v>
          </cell>
          <cell r="B18" t="str">
            <v>Building Inspector</v>
          </cell>
          <cell r="C18" t="str">
            <v>B</v>
          </cell>
          <cell r="D18">
            <v>589.09523809523819</v>
          </cell>
          <cell r="E18">
            <v>48862.387761904771</v>
          </cell>
          <cell r="F18">
            <v>54</v>
          </cell>
        </row>
        <row r="19">
          <cell r="A19" t="str">
            <v>002127</v>
          </cell>
          <cell r="B19" t="str">
            <v>Building Plans Examiner I</v>
          </cell>
          <cell r="C19" t="str">
            <v>B</v>
          </cell>
          <cell r="D19">
            <v>664.14285714285711</v>
          </cell>
          <cell r="E19">
            <v>52684.788142857142</v>
          </cell>
          <cell r="F19">
            <v>56</v>
          </cell>
        </row>
        <row r="20">
          <cell r="A20" t="str">
            <v>002128</v>
          </cell>
          <cell r="B20" t="str">
            <v>Building Plans Examiner II</v>
          </cell>
          <cell r="C20" t="str">
            <v>B</v>
          </cell>
          <cell r="D20" t="e">
            <v>#N/A</v>
          </cell>
          <cell r="E20" t="e">
            <v>#N/A</v>
          </cell>
          <cell r="F20">
            <v>59</v>
          </cell>
        </row>
        <row r="21">
          <cell r="A21" t="str">
            <v>005223</v>
          </cell>
          <cell r="B21" t="str">
            <v>Bus Driver</v>
          </cell>
          <cell r="C21" t="str">
            <v>B</v>
          </cell>
          <cell r="D21">
            <v>332.52380952380952</v>
          </cell>
          <cell r="E21">
            <v>35794.435190476186</v>
          </cell>
          <cell r="F21">
            <v>35</v>
          </cell>
        </row>
        <row r="22">
          <cell r="A22" t="str">
            <v>002135</v>
          </cell>
          <cell r="B22" t="str">
            <v>Business Tax Inspector</v>
          </cell>
          <cell r="C22" t="str">
            <v>B</v>
          </cell>
          <cell r="D22">
            <v>498.85714285714289</v>
          </cell>
          <cell r="E22">
            <v>44266.290857142856</v>
          </cell>
          <cell r="F22">
            <v>43</v>
          </cell>
        </row>
        <row r="23">
          <cell r="A23" t="str">
            <v>005216</v>
          </cell>
          <cell r="B23" t="str">
            <v>Canal Maintenance Operator</v>
          </cell>
          <cell r="C23" t="str">
            <v>B</v>
          </cell>
          <cell r="D23">
            <v>426.66666666666669</v>
          </cell>
          <cell r="E23">
            <v>40589.41333333333</v>
          </cell>
          <cell r="F23">
            <v>40</v>
          </cell>
        </row>
        <row r="24">
          <cell r="A24" t="str">
            <v>005113</v>
          </cell>
          <cell r="B24" t="str">
            <v>Carpenter</v>
          </cell>
          <cell r="C24" t="str">
            <v>B</v>
          </cell>
          <cell r="D24">
            <v>583.19047619047626</v>
          </cell>
          <cell r="E24">
            <v>48561.640523809532</v>
          </cell>
          <cell r="F24">
            <v>47</v>
          </cell>
        </row>
        <row r="25">
          <cell r="A25" t="str">
            <v>000119</v>
          </cell>
          <cell r="B25" t="str">
            <v>Cashier</v>
          </cell>
          <cell r="C25" t="str">
            <v>B</v>
          </cell>
          <cell r="D25">
            <v>334.95238095238096</v>
          </cell>
          <cell r="E25">
            <v>35918.129619047621</v>
          </cell>
          <cell r="F25">
            <v>35</v>
          </cell>
        </row>
        <row r="26">
          <cell r="A26" t="str">
            <v>005126</v>
          </cell>
          <cell r="B26" t="str">
            <v>Cement Finisher</v>
          </cell>
          <cell r="C26" t="str">
            <v>B</v>
          </cell>
          <cell r="D26">
            <v>386.42857142857144</v>
          </cell>
          <cell r="E26">
            <v>38539.966428571424</v>
          </cell>
          <cell r="F26">
            <v>37</v>
          </cell>
        </row>
        <row r="27">
          <cell r="A27" t="str">
            <v>005112</v>
          </cell>
          <cell r="B27" t="str">
            <v>Cemetery Sexton</v>
          </cell>
          <cell r="C27" t="str">
            <v>B</v>
          </cell>
          <cell r="D27">
            <v>587.19047619047626</v>
          </cell>
          <cell r="E27">
            <v>48765.372523809529</v>
          </cell>
          <cell r="F27">
            <v>47</v>
          </cell>
        </row>
        <row r="28">
          <cell r="A28" t="str">
            <v>005123</v>
          </cell>
          <cell r="B28" t="str">
            <v>Chemical Spray Technician</v>
          </cell>
          <cell r="C28" t="str">
            <v>B</v>
          </cell>
          <cell r="D28">
            <v>447.33333333333331</v>
          </cell>
          <cell r="E28">
            <v>41642.028666666665</v>
          </cell>
          <cell r="F28">
            <v>41</v>
          </cell>
        </row>
        <row r="29">
          <cell r="A29" t="str">
            <v>002125</v>
          </cell>
          <cell r="B29" t="str">
            <v>Chief Building Inspector</v>
          </cell>
          <cell r="C29" t="str">
            <v>B</v>
          </cell>
          <cell r="D29">
            <v>754.14285714285711</v>
          </cell>
          <cell r="E29">
            <v>57268.758142857143</v>
          </cell>
          <cell r="F29">
            <v>58</v>
          </cell>
        </row>
        <row r="30">
          <cell r="A30" t="str">
            <v>002205</v>
          </cell>
          <cell r="B30" t="str">
            <v>Chief Building Plans Examiner</v>
          </cell>
          <cell r="C30" t="str">
            <v>B</v>
          </cell>
          <cell r="D30">
            <v>787.57142857142856</v>
          </cell>
          <cell r="E30">
            <v>58971.375571428573</v>
          </cell>
          <cell r="F30">
            <v>62</v>
          </cell>
        </row>
        <row r="31">
          <cell r="A31" t="str">
            <v>009116</v>
          </cell>
          <cell r="B31" t="str">
            <v>Chief Operator (Waste Water)</v>
          </cell>
          <cell r="C31" t="str">
            <v>B</v>
          </cell>
          <cell r="D31">
            <v>851.38095238095252</v>
          </cell>
          <cell r="E31">
            <v>62221.386047619053</v>
          </cell>
          <cell r="F31">
            <v>61</v>
          </cell>
        </row>
        <row r="32">
          <cell r="A32" t="str">
            <v>009117</v>
          </cell>
          <cell r="B32" t="str">
            <v>Chief Operator (Water)</v>
          </cell>
          <cell r="C32" t="str">
            <v>B</v>
          </cell>
          <cell r="D32">
            <v>857.09523809523819</v>
          </cell>
          <cell r="E32">
            <v>62512.431761904765</v>
          </cell>
          <cell r="F32">
            <v>61</v>
          </cell>
        </row>
        <row r="33">
          <cell r="A33" t="str">
            <v>000123</v>
          </cell>
          <cell r="B33" t="str">
            <v>Clerical Assistant</v>
          </cell>
          <cell r="C33" t="str">
            <v>B</v>
          </cell>
          <cell r="D33">
            <v>292.95238095238096</v>
          </cell>
          <cell r="E33">
            <v>33778.943619047619</v>
          </cell>
          <cell r="F33">
            <v>32</v>
          </cell>
        </row>
        <row r="34">
          <cell r="A34" t="str">
            <v>000117</v>
          </cell>
          <cell r="B34" t="str">
            <v>Clerical Specialist</v>
          </cell>
          <cell r="C34" t="str">
            <v>B</v>
          </cell>
          <cell r="D34">
            <v>364.95238095238096</v>
          </cell>
          <cell r="E34">
            <v>37446.119619047618</v>
          </cell>
          <cell r="F34">
            <v>36</v>
          </cell>
        </row>
        <row r="35">
          <cell r="A35" t="str">
            <v>202224</v>
          </cell>
          <cell r="B35" t="str">
            <v>Code Compliance Secretary</v>
          </cell>
          <cell r="C35" t="str">
            <v>B</v>
          </cell>
          <cell r="D35">
            <v>476.95238095238096</v>
          </cell>
          <cell r="E35">
            <v>43150.615619047618</v>
          </cell>
          <cell r="F35">
            <v>42</v>
          </cell>
        </row>
        <row r="36">
          <cell r="A36" t="str">
            <v>002218</v>
          </cell>
          <cell r="B36" t="str">
            <v>Code Enforcement Officer</v>
          </cell>
          <cell r="C36" t="str">
            <v>B</v>
          </cell>
          <cell r="D36">
            <v>549.80952380952385</v>
          </cell>
          <cell r="E36">
            <v>46861.448476190475</v>
          </cell>
          <cell r="F36">
            <v>46</v>
          </cell>
        </row>
        <row r="37">
          <cell r="A37" t="str">
            <v>002227</v>
          </cell>
          <cell r="B37" t="str">
            <v>Code Enforcement Specialist</v>
          </cell>
          <cell r="C37" t="str">
            <v>B</v>
          </cell>
          <cell r="D37">
            <v>444.61904761904765</v>
          </cell>
          <cell r="E37">
            <v>41503.781952380952</v>
          </cell>
          <cell r="F37">
            <v>41</v>
          </cell>
        </row>
        <row r="38">
          <cell r="A38" t="str">
            <v>002217</v>
          </cell>
          <cell r="B38" t="str">
            <v>Code Enforcement Supervisor</v>
          </cell>
          <cell r="C38" t="str">
            <v>B</v>
          </cell>
          <cell r="D38">
            <v>729.47619047619048</v>
          </cell>
          <cell r="E38">
            <v>56012.410809523812</v>
          </cell>
          <cell r="F38">
            <v>54</v>
          </cell>
        </row>
        <row r="39">
          <cell r="A39" t="str">
            <v>004127</v>
          </cell>
          <cell r="B39" t="str">
            <v>Collection Specialist</v>
          </cell>
          <cell r="C39" t="str">
            <v>B</v>
          </cell>
          <cell r="D39">
            <v>615.61904761904771</v>
          </cell>
          <cell r="E39">
            <v>50213.324952380957</v>
          </cell>
          <cell r="F39">
            <v>49</v>
          </cell>
        </row>
        <row r="40">
          <cell r="A40" t="str">
            <v>101836</v>
          </cell>
          <cell r="B40" t="str">
            <v>Community Events Assistant</v>
          </cell>
          <cell r="C40" t="str">
            <v>B</v>
          </cell>
          <cell r="D40">
            <v>399.52380952380952</v>
          </cell>
          <cell r="E40">
            <v>39206.946190476185</v>
          </cell>
          <cell r="F40">
            <v>38</v>
          </cell>
        </row>
        <row r="41">
          <cell r="A41" t="str">
            <v>101163</v>
          </cell>
          <cell r="B41" t="str">
            <v>Community Resources Liaison</v>
          </cell>
          <cell r="C41" t="str">
            <v>B</v>
          </cell>
          <cell r="D41">
            <v>525.52380952380952</v>
          </cell>
          <cell r="E41">
            <v>45624.504190476189</v>
          </cell>
          <cell r="F41">
            <v>44</v>
          </cell>
        </row>
        <row r="42">
          <cell r="A42" t="str">
            <v>408211</v>
          </cell>
          <cell r="B42" t="str">
            <v>Community Service Aide</v>
          </cell>
          <cell r="C42" t="str">
            <v>B</v>
          </cell>
          <cell r="D42">
            <v>473.85714285714289</v>
          </cell>
          <cell r="E42">
            <v>42992.965857142859</v>
          </cell>
          <cell r="F42" t="str">
            <v>5500S</v>
          </cell>
        </row>
        <row r="43">
          <cell r="A43" t="str">
            <v>008639</v>
          </cell>
          <cell r="B43" t="str">
            <v>Complaint Operator</v>
          </cell>
          <cell r="C43" t="str">
            <v>B</v>
          </cell>
          <cell r="D43">
            <v>377.57142857142856</v>
          </cell>
          <cell r="E43">
            <v>38088.845571428566</v>
          </cell>
          <cell r="F43">
            <v>41</v>
          </cell>
        </row>
        <row r="44">
          <cell r="A44" t="str">
            <v>003141</v>
          </cell>
          <cell r="B44" t="str">
            <v>Computer Aided Drafting Technician</v>
          </cell>
          <cell r="C44" t="str">
            <v>B</v>
          </cell>
          <cell r="D44">
            <v>425.28571428571428</v>
          </cell>
          <cell r="E44">
            <v>40519.077285714287</v>
          </cell>
          <cell r="F44">
            <v>48</v>
          </cell>
        </row>
        <row r="45">
          <cell r="A45" t="str">
            <v>003140</v>
          </cell>
          <cell r="B45" t="str">
            <v>Computer Aided Drafting Technician Leader</v>
          </cell>
          <cell r="C45" t="str">
            <v>B</v>
          </cell>
          <cell r="D45">
            <v>555.28571428571433</v>
          </cell>
          <cell r="E45">
            <v>47140.367285714288</v>
          </cell>
          <cell r="F45">
            <v>53</v>
          </cell>
        </row>
        <row r="46">
          <cell r="A46" t="str">
            <v>001446</v>
          </cell>
          <cell r="B46" t="str">
            <v>Computer Operator</v>
          </cell>
          <cell r="C46" t="str">
            <v>B</v>
          </cell>
          <cell r="D46">
            <v>475.90476190476193</v>
          </cell>
          <cell r="E46">
            <v>43097.257238095241</v>
          </cell>
          <cell r="F46">
            <v>44</v>
          </cell>
        </row>
        <row r="47">
          <cell r="A47" t="str">
            <v>003232</v>
          </cell>
          <cell r="B47" t="str">
            <v>Construction Coordinator</v>
          </cell>
          <cell r="C47" t="str">
            <v>B</v>
          </cell>
          <cell r="D47">
            <v>746.14285714285711</v>
          </cell>
          <cell r="E47">
            <v>56861.294142857143</v>
          </cell>
          <cell r="F47">
            <v>55</v>
          </cell>
        </row>
        <row r="48">
          <cell r="A48" t="str">
            <v>003231</v>
          </cell>
          <cell r="B48" t="str">
            <v>Construction Coordinator Leader</v>
          </cell>
          <cell r="C48" t="str">
            <v>B</v>
          </cell>
          <cell r="D48">
            <v>816.14285714285711</v>
          </cell>
          <cell r="E48">
            <v>60426.604142857141</v>
          </cell>
          <cell r="F48">
            <v>59</v>
          </cell>
        </row>
        <row r="49">
          <cell r="A49" t="str">
            <v>004413</v>
          </cell>
          <cell r="B49" t="str">
            <v>Contract Specialist</v>
          </cell>
          <cell r="C49" t="str">
            <v>B</v>
          </cell>
          <cell r="D49">
            <v>549.61904761904771</v>
          </cell>
          <cell r="E49">
            <v>46851.746952380956</v>
          </cell>
          <cell r="F49">
            <v>46</v>
          </cell>
        </row>
        <row r="50">
          <cell r="A50" t="str">
            <v>004412</v>
          </cell>
          <cell r="B50" t="str">
            <v>Contract Specialist Leader</v>
          </cell>
          <cell r="C50" t="str">
            <v>B</v>
          </cell>
          <cell r="D50">
            <v>659.61904761904771</v>
          </cell>
          <cell r="E50">
            <v>52454.376952380953</v>
          </cell>
          <cell r="F50">
            <v>51</v>
          </cell>
        </row>
        <row r="51">
          <cell r="A51" t="str">
            <v>008218</v>
          </cell>
          <cell r="B51" t="str">
            <v>Court Liaison</v>
          </cell>
          <cell r="C51" t="str">
            <v>B</v>
          </cell>
          <cell r="D51">
            <v>422.95238095238096</v>
          </cell>
          <cell r="E51">
            <v>40400.23361904762</v>
          </cell>
          <cell r="F51">
            <v>40</v>
          </cell>
        </row>
        <row r="52">
          <cell r="A52" t="str">
            <v>008329</v>
          </cell>
          <cell r="B52" t="str">
            <v>Crime Intelligence Analyst</v>
          </cell>
          <cell r="C52" t="str">
            <v>B</v>
          </cell>
          <cell r="D52">
            <v>507.95238095238096</v>
          </cell>
          <cell r="E52">
            <v>44729.53861904762</v>
          </cell>
          <cell r="F52">
            <v>44</v>
          </cell>
        </row>
        <row r="53">
          <cell r="A53" t="str">
            <v>008325</v>
          </cell>
          <cell r="B53" t="str">
            <v>Crime Reports Specialist</v>
          </cell>
          <cell r="C53" t="str">
            <v>B</v>
          </cell>
          <cell r="D53">
            <v>344.95238095238096</v>
          </cell>
          <cell r="E53">
            <v>36427.459619047615</v>
          </cell>
          <cell r="F53">
            <v>35</v>
          </cell>
        </row>
        <row r="54">
          <cell r="A54" t="str">
            <v>008313</v>
          </cell>
          <cell r="B54" t="str">
            <v>Crime Reports Specialist Leader</v>
          </cell>
          <cell r="C54" t="str">
            <v>B</v>
          </cell>
          <cell r="D54">
            <v>558.61904761904771</v>
          </cell>
          <cell r="E54">
            <v>47310.143952380953</v>
          </cell>
          <cell r="F54">
            <v>46</v>
          </cell>
        </row>
        <row r="55">
          <cell r="A55" t="str">
            <v>408314</v>
          </cell>
          <cell r="B55" t="str">
            <v>Crime Scene Investigator</v>
          </cell>
          <cell r="C55" t="str">
            <v>B</v>
          </cell>
          <cell r="D55">
            <v>507.42857142857144</v>
          </cell>
          <cell r="E55">
            <v>44702.859428571428</v>
          </cell>
          <cell r="F55" t="str">
            <v>5601S</v>
          </cell>
        </row>
        <row r="56">
          <cell r="A56" t="str">
            <v>408316</v>
          </cell>
          <cell r="B56" t="str">
            <v>Senior Latent Print Examiner</v>
          </cell>
          <cell r="C56" t="str">
            <v>B</v>
          </cell>
          <cell r="D56">
            <v>507</v>
          </cell>
          <cell r="E56">
            <v>44681.031000000003</v>
          </cell>
          <cell r="F56" t="str">
            <v>5603S</v>
          </cell>
        </row>
        <row r="57">
          <cell r="A57" t="str">
            <v>008317</v>
          </cell>
          <cell r="B57" t="str">
            <v>Crime Scene Multi Media Technician</v>
          </cell>
          <cell r="C57" t="str">
            <v>B</v>
          </cell>
          <cell r="D57">
            <v>405.52380952380952</v>
          </cell>
          <cell r="E57">
            <v>39512.54419047619</v>
          </cell>
          <cell r="F57">
            <v>39</v>
          </cell>
        </row>
        <row r="58">
          <cell r="A58" t="str">
            <v>308303</v>
          </cell>
          <cell r="B58" t="str">
            <v>Crime Scene Supervisor</v>
          </cell>
          <cell r="C58" t="str">
            <v>B</v>
          </cell>
          <cell r="D58">
            <v>879.76190476190482</v>
          </cell>
          <cell r="E58">
            <v>63666.913095238095</v>
          </cell>
          <cell r="F58">
            <v>60</v>
          </cell>
        </row>
        <row r="59">
          <cell r="A59" t="str">
            <v>008320</v>
          </cell>
          <cell r="B59" t="str">
            <v>Crime Statistics Specialist</v>
          </cell>
          <cell r="C59" t="str">
            <v>B</v>
          </cell>
          <cell r="D59">
            <v>412.61904761904765</v>
          </cell>
          <cell r="E59">
            <v>39873.925952380952</v>
          </cell>
          <cell r="F59">
            <v>39</v>
          </cell>
        </row>
        <row r="60">
          <cell r="A60" t="str">
            <v>006130</v>
          </cell>
          <cell r="B60" t="str">
            <v>Custodian</v>
          </cell>
          <cell r="C60" t="str">
            <v>B</v>
          </cell>
          <cell r="D60">
            <v>274.85714285714289</v>
          </cell>
          <cell r="E60">
            <v>32857.298857142858</v>
          </cell>
          <cell r="F60">
            <v>31</v>
          </cell>
        </row>
        <row r="61">
          <cell r="A61" t="str">
            <v>101151</v>
          </cell>
          <cell r="B61" t="str">
            <v>Customer Relations Specialist</v>
          </cell>
          <cell r="C61" t="str">
            <v>B</v>
          </cell>
          <cell r="D61">
            <v>470.28571428571428</v>
          </cell>
          <cell r="E61">
            <v>42811.062285714288</v>
          </cell>
          <cell r="F61">
            <v>42</v>
          </cell>
        </row>
        <row r="62">
          <cell r="A62" t="str">
            <v>301927</v>
          </cell>
          <cell r="B62" t="str">
            <v>Customer Service Coordinator</v>
          </cell>
          <cell r="C62" t="str">
            <v>B</v>
          </cell>
          <cell r="D62">
            <v>622.28571428571433</v>
          </cell>
          <cell r="E62">
            <v>50552.878285714287</v>
          </cell>
          <cell r="F62">
            <v>49</v>
          </cell>
        </row>
        <row r="63">
          <cell r="A63" t="str">
            <v>001937</v>
          </cell>
          <cell r="B63" t="str">
            <v>Customer Service Field Representative</v>
          </cell>
          <cell r="C63" t="str">
            <v>B</v>
          </cell>
          <cell r="D63">
            <v>475.76190476190482</v>
          </cell>
          <cell r="E63">
            <v>43089.981095238094</v>
          </cell>
          <cell r="F63">
            <v>42</v>
          </cell>
        </row>
        <row r="64">
          <cell r="A64" t="str">
            <v>001929</v>
          </cell>
          <cell r="B64" t="str">
            <v>Customer Service Inspector</v>
          </cell>
          <cell r="C64" t="str">
            <v>B</v>
          </cell>
          <cell r="D64">
            <v>593.42857142857144</v>
          </cell>
          <cell r="E64">
            <v>49083.097428571433</v>
          </cell>
          <cell r="F64">
            <v>48</v>
          </cell>
        </row>
        <row r="65">
          <cell r="A65" t="str">
            <v>001938</v>
          </cell>
          <cell r="B65" t="str">
            <v>Customer Service Representative</v>
          </cell>
          <cell r="C65" t="str">
            <v>B</v>
          </cell>
          <cell r="D65">
            <v>432.61904761904765</v>
          </cell>
          <cell r="E65">
            <v>40892.585952380949</v>
          </cell>
          <cell r="F65">
            <v>40</v>
          </cell>
        </row>
        <row r="66">
          <cell r="A66" t="str">
            <v>000118</v>
          </cell>
          <cell r="B66" t="str">
            <v>Deputy Clerk</v>
          </cell>
          <cell r="C66" t="str">
            <v>B</v>
          </cell>
          <cell r="D66">
            <v>450.28571428571428</v>
          </cell>
          <cell r="E66">
            <v>41792.402285714285</v>
          </cell>
          <cell r="F66">
            <v>41</v>
          </cell>
        </row>
        <row r="67">
          <cell r="A67" t="str">
            <v>008626</v>
          </cell>
          <cell r="B67" t="str">
            <v>Dispatch Operations Training Coordinator</v>
          </cell>
          <cell r="C67" t="str">
            <v>B</v>
          </cell>
          <cell r="D67">
            <v>617.2380952380953</v>
          </cell>
          <cell r="E67">
            <v>50295.787904761906</v>
          </cell>
          <cell r="F67">
            <v>49</v>
          </cell>
        </row>
        <row r="68">
          <cell r="A68" t="str">
            <v>508715</v>
          </cell>
          <cell r="B68" t="str">
            <v xml:space="preserve">Driver/Engineer </v>
          </cell>
          <cell r="C68" t="str">
            <v>B</v>
          </cell>
          <cell r="D68">
            <v>541</v>
          </cell>
          <cell r="E68">
            <v>46412.752999999997</v>
          </cell>
          <cell r="F68" t="str">
            <v>0358S</v>
          </cell>
        </row>
        <row r="69">
          <cell r="A69" t="str">
            <v>101139</v>
          </cell>
          <cell r="B69" t="str">
            <v>Education Liaison</v>
          </cell>
          <cell r="C69" t="str">
            <v>B</v>
          </cell>
          <cell r="D69">
            <v>618.95238095238108</v>
          </cell>
          <cell r="E69">
            <v>50383.101619047622</v>
          </cell>
          <cell r="F69">
            <v>49</v>
          </cell>
        </row>
        <row r="70">
          <cell r="A70" t="str">
            <v>008632</v>
          </cell>
          <cell r="B70" t="str">
            <v>Emergency Communications Operator I</v>
          </cell>
          <cell r="C70" t="str">
            <v>B</v>
          </cell>
          <cell r="D70">
            <v>397.57142857142856</v>
          </cell>
          <cell r="E70">
            <v>39107.50557142857</v>
          </cell>
          <cell r="F70">
            <v>43</v>
          </cell>
        </row>
        <row r="71">
          <cell r="A71" t="str">
            <v>008633</v>
          </cell>
          <cell r="B71" t="str">
            <v>Emergency Communications Operator II</v>
          </cell>
          <cell r="C71" t="str">
            <v>B</v>
          </cell>
          <cell r="D71">
            <v>457.57142857142856</v>
          </cell>
          <cell r="E71">
            <v>42163.485571428566</v>
          </cell>
          <cell r="F71">
            <v>45</v>
          </cell>
        </row>
        <row r="72">
          <cell r="A72" t="str">
            <v>008634</v>
          </cell>
          <cell r="B72" t="str">
            <v>Emergency Communications Operator III</v>
          </cell>
          <cell r="C72" t="str">
            <v>B</v>
          </cell>
          <cell r="D72">
            <v>487.57142857142856</v>
          </cell>
          <cell r="E72">
            <v>43691.475571428571</v>
          </cell>
          <cell r="F72">
            <v>47</v>
          </cell>
        </row>
        <row r="73">
          <cell r="A73" t="str">
            <v>008625</v>
          </cell>
          <cell r="B73" t="str">
            <v>Emergency Communications Shift Supervisor</v>
          </cell>
          <cell r="C73" t="str">
            <v>B</v>
          </cell>
          <cell r="D73">
            <v>617.2380952380953</v>
          </cell>
          <cell r="E73">
            <v>50295.787904761906</v>
          </cell>
          <cell r="F73">
            <v>51</v>
          </cell>
        </row>
        <row r="74">
          <cell r="A74" t="str">
            <v>005338</v>
          </cell>
          <cell r="B74" t="str">
            <v>Emergency Vehicle Mechanic</v>
          </cell>
          <cell r="C74" t="str">
            <v>B</v>
          </cell>
          <cell r="D74">
            <v>529.14285714285711</v>
          </cell>
          <cell r="E74">
            <v>45808.83314285714</v>
          </cell>
          <cell r="F74">
            <v>51</v>
          </cell>
        </row>
        <row r="75">
          <cell r="A75" t="str">
            <v>508701</v>
          </cell>
          <cell r="B75" t="str">
            <v>EMS Captain</v>
          </cell>
          <cell r="C75" t="str">
            <v>B</v>
          </cell>
          <cell r="D75">
            <v>849.71428571428578</v>
          </cell>
          <cell r="E75">
            <v>62136.497714285717</v>
          </cell>
          <cell r="F75" t="str">
            <v>0318S</v>
          </cell>
        </row>
        <row r="76">
          <cell r="A76" t="str">
            <v>508709</v>
          </cell>
          <cell r="B76" t="str">
            <v>EMS Lieutenant</v>
          </cell>
          <cell r="C76" t="str">
            <v>B</v>
          </cell>
          <cell r="D76">
            <v>788</v>
          </cell>
          <cell r="E76">
            <v>58993.203999999998</v>
          </cell>
          <cell r="F76" t="str">
            <v>0360S</v>
          </cell>
        </row>
        <row r="77">
          <cell r="A77" t="str">
            <v>009129</v>
          </cell>
          <cell r="B77" t="str">
            <v>Environmental Compliance Technician</v>
          </cell>
          <cell r="C77" t="str">
            <v>B</v>
          </cell>
          <cell r="D77">
            <v>586.04761904761904</v>
          </cell>
          <cell r="E77">
            <v>48707.163380952377</v>
          </cell>
          <cell r="F77">
            <v>47</v>
          </cell>
        </row>
        <row r="78">
          <cell r="A78" t="str">
            <v>008319</v>
          </cell>
          <cell r="B78" t="str">
            <v>Evidence Specialist</v>
          </cell>
          <cell r="C78" t="str">
            <v>B</v>
          </cell>
          <cell r="D78">
            <v>416.85714285714289</v>
          </cell>
          <cell r="E78">
            <v>40089.784857142862</v>
          </cell>
          <cell r="F78">
            <v>41</v>
          </cell>
        </row>
        <row r="79">
          <cell r="A79" t="str">
            <v>308318</v>
          </cell>
          <cell r="B79" t="str">
            <v>Evidence Supervisor</v>
          </cell>
          <cell r="C79" t="str">
            <v>B</v>
          </cell>
          <cell r="D79">
            <v>826.42857142857144</v>
          </cell>
          <cell r="E79">
            <v>60950.486428571428</v>
          </cell>
          <cell r="F79">
            <v>58</v>
          </cell>
        </row>
        <row r="80">
          <cell r="A80" t="str">
            <v>101162</v>
          </cell>
          <cell r="B80" t="str">
            <v>Executive Assistant to the City Administrator</v>
          </cell>
          <cell r="C80" t="str">
            <v>B</v>
          </cell>
          <cell r="D80">
            <v>635.61904761904771</v>
          </cell>
          <cell r="E80">
            <v>51231.984952380953</v>
          </cell>
          <cell r="F80">
            <v>51</v>
          </cell>
        </row>
        <row r="81">
          <cell r="A81" t="str">
            <v>101161</v>
          </cell>
          <cell r="B81" t="str">
            <v>Executive Assistant to the Commission</v>
          </cell>
          <cell r="C81" t="str">
            <v>B</v>
          </cell>
          <cell r="D81">
            <v>635.61904761904771</v>
          </cell>
          <cell r="E81">
            <v>51231.984952380953</v>
          </cell>
          <cell r="F81">
            <v>51</v>
          </cell>
        </row>
        <row r="82">
          <cell r="A82" t="str">
            <v>100105</v>
          </cell>
          <cell r="B82" t="str">
            <v>Executive Secretary</v>
          </cell>
          <cell r="C82" t="str">
            <v>B</v>
          </cell>
          <cell r="D82">
            <v>635.61904761904771</v>
          </cell>
          <cell r="E82">
            <v>51231.984952380953</v>
          </cell>
          <cell r="F82">
            <v>51</v>
          </cell>
        </row>
        <row r="83">
          <cell r="A83" t="str">
            <v>005220</v>
          </cell>
          <cell r="B83" t="str">
            <v>Facilities Maintenance Worker</v>
          </cell>
          <cell r="C83" t="str">
            <v>B</v>
          </cell>
          <cell r="D83">
            <v>428.38095238095241</v>
          </cell>
          <cell r="E83">
            <v>40676.727047619046</v>
          </cell>
          <cell r="F83">
            <v>40</v>
          </cell>
        </row>
        <row r="84">
          <cell r="A84" t="str">
            <v>508703</v>
          </cell>
          <cell r="B84" t="str">
            <v xml:space="preserve">Fire Captain </v>
          </cell>
          <cell r="C84" t="str">
            <v>B</v>
          </cell>
          <cell r="D84">
            <v>849.71428571428578</v>
          </cell>
          <cell r="E84">
            <v>62136.497714285717</v>
          </cell>
          <cell r="F84" t="str">
            <v>0318S</v>
          </cell>
        </row>
        <row r="85">
          <cell r="A85" t="str">
            <v>508713</v>
          </cell>
          <cell r="B85" t="str">
            <v>Fire Captain -- Special Assignment</v>
          </cell>
          <cell r="C85" t="str">
            <v>B</v>
          </cell>
          <cell r="D85">
            <v>849.71428571428578</v>
          </cell>
          <cell r="E85">
            <v>62136.497714285717</v>
          </cell>
          <cell r="F85" t="str">
            <v>0318S</v>
          </cell>
        </row>
        <row r="86">
          <cell r="A86" t="str">
            <v>508705</v>
          </cell>
          <cell r="B86" t="str">
            <v>Fire Lieutenant</v>
          </cell>
          <cell r="C86" t="str">
            <v>B</v>
          </cell>
          <cell r="D86">
            <v>788</v>
          </cell>
          <cell r="E86">
            <v>58993.203999999998</v>
          </cell>
          <cell r="F86" t="str">
            <v>0360S</v>
          </cell>
        </row>
        <row r="87">
          <cell r="A87" t="str">
            <v>508711</v>
          </cell>
          <cell r="B87" t="str">
            <v>Fire Lieutenant - Equipment/Facility Maintenance</v>
          </cell>
          <cell r="C87" t="str">
            <v>B</v>
          </cell>
          <cell r="D87">
            <v>788</v>
          </cell>
          <cell r="E87">
            <v>58993.203999999998</v>
          </cell>
          <cell r="F87" t="str">
            <v>0360S</v>
          </cell>
        </row>
        <row r="88">
          <cell r="A88" t="str">
            <v>508704</v>
          </cell>
          <cell r="B88" t="str">
            <v>Fire Prevention Captain (40 hrs)</v>
          </cell>
          <cell r="C88" t="str">
            <v>B</v>
          </cell>
          <cell r="D88">
            <v>788</v>
          </cell>
          <cell r="E88">
            <v>58993.203999999998</v>
          </cell>
          <cell r="F88" t="str">
            <v>0271S</v>
          </cell>
        </row>
        <row r="89">
          <cell r="A89" t="str">
            <v>508706</v>
          </cell>
          <cell r="B89" t="str">
            <v>Fire Prevention Lt (40 hrs)</v>
          </cell>
          <cell r="C89" t="str">
            <v>B</v>
          </cell>
          <cell r="D89">
            <v>788</v>
          </cell>
          <cell r="E89">
            <v>58993.203999999998</v>
          </cell>
          <cell r="F89" t="str">
            <v>0270S</v>
          </cell>
        </row>
        <row r="90">
          <cell r="A90" t="str">
            <v>508707</v>
          </cell>
          <cell r="B90" t="str">
            <v>Fire Suppression Captain</v>
          </cell>
          <cell r="C90" t="str">
            <v>B</v>
          </cell>
          <cell r="D90">
            <v>849.71428571428578</v>
          </cell>
          <cell r="E90">
            <v>62136.497714285717</v>
          </cell>
          <cell r="F90" t="str">
            <v>0318S</v>
          </cell>
        </row>
        <row r="91">
          <cell r="A91" t="str">
            <v>508710</v>
          </cell>
          <cell r="B91" t="str">
            <v>Fire Suppression Lieutenant</v>
          </cell>
          <cell r="C91" t="str">
            <v>B</v>
          </cell>
          <cell r="D91">
            <v>788</v>
          </cell>
          <cell r="E91">
            <v>58993.203999999998</v>
          </cell>
          <cell r="F91" t="str">
            <v>0360S</v>
          </cell>
        </row>
        <row r="92">
          <cell r="A92" t="str">
            <v>508719</v>
          </cell>
          <cell r="B92" t="str">
            <v xml:space="preserve">Firefighter </v>
          </cell>
          <cell r="C92" t="str">
            <v>B</v>
          </cell>
          <cell r="D92">
            <v>473.33333333333331</v>
          </cell>
          <cell r="E92">
            <v>42966.286666666667</v>
          </cell>
          <cell r="F92" t="str">
            <v>0357S</v>
          </cell>
        </row>
        <row r="93">
          <cell r="A93" t="str">
            <v>508714</v>
          </cell>
          <cell r="B93" t="str">
            <v xml:space="preserve">Firefighter Paramedic </v>
          </cell>
          <cell r="C93" t="str">
            <v>B</v>
          </cell>
          <cell r="D93">
            <v>576</v>
          </cell>
          <cell r="E93">
            <v>48195.407999999996</v>
          </cell>
          <cell r="F93" t="str">
            <v>0357S</v>
          </cell>
        </row>
        <row r="94">
          <cell r="A94" t="str">
            <v>004133</v>
          </cell>
          <cell r="B94" t="str">
            <v>Fiscal Services Specialist</v>
          </cell>
          <cell r="C94" t="str">
            <v>B</v>
          </cell>
          <cell r="D94">
            <v>428.61904761904765</v>
          </cell>
          <cell r="E94">
            <v>40688.853952380952</v>
          </cell>
          <cell r="F94">
            <v>40</v>
          </cell>
        </row>
        <row r="95">
          <cell r="A95" t="str">
            <v>002223</v>
          </cell>
          <cell r="B95" t="str">
            <v>Fleet Diagnostic Technician</v>
          </cell>
          <cell r="C95" t="str">
            <v>B</v>
          </cell>
          <cell r="D95">
            <v>547.47619047619048</v>
          </cell>
          <cell r="E95">
            <v>46742.604809523807</v>
          </cell>
          <cell r="F95">
            <v>45</v>
          </cell>
        </row>
        <row r="96">
          <cell r="A96" t="str">
            <v>005331</v>
          </cell>
          <cell r="B96" t="str">
            <v>Fleet Maintenance Leader</v>
          </cell>
          <cell r="C96" t="str">
            <v>B</v>
          </cell>
          <cell r="D96">
            <v>670.80952380952385</v>
          </cell>
          <cell r="E96">
            <v>53024.341476190479</v>
          </cell>
          <cell r="F96">
            <v>51</v>
          </cell>
        </row>
        <row r="97">
          <cell r="A97" t="str">
            <v>005336</v>
          </cell>
          <cell r="B97" t="str">
            <v>Fleet Mechanic</v>
          </cell>
          <cell r="C97" t="str">
            <v>B</v>
          </cell>
          <cell r="D97">
            <v>477.47619047619054</v>
          </cell>
          <cell r="E97">
            <v>43177.29480952381</v>
          </cell>
          <cell r="F97">
            <v>44</v>
          </cell>
        </row>
        <row r="98">
          <cell r="A98" t="str">
            <v>005346</v>
          </cell>
          <cell r="B98" t="str">
            <v>Fleet Preventive Maintenance Technician</v>
          </cell>
          <cell r="C98" t="str">
            <v>B</v>
          </cell>
          <cell r="D98">
            <v>357.80952380952385</v>
          </cell>
          <cell r="E98">
            <v>37082.312476190476</v>
          </cell>
          <cell r="F98">
            <v>36</v>
          </cell>
        </row>
        <row r="99">
          <cell r="A99" t="str">
            <v>005344</v>
          </cell>
          <cell r="B99" t="str">
            <v>Fleet Service Writer</v>
          </cell>
          <cell r="C99" t="str">
            <v>B</v>
          </cell>
          <cell r="D99">
            <v>390.90476190476193</v>
          </cell>
          <cell r="E99">
            <v>38767.95223809524</v>
          </cell>
          <cell r="F99">
            <v>38</v>
          </cell>
        </row>
        <row r="100">
          <cell r="A100" t="str">
            <v>001433</v>
          </cell>
          <cell r="B100" t="str">
            <v>GIS Support Specialist</v>
          </cell>
          <cell r="C100" t="str">
            <v>B</v>
          </cell>
          <cell r="D100">
            <v>627.57142857142856</v>
          </cell>
          <cell r="E100">
            <v>50822.095571428566</v>
          </cell>
          <cell r="F100">
            <v>49</v>
          </cell>
        </row>
        <row r="101">
          <cell r="A101" t="str">
            <v>005115</v>
          </cell>
          <cell r="B101" t="str">
            <v>Graffiti Eradicator</v>
          </cell>
          <cell r="C101" t="str">
            <v>B</v>
          </cell>
          <cell r="D101">
            <v>587.76190476190482</v>
          </cell>
          <cell r="E101">
            <v>48794.477095238093</v>
          </cell>
          <cell r="F101">
            <v>47</v>
          </cell>
        </row>
        <row r="102">
          <cell r="A102" t="str">
            <v>101837</v>
          </cell>
          <cell r="B102" t="str">
            <v>Green Market Assistant</v>
          </cell>
          <cell r="C102" t="str">
            <v>B</v>
          </cell>
          <cell r="D102">
            <v>399.52380952380952</v>
          </cell>
          <cell r="E102">
            <v>39206.946190476185</v>
          </cell>
          <cell r="F102">
            <v>38</v>
          </cell>
        </row>
        <row r="103">
          <cell r="A103" t="str">
            <v>006127</v>
          </cell>
          <cell r="B103" t="str">
            <v>Grounds Equipment Operator</v>
          </cell>
          <cell r="C103" t="str">
            <v>B</v>
          </cell>
          <cell r="D103">
            <v>351.14285714285717</v>
          </cell>
          <cell r="E103">
            <v>36742.759142857147</v>
          </cell>
          <cell r="F103">
            <v>36</v>
          </cell>
        </row>
        <row r="104">
          <cell r="A104" t="str">
            <v>006108</v>
          </cell>
          <cell r="B104" t="str">
            <v>Grounds Operations Supervisor</v>
          </cell>
          <cell r="C104" t="str">
            <v>B</v>
          </cell>
          <cell r="D104">
            <v>679.14285714285711</v>
          </cell>
          <cell r="E104">
            <v>53448.783142857144</v>
          </cell>
          <cell r="F104">
            <v>52</v>
          </cell>
        </row>
        <row r="105">
          <cell r="A105" t="str">
            <v>006132</v>
          </cell>
          <cell r="B105" t="str">
            <v>Groundskeeper</v>
          </cell>
          <cell r="C105" t="str">
            <v>B</v>
          </cell>
          <cell r="D105">
            <v>267.71428571428572</v>
          </cell>
          <cell r="E105">
            <v>32493.491714285716</v>
          </cell>
          <cell r="F105">
            <v>30</v>
          </cell>
        </row>
        <row r="106">
          <cell r="A106" t="str">
            <v>005219</v>
          </cell>
          <cell r="B106" t="str">
            <v>Heavy Equipment Operator</v>
          </cell>
          <cell r="C106" t="str">
            <v>B</v>
          </cell>
          <cell r="D106">
            <v>459.09523809523813</v>
          </cell>
          <cell r="E106">
            <v>42241.097761904763</v>
          </cell>
          <cell r="F106">
            <v>43</v>
          </cell>
        </row>
        <row r="107">
          <cell r="A107" t="str">
            <v>304335</v>
          </cell>
          <cell r="B107" t="str">
            <v>Housing Loan Specialist</v>
          </cell>
          <cell r="C107" t="str">
            <v>B</v>
          </cell>
          <cell r="D107">
            <v>518.90476190476193</v>
          </cell>
          <cell r="E107">
            <v>45287.376238095239</v>
          </cell>
          <cell r="F107">
            <v>44</v>
          </cell>
        </row>
        <row r="108">
          <cell r="A108" t="str">
            <v>002214</v>
          </cell>
          <cell r="B108" t="str">
            <v>Housing Rehabilitation Specialist</v>
          </cell>
          <cell r="C108" t="str">
            <v>B</v>
          </cell>
          <cell r="D108">
            <v>608.42857142857144</v>
          </cell>
          <cell r="E108">
            <v>49847.092428571428</v>
          </cell>
          <cell r="F108">
            <v>48</v>
          </cell>
        </row>
        <row r="109">
          <cell r="A109" t="str">
            <v>304320</v>
          </cell>
          <cell r="B109" t="str">
            <v>Housing Rehabilitation Supervisor</v>
          </cell>
          <cell r="C109" t="str">
            <v>B</v>
          </cell>
          <cell r="D109">
            <v>776.42857142857144</v>
          </cell>
          <cell r="E109">
            <v>58403.836428571427</v>
          </cell>
          <cell r="F109">
            <v>56</v>
          </cell>
        </row>
        <row r="110">
          <cell r="A110" t="str">
            <v>201648</v>
          </cell>
          <cell r="B110" t="str">
            <v>Human Resources Specialist</v>
          </cell>
          <cell r="C110" t="str">
            <v>B</v>
          </cell>
          <cell r="D110">
            <v>454.61904761904765</v>
          </cell>
          <cell r="E110">
            <v>42013.111952380954</v>
          </cell>
          <cell r="F110">
            <v>41</v>
          </cell>
        </row>
        <row r="111">
          <cell r="A111" t="str">
            <v>201640</v>
          </cell>
          <cell r="B111" t="str">
            <v>Human Resources Technician</v>
          </cell>
          <cell r="C111" t="str">
            <v>B</v>
          </cell>
          <cell r="D111">
            <v>575.61904761904771</v>
          </cell>
          <cell r="E111">
            <v>48176.004952380958</v>
          </cell>
          <cell r="F111">
            <v>47</v>
          </cell>
        </row>
        <row r="112">
          <cell r="A112" t="str">
            <v>005121</v>
          </cell>
          <cell r="B112" t="str">
            <v>HVAC Mechanic</v>
          </cell>
          <cell r="C112" t="str">
            <v>B</v>
          </cell>
          <cell r="D112">
            <v>491.76190476190482</v>
          </cell>
          <cell r="E112">
            <v>43904.909095238094</v>
          </cell>
          <cell r="F112">
            <v>47</v>
          </cell>
        </row>
        <row r="113">
          <cell r="A113" t="str">
            <v>305105</v>
          </cell>
          <cell r="B113" t="str">
            <v>HVAC Supervisor</v>
          </cell>
          <cell r="C113" t="str">
            <v>B</v>
          </cell>
          <cell r="D113">
            <v>826.42857142857144</v>
          </cell>
          <cell r="E113">
            <v>60950.486428571428</v>
          </cell>
          <cell r="F113">
            <v>58</v>
          </cell>
        </row>
        <row r="114">
          <cell r="A114" t="str">
            <v>005128</v>
          </cell>
          <cell r="B114" t="str">
            <v>Irrigation Technician</v>
          </cell>
          <cell r="C114" t="str">
            <v>B</v>
          </cell>
          <cell r="D114">
            <v>363.80952380952385</v>
          </cell>
          <cell r="E114">
            <v>37387.910476190475</v>
          </cell>
          <cell r="F114">
            <v>36</v>
          </cell>
        </row>
        <row r="115">
          <cell r="A115" t="str">
            <v>108205</v>
          </cell>
          <cell r="B115" t="str">
            <v>Juvenile Probation Officer</v>
          </cell>
          <cell r="C115" t="str">
            <v>B</v>
          </cell>
          <cell r="D115">
            <v>625.76190476190482</v>
          </cell>
          <cell r="E115">
            <v>50729.931095238098</v>
          </cell>
          <cell r="F115">
            <v>49</v>
          </cell>
        </row>
        <row r="116">
          <cell r="A116" t="str">
            <v>009119</v>
          </cell>
          <cell r="B116" t="str">
            <v>Laboratory Supervisor</v>
          </cell>
          <cell r="C116" t="str">
            <v>B</v>
          </cell>
          <cell r="D116">
            <v>789.47619047619048</v>
          </cell>
          <cell r="E116">
            <v>59068.390809523808</v>
          </cell>
          <cell r="F116">
            <v>58</v>
          </cell>
        </row>
        <row r="117">
          <cell r="A117" t="str">
            <v>009134</v>
          </cell>
          <cell r="B117" t="str">
            <v>Laboratory Technician</v>
          </cell>
          <cell r="C117" t="str">
            <v>B</v>
          </cell>
          <cell r="D117">
            <v>485.47619047619054</v>
          </cell>
          <cell r="E117">
            <v>43584.758809523817</v>
          </cell>
          <cell r="F117">
            <v>43</v>
          </cell>
        </row>
        <row r="118">
          <cell r="A118" t="str">
            <v>003234</v>
          </cell>
          <cell r="B118" t="str">
            <v>Lead Surveyor</v>
          </cell>
          <cell r="C118" t="str">
            <v>B</v>
          </cell>
          <cell r="D118">
            <v>680.80952380952385</v>
          </cell>
          <cell r="E118">
            <v>53533.67147619048</v>
          </cell>
          <cell r="F118">
            <v>52</v>
          </cell>
        </row>
        <row r="119">
          <cell r="A119" t="str">
            <v>009125</v>
          </cell>
          <cell r="B119" t="str">
            <v>Lead Waste Water Plant Operator</v>
          </cell>
          <cell r="C119" t="str">
            <v>B</v>
          </cell>
          <cell r="D119">
            <v>641.04761904761904</v>
          </cell>
          <cell r="E119">
            <v>51508.47838095238</v>
          </cell>
          <cell r="F119">
            <v>51</v>
          </cell>
        </row>
        <row r="120">
          <cell r="A120" t="str">
            <v>009126</v>
          </cell>
          <cell r="B120" t="str">
            <v>Lead Water Plant Operator</v>
          </cell>
          <cell r="C120" t="str">
            <v>B</v>
          </cell>
          <cell r="D120">
            <v>626.76190476190482</v>
          </cell>
          <cell r="E120">
            <v>50780.864095238096</v>
          </cell>
          <cell r="F120">
            <v>51</v>
          </cell>
        </row>
        <row r="121">
          <cell r="A121" t="str">
            <v>101240</v>
          </cell>
          <cell r="B121" t="str">
            <v>Legal Assistant</v>
          </cell>
          <cell r="C121" t="str">
            <v>B</v>
          </cell>
          <cell r="D121">
            <v>585.61904761904771</v>
          </cell>
          <cell r="E121">
            <v>48685.334952380959</v>
          </cell>
          <cell r="F121">
            <v>54</v>
          </cell>
        </row>
        <row r="122">
          <cell r="A122" t="str">
            <v>201244</v>
          </cell>
          <cell r="B122" t="str">
            <v>Legal Secretary</v>
          </cell>
          <cell r="C122" t="str">
            <v>B</v>
          </cell>
          <cell r="D122">
            <v>476.95238095238096</v>
          </cell>
          <cell r="E122">
            <v>43150.615619047618</v>
          </cell>
          <cell r="F122">
            <v>45</v>
          </cell>
        </row>
        <row r="123">
          <cell r="A123" t="str">
            <v>101246</v>
          </cell>
          <cell r="B123" t="str">
            <v>Legal Support Supervisor</v>
          </cell>
          <cell r="C123" t="str">
            <v>B</v>
          </cell>
          <cell r="D123">
            <v>675.61904761904771</v>
          </cell>
          <cell r="E123">
            <v>53269.304952380953</v>
          </cell>
          <cell r="F123">
            <v>58</v>
          </cell>
        </row>
        <row r="124">
          <cell r="A124" t="str">
            <v>001740</v>
          </cell>
          <cell r="B124" t="str">
            <v>Library Acquisition Specialist</v>
          </cell>
          <cell r="C124" t="str">
            <v>B</v>
          </cell>
          <cell r="D124">
            <v>529.61904761904771</v>
          </cell>
          <cell r="E124">
            <v>45833.086952380952</v>
          </cell>
          <cell r="F124">
            <v>45</v>
          </cell>
        </row>
        <row r="125">
          <cell r="A125" t="str">
            <v>001742</v>
          </cell>
          <cell r="B125" t="str">
            <v>Library Assistant</v>
          </cell>
          <cell r="C125" t="str">
            <v>B</v>
          </cell>
          <cell r="D125">
            <v>375.23809523809524</v>
          </cell>
          <cell r="E125">
            <v>37970.001904761906</v>
          </cell>
          <cell r="F125">
            <v>37</v>
          </cell>
        </row>
        <row r="126">
          <cell r="A126" t="str">
            <v>101752</v>
          </cell>
          <cell r="B126" t="str">
            <v>Library Page</v>
          </cell>
          <cell r="C126" t="str">
            <v>B</v>
          </cell>
          <cell r="D126">
            <v>228.90476190476193</v>
          </cell>
          <cell r="E126">
            <v>30516.80623809524</v>
          </cell>
          <cell r="F126">
            <v>20</v>
          </cell>
        </row>
        <row r="127">
          <cell r="A127" t="str">
            <v>001745</v>
          </cell>
          <cell r="B127" t="str">
            <v>Library Services Clerk</v>
          </cell>
          <cell r="C127" t="str">
            <v>B</v>
          </cell>
          <cell r="D127">
            <v>333.23809523809524</v>
          </cell>
          <cell r="E127">
            <v>35830.815904761905</v>
          </cell>
          <cell r="F127">
            <v>32</v>
          </cell>
        </row>
        <row r="128">
          <cell r="A128" t="str">
            <v>000113</v>
          </cell>
          <cell r="B128" t="str">
            <v>License and Permit Specialist</v>
          </cell>
          <cell r="C128" t="str">
            <v>B</v>
          </cell>
          <cell r="D128">
            <v>432.61904761904765</v>
          </cell>
          <cell r="E128">
            <v>40892.585952380949</v>
          </cell>
          <cell r="F128">
            <v>40</v>
          </cell>
        </row>
        <row r="129">
          <cell r="A129" t="str">
            <v>106240</v>
          </cell>
          <cell r="B129" t="str">
            <v>Lifeguard</v>
          </cell>
          <cell r="C129" t="str">
            <v>B</v>
          </cell>
          <cell r="D129">
            <v>447.85714285714289</v>
          </cell>
          <cell r="E129">
            <v>41668.707857142857</v>
          </cell>
          <cell r="F129">
            <v>32</v>
          </cell>
        </row>
        <row r="130">
          <cell r="A130" t="str">
            <v>000120</v>
          </cell>
          <cell r="B130" t="str">
            <v>Mail Courier</v>
          </cell>
          <cell r="C130" t="str">
            <v>B</v>
          </cell>
          <cell r="D130">
            <v>323.19047619047626</v>
          </cell>
          <cell r="E130">
            <v>35319.06052380953</v>
          </cell>
          <cell r="F130">
            <v>34</v>
          </cell>
        </row>
        <row r="131">
          <cell r="A131" t="str">
            <v>305524</v>
          </cell>
          <cell r="B131" t="str">
            <v>Maintenance Chief</v>
          </cell>
          <cell r="C131" t="str">
            <v>B</v>
          </cell>
          <cell r="D131">
            <v>755.42857142857144</v>
          </cell>
          <cell r="E131">
            <v>57334.243428571426</v>
          </cell>
          <cell r="F131">
            <v>55</v>
          </cell>
        </row>
        <row r="132">
          <cell r="A132" t="str">
            <v>005530</v>
          </cell>
          <cell r="B132" t="str">
            <v>Maintenance Leader</v>
          </cell>
          <cell r="C132" t="str">
            <v>B</v>
          </cell>
          <cell r="D132">
            <v>567.42857142857144</v>
          </cell>
          <cell r="E132">
            <v>47758.839428571431</v>
          </cell>
          <cell r="F132">
            <v>46</v>
          </cell>
        </row>
        <row r="133">
          <cell r="A133" t="str">
            <v>006118</v>
          </cell>
          <cell r="B133" t="str">
            <v>Maintenance Mechanic</v>
          </cell>
          <cell r="C133" t="str">
            <v>B</v>
          </cell>
          <cell r="D133">
            <v>446.42857142857144</v>
          </cell>
          <cell r="E133">
            <v>41595.946428571428</v>
          </cell>
          <cell r="F133">
            <v>43</v>
          </cell>
        </row>
        <row r="134">
          <cell r="A134" t="str">
            <v>005525</v>
          </cell>
          <cell r="B134" t="str">
            <v>Maintenance Supervisor</v>
          </cell>
          <cell r="C134" t="str">
            <v>B</v>
          </cell>
          <cell r="D134">
            <v>720.09523809523819</v>
          </cell>
          <cell r="E134">
            <v>55534.610761904769</v>
          </cell>
          <cell r="F134">
            <v>55</v>
          </cell>
        </row>
        <row r="135">
          <cell r="A135" t="str">
            <v>005230</v>
          </cell>
          <cell r="B135" t="str">
            <v>Maintenance Worker</v>
          </cell>
          <cell r="C135" t="str">
            <v>B</v>
          </cell>
          <cell r="D135">
            <v>262.04761904761904</v>
          </cell>
          <cell r="E135">
            <v>32204.87138095238</v>
          </cell>
          <cell r="F135">
            <v>30</v>
          </cell>
        </row>
        <row r="136">
          <cell r="A136" t="str">
            <v>005334</v>
          </cell>
          <cell r="B136" t="str">
            <v>Master Fleet Mechanic</v>
          </cell>
          <cell r="C136" t="str">
            <v>B</v>
          </cell>
          <cell r="D136">
            <v>529.14285714285711</v>
          </cell>
          <cell r="E136">
            <v>45808.83314285714</v>
          </cell>
          <cell r="F136">
            <v>45</v>
          </cell>
        </row>
        <row r="137">
          <cell r="A137" t="str">
            <v>101158</v>
          </cell>
          <cell r="B137" t="str">
            <v>Mayor's Aide</v>
          </cell>
          <cell r="C137" t="str">
            <v>B</v>
          </cell>
          <cell r="D137">
            <v>562.28571428571433</v>
          </cell>
          <cell r="E137">
            <v>47496.898285714284</v>
          </cell>
          <cell r="F137">
            <v>46</v>
          </cell>
        </row>
        <row r="138">
          <cell r="A138" t="str">
            <v>101143</v>
          </cell>
          <cell r="B138" t="str">
            <v>Neighborhood Liaison</v>
          </cell>
          <cell r="C138" t="str">
            <v>B</v>
          </cell>
          <cell r="D138">
            <v>565.61904761904771</v>
          </cell>
          <cell r="E138">
            <v>47666.674952380956</v>
          </cell>
          <cell r="F138">
            <v>46</v>
          </cell>
        </row>
        <row r="139">
          <cell r="A139" t="str">
            <v>200103</v>
          </cell>
          <cell r="B139" t="str">
            <v>Office Supervisor</v>
          </cell>
          <cell r="C139" t="str">
            <v>B</v>
          </cell>
          <cell r="D139">
            <v>600.61904761904771</v>
          </cell>
          <cell r="E139">
            <v>49449.329952380955</v>
          </cell>
          <cell r="F139">
            <v>48</v>
          </cell>
        </row>
        <row r="140">
          <cell r="A140" t="str">
            <v>508702</v>
          </cell>
          <cell r="B140" t="str">
            <v>Operations Captain</v>
          </cell>
          <cell r="C140" t="str">
            <v>B</v>
          </cell>
          <cell r="D140">
            <v>849.71428571428578</v>
          </cell>
          <cell r="E140">
            <v>62136.497714285717</v>
          </cell>
          <cell r="F140" t="str">
            <v>0318S</v>
          </cell>
        </row>
        <row r="141">
          <cell r="A141" t="str">
            <v>508708</v>
          </cell>
          <cell r="B141" t="str">
            <v>Operations Lieutenant</v>
          </cell>
          <cell r="C141" t="str">
            <v>B</v>
          </cell>
          <cell r="D141">
            <v>788</v>
          </cell>
          <cell r="E141">
            <v>58993.203999999998</v>
          </cell>
          <cell r="F141" t="str">
            <v>0360S</v>
          </cell>
        </row>
        <row r="142">
          <cell r="A142" t="str">
            <v>005129</v>
          </cell>
          <cell r="B142" t="str">
            <v>Painter</v>
          </cell>
          <cell r="C142" t="str">
            <v>B</v>
          </cell>
          <cell r="D142">
            <v>355.42857142857144</v>
          </cell>
          <cell r="E142">
            <v>36961.043428571429</v>
          </cell>
          <cell r="F142">
            <v>36</v>
          </cell>
        </row>
        <row r="143">
          <cell r="A143" t="str">
            <v>008105</v>
          </cell>
          <cell r="B143" t="str">
            <v>Parking Account Representative</v>
          </cell>
          <cell r="C143" t="str">
            <v>B</v>
          </cell>
          <cell r="D143">
            <v>432.61904761904765</v>
          </cell>
          <cell r="E143">
            <v>40892.585952380949</v>
          </cell>
          <cell r="F143">
            <v>40</v>
          </cell>
        </row>
        <row r="144">
          <cell r="A144" t="str">
            <v>008110</v>
          </cell>
          <cell r="B144" t="str">
            <v>Parking Enforcement Officer</v>
          </cell>
          <cell r="C144" t="str">
            <v>B</v>
          </cell>
          <cell r="D144">
            <v>326.14285714285717</v>
          </cell>
          <cell r="E144">
            <v>35469.434142857142</v>
          </cell>
          <cell r="F144">
            <v>34</v>
          </cell>
        </row>
        <row r="145">
          <cell r="A145" t="str">
            <v>008103</v>
          </cell>
          <cell r="B145" t="str">
            <v>Parking Enforcement Supervisor</v>
          </cell>
          <cell r="C145" t="str">
            <v>B</v>
          </cell>
          <cell r="D145">
            <v>578.14285714285711</v>
          </cell>
          <cell r="E145">
            <v>48304.550142857144</v>
          </cell>
          <cell r="F145">
            <v>47</v>
          </cell>
        </row>
        <row r="146">
          <cell r="A146" t="str">
            <v>305532</v>
          </cell>
          <cell r="B146" t="str">
            <v>Parking Facility Supervisor</v>
          </cell>
          <cell r="C146" t="str">
            <v>B</v>
          </cell>
          <cell r="D146">
            <v>527.19047619047626</v>
          </cell>
          <cell r="E146">
            <v>45709.392523809525</v>
          </cell>
          <cell r="F146">
            <v>45</v>
          </cell>
        </row>
        <row r="147">
          <cell r="A147" t="str">
            <v>008107</v>
          </cell>
          <cell r="B147" t="str">
            <v>Parking Meter Technician</v>
          </cell>
          <cell r="C147" t="str">
            <v>B</v>
          </cell>
          <cell r="D147">
            <v>372.09523809523813</v>
          </cell>
          <cell r="E147">
            <v>37809.92676190476</v>
          </cell>
          <cell r="F147">
            <v>37</v>
          </cell>
        </row>
        <row r="148">
          <cell r="A148" t="str">
            <v>006120</v>
          </cell>
          <cell r="B148" t="str">
            <v>Parks Maintenance Fleet Coordinator</v>
          </cell>
          <cell r="C148" t="str">
            <v>B</v>
          </cell>
          <cell r="D148">
            <v>444.57142857142856</v>
          </cell>
          <cell r="E148">
            <v>41501.356571428565</v>
          </cell>
          <cell r="F148">
            <v>41</v>
          </cell>
        </row>
        <row r="149">
          <cell r="A149" t="str">
            <v>005412</v>
          </cell>
          <cell r="B149" t="str">
            <v>Pavement Marking Leader</v>
          </cell>
          <cell r="C149" t="str">
            <v>B</v>
          </cell>
          <cell r="D149">
            <v>567.42857142857144</v>
          </cell>
          <cell r="E149">
            <v>47758.839428571431</v>
          </cell>
          <cell r="F149">
            <v>46</v>
          </cell>
        </row>
        <row r="150">
          <cell r="A150" t="str">
            <v>204131</v>
          </cell>
          <cell r="B150" t="str">
            <v>Payroll Specialist</v>
          </cell>
          <cell r="C150" t="str">
            <v>B</v>
          </cell>
          <cell r="D150">
            <v>454.61904761904765</v>
          </cell>
          <cell r="E150">
            <v>42013.111952380954</v>
          </cell>
          <cell r="F150">
            <v>41</v>
          </cell>
        </row>
        <row r="151">
          <cell r="A151" t="str">
            <v>301437</v>
          </cell>
          <cell r="B151" t="str">
            <v>Personal Computer Technician</v>
          </cell>
          <cell r="C151" t="str">
            <v>B</v>
          </cell>
          <cell r="D151">
            <v>574.19047619047626</v>
          </cell>
          <cell r="E151">
            <v>48103.243523809528</v>
          </cell>
          <cell r="F151">
            <v>49</v>
          </cell>
        </row>
        <row r="152">
          <cell r="A152" t="str">
            <v>007145</v>
          </cell>
          <cell r="B152" t="str">
            <v>Planning Technician</v>
          </cell>
          <cell r="C152" t="str">
            <v>B</v>
          </cell>
          <cell r="D152">
            <v>420.28571428571428</v>
          </cell>
          <cell r="E152">
            <v>40264.412285714287</v>
          </cell>
          <cell r="F152">
            <v>39</v>
          </cell>
        </row>
        <row r="153">
          <cell r="A153" t="str">
            <v>308203</v>
          </cell>
          <cell r="B153" t="str">
            <v>Police Facilities Supervisor</v>
          </cell>
          <cell r="C153" t="str">
            <v>B</v>
          </cell>
          <cell r="D153">
            <v>853.09523809523819</v>
          </cell>
          <cell r="E153">
            <v>62308.699761904769</v>
          </cell>
          <cell r="F153">
            <v>59</v>
          </cell>
        </row>
        <row r="154">
          <cell r="A154" t="str">
            <v>008213</v>
          </cell>
          <cell r="B154" t="str">
            <v>Police Fleet Coordinator</v>
          </cell>
          <cell r="C154" t="str">
            <v>B</v>
          </cell>
          <cell r="D154">
            <v>444.57142857142856</v>
          </cell>
          <cell r="E154">
            <v>41501.356571428565</v>
          </cell>
          <cell r="F154">
            <v>41</v>
          </cell>
        </row>
        <row r="155">
          <cell r="A155" t="str">
            <v>008214</v>
          </cell>
          <cell r="B155" t="str">
            <v>Police Fleet Worker</v>
          </cell>
          <cell r="C155" t="str">
            <v>B</v>
          </cell>
          <cell r="D155">
            <v>343.52380952380952</v>
          </cell>
          <cell r="E155">
            <v>36354.698190476192</v>
          </cell>
          <cell r="F155">
            <v>35</v>
          </cell>
        </row>
        <row r="156">
          <cell r="A156" t="str">
            <v>408509</v>
          </cell>
          <cell r="B156" t="str">
            <v>Police Lieutenant</v>
          </cell>
          <cell r="C156" t="str">
            <v>B</v>
          </cell>
          <cell r="D156">
            <v>879.04761904761904</v>
          </cell>
          <cell r="E156">
            <v>63630.532380952383</v>
          </cell>
          <cell r="F156" t="str">
            <v>6200S</v>
          </cell>
        </row>
        <row r="157">
          <cell r="A157" t="str">
            <v>408410</v>
          </cell>
          <cell r="B157" t="str">
            <v>Police Officer</v>
          </cell>
          <cell r="C157" t="str">
            <v>B</v>
          </cell>
          <cell r="D157">
            <v>513.38095238095241</v>
          </cell>
          <cell r="E157">
            <v>45006.032047619054</v>
          </cell>
          <cell r="F157" t="str">
            <v>5702S</v>
          </cell>
        </row>
        <row r="158">
          <cell r="A158" t="str">
            <v>408409</v>
          </cell>
          <cell r="B158" t="str">
            <v>Police Officer Special Assignment</v>
          </cell>
          <cell r="C158" t="str">
            <v>B</v>
          </cell>
          <cell r="D158">
            <v>543.38095238095241</v>
          </cell>
          <cell r="E158">
            <v>46534.022047619044</v>
          </cell>
          <cell r="F158" t="str">
            <v>5802S</v>
          </cell>
        </row>
        <row r="159">
          <cell r="A159" t="str">
            <v>008327</v>
          </cell>
          <cell r="B159" t="str">
            <v>Police Records Clerk</v>
          </cell>
          <cell r="C159" t="str">
            <v>B</v>
          </cell>
          <cell r="D159">
            <v>322.95238095238096</v>
          </cell>
          <cell r="E159">
            <v>35306.933619047617</v>
          </cell>
          <cell r="F159">
            <v>34</v>
          </cell>
        </row>
        <row r="160">
          <cell r="A160" t="str">
            <v>008343</v>
          </cell>
          <cell r="B160" t="str">
            <v>Police Records Specialist</v>
          </cell>
          <cell r="C160" t="str">
            <v>B</v>
          </cell>
          <cell r="D160">
            <v>457.19047619047626</v>
          </cell>
          <cell r="E160">
            <v>42144.082523809528</v>
          </cell>
          <cell r="F160">
            <v>41</v>
          </cell>
        </row>
        <row r="161">
          <cell r="A161" t="str">
            <v>308312</v>
          </cell>
          <cell r="B161" t="str">
            <v>Police Records Supervisor</v>
          </cell>
          <cell r="C161" t="str">
            <v>B</v>
          </cell>
          <cell r="D161">
            <v>598.90476190476193</v>
          </cell>
          <cell r="E161">
            <v>49362.016238095239</v>
          </cell>
          <cell r="F161">
            <v>48</v>
          </cell>
        </row>
        <row r="162">
          <cell r="A162" t="str">
            <v>408404</v>
          </cell>
          <cell r="B162" t="str">
            <v>Police Sergeant</v>
          </cell>
          <cell r="C162" t="str">
            <v>B</v>
          </cell>
          <cell r="D162">
            <v>758.71428571428578</v>
          </cell>
          <cell r="E162">
            <v>57501.594714285719</v>
          </cell>
          <cell r="F162" t="str">
            <v>6100S</v>
          </cell>
        </row>
        <row r="163">
          <cell r="A163" t="str">
            <v>408403</v>
          </cell>
          <cell r="B163" t="str">
            <v>Police Sergeant Special Assignment</v>
          </cell>
          <cell r="C163" t="str">
            <v>B</v>
          </cell>
          <cell r="D163">
            <v>800.71428571428578</v>
          </cell>
          <cell r="E163">
            <v>59640.78071428572</v>
          </cell>
          <cell r="F163" t="str">
            <v>6105S</v>
          </cell>
        </row>
        <row r="164">
          <cell r="A164" t="str">
            <v>006227</v>
          </cell>
          <cell r="B164" t="str">
            <v>Pool Supervisor</v>
          </cell>
          <cell r="C164" t="str">
            <v>B</v>
          </cell>
          <cell r="D164">
            <v>723.52380952380963</v>
          </cell>
          <cell r="E164">
            <v>55709.238190476193</v>
          </cell>
          <cell r="F164">
            <v>54</v>
          </cell>
        </row>
        <row r="165">
          <cell r="A165" t="str">
            <v>005125</v>
          </cell>
          <cell r="B165" t="str">
            <v>Printing Equipment Operator</v>
          </cell>
          <cell r="C165" t="str">
            <v>B</v>
          </cell>
          <cell r="D165">
            <v>409.47619047619054</v>
          </cell>
          <cell r="E165">
            <v>39713.850809523814</v>
          </cell>
          <cell r="F165">
            <v>39</v>
          </cell>
        </row>
        <row r="166">
          <cell r="A166" t="str">
            <v>305111</v>
          </cell>
          <cell r="B166" t="str">
            <v>Printing Supervisor</v>
          </cell>
          <cell r="C166" t="str">
            <v>B</v>
          </cell>
          <cell r="D166">
            <v>762.76190476190482</v>
          </cell>
          <cell r="E166">
            <v>57707.752095238095</v>
          </cell>
          <cell r="F166">
            <v>55</v>
          </cell>
        </row>
        <row r="167">
          <cell r="A167" t="str">
            <v>303138</v>
          </cell>
          <cell r="B167" t="str">
            <v>Project Specialist</v>
          </cell>
          <cell r="C167" t="str">
            <v>B</v>
          </cell>
          <cell r="D167">
            <v>462.90476190476193</v>
          </cell>
          <cell r="E167">
            <v>42435.12823809524</v>
          </cell>
          <cell r="F167">
            <v>42</v>
          </cell>
        </row>
        <row r="168">
          <cell r="A168" t="str">
            <v>108209</v>
          </cell>
          <cell r="B168" t="str">
            <v>Public Safety Guides</v>
          </cell>
          <cell r="C168" t="str">
            <v>B</v>
          </cell>
          <cell r="D168">
            <v>447.19047619047626</v>
          </cell>
          <cell r="E168">
            <v>41634.752523809526</v>
          </cell>
          <cell r="F168">
            <v>41</v>
          </cell>
        </row>
        <row r="169">
          <cell r="A169" t="str">
            <v>005537</v>
          </cell>
          <cell r="B169" t="str">
            <v>Public Utilities Maintenance Leader</v>
          </cell>
          <cell r="C169" t="str">
            <v>B</v>
          </cell>
          <cell r="D169">
            <v>694.09523809523819</v>
          </cell>
          <cell r="E169">
            <v>54210.352761904767</v>
          </cell>
          <cell r="F169">
            <v>52</v>
          </cell>
        </row>
        <row r="170">
          <cell r="A170" t="str">
            <v>004410</v>
          </cell>
          <cell r="B170" t="str">
            <v>Purchasing Agent</v>
          </cell>
          <cell r="C170" t="str">
            <v>B</v>
          </cell>
          <cell r="D170">
            <v>565.28571428571433</v>
          </cell>
          <cell r="E170">
            <v>47649.697285714283</v>
          </cell>
          <cell r="F170">
            <v>46</v>
          </cell>
        </row>
        <row r="171">
          <cell r="A171" t="str">
            <v>000115</v>
          </cell>
          <cell r="B171" t="str">
            <v>Records Retention Specialist</v>
          </cell>
          <cell r="C171" t="str">
            <v>B</v>
          </cell>
          <cell r="D171">
            <v>399.47619047619054</v>
          </cell>
          <cell r="E171">
            <v>39204.520809523812</v>
          </cell>
          <cell r="F171">
            <v>38</v>
          </cell>
        </row>
        <row r="172">
          <cell r="A172" t="str">
            <v>006229</v>
          </cell>
          <cell r="B172" t="str">
            <v>Recreation Center Supervisor</v>
          </cell>
          <cell r="C172" t="str">
            <v>B</v>
          </cell>
          <cell r="D172">
            <v>672.95238095238096</v>
          </cell>
          <cell r="E172">
            <v>53133.48361904762</v>
          </cell>
          <cell r="F172">
            <v>51</v>
          </cell>
        </row>
        <row r="173">
          <cell r="A173" t="str">
            <v>106250</v>
          </cell>
          <cell r="B173" t="str">
            <v>Recreation Leader</v>
          </cell>
          <cell r="C173" t="str">
            <v>B</v>
          </cell>
          <cell r="D173">
            <v>330.85714285714289</v>
          </cell>
          <cell r="E173">
            <v>35709.546857142857</v>
          </cell>
          <cell r="F173">
            <v>35</v>
          </cell>
        </row>
        <row r="174">
          <cell r="A174" t="str">
            <v>006237</v>
          </cell>
          <cell r="B174" t="str">
            <v>Recreation Program Coordinator</v>
          </cell>
          <cell r="C174" t="str">
            <v>B</v>
          </cell>
          <cell r="D174">
            <v>504.52380952380952</v>
          </cell>
          <cell r="E174">
            <v>44554.911190476188</v>
          </cell>
          <cell r="F174">
            <v>43</v>
          </cell>
        </row>
        <row r="175">
          <cell r="A175" t="str">
            <v>106249</v>
          </cell>
          <cell r="B175" t="str">
            <v>Recreation Specialist</v>
          </cell>
          <cell r="C175" t="str">
            <v>B</v>
          </cell>
          <cell r="D175">
            <v>290.85714285714289</v>
          </cell>
          <cell r="E175">
            <v>33672.226857142858</v>
          </cell>
          <cell r="F175">
            <v>23</v>
          </cell>
        </row>
        <row r="176">
          <cell r="A176" t="str">
            <v>005224</v>
          </cell>
          <cell r="B176" t="str">
            <v>Refuse Collector</v>
          </cell>
          <cell r="C176" t="str">
            <v>B</v>
          </cell>
          <cell r="D176">
            <v>332</v>
          </cell>
          <cell r="E176">
            <v>35767.756000000001</v>
          </cell>
          <cell r="F176">
            <v>35</v>
          </cell>
        </row>
        <row r="177">
          <cell r="A177" t="str">
            <v>201649</v>
          </cell>
          <cell r="B177" t="str">
            <v>Risk Management Specialist</v>
          </cell>
          <cell r="C177" t="str">
            <v>B</v>
          </cell>
          <cell r="D177">
            <v>454.61904761904765</v>
          </cell>
          <cell r="E177">
            <v>42013.111952380954</v>
          </cell>
          <cell r="F177">
            <v>41</v>
          </cell>
        </row>
        <row r="178">
          <cell r="A178" t="str">
            <v>308208</v>
          </cell>
          <cell r="B178" t="str">
            <v>Safe Haven Coordinator</v>
          </cell>
          <cell r="C178" t="str">
            <v>B</v>
          </cell>
          <cell r="D178">
            <v>556.2380952380953</v>
          </cell>
          <cell r="E178">
            <v>47188.874904761906</v>
          </cell>
          <cell r="F178">
            <v>46</v>
          </cell>
        </row>
        <row r="179">
          <cell r="A179" t="str">
            <v>005217</v>
          </cell>
          <cell r="B179" t="str">
            <v>Sanitation Equipment Operator</v>
          </cell>
          <cell r="C179" t="str">
            <v>B</v>
          </cell>
          <cell r="D179">
            <v>407.42857142857144</v>
          </cell>
          <cell r="E179">
            <v>39609.559428571432</v>
          </cell>
          <cell r="F179">
            <v>41</v>
          </cell>
        </row>
        <row r="180">
          <cell r="A180" t="str">
            <v>005205</v>
          </cell>
          <cell r="B180" t="str">
            <v>Sanitation Supervisor</v>
          </cell>
          <cell r="C180" t="str">
            <v>B</v>
          </cell>
          <cell r="D180">
            <v>679.42857142857144</v>
          </cell>
          <cell r="E180">
            <v>53463.33542857143</v>
          </cell>
          <cell r="F180">
            <v>55</v>
          </cell>
        </row>
        <row r="181">
          <cell r="A181" t="str">
            <v>108223</v>
          </cell>
          <cell r="B181" t="str">
            <v>School Crossing Guard</v>
          </cell>
          <cell r="C181" t="str">
            <v>B</v>
          </cell>
          <cell r="D181">
            <v>296.80952380952385</v>
          </cell>
          <cell r="E181">
            <v>33975.399476190476</v>
          </cell>
          <cell r="F181">
            <v>24</v>
          </cell>
        </row>
        <row r="182">
          <cell r="A182" t="str">
            <v>008206</v>
          </cell>
          <cell r="B182" t="str">
            <v>School Crossing Guard Supervisor</v>
          </cell>
          <cell r="C182" t="str">
            <v>B</v>
          </cell>
          <cell r="D182">
            <v>571.47619047619048</v>
          </cell>
          <cell r="E182">
            <v>47964.996809523815</v>
          </cell>
          <cell r="F182">
            <v>46</v>
          </cell>
        </row>
        <row r="183">
          <cell r="A183" t="str">
            <v>000112</v>
          </cell>
          <cell r="B183" t="str">
            <v>Secretary</v>
          </cell>
          <cell r="C183" t="str">
            <v>B</v>
          </cell>
          <cell r="D183">
            <v>448.61904761904765</v>
          </cell>
          <cell r="E183">
            <v>41707.513952380948</v>
          </cell>
          <cell r="F183">
            <v>41</v>
          </cell>
        </row>
        <row r="184">
          <cell r="A184" t="str">
            <v>004125</v>
          </cell>
          <cell r="B184" t="str">
            <v>Senior Accounting Clerk</v>
          </cell>
          <cell r="C184" t="str">
            <v>B</v>
          </cell>
          <cell r="D184">
            <v>521.95238095238096</v>
          </cell>
          <cell r="E184">
            <v>45442.600619047618</v>
          </cell>
          <cell r="F184">
            <v>45</v>
          </cell>
        </row>
        <row r="185">
          <cell r="A185" t="str">
            <v>001934</v>
          </cell>
          <cell r="B185" t="str">
            <v>Senior Customer Service Representative</v>
          </cell>
          <cell r="C185" t="str">
            <v>B</v>
          </cell>
          <cell r="D185">
            <v>494.61904761904765</v>
          </cell>
          <cell r="E185">
            <v>44050.431952380954</v>
          </cell>
          <cell r="F185">
            <v>43</v>
          </cell>
        </row>
        <row r="186">
          <cell r="A186" t="str">
            <v>000116</v>
          </cell>
          <cell r="B186" t="str">
            <v>Senior Deputy Clerk</v>
          </cell>
          <cell r="C186" t="str">
            <v>B</v>
          </cell>
          <cell r="D186">
            <v>506.95238095238096</v>
          </cell>
          <cell r="E186">
            <v>44678.605619047623</v>
          </cell>
          <cell r="F186">
            <v>44</v>
          </cell>
        </row>
        <row r="187">
          <cell r="A187" t="str">
            <v>101242</v>
          </cell>
          <cell r="B187" t="str">
            <v>Senior Legal Assistant</v>
          </cell>
          <cell r="C187" t="str">
            <v>B</v>
          </cell>
          <cell r="D187">
            <v>635.61904761904771</v>
          </cell>
          <cell r="E187">
            <v>51231.984952380953</v>
          </cell>
          <cell r="F187">
            <v>56</v>
          </cell>
        </row>
        <row r="188">
          <cell r="A188" t="str">
            <v>001743</v>
          </cell>
          <cell r="B188" t="str">
            <v>Senior Library Assistant</v>
          </cell>
          <cell r="C188" t="str">
            <v>B</v>
          </cell>
          <cell r="D188">
            <v>444.57142857142856</v>
          </cell>
          <cell r="E188">
            <v>41501.356571428565</v>
          </cell>
          <cell r="F188">
            <v>41</v>
          </cell>
        </row>
        <row r="189">
          <cell r="A189" t="str">
            <v>101142</v>
          </cell>
          <cell r="B189" t="str">
            <v>Senior Neighborhood Liaison</v>
          </cell>
          <cell r="C189" t="str">
            <v>B</v>
          </cell>
          <cell r="D189">
            <v>635.61904761904771</v>
          </cell>
          <cell r="E189">
            <v>51231.984952380953</v>
          </cell>
          <cell r="F189">
            <v>50</v>
          </cell>
        </row>
        <row r="190">
          <cell r="A190" t="str">
            <v>301436</v>
          </cell>
          <cell r="B190" t="str">
            <v>Senior Personal Computer Technician</v>
          </cell>
          <cell r="C190" t="str">
            <v>B</v>
          </cell>
          <cell r="D190">
            <v>624.19047619047626</v>
          </cell>
          <cell r="E190">
            <v>50649.893523809529</v>
          </cell>
          <cell r="F190">
            <v>50</v>
          </cell>
        </row>
        <row r="191">
          <cell r="A191" t="str">
            <v>004409</v>
          </cell>
          <cell r="B191" t="str">
            <v>Senior Purchasing Agent</v>
          </cell>
          <cell r="C191" t="str">
            <v>B</v>
          </cell>
          <cell r="D191">
            <v>663.95238095238108</v>
          </cell>
          <cell r="E191">
            <v>52675.086619047623</v>
          </cell>
          <cell r="F191">
            <v>53</v>
          </cell>
        </row>
        <row r="192">
          <cell r="A192" t="str">
            <v>008622</v>
          </cell>
          <cell r="B192" t="str">
            <v>Senior Telecommunications Technician</v>
          </cell>
          <cell r="C192" t="str">
            <v>B</v>
          </cell>
          <cell r="D192">
            <v>759.47619047619048</v>
          </cell>
          <cell r="E192">
            <v>57540.40080952381</v>
          </cell>
          <cell r="F192">
            <v>55</v>
          </cell>
        </row>
        <row r="193">
          <cell r="A193" t="str">
            <v>001932</v>
          </cell>
          <cell r="B193" t="str">
            <v>Senior Water Meter Reader</v>
          </cell>
          <cell r="C193" t="str">
            <v>B</v>
          </cell>
          <cell r="D193">
            <v>517.19047619047626</v>
          </cell>
          <cell r="E193">
            <v>45200.062523809524</v>
          </cell>
          <cell r="F193">
            <v>44</v>
          </cell>
        </row>
        <row r="194">
          <cell r="A194" t="str">
            <v>009140</v>
          </cell>
          <cell r="B194" t="str">
            <v>Septage Station Attendants</v>
          </cell>
          <cell r="C194" t="str">
            <v>B</v>
          </cell>
          <cell r="D194">
            <v>330.09523809523813</v>
          </cell>
          <cell r="E194">
            <v>35670.740761904759</v>
          </cell>
          <cell r="F194">
            <v>34</v>
          </cell>
        </row>
        <row r="195">
          <cell r="A195" t="str">
            <v>005114</v>
          </cell>
          <cell r="B195" t="str">
            <v>Skilled Trades Worker</v>
          </cell>
          <cell r="C195" t="str">
            <v>B</v>
          </cell>
          <cell r="D195">
            <v>583.19047619047626</v>
          </cell>
          <cell r="E195">
            <v>48561.640523809532</v>
          </cell>
          <cell r="F195">
            <v>47</v>
          </cell>
        </row>
        <row r="196">
          <cell r="A196" t="str">
            <v>004129</v>
          </cell>
          <cell r="B196" t="str">
            <v>Small Business Program Compliance Specialist</v>
          </cell>
          <cell r="C196" t="str">
            <v>B</v>
          </cell>
          <cell r="D196">
            <v>471.95238095238096</v>
          </cell>
          <cell r="E196">
            <v>42895.950619047624</v>
          </cell>
          <cell r="F196">
            <v>42</v>
          </cell>
        </row>
        <row r="197">
          <cell r="A197" t="str">
            <v>004418</v>
          </cell>
          <cell r="B197" t="str">
            <v>Stores Clerk</v>
          </cell>
          <cell r="C197" t="str">
            <v>B</v>
          </cell>
          <cell r="D197">
            <v>372.09523809523813</v>
          </cell>
          <cell r="E197">
            <v>37809.92676190476</v>
          </cell>
          <cell r="F197">
            <v>37</v>
          </cell>
        </row>
        <row r="198">
          <cell r="A198" t="str">
            <v>005410</v>
          </cell>
          <cell r="B198" t="str">
            <v>Street Lighting Lead Technician</v>
          </cell>
          <cell r="C198" t="str">
            <v>B</v>
          </cell>
          <cell r="D198">
            <v>621.71428571428578</v>
          </cell>
          <cell r="E198">
            <v>50523.773714285722</v>
          </cell>
          <cell r="F198">
            <v>49</v>
          </cell>
        </row>
        <row r="199">
          <cell r="A199" t="str">
            <v>005403</v>
          </cell>
          <cell r="B199" t="str">
            <v>Street Lighting Supervisor</v>
          </cell>
          <cell r="C199" t="str">
            <v>B</v>
          </cell>
          <cell r="D199">
            <v>697.71428571428578</v>
          </cell>
          <cell r="E199">
            <v>54394.681714285718</v>
          </cell>
          <cell r="F199">
            <v>52</v>
          </cell>
        </row>
        <row r="200">
          <cell r="A200" t="str">
            <v>005413</v>
          </cell>
          <cell r="B200" t="str">
            <v>Street Lighting Technician</v>
          </cell>
          <cell r="C200" t="str">
            <v>B</v>
          </cell>
          <cell r="D200">
            <v>480.04761904761909</v>
          </cell>
          <cell r="E200">
            <v>43308.265380952384</v>
          </cell>
          <cell r="F200">
            <v>42</v>
          </cell>
        </row>
        <row r="201">
          <cell r="A201" t="str">
            <v>101173</v>
          </cell>
          <cell r="B201" t="str">
            <v>Student Intern</v>
          </cell>
          <cell r="C201" t="str">
            <v>B</v>
          </cell>
          <cell r="D201">
            <v>319.23809523809524</v>
          </cell>
          <cell r="E201">
            <v>35117.753904761907</v>
          </cell>
          <cell r="F201">
            <v>14</v>
          </cell>
        </row>
        <row r="202">
          <cell r="A202" t="str">
            <v>003242</v>
          </cell>
          <cell r="B202" t="str">
            <v>Surveyor</v>
          </cell>
          <cell r="C202" t="str">
            <v>B</v>
          </cell>
          <cell r="D202">
            <v>494.80952380952385</v>
          </cell>
          <cell r="E202">
            <v>44060.13347619048</v>
          </cell>
          <cell r="F202">
            <v>43</v>
          </cell>
        </row>
        <row r="203">
          <cell r="A203" t="str">
            <v>003241</v>
          </cell>
          <cell r="B203" t="str">
            <v>Surveyor Trainee</v>
          </cell>
          <cell r="C203" t="str">
            <v>B</v>
          </cell>
          <cell r="D203">
            <v>464.80952380952385</v>
          </cell>
          <cell r="E203">
            <v>42532.143476190482</v>
          </cell>
          <cell r="F203">
            <v>41</v>
          </cell>
        </row>
        <row r="204">
          <cell r="A204" t="str">
            <v>008630</v>
          </cell>
          <cell r="B204" t="str">
            <v>Telecommunications Technician</v>
          </cell>
          <cell r="C204" t="str">
            <v>B</v>
          </cell>
          <cell r="D204">
            <v>653.47619047619048</v>
          </cell>
          <cell r="E204">
            <v>52141.502809523809</v>
          </cell>
          <cell r="F204">
            <v>50</v>
          </cell>
        </row>
        <row r="205">
          <cell r="A205" t="str">
            <v>008323</v>
          </cell>
          <cell r="B205" t="str">
            <v>Teleserver</v>
          </cell>
          <cell r="C205" t="str">
            <v>B</v>
          </cell>
          <cell r="D205">
            <v>370.61904761904765</v>
          </cell>
          <cell r="E205">
            <v>37734.739952380958</v>
          </cell>
          <cell r="F205">
            <v>37</v>
          </cell>
        </row>
        <row r="206">
          <cell r="A206" t="str">
            <v>005349</v>
          </cell>
          <cell r="B206" t="str">
            <v>Tire Service Worker</v>
          </cell>
          <cell r="C206" t="str">
            <v>B</v>
          </cell>
          <cell r="D206">
            <v>318.04761904761904</v>
          </cell>
          <cell r="E206">
            <v>35057.119380952383</v>
          </cell>
          <cell r="F206">
            <v>34</v>
          </cell>
        </row>
        <row r="207">
          <cell r="A207" t="str">
            <v>005417</v>
          </cell>
          <cell r="B207" t="str">
            <v>Traffic Maintenance Technician</v>
          </cell>
          <cell r="C207" t="str">
            <v>B</v>
          </cell>
          <cell r="D207">
            <v>363.47619047619054</v>
          </cell>
          <cell r="E207">
            <v>37370.932809523816</v>
          </cell>
          <cell r="F207">
            <v>36</v>
          </cell>
        </row>
        <row r="208">
          <cell r="A208" t="str">
            <v>006117</v>
          </cell>
          <cell r="B208" t="str">
            <v>Tree Trimmer</v>
          </cell>
          <cell r="C208" t="str">
            <v>B</v>
          </cell>
          <cell r="D208">
            <v>492.66666666666669</v>
          </cell>
          <cell r="E208">
            <v>43950.991333333339</v>
          </cell>
          <cell r="F208">
            <v>43</v>
          </cell>
        </row>
        <row r="209">
          <cell r="A209" t="str">
            <v>005221</v>
          </cell>
          <cell r="B209" t="str">
            <v>Truck Driver</v>
          </cell>
          <cell r="C209" t="str">
            <v>B</v>
          </cell>
          <cell r="D209">
            <v>351.14285714285717</v>
          </cell>
          <cell r="E209">
            <v>36742.759142857147</v>
          </cell>
          <cell r="F209">
            <v>36</v>
          </cell>
        </row>
        <row r="210">
          <cell r="A210" t="str">
            <v>009208</v>
          </cell>
          <cell r="B210" t="str">
            <v>Utilities Construction Worker</v>
          </cell>
          <cell r="C210" t="str">
            <v>B</v>
          </cell>
          <cell r="D210">
            <v>546.71428571428578</v>
          </cell>
          <cell r="E210">
            <v>46703.798714285716</v>
          </cell>
          <cell r="F210">
            <v>45</v>
          </cell>
        </row>
        <row r="211">
          <cell r="A211" t="str">
            <v>009206</v>
          </cell>
          <cell r="B211" t="str">
            <v>Utilities Controls Technician</v>
          </cell>
          <cell r="C211" t="str">
            <v>B</v>
          </cell>
          <cell r="D211">
            <v>586.76190476190482</v>
          </cell>
          <cell r="E211">
            <v>48743.544095238103</v>
          </cell>
          <cell r="F211">
            <v>47</v>
          </cell>
        </row>
        <row r="212">
          <cell r="A212" t="str">
            <v>009130</v>
          </cell>
          <cell r="B212" t="str">
            <v>Utilities Dispatch Operations Leader</v>
          </cell>
          <cell r="C212" t="str">
            <v>B</v>
          </cell>
          <cell r="D212">
            <v>578.2380952380953</v>
          </cell>
          <cell r="E212">
            <v>48309.400904761904</v>
          </cell>
          <cell r="F212">
            <v>47</v>
          </cell>
        </row>
        <row r="213">
          <cell r="A213" t="str">
            <v>009124</v>
          </cell>
          <cell r="B213" t="str">
            <v>Utilities Dispatch Supervisor</v>
          </cell>
          <cell r="C213" t="str">
            <v>B</v>
          </cell>
          <cell r="D213">
            <v>714.2380952380953</v>
          </cell>
          <cell r="E213">
            <v>55236.28890476191</v>
          </cell>
          <cell r="F213">
            <v>53</v>
          </cell>
        </row>
        <row r="214">
          <cell r="A214" t="str">
            <v>009138</v>
          </cell>
          <cell r="B214" t="str">
            <v>Utilities Dispatcher</v>
          </cell>
          <cell r="C214" t="str">
            <v>B</v>
          </cell>
          <cell r="D214">
            <v>420.28571428571428</v>
          </cell>
          <cell r="E214">
            <v>40264.412285714287</v>
          </cell>
          <cell r="F214">
            <v>39</v>
          </cell>
        </row>
        <row r="215">
          <cell r="A215" t="str">
            <v>009204</v>
          </cell>
          <cell r="B215" t="str">
            <v>Utilities Electrician</v>
          </cell>
          <cell r="C215" t="str">
            <v>B</v>
          </cell>
          <cell r="D215">
            <v>711.33333333333337</v>
          </cell>
          <cell r="E215">
            <v>55088.340666666671</v>
          </cell>
          <cell r="F215">
            <v>53</v>
          </cell>
        </row>
        <row r="216">
          <cell r="A216" t="str">
            <v>005528</v>
          </cell>
          <cell r="B216" t="str">
            <v>Utilities Maintenance Leader</v>
          </cell>
          <cell r="C216" t="str">
            <v>B</v>
          </cell>
          <cell r="D216">
            <v>594.09523809523819</v>
          </cell>
          <cell r="E216">
            <v>49117.052761904764</v>
          </cell>
          <cell r="F216">
            <v>48</v>
          </cell>
        </row>
        <row r="217">
          <cell r="A217" t="str">
            <v>009203</v>
          </cell>
          <cell r="B217" t="str">
            <v>Utilities Mechanic Supervisor</v>
          </cell>
          <cell r="C217" t="str">
            <v>B</v>
          </cell>
          <cell r="D217">
            <v>679.42857142857144</v>
          </cell>
          <cell r="E217">
            <v>53463.33542857143</v>
          </cell>
          <cell r="F217">
            <v>55</v>
          </cell>
        </row>
        <row r="218">
          <cell r="A218" t="str">
            <v>001940</v>
          </cell>
          <cell r="B218" t="str">
            <v>Utility Billing Clerk</v>
          </cell>
          <cell r="C218" t="str">
            <v>B</v>
          </cell>
          <cell r="D218">
            <v>390.95238095238096</v>
          </cell>
          <cell r="E218">
            <v>38770.37761904762</v>
          </cell>
          <cell r="F218">
            <v>38</v>
          </cell>
        </row>
        <row r="219">
          <cell r="A219" t="str">
            <v>004120</v>
          </cell>
          <cell r="B219" t="str">
            <v>Utility Billing Coordinator</v>
          </cell>
          <cell r="C219" t="str">
            <v>B</v>
          </cell>
          <cell r="D219">
            <v>613.61904761904771</v>
          </cell>
          <cell r="E219">
            <v>50111.458952380955</v>
          </cell>
          <cell r="F219">
            <v>49</v>
          </cell>
        </row>
        <row r="220">
          <cell r="A220" t="str">
            <v>001945</v>
          </cell>
          <cell r="B220" t="str">
            <v>Utility Billing Processor</v>
          </cell>
          <cell r="C220" t="str">
            <v>B</v>
          </cell>
          <cell r="D220">
            <v>313.23809523809524</v>
          </cell>
          <cell r="E220">
            <v>34812.155904761908</v>
          </cell>
          <cell r="F220">
            <v>34</v>
          </cell>
        </row>
        <row r="221">
          <cell r="A221" t="str">
            <v>001936</v>
          </cell>
          <cell r="B221" t="str">
            <v>Utility CIS Specialist</v>
          </cell>
          <cell r="C221" t="str">
            <v>B</v>
          </cell>
          <cell r="D221">
            <v>564.61904761904771</v>
          </cell>
          <cell r="E221">
            <v>47615.741952380951</v>
          </cell>
          <cell r="F221">
            <v>46</v>
          </cell>
        </row>
        <row r="222">
          <cell r="A222" t="str">
            <v>009213</v>
          </cell>
          <cell r="B222" t="str">
            <v>Utility Locator</v>
          </cell>
          <cell r="C222" t="str">
            <v>B</v>
          </cell>
          <cell r="D222">
            <v>439.76190476190482</v>
          </cell>
          <cell r="E222">
            <v>41256.393095238098</v>
          </cell>
          <cell r="F222">
            <v>40</v>
          </cell>
        </row>
        <row r="223">
          <cell r="A223" t="str">
            <v>009209</v>
          </cell>
          <cell r="B223" t="str">
            <v>Utility Locator Leader</v>
          </cell>
          <cell r="C223" t="str">
            <v>B</v>
          </cell>
          <cell r="D223">
            <v>524.57142857142867</v>
          </cell>
          <cell r="E223">
            <v>45575.996571428579</v>
          </cell>
          <cell r="F223">
            <v>44</v>
          </cell>
        </row>
        <row r="224">
          <cell r="A224" t="str">
            <v>005227</v>
          </cell>
          <cell r="B224" t="str">
            <v>Utility Worker</v>
          </cell>
          <cell r="C224" t="str">
            <v>B</v>
          </cell>
          <cell r="D224">
            <v>262.04761904761904</v>
          </cell>
          <cell r="E224">
            <v>32204.87138095238</v>
          </cell>
          <cell r="F224">
            <v>30</v>
          </cell>
        </row>
        <row r="225">
          <cell r="A225" t="str">
            <v>005535</v>
          </cell>
          <cell r="B225" t="str">
            <v>Valet Ramp Leader</v>
          </cell>
          <cell r="C225" t="str">
            <v>B</v>
          </cell>
          <cell r="D225">
            <v>467.19047619047626</v>
          </cell>
          <cell r="E225">
            <v>42653.412523809529</v>
          </cell>
          <cell r="F225">
            <v>42</v>
          </cell>
        </row>
        <row r="226">
          <cell r="A226" t="str">
            <v>101835</v>
          </cell>
          <cell r="B226" t="str">
            <v>Visitor Information Specialist</v>
          </cell>
          <cell r="C226" t="str">
            <v>B</v>
          </cell>
          <cell r="D226">
            <v>375.23809523809524</v>
          </cell>
          <cell r="E226">
            <v>37970.001904761906</v>
          </cell>
          <cell r="F226">
            <v>37</v>
          </cell>
        </row>
        <row r="227">
          <cell r="A227" t="str">
            <v>100114</v>
          </cell>
          <cell r="B227" t="str">
            <v>Volunteer Coordinator</v>
          </cell>
          <cell r="C227" t="str">
            <v>B</v>
          </cell>
          <cell r="D227">
            <v>405.23809523809524</v>
          </cell>
          <cell r="E227">
            <v>39497.991904761904</v>
          </cell>
          <cell r="F227">
            <v>39</v>
          </cell>
        </row>
        <row r="228">
          <cell r="A228" t="str">
            <v>004411</v>
          </cell>
          <cell r="B228" t="str">
            <v>Warehouse Leader</v>
          </cell>
          <cell r="C228" t="str">
            <v>B</v>
          </cell>
          <cell r="D228">
            <v>578.85714285714289</v>
          </cell>
          <cell r="E228">
            <v>48340.930857142856</v>
          </cell>
          <cell r="F228">
            <v>47</v>
          </cell>
        </row>
        <row r="229">
          <cell r="A229" t="str">
            <v>304405</v>
          </cell>
          <cell r="B229" t="str">
            <v>Warehouse Supervisor</v>
          </cell>
          <cell r="C229" t="str">
            <v>B</v>
          </cell>
          <cell r="D229">
            <v>784.42857142857144</v>
          </cell>
          <cell r="E229">
            <v>58811.300428571427</v>
          </cell>
          <cell r="F229">
            <v>56</v>
          </cell>
        </row>
        <row r="230">
          <cell r="A230" t="str">
            <v>009133</v>
          </cell>
          <cell r="B230" t="str">
            <v xml:space="preserve">Waste Water Plant Operator </v>
          </cell>
          <cell r="C230" t="str">
            <v>B</v>
          </cell>
          <cell r="D230">
            <v>496.71428571428572</v>
          </cell>
          <cell r="E230">
            <v>44157.148714285715</v>
          </cell>
          <cell r="F230">
            <v>44</v>
          </cell>
        </row>
        <row r="231">
          <cell r="A231" t="str">
            <v>009144</v>
          </cell>
          <cell r="B231" t="str">
            <v>Waste Water Plant Trainee</v>
          </cell>
          <cell r="C231" t="str">
            <v>B</v>
          </cell>
          <cell r="D231">
            <v>320.38095238095241</v>
          </cell>
          <cell r="E231">
            <v>35175.96304761905</v>
          </cell>
          <cell r="F231">
            <v>34</v>
          </cell>
        </row>
        <row r="232">
          <cell r="A232" t="str">
            <v>001943</v>
          </cell>
          <cell r="B232" t="str">
            <v>Water Meter Reader</v>
          </cell>
          <cell r="C232" t="str">
            <v>B</v>
          </cell>
          <cell r="D232">
            <v>346.09523809523813</v>
          </cell>
          <cell r="E232">
            <v>36485.668761904759</v>
          </cell>
          <cell r="F232">
            <v>35</v>
          </cell>
        </row>
        <row r="233">
          <cell r="A233" t="str">
            <v>009135</v>
          </cell>
          <cell r="B233" t="str">
            <v xml:space="preserve">Water Plant Operator </v>
          </cell>
          <cell r="C233" t="str">
            <v>B</v>
          </cell>
          <cell r="D233">
            <v>496.71428571428572</v>
          </cell>
          <cell r="E233">
            <v>44157.148714285715</v>
          </cell>
          <cell r="F233">
            <v>44</v>
          </cell>
        </row>
        <row r="234">
          <cell r="A234" t="str">
            <v>009123</v>
          </cell>
          <cell r="B234" t="str">
            <v>Water Plant Shift Supervisor</v>
          </cell>
          <cell r="C234" t="str">
            <v>B</v>
          </cell>
          <cell r="D234">
            <v>745.42857142857144</v>
          </cell>
          <cell r="E234">
            <v>56824.913428571432</v>
          </cell>
          <cell r="F234">
            <v>55</v>
          </cell>
        </row>
        <row r="235">
          <cell r="A235" t="str">
            <v>009143</v>
          </cell>
          <cell r="B235" t="str">
            <v>Water Plant Trainee</v>
          </cell>
          <cell r="C235" t="str">
            <v>B</v>
          </cell>
          <cell r="D235">
            <v>306.09523809523813</v>
          </cell>
          <cell r="E235">
            <v>34448.348761904766</v>
          </cell>
          <cell r="F235">
            <v>38</v>
          </cell>
        </row>
        <row r="236">
          <cell r="A236" t="str">
            <v>009121</v>
          </cell>
          <cell r="B236" t="str">
            <v>Water System Operations Leader</v>
          </cell>
          <cell r="C236" t="str">
            <v>B</v>
          </cell>
          <cell r="D236">
            <v>725.42857142857144</v>
          </cell>
          <cell r="E236">
            <v>55806.253428571428</v>
          </cell>
          <cell r="F236">
            <v>54</v>
          </cell>
        </row>
        <row r="237">
          <cell r="A237" t="str">
            <v>001435</v>
          </cell>
          <cell r="B237" t="str">
            <v>Website Coordinator</v>
          </cell>
          <cell r="C237" t="str">
            <v>B</v>
          </cell>
          <cell r="D237">
            <v>571.61904761904771</v>
          </cell>
          <cell r="E237">
            <v>47972.272952380954</v>
          </cell>
          <cell r="F237">
            <v>46</v>
          </cell>
        </row>
        <row r="238">
          <cell r="A238" t="str">
            <v>008628</v>
          </cell>
          <cell r="B238" t="str">
            <v>Wireless Communication Technician</v>
          </cell>
          <cell r="C238" t="str">
            <v>B</v>
          </cell>
          <cell r="D238">
            <v>565.14285714285711</v>
          </cell>
          <cell r="E238">
            <v>47642.421142857143</v>
          </cell>
          <cell r="F238">
            <v>46</v>
          </cell>
        </row>
        <row r="239">
          <cell r="A239" t="str">
            <v>008215</v>
          </cell>
          <cell r="B239" t="str">
            <v>Youth Resource Assistant</v>
          </cell>
          <cell r="C239" t="str">
            <v>B</v>
          </cell>
          <cell r="D239">
            <v>420.90476190476193</v>
          </cell>
          <cell r="E239">
            <v>40295.942238095238</v>
          </cell>
          <cell r="F239">
            <v>39</v>
          </cell>
        </row>
        <row r="240">
          <cell r="A240" t="str">
            <v>007141</v>
          </cell>
          <cell r="B240" t="str">
            <v>Zoning Technician</v>
          </cell>
          <cell r="C240" t="str">
            <v>B</v>
          </cell>
          <cell r="D240">
            <v>440.28571428571428</v>
          </cell>
          <cell r="E240">
            <v>41283.072285714283</v>
          </cell>
          <cell r="F240">
            <v>40</v>
          </cell>
        </row>
        <row r="241">
          <cell r="A241" t="str">
            <v>005222</v>
          </cell>
          <cell r="B241" t="str">
            <v>Light Equipment Operator</v>
          </cell>
          <cell r="C241" t="str">
            <v>B</v>
          </cell>
          <cell r="D241">
            <v>375.42857142857144</v>
          </cell>
          <cell r="E241">
            <v>37979.703428571433</v>
          </cell>
          <cell r="F241">
            <v>37</v>
          </cell>
        </row>
        <row r="243">
          <cell r="A243" t="str">
            <v>104213</v>
          </cell>
          <cell r="B243" t="str">
            <v>Accounting Manager</v>
          </cell>
          <cell r="C243" t="str">
            <v>A</v>
          </cell>
          <cell r="D243">
            <v>736.78571428571422</v>
          </cell>
          <cell r="E243">
            <v>74151.076785714278</v>
          </cell>
          <cell r="F243" t="str">
            <v>GM13</v>
          </cell>
        </row>
        <row r="244">
          <cell r="A244" t="str">
            <v>204220</v>
          </cell>
          <cell r="B244" t="str">
            <v>Accounting Supervisor</v>
          </cell>
          <cell r="C244" t="str">
            <v>A</v>
          </cell>
          <cell r="D244">
            <v>645.71428571428567</v>
          </cell>
          <cell r="E244">
            <v>67475.085714285713</v>
          </cell>
          <cell r="F244">
            <v>61</v>
          </cell>
        </row>
        <row r="245">
          <cell r="A245" t="str">
            <v>201635</v>
          </cell>
          <cell r="B245" t="str">
            <v>Administrative and Research Analyst</v>
          </cell>
          <cell r="C245" t="str">
            <v>A</v>
          </cell>
          <cell r="D245">
            <v>550.35714285714289</v>
          </cell>
          <cell r="E245">
            <v>60484.930357142861</v>
          </cell>
          <cell r="F245">
            <v>56</v>
          </cell>
        </row>
        <row r="246">
          <cell r="A246" t="str">
            <v>102112</v>
          </cell>
          <cell r="B246" t="str">
            <v>Administrative Services Manager</v>
          </cell>
          <cell r="C246" t="str">
            <v>A</v>
          </cell>
          <cell r="D246">
            <v>759.64285714285711</v>
          </cell>
          <cell r="E246">
            <v>75826.619642857142</v>
          </cell>
          <cell r="F246" t="str">
            <v>GM12</v>
          </cell>
        </row>
        <row r="247">
          <cell r="A247" t="str">
            <v>108503</v>
          </cell>
          <cell r="B247" t="str">
            <v>Assistant Chief of Police</v>
          </cell>
          <cell r="C247" t="str">
            <v>A</v>
          </cell>
          <cell r="D247">
            <v>879.28571428571422</v>
          </cell>
          <cell r="E247">
            <v>84597.039285714287</v>
          </cell>
          <cell r="F247" t="str">
            <v>265</v>
          </cell>
        </row>
        <row r="248">
          <cell r="A248" t="str">
            <v>101115</v>
          </cell>
          <cell r="B248" t="str">
            <v>Assistant City Administrator</v>
          </cell>
          <cell r="C248" t="str">
            <v>A</v>
          </cell>
          <cell r="D248">
            <v>1018.5714285714286</v>
          </cell>
          <cell r="E248">
            <v>94807.378571428577</v>
          </cell>
          <cell r="F248" t="str">
            <v>GM17</v>
          </cell>
        </row>
        <row r="249">
          <cell r="A249" t="str">
            <v>101217</v>
          </cell>
          <cell r="B249" t="str">
            <v>Assistant City Attorney I</v>
          </cell>
          <cell r="C249" t="str">
            <v>A</v>
          </cell>
          <cell r="D249">
            <v>688.92857142857133</v>
          </cell>
          <cell r="E249">
            <v>70642.908928571429</v>
          </cell>
          <cell r="F249" t="str">
            <v>1000L</v>
          </cell>
        </row>
        <row r="250">
          <cell r="A250" t="str">
            <v>101215</v>
          </cell>
          <cell r="B250" t="str">
            <v>Assistant City Attorney II</v>
          </cell>
          <cell r="C250" t="str">
            <v>A</v>
          </cell>
          <cell r="D250">
            <v>688.92857142857133</v>
          </cell>
          <cell r="E250">
            <v>70642.908928571429</v>
          </cell>
          <cell r="F250" t="str">
            <v>1001L</v>
          </cell>
        </row>
        <row r="251">
          <cell r="A251" t="str">
            <v>107213</v>
          </cell>
          <cell r="B251" t="str">
            <v>Assistant Director of Economic/Community Development</v>
          </cell>
          <cell r="C251" t="str">
            <v>A</v>
          </cell>
          <cell r="D251">
            <v>774.99999999999989</v>
          </cell>
          <cell r="E251">
            <v>76952.375</v>
          </cell>
          <cell r="F251" t="str">
            <v>GM14</v>
          </cell>
        </row>
        <row r="252">
          <cell r="A252" t="str">
            <v>103202</v>
          </cell>
          <cell r="B252" t="str">
            <v>Assistant Director of Engineering Services</v>
          </cell>
          <cell r="C252" t="str">
            <v>A</v>
          </cell>
          <cell r="D252">
            <v>841.07142857142856</v>
          </cell>
          <cell r="E252">
            <v>81795.74107142858</v>
          </cell>
          <cell r="F252" t="str">
            <v>GM14</v>
          </cell>
        </row>
        <row r="253">
          <cell r="A253" t="str">
            <v>104209</v>
          </cell>
          <cell r="B253" t="str">
            <v>Assistant Director of Finance</v>
          </cell>
          <cell r="C253" t="str">
            <v>A</v>
          </cell>
          <cell r="D253">
            <v>813.57142857142856</v>
          </cell>
          <cell r="E253">
            <v>79779.853571428568</v>
          </cell>
          <cell r="F253" t="str">
            <v>GM14</v>
          </cell>
        </row>
        <row r="254">
          <cell r="A254" t="str">
            <v>101609</v>
          </cell>
          <cell r="B254" t="str">
            <v>Assistant Director of Human Resources</v>
          </cell>
          <cell r="C254" t="str">
            <v>A</v>
          </cell>
          <cell r="D254">
            <v>792.142857142857</v>
          </cell>
          <cell r="E254">
            <v>78209.032142857148</v>
          </cell>
          <cell r="F254" t="str">
            <v>GM14</v>
          </cell>
        </row>
        <row r="255">
          <cell r="A255" t="str">
            <v>106208</v>
          </cell>
          <cell r="B255" t="str">
            <v>Assistant Director of Parks &amp; Recreation</v>
          </cell>
          <cell r="C255" t="str">
            <v>A</v>
          </cell>
          <cell r="D255">
            <v>749.28571428571422</v>
          </cell>
          <cell r="E255">
            <v>75067.389285714278</v>
          </cell>
          <cell r="F255" t="str">
            <v>GM14</v>
          </cell>
        </row>
        <row r="256">
          <cell r="A256" t="str">
            <v>103208</v>
          </cell>
          <cell r="B256" t="str">
            <v>Assistant Director of Public Utilities</v>
          </cell>
          <cell r="C256" t="str">
            <v>A</v>
          </cell>
          <cell r="D256">
            <v>832.142857142857</v>
          </cell>
          <cell r="E256">
            <v>81141.23214285713</v>
          </cell>
          <cell r="F256" t="str">
            <v>GM14</v>
          </cell>
        </row>
        <row r="257">
          <cell r="A257" t="str">
            <v>105205</v>
          </cell>
          <cell r="B257" t="str">
            <v>Assistant Director of Public Works</v>
          </cell>
          <cell r="C257" t="str">
            <v>A</v>
          </cell>
          <cell r="D257">
            <v>832.142857142857</v>
          </cell>
          <cell r="E257">
            <v>81141.23214285713</v>
          </cell>
          <cell r="F257" t="str">
            <v>GM14</v>
          </cell>
        </row>
        <row r="258">
          <cell r="A258" t="str">
            <v>308610</v>
          </cell>
          <cell r="B258" t="str">
            <v>Assistant Emergency Communications Manager</v>
          </cell>
          <cell r="C258" t="str">
            <v>A</v>
          </cell>
          <cell r="D258">
            <v>615.35714285714278</v>
          </cell>
          <cell r="E258">
            <v>65249.755357142858</v>
          </cell>
          <cell r="F258">
            <v>59</v>
          </cell>
        </row>
        <row r="259">
          <cell r="A259" t="str">
            <v>108806</v>
          </cell>
          <cell r="B259" t="str">
            <v>Assistant Fire Chief</v>
          </cell>
          <cell r="C259" t="str">
            <v>A</v>
          </cell>
          <cell r="D259">
            <v>832.142857142857</v>
          </cell>
          <cell r="E259">
            <v>81141.23214285713</v>
          </cell>
          <cell r="F259">
            <v>285</v>
          </cell>
        </row>
        <row r="260">
          <cell r="A260" t="str">
            <v>101330</v>
          </cell>
          <cell r="B260" t="str">
            <v>Assistant Internal Auditor</v>
          </cell>
          <cell r="C260" t="str">
            <v>A</v>
          </cell>
          <cell r="D260">
            <v>423.92857142857139</v>
          </cell>
          <cell r="E260">
            <v>51217.083928571432</v>
          </cell>
          <cell r="F260">
            <v>50</v>
          </cell>
        </row>
        <row r="261">
          <cell r="A261" t="str">
            <v>101702</v>
          </cell>
          <cell r="B261" t="str">
            <v>Assistant Library Director</v>
          </cell>
          <cell r="C261" t="str">
            <v>A</v>
          </cell>
          <cell r="D261">
            <v>786.78571428571422</v>
          </cell>
          <cell r="E261">
            <v>77816.326785714278</v>
          </cell>
          <cell r="F261" t="str">
            <v>GM13</v>
          </cell>
        </row>
        <row r="262">
          <cell r="A262" t="str">
            <v>304228</v>
          </cell>
          <cell r="B262" t="str">
            <v>Assistant Purchasing Manager</v>
          </cell>
          <cell r="C262" t="str">
            <v>A</v>
          </cell>
          <cell r="D262">
            <v>578.92857142857144</v>
          </cell>
          <cell r="E262">
            <v>62579.358928571433</v>
          </cell>
          <cell r="F262">
            <v>57</v>
          </cell>
        </row>
        <row r="263">
          <cell r="A263" t="str">
            <v>508812</v>
          </cell>
          <cell r="B263" t="str">
            <v>Battalion Chief</v>
          </cell>
          <cell r="C263" t="str">
            <v>A</v>
          </cell>
          <cell r="D263">
            <v>753.57142857142844</v>
          </cell>
          <cell r="E263">
            <v>75381.553571428565</v>
          </cell>
          <cell r="F263">
            <v>290</v>
          </cell>
        </row>
        <row r="264">
          <cell r="A264" t="str">
            <v>104217</v>
          </cell>
          <cell r="B264" t="str">
            <v>Budget Manager</v>
          </cell>
          <cell r="C264" t="str">
            <v>A</v>
          </cell>
          <cell r="D264">
            <v>736.78571428571422</v>
          </cell>
          <cell r="E264">
            <v>74151.076785714278</v>
          </cell>
          <cell r="F264" t="str">
            <v>GM13</v>
          </cell>
        </row>
        <row r="265">
          <cell r="A265" t="str">
            <v>204223</v>
          </cell>
          <cell r="B265" t="str">
            <v>Budget Supervisor</v>
          </cell>
          <cell r="C265" t="str">
            <v>A</v>
          </cell>
          <cell r="D265">
            <v>645.71428571428567</v>
          </cell>
          <cell r="E265">
            <v>67475.085714285713</v>
          </cell>
          <cell r="F265">
            <v>61</v>
          </cell>
        </row>
        <row r="266">
          <cell r="A266" t="str">
            <v>304305</v>
          </cell>
          <cell r="B266" t="str">
            <v>Capital &amp; Bond Fund Supervisor</v>
          </cell>
          <cell r="C266" t="str">
            <v>A</v>
          </cell>
          <cell r="D266">
            <v>645.71428571428567</v>
          </cell>
          <cell r="E266">
            <v>67475.085714285713</v>
          </cell>
          <cell r="F266">
            <v>61</v>
          </cell>
        </row>
        <row r="267">
          <cell r="A267" t="str">
            <v>101206</v>
          </cell>
          <cell r="B267" t="str">
            <v>Chief Assistant City Attorney</v>
          </cell>
          <cell r="C267" t="str">
            <v>A</v>
          </cell>
          <cell r="D267">
            <v>688.92857142857133</v>
          </cell>
          <cell r="E267">
            <v>70642.908928571429</v>
          </cell>
          <cell r="F267" t="str">
            <v>1003L</v>
          </cell>
        </row>
        <row r="268">
          <cell r="A268" t="str">
            <v>508811</v>
          </cell>
          <cell r="B268" t="str">
            <v>Chief Fire Prevention Officer</v>
          </cell>
          <cell r="C268" t="str">
            <v>A</v>
          </cell>
          <cell r="D268">
            <v>741.07142857142844</v>
          </cell>
          <cell r="E268">
            <v>74465.241071428565</v>
          </cell>
          <cell r="F268">
            <v>290</v>
          </cell>
        </row>
        <row r="269">
          <cell r="A269" t="str">
            <v>508809</v>
          </cell>
          <cell r="B269" t="str">
            <v>Chief of Emergency Medical Services</v>
          </cell>
          <cell r="C269" t="str">
            <v>A</v>
          </cell>
          <cell r="D269">
            <v>783.92857142857133</v>
          </cell>
          <cell r="E269">
            <v>77606.88392857142</v>
          </cell>
          <cell r="F269">
            <v>290</v>
          </cell>
        </row>
        <row r="270">
          <cell r="A270" t="str">
            <v>508822</v>
          </cell>
          <cell r="B270" t="str">
            <v>Chief of Fire Equipment Maintenance</v>
          </cell>
          <cell r="C270" t="str">
            <v>A</v>
          </cell>
          <cell r="D270">
            <v>640.35714285714278</v>
          </cell>
          <cell r="E270">
            <v>67082.380357142858</v>
          </cell>
          <cell r="F270">
            <v>290</v>
          </cell>
        </row>
        <row r="271">
          <cell r="A271" t="str">
            <v>508818</v>
          </cell>
          <cell r="B271" t="str">
            <v>Chief of Fire Training and Support</v>
          </cell>
          <cell r="C271" t="str">
            <v>A</v>
          </cell>
          <cell r="D271">
            <v>654.64285714285711</v>
          </cell>
          <cell r="E271">
            <v>68129.594642857148</v>
          </cell>
          <cell r="F271">
            <v>290</v>
          </cell>
        </row>
        <row r="272">
          <cell r="A272" t="str">
            <v>108501</v>
          </cell>
          <cell r="B272" t="str">
            <v>Chief of Police</v>
          </cell>
          <cell r="C272" t="str">
            <v>A</v>
          </cell>
          <cell r="D272">
            <v>970.35714285714278</v>
          </cell>
          <cell r="E272">
            <v>91273.030357142852</v>
          </cell>
          <cell r="F272">
            <v>266</v>
          </cell>
        </row>
        <row r="273">
          <cell r="A273" t="str">
            <v>508813</v>
          </cell>
          <cell r="B273" t="str">
            <v>Chief of Support Services</v>
          </cell>
          <cell r="C273" t="str">
            <v>A</v>
          </cell>
          <cell r="D273">
            <v>753.57142857142844</v>
          </cell>
          <cell r="E273">
            <v>75381.553571428565</v>
          </cell>
          <cell r="F273">
            <v>290</v>
          </cell>
        </row>
        <row r="274">
          <cell r="A274" t="str">
            <v>101201</v>
          </cell>
          <cell r="B274" t="str">
            <v>City Attorney</v>
          </cell>
          <cell r="C274" t="str">
            <v>A</v>
          </cell>
          <cell r="D274">
            <v>1027.5</v>
          </cell>
          <cell r="E274">
            <v>95461.887500000012</v>
          </cell>
          <cell r="F274" t="str">
            <v>1005L</v>
          </cell>
        </row>
        <row r="275">
          <cell r="A275" t="str">
            <v>101123</v>
          </cell>
          <cell r="B275" t="str">
            <v>City Clerk</v>
          </cell>
          <cell r="C275" t="str">
            <v>A</v>
          </cell>
          <cell r="D275">
            <v>749.99999999999989</v>
          </cell>
          <cell r="E275">
            <v>75119.75</v>
          </cell>
          <cell r="F275" t="str">
            <v>GM14</v>
          </cell>
        </row>
        <row r="276">
          <cell r="A276" t="str">
            <v>307102</v>
          </cell>
          <cell r="B276" t="str">
            <v>City Comprehensive Planner</v>
          </cell>
          <cell r="C276" t="str">
            <v>A</v>
          </cell>
          <cell r="D276">
            <v>718.92857142857133</v>
          </cell>
          <cell r="E276">
            <v>72842.058928571423</v>
          </cell>
          <cell r="F276">
            <v>66</v>
          </cell>
        </row>
        <row r="277">
          <cell r="A277" t="str">
            <v>103105</v>
          </cell>
          <cell r="B277" t="str">
            <v>City Engineer</v>
          </cell>
          <cell r="C277" t="str">
            <v>A</v>
          </cell>
          <cell r="D277">
            <v>780.35714285714278</v>
          </cell>
          <cell r="E277">
            <v>77345.080357142855</v>
          </cell>
          <cell r="F277" t="str">
            <v>GM13</v>
          </cell>
        </row>
        <row r="278">
          <cell r="A278" t="str">
            <v>103107</v>
          </cell>
          <cell r="B278" t="str">
            <v>City Transportation Engineer</v>
          </cell>
          <cell r="C278" t="str">
            <v>A</v>
          </cell>
          <cell r="D278">
            <v>791.07142857142856</v>
          </cell>
          <cell r="E278">
            <v>78130.49107142858</v>
          </cell>
          <cell r="F278">
            <v>69</v>
          </cell>
        </row>
        <row r="279">
          <cell r="A279" t="str">
            <v>107103</v>
          </cell>
          <cell r="B279" t="str">
            <v>City Transportation Planner</v>
          </cell>
          <cell r="C279" t="str">
            <v>A</v>
          </cell>
          <cell r="D279">
            <v>733.21428571428567</v>
          </cell>
          <cell r="E279">
            <v>73889.273214285713</v>
          </cell>
          <cell r="F279">
            <v>66</v>
          </cell>
        </row>
        <row r="280">
          <cell r="A280" t="str">
            <v>107104</v>
          </cell>
          <cell r="B280" t="str">
            <v>City Urban Designer</v>
          </cell>
          <cell r="C280" t="str">
            <v>A</v>
          </cell>
          <cell r="D280">
            <v>718.92857142857133</v>
          </cell>
          <cell r="E280">
            <v>72842.058928571423</v>
          </cell>
          <cell r="F280" t="str">
            <v>GM12</v>
          </cell>
        </row>
        <row r="281">
          <cell r="A281" t="str">
            <v>102216</v>
          </cell>
          <cell r="B281" t="str">
            <v>Code Compliance Manager</v>
          </cell>
          <cell r="C281" t="str">
            <v>A</v>
          </cell>
          <cell r="D281">
            <v>608.57142857142856</v>
          </cell>
          <cell r="E281">
            <v>64752.328571428574</v>
          </cell>
          <cell r="F281" t="str">
            <v>GM13</v>
          </cell>
        </row>
        <row r="282">
          <cell r="A282" t="str">
            <v>101122</v>
          </cell>
          <cell r="B282" t="str">
            <v>Communications and Public Relations Manager</v>
          </cell>
          <cell r="C282" t="str">
            <v>A</v>
          </cell>
          <cell r="D282">
            <v>776.07142857142856</v>
          </cell>
          <cell r="E282">
            <v>77030.916071428568</v>
          </cell>
          <cell r="F282" t="str">
            <v>GM13</v>
          </cell>
        </row>
        <row r="283">
          <cell r="A283" t="str">
            <v>101405</v>
          </cell>
          <cell r="B283" t="str">
            <v>Communications Manager</v>
          </cell>
          <cell r="C283" t="str">
            <v>A</v>
          </cell>
          <cell r="D283">
            <v>783.92857142857133</v>
          </cell>
          <cell r="E283">
            <v>77606.88392857142</v>
          </cell>
          <cell r="F283" t="str">
            <v>GM14</v>
          </cell>
        </row>
        <row r="284">
          <cell r="A284" t="str">
            <v>301427</v>
          </cell>
          <cell r="B284" t="str">
            <v>Communications Systems Analyst</v>
          </cell>
          <cell r="C284" t="str">
            <v>A</v>
          </cell>
          <cell r="D284">
            <v>473.92857142857144</v>
          </cell>
          <cell r="E284">
            <v>54882.333928571432</v>
          </cell>
          <cell r="F284">
            <v>52</v>
          </cell>
        </row>
        <row r="285">
          <cell r="A285" t="str">
            <v>101819</v>
          </cell>
          <cell r="B285" t="str">
            <v>Community Events Coordinator</v>
          </cell>
          <cell r="C285" t="str">
            <v>A</v>
          </cell>
          <cell r="D285">
            <v>514.64285714285711</v>
          </cell>
          <cell r="E285">
            <v>57866.894642857143</v>
          </cell>
          <cell r="F285">
            <v>54</v>
          </cell>
        </row>
        <row r="286">
          <cell r="A286" t="str">
            <v>101816</v>
          </cell>
          <cell r="B286" t="str">
            <v>Community Events Supervisor</v>
          </cell>
          <cell r="C286" t="str">
            <v>A</v>
          </cell>
          <cell r="D286">
            <v>578.92857142857144</v>
          </cell>
          <cell r="E286">
            <v>62579.358928571433</v>
          </cell>
          <cell r="F286">
            <v>57</v>
          </cell>
        </row>
        <row r="287">
          <cell r="A287" t="str">
            <v>101130</v>
          </cell>
          <cell r="B287" t="str">
            <v>Community Resources Coordinator</v>
          </cell>
          <cell r="C287" t="str">
            <v>A</v>
          </cell>
          <cell r="D287">
            <v>624.28571428571422</v>
          </cell>
          <cell r="E287">
            <v>65904.264285714278</v>
          </cell>
          <cell r="F287" t="str">
            <v>GM11</v>
          </cell>
        </row>
        <row r="288">
          <cell r="A288" t="str">
            <v>101160</v>
          </cell>
          <cell r="B288" t="str">
            <v>Community Resources Specialist</v>
          </cell>
          <cell r="C288" t="str">
            <v>A</v>
          </cell>
          <cell r="D288">
            <v>423.92857142857139</v>
          </cell>
          <cell r="E288">
            <v>51217.083928571432</v>
          </cell>
          <cell r="F288">
            <v>50</v>
          </cell>
        </row>
        <row r="289">
          <cell r="A289" t="str">
            <v>101614</v>
          </cell>
          <cell r="B289" t="str">
            <v>Compensation &amp; Employment Manager</v>
          </cell>
          <cell r="C289" t="str">
            <v>A</v>
          </cell>
          <cell r="D289">
            <v>731.42857142857133</v>
          </cell>
          <cell r="E289">
            <v>73758.371428571423</v>
          </cell>
          <cell r="F289" t="str">
            <v>GM13</v>
          </cell>
        </row>
        <row r="290">
          <cell r="A290" t="str">
            <v>102101</v>
          </cell>
          <cell r="B290" t="str">
            <v>Construction Services Director</v>
          </cell>
          <cell r="C290" t="str">
            <v>A</v>
          </cell>
          <cell r="D290">
            <v>914.99999999999989</v>
          </cell>
          <cell r="E290">
            <v>87215.074999999997</v>
          </cell>
          <cell r="F290" t="str">
            <v>GM16</v>
          </cell>
        </row>
        <row r="291">
          <cell r="A291" t="str">
            <v>304401</v>
          </cell>
          <cell r="B291" t="str">
            <v>Contracts Officer</v>
          </cell>
          <cell r="C291" t="str">
            <v>A</v>
          </cell>
          <cell r="D291">
            <v>553.92857142857144</v>
          </cell>
          <cell r="E291">
            <v>60746.733928571433</v>
          </cell>
          <cell r="F291">
            <v>56</v>
          </cell>
        </row>
        <row r="292">
          <cell r="A292" t="str">
            <v>101146</v>
          </cell>
          <cell r="B292" t="str">
            <v>CRA Marketing &amp; Events Coordinator</v>
          </cell>
          <cell r="C292" t="str">
            <v>A</v>
          </cell>
          <cell r="D292">
            <v>553.92857142857144</v>
          </cell>
          <cell r="E292">
            <v>60746.733928571433</v>
          </cell>
          <cell r="F292">
            <v>56</v>
          </cell>
        </row>
        <row r="293">
          <cell r="A293" t="str">
            <v>301126</v>
          </cell>
          <cell r="B293" t="str">
            <v>CRA Planning and Design Manager</v>
          </cell>
          <cell r="C293" t="str">
            <v>A</v>
          </cell>
          <cell r="D293">
            <v>725.35714285714278</v>
          </cell>
          <cell r="E293">
            <v>73313.305357142846</v>
          </cell>
          <cell r="F293">
            <v>65</v>
          </cell>
        </row>
        <row r="294">
          <cell r="A294" t="str">
            <v>301127</v>
          </cell>
          <cell r="B294" t="str">
            <v>CRA Project Coordinator</v>
          </cell>
          <cell r="C294" t="str">
            <v>A</v>
          </cell>
          <cell r="D294">
            <v>503.92857142857144</v>
          </cell>
          <cell r="E294">
            <v>57081.483928571433</v>
          </cell>
          <cell r="F294">
            <v>54</v>
          </cell>
        </row>
        <row r="295">
          <cell r="A295" t="str">
            <v>301128</v>
          </cell>
          <cell r="B295" t="str">
            <v>CRA Project Manager</v>
          </cell>
          <cell r="C295" t="str">
            <v>A</v>
          </cell>
          <cell r="D295">
            <v>602.14285714285711</v>
          </cell>
          <cell r="E295">
            <v>64281.082142857143</v>
          </cell>
          <cell r="F295">
            <v>58</v>
          </cell>
        </row>
        <row r="296">
          <cell r="A296" t="str">
            <v>101145</v>
          </cell>
          <cell r="B296" t="str">
            <v>CRA Real Estate Administrator</v>
          </cell>
          <cell r="C296" t="str">
            <v>A</v>
          </cell>
          <cell r="D296">
            <v>691.07142857142856</v>
          </cell>
          <cell r="E296">
            <v>70799.99107142858</v>
          </cell>
          <cell r="F296">
            <v>64</v>
          </cell>
        </row>
        <row r="297">
          <cell r="A297" t="str">
            <v>101144</v>
          </cell>
          <cell r="B297" t="str">
            <v>CRA Redevelopment Administrator</v>
          </cell>
          <cell r="C297" t="str">
            <v>A</v>
          </cell>
          <cell r="D297">
            <v>694.64285714285711</v>
          </cell>
          <cell r="E297">
            <v>71061.794642857145</v>
          </cell>
          <cell r="F297">
            <v>64</v>
          </cell>
        </row>
        <row r="298">
          <cell r="A298" t="str">
            <v>308310</v>
          </cell>
          <cell r="B298" t="str">
            <v>Crime Analyst</v>
          </cell>
          <cell r="C298" t="str">
            <v>A</v>
          </cell>
          <cell r="D298">
            <v>449.64285714285711</v>
          </cell>
          <cell r="E298">
            <v>53102.069642857146</v>
          </cell>
          <cell r="F298">
            <v>51</v>
          </cell>
        </row>
        <row r="299">
          <cell r="A299" t="str">
            <v>108512</v>
          </cell>
          <cell r="B299" t="str">
            <v>Critical Services Bureau Administrator</v>
          </cell>
          <cell r="C299" t="str">
            <v>A</v>
          </cell>
          <cell r="D299">
            <v>701.07142857142844</v>
          </cell>
          <cell r="E299">
            <v>71533.041071428568</v>
          </cell>
          <cell r="F299">
            <v>264</v>
          </cell>
        </row>
        <row r="300">
          <cell r="A300" t="str">
            <v>101131</v>
          </cell>
          <cell r="B300" t="str">
            <v>Cultural Affairs Coordinator</v>
          </cell>
          <cell r="C300" t="str">
            <v>A</v>
          </cell>
          <cell r="D300">
            <v>611.07142857142856</v>
          </cell>
          <cell r="E300">
            <v>64935.591071428571</v>
          </cell>
          <cell r="F300">
            <v>59</v>
          </cell>
        </row>
        <row r="301">
          <cell r="A301" t="str">
            <v>301925</v>
          </cell>
          <cell r="B301" t="str">
            <v>Customer Service Assistant Supervisor</v>
          </cell>
          <cell r="C301" t="str">
            <v>A</v>
          </cell>
          <cell r="D301">
            <v>605.71428571428578</v>
          </cell>
          <cell r="E301">
            <v>64542.885714285723</v>
          </cell>
          <cell r="F301">
            <v>59</v>
          </cell>
        </row>
        <row r="302">
          <cell r="A302" t="str">
            <v>301905</v>
          </cell>
          <cell r="B302" t="str">
            <v>Customer Service Superintendent</v>
          </cell>
          <cell r="C302" t="str">
            <v>A</v>
          </cell>
          <cell r="D302">
            <v>734.99999999999989</v>
          </cell>
          <cell r="E302">
            <v>74020.174999999988</v>
          </cell>
          <cell r="F302">
            <v>66</v>
          </cell>
        </row>
        <row r="303">
          <cell r="A303" t="str">
            <v>301911</v>
          </cell>
          <cell r="B303" t="str">
            <v>Customer Service Supervisor</v>
          </cell>
          <cell r="C303" t="str">
            <v>A</v>
          </cell>
          <cell r="D303">
            <v>670.71428571428567</v>
          </cell>
          <cell r="E303">
            <v>69307.710714285713</v>
          </cell>
          <cell r="F303">
            <v>62</v>
          </cell>
        </row>
        <row r="304">
          <cell r="A304" t="str">
            <v>301409</v>
          </cell>
          <cell r="B304" t="str">
            <v>Database Administrator</v>
          </cell>
          <cell r="C304" t="str">
            <v>A</v>
          </cell>
          <cell r="D304">
            <v>733.92857142857133</v>
          </cell>
          <cell r="E304">
            <v>73941.63392857142</v>
          </cell>
          <cell r="F304">
            <v>66</v>
          </cell>
        </row>
        <row r="305">
          <cell r="A305" t="str">
            <v>101105</v>
          </cell>
          <cell r="B305" t="str">
            <v>Deputy City Administrator</v>
          </cell>
          <cell r="C305" t="str">
            <v>A</v>
          </cell>
          <cell r="F305" t="str">
            <v>GM18</v>
          </cell>
        </row>
        <row r="306">
          <cell r="A306" t="str">
            <v>101205</v>
          </cell>
          <cell r="B306" t="str">
            <v>Deputy City Attorney</v>
          </cell>
          <cell r="C306" t="str">
            <v>A</v>
          </cell>
          <cell r="D306">
            <v>910.71428571428567</v>
          </cell>
          <cell r="E306">
            <v>86900.91071428571</v>
          </cell>
          <cell r="F306" t="str">
            <v>1004L</v>
          </cell>
        </row>
        <row r="307">
          <cell r="A307" t="str">
            <v>301141</v>
          </cell>
          <cell r="B307" t="str">
            <v>Deputy City Clerk</v>
          </cell>
          <cell r="C307" t="str">
            <v>A</v>
          </cell>
          <cell r="D307">
            <v>468.92857142857139</v>
          </cell>
          <cell r="E307">
            <v>54515.80892857143</v>
          </cell>
          <cell r="F307">
            <v>55</v>
          </cell>
        </row>
        <row r="308">
          <cell r="A308" t="str">
            <v>101307</v>
          </cell>
          <cell r="B308" t="str">
            <v>Deputy Internal Auditor</v>
          </cell>
          <cell r="C308" t="str">
            <v>A</v>
          </cell>
          <cell r="D308">
            <v>776.07142857142856</v>
          </cell>
          <cell r="E308">
            <v>77030.916071428568</v>
          </cell>
          <cell r="F308" t="str">
            <v>GM13</v>
          </cell>
        </row>
        <row r="309">
          <cell r="A309" t="str">
            <v>107206</v>
          </cell>
          <cell r="B309" t="str">
            <v>Deputy Planning Director</v>
          </cell>
          <cell r="C309" t="str">
            <v>A</v>
          </cell>
          <cell r="D309">
            <v>875</v>
          </cell>
          <cell r="E309">
            <v>84282.875</v>
          </cell>
          <cell r="F309" t="str">
            <v>GM14</v>
          </cell>
        </row>
        <row r="310">
          <cell r="A310" t="str">
            <v>101148</v>
          </cell>
          <cell r="B310" t="str">
            <v>Deputy Redevelopment Manager</v>
          </cell>
          <cell r="C310" t="str">
            <v>A</v>
          </cell>
          <cell r="D310">
            <v>807.142857142857</v>
          </cell>
          <cell r="E310">
            <v>79308.60714285713</v>
          </cell>
          <cell r="F310" t="str">
            <v>GM13</v>
          </cell>
        </row>
        <row r="311">
          <cell r="A311" t="str">
            <v>107204</v>
          </cell>
          <cell r="B311" t="str">
            <v>Director of Economic and Community Development</v>
          </cell>
          <cell r="C311" t="str">
            <v>A</v>
          </cell>
          <cell r="D311">
            <v>893.57142857142844</v>
          </cell>
          <cell r="E311">
            <v>85644.253571428562</v>
          </cell>
          <cell r="F311" t="str">
            <v>GM15</v>
          </cell>
        </row>
        <row r="312">
          <cell r="A312" t="str">
            <v>103101</v>
          </cell>
          <cell r="B312" t="str">
            <v>Director of Engineering Services</v>
          </cell>
          <cell r="C312" t="str">
            <v>A</v>
          </cell>
          <cell r="D312">
            <v>906.07142857142856</v>
          </cell>
          <cell r="E312">
            <v>86560.566071428577</v>
          </cell>
          <cell r="F312" t="str">
            <v>GM16</v>
          </cell>
        </row>
        <row r="313">
          <cell r="A313" t="str">
            <v>104201</v>
          </cell>
          <cell r="B313" t="str">
            <v>Director of Finance</v>
          </cell>
          <cell r="C313" t="str">
            <v>A</v>
          </cell>
          <cell r="D313">
            <v>991.78571428571433</v>
          </cell>
          <cell r="E313">
            <v>92843.851785714302</v>
          </cell>
          <cell r="F313" t="str">
            <v>GM17</v>
          </cell>
        </row>
        <row r="314">
          <cell r="A314" t="str">
            <v>101601</v>
          </cell>
          <cell r="B314" t="str">
            <v>Director of Human Resources</v>
          </cell>
          <cell r="C314" t="str">
            <v>A</v>
          </cell>
          <cell r="D314">
            <v>941.78571428571422</v>
          </cell>
          <cell r="E314">
            <v>89178.601785714287</v>
          </cell>
          <cell r="F314" t="str">
            <v>GM16</v>
          </cell>
        </row>
        <row r="315">
          <cell r="A315" t="str">
            <v>106201</v>
          </cell>
          <cell r="B315" t="str">
            <v>Director of Parks &amp; Recreation</v>
          </cell>
          <cell r="C315" t="str">
            <v>A</v>
          </cell>
          <cell r="D315">
            <v>906.07142857142856</v>
          </cell>
          <cell r="E315">
            <v>86560.566071428577</v>
          </cell>
          <cell r="F315" t="str">
            <v>GM15</v>
          </cell>
        </row>
        <row r="316">
          <cell r="A316" t="str">
            <v>103201</v>
          </cell>
          <cell r="B316" t="str">
            <v>Director of Public Utilities</v>
          </cell>
          <cell r="C316" t="str">
            <v>A</v>
          </cell>
          <cell r="D316">
            <v>984.64285714285711</v>
          </cell>
          <cell r="E316">
            <v>92320.244642857142</v>
          </cell>
          <cell r="F316" t="str">
            <v>GM16</v>
          </cell>
        </row>
        <row r="317">
          <cell r="A317" t="str">
            <v>105201</v>
          </cell>
          <cell r="B317" t="str">
            <v>Director of Public Works</v>
          </cell>
          <cell r="C317" t="str">
            <v>A</v>
          </cell>
          <cell r="D317">
            <v>963.21428571428567</v>
          </cell>
          <cell r="E317">
            <v>90749.423214285722</v>
          </cell>
          <cell r="F317" t="str">
            <v>GM16</v>
          </cell>
        </row>
        <row r="318">
          <cell r="A318" t="str">
            <v>101401</v>
          </cell>
          <cell r="B318" t="str">
            <v>Director of Support Services</v>
          </cell>
          <cell r="C318" t="str">
            <v>A</v>
          </cell>
          <cell r="D318">
            <v>984.64285714285711</v>
          </cell>
          <cell r="E318">
            <v>92320.244642857142</v>
          </cell>
          <cell r="F318" t="str">
            <v>GM16</v>
          </cell>
        </row>
        <row r="319">
          <cell r="A319" t="str">
            <v>104311</v>
          </cell>
          <cell r="B319" t="str">
            <v>Economic &amp; Community Development Program Manager</v>
          </cell>
          <cell r="C319" t="str">
            <v>A</v>
          </cell>
          <cell r="D319">
            <v>709.99999999999989</v>
          </cell>
          <cell r="E319">
            <v>72187.549999999988</v>
          </cell>
          <cell r="F319" t="str">
            <v>GM13</v>
          </cell>
        </row>
        <row r="320">
          <cell r="A320" t="str">
            <v>104309</v>
          </cell>
          <cell r="B320" t="str">
            <v>Economic Development Manager</v>
          </cell>
          <cell r="C320" t="str">
            <v>A</v>
          </cell>
          <cell r="D320">
            <v>709.99999999999989</v>
          </cell>
          <cell r="E320">
            <v>72187.549999999988</v>
          </cell>
          <cell r="F320" t="str">
            <v>GM13</v>
          </cell>
        </row>
        <row r="321">
          <cell r="A321" t="str">
            <v>304315</v>
          </cell>
          <cell r="B321" t="str">
            <v>Economic Development Specialist</v>
          </cell>
          <cell r="C321" t="str">
            <v>A</v>
          </cell>
          <cell r="D321">
            <v>506.78571428571428</v>
          </cell>
          <cell r="E321">
            <v>57290.926785714291</v>
          </cell>
          <cell r="F321">
            <v>54</v>
          </cell>
        </row>
        <row r="322">
          <cell r="A322" t="str">
            <v>201634</v>
          </cell>
          <cell r="B322" t="str">
            <v>EHS Technician</v>
          </cell>
          <cell r="C322" t="str">
            <v>A</v>
          </cell>
          <cell r="D322">
            <v>483.57142857142856</v>
          </cell>
          <cell r="E322">
            <v>55589.203571428574</v>
          </cell>
          <cell r="F322">
            <v>52</v>
          </cell>
        </row>
        <row r="323">
          <cell r="A323" t="str">
            <v>308603</v>
          </cell>
          <cell r="B323" t="str">
            <v>Emergency Communications Manager</v>
          </cell>
          <cell r="C323" t="str">
            <v>A</v>
          </cell>
          <cell r="D323">
            <v>722.49999999999989</v>
          </cell>
          <cell r="E323">
            <v>73103.862499999988</v>
          </cell>
          <cell r="F323">
            <v>65</v>
          </cell>
        </row>
        <row r="324">
          <cell r="A324" t="str">
            <v>308819</v>
          </cell>
          <cell r="B324" t="str">
            <v>Emergency Management Coordinator</v>
          </cell>
          <cell r="C324" t="str">
            <v>A</v>
          </cell>
          <cell r="D324">
            <v>635.35714285714278</v>
          </cell>
          <cell r="E324">
            <v>66715.855357142864</v>
          </cell>
          <cell r="F324">
            <v>60</v>
          </cell>
        </row>
        <row r="325">
          <cell r="A325" t="str">
            <v>101611</v>
          </cell>
          <cell r="B325" t="str">
            <v>Employee Relations Manager</v>
          </cell>
          <cell r="C325" t="str">
            <v>A</v>
          </cell>
          <cell r="D325">
            <v>781.42857142857133</v>
          </cell>
          <cell r="E325">
            <v>77423.621428571423</v>
          </cell>
          <cell r="F325" t="str">
            <v>GM14</v>
          </cell>
        </row>
        <row r="326">
          <cell r="A326" t="str">
            <v>201626</v>
          </cell>
          <cell r="B326" t="str">
            <v>Employee Relations Specialist</v>
          </cell>
          <cell r="C326" t="str">
            <v>A</v>
          </cell>
          <cell r="D326">
            <v>497.85714285714283</v>
          </cell>
          <cell r="E326">
            <v>56636.417857142857</v>
          </cell>
          <cell r="F326">
            <v>53</v>
          </cell>
        </row>
        <row r="327">
          <cell r="A327" t="str">
            <v>103209</v>
          </cell>
          <cell r="B327" t="str">
            <v>Engineering Manager</v>
          </cell>
          <cell r="C327" t="str">
            <v>A</v>
          </cell>
          <cell r="D327">
            <v>832.142857142857</v>
          </cell>
          <cell r="E327">
            <v>81141.23214285713</v>
          </cell>
          <cell r="F327" t="str">
            <v>GM13</v>
          </cell>
        </row>
        <row r="328">
          <cell r="A328" t="str">
            <v>303218</v>
          </cell>
          <cell r="B328" t="str">
            <v>Engineering Services Construction Supervisor</v>
          </cell>
          <cell r="C328" t="str">
            <v>A</v>
          </cell>
          <cell r="D328">
            <v>667.14285714285711</v>
          </cell>
          <cell r="E328">
            <v>69045.907142857148</v>
          </cell>
          <cell r="F328">
            <v>62</v>
          </cell>
        </row>
        <row r="329">
          <cell r="A329" t="str">
            <v>309113</v>
          </cell>
          <cell r="B329" t="str">
            <v>Environmental Resource Compliance Coordinator</v>
          </cell>
          <cell r="C329" t="str">
            <v>A</v>
          </cell>
          <cell r="D329">
            <v>564.64285714285711</v>
          </cell>
          <cell r="E329">
            <v>61532.144642857143</v>
          </cell>
          <cell r="F329">
            <v>57</v>
          </cell>
        </row>
        <row r="330">
          <cell r="A330" t="str">
            <v>109120</v>
          </cell>
          <cell r="B330" t="str">
            <v>Environmental Resources Manager</v>
          </cell>
          <cell r="C330" t="str">
            <v>A</v>
          </cell>
          <cell r="D330">
            <v>743.92857142857133</v>
          </cell>
          <cell r="E330">
            <v>74674.683928571423</v>
          </cell>
          <cell r="F330" t="str">
            <v>GM13</v>
          </cell>
        </row>
        <row r="331">
          <cell r="A331" t="str">
            <v>101833</v>
          </cell>
          <cell r="B331" t="str">
            <v>Event Specialist</v>
          </cell>
          <cell r="C331" t="str">
            <v>A</v>
          </cell>
          <cell r="D331">
            <v>357.85714285714278</v>
          </cell>
          <cell r="E331">
            <v>46373.717857142852</v>
          </cell>
          <cell r="F331">
            <v>47</v>
          </cell>
        </row>
        <row r="332">
          <cell r="A332" t="str">
            <v>101118</v>
          </cell>
          <cell r="B332" t="str">
            <v>Executive Assistant to the Mayor</v>
          </cell>
          <cell r="C332" t="str">
            <v>A</v>
          </cell>
          <cell r="D332">
            <v>699.64285714285711</v>
          </cell>
          <cell r="E332">
            <v>71428.319642857154</v>
          </cell>
          <cell r="F332">
            <v>64</v>
          </cell>
        </row>
        <row r="333">
          <cell r="A333" t="str">
            <v>103210</v>
          </cell>
          <cell r="B333" t="str">
            <v>Executive Manager of Water Reclamation Services</v>
          </cell>
          <cell r="C333" t="str">
            <v>A</v>
          </cell>
          <cell r="D333">
            <v>768.21428571428567</v>
          </cell>
          <cell r="E333">
            <v>76454.948214285716</v>
          </cell>
          <cell r="F333" t="str">
            <v>GM13</v>
          </cell>
        </row>
        <row r="334">
          <cell r="A334" t="str">
            <v>101137</v>
          </cell>
          <cell r="B334" t="str">
            <v>Family Services Coordinator</v>
          </cell>
          <cell r="C334" t="str">
            <v>A</v>
          </cell>
          <cell r="D334">
            <v>571.07142857142856</v>
          </cell>
          <cell r="E334">
            <v>62003.391071428574</v>
          </cell>
          <cell r="F334">
            <v>57</v>
          </cell>
        </row>
        <row r="335">
          <cell r="A335" t="str">
            <v>204227</v>
          </cell>
          <cell r="B335" t="str">
            <v>Financial Analyst - Proposed</v>
          </cell>
          <cell r="C335" t="str">
            <v>A</v>
          </cell>
          <cell r="D335">
            <v>693.92857142857133</v>
          </cell>
          <cell r="E335">
            <v>71009.433928571423</v>
          </cell>
          <cell r="F335">
            <v>62</v>
          </cell>
        </row>
        <row r="336">
          <cell r="A336" t="str">
            <v>201429</v>
          </cell>
          <cell r="B336" t="str">
            <v>Financial Systems Analyst</v>
          </cell>
          <cell r="C336" t="str">
            <v>A</v>
          </cell>
          <cell r="D336">
            <v>614.64285714285711</v>
          </cell>
          <cell r="E336">
            <v>65197.394642857143</v>
          </cell>
          <cell r="F336">
            <v>59</v>
          </cell>
        </row>
        <row r="337">
          <cell r="A337" t="str">
            <v>108801</v>
          </cell>
          <cell r="B337" t="str">
            <v>Fire Chief</v>
          </cell>
          <cell r="C337" t="str">
            <v>A</v>
          </cell>
          <cell r="D337">
            <v>948.92857142857133</v>
          </cell>
          <cell r="E337">
            <v>89702.208928571432</v>
          </cell>
          <cell r="F337">
            <v>275</v>
          </cell>
        </row>
        <row r="338">
          <cell r="A338" t="str">
            <v>508817</v>
          </cell>
          <cell r="B338" t="str">
            <v>Fire Rescue Special Operations Coordinator</v>
          </cell>
          <cell r="C338" t="str">
            <v>A</v>
          </cell>
          <cell r="D338">
            <v>661.78571428571422</v>
          </cell>
          <cell r="E338">
            <v>68653.201785714278</v>
          </cell>
          <cell r="F338">
            <v>290</v>
          </cell>
        </row>
        <row r="339">
          <cell r="A339" t="str">
            <v>204119</v>
          </cell>
          <cell r="B339" t="str">
            <v>Fiscal Analyst</v>
          </cell>
          <cell r="C339" t="str">
            <v>A</v>
          </cell>
          <cell r="D339">
            <v>407.85714285714283</v>
          </cell>
          <cell r="E339">
            <v>50038.967857142859</v>
          </cell>
          <cell r="F339">
            <v>49</v>
          </cell>
        </row>
        <row r="340">
          <cell r="A340" t="str">
            <v>104211</v>
          </cell>
          <cell r="B340" t="str">
            <v>Fiscal Services Manager</v>
          </cell>
          <cell r="C340" t="str">
            <v>A</v>
          </cell>
          <cell r="D340">
            <v>832.142857142857</v>
          </cell>
          <cell r="E340">
            <v>81141.23214285713</v>
          </cell>
          <cell r="F340" t="str">
            <v>GM14</v>
          </cell>
        </row>
        <row r="341">
          <cell r="A341" t="str">
            <v>304307</v>
          </cell>
          <cell r="B341" t="str">
            <v>Fiscal Services Supervisor</v>
          </cell>
          <cell r="C341" t="str">
            <v>A</v>
          </cell>
          <cell r="D341">
            <v>701.07142857142844</v>
          </cell>
          <cell r="E341">
            <v>71533.041071428568</v>
          </cell>
          <cell r="F341">
            <v>64</v>
          </cell>
        </row>
        <row r="342">
          <cell r="A342" t="str">
            <v>305319</v>
          </cell>
          <cell r="B342" t="str">
            <v>Fleet Mechanic Shift Supervisor</v>
          </cell>
          <cell r="C342" t="str">
            <v>A</v>
          </cell>
          <cell r="D342">
            <v>600</v>
          </cell>
          <cell r="E342">
            <v>64124.000000000007</v>
          </cell>
          <cell r="F342">
            <v>60</v>
          </cell>
        </row>
        <row r="343">
          <cell r="A343" t="str">
            <v>305315</v>
          </cell>
          <cell r="B343" t="str">
            <v>Fleet Supervisor</v>
          </cell>
          <cell r="C343" t="str">
            <v>A</v>
          </cell>
          <cell r="D343">
            <v>664.28571428571433</v>
          </cell>
          <cell r="E343">
            <v>68836.46428571429</v>
          </cell>
          <cell r="F343">
            <v>62</v>
          </cell>
        </row>
        <row r="344">
          <cell r="A344" t="str">
            <v>105305</v>
          </cell>
          <cell r="B344" t="str">
            <v>General Services Manager</v>
          </cell>
          <cell r="C344" t="str">
            <v>A</v>
          </cell>
          <cell r="D344">
            <v>857.85714285714278</v>
          </cell>
          <cell r="E344">
            <v>83026.217857142852</v>
          </cell>
          <cell r="F344" t="str">
            <v>GM14</v>
          </cell>
        </row>
        <row r="345">
          <cell r="A345" t="str">
            <v>105310</v>
          </cell>
          <cell r="B345" t="str">
            <v>General Services Superintendent</v>
          </cell>
          <cell r="C345" t="str">
            <v>A</v>
          </cell>
          <cell r="D345">
            <v>753.57142857142856</v>
          </cell>
          <cell r="E345">
            <v>75381.55357142858</v>
          </cell>
          <cell r="F345" t="str">
            <v>GM13</v>
          </cell>
        </row>
        <row r="346">
          <cell r="A346" t="str">
            <v>301426</v>
          </cell>
          <cell r="B346" t="str">
            <v>GIS Coordinator</v>
          </cell>
          <cell r="C346" t="str">
            <v>A</v>
          </cell>
          <cell r="D346">
            <v>553.92857142857144</v>
          </cell>
          <cell r="E346">
            <v>60746.733928571433</v>
          </cell>
          <cell r="F346">
            <v>58</v>
          </cell>
        </row>
        <row r="347">
          <cell r="A347" t="str">
            <v>301505</v>
          </cell>
          <cell r="B347" t="str">
            <v>Government Broadcasting Coordinator</v>
          </cell>
          <cell r="C347" t="str">
            <v>A</v>
          </cell>
          <cell r="D347">
            <v>553.21428571428567</v>
          </cell>
          <cell r="E347">
            <v>60694.373214285712</v>
          </cell>
          <cell r="F347">
            <v>56</v>
          </cell>
        </row>
        <row r="348">
          <cell r="A348" t="str">
            <v>104226</v>
          </cell>
          <cell r="B348" t="str">
            <v>Grants Compliance Officer</v>
          </cell>
          <cell r="C348" t="str">
            <v>A</v>
          </cell>
          <cell r="D348">
            <v>589.64285714285711</v>
          </cell>
          <cell r="E348">
            <v>63364.769642857143</v>
          </cell>
          <cell r="F348">
            <v>58</v>
          </cell>
        </row>
        <row r="349">
          <cell r="A349" t="str">
            <v>101134</v>
          </cell>
          <cell r="B349" t="str">
            <v>Grants Writer</v>
          </cell>
          <cell r="C349" t="str">
            <v>A</v>
          </cell>
          <cell r="D349">
            <v>592.5</v>
          </cell>
          <cell r="E349">
            <v>63574.212500000001</v>
          </cell>
          <cell r="F349">
            <v>58</v>
          </cell>
        </row>
        <row r="350">
          <cell r="A350" t="str">
            <v>101815</v>
          </cell>
          <cell r="B350" t="str">
            <v>Green Market Manager</v>
          </cell>
          <cell r="C350" t="str">
            <v>A</v>
          </cell>
          <cell r="D350">
            <v>581.42857142857133</v>
          </cell>
          <cell r="E350">
            <v>62762.621428571423</v>
          </cell>
          <cell r="F350">
            <v>57</v>
          </cell>
        </row>
        <row r="351">
          <cell r="A351" t="str">
            <v>306103</v>
          </cell>
          <cell r="B351" t="str">
            <v>Grounds Maintenance Manager</v>
          </cell>
          <cell r="C351" t="str">
            <v>A</v>
          </cell>
          <cell r="D351">
            <v>679.642857142857</v>
          </cell>
          <cell r="E351">
            <v>69962.219642857133</v>
          </cell>
          <cell r="F351">
            <v>63</v>
          </cell>
        </row>
        <row r="352">
          <cell r="A352" t="str">
            <v>301412</v>
          </cell>
          <cell r="B352" t="str">
            <v>Help Desk Supervisor</v>
          </cell>
          <cell r="C352" t="str">
            <v>A</v>
          </cell>
          <cell r="D352">
            <v>606.42857142857133</v>
          </cell>
          <cell r="E352">
            <v>64595.246428571423</v>
          </cell>
          <cell r="F352">
            <v>59</v>
          </cell>
        </row>
        <row r="353">
          <cell r="A353" t="str">
            <v>307105</v>
          </cell>
          <cell r="B353" t="str">
            <v>Historic Preservation Planner</v>
          </cell>
          <cell r="C353" t="str">
            <v>A</v>
          </cell>
          <cell r="D353">
            <v>718.92857142857133</v>
          </cell>
          <cell r="E353">
            <v>72842.058928571423</v>
          </cell>
          <cell r="F353">
            <v>66</v>
          </cell>
        </row>
        <row r="354">
          <cell r="A354" t="str">
            <v>306107</v>
          </cell>
          <cell r="B354" t="str">
            <v>Horticulturist</v>
          </cell>
          <cell r="C354" t="str">
            <v>A</v>
          </cell>
          <cell r="D354">
            <v>530</v>
          </cell>
          <cell r="E354">
            <v>58992.65</v>
          </cell>
          <cell r="F354">
            <v>55</v>
          </cell>
        </row>
        <row r="355">
          <cell r="A355" t="str">
            <v>304318</v>
          </cell>
          <cell r="B355" t="str">
            <v>Housing &amp; Community Development Program Coordinator</v>
          </cell>
          <cell r="C355" t="str">
            <v>A</v>
          </cell>
          <cell r="D355">
            <v>506.78571428571428</v>
          </cell>
          <cell r="E355">
            <v>57290.926785714291</v>
          </cell>
          <cell r="F355">
            <v>55</v>
          </cell>
        </row>
        <row r="356">
          <cell r="A356" t="str">
            <v>104322</v>
          </cell>
          <cell r="B356" t="str">
            <v>Housing Construction Manager</v>
          </cell>
          <cell r="C356" t="str">
            <v>A</v>
          </cell>
          <cell r="D356">
            <v>654.64285714285711</v>
          </cell>
          <cell r="E356">
            <v>68129.594642857148</v>
          </cell>
          <cell r="F356" t="str">
            <v>GM12</v>
          </cell>
        </row>
        <row r="357">
          <cell r="A357" t="str">
            <v>104308</v>
          </cell>
          <cell r="B357" t="str">
            <v>Housing Development Manager</v>
          </cell>
          <cell r="C357" t="str">
            <v>A</v>
          </cell>
          <cell r="D357">
            <v>709.99999999999989</v>
          </cell>
          <cell r="E357">
            <v>72187.549999999988</v>
          </cell>
          <cell r="F357" t="str">
            <v>GM13</v>
          </cell>
        </row>
        <row r="358">
          <cell r="A358" t="str">
            <v>304312</v>
          </cell>
          <cell r="B358" t="str">
            <v>Housing Development Program Coordinator</v>
          </cell>
          <cell r="C358" t="str">
            <v>A</v>
          </cell>
          <cell r="D358">
            <v>506.78571428571428</v>
          </cell>
          <cell r="E358">
            <v>57290.926785714291</v>
          </cell>
          <cell r="F358">
            <v>55</v>
          </cell>
        </row>
        <row r="359">
          <cell r="A359" t="str">
            <v>101613</v>
          </cell>
          <cell r="B359" t="str">
            <v>HRIS &amp; Benefits Manager</v>
          </cell>
          <cell r="C359" t="str">
            <v>A</v>
          </cell>
          <cell r="D359">
            <v>731.42857142857133</v>
          </cell>
          <cell r="E359">
            <v>73758.371428571423</v>
          </cell>
          <cell r="F359" t="str">
            <v>GM13</v>
          </cell>
        </row>
        <row r="360">
          <cell r="A360" t="str">
            <v>201622</v>
          </cell>
          <cell r="B360" t="str">
            <v>HRIS Analyst</v>
          </cell>
          <cell r="C360" t="str">
            <v>A</v>
          </cell>
          <cell r="D360">
            <v>589.64285714285711</v>
          </cell>
          <cell r="E360">
            <v>63364.769642857143</v>
          </cell>
          <cell r="F360">
            <v>58</v>
          </cell>
        </row>
        <row r="361">
          <cell r="A361" t="str">
            <v>201632</v>
          </cell>
          <cell r="B361" t="str">
            <v>Human Resources Analyst</v>
          </cell>
          <cell r="C361" t="str">
            <v>A</v>
          </cell>
          <cell r="D361">
            <v>497.85714285714283</v>
          </cell>
          <cell r="E361">
            <v>56636.417857142857</v>
          </cell>
          <cell r="F361">
            <v>53</v>
          </cell>
        </row>
        <row r="362">
          <cell r="A362" t="str">
            <v>201620</v>
          </cell>
          <cell r="B362" t="str">
            <v>Human Resources Officer</v>
          </cell>
          <cell r="C362" t="str">
            <v>A</v>
          </cell>
          <cell r="D362">
            <v>654.64285714285711</v>
          </cell>
          <cell r="E362">
            <v>68129.594642857148</v>
          </cell>
          <cell r="F362">
            <v>62</v>
          </cell>
        </row>
        <row r="363">
          <cell r="A363" t="str">
            <v>102109</v>
          </cell>
          <cell r="B363" t="str">
            <v>Inspection Services Manager</v>
          </cell>
          <cell r="C363" t="str">
            <v>A</v>
          </cell>
          <cell r="D363">
            <v>759.64285714285711</v>
          </cell>
          <cell r="E363">
            <v>75826.619642857142</v>
          </cell>
          <cell r="F363" t="str">
            <v>GM13</v>
          </cell>
        </row>
        <row r="364">
          <cell r="A364" t="str">
            <v>101301</v>
          </cell>
          <cell r="B364" t="str">
            <v>Internal Auditor</v>
          </cell>
          <cell r="C364" t="str">
            <v>A</v>
          </cell>
          <cell r="D364">
            <v>984.64285714285711</v>
          </cell>
          <cell r="E364">
            <v>92320.244642857142</v>
          </cell>
          <cell r="F364" t="str">
            <v>GM15</v>
          </cell>
        </row>
        <row r="365">
          <cell r="A365" t="str">
            <v>108204</v>
          </cell>
          <cell r="B365" t="str">
            <v>Juvenile Counselor</v>
          </cell>
          <cell r="C365" t="str">
            <v>A</v>
          </cell>
          <cell r="D365">
            <v>431.07142857142856</v>
          </cell>
          <cell r="E365">
            <v>51740.691071428577</v>
          </cell>
          <cell r="F365">
            <v>51</v>
          </cell>
        </row>
        <row r="366">
          <cell r="A366" t="str">
            <v>109118</v>
          </cell>
          <cell r="B366" t="str">
            <v>Laboratory Manager</v>
          </cell>
          <cell r="C366" t="str">
            <v>A</v>
          </cell>
          <cell r="D366">
            <v>743.92857142857133</v>
          </cell>
          <cell r="E366">
            <v>74674.683928571423</v>
          </cell>
          <cell r="F366" t="str">
            <v>GM13</v>
          </cell>
        </row>
        <row r="367">
          <cell r="A367" t="str">
            <v>307118</v>
          </cell>
          <cell r="B367" t="str">
            <v>Landscape Architect</v>
          </cell>
          <cell r="C367" t="str">
            <v>A</v>
          </cell>
          <cell r="D367">
            <v>613.92857142857133</v>
          </cell>
          <cell r="E367">
            <v>65145.033928571429</v>
          </cell>
          <cell r="F367">
            <v>59</v>
          </cell>
        </row>
        <row r="368">
          <cell r="A368" t="str">
            <v>101221</v>
          </cell>
          <cell r="B368" t="str">
            <v>Law Clerk</v>
          </cell>
          <cell r="C368" t="str">
            <v>A</v>
          </cell>
          <cell r="D368">
            <v>581.07142857142856</v>
          </cell>
          <cell r="E368">
            <v>62736.441071428577</v>
          </cell>
          <cell r="F368">
            <v>60</v>
          </cell>
        </row>
        <row r="369">
          <cell r="A369" t="str">
            <v>301725</v>
          </cell>
          <cell r="B369" t="str">
            <v>Librarian</v>
          </cell>
          <cell r="C369" t="str">
            <v>A</v>
          </cell>
          <cell r="D369">
            <v>469.28571428571428</v>
          </cell>
          <cell r="E369">
            <v>54541.989285714291</v>
          </cell>
          <cell r="F369">
            <v>52</v>
          </cell>
        </row>
        <row r="370">
          <cell r="A370" t="str">
            <v>101701</v>
          </cell>
          <cell r="B370" t="str">
            <v>Library Director</v>
          </cell>
          <cell r="C370" t="str">
            <v>A</v>
          </cell>
          <cell r="D370">
            <v>887.5</v>
          </cell>
          <cell r="E370">
            <v>85199.1875</v>
          </cell>
          <cell r="F370" t="str">
            <v>GM15</v>
          </cell>
        </row>
        <row r="371">
          <cell r="A371" t="str">
            <v>301709</v>
          </cell>
          <cell r="B371" t="str">
            <v>Library Manager</v>
          </cell>
          <cell r="C371" t="str">
            <v>A</v>
          </cell>
          <cell r="D371">
            <v>708.21428571428567</v>
          </cell>
          <cell r="E371">
            <v>72056.648214285713</v>
          </cell>
          <cell r="F371">
            <v>65</v>
          </cell>
        </row>
        <row r="372">
          <cell r="A372" t="str">
            <v>301718</v>
          </cell>
          <cell r="B372" t="str">
            <v>Library Supervisor</v>
          </cell>
          <cell r="C372" t="str">
            <v>A</v>
          </cell>
          <cell r="D372">
            <v>557.5</v>
          </cell>
          <cell r="E372">
            <v>61008.537500000006</v>
          </cell>
          <cell r="F372">
            <v>56</v>
          </cell>
        </row>
        <row r="373">
          <cell r="A373" t="str">
            <v>302126</v>
          </cell>
          <cell r="B373" t="str">
            <v>License and Permit Supervisor</v>
          </cell>
          <cell r="C373" t="str">
            <v>A</v>
          </cell>
          <cell r="D373">
            <v>550.35714285714289</v>
          </cell>
          <cell r="E373">
            <v>60484.930357142861</v>
          </cell>
          <cell r="F373">
            <v>56</v>
          </cell>
        </row>
        <row r="374">
          <cell r="A374" t="str">
            <v>101316</v>
          </cell>
          <cell r="B374" t="str">
            <v>Management Analyst</v>
          </cell>
          <cell r="C374" t="str">
            <v>A</v>
          </cell>
          <cell r="D374">
            <v>708.21428571428567</v>
          </cell>
          <cell r="E374">
            <v>72056.648214285713</v>
          </cell>
          <cell r="F374">
            <v>64</v>
          </cell>
        </row>
        <row r="375">
          <cell r="A375" t="str">
            <v>101805</v>
          </cell>
          <cell r="B375" t="str">
            <v>Marketing and Community Events Manager</v>
          </cell>
          <cell r="C375" t="str">
            <v>A</v>
          </cell>
          <cell r="D375">
            <v>752.85714285714278</v>
          </cell>
          <cell r="E375">
            <v>75329.192857142858</v>
          </cell>
          <cell r="F375" t="str">
            <v>GM14</v>
          </cell>
        </row>
        <row r="376">
          <cell r="A376" t="str">
            <v>101132</v>
          </cell>
          <cell r="B376" t="str">
            <v>Marketing Coordinator</v>
          </cell>
          <cell r="C376" t="str">
            <v>A</v>
          </cell>
          <cell r="D376">
            <v>500.35714285714283</v>
          </cell>
          <cell r="E376">
            <v>56819.680357142861</v>
          </cell>
          <cell r="F376">
            <v>54</v>
          </cell>
        </row>
        <row r="377">
          <cell r="A377" t="str">
            <v>101133</v>
          </cell>
          <cell r="B377" t="str">
            <v>MRT Program Coordinator</v>
          </cell>
          <cell r="C377" t="str">
            <v>A</v>
          </cell>
          <cell r="D377">
            <v>596.07142857142856</v>
          </cell>
          <cell r="E377">
            <v>63836.016071428574</v>
          </cell>
          <cell r="F377">
            <v>58</v>
          </cell>
        </row>
        <row r="378">
          <cell r="A378" t="str">
            <v>306226</v>
          </cell>
          <cell r="B378" t="str">
            <v>Nature Center Program Coordinator</v>
          </cell>
          <cell r="C378" t="str">
            <v>A</v>
          </cell>
          <cell r="D378">
            <v>462.14285714285711</v>
          </cell>
          <cell r="E378">
            <v>54018.382142857146</v>
          </cell>
          <cell r="F378">
            <v>52</v>
          </cell>
        </row>
        <row r="379">
          <cell r="A379" t="str">
            <v>104319</v>
          </cell>
          <cell r="B379" t="str">
            <v>Neighborhood Coordinator</v>
          </cell>
          <cell r="C379" t="str">
            <v>A</v>
          </cell>
          <cell r="D379">
            <v>506.78571428571428</v>
          </cell>
          <cell r="E379">
            <v>57290.926785714291</v>
          </cell>
          <cell r="F379">
            <v>54</v>
          </cell>
        </row>
        <row r="380">
          <cell r="A380" t="str">
            <v>101124</v>
          </cell>
          <cell r="B380" t="str">
            <v>Neighborhood Services Manager</v>
          </cell>
          <cell r="C380" t="str">
            <v>A</v>
          </cell>
          <cell r="D380">
            <v>743.92857142857133</v>
          </cell>
          <cell r="E380">
            <v>74674.683928571423</v>
          </cell>
          <cell r="F380" t="str">
            <v>GM13</v>
          </cell>
        </row>
        <row r="381">
          <cell r="A381" t="str">
            <v>301420</v>
          </cell>
          <cell r="B381" t="str">
            <v>Network Administrator</v>
          </cell>
          <cell r="C381" t="str">
            <v>A</v>
          </cell>
          <cell r="D381">
            <v>587.85714285714289</v>
          </cell>
          <cell r="E381">
            <v>63233.867857142861</v>
          </cell>
          <cell r="F381">
            <v>62</v>
          </cell>
        </row>
        <row r="382">
          <cell r="A382" t="str">
            <v>101615</v>
          </cell>
          <cell r="B382" t="str">
            <v>Organization and Development Manager</v>
          </cell>
          <cell r="C382" t="str">
            <v>A</v>
          </cell>
          <cell r="D382">
            <v>731.42857142857133</v>
          </cell>
          <cell r="E382">
            <v>73758.371428571423</v>
          </cell>
          <cell r="F382" t="str">
            <v>GM13</v>
          </cell>
        </row>
        <row r="383">
          <cell r="A383" t="str">
            <v>305529</v>
          </cell>
          <cell r="B383" t="str">
            <v>Parking Operations Coordinator</v>
          </cell>
          <cell r="C383" t="str">
            <v>A</v>
          </cell>
          <cell r="D383">
            <v>464.64285714285711</v>
          </cell>
          <cell r="E383">
            <v>54201.644642857143</v>
          </cell>
          <cell r="F383">
            <v>52</v>
          </cell>
        </row>
        <row r="384">
          <cell r="A384" t="str">
            <v>105527</v>
          </cell>
          <cell r="B384" t="str">
            <v>Parking Systems Administrator</v>
          </cell>
          <cell r="C384" t="str">
            <v>A</v>
          </cell>
          <cell r="D384">
            <v>765.35714285714278</v>
          </cell>
          <cell r="E384">
            <v>76245.505357142858</v>
          </cell>
          <cell r="F384" t="str">
            <v>GM14</v>
          </cell>
        </row>
        <row r="385">
          <cell r="A385" t="str">
            <v>106213</v>
          </cell>
          <cell r="B385" t="str">
            <v>Parks Public Information Officer</v>
          </cell>
          <cell r="C385" t="str">
            <v>A</v>
          </cell>
          <cell r="D385">
            <v>646.78571428571422</v>
          </cell>
          <cell r="E385">
            <v>67553.626785714296</v>
          </cell>
          <cell r="F385">
            <v>61</v>
          </cell>
        </row>
        <row r="386">
          <cell r="A386" t="str">
            <v>204221</v>
          </cell>
          <cell r="B386" t="str">
            <v>Payroll Supervisor</v>
          </cell>
          <cell r="C386" t="str">
            <v>A</v>
          </cell>
          <cell r="D386">
            <v>645.71428571428567</v>
          </cell>
          <cell r="E386">
            <v>67475.085714285713</v>
          </cell>
          <cell r="F386">
            <v>61</v>
          </cell>
        </row>
        <row r="387">
          <cell r="A387" t="str">
            <v>102110</v>
          </cell>
          <cell r="B387" t="str">
            <v>Permitting and Licensing Services Manager</v>
          </cell>
          <cell r="C387" t="str">
            <v>A</v>
          </cell>
          <cell r="D387">
            <v>759.64285714285711</v>
          </cell>
          <cell r="E387">
            <v>75826.619642857142</v>
          </cell>
          <cell r="F387" t="str">
            <v>GM13</v>
          </cell>
        </row>
        <row r="388">
          <cell r="A388" t="str">
            <v>307127</v>
          </cell>
          <cell r="B388" t="str">
            <v>Planner</v>
          </cell>
          <cell r="C388" t="str">
            <v>A</v>
          </cell>
          <cell r="D388">
            <v>373.92857142857139</v>
          </cell>
          <cell r="E388">
            <v>47551.833928571432</v>
          </cell>
          <cell r="F388">
            <v>55</v>
          </cell>
        </row>
        <row r="389">
          <cell r="A389" t="str">
            <v>107211</v>
          </cell>
          <cell r="B389" t="str">
            <v>Planning and Zoning Administrator</v>
          </cell>
          <cell r="C389" t="str">
            <v>A</v>
          </cell>
          <cell r="D389">
            <v>765.35714285714278</v>
          </cell>
          <cell r="E389">
            <v>76245.505357142858</v>
          </cell>
          <cell r="F389" t="str">
            <v>GM13</v>
          </cell>
        </row>
        <row r="390">
          <cell r="A390" t="str">
            <v>107201</v>
          </cell>
          <cell r="B390" t="str">
            <v>Planning Director</v>
          </cell>
          <cell r="C390" t="str">
            <v>A</v>
          </cell>
          <cell r="D390">
            <v>991.78571428571433</v>
          </cell>
          <cell r="E390">
            <v>92843.851785714302</v>
          </cell>
          <cell r="F390" t="str">
            <v>GM16</v>
          </cell>
        </row>
        <row r="391">
          <cell r="A391" t="str">
            <v>308201</v>
          </cell>
          <cell r="B391" t="str">
            <v>Police Administrative Services Coordinator</v>
          </cell>
          <cell r="C391" t="str">
            <v>A</v>
          </cell>
          <cell r="D391">
            <v>575.35714285714289</v>
          </cell>
          <cell r="E391">
            <v>62317.555357142861</v>
          </cell>
          <cell r="F391">
            <v>57</v>
          </cell>
        </row>
        <row r="392">
          <cell r="A392" t="str">
            <v>108506</v>
          </cell>
          <cell r="B392" t="str">
            <v>Police Captain</v>
          </cell>
          <cell r="C392" t="str">
            <v>A</v>
          </cell>
          <cell r="D392">
            <v>701.07142857142844</v>
          </cell>
          <cell r="E392">
            <v>71533.041071428568</v>
          </cell>
          <cell r="F392">
            <v>264</v>
          </cell>
        </row>
        <row r="393">
          <cell r="A393" t="str">
            <v>308333</v>
          </cell>
          <cell r="B393" t="str">
            <v>Police Service Supervisor</v>
          </cell>
          <cell r="C393" t="str">
            <v>A</v>
          </cell>
          <cell r="D393">
            <v>557.5</v>
          </cell>
          <cell r="E393">
            <v>61008.537500000006</v>
          </cell>
          <cell r="F393">
            <v>56</v>
          </cell>
        </row>
        <row r="394">
          <cell r="A394" t="str">
            <v>307106</v>
          </cell>
          <cell r="B394" t="str">
            <v>Principal Planner</v>
          </cell>
          <cell r="C394" t="str">
            <v>A</v>
          </cell>
          <cell r="D394">
            <v>697.5</v>
          </cell>
          <cell r="E394">
            <v>71271.237500000003</v>
          </cell>
          <cell r="F394">
            <v>64</v>
          </cell>
        </row>
        <row r="395">
          <cell r="A395" t="str">
            <v>104310</v>
          </cell>
          <cell r="B395" t="str">
            <v>Program and Compliance Manager</v>
          </cell>
          <cell r="C395" t="str">
            <v>A</v>
          </cell>
          <cell r="D395">
            <v>709.99999999999989</v>
          </cell>
          <cell r="E395">
            <v>72187.549999999988</v>
          </cell>
          <cell r="F395" t="str">
            <v>GM12</v>
          </cell>
        </row>
        <row r="396">
          <cell r="A396" t="str">
            <v>301428</v>
          </cell>
          <cell r="B396" t="str">
            <v>Programmer/Analyst</v>
          </cell>
          <cell r="C396" t="str">
            <v>A</v>
          </cell>
          <cell r="D396">
            <v>456.78571428571428</v>
          </cell>
          <cell r="E396">
            <v>53625.676785714291</v>
          </cell>
          <cell r="F396">
            <v>55</v>
          </cell>
        </row>
        <row r="397">
          <cell r="A397" t="str">
            <v>303117</v>
          </cell>
          <cell r="B397" t="str">
            <v>Project Engineer</v>
          </cell>
          <cell r="C397" t="str">
            <v>A</v>
          </cell>
          <cell r="D397">
            <v>498.92857142857144</v>
          </cell>
          <cell r="E397">
            <v>56714.958928571432</v>
          </cell>
          <cell r="F397">
            <v>63</v>
          </cell>
        </row>
        <row r="398">
          <cell r="A398" t="str">
            <v>308826</v>
          </cell>
          <cell r="B398" t="str">
            <v>Public Education Specialist</v>
          </cell>
          <cell r="C398" t="str">
            <v>A</v>
          </cell>
          <cell r="D398">
            <v>462.14285714285711</v>
          </cell>
          <cell r="E398">
            <v>54018.382142857146</v>
          </cell>
          <cell r="F398">
            <v>52</v>
          </cell>
        </row>
        <row r="399">
          <cell r="A399" t="str">
            <v>101120</v>
          </cell>
          <cell r="B399" t="str">
            <v>Public Information Officer</v>
          </cell>
          <cell r="C399" t="str">
            <v>A</v>
          </cell>
          <cell r="D399">
            <v>646.78571428571422</v>
          </cell>
          <cell r="E399">
            <v>67553.626785714296</v>
          </cell>
          <cell r="F399">
            <v>61</v>
          </cell>
        </row>
        <row r="400">
          <cell r="A400" t="str">
            <v>301410</v>
          </cell>
          <cell r="B400" t="str">
            <v>Public Safety Project Manager</v>
          </cell>
          <cell r="C400" t="str">
            <v>A</v>
          </cell>
          <cell r="D400">
            <v>688.57142857142856</v>
          </cell>
          <cell r="E400">
            <v>70616.728571428568</v>
          </cell>
          <cell r="F400">
            <v>63</v>
          </cell>
        </row>
        <row r="401">
          <cell r="A401" t="str">
            <v>303229</v>
          </cell>
          <cell r="B401" t="str">
            <v>Public Utilities Operations Coordinator</v>
          </cell>
          <cell r="C401" t="str">
            <v>A</v>
          </cell>
          <cell r="D401">
            <v>527.14285714285711</v>
          </cell>
          <cell r="E401">
            <v>58783.207142857143</v>
          </cell>
          <cell r="F401">
            <v>58</v>
          </cell>
        </row>
        <row r="402">
          <cell r="A402" t="str">
            <v>104215</v>
          </cell>
          <cell r="B402" t="str">
            <v>Purchasing and Contracts Manager</v>
          </cell>
          <cell r="C402" t="str">
            <v>A</v>
          </cell>
          <cell r="D402">
            <v>736.78571428571422</v>
          </cell>
          <cell r="E402">
            <v>74151.076785714278</v>
          </cell>
          <cell r="F402" t="str">
            <v>GM13</v>
          </cell>
        </row>
        <row r="403">
          <cell r="A403" t="str">
            <v>204230</v>
          </cell>
          <cell r="B403" t="str">
            <v>Real Estate Specialist</v>
          </cell>
          <cell r="C403" t="str">
            <v>A</v>
          </cell>
          <cell r="D403">
            <v>632.5</v>
          </cell>
          <cell r="E403">
            <v>66506.412500000006</v>
          </cell>
          <cell r="F403">
            <v>60</v>
          </cell>
        </row>
        <row r="404">
          <cell r="A404" t="str">
            <v>306218</v>
          </cell>
          <cell r="B404" t="str">
            <v>Recreation Campus Manager</v>
          </cell>
          <cell r="C404" t="str">
            <v>A</v>
          </cell>
          <cell r="D404">
            <v>584.28571428571422</v>
          </cell>
          <cell r="E404">
            <v>62972.064285714288</v>
          </cell>
          <cell r="F404">
            <v>58</v>
          </cell>
        </row>
        <row r="405">
          <cell r="A405" t="str">
            <v>306210</v>
          </cell>
          <cell r="B405" t="str">
            <v>Recreation Manager</v>
          </cell>
          <cell r="C405" t="str">
            <v>A</v>
          </cell>
          <cell r="D405">
            <v>679.64285714285711</v>
          </cell>
          <cell r="E405">
            <v>69962.219642857148</v>
          </cell>
          <cell r="F405">
            <v>63</v>
          </cell>
        </row>
        <row r="406">
          <cell r="A406" t="str">
            <v>101125</v>
          </cell>
          <cell r="B406" t="str">
            <v>Redevelopment Manager</v>
          </cell>
          <cell r="C406" t="str">
            <v>A</v>
          </cell>
          <cell r="D406">
            <v>997.14285714285711</v>
          </cell>
          <cell r="E406">
            <v>93236.557142857142</v>
          </cell>
          <cell r="F406" t="str">
            <v>GM16</v>
          </cell>
        </row>
        <row r="407">
          <cell r="A407" t="str">
            <v>201631</v>
          </cell>
          <cell r="B407" t="str">
            <v>Risk Management Analyst</v>
          </cell>
          <cell r="C407" t="str">
            <v>A</v>
          </cell>
          <cell r="D407">
            <v>497.85714285714283</v>
          </cell>
          <cell r="E407">
            <v>56636.417857142857</v>
          </cell>
          <cell r="F407">
            <v>53</v>
          </cell>
        </row>
        <row r="408">
          <cell r="A408" t="str">
            <v>101612</v>
          </cell>
          <cell r="B408" t="str">
            <v>Risk Manager</v>
          </cell>
          <cell r="C408" t="str">
            <v>A</v>
          </cell>
          <cell r="D408">
            <v>765.35714285714278</v>
          </cell>
          <cell r="E408">
            <v>76245.505357142858</v>
          </cell>
          <cell r="F408" t="str">
            <v>GM13</v>
          </cell>
        </row>
        <row r="409">
          <cell r="A409" t="str">
            <v>101619</v>
          </cell>
          <cell r="B409" t="str">
            <v>Safety Officer</v>
          </cell>
          <cell r="C409" t="str">
            <v>A</v>
          </cell>
          <cell r="D409">
            <v>633.21428571428567</v>
          </cell>
          <cell r="E409">
            <v>66558.773214285713</v>
          </cell>
          <cell r="F409">
            <v>60</v>
          </cell>
        </row>
        <row r="410">
          <cell r="A410" t="str">
            <v>304106</v>
          </cell>
          <cell r="B410" t="str">
            <v>Senior Accountant</v>
          </cell>
          <cell r="C410" t="str">
            <v>A</v>
          </cell>
          <cell r="D410">
            <v>578.92857142857144</v>
          </cell>
          <cell r="E410">
            <v>62579.358928571433</v>
          </cell>
          <cell r="F410">
            <v>58</v>
          </cell>
        </row>
        <row r="411">
          <cell r="A411" t="str">
            <v>101209</v>
          </cell>
          <cell r="B411" t="str">
            <v>Senior Assistant City Attorney</v>
          </cell>
          <cell r="C411" t="str">
            <v>A</v>
          </cell>
          <cell r="D411">
            <v>771.78571428571422</v>
          </cell>
          <cell r="E411">
            <v>76716.751785714296</v>
          </cell>
          <cell r="F411" t="str">
            <v>1002L</v>
          </cell>
        </row>
        <row r="412">
          <cell r="A412" t="str">
            <v>101314</v>
          </cell>
          <cell r="B412" t="str">
            <v>Senior Assistant Internal Auditor</v>
          </cell>
          <cell r="C412" t="str">
            <v>A</v>
          </cell>
          <cell r="D412">
            <v>637.85714285714278</v>
          </cell>
          <cell r="E412">
            <v>66899.117857142846</v>
          </cell>
          <cell r="F412">
            <v>61</v>
          </cell>
        </row>
        <row r="413">
          <cell r="A413" t="str">
            <v>201623</v>
          </cell>
          <cell r="B413" t="str">
            <v>Senior Employee Relations Specialist</v>
          </cell>
          <cell r="C413" t="str">
            <v>A</v>
          </cell>
          <cell r="D413">
            <v>623.57142857142844</v>
          </cell>
          <cell r="E413">
            <v>65851.903571428556</v>
          </cell>
          <cell r="F413">
            <v>60</v>
          </cell>
        </row>
        <row r="414">
          <cell r="A414" t="str">
            <v>204105</v>
          </cell>
          <cell r="B414" t="str">
            <v>Senior Fiscal Analyst</v>
          </cell>
          <cell r="C414" t="str">
            <v>A</v>
          </cell>
          <cell r="D414">
            <v>578.92857142857144</v>
          </cell>
          <cell r="E414">
            <v>62579.358928571433</v>
          </cell>
          <cell r="F414">
            <v>57</v>
          </cell>
        </row>
        <row r="415">
          <cell r="A415" t="str">
            <v>307113</v>
          </cell>
          <cell r="B415" t="str">
            <v>Senior Historic Preservation Planner</v>
          </cell>
          <cell r="C415" t="str">
            <v>A</v>
          </cell>
          <cell r="D415">
            <v>626.42857142857133</v>
          </cell>
          <cell r="E415">
            <v>66061.346428571429</v>
          </cell>
          <cell r="F415">
            <v>61</v>
          </cell>
        </row>
        <row r="416">
          <cell r="A416" t="str">
            <v>201624</v>
          </cell>
          <cell r="B416" t="str">
            <v>Senior Human Resources Analyst</v>
          </cell>
          <cell r="C416" t="str">
            <v>A</v>
          </cell>
          <cell r="D416">
            <v>593.21428571428567</v>
          </cell>
          <cell r="E416">
            <v>63626.573214285716</v>
          </cell>
          <cell r="F416">
            <v>58</v>
          </cell>
        </row>
        <row r="417">
          <cell r="A417" t="str">
            <v>301421</v>
          </cell>
          <cell r="B417" t="str">
            <v>Senior Lotus Notes Administrator</v>
          </cell>
          <cell r="C417" t="str">
            <v>A</v>
          </cell>
          <cell r="D417">
            <v>566.42857142857144</v>
          </cell>
          <cell r="E417">
            <v>61663.046428571433</v>
          </cell>
          <cell r="F417">
            <v>57</v>
          </cell>
        </row>
        <row r="418">
          <cell r="A418" t="str">
            <v>301413</v>
          </cell>
          <cell r="B418" t="str">
            <v>Senior Network and Systems Engineer</v>
          </cell>
          <cell r="C418" t="str">
            <v>A</v>
          </cell>
          <cell r="D418">
            <v>636.07142857142856</v>
          </cell>
          <cell r="E418">
            <v>66768.216071428571</v>
          </cell>
          <cell r="F418">
            <v>64</v>
          </cell>
        </row>
        <row r="419">
          <cell r="A419" t="str">
            <v>307116</v>
          </cell>
          <cell r="B419" t="str">
            <v>Senior Planner</v>
          </cell>
          <cell r="C419" t="str">
            <v>A</v>
          </cell>
          <cell r="D419">
            <v>626.42857142857133</v>
          </cell>
          <cell r="E419">
            <v>66061.346428571429</v>
          </cell>
          <cell r="F419">
            <v>62</v>
          </cell>
        </row>
        <row r="420">
          <cell r="A420" t="str">
            <v>303110</v>
          </cell>
          <cell r="B420" t="str">
            <v>Senior Project Engineer</v>
          </cell>
          <cell r="C420" t="str">
            <v>A</v>
          </cell>
          <cell r="D420">
            <v>679.64285714285711</v>
          </cell>
          <cell r="E420">
            <v>69962.219642857148</v>
          </cell>
          <cell r="F420">
            <v>67</v>
          </cell>
        </row>
        <row r="421">
          <cell r="A421" t="str">
            <v>301415</v>
          </cell>
          <cell r="B421" t="str">
            <v>Senior Systems Analyst</v>
          </cell>
          <cell r="C421" t="str">
            <v>A</v>
          </cell>
          <cell r="D421">
            <v>587.85714285714289</v>
          </cell>
          <cell r="E421">
            <v>63233.867857142861</v>
          </cell>
          <cell r="F421">
            <v>64</v>
          </cell>
        </row>
        <row r="422">
          <cell r="A422" t="str">
            <v>301416</v>
          </cell>
          <cell r="B422" t="str">
            <v>Senior Systems Programmer</v>
          </cell>
          <cell r="C422" t="str">
            <v>A</v>
          </cell>
          <cell r="D422">
            <v>587.85714285714289</v>
          </cell>
          <cell r="E422">
            <v>63233.867857142861</v>
          </cell>
          <cell r="F422">
            <v>64</v>
          </cell>
        </row>
        <row r="423">
          <cell r="A423" t="str">
            <v>307114</v>
          </cell>
          <cell r="B423" t="str">
            <v>Senior Transportation Planner</v>
          </cell>
          <cell r="C423" t="str">
            <v>A</v>
          </cell>
          <cell r="D423">
            <v>626.42857142857133</v>
          </cell>
          <cell r="E423">
            <v>66061.346428571429</v>
          </cell>
          <cell r="F423">
            <v>62</v>
          </cell>
        </row>
        <row r="424">
          <cell r="A424" t="str">
            <v>307115</v>
          </cell>
          <cell r="B424" t="str">
            <v>Senior Urban Designer</v>
          </cell>
          <cell r="C424" t="str">
            <v>A</v>
          </cell>
          <cell r="D424">
            <v>626.42857142857133</v>
          </cell>
          <cell r="E424">
            <v>66061.346428571429</v>
          </cell>
          <cell r="F424">
            <v>62</v>
          </cell>
        </row>
        <row r="425">
          <cell r="A425" t="str">
            <v>104219</v>
          </cell>
          <cell r="B425" t="str">
            <v>Small Business  Program Manager</v>
          </cell>
          <cell r="C425" t="str">
            <v>A</v>
          </cell>
          <cell r="D425">
            <v>697.49999999999989</v>
          </cell>
          <cell r="E425">
            <v>71271.237499999988</v>
          </cell>
          <cell r="F425" t="str">
            <v>GM12</v>
          </cell>
        </row>
        <row r="426">
          <cell r="A426" t="str">
            <v>304225</v>
          </cell>
          <cell r="B426" t="str">
            <v>Small Business Program Compliance Officer</v>
          </cell>
          <cell r="C426" t="str">
            <v>A</v>
          </cell>
          <cell r="D426">
            <v>595</v>
          </cell>
          <cell r="E426">
            <v>63757.475000000006</v>
          </cell>
          <cell r="F426">
            <v>58</v>
          </cell>
        </row>
        <row r="427">
          <cell r="A427" t="str">
            <v>303220</v>
          </cell>
          <cell r="B427" t="str">
            <v>Special Projects Coordinator</v>
          </cell>
          <cell r="C427" t="str">
            <v>A</v>
          </cell>
          <cell r="D427">
            <v>532.5</v>
          </cell>
          <cell r="E427">
            <v>59175.912500000006</v>
          </cell>
          <cell r="F427">
            <v>55</v>
          </cell>
        </row>
        <row r="428">
          <cell r="A428" t="str">
            <v>101219</v>
          </cell>
          <cell r="B428" t="str">
            <v>Staff Attorney</v>
          </cell>
          <cell r="C428" t="str">
            <v>A</v>
          </cell>
          <cell r="D428">
            <v>595</v>
          </cell>
          <cell r="E428">
            <v>63757.475000000006</v>
          </cell>
          <cell r="F428" t="str">
            <v>0999L</v>
          </cell>
        </row>
        <row r="429">
          <cell r="A429" t="str">
            <v>303215</v>
          </cell>
          <cell r="B429" t="str">
            <v>Surveyor/Real Estate Supervisor</v>
          </cell>
          <cell r="C429" t="str">
            <v>A</v>
          </cell>
          <cell r="D429">
            <v>701.07142857142856</v>
          </cell>
          <cell r="E429">
            <v>71533.041071428568</v>
          </cell>
          <cell r="F429">
            <v>64</v>
          </cell>
        </row>
        <row r="430">
          <cell r="A430" t="str">
            <v>800001</v>
          </cell>
          <cell r="B430" t="str">
            <v>Sustainability Programs Coordinator</v>
          </cell>
          <cell r="C430" t="str">
            <v>A</v>
          </cell>
          <cell r="D430">
            <v>571.07142857142856</v>
          </cell>
          <cell r="E430">
            <v>62003.391071428574</v>
          </cell>
          <cell r="F430">
            <v>57</v>
          </cell>
        </row>
        <row r="431">
          <cell r="A431" t="str">
            <v>301422</v>
          </cell>
          <cell r="B431" t="str">
            <v>Systems Analyst</v>
          </cell>
          <cell r="C431" t="str">
            <v>A</v>
          </cell>
          <cell r="D431">
            <v>553.92857142857144</v>
          </cell>
          <cell r="E431">
            <v>60746.733928571433</v>
          </cell>
          <cell r="F431">
            <v>56</v>
          </cell>
        </row>
        <row r="432">
          <cell r="A432" t="str">
            <v>301408</v>
          </cell>
          <cell r="B432" t="str">
            <v>Systems Development Manager</v>
          </cell>
          <cell r="C432" t="str">
            <v>A</v>
          </cell>
          <cell r="D432">
            <v>749.99999999999989</v>
          </cell>
          <cell r="E432">
            <v>75119.75</v>
          </cell>
          <cell r="F432">
            <v>70</v>
          </cell>
        </row>
        <row r="433">
          <cell r="A433" t="str">
            <v>301423</v>
          </cell>
          <cell r="B433" t="str">
            <v>Systems Programmer</v>
          </cell>
          <cell r="C433" t="str">
            <v>A</v>
          </cell>
          <cell r="D433">
            <v>553.92857142857144</v>
          </cell>
          <cell r="E433">
            <v>60746.733928571433</v>
          </cell>
          <cell r="F433">
            <v>56</v>
          </cell>
        </row>
        <row r="434">
          <cell r="A434" t="str">
            <v>301407</v>
          </cell>
          <cell r="B434" t="str">
            <v>Systems Support Manager</v>
          </cell>
          <cell r="C434" t="str">
            <v>A</v>
          </cell>
          <cell r="D434">
            <v>749.99999999999989</v>
          </cell>
          <cell r="E434">
            <v>75119.75</v>
          </cell>
          <cell r="F434">
            <v>70</v>
          </cell>
        </row>
        <row r="435">
          <cell r="A435" t="str">
            <v>201618</v>
          </cell>
          <cell r="B435" t="str">
            <v>Team Developer</v>
          </cell>
          <cell r="C435" t="str">
            <v>A</v>
          </cell>
          <cell r="D435">
            <v>654.64285714285711</v>
          </cell>
          <cell r="E435">
            <v>68129.594642857148</v>
          </cell>
          <cell r="F435">
            <v>62</v>
          </cell>
        </row>
        <row r="436">
          <cell r="A436" t="str">
            <v>308613</v>
          </cell>
          <cell r="B436" t="str">
            <v>Telecommunications Superintendent</v>
          </cell>
          <cell r="C436" t="str">
            <v>A</v>
          </cell>
          <cell r="D436">
            <v>557.5</v>
          </cell>
          <cell r="E436">
            <v>61008.537500000006</v>
          </cell>
          <cell r="F436">
            <v>56</v>
          </cell>
        </row>
        <row r="437">
          <cell r="A437" t="str">
            <v>101501</v>
          </cell>
          <cell r="B437" t="str">
            <v>Television Production Manager</v>
          </cell>
          <cell r="C437" t="str">
            <v>A</v>
          </cell>
          <cell r="D437">
            <v>711.78571428571422</v>
          </cell>
          <cell r="E437">
            <v>72318.451785714278</v>
          </cell>
          <cell r="F437" t="str">
            <v>GM13</v>
          </cell>
        </row>
        <row r="438">
          <cell r="A438" t="str">
            <v>103104</v>
          </cell>
          <cell r="B438" t="str">
            <v>Traffic Engineer</v>
          </cell>
          <cell r="C438" t="str">
            <v>A</v>
          </cell>
          <cell r="D438">
            <v>816.07142857142856</v>
          </cell>
          <cell r="E438">
            <v>79963.11607142858</v>
          </cell>
          <cell r="F438" t="str">
            <v>GM14</v>
          </cell>
        </row>
        <row r="439">
          <cell r="A439" t="str">
            <v>104218</v>
          </cell>
          <cell r="B439" t="str">
            <v>Treasury Manager</v>
          </cell>
          <cell r="C439" t="str">
            <v>A</v>
          </cell>
          <cell r="D439">
            <v>736.78571428571422</v>
          </cell>
          <cell r="E439">
            <v>74151.076785714278</v>
          </cell>
          <cell r="F439" t="str">
            <v>GM13</v>
          </cell>
        </row>
        <row r="440">
          <cell r="A440" t="str">
            <v>204224</v>
          </cell>
          <cell r="B440" t="str">
            <v>Treasury Supervisor</v>
          </cell>
          <cell r="C440" t="str">
            <v>A</v>
          </cell>
          <cell r="D440">
            <v>645.71428571428567</v>
          </cell>
          <cell r="E440">
            <v>67475.085714285713</v>
          </cell>
          <cell r="F440">
            <v>61</v>
          </cell>
        </row>
        <row r="441">
          <cell r="A441" t="str">
            <v>301518</v>
          </cell>
          <cell r="B441" t="str">
            <v>TV Producer</v>
          </cell>
          <cell r="C441" t="str">
            <v>A</v>
          </cell>
          <cell r="D441">
            <v>388.21428571428567</v>
          </cell>
          <cell r="E441">
            <v>48599.048214285714</v>
          </cell>
          <cell r="F441">
            <v>49</v>
          </cell>
        </row>
        <row r="442">
          <cell r="A442" t="str">
            <v>303228</v>
          </cell>
          <cell r="B442" t="str">
            <v>Utilities Engineering  Project Coordinator</v>
          </cell>
          <cell r="C442" t="str">
            <v>A</v>
          </cell>
          <cell r="D442">
            <v>523.57142857142856</v>
          </cell>
          <cell r="E442">
            <v>58521.403571428571</v>
          </cell>
          <cell r="F442">
            <v>55</v>
          </cell>
        </row>
        <row r="443">
          <cell r="A443" t="str">
            <v>309103</v>
          </cell>
          <cell r="B443" t="str">
            <v>Utilities O&amp;M Superintendent</v>
          </cell>
          <cell r="C443" t="str">
            <v>A</v>
          </cell>
          <cell r="D443">
            <v>722.49999999999989</v>
          </cell>
          <cell r="E443">
            <v>73103.862499999988</v>
          </cell>
          <cell r="F443">
            <v>65</v>
          </cell>
        </row>
        <row r="444">
          <cell r="A444" t="str">
            <v>101136</v>
          </cell>
          <cell r="B444" t="str">
            <v>Victim &amp; Elderly Services Coordinator</v>
          </cell>
          <cell r="C444" t="str">
            <v>A</v>
          </cell>
          <cell r="D444">
            <v>571.07142857142856</v>
          </cell>
          <cell r="E444">
            <v>62003.391071428574</v>
          </cell>
          <cell r="F444">
            <v>57</v>
          </cell>
        </row>
        <row r="445">
          <cell r="A445" t="str">
            <v>108220</v>
          </cell>
          <cell r="B445" t="str">
            <v>Victim Services Coordinator</v>
          </cell>
          <cell r="C445" t="str">
            <v>A</v>
          </cell>
          <cell r="D445">
            <v>466.78571428571428</v>
          </cell>
          <cell r="E445">
            <v>54358.726785714287</v>
          </cell>
          <cell r="F445">
            <v>52</v>
          </cell>
        </row>
        <row r="446">
          <cell r="A446" t="str">
            <v>109122</v>
          </cell>
          <cell r="B446" t="str">
            <v>Water Plant Manager</v>
          </cell>
          <cell r="C446" t="str">
            <v>A</v>
          </cell>
          <cell r="D446">
            <v>743.92857142857133</v>
          </cell>
          <cell r="E446">
            <v>74674.683928571423</v>
          </cell>
          <cell r="F446" t="str">
            <v>GM13</v>
          </cell>
        </row>
        <row r="447">
          <cell r="A447" t="str">
            <v>301419</v>
          </cell>
          <cell r="B447" t="str">
            <v>Webmaster</v>
          </cell>
          <cell r="C447" t="str">
            <v>A</v>
          </cell>
          <cell r="D447">
            <v>643.21428571428567</v>
          </cell>
          <cell r="E447">
            <v>67291.823214285716</v>
          </cell>
          <cell r="F447">
            <v>60</v>
          </cell>
        </row>
        <row r="448">
          <cell r="A448" t="str">
            <v>301406</v>
          </cell>
          <cell r="B448" t="str">
            <v>Client Services Manager</v>
          </cell>
          <cell r="C448" t="str">
            <v>A</v>
          </cell>
          <cell r="D448">
            <v>749.99999999999989</v>
          </cell>
          <cell r="E448">
            <v>75119.75</v>
          </cell>
          <cell r="F448">
            <v>67</v>
          </cell>
        </row>
        <row r="449">
          <cell r="A449" t="str">
            <v>301411</v>
          </cell>
          <cell r="B449" t="str">
            <v>Systems &amp; Network Supervisor</v>
          </cell>
          <cell r="C449" t="str">
            <v>A</v>
          </cell>
          <cell r="D449">
            <v>688.57142857142856</v>
          </cell>
          <cell r="E449">
            <v>70616.728571428568</v>
          </cell>
          <cell r="F449">
            <v>67</v>
          </cell>
        </row>
        <row r="450">
          <cell r="A450" t="str">
            <v>307120</v>
          </cell>
          <cell r="B450" t="str">
            <v>Urban Design Planner</v>
          </cell>
          <cell r="C450" t="str">
            <v>A</v>
          </cell>
          <cell r="D450">
            <v>495.35714285714289</v>
          </cell>
          <cell r="E450">
            <v>56453.155357142859</v>
          </cell>
          <cell r="F450">
            <v>55</v>
          </cell>
        </row>
        <row r="451">
          <cell r="A451" t="str">
            <v>102102</v>
          </cell>
          <cell r="B451" t="str">
            <v>Assistant Construction Services Director</v>
          </cell>
          <cell r="C451" t="str">
            <v>A</v>
          </cell>
          <cell r="D451">
            <v>838.21428571428567</v>
          </cell>
          <cell r="E451">
            <v>81586.298214285722</v>
          </cell>
          <cell r="F451" t="str">
            <v>GM14</v>
          </cell>
        </row>
        <row r="452">
          <cell r="A452" t="str">
            <v>800001</v>
          </cell>
          <cell r="B452" t="str">
            <v>Sustainability Programs Coordinator</v>
          </cell>
          <cell r="C452" t="str">
            <v>A</v>
          </cell>
          <cell r="D452">
            <v>571.07142857142856</v>
          </cell>
          <cell r="E452">
            <v>62003.391071428574</v>
          </cell>
          <cell r="F452">
            <v>57</v>
          </cell>
        </row>
        <row r="453">
          <cell r="A453" t="str">
            <v>900001</v>
          </cell>
          <cell r="B453" t="str">
            <v>Foreclosure Assistance Counselor</v>
          </cell>
          <cell r="C453" t="str">
            <v>A</v>
          </cell>
          <cell r="D453">
            <v>506.78571428571428</v>
          </cell>
          <cell r="E453">
            <v>57290.926785714291</v>
          </cell>
          <cell r="F453">
            <v>54</v>
          </cell>
        </row>
      </sheetData>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mailto:mreyes@daniabeachfl.gov" TargetMode="External"/><Relationship Id="rId18" Type="http://schemas.openxmlformats.org/officeDocument/2006/relationships/hyperlink" Target="mailto:ymarc@greenacresfl.gov" TargetMode="External"/><Relationship Id="rId26" Type="http://schemas.openxmlformats.org/officeDocument/2006/relationships/hyperlink" Target="mailto:odennis@margatefl.com" TargetMode="External"/><Relationship Id="rId39" Type="http://schemas.openxmlformats.org/officeDocument/2006/relationships/hyperlink" Target="mailto:HR@mytreasureisland.org" TargetMode="External"/><Relationship Id="rId21" Type="http://schemas.openxmlformats.org/officeDocument/2006/relationships/hyperlink" Target="mailto:carol.lobello@lakelandgov.net" TargetMode="External"/><Relationship Id="rId34" Type="http://schemas.openxmlformats.org/officeDocument/2006/relationships/hyperlink" Target="mailto:DGALLAGHER@PPINES.COM" TargetMode="External"/><Relationship Id="rId42" Type="http://schemas.openxmlformats.org/officeDocument/2006/relationships/hyperlink" Target="mailto:mshaffer@wiltonmanors.com" TargetMode="External"/><Relationship Id="rId47" Type="http://schemas.openxmlformats.org/officeDocument/2006/relationships/hyperlink" Target="mailto:rovinellim@hillsboroughcounty.org" TargetMode="External"/><Relationship Id="rId50" Type="http://schemas.openxmlformats.org/officeDocument/2006/relationships/hyperlink" Target="mailto:hr@islamorada.fl.us" TargetMode="External"/><Relationship Id="rId55" Type="http://schemas.openxmlformats.org/officeDocument/2006/relationships/hyperlink" Target="mailto:akuhn@myokaloosa.com" TargetMode="External"/><Relationship Id="rId63" Type="http://schemas.openxmlformats.org/officeDocument/2006/relationships/hyperlink" Target="mailto:trabald@sfrta.fl.gov" TargetMode="External"/><Relationship Id="rId68" Type="http://schemas.openxmlformats.org/officeDocument/2006/relationships/hyperlink" Target="mailto:kranieri@townofpalmbeach.com" TargetMode="External"/><Relationship Id="rId7" Type="http://schemas.openxmlformats.org/officeDocument/2006/relationships/hyperlink" Target="mailto:ldepatie@capecoral.gov" TargetMode="External"/><Relationship Id="rId71" Type="http://schemas.openxmlformats.org/officeDocument/2006/relationships/hyperlink" Target="mailto:sauleda@pinecrest-fl.gov" TargetMode="External"/><Relationship Id="rId2" Type="http://schemas.openxmlformats.org/officeDocument/2006/relationships/hyperlink" Target="mailto:joanna_hely@sheriff.org" TargetMode="External"/><Relationship Id="rId16" Type="http://schemas.openxmlformats.org/officeDocument/2006/relationships/hyperlink" Target="mailto:tkearnes@dunedinfl.net" TargetMode="External"/><Relationship Id="rId29" Type="http://schemas.openxmlformats.org/officeDocument/2006/relationships/hyperlink" Target="mailto:asimek@naplesgov.com" TargetMode="External"/><Relationship Id="rId11" Type="http://schemas.openxmlformats.org/officeDocument/2006/relationships/hyperlink" Target="mailto:tmcpherson@coconutcreek.net" TargetMode="External"/><Relationship Id="rId24" Type="http://schemas.openxmlformats.org/officeDocument/2006/relationships/hyperlink" Target="mailto:djentink@largo.com" TargetMode="External"/><Relationship Id="rId32" Type="http://schemas.openxmlformats.org/officeDocument/2006/relationships/hyperlink" Target="mailto:mgonzalez@pbgfl.com" TargetMode="External"/><Relationship Id="rId37" Type="http://schemas.openxmlformats.org/officeDocument/2006/relationships/hyperlink" Target="mailto:jfoselli@ci.stuart.fl.us" TargetMode="External"/><Relationship Id="rId40" Type="http://schemas.openxmlformats.org/officeDocument/2006/relationships/hyperlink" Target="mailto:jbartek@venicefl.gov" TargetMode="External"/><Relationship Id="rId45" Type="http://schemas.openxmlformats.org/officeDocument/2006/relationships/hyperlink" Target="mailto:cbrooks@fmbfire.org" TargetMode="External"/><Relationship Id="rId53" Type="http://schemas.openxmlformats.org/officeDocument/2006/relationships/hyperlink" Target="mailto:laura.powell@brevardfl.gov" TargetMode="External"/><Relationship Id="rId58" Type="http://schemas.openxmlformats.org/officeDocument/2006/relationships/hyperlink" Target="mailto:jbenson@regionalwater.org" TargetMode="External"/><Relationship Id="rId66" Type="http://schemas.openxmlformats.org/officeDocument/2006/relationships/hyperlink" Target="mailto:myoung@lantana.org" TargetMode="External"/><Relationship Id="rId74" Type="http://schemas.openxmlformats.org/officeDocument/2006/relationships/printerSettings" Target="../printerSettings/printerSettings4.bin"/><Relationship Id="rId5" Type="http://schemas.openxmlformats.org/officeDocument/2006/relationships/hyperlink" Target="mailto:Jchen@myboca.us" TargetMode="External"/><Relationship Id="rId15" Type="http://schemas.openxmlformats.org/officeDocument/2006/relationships/hyperlink" Target="mailto:bast@mydelraybeach.com" TargetMode="External"/><Relationship Id="rId23" Type="http://schemas.openxmlformats.org/officeDocument/2006/relationships/hyperlink" Target="mailto:ekrempler@lauderhill-fl.gov" TargetMode="External"/><Relationship Id="rId28" Type="http://schemas.openxmlformats.org/officeDocument/2006/relationships/hyperlink" Target="mailto:AimeRodriguez@miamibeachfl.gov" TargetMode="External"/><Relationship Id="rId36" Type="http://schemas.openxmlformats.org/officeDocument/2006/relationships/hyperlink" Target="mailto:dhayes@citystaug.com" TargetMode="External"/><Relationship Id="rId49" Type="http://schemas.openxmlformats.org/officeDocument/2006/relationships/hyperlink" Target="mailto:sosullivan@ircgov.com" TargetMode="External"/><Relationship Id="rId57" Type="http://schemas.openxmlformats.org/officeDocument/2006/relationships/hyperlink" Target="mailto:jrufty@pbcgov.org" TargetMode="External"/><Relationship Id="rId61" Type="http://schemas.openxmlformats.org/officeDocument/2006/relationships/hyperlink" Target="mailto:mdicus@rcid.org" TargetMode="External"/><Relationship Id="rId10" Type="http://schemas.openxmlformats.org/officeDocument/2006/relationships/hyperlink" Target="mailto:personnel@cityofcocoabeach.com" TargetMode="External"/><Relationship Id="rId19" Type="http://schemas.openxmlformats.org/officeDocument/2006/relationships/hyperlink" Target="mailto:tthornton@hollywoodfl.rg" TargetMode="External"/><Relationship Id="rId31" Type="http://schemas.openxmlformats.org/officeDocument/2006/relationships/hyperlink" Target="mailto:umad@oaklandparkfl.gov" TargetMode="External"/><Relationship Id="rId44" Type="http://schemas.openxmlformats.org/officeDocument/2006/relationships/hyperlink" Target="mailto:kathryn.stauffer@colliercountyfl.gov" TargetMode="External"/><Relationship Id="rId52" Type="http://schemas.openxmlformats.org/officeDocument/2006/relationships/hyperlink" Target="mailto:jennifer.lewis@mymanatee.org" TargetMode="External"/><Relationship Id="rId60" Type="http://schemas.openxmlformats.org/officeDocument/2006/relationships/hyperlink" Target="mailto:HRRecruiting@polk-county.net" TargetMode="External"/><Relationship Id="rId65" Type="http://schemas.openxmlformats.org/officeDocument/2006/relationships/hyperlink" Target="mailto:jenniferca@jupiter.fl.us" TargetMode="External"/><Relationship Id="rId73" Type="http://schemas.openxmlformats.org/officeDocument/2006/relationships/hyperlink" Target="mailto:mreid@tequesta.org" TargetMode="External"/><Relationship Id="rId4" Type="http://schemas.openxmlformats.org/officeDocument/2006/relationships/hyperlink" Target="mailto:Shay.tozzi@cscpbc.org" TargetMode="External"/><Relationship Id="rId9" Type="http://schemas.openxmlformats.org/officeDocument/2006/relationships/hyperlink" Target="mailto:billie.kirkpatrick@myclearwater.com" TargetMode="External"/><Relationship Id="rId14" Type="http://schemas.openxmlformats.org/officeDocument/2006/relationships/hyperlink" Target="mailto:web.hr@deerfield-beach.com" TargetMode="External"/><Relationship Id="rId22" Type="http://schemas.openxmlformats.org/officeDocument/2006/relationships/hyperlink" Target="mailto:dandreag@lauderdalelakes.org" TargetMode="External"/><Relationship Id="rId27" Type="http://schemas.openxmlformats.org/officeDocument/2006/relationships/hyperlink" Target="mailto:browe@miamigov.com" TargetMode="External"/><Relationship Id="rId30" Type="http://schemas.openxmlformats.org/officeDocument/2006/relationships/hyperlink" Target="mailto:ygibson@cityofnorthport.com" TargetMode="External"/><Relationship Id="rId35" Type="http://schemas.openxmlformats.org/officeDocument/2006/relationships/hyperlink" Target="mailto:bobby.bush@copbfl.com" TargetMode="External"/><Relationship Id="rId43" Type="http://schemas.openxmlformats.org/officeDocument/2006/relationships/hyperlink" Target="mailto:wphillips@mypalmbeachclerk.com" TargetMode="External"/><Relationship Id="rId48" Type="http://schemas.openxmlformats.org/officeDocument/2006/relationships/hyperlink" Target="mailto:butlert@hillstax.org" TargetMode="External"/><Relationship Id="rId56" Type="http://schemas.openxmlformats.org/officeDocument/2006/relationships/hyperlink" Target="mailto:Alec.barton@ocfl.net" TargetMode="External"/><Relationship Id="rId64" Type="http://schemas.openxmlformats.org/officeDocument/2006/relationships/hyperlink" Target="mailto:mpazanski@juno-beach.fl.us" TargetMode="External"/><Relationship Id="rId69" Type="http://schemas.openxmlformats.org/officeDocument/2006/relationships/hyperlink" Target="mailto:rgovig@village-npb.org" TargetMode="External"/><Relationship Id="rId8" Type="http://schemas.openxmlformats.org/officeDocument/2006/relationships/hyperlink" Target="mailto:ycarlo@casselberry.org" TargetMode="External"/><Relationship Id="rId51" Type="http://schemas.openxmlformats.org/officeDocument/2006/relationships/hyperlink" Target="mailto:draked@leegov.com" TargetMode="External"/><Relationship Id="rId72" Type="http://schemas.openxmlformats.org/officeDocument/2006/relationships/hyperlink" Target="mailto:mbowles@royalpalmbeach.com" TargetMode="External"/><Relationship Id="rId3" Type="http://schemas.openxmlformats.org/officeDocument/2006/relationships/hyperlink" Target="mailto:jackie.stevens@charlottecountyfl.gov" TargetMode="External"/><Relationship Id="rId12" Type="http://schemas.openxmlformats.org/officeDocument/2006/relationships/hyperlink" Target="mailto:shardman@coralsprings.org" TargetMode="External"/><Relationship Id="rId17" Type="http://schemas.openxmlformats.org/officeDocument/2006/relationships/hyperlink" Target="mailto:accountclerk2@cityoffellsmere.org" TargetMode="External"/><Relationship Id="rId25" Type="http://schemas.openxmlformats.org/officeDocument/2006/relationships/hyperlink" Target="mailto:lsanford@cityofmarcoisland.com" TargetMode="External"/><Relationship Id="rId33" Type="http://schemas.openxmlformats.org/officeDocument/2006/relationships/hyperlink" Target="mailto:bcampbell@cityofparkland.org" TargetMode="External"/><Relationship Id="rId38" Type="http://schemas.openxmlformats.org/officeDocument/2006/relationships/hyperlink" Target="mailto:whitney.neff@tamarac.org" TargetMode="External"/><Relationship Id="rId46" Type="http://schemas.openxmlformats.org/officeDocument/2006/relationships/hyperlink" Target="mailto:amy.pendley@goaa.org" TargetMode="External"/><Relationship Id="rId59" Type="http://schemas.openxmlformats.org/officeDocument/2006/relationships/hyperlink" Target="mailto:Pay.Class@pinellascounty.org" TargetMode="External"/><Relationship Id="rId67" Type="http://schemas.openxmlformats.org/officeDocument/2006/relationships/hyperlink" Target="mailto:Lsilvertooth@longboatkey.org" TargetMode="External"/><Relationship Id="rId20" Type="http://schemas.openxmlformats.org/officeDocument/2006/relationships/hyperlink" Target="mailto:JLOBOSKY@LAKEWORTHBEACHFL.GOV" TargetMode="External"/><Relationship Id="rId41" Type="http://schemas.openxmlformats.org/officeDocument/2006/relationships/hyperlink" Target="mailto:sgregory@wpb.org" TargetMode="External"/><Relationship Id="rId54" Type="http://schemas.openxmlformats.org/officeDocument/2006/relationships/hyperlink" Target="mailto:kbutler@alachuacounty.us" TargetMode="External"/><Relationship Id="rId62" Type="http://schemas.openxmlformats.org/officeDocument/2006/relationships/hyperlink" Target="mailto:mcnaira@stlucieco.org" TargetMode="External"/><Relationship Id="rId70" Type="http://schemas.openxmlformats.org/officeDocument/2006/relationships/hyperlink" Target="mailto:jmak@palmettobay-fl.gov" TargetMode="External"/><Relationship Id="rId1" Type="http://schemas.openxmlformats.org/officeDocument/2006/relationships/hyperlink" Target="mailto:sagonzalez@broward.org" TargetMode="External"/><Relationship Id="rId6" Type="http://schemas.openxmlformats.org/officeDocument/2006/relationships/hyperlink" Target="mailto:tatise@bbfl.u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topLeftCell="C1" workbookViewId="0">
      <selection activeCell="U25" sqref="U25"/>
    </sheetView>
  </sheetViews>
  <sheetFormatPr defaultRowHeight="12.75"/>
  <cols>
    <col min="1" max="16384" width="9.140625" style="1"/>
  </cols>
  <sheetData/>
  <pageMargins left="0.75" right="0.75" top="0.47" bottom="1" header="0.31" footer="0.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FCD14-A5C8-4D02-8308-DD8CEB982616}">
  <dimension ref="A1:O193"/>
  <sheetViews>
    <sheetView zoomScaleNormal="100" workbookViewId="0">
      <selection sqref="A1:O1"/>
    </sheetView>
  </sheetViews>
  <sheetFormatPr defaultColWidth="8" defaultRowHeight="11.25"/>
  <cols>
    <col min="1" max="1" width="31.140625" style="38" customWidth="1"/>
    <col min="2" max="2" width="14.85546875" style="51" bestFit="1" customWidth="1"/>
    <col min="3" max="3" width="23.140625" style="38" bestFit="1" customWidth="1"/>
    <col min="4" max="4" width="10.85546875" style="41" bestFit="1" customWidth="1"/>
    <col min="5" max="5" width="7" style="41" bestFit="1" customWidth="1"/>
    <col min="6" max="6" width="9.7109375" style="41" bestFit="1" customWidth="1"/>
    <col min="7" max="7" width="8.42578125" style="52" bestFit="1" customWidth="1"/>
    <col min="8" max="8" width="7.85546875" style="52" bestFit="1" customWidth="1"/>
    <col min="9" max="9" width="2.7109375" style="511" hidden="1" customWidth="1"/>
    <col min="10" max="10" width="5.28515625" style="512" bestFit="1" customWidth="1"/>
    <col min="11" max="11" width="8.7109375" style="52" bestFit="1" customWidth="1"/>
    <col min="12" max="12" width="9.7109375" style="511" customWidth="1"/>
    <col min="13" max="13" width="9.85546875" style="511" customWidth="1"/>
    <col min="14" max="14" width="9.28515625" style="52" customWidth="1"/>
    <col min="15" max="15" width="19.28515625" style="38" bestFit="1" customWidth="1"/>
    <col min="16" max="16384" width="8" style="38"/>
  </cols>
  <sheetData>
    <row r="1" spans="1:15" s="71" customFormat="1" ht="18">
      <c r="A1" s="721" t="s">
        <v>73</v>
      </c>
      <c r="B1" s="721"/>
      <c r="C1" s="721"/>
      <c r="D1" s="721"/>
      <c r="E1" s="721"/>
      <c r="F1" s="721"/>
      <c r="G1" s="721"/>
      <c r="H1" s="721"/>
      <c r="I1" s="721"/>
      <c r="J1" s="721"/>
      <c r="K1" s="721"/>
      <c r="L1" s="721"/>
      <c r="M1" s="721"/>
      <c r="N1" s="721"/>
      <c r="O1" s="721"/>
    </row>
    <row r="2" spans="1:15" s="41" customFormat="1" ht="33.75">
      <c r="A2" s="489" t="s">
        <v>379</v>
      </c>
      <c r="B2" s="489" t="s">
        <v>217</v>
      </c>
      <c r="C2" s="489" t="s">
        <v>208</v>
      </c>
      <c r="D2" s="489" t="s">
        <v>249</v>
      </c>
      <c r="E2" s="489" t="s">
        <v>380</v>
      </c>
      <c r="F2" s="489" t="s">
        <v>381</v>
      </c>
      <c r="G2" s="490" t="s">
        <v>211</v>
      </c>
      <c r="H2" s="490" t="s">
        <v>212</v>
      </c>
      <c r="I2" s="491"/>
      <c r="J2" s="371" t="s">
        <v>251</v>
      </c>
      <c r="K2" s="490" t="s">
        <v>213</v>
      </c>
      <c r="L2" s="489" t="s">
        <v>382</v>
      </c>
      <c r="M2" s="489" t="s">
        <v>383</v>
      </c>
      <c r="N2" s="490" t="s">
        <v>384</v>
      </c>
      <c r="O2" s="489" t="s">
        <v>214</v>
      </c>
    </row>
    <row r="3" spans="1:15">
      <c r="A3" s="492" t="s">
        <v>1755</v>
      </c>
      <c r="B3" s="493" t="s">
        <v>1756</v>
      </c>
      <c r="C3" s="492" t="s">
        <v>2172</v>
      </c>
      <c r="D3" s="494" t="s">
        <v>4372</v>
      </c>
      <c r="E3" s="494" t="s">
        <v>258</v>
      </c>
      <c r="F3" s="495" t="s">
        <v>297</v>
      </c>
      <c r="G3" s="496">
        <v>53267</v>
      </c>
      <c r="H3" s="496">
        <v>79366.5</v>
      </c>
      <c r="I3" s="497">
        <v>26</v>
      </c>
      <c r="J3" s="498">
        <v>1</v>
      </c>
      <c r="K3" s="496">
        <v>105466</v>
      </c>
      <c r="L3" s="497"/>
      <c r="M3" s="497">
        <v>2</v>
      </c>
      <c r="N3" s="496">
        <v>64747</v>
      </c>
      <c r="O3" s="492"/>
    </row>
    <row r="4" spans="1:15">
      <c r="A4" s="492" t="s">
        <v>202</v>
      </c>
      <c r="B4" s="493" t="s">
        <v>1747</v>
      </c>
      <c r="C4" s="492" t="s">
        <v>6193</v>
      </c>
      <c r="D4" s="494" t="s">
        <v>4372</v>
      </c>
      <c r="E4" s="494" t="s">
        <v>263</v>
      </c>
      <c r="F4" s="495" t="s">
        <v>297</v>
      </c>
      <c r="G4" s="496">
        <v>58955.5308</v>
      </c>
      <c r="H4" s="496">
        <v>74283.834677999999</v>
      </c>
      <c r="I4" s="497">
        <v>25</v>
      </c>
      <c r="J4" s="498">
        <v>0.96153846153846156</v>
      </c>
      <c r="K4" s="496">
        <v>89612.138556000005</v>
      </c>
      <c r="L4" s="497">
        <v>2</v>
      </c>
      <c r="M4" s="497">
        <v>2</v>
      </c>
      <c r="N4" s="496">
        <v>80204</v>
      </c>
      <c r="O4" s="492"/>
    </row>
    <row r="5" spans="1:15" ht="22.5">
      <c r="A5" s="492" t="s">
        <v>6194</v>
      </c>
      <c r="B5" s="493" t="s">
        <v>1766</v>
      </c>
      <c r="C5" s="492" t="s">
        <v>667</v>
      </c>
      <c r="D5" s="494" t="s">
        <v>4372</v>
      </c>
      <c r="E5" s="494" t="s">
        <v>258</v>
      </c>
      <c r="F5" s="494" t="s">
        <v>385</v>
      </c>
      <c r="G5" s="496">
        <v>54700</v>
      </c>
      <c r="H5" s="496">
        <v>71650</v>
      </c>
      <c r="I5" s="497">
        <v>24</v>
      </c>
      <c r="J5" s="498">
        <v>0.92307692307692313</v>
      </c>
      <c r="K5" s="496">
        <v>88600</v>
      </c>
      <c r="L5" s="497">
        <v>2</v>
      </c>
      <c r="M5" s="497">
        <v>2</v>
      </c>
      <c r="N5" s="496">
        <v>71649.789999999994</v>
      </c>
      <c r="O5" s="492"/>
    </row>
    <row r="6" spans="1:15">
      <c r="A6" s="492" t="s">
        <v>206</v>
      </c>
      <c r="B6" s="493" t="s">
        <v>1747</v>
      </c>
      <c r="C6" s="492" t="s">
        <v>1456</v>
      </c>
      <c r="D6" s="494" t="s">
        <v>4372</v>
      </c>
      <c r="E6" s="494" t="s">
        <v>258</v>
      </c>
      <c r="F6" s="495" t="s">
        <v>297</v>
      </c>
      <c r="G6" s="496">
        <v>58140</v>
      </c>
      <c r="H6" s="496">
        <v>69856</v>
      </c>
      <c r="I6" s="497">
        <v>23</v>
      </c>
      <c r="J6" s="498">
        <v>0.88461538461538458</v>
      </c>
      <c r="K6" s="496">
        <v>81572</v>
      </c>
      <c r="L6" s="497">
        <v>1</v>
      </c>
      <c r="M6" s="497"/>
      <c r="N6" s="496"/>
      <c r="O6" s="492"/>
    </row>
    <row r="7" spans="1:15">
      <c r="A7" s="492" t="s">
        <v>1756</v>
      </c>
      <c r="B7" s="493" t="s">
        <v>1756</v>
      </c>
      <c r="C7" s="492" t="s">
        <v>3175</v>
      </c>
      <c r="D7" s="494" t="s">
        <v>4372</v>
      </c>
      <c r="E7" s="494" t="s">
        <v>258</v>
      </c>
      <c r="F7" s="495" t="s">
        <v>297</v>
      </c>
      <c r="G7" s="496">
        <v>53943.16</v>
      </c>
      <c r="H7" s="496">
        <v>67658.125</v>
      </c>
      <c r="I7" s="497">
        <v>22</v>
      </c>
      <c r="J7" s="498">
        <v>0.84615384615384615</v>
      </c>
      <c r="K7" s="496">
        <v>81373.09</v>
      </c>
      <c r="L7" s="497"/>
      <c r="M7" s="497">
        <v>3</v>
      </c>
      <c r="N7" s="496">
        <v>75290</v>
      </c>
      <c r="O7" s="492"/>
    </row>
    <row r="8" spans="1:15">
      <c r="A8" s="492" t="s">
        <v>243</v>
      </c>
      <c r="B8" s="493" t="s">
        <v>1746</v>
      </c>
      <c r="C8" s="492" t="s">
        <v>3177</v>
      </c>
      <c r="D8" s="494" t="s">
        <v>4372</v>
      </c>
      <c r="E8" s="494" t="s">
        <v>258</v>
      </c>
      <c r="F8" s="494" t="s">
        <v>385</v>
      </c>
      <c r="G8" s="496">
        <v>51896</v>
      </c>
      <c r="H8" s="496">
        <v>67475.199999999997</v>
      </c>
      <c r="I8" s="497">
        <v>21</v>
      </c>
      <c r="J8" s="498">
        <v>0.80769230769230771</v>
      </c>
      <c r="K8" s="496">
        <v>83054.399999999994</v>
      </c>
      <c r="L8" s="497">
        <v>1</v>
      </c>
      <c r="M8" s="497">
        <v>1</v>
      </c>
      <c r="N8" s="496">
        <v>65603.199999999997</v>
      </c>
      <c r="O8" s="492"/>
    </row>
    <row r="9" spans="1:15" ht="22.5">
      <c r="A9" s="492" t="s">
        <v>2909</v>
      </c>
      <c r="B9" s="493" t="s">
        <v>1745</v>
      </c>
      <c r="C9" s="492" t="s">
        <v>3176</v>
      </c>
      <c r="D9" s="494" t="s">
        <v>4372</v>
      </c>
      <c r="E9" s="494" t="s">
        <v>258</v>
      </c>
      <c r="F9" s="494" t="s">
        <v>385</v>
      </c>
      <c r="G9" s="496">
        <v>46833.02</v>
      </c>
      <c r="H9" s="496">
        <v>65582.789999999994</v>
      </c>
      <c r="I9" s="497">
        <v>20</v>
      </c>
      <c r="J9" s="498">
        <v>0.76923076923076927</v>
      </c>
      <c r="K9" s="496">
        <v>84332.56</v>
      </c>
      <c r="L9" s="497">
        <v>58</v>
      </c>
      <c r="M9" s="497">
        <v>55</v>
      </c>
      <c r="N9" s="496">
        <v>64740.23</v>
      </c>
      <c r="O9" s="492"/>
    </row>
    <row r="10" spans="1:15">
      <c r="A10" s="492" t="s">
        <v>1213</v>
      </c>
      <c r="B10" s="493" t="s">
        <v>1747</v>
      </c>
      <c r="C10" s="492" t="s">
        <v>673</v>
      </c>
      <c r="D10" s="494" t="s">
        <v>4372</v>
      </c>
      <c r="E10" s="494" t="s">
        <v>258</v>
      </c>
      <c r="F10" s="495" t="s">
        <v>297</v>
      </c>
      <c r="G10" s="496">
        <v>55049.27</v>
      </c>
      <c r="H10" s="496">
        <v>65468.005000000005</v>
      </c>
      <c r="I10" s="497">
        <v>19</v>
      </c>
      <c r="J10" s="498">
        <v>0.73076923076923073</v>
      </c>
      <c r="K10" s="496">
        <v>75886.740000000005</v>
      </c>
      <c r="L10" s="497">
        <v>1</v>
      </c>
      <c r="M10" s="497">
        <v>1</v>
      </c>
      <c r="N10" s="496">
        <v>65468.005000000005</v>
      </c>
      <c r="O10" s="492"/>
    </row>
    <row r="11" spans="1:15">
      <c r="A11" s="492" t="s">
        <v>1759</v>
      </c>
      <c r="B11" s="493" t="s">
        <v>1768</v>
      </c>
      <c r="C11" s="492" t="s">
        <v>2173</v>
      </c>
      <c r="D11" s="494" t="s">
        <v>4372</v>
      </c>
      <c r="E11" s="494" t="s">
        <v>263</v>
      </c>
      <c r="F11" s="494" t="s">
        <v>385</v>
      </c>
      <c r="G11" s="496">
        <v>47587</v>
      </c>
      <c r="H11" s="496">
        <v>60705</v>
      </c>
      <c r="I11" s="497">
        <v>18</v>
      </c>
      <c r="J11" s="498">
        <v>0.69230769230769229</v>
      </c>
      <c r="K11" s="496">
        <v>73823</v>
      </c>
      <c r="L11" s="497">
        <v>7</v>
      </c>
      <c r="M11" s="497">
        <v>7</v>
      </c>
      <c r="N11" s="496">
        <v>66063</v>
      </c>
      <c r="O11" s="492"/>
    </row>
    <row r="12" spans="1:15" ht="22.5">
      <c r="A12" s="492" t="s">
        <v>204</v>
      </c>
      <c r="B12" s="493" t="s">
        <v>1748</v>
      </c>
      <c r="C12" s="492" t="s">
        <v>669</v>
      </c>
      <c r="D12" s="494" t="s">
        <v>4372</v>
      </c>
      <c r="E12" s="494" t="s">
        <v>258</v>
      </c>
      <c r="F12" s="495" t="s">
        <v>297</v>
      </c>
      <c r="G12" s="496">
        <v>48043.61813120413</v>
      </c>
      <c r="H12" s="496">
        <v>60059.446415692531</v>
      </c>
      <c r="I12" s="497">
        <v>17</v>
      </c>
      <c r="J12" s="498">
        <v>0.65384615384615385</v>
      </c>
      <c r="K12" s="496">
        <v>72075.274700180933</v>
      </c>
      <c r="L12" s="497">
        <v>1</v>
      </c>
      <c r="M12" s="497">
        <v>1</v>
      </c>
      <c r="N12" s="496">
        <v>63409.61</v>
      </c>
      <c r="O12" s="492"/>
    </row>
    <row r="13" spans="1:15" ht="22.5">
      <c r="A13" s="492" t="s">
        <v>2917</v>
      </c>
      <c r="B13" s="493" t="s">
        <v>1762</v>
      </c>
      <c r="C13" s="492" t="s">
        <v>1455</v>
      </c>
      <c r="D13" s="494" t="s">
        <v>4372</v>
      </c>
      <c r="E13" s="494" t="s">
        <v>263</v>
      </c>
      <c r="F13" s="494" t="s">
        <v>385</v>
      </c>
      <c r="G13" s="496">
        <v>46155.199999999997</v>
      </c>
      <c r="H13" s="496">
        <v>59976.799999999996</v>
      </c>
      <c r="I13" s="497">
        <v>16</v>
      </c>
      <c r="J13" s="498">
        <v>0.61538461538461542</v>
      </c>
      <c r="K13" s="496">
        <v>73798.399999999994</v>
      </c>
      <c r="L13" s="497">
        <v>1</v>
      </c>
      <c r="M13" s="497">
        <v>1</v>
      </c>
      <c r="N13" s="496">
        <v>54204.800000000003</v>
      </c>
      <c r="O13" s="492"/>
    </row>
    <row r="14" spans="1:15">
      <c r="A14" s="492" t="s">
        <v>203</v>
      </c>
      <c r="B14" s="493" t="s">
        <v>1747</v>
      </c>
      <c r="C14" s="492" t="s">
        <v>670</v>
      </c>
      <c r="D14" s="494" t="s">
        <v>4372</v>
      </c>
      <c r="E14" s="494" t="s">
        <v>258</v>
      </c>
      <c r="F14" s="495" t="s">
        <v>297</v>
      </c>
      <c r="G14" s="496">
        <v>48340</v>
      </c>
      <c r="H14" s="496">
        <v>59520</v>
      </c>
      <c r="I14" s="497">
        <v>15</v>
      </c>
      <c r="J14" s="498">
        <v>0.57692307692307687</v>
      </c>
      <c r="K14" s="496">
        <v>70700</v>
      </c>
      <c r="L14" s="497">
        <v>2</v>
      </c>
      <c r="M14" s="497">
        <v>2</v>
      </c>
      <c r="N14" s="496">
        <v>62280</v>
      </c>
      <c r="O14" s="492"/>
    </row>
    <row r="15" spans="1:15">
      <c r="A15" s="492" t="s">
        <v>1747</v>
      </c>
      <c r="B15" s="493" t="s">
        <v>1747</v>
      </c>
      <c r="C15" s="492" t="s">
        <v>667</v>
      </c>
      <c r="D15" s="494" t="s">
        <v>4372</v>
      </c>
      <c r="E15" s="494" t="s">
        <v>258</v>
      </c>
      <c r="F15" s="495" t="s">
        <v>297</v>
      </c>
      <c r="G15" s="496">
        <v>45716.94</v>
      </c>
      <c r="H15" s="496">
        <v>59341.255000000005</v>
      </c>
      <c r="I15" s="497">
        <v>14</v>
      </c>
      <c r="J15" s="498">
        <v>0.53846153846153844</v>
      </c>
      <c r="K15" s="496">
        <v>72965.570000000007</v>
      </c>
      <c r="L15" s="497"/>
      <c r="M15" s="497">
        <v>7</v>
      </c>
      <c r="N15" s="496">
        <v>59471.18</v>
      </c>
      <c r="O15" s="492"/>
    </row>
    <row r="16" spans="1:15">
      <c r="A16" s="492" t="s">
        <v>1767</v>
      </c>
      <c r="B16" s="493" t="s">
        <v>1767</v>
      </c>
      <c r="C16" s="499" t="s">
        <v>3178</v>
      </c>
      <c r="D16" s="494" t="s">
        <v>4372</v>
      </c>
      <c r="E16" s="500" t="s">
        <v>263</v>
      </c>
      <c r="F16" s="500" t="s">
        <v>385</v>
      </c>
      <c r="G16" s="496">
        <v>45298.45</v>
      </c>
      <c r="H16" s="496">
        <v>57832.424999999996</v>
      </c>
      <c r="I16" s="497">
        <v>13</v>
      </c>
      <c r="J16" s="498">
        <v>0.5</v>
      </c>
      <c r="K16" s="496">
        <v>70366.399999999994</v>
      </c>
      <c r="L16" s="501">
        <v>1</v>
      </c>
      <c r="M16" s="501">
        <v>0</v>
      </c>
      <c r="N16" s="502">
        <v>45298.45</v>
      </c>
      <c r="O16" s="503" t="s">
        <v>6195</v>
      </c>
    </row>
    <row r="17" spans="1:15" ht="22.5">
      <c r="A17" s="492" t="s">
        <v>2911</v>
      </c>
      <c r="B17" s="493" t="s">
        <v>1768</v>
      </c>
      <c r="C17" s="492" t="s">
        <v>614</v>
      </c>
      <c r="D17" s="494" t="s">
        <v>4372</v>
      </c>
      <c r="E17" s="494" t="s">
        <v>258</v>
      </c>
      <c r="F17" s="494" t="s">
        <v>385</v>
      </c>
      <c r="G17" s="496">
        <v>45947.199999999997</v>
      </c>
      <c r="H17" s="496">
        <v>57304</v>
      </c>
      <c r="I17" s="497">
        <v>12</v>
      </c>
      <c r="J17" s="498">
        <v>0.46153846153846156</v>
      </c>
      <c r="K17" s="496">
        <v>68660.800000000003</v>
      </c>
      <c r="L17" s="497">
        <v>3</v>
      </c>
      <c r="M17" s="497">
        <v>3</v>
      </c>
      <c r="N17" s="496">
        <v>60278.400000000001</v>
      </c>
      <c r="O17" s="492"/>
    </row>
    <row r="18" spans="1:15">
      <c r="A18" s="492" t="s">
        <v>2926</v>
      </c>
      <c r="B18" s="493" t="s">
        <v>6196</v>
      </c>
      <c r="C18" s="492" t="s">
        <v>673</v>
      </c>
      <c r="D18" s="494" t="s">
        <v>4372</v>
      </c>
      <c r="E18" s="494" t="s">
        <v>258</v>
      </c>
      <c r="F18" s="494" t="s">
        <v>385</v>
      </c>
      <c r="G18" s="496">
        <v>42330</v>
      </c>
      <c r="H18" s="496">
        <v>57064.5</v>
      </c>
      <c r="I18" s="497">
        <v>11</v>
      </c>
      <c r="J18" s="498">
        <v>0.42307692307692307</v>
      </c>
      <c r="K18" s="496">
        <v>71799</v>
      </c>
      <c r="L18" s="497">
        <v>1</v>
      </c>
      <c r="M18" s="497"/>
      <c r="N18" s="496"/>
      <c r="O18" s="492"/>
    </row>
    <row r="19" spans="1:15">
      <c r="A19" s="492" t="s">
        <v>4174</v>
      </c>
      <c r="B19" s="493" t="s">
        <v>1753</v>
      </c>
      <c r="C19" s="492" t="s">
        <v>2175</v>
      </c>
      <c r="D19" s="494" t="s">
        <v>4372</v>
      </c>
      <c r="E19" s="494" t="s">
        <v>258</v>
      </c>
      <c r="F19" s="494" t="s">
        <v>385</v>
      </c>
      <c r="G19" s="496">
        <v>42099.199999999997</v>
      </c>
      <c r="H19" s="496">
        <v>54735.199999999997</v>
      </c>
      <c r="I19" s="497">
        <v>10</v>
      </c>
      <c r="J19" s="498">
        <v>0.38461538461538464</v>
      </c>
      <c r="K19" s="496">
        <v>67371.199999999997</v>
      </c>
      <c r="L19" s="497"/>
      <c r="M19" s="497">
        <v>12</v>
      </c>
      <c r="N19" s="496">
        <v>50479.5546666667</v>
      </c>
      <c r="O19" s="492"/>
    </row>
    <row r="20" spans="1:15">
      <c r="A20" s="492" t="s">
        <v>6197</v>
      </c>
      <c r="B20" s="493" t="s">
        <v>1745</v>
      </c>
      <c r="C20" s="492" t="s">
        <v>6198</v>
      </c>
      <c r="D20" s="494" t="s">
        <v>4372</v>
      </c>
      <c r="E20" s="494" t="s">
        <v>258</v>
      </c>
      <c r="F20" s="495" t="s">
        <v>297</v>
      </c>
      <c r="G20" s="496">
        <v>42140.800000000003</v>
      </c>
      <c r="H20" s="496">
        <v>54038.400000000001</v>
      </c>
      <c r="I20" s="497">
        <v>9</v>
      </c>
      <c r="J20" s="498">
        <v>0.34615384615384615</v>
      </c>
      <c r="K20" s="496">
        <v>65936</v>
      </c>
      <c r="L20" s="497">
        <v>4</v>
      </c>
      <c r="M20" s="497">
        <v>4</v>
      </c>
      <c r="N20" s="496">
        <v>55863.6</v>
      </c>
      <c r="O20" s="492"/>
    </row>
    <row r="21" spans="1:15">
      <c r="A21" s="492" t="s">
        <v>205</v>
      </c>
      <c r="B21" s="493" t="s">
        <v>1753</v>
      </c>
      <c r="C21" s="492" t="s">
        <v>671</v>
      </c>
      <c r="D21" s="494" t="s">
        <v>4372</v>
      </c>
      <c r="E21" s="494" t="s">
        <v>263</v>
      </c>
      <c r="F21" s="495" t="s">
        <v>297</v>
      </c>
      <c r="G21" s="496">
        <v>41225.599999999999</v>
      </c>
      <c r="H21" s="496">
        <v>50616.800000000003</v>
      </c>
      <c r="I21" s="497">
        <v>8</v>
      </c>
      <c r="J21" s="498">
        <v>0.30769230769230771</v>
      </c>
      <c r="K21" s="496">
        <v>60008</v>
      </c>
      <c r="L21" s="497">
        <v>0</v>
      </c>
      <c r="M21" s="497">
        <v>0</v>
      </c>
      <c r="N21" s="496"/>
      <c r="O21" s="492"/>
    </row>
    <row r="22" spans="1:15" ht="22.5">
      <c r="A22" s="492" t="s">
        <v>6199</v>
      </c>
      <c r="B22" s="493" t="s">
        <v>4171</v>
      </c>
      <c r="C22" s="492" t="s">
        <v>6200</v>
      </c>
      <c r="D22" s="494" t="s">
        <v>4372</v>
      </c>
      <c r="E22" s="494" t="s">
        <v>258</v>
      </c>
      <c r="F22" s="494" t="s">
        <v>385</v>
      </c>
      <c r="G22" s="496">
        <v>38833.599999999999</v>
      </c>
      <c r="H22" s="496">
        <v>50616.800000000003</v>
      </c>
      <c r="I22" s="497">
        <v>7</v>
      </c>
      <c r="J22" s="498">
        <v>0.26923076923076922</v>
      </c>
      <c r="K22" s="496">
        <v>62400</v>
      </c>
      <c r="L22" s="497">
        <v>1</v>
      </c>
      <c r="M22" s="497">
        <v>0</v>
      </c>
      <c r="N22" s="496"/>
      <c r="O22" s="492" t="s">
        <v>323</v>
      </c>
    </row>
    <row r="23" spans="1:15">
      <c r="A23" s="492" t="s">
        <v>244</v>
      </c>
      <c r="B23" s="493" t="s">
        <v>1753</v>
      </c>
      <c r="C23" s="492" t="s">
        <v>6201</v>
      </c>
      <c r="D23" s="494" t="s">
        <v>4372</v>
      </c>
      <c r="E23" s="494" t="s">
        <v>258</v>
      </c>
      <c r="F23" s="495" t="s">
        <v>297</v>
      </c>
      <c r="G23" s="496">
        <v>38863.24</v>
      </c>
      <c r="H23" s="496">
        <v>50522.03</v>
      </c>
      <c r="I23" s="497">
        <v>6</v>
      </c>
      <c r="J23" s="498">
        <v>0.23076923076923078</v>
      </c>
      <c r="K23" s="496">
        <v>62180.82</v>
      </c>
      <c r="L23" s="497">
        <v>3</v>
      </c>
      <c r="M23" s="497">
        <v>3</v>
      </c>
      <c r="N23" s="496">
        <v>44568.94</v>
      </c>
      <c r="O23" s="492"/>
    </row>
    <row r="24" spans="1:15">
      <c r="A24" s="492" t="s">
        <v>6202</v>
      </c>
      <c r="B24" s="493" t="s">
        <v>4045</v>
      </c>
      <c r="C24" s="492" t="s">
        <v>6203</v>
      </c>
      <c r="D24" s="494"/>
      <c r="E24" s="494"/>
      <c r="F24" s="494"/>
      <c r="G24" s="496">
        <v>40198.339999999997</v>
      </c>
      <c r="H24" s="496">
        <v>50255.009999999995</v>
      </c>
      <c r="I24" s="497">
        <v>5</v>
      </c>
      <c r="J24" s="498">
        <v>0.19230769230769232</v>
      </c>
      <c r="K24" s="496">
        <v>60311.68</v>
      </c>
      <c r="L24" s="497">
        <v>2</v>
      </c>
      <c r="M24" s="497">
        <v>2</v>
      </c>
      <c r="N24" s="496">
        <v>59268.56</v>
      </c>
      <c r="O24" s="492"/>
    </row>
    <row r="25" spans="1:15">
      <c r="A25" s="492" t="s">
        <v>1218</v>
      </c>
      <c r="B25" s="493" t="s">
        <v>1773</v>
      </c>
      <c r="C25" s="492" t="s">
        <v>722</v>
      </c>
      <c r="D25" s="494" t="s">
        <v>4372</v>
      </c>
      <c r="E25" s="494" t="s">
        <v>258</v>
      </c>
      <c r="F25" s="494" t="s">
        <v>385</v>
      </c>
      <c r="G25" s="496">
        <v>40560</v>
      </c>
      <c r="H25" s="496">
        <v>48672</v>
      </c>
      <c r="I25" s="497">
        <v>4</v>
      </c>
      <c r="J25" s="498">
        <v>0.15384615384615385</v>
      </c>
      <c r="K25" s="496">
        <v>56784</v>
      </c>
      <c r="L25" s="497">
        <v>2</v>
      </c>
      <c r="M25" s="497">
        <v>1</v>
      </c>
      <c r="N25" s="496">
        <v>56721.599999999999</v>
      </c>
      <c r="O25" s="492"/>
    </row>
    <row r="26" spans="1:15">
      <c r="A26" s="492" t="s">
        <v>1765</v>
      </c>
      <c r="B26" s="493" t="s">
        <v>1760</v>
      </c>
      <c r="C26" s="492" t="s">
        <v>674</v>
      </c>
      <c r="D26" s="494" t="s">
        <v>4372</v>
      </c>
      <c r="E26" s="494"/>
      <c r="F26" s="494" t="s">
        <v>385</v>
      </c>
      <c r="G26" s="496">
        <v>37731.200000000004</v>
      </c>
      <c r="H26" s="496">
        <v>48110.400000000001</v>
      </c>
      <c r="I26" s="497">
        <v>3</v>
      </c>
      <c r="J26" s="498">
        <v>0.11538461538461539</v>
      </c>
      <c r="K26" s="496">
        <v>58489.599999999999</v>
      </c>
      <c r="L26" s="497">
        <v>1</v>
      </c>
      <c r="M26" s="497">
        <v>1</v>
      </c>
      <c r="N26" s="496">
        <v>54121.599999999999</v>
      </c>
      <c r="O26" s="492"/>
    </row>
    <row r="27" spans="1:15">
      <c r="A27" s="492" t="s">
        <v>1764</v>
      </c>
      <c r="B27" s="493" t="s">
        <v>1764</v>
      </c>
      <c r="C27" s="492" t="s">
        <v>6204</v>
      </c>
      <c r="D27" s="494" t="s">
        <v>4372</v>
      </c>
      <c r="E27" s="494" t="s">
        <v>258</v>
      </c>
      <c r="F27" s="495" t="s">
        <v>297</v>
      </c>
      <c r="G27" s="496">
        <v>37648</v>
      </c>
      <c r="H27" s="496">
        <v>47996</v>
      </c>
      <c r="I27" s="497">
        <v>2</v>
      </c>
      <c r="J27" s="498">
        <v>7.6923076923076927E-2</v>
      </c>
      <c r="K27" s="496">
        <v>58344</v>
      </c>
      <c r="L27" s="497">
        <v>3</v>
      </c>
      <c r="M27" s="497">
        <v>3</v>
      </c>
      <c r="N27" s="496">
        <v>45132</v>
      </c>
      <c r="O27" s="492"/>
    </row>
    <row r="28" spans="1:15">
      <c r="A28" s="492" t="s">
        <v>1751</v>
      </c>
      <c r="B28" s="493" t="s">
        <v>1751</v>
      </c>
      <c r="C28" s="492" t="s">
        <v>673</v>
      </c>
      <c r="D28" s="494" t="s">
        <v>4372</v>
      </c>
      <c r="E28" s="494" t="s">
        <v>258</v>
      </c>
      <c r="F28" s="494" t="s">
        <v>385</v>
      </c>
      <c r="G28" s="496">
        <v>34715.200000000004</v>
      </c>
      <c r="H28" s="496">
        <v>44200</v>
      </c>
      <c r="I28" s="497">
        <v>1</v>
      </c>
      <c r="J28" s="498">
        <v>3.8461538461538464E-2</v>
      </c>
      <c r="K28" s="496">
        <v>53684.799999999996</v>
      </c>
      <c r="L28" s="497"/>
      <c r="M28" s="497">
        <v>1</v>
      </c>
      <c r="N28" s="496">
        <v>43576</v>
      </c>
      <c r="O28" s="504"/>
    </row>
    <row r="29" spans="1:15">
      <c r="A29" s="492"/>
      <c r="B29" s="493"/>
      <c r="C29" s="492"/>
      <c r="D29" s="494"/>
      <c r="E29" s="494"/>
      <c r="F29" s="494"/>
      <c r="G29" s="496"/>
      <c r="H29" s="496"/>
      <c r="I29" s="497"/>
      <c r="J29" s="498"/>
      <c r="K29" s="496"/>
      <c r="L29" s="497"/>
      <c r="M29" s="497"/>
      <c r="N29" s="496"/>
      <c r="O29" s="504"/>
    </row>
    <row r="30" spans="1:15" s="120" customFormat="1">
      <c r="A30" s="150"/>
      <c r="B30" s="150"/>
      <c r="C30" s="260"/>
      <c r="D30" s="263"/>
      <c r="E30" s="150"/>
      <c r="F30" s="150"/>
      <c r="G30" s="264" t="s">
        <v>211</v>
      </c>
      <c r="H30" s="265" t="s">
        <v>212</v>
      </c>
      <c r="I30" s="266"/>
      <c r="J30" s="498"/>
      <c r="K30" s="267" t="s">
        <v>213</v>
      </c>
      <c r="L30" s="263"/>
      <c r="M30" s="268"/>
      <c r="N30" s="269"/>
      <c r="O30" s="258"/>
    </row>
    <row r="31" spans="1:15" s="120" customFormat="1">
      <c r="A31" s="150"/>
      <c r="B31" s="150"/>
      <c r="C31" s="260"/>
      <c r="D31" s="150"/>
      <c r="E31" s="150"/>
      <c r="F31" s="270" t="s">
        <v>225</v>
      </c>
      <c r="G31" s="271">
        <v>46008.368035815532</v>
      </c>
      <c r="H31" s="271">
        <v>58957.94311898818</v>
      </c>
      <c r="I31" s="266"/>
      <c r="J31" s="498"/>
      <c r="K31" s="271">
        <v>71907.51820216082</v>
      </c>
      <c r="L31" s="263"/>
      <c r="M31" s="268"/>
      <c r="N31" s="269"/>
      <c r="O31" s="258"/>
    </row>
    <row r="32" spans="1:15" s="120" customFormat="1">
      <c r="A32" s="150"/>
      <c r="B32" s="150"/>
      <c r="C32" s="260"/>
      <c r="D32" s="150"/>
      <c r="E32" s="150"/>
      <c r="F32" s="270" t="s">
        <v>226</v>
      </c>
      <c r="G32" s="271">
        <v>51007</v>
      </c>
      <c r="H32" s="271">
        <v>65554.09375</v>
      </c>
      <c r="I32" s="266"/>
      <c r="J32" s="498"/>
      <c r="K32" s="271">
        <v>80001.502500000002</v>
      </c>
      <c r="L32" s="263"/>
      <c r="M32" s="268"/>
      <c r="N32" s="269"/>
      <c r="O32" s="258"/>
    </row>
    <row r="33" spans="1:15" s="120" customFormat="1">
      <c r="A33" s="150"/>
      <c r="B33" s="150"/>
      <c r="C33" s="260"/>
      <c r="D33" s="150"/>
      <c r="E33" s="150"/>
      <c r="F33" s="270" t="s">
        <v>227</v>
      </c>
      <c r="G33" s="271">
        <v>40726.400000000001</v>
      </c>
      <c r="H33" s="271">
        <v>50616.800000000003</v>
      </c>
      <c r="I33" s="266"/>
      <c r="J33" s="498"/>
      <c r="K33" s="271">
        <v>62235.614999999998</v>
      </c>
      <c r="L33" s="263"/>
      <c r="M33" s="268"/>
      <c r="N33" s="269"/>
      <c r="O33" s="258"/>
    </row>
    <row r="34" spans="1:15" s="120" customFormat="1">
      <c r="A34" s="150"/>
      <c r="B34" s="150"/>
      <c r="C34" s="260"/>
      <c r="D34" s="150"/>
      <c r="E34" s="150"/>
      <c r="F34" s="270" t="s">
        <v>228</v>
      </c>
      <c r="G34" s="271">
        <v>45832.07</v>
      </c>
      <c r="H34" s="271">
        <v>58586.84</v>
      </c>
      <c r="I34" s="266"/>
      <c r="J34" s="498"/>
      <c r="K34" s="271">
        <v>71249.5</v>
      </c>
      <c r="L34" s="263"/>
      <c r="M34" s="268"/>
      <c r="N34" s="269"/>
      <c r="O34" s="258"/>
    </row>
    <row r="35" spans="1:15" s="120" customFormat="1">
      <c r="A35" s="150"/>
      <c r="B35" s="150"/>
      <c r="C35" s="260"/>
      <c r="D35" s="150"/>
      <c r="E35" s="271"/>
      <c r="F35" s="270"/>
      <c r="G35" s="272"/>
      <c r="H35" s="388"/>
      <c r="I35" s="274"/>
      <c r="J35" s="388"/>
      <c r="K35" s="263"/>
      <c r="L35" s="263"/>
      <c r="M35" s="268"/>
      <c r="N35" s="269"/>
      <c r="O35" s="258"/>
    </row>
    <row r="36" spans="1:15" s="120" customFormat="1">
      <c r="A36" s="150"/>
      <c r="B36" s="150"/>
      <c r="C36" s="260"/>
      <c r="D36" s="270"/>
      <c r="E36" s="271"/>
      <c r="F36" s="275"/>
      <c r="G36" s="275"/>
      <c r="H36" s="713" t="s">
        <v>229</v>
      </c>
      <c r="I36" s="713"/>
      <c r="J36" s="713"/>
      <c r="K36" s="713"/>
      <c r="L36" s="713"/>
      <c r="M36" s="713"/>
      <c r="N36" s="713"/>
      <c r="O36" s="258"/>
    </row>
    <row r="37" spans="1:15" s="120" customFormat="1">
      <c r="A37" s="150"/>
      <c r="B37" s="150"/>
      <c r="C37" s="260"/>
      <c r="D37" s="270"/>
      <c r="E37" s="271"/>
      <c r="F37" s="276"/>
      <c r="G37" s="277"/>
      <c r="H37" s="720" t="s">
        <v>230</v>
      </c>
      <c r="I37" s="720"/>
      <c r="J37" s="720"/>
      <c r="K37" s="278">
        <v>65287.753750000003</v>
      </c>
      <c r="L37" s="715" t="s">
        <v>231</v>
      </c>
      <c r="M37" s="715"/>
      <c r="N37" s="279">
        <v>59474.523621212131</v>
      </c>
      <c r="O37" s="258"/>
    </row>
    <row r="38" spans="1:15" s="120" customFormat="1">
      <c r="A38" s="150"/>
      <c r="B38" s="150"/>
      <c r="C38" s="260"/>
      <c r="D38" s="263"/>
      <c r="E38" s="268"/>
      <c r="F38" s="276"/>
      <c r="G38" s="277"/>
      <c r="H38" s="720" t="s">
        <v>232</v>
      </c>
      <c r="I38" s="720"/>
      <c r="J38" s="720"/>
      <c r="K38" s="278">
        <v>54142.400000000001</v>
      </c>
      <c r="L38" s="715" t="s">
        <v>394</v>
      </c>
      <c r="M38" s="715"/>
      <c r="N38" s="279">
        <v>61612.91667543861</v>
      </c>
      <c r="O38" s="258"/>
    </row>
    <row r="39" spans="1:15" s="120" customFormat="1">
      <c r="A39" s="150"/>
      <c r="B39" s="150"/>
      <c r="C39" s="260"/>
      <c r="D39" s="263"/>
      <c r="E39" s="268"/>
      <c r="F39" s="276"/>
      <c r="G39" s="277"/>
      <c r="H39" s="389"/>
      <c r="I39" s="390"/>
      <c r="J39" s="389"/>
      <c r="K39" s="282"/>
      <c r="L39" s="283"/>
      <c r="M39" s="283"/>
      <c r="N39" s="284"/>
      <c r="O39" s="258"/>
    </row>
    <row r="40" spans="1:15" s="71" customFormat="1" ht="18">
      <c r="A40" s="721" t="s">
        <v>74</v>
      </c>
      <c r="B40" s="721"/>
      <c r="C40" s="721"/>
      <c r="D40" s="721"/>
      <c r="E40" s="721"/>
      <c r="F40" s="721"/>
      <c r="G40" s="721"/>
      <c r="H40" s="721"/>
      <c r="I40" s="721"/>
      <c r="J40" s="721"/>
      <c r="K40" s="721"/>
      <c r="L40" s="721"/>
      <c r="M40" s="721"/>
      <c r="N40" s="721"/>
      <c r="O40" s="721"/>
    </row>
    <row r="41" spans="1:15" s="41" customFormat="1" ht="33.75">
      <c r="A41" s="489" t="s">
        <v>379</v>
      </c>
      <c r="B41" s="489" t="s">
        <v>217</v>
      </c>
      <c r="C41" s="489" t="s">
        <v>208</v>
      </c>
      <c r="D41" s="489" t="s">
        <v>249</v>
      </c>
      <c r="E41" s="489" t="s">
        <v>380</v>
      </c>
      <c r="F41" s="489" t="s">
        <v>381</v>
      </c>
      <c r="G41" s="490" t="s">
        <v>211</v>
      </c>
      <c r="H41" s="490" t="s">
        <v>212</v>
      </c>
      <c r="I41" s="491"/>
      <c r="J41" s="371" t="s">
        <v>251</v>
      </c>
      <c r="K41" s="490" t="s">
        <v>213</v>
      </c>
      <c r="L41" s="489" t="s">
        <v>382</v>
      </c>
      <c r="M41" s="489" t="s">
        <v>383</v>
      </c>
      <c r="N41" s="490" t="s">
        <v>384</v>
      </c>
      <c r="O41" s="489" t="s">
        <v>214</v>
      </c>
    </row>
    <row r="42" spans="1:15">
      <c r="A42" s="492" t="s">
        <v>1213</v>
      </c>
      <c r="B42" s="493" t="s">
        <v>1747</v>
      </c>
      <c r="C42" s="492" t="s">
        <v>1460</v>
      </c>
      <c r="D42" s="494" t="s">
        <v>4372</v>
      </c>
      <c r="E42" s="494" t="s">
        <v>258</v>
      </c>
      <c r="F42" s="494" t="s">
        <v>385</v>
      </c>
      <c r="G42" s="496">
        <v>77023.12</v>
      </c>
      <c r="H42" s="496">
        <v>91599.494999999995</v>
      </c>
      <c r="I42" s="497">
        <v>35</v>
      </c>
      <c r="J42" s="498">
        <v>1</v>
      </c>
      <c r="K42" s="496">
        <v>106175.87</v>
      </c>
      <c r="L42" s="497">
        <v>1</v>
      </c>
      <c r="M42" s="497">
        <v>1</v>
      </c>
      <c r="N42" s="496">
        <v>91599.494999999995</v>
      </c>
      <c r="O42" s="492"/>
    </row>
    <row r="43" spans="1:15" ht="22.5">
      <c r="A43" s="492" t="s">
        <v>202</v>
      </c>
      <c r="B43" s="493" t="s">
        <v>1747</v>
      </c>
      <c r="C43" s="492" t="s">
        <v>675</v>
      </c>
      <c r="D43" s="494" t="s">
        <v>4372</v>
      </c>
      <c r="E43" s="494" t="s">
        <v>258</v>
      </c>
      <c r="F43" s="495" t="s">
        <v>297</v>
      </c>
      <c r="G43" s="496">
        <v>61870.517604000008</v>
      </c>
      <c r="H43" s="496">
        <v>80843.399802</v>
      </c>
      <c r="I43" s="497">
        <v>34</v>
      </c>
      <c r="J43" s="498">
        <v>0.97142857142857142</v>
      </c>
      <c r="K43" s="496">
        <v>99816.282000000007</v>
      </c>
      <c r="L43" s="497">
        <v>1</v>
      </c>
      <c r="M43" s="497">
        <v>1</v>
      </c>
      <c r="N43" s="496">
        <v>77334</v>
      </c>
      <c r="O43" s="492"/>
    </row>
    <row r="44" spans="1:15" ht="22.5">
      <c r="A44" s="492" t="s">
        <v>243</v>
      </c>
      <c r="B44" s="493" t="s">
        <v>1746</v>
      </c>
      <c r="C44" s="492" t="s">
        <v>632</v>
      </c>
      <c r="D44" s="500" t="s">
        <v>257</v>
      </c>
      <c r="E44" s="494" t="s">
        <v>263</v>
      </c>
      <c r="F44" s="494" t="s">
        <v>385</v>
      </c>
      <c r="G44" s="496">
        <v>61817.599999999999</v>
      </c>
      <c r="H44" s="496">
        <v>80360.800000000003</v>
      </c>
      <c r="I44" s="497">
        <v>33</v>
      </c>
      <c r="J44" s="498">
        <v>0.94285714285714284</v>
      </c>
      <c r="K44" s="496">
        <v>98904</v>
      </c>
      <c r="L44" s="497">
        <v>1</v>
      </c>
      <c r="M44" s="497">
        <v>1</v>
      </c>
      <c r="N44" s="496">
        <v>67059.199999999997</v>
      </c>
      <c r="O44" s="492"/>
    </row>
    <row r="45" spans="1:15" ht="22.5">
      <c r="A45" s="492" t="s">
        <v>2904</v>
      </c>
      <c r="B45" s="493" t="s">
        <v>1748</v>
      </c>
      <c r="C45" s="492" t="s">
        <v>1457</v>
      </c>
      <c r="D45" s="494" t="s">
        <v>4372</v>
      </c>
      <c r="E45" s="494" t="s">
        <v>263</v>
      </c>
      <c r="F45" s="495" t="s">
        <v>297</v>
      </c>
      <c r="G45" s="496">
        <v>64608</v>
      </c>
      <c r="H45" s="496">
        <v>80346</v>
      </c>
      <c r="I45" s="497">
        <v>32</v>
      </c>
      <c r="J45" s="498">
        <v>0.91428571428571426</v>
      </c>
      <c r="K45" s="496">
        <v>96084</v>
      </c>
      <c r="L45" s="497">
        <v>1</v>
      </c>
      <c r="M45" s="497">
        <v>1</v>
      </c>
      <c r="N45" s="496">
        <v>96084</v>
      </c>
      <c r="O45" s="492"/>
    </row>
    <row r="46" spans="1:15">
      <c r="A46" s="492" t="s">
        <v>199</v>
      </c>
      <c r="B46" s="493" t="s">
        <v>1747</v>
      </c>
      <c r="C46" s="492" t="s">
        <v>1458</v>
      </c>
      <c r="D46" s="500" t="s">
        <v>257</v>
      </c>
      <c r="E46" s="494" t="s">
        <v>258</v>
      </c>
      <c r="F46" s="494" t="s">
        <v>385</v>
      </c>
      <c r="G46" s="496">
        <v>62400</v>
      </c>
      <c r="H46" s="496">
        <v>79560</v>
      </c>
      <c r="I46" s="497">
        <v>31</v>
      </c>
      <c r="J46" s="498">
        <v>0.88571428571428568</v>
      </c>
      <c r="K46" s="496">
        <v>96720</v>
      </c>
      <c r="L46" s="497">
        <v>1</v>
      </c>
      <c r="M46" s="497">
        <v>1</v>
      </c>
      <c r="N46" s="496">
        <v>91582.400000000009</v>
      </c>
      <c r="O46" s="492"/>
    </row>
    <row r="47" spans="1:15">
      <c r="A47" s="492" t="s">
        <v>1755</v>
      </c>
      <c r="B47" s="493" t="s">
        <v>1756</v>
      </c>
      <c r="C47" s="492" t="s">
        <v>74</v>
      </c>
      <c r="D47" s="494" t="s">
        <v>4372</v>
      </c>
      <c r="E47" s="494" t="s">
        <v>258</v>
      </c>
      <c r="F47" s="495" t="s">
        <v>297</v>
      </c>
      <c r="G47" s="496">
        <v>53267</v>
      </c>
      <c r="H47" s="496">
        <v>79366.5</v>
      </c>
      <c r="I47" s="497">
        <v>30</v>
      </c>
      <c r="J47" s="498">
        <v>0.8571428571428571</v>
      </c>
      <c r="K47" s="496">
        <v>105466</v>
      </c>
      <c r="L47" s="497"/>
      <c r="M47" s="497">
        <v>1</v>
      </c>
      <c r="N47" s="496">
        <v>78591</v>
      </c>
      <c r="O47" s="492"/>
    </row>
    <row r="48" spans="1:15">
      <c r="A48" s="492" t="s">
        <v>1756</v>
      </c>
      <c r="B48" s="493" t="s">
        <v>1756</v>
      </c>
      <c r="C48" s="492" t="s">
        <v>676</v>
      </c>
      <c r="D48" s="494" t="s">
        <v>4372</v>
      </c>
      <c r="E48" s="494" t="s">
        <v>258</v>
      </c>
      <c r="F48" s="495" t="s">
        <v>297</v>
      </c>
      <c r="G48" s="496">
        <v>56599</v>
      </c>
      <c r="H48" s="496">
        <v>78101</v>
      </c>
      <c r="I48" s="497">
        <v>29</v>
      </c>
      <c r="J48" s="498">
        <v>0.82857142857142863</v>
      </c>
      <c r="K48" s="496">
        <v>99603</v>
      </c>
      <c r="L48" s="497"/>
      <c r="M48" s="497">
        <v>13</v>
      </c>
      <c r="N48" s="496">
        <v>84091</v>
      </c>
      <c r="O48" s="492"/>
    </row>
    <row r="49" spans="1:15" ht="22.5">
      <c r="A49" s="492" t="s">
        <v>6205</v>
      </c>
      <c r="B49" s="493" t="s">
        <v>4080</v>
      </c>
      <c r="C49" s="492" t="s">
        <v>6206</v>
      </c>
      <c r="D49" s="500" t="s">
        <v>257</v>
      </c>
      <c r="E49" s="494" t="s">
        <v>263</v>
      </c>
      <c r="F49" s="494" t="s">
        <v>385</v>
      </c>
      <c r="G49" s="496">
        <v>52906.1</v>
      </c>
      <c r="H49" s="496">
        <v>72942.61</v>
      </c>
      <c r="I49" s="497">
        <v>28</v>
      </c>
      <c r="J49" s="498">
        <v>0.8</v>
      </c>
      <c r="K49" s="496">
        <v>92979.12</v>
      </c>
      <c r="L49" s="497"/>
      <c r="M49" s="497">
        <v>1</v>
      </c>
      <c r="N49" s="496">
        <v>64016.68</v>
      </c>
      <c r="O49" s="492"/>
    </row>
    <row r="50" spans="1:15" ht="22.5">
      <c r="A50" s="492" t="s">
        <v>6207</v>
      </c>
      <c r="B50" s="493" t="s">
        <v>1747</v>
      </c>
      <c r="C50" s="492" t="s">
        <v>3179</v>
      </c>
      <c r="D50" s="500" t="s">
        <v>257</v>
      </c>
      <c r="E50" s="494" t="s">
        <v>258</v>
      </c>
      <c r="F50" s="495" t="s">
        <v>297</v>
      </c>
      <c r="G50" s="496">
        <v>57112</v>
      </c>
      <c r="H50" s="496">
        <v>72855.5</v>
      </c>
      <c r="I50" s="497">
        <v>27</v>
      </c>
      <c r="J50" s="498">
        <v>0.77142857142857146</v>
      </c>
      <c r="K50" s="496">
        <v>88599</v>
      </c>
      <c r="L50" s="497"/>
      <c r="M50" s="497">
        <v>3</v>
      </c>
      <c r="N50" s="496">
        <v>88599</v>
      </c>
      <c r="O50" s="492" t="s">
        <v>6208</v>
      </c>
    </row>
    <row r="51" spans="1:15">
      <c r="A51" s="492" t="s">
        <v>1788</v>
      </c>
      <c r="B51" s="493" t="s">
        <v>1756</v>
      </c>
      <c r="C51" s="492" t="s">
        <v>2177</v>
      </c>
      <c r="D51" s="494" t="s">
        <v>4372</v>
      </c>
      <c r="E51" s="494" t="s">
        <v>258</v>
      </c>
      <c r="F51" s="494" t="s">
        <v>385</v>
      </c>
      <c r="G51" s="496">
        <v>53955</v>
      </c>
      <c r="H51" s="496">
        <v>68785.5</v>
      </c>
      <c r="I51" s="497">
        <v>26</v>
      </c>
      <c r="J51" s="498">
        <v>0.74285714285714288</v>
      </c>
      <c r="K51" s="496">
        <v>83616</v>
      </c>
      <c r="L51" s="497">
        <v>1</v>
      </c>
      <c r="M51" s="497">
        <v>1</v>
      </c>
      <c r="N51" s="496">
        <v>78499</v>
      </c>
      <c r="O51" s="492"/>
    </row>
    <row r="52" spans="1:15" ht="22.5">
      <c r="A52" s="492" t="s">
        <v>6194</v>
      </c>
      <c r="B52" s="493" t="s">
        <v>1766</v>
      </c>
      <c r="C52" s="492" t="s">
        <v>631</v>
      </c>
      <c r="D52" s="500" t="s">
        <v>257</v>
      </c>
      <c r="E52" s="494" t="s">
        <v>258</v>
      </c>
      <c r="F52" s="494" t="s">
        <v>385</v>
      </c>
      <c r="G52" s="496">
        <v>51500</v>
      </c>
      <c r="H52" s="496">
        <v>67450</v>
      </c>
      <c r="I52" s="497">
        <v>25</v>
      </c>
      <c r="J52" s="498">
        <v>0.7142857142857143</v>
      </c>
      <c r="K52" s="496">
        <v>83400</v>
      </c>
      <c r="L52" s="497">
        <v>1</v>
      </c>
      <c r="M52" s="497">
        <v>1</v>
      </c>
      <c r="N52" s="496">
        <v>56650</v>
      </c>
      <c r="O52" s="492"/>
    </row>
    <row r="53" spans="1:15">
      <c r="A53" s="492" t="s">
        <v>1765</v>
      </c>
      <c r="B53" s="493" t="s">
        <v>1760</v>
      </c>
      <c r="C53" s="492" t="s">
        <v>2176</v>
      </c>
      <c r="D53" s="500" t="s">
        <v>257</v>
      </c>
      <c r="E53" s="494"/>
      <c r="F53" s="494" t="s">
        <v>385</v>
      </c>
      <c r="G53" s="496">
        <v>50024</v>
      </c>
      <c r="H53" s="496">
        <v>67246.399999999994</v>
      </c>
      <c r="I53" s="497">
        <v>24</v>
      </c>
      <c r="J53" s="498">
        <v>0.68571428571428572</v>
      </c>
      <c r="K53" s="496">
        <v>84468.800000000003</v>
      </c>
      <c r="L53" s="497"/>
      <c r="M53" s="497">
        <v>6</v>
      </c>
      <c r="N53" s="496">
        <v>57914.133333333339</v>
      </c>
      <c r="O53" s="492"/>
    </row>
    <row r="54" spans="1:15" ht="22.5">
      <c r="A54" s="492" t="s">
        <v>2909</v>
      </c>
      <c r="B54" s="493" t="s">
        <v>1745</v>
      </c>
      <c r="C54" s="492" t="s">
        <v>608</v>
      </c>
      <c r="D54" s="500" t="s">
        <v>257</v>
      </c>
      <c r="E54" s="494" t="s">
        <v>258</v>
      </c>
      <c r="F54" s="494" t="s">
        <v>385</v>
      </c>
      <c r="G54" s="496">
        <v>46883.02</v>
      </c>
      <c r="H54" s="496">
        <v>65607.789999999994</v>
      </c>
      <c r="I54" s="497">
        <v>23</v>
      </c>
      <c r="J54" s="498">
        <v>0.65714285714285714</v>
      </c>
      <c r="K54" s="496">
        <v>84332.56</v>
      </c>
      <c r="L54" s="497">
        <v>8</v>
      </c>
      <c r="M54" s="497">
        <v>8</v>
      </c>
      <c r="N54" s="496">
        <v>76404.350000000006</v>
      </c>
      <c r="O54" s="492"/>
    </row>
    <row r="55" spans="1:15">
      <c r="A55" s="492" t="s">
        <v>200</v>
      </c>
      <c r="B55" s="493" t="s">
        <v>1747</v>
      </c>
      <c r="C55" s="492" t="s">
        <v>74</v>
      </c>
      <c r="D55" s="494" t="s">
        <v>4372</v>
      </c>
      <c r="E55" s="494" t="s">
        <v>258</v>
      </c>
      <c r="F55" s="494" t="s">
        <v>385</v>
      </c>
      <c r="G55" s="496">
        <v>51275</v>
      </c>
      <c r="H55" s="496">
        <v>65375</v>
      </c>
      <c r="I55" s="497">
        <v>22</v>
      </c>
      <c r="J55" s="498">
        <v>0.62857142857142856</v>
      </c>
      <c r="K55" s="496">
        <v>79475</v>
      </c>
      <c r="L55" s="497"/>
      <c r="M55" s="497">
        <v>1</v>
      </c>
      <c r="N55" s="496">
        <v>51274.91</v>
      </c>
      <c r="O55" s="492"/>
    </row>
    <row r="56" spans="1:15" ht="22.5">
      <c r="A56" s="492" t="s">
        <v>2911</v>
      </c>
      <c r="B56" s="493" t="s">
        <v>1768</v>
      </c>
      <c r="C56" s="492" t="s">
        <v>6209</v>
      </c>
      <c r="D56" s="494" t="s">
        <v>4372</v>
      </c>
      <c r="E56" s="494" t="s">
        <v>258</v>
      </c>
      <c r="F56" s="494" t="s">
        <v>385</v>
      </c>
      <c r="G56" s="496">
        <v>52291.199999999997</v>
      </c>
      <c r="H56" s="496">
        <v>65312</v>
      </c>
      <c r="I56" s="497">
        <v>21</v>
      </c>
      <c r="J56" s="498">
        <v>0.6</v>
      </c>
      <c r="K56" s="496">
        <v>78332.800000000003</v>
      </c>
      <c r="L56" s="497">
        <v>2</v>
      </c>
      <c r="M56" s="497">
        <v>2</v>
      </c>
      <c r="N56" s="496">
        <v>50003.199999999997</v>
      </c>
      <c r="O56" s="492"/>
    </row>
    <row r="57" spans="1:15">
      <c r="A57" s="492" t="s">
        <v>4119</v>
      </c>
      <c r="B57" s="493" t="s">
        <v>4119</v>
      </c>
      <c r="C57" s="492" t="s">
        <v>6210</v>
      </c>
      <c r="D57" s="494" t="s">
        <v>4372</v>
      </c>
      <c r="E57" s="494" t="s">
        <v>263</v>
      </c>
      <c r="F57" s="494" t="s">
        <v>385</v>
      </c>
      <c r="G57" s="496">
        <v>46883.199999999997</v>
      </c>
      <c r="H57" s="496">
        <v>64064</v>
      </c>
      <c r="I57" s="497">
        <v>20</v>
      </c>
      <c r="J57" s="498">
        <v>0.5714285714285714</v>
      </c>
      <c r="K57" s="496">
        <v>81244.800000000003</v>
      </c>
      <c r="L57" s="497">
        <v>2</v>
      </c>
      <c r="M57" s="497">
        <v>2</v>
      </c>
      <c r="N57" s="496">
        <v>58843.199999999997</v>
      </c>
      <c r="O57" s="504"/>
    </row>
    <row r="58" spans="1:15">
      <c r="A58" s="492" t="s">
        <v>1751</v>
      </c>
      <c r="B58" s="493" t="s">
        <v>1751</v>
      </c>
      <c r="C58" s="492" t="s">
        <v>6211</v>
      </c>
      <c r="D58" s="500" t="s">
        <v>257</v>
      </c>
      <c r="E58" s="494" t="s">
        <v>258</v>
      </c>
      <c r="F58" s="494" t="s">
        <v>385</v>
      </c>
      <c r="G58" s="496">
        <v>47673.600000000006</v>
      </c>
      <c r="H58" s="496">
        <v>62524.800000000003</v>
      </c>
      <c r="I58" s="497">
        <v>19</v>
      </c>
      <c r="J58" s="498">
        <v>0.54285714285714282</v>
      </c>
      <c r="K58" s="496">
        <v>77376</v>
      </c>
      <c r="L58" s="497"/>
      <c r="M58" s="497">
        <v>4</v>
      </c>
      <c r="N58" s="496">
        <v>61484.799999999996</v>
      </c>
      <c r="O58" s="504"/>
    </row>
    <row r="59" spans="1:15" ht="22.5">
      <c r="A59" s="492" t="s">
        <v>2905</v>
      </c>
      <c r="B59" s="493" t="s">
        <v>1748</v>
      </c>
      <c r="C59" s="492" t="s">
        <v>6212</v>
      </c>
      <c r="D59" s="500" t="s">
        <v>257</v>
      </c>
      <c r="E59" s="494" t="s">
        <v>263</v>
      </c>
      <c r="F59" s="494" t="s">
        <v>385</v>
      </c>
      <c r="G59" s="496">
        <v>48562</v>
      </c>
      <c r="H59" s="496">
        <v>62051</v>
      </c>
      <c r="I59" s="497">
        <v>18</v>
      </c>
      <c r="J59" s="498">
        <v>0.51428571428571423</v>
      </c>
      <c r="K59" s="496">
        <v>75540</v>
      </c>
      <c r="L59" s="497">
        <v>1</v>
      </c>
      <c r="M59" s="497">
        <v>1</v>
      </c>
      <c r="N59" s="496">
        <v>55000</v>
      </c>
      <c r="O59" s="492"/>
    </row>
    <row r="60" spans="1:15">
      <c r="A60" s="492" t="s">
        <v>201</v>
      </c>
      <c r="B60" s="493" t="s">
        <v>1748</v>
      </c>
      <c r="C60" s="492" t="s">
        <v>74</v>
      </c>
      <c r="D60" s="500" t="s">
        <v>257</v>
      </c>
      <c r="E60" s="494" t="s">
        <v>258</v>
      </c>
      <c r="F60" s="494" t="s">
        <v>385</v>
      </c>
      <c r="G60" s="496">
        <v>47981.167200000004</v>
      </c>
      <c r="H60" s="496">
        <v>61689.997799999997</v>
      </c>
      <c r="I60" s="497">
        <v>17</v>
      </c>
      <c r="J60" s="498">
        <v>0.48571428571428571</v>
      </c>
      <c r="K60" s="496">
        <v>75398.828399999999</v>
      </c>
      <c r="L60" s="497">
        <v>1</v>
      </c>
      <c r="M60" s="497">
        <v>1</v>
      </c>
      <c r="N60" s="496">
        <v>59668.639999999999</v>
      </c>
      <c r="O60" s="492"/>
    </row>
    <row r="61" spans="1:15">
      <c r="A61" s="492" t="s">
        <v>2767</v>
      </c>
      <c r="B61" s="493" t="s">
        <v>1748</v>
      </c>
      <c r="C61" s="492" t="s">
        <v>3180</v>
      </c>
      <c r="D61" s="494" t="s">
        <v>4372</v>
      </c>
      <c r="E61" s="494" t="s">
        <v>258</v>
      </c>
      <c r="F61" s="494" t="s">
        <v>385</v>
      </c>
      <c r="G61" s="496">
        <v>39047</v>
      </c>
      <c r="H61" s="496">
        <v>58805</v>
      </c>
      <c r="I61" s="497">
        <v>16</v>
      </c>
      <c r="J61" s="498">
        <v>0.45714285714285713</v>
      </c>
      <c r="K61" s="496">
        <v>78563</v>
      </c>
      <c r="L61" s="497"/>
      <c r="M61" s="497">
        <v>2</v>
      </c>
      <c r="N61" s="496">
        <v>44020.45</v>
      </c>
      <c r="O61" s="492"/>
    </row>
    <row r="62" spans="1:15">
      <c r="A62" s="492" t="s">
        <v>206</v>
      </c>
      <c r="B62" s="493" t="s">
        <v>1747</v>
      </c>
      <c r="C62" s="492" t="s">
        <v>633</v>
      </c>
      <c r="D62" s="494" t="s">
        <v>4372</v>
      </c>
      <c r="E62" s="494" t="s">
        <v>258</v>
      </c>
      <c r="F62" s="494" t="s">
        <v>385</v>
      </c>
      <c r="G62" s="496">
        <v>48394</v>
      </c>
      <c r="H62" s="496">
        <v>58146</v>
      </c>
      <c r="I62" s="497">
        <v>15</v>
      </c>
      <c r="J62" s="498">
        <v>0.42857142857142855</v>
      </c>
      <c r="K62" s="496">
        <v>67898</v>
      </c>
      <c r="L62" s="497">
        <v>2</v>
      </c>
      <c r="M62" s="497">
        <v>1</v>
      </c>
      <c r="N62" s="496">
        <v>55093</v>
      </c>
      <c r="O62" s="492"/>
    </row>
    <row r="63" spans="1:15">
      <c r="A63" s="492" t="s">
        <v>1218</v>
      </c>
      <c r="B63" s="493" t="s">
        <v>1773</v>
      </c>
      <c r="C63" s="492" t="s">
        <v>74</v>
      </c>
      <c r="D63" s="500" t="s">
        <v>257</v>
      </c>
      <c r="E63" s="494" t="s">
        <v>258</v>
      </c>
      <c r="F63" s="494" t="s">
        <v>385</v>
      </c>
      <c r="G63" s="496">
        <v>46300.800000000003</v>
      </c>
      <c r="H63" s="496">
        <v>57855.200000000004</v>
      </c>
      <c r="I63" s="497">
        <v>14</v>
      </c>
      <c r="J63" s="498">
        <v>0.4</v>
      </c>
      <c r="K63" s="496">
        <v>69409.600000000006</v>
      </c>
      <c r="L63" s="497">
        <v>1</v>
      </c>
      <c r="M63" s="497">
        <v>1</v>
      </c>
      <c r="N63" s="496">
        <v>57865.599999999999</v>
      </c>
      <c r="O63" s="492"/>
    </row>
    <row r="64" spans="1:15">
      <c r="A64" s="492" t="s">
        <v>1759</v>
      </c>
      <c r="B64" s="493" t="s">
        <v>1768</v>
      </c>
      <c r="C64" s="492" t="s">
        <v>2178</v>
      </c>
      <c r="D64" s="500" t="s">
        <v>257</v>
      </c>
      <c r="E64" s="494" t="s">
        <v>263</v>
      </c>
      <c r="F64" s="494" t="s">
        <v>385</v>
      </c>
      <c r="G64" s="496">
        <v>45321</v>
      </c>
      <c r="H64" s="496">
        <v>57814</v>
      </c>
      <c r="I64" s="497">
        <v>13</v>
      </c>
      <c r="J64" s="498">
        <v>0.37142857142857144</v>
      </c>
      <c r="K64" s="496">
        <v>70307</v>
      </c>
      <c r="L64" s="497">
        <v>1</v>
      </c>
      <c r="M64" s="497">
        <v>1</v>
      </c>
      <c r="N64" s="496">
        <v>55088</v>
      </c>
      <c r="O64" s="492"/>
    </row>
    <row r="65" spans="1:15">
      <c r="A65" s="492" t="s">
        <v>4174</v>
      </c>
      <c r="B65" s="493" t="s">
        <v>1753</v>
      </c>
      <c r="C65" s="492" t="s">
        <v>2179</v>
      </c>
      <c r="D65" s="494" t="s">
        <v>4372</v>
      </c>
      <c r="E65" s="494" t="s">
        <v>263</v>
      </c>
      <c r="F65" s="494" t="s">
        <v>385</v>
      </c>
      <c r="G65" s="496">
        <v>43992</v>
      </c>
      <c r="H65" s="496">
        <v>57189.600000000006</v>
      </c>
      <c r="I65" s="497">
        <v>12</v>
      </c>
      <c r="J65" s="498">
        <v>0.34285714285714286</v>
      </c>
      <c r="K65" s="496">
        <v>70387.200000000012</v>
      </c>
      <c r="L65" s="497"/>
      <c r="M65" s="497">
        <v>2</v>
      </c>
      <c r="N65" s="496">
        <v>65780</v>
      </c>
      <c r="O65" s="492"/>
    </row>
    <row r="66" spans="1:15">
      <c r="A66" s="492" t="s">
        <v>1747</v>
      </c>
      <c r="B66" s="493" t="s">
        <v>1747</v>
      </c>
      <c r="C66" s="492" t="s">
        <v>676</v>
      </c>
      <c r="D66" s="494" t="s">
        <v>4372</v>
      </c>
      <c r="E66" s="494" t="s">
        <v>258</v>
      </c>
      <c r="F66" s="495" t="s">
        <v>297</v>
      </c>
      <c r="G66" s="496">
        <v>42528.3</v>
      </c>
      <c r="H66" s="496">
        <v>55201.74</v>
      </c>
      <c r="I66" s="497">
        <v>11</v>
      </c>
      <c r="J66" s="498">
        <v>0.31428571428571428</v>
      </c>
      <c r="K66" s="496">
        <v>67875.179999999993</v>
      </c>
      <c r="L66" s="497"/>
      <c r="M66" s="497">
        <v>2</v>
      </c>
      <c r="N66" s="496">
        <v>52000.1</v>
      </c>
      <c r="O66" s="492"/>
    </row>
    <row r="67" spans="1:15">
      <c r="A67" s="492" t="s">
        <v>246</v>
      </c>
      <c r="B67" s="493" t="s">
        <v>1747</v>
      </c>
      <c r="C67" s="492" t="s">
        <v>6213</v>
      </c>
      <c r="D67" s="494" t="s">
        <v>4372</v>
      </c>
      <c r="E67" s="494" t="s">
        <v>293</v>
      </c>
      <c r="F67" s="494" t="s">
        <v>385</v>
      </c>
      <c r="G67" s="496">
        <v>44384</v>
      </c>
      <c r="H67" s="496">
        <v>54355</v>
      </c>
      <c r="I67" s="497">
        <v>10</v>
      </c>
      <c r="J67" s="498">
        <v>0.2857142857142857</v>
      </c>
      <c r="K67" s="496">
        <v>64326</v>
      </c>
      <c r="L67" s="497"/>
      <c r="M67" s="497"/>
      <c r="N67" s="496"/>
      <c r="O67" s="492"/>
    </row>
    <row r="68" spans="1:15">
      <c r="A68" s="492" t="s">
        <v>244</v>
      </c>
      <c r="B68" s="493" t="s">
        <v>1753</v>
      </c>
      <c r="C68" s="492" t="s">
        <v>6210</v>
      </c>
      <c r="D68" s="494" t="s">
        <v>4372</v>
      </c>
      <c r="E68" s="494" t="s">
        <v>258</v>
      </c>
      <c r="F68" s="495" t="s">
        <v>297</v>
      </c>
      <c r="G68" s="496">
        <v>40805.96</v>
      </c>
      <c r="H68" s="496">
        <v>53047.8</v>
      </c>
      <c r="I68" s="497">
        <v>9</v>
      </c>
      <c r="J68" s="498">
        <v>0.25714285714285712</v>
      </c>
      <c r="K68" s="496">
        <v>65289.64</v>
      </c>
      <c r="L68" s="497">
        <v>1</v>
      </c>
      <c r="M68" s="497">
        <v>1</v>
      </c>
      <c r="N68" s="496">
        <v>41621.839999999997</v>
      </c>
      <c r="O68" s="492"/>
    </row>
    <row r="69" spans="1:15">
      <c r="A69" s="492" t="s">
        <v>1764</v>
      </c>
      <c r="B69" s="493" t="s">
        <v>1764</v>
      </c>
      <c r="C69" s="492" t="s">
        <v>6214</v>
      </c>
      <c r="D69" s="494" t="s">
        <v>4372</v>
      </c>
      <c r="E69" s="494" t="s">
        <v>258</v>
      </c>
      <c r="F69" s="494" t="s">
        <v>385</v>
      </c>
      <c r="G69" s="496">
        <v>39541</v>
      </c>
      <c r="H69" s="496">
        <v>51407.5</v>
      </c>
      <c r="I69" s="497">
        <v>8</v>
      </c>
      <c r="J69" s="498">
        <v>0.22857142857142856</v>
      </c>
      <c r="K69" s="496">
        <v>63274</v>
      </c>
      <c r="L69" s="497">
        <v>1</v>
      </c>
      <c r="M69" s="497">
        <v>1</v>
      </c>
      <c r="N69" s="496">
        <v>50606.400000000001</v>
      </c>
      <c r="O69" s="492"/>
    </row>
    <row r="70" spans="1:15">
      <c r="A70" s="492" t="s">
        <v>2763</v>
      </c>
      <c r="B70" s="493" t="s">
        <v>1764</v>
      </c>
      <c r="C70" s="492" t="s">
        <v>6215</v>
      </c>
      <c r="D70" s="494" t="s">
        <v>4372</v>
      </c>
      <c r="E70" s="494"/>
      <c r="F70" s="494"/>
      <c r="G70" s="496">
        <v>39124.800000000003</v>
      </c>
      <c r="H70" s="496">
        <v>50786.005000000005</v>
      </c>
      <c r="I70" s="497">
        <v>7</v>
      </c>
      <c r="J70" s="498">
        <v>0.2</v>
      </c>
      <c r="K70" s="496">
        <v>62447.21</v>
      </c>
      <c r="L70" s="497"/>
      <c r="M70" s="497">
        <v>2</v>
      </c>
      <c r="N70" s="496"/>
      <c r="O70" s="492"/>
    </row>
    <row r="71" spans="1:15">
      <c r="A71" s="492" t="s">
        <v>3614</v>
      </c>
      <c r="B71" s="493" t="s">
        <v>1753</v>
      </c>
      <c r="C71" s="492" t="s">
        <v>6216</v>
      </c>
      <c r="D71" s="494" t="s">
        <v>4372</v>
      </c>
      <c r="E71" s="494" t="s">
        <v>258</v>
      </c>
      <c r="F71" s="494" t="s">
        <v>385</v>
      </c>
      <c r="G71" s="496">
        <v>38667.160000000003</v>
      </c>
      <c r="H71" s="496">
        <v>50267.31</v>
      </c>
      <c r="I71" s="497">
        <v>6</v>
      </c>
      <c r="J71" s="498">
        <v>0.17142857142857143</v>
      </c>
      <c r="K71" s="496">
        <v>61867.46</v>
      </c>
      <c r="L71" s="497">
        <v>2</v>
      </c>
      <c r="M71" s="497">
        <v>2</v>
      </c>
      <c r="N71" s="496"/>
      <c r="O71" s="492"/>
    </row>
    <row r="72" spans="1:15">
      <c r="A72" s="492" t="s">
        <v>1767</v>
      </c>
      <c r="B72" s="493" t="s">
        <v>1767</v>
      </c>
      <c r="C72" s="499" t="s">
        <v>608</v>
      </c>
      <c r="D72" s="494" t="s">
        <v>4372</v>
      </c>
      <c r="E72" s="500" t="s">
        <v>263</v>
      </c>
      <c r="F72" s="495" t="s">
        <v>297</v>
      </c>
      <c r="G72" s="496">
        <v>38797.199999999997</v>
      </c>
      <c r="H72" s="496">
        <v>48590.67</v>
      </c>
      <c r="I72" s="497">
        <v>5</v>
      </c>
      <c r="J72" s="498">
        <v>0.14285714285714285</v>
      </c>
      <c r="K72" s="496">
        <v>58384.14</v>
      </c>
      <c r="L72" s="501">
        <v>1</v>
      </c>
      <c r="M72" s="501">
        <v>1</v>
      </c>
      <c r="N72" s="505">
        <v>48405.14</v>
      </c>
      <c r="O72" s="493"/>
    </row>
    <row r="73" spans="1:15">
      <c r="A73" s="492" t="s">
        <v>198</v>
      </c>
      <c r="B73" s="493" t="s">
        <v>1748</v>
      </c>
      <c r="C73" s="492" t="s">
        <v>74</v>
      </c>
      <c r="D73" s="500" t="s">
        <v>257</v>
      </c>
      <c r="E73" s="494" t="s">
        <v>258</v>
      </c>
      <c r="F73" s="494" t="s">
        <v>385</v>
      </c>
      <c r="G73" s="496">
        <v>37112</v>
      </c>
      <c r="H73" s="496">
        <v>48245.5</v>
      </c>
      <c r="I73" s="497">
        <v>4</v>
      </c>
      <c r="J73" s="498">
        <v>0.11428571428571428</v>
      </c>
      <c r="K73" s="496">
        <v>59379</v>
      </c>
      <c r="L73" s="497"/>
      <c r="M73" s="497">
        <v>1</v>
      </c>
      <c r="N73" s="496">
        <v>44730</v>
      </c>
      <c r="O73" s="492"/>
    </row>
    <row r="74" spans="1:15" s="71" customFormat="1" ht="18">
      <c r="A74" s="721" t="s">
        <v>74</v>
      </c>
      <c r="B74" s="721"/>
      <c r="C74" s="721"/>
      <c r="D74" s="721"/>
      <c r="E74" s="721"/>
      <c r="F74" s="721"/>
      <c r="G74" s="721"/>
      <c r="H74" s="721"/>
      <c r="I74" s="721"/>
      <c r="J74" s="721"/>
      <c r="K74" s="721"/>
      <c r="L74" s="721"/>
      <c r="M74" s="721"/>
      <c r="N74" s="721"/>
      <c r="O74" s="721"/>
    </row>
    <row r="75" spans="1:15" s="41" customFormat="1" ht="33.75">
      <c r="A75" s="489" t="s">
        <v>379</v>
      </c>
      <c r="B75" s="489" t="s">
        <v>217</v>
      </c>
      <c r="C75" s="489" t="s">
        <v>208</v>
      </c>
      <c r="D75" s="489" t="s">
        <v>249</v>
      </c>
      <c r="E75" s="489" t="s">
        <v>380</v>
      </c>
      <c r="F75" s="489" t="s">
        <v>381</v>
      </c>
      <c r="G75" s="490" t="s">
        <v>211</v>
      </c>
      <c r="H75" s="490" t="s">
        <v>212</v>
      </c>
      <c r="I75" s="491"/>
      <c r="J75" s="371" t="s">
        <v>251</v>
      </c>
      <c r="K75" s="490" t="s">
        <v>213</v>
      </c>
      <c r="L75" s="489" t="s">
        <v>382</v>
      </c>
      <c r="M75" s="489" t="s">
        <v>383</v>
      </c>
      <c r="N75" s="490" t="s">
        <v>384</v>
      </c>
      <c r="O75" s="489" t="s">
        <v>214</v>
      </c>
    </row>
    <row r="76" spans="1:15">
      <c r="A76" s="492" t="s">
        <v>205</v>
      </c>
      <c r="B76" s="493" t="s">
        <v>1753</v>
      </c>
      <c r="C76" s="492" t="s">
        <v>74</v>
      </c>
      <c r="D76" s="494" t="s">
        <v>4372</v>
      </c>
      <c r="E76" s="494" t="s">
        <v>258</v>
      </c>
      <c r="F76" s="495" t="s">
        <v>297</v>
      </c>
      <c r="G76" s="496">
        <v>37419.199999999997</v>
      </c>
      <c r="H76" s="496">
        <v>45926.400000000001</v>
      </c>
      <c r="I76" s="497">
        <v>3</v>
      </c>
      <c r="J76" s="498">
        <v>8.5714285714285715E-2</v>
      </c>
      <c r="K76" s="496">
        <v>54433.600000000006</v>
      </c>
      <c r="L76" s="497">
        <v>1.6</v>
      </c>
      <c r="M76" s="497">
        <v>2</v>
      </c>
      <c r="N76" s="496">
        <v>32834.879999999997</v>
      </c>
      <c r="O76" s="492"/>
    </row>
    <row r="77" spans="1:15">
      <c r="A77" s="492" t="s">
        <v>2908</v>
      </c>
      <c r="B77" s="493" t="s">
        <v>1760</v>
      </c>
      <c r="C77" s="492" t="s">
        <v>74</v>
      </c>
      <c r="D77" s="494" t="s">
        <v>4372</v>
      </c>
      <c r="E77" s="494" t="s">
        <v>258</v>
      </c>
      <c r="F77" s="494" t="s">
        <v>385</v>
      </c>
      <c r="G77" s="496">
        <v>36254</v>
      </c>
      <c r="H77" s="496">
        <v>45318</v>
      </c>
      <c r="I77" s="497">
        <v>2</v>
      </c>
      <c r="J77" s="498">
        <v>5.7142857142857141E-2</v>
      </c>
      <c r="K77" s="496">
        <v>54382</v>
      </c>
      <c r="L77" s="497">
        <v>1</v>
      </c>
      <c r="M77" s="497">
        <v>1</v>
      </c>
      <c r="N77" s="496">
        <v>45746</v>
      </c>
      <c r="O77" s="492"/>
    </row>
    <row r="78" spans="1:15" ht="22.5">
      <c r="A78" s="492" t="s">
        <v>2917</v>
      </c>
      <c r="B78" s="493" t="s">
        <v>1762</v>
      </c>
      <c r="C78" s="492" t="s">
        <v>1459</v>
      </c>
      <c r="D78" s="494" t="s">
        <v>4372</v>
      </c>
      <c r="E78" s="494" t="s">
        <v>258</v>
      </c>
      <c r="F78" s="495" t="s">
        <v>297</v>
      </c>
      <c r="G78" s="496">
        <v>32947.199999999997</v>
      </c>
      <c r="H78" s="496">
        <v>42806.399999999994</v>
      </c>
      <c r="I78" s="497">
        <v>1</v>
      </c>
      <c r="J78" s="498">
        <v>2.8571428571428571E-2</v>
      </c>
      <c r="K78" s="496">
        <v>52665.599999999999</v>
      </c>
      <c r="L78" s="497">
        <v>1</v>
      </c>
      <c r="M78" s="497">
        <v>1</v>
      </c>
      <c r="N78" s="496">
        <v>38729.599999999999</v>
      </c>
      <c r="O78" s="492"/>
    </row>
    <row r="79" spans="1:15">
      <c r="A79" s="492"/>
      <c r="B79" s="493"/>
      <c r="C79" s="492"/>
      <c r="D79" s="494"/>
      <c r="E79" s="494"/>
      <c r="F79" s="494"/>
      <c r="G79" s="496"/>
      <c r="H79" s="496"/>
      <c r="I79" s="497"/>
      <c r="J79" s="498"/>
      <c r="K79" s="496"/>
      <c r="L79" s="497"/>
      <c r="M79" s="497"/>
      <c r="N79" s="496"/>
      <c r="O79" s="504"/>
    </row>
    <row r="80" spans="1:15" s="120" customFormat="1">
      <c r="A80" s="150"/>
      <c r="B80" s="150"/>
      <c r="C80" s="260"/>
      <c r="D80" s="263"/>
      <c r="E80" s="150"/>
      <c r="F80" s="150"/>
      <c r="G80" s="264" t="s">
        <v>211</v>
      </c>
      <c r="H80" s="265" t="s">
        <v>212</v>
      </c>
      <c r="I80" s="266"/>
      <c r="J80" s="498"/>
      <c r="K80" s="267" t="s">
        <v>213</v>
      </c>
      <c r="L80" s="263"/>
      <c r="M80" s="268"/>
      <c r="N80" s="269"/>
      <c r="O80" s="258"/>
    </row>
    <row r="81" spans="1:15" s="120" customFormat="1">
      <c r="A81" s="150"/>
      <c r="B81" s="150"/>
      <c r="C81" s="260"/>
      <c r="D81" s="150"/>
      <c r="E81" s="150"/>
      <c r="F81" s="270" t="s">
        <v>225</v>
      </c>
      <c r="G81" s="271">
        <v>48436.204137257133</v>
      </c>
      <c r="H81" s="271">
        <v>62909.826217199996</v>
      </c>
      <c r="I81" s="266"/>
      <c r="J81" s="498"/>
      <c r="K81" s="271">
        <v>77383.448297142881</v>
      </c>
      <c r="L81" s="263"/>
      <c r="M81" s="268"/>
      <c r="N81" s="269"/>
      <c r="O81" s="258"/>
    </row>
    <row r="82" spans="1:15" s="120" customFormat="1">
      <c r="A82" s="150"/>
      <c r="B82" s="150"/>
      <c r="C82" s="260"/>
      <c r="D82" s="150"/>
      <c r="E82" s="150"/>
      <c r="F82" s="270" t="s">
        <v>226</v>
      </c>
      <c r="G82" s="271">
        <v>53086.55</v>
      </c>
      <c r="H82" s="271">
        <v>70820.5</v>
      </c>
      <c r="I82" s="266"/>
      <c r="J82" s="498"/>
      <c r="K82" s="271">
        <v>86533.9</v>
      </c>
      <c r="L82" s="263"/>
      <c r="M82" s="268"/>
      <c r="N82" s="269"/>
      <c r="O82" s="258"/>
    </row>
    <row r="83" spans="1:15" s="120" customFormat="1">
      <c r="A83" s="150"/>
      <c r="B83" s="150"/>
      <c r="C83" s="260"/>
      <c r="D83" s="150"/>
      <c r="E83" s="150"/>
      <c r="F83" s="270" t="s">
        <v>227</v>
      </c>
      <c r="G83" s="271">
        <v>40173.479999999996</v>
      </c>
      <c r="H83" s="271">
        <v>53701.4</v>
      </c>
      <c r="I83" s="266"/>
      <c r="J83" s="498"/>
      <c r="K83" s="271">
        <v>64807.82</v>
      </c>
      <c r="L83" s="263"/>
      <c r="M83" s="268"/>
      <c r="N83" s="269"/>
      <c r="O83" s="258"/>
    </row>
    <row r="84" spans="1:15" s="120" customFormat="1">
      <c r="A84" s="150"/>
      <c r="B84" s="150"/>
      <c r="C84" s="260"/>
      <c r="D84" s="150"/>
      <c r="E84" s="150"/>
      <c r="F84" s="270" t="s">
        <v>228</v>
      </c>
      <c r="G84" s="271">
        <v>47673.600000000006</v>
      </c>
      <c r="H84" s="271">
        <v>62051</v>
      </c>
      <c r="I84" s="266"/>
      <c r="J84" s="498"/>
      <c r="K84" s="271">
        <v>77376</v>
      </c>
      <c r="L84" s="263"/>
      <c r="M84" s="268"/>
      <c r="N84" s="269"/>
      <c r="O84" s="258"/>
    </row>
    <row r="85" spans="1:15" s="120" customFormat="1">
      <c r="A85" s="150"/>
      <c r="B85" s="150"/>
      <c r="C85" s="260"/>
      <c r="D85" s="150"/>
      <c r="E85" s="271"/>
      <c r="F85" s="270"/>
      <c r="G85" s="272"/>
      <c r="H85" s="388"/>
      <c r="I85" s="274"/>
      <c r="J85" s="388"/>
      <c r="K85" s="263"/>
      <c r="L85" s="263"/>
      <c r="M85" s="268"/>
      <c r="N85" s="269"/>
      <c r="O85" s="258"/>
    </row>
    <row r="86" spans="1:15" s="120" customFormat="1">
      <c r="A86" s="150"/>
      <c r="B86" s="150"/>
      <c r="C86" s="260"/>
      <c r="D86" s="270"/>
      <c r="E86" s="271"/>
      <c r="F86" s="275"/>
      <c r="G86" s="275"/>
      <c r="H86" s="713" t="s">
        <v>229</v>
      </c>
      <c r="I86" s="713"/>
      <c r="J86" s="713"/>
      <c r="K86" s="713"/>
      <c r="L86" s="713"/>
      <c r="M86" s="713"/>
      <c r="N86" s="713"/>
      <c r="O86" s="258"/>
    </row>
    <row r="87" spans="1:15" s="120" customFormat="1">
      <c r="A87" s="150"/>
      <c r="B87" s="150"/>
      <c r="C87" s="260"/>
      <c r="D87" s="270"/>
      <c r="E87" s="271"/>
      <c r="F87" s="276"/>
      <c r="G87" s="277"/>
      <c r="H87" s="720" t="s">
        <v>230</v>
      </c>
      <c r="I87" s="720"/>
      <c r="J87" s="720"/>
      <c r="K87" s="278">
        <v>76636.762500000012</v>
      </c>
      <c r="L87" s="715" t="s">
        <v>231</v>
      </c>
      <c r="M87" s="715"/>
      <c r="N87" s="279">
        <v>61788.125572916659</v>
      </c>
      <c r="O87" s="258"/>
    </row>
    <row r="88" spans="1:15" s="120" customFormat="1">
      <c r="A88" s="150"/>
      <c r="B88" s="150"/>
      <c r="C88" s="260"/>
      <c r="D88" s="263"/>
      <c r="E88" s="268"/>
      <c r="F88" s="276"/>
      <c r="G88" s="277"/>
      <c r="H88" s="720" t="s">
        <v>232</v>
      </c>
      <c r="I88" s="720"/>
      <c r="J88" s="720"/>
      <c r="K88" s="278">
        <v>50455.6</v>
      </c>
      <c r="L88" s="715" t="s">
        <v>394</v>
      </c>
      <c r="M88" s="715"/>
      <c r="N88" s="279">
        <v>63040.103732394353</v>
      </c>
      <c r="O88" s="258"/>
    </row>
    <row r="89" spans="1:15" s="120" customFormat="1">
      <c r="A89" s="150"/>
      <c r="B89" s="150"/>
      <c r="C89" s="260"/>
      <c r="D89" s="263"/>
      <c r="E89" s="268"/>
      <c r="F89" s="276"/>
      <c r="G89" s="277"/>
      <c r="H89" s="389"/>
      <c r="I89" s="390"/>
      <c r="J89" s="389"/>
      <c r="K89" s="282"/>
      <c r="L89" s="283"/>
      <c r="M89" s="283"/>
      <c r="N89" s="284"/>
      <c r="O89" s="258"/>
    </row>
    <row r="90" spans="1:15">
      <c r="A90" s="492"/>
      <c r="B90" s="493"/>
      <c r="C90" s="492"/>
      <c r="D90" s="494"/>
      <c r="E90" s="494"/>
      <c r="F90" s="494"/>
      <c r="G90" s="496"/>
      <c r="H90" s="496"/>
      <c r="I90" s="497"/>
      <c r="J90" s="498"/>
      <c r="K90" s="496"/>
      <c r="L90" s="497"/>
      <c r="M90" s="497"/>
      <c r="N90" s="496"/>
      <c r="O90" s="504"/>
    </row>
    <row r="91" spans="1:15" s="71" customFormat="1" ht="18">
      <c r="A91" s="721" t="s">
        <v>4064</v>
      </c>
      <c r="B91" s="721"/>
      <c r="C91" s="721"/>
      <c r="D91" s="721"/>
      <c r="E91" s="721"/>
      <c r="F91" s="721"/>
      <c r="G91" s="721"/>
      <c r="H91" s="721"/>
      <c r="I91" s="721"/>
      <c r="J91" s="721"/>
      <c r="K91" s="721"/>
      <c r="L91" s="721"/>
      <c r="M91" s="721"/>
      <c r="N91" s="721"/>
      <c r="O91" s="721"/>
    </row>
    <row r="92" spans="1:15" s="41" customFormat="1" ht="33.75">
      <c r="A92" s="489" t="s">
        <v>379</v>
      </c>
      <c r="B92" s="489" t="s">
        <v>217</v>
      </c>
      <c r="C92" s="489" t="s">
        <v>208</v>
      </c>
      <c r="D92" s="489" t="s">
        <v>249</v>
      </c>
      <c r="E92" s="489" t="s">
        <v>380</v>
      </c>
      <c r="F92" s="489" t="s">
        <v>381</v>
      </c>
      <c r="G92" s="490" t="s">
        <v>211</v>
      </c>
      <c r="H92" s="490" t="s">
        <v>212</v>
      </c>
      <c r="I92" s="491"/>
      <c r="J92" s="371" t="s">
        <v>251</v>
      </c>
      <c r="K92" s="490" t="s">
        <v>213</v>
      </c>
      <c r="L92" s="489" t="s">
        <v>382</v>
      </c>
      <c r="M92" s="489" t="s">
        <v>383</v>
      </c>
      <c r="N92" s="490" t="s">
        <v>384</v>
      </c>
      <c r="O92" s="489" t="s">
        <v>214</v>
      </c>
    </row>
    <row r="93" spans="1:15" ht="22.5">
      <c r="A93" s="492" t="s">
        <v>2917</v>
      </c>
      <c r="B93" s="493" t="s">
        <v>1762</v>
      </c>
      <c r="C93" s="492" t="s">
        <v>6217</v>
      </c>
      <c r="D93" s="500" t="s">
        <v>257</v>
      </c>
      <c r="E93" s="494" t="s">
        <v>263</v>
      </c>
      <c r="F93" s="494" t="s">
        <v>385</v>
      </c>
      <c r="G93" s="496">
        <v>62670.400000000001</v>
      </c>
      <c r="H93" s="496">
        <v>81442.399999999994</v>
      </c>
      <c r="I93" s="497">
        <v>22</v>
      </c>
      <c r="J93" s="498">
        <v>1</v>
      </c>
      <c r="K93" s="496">
        <v>100214.39999999999</v>
      </c>
      <c r="L93" s="497">
        <v>1</v>
      </c>
      <c r="M93" s="497">
        <v>0</v>
      </c>
      <c r="N93" s="496"/>
      <c r="O93" s="492"/>
    </row>
    <row r="94" spans="1:15">
      <c r="A94" s="492" t="s">
        <v>1755</v>
      </c>
      <c r="B94" s="493" t="s">
        <v>1756</v>
      </c>
      <c r="C94" s="492" t="s">
        <v>4064</v>
      </c>
      <c r="D94" s="494" t="s">
        <v>4372</v>
      </c>
      <c r="E94" s="494" t="s">
        <v>258</v>
      </c>
      <c r="F94" s="495" t="s">
        <v>297</v>
      </c>
      <c r="G94" s="496">
        <v>53267</v>
      </c>
      <c r="H94" s="496">
        <v>79366.5</v>
      </c>
      <c r="I94" s="497">
        <v>21</v>
      </c>
      <c r="J94" s="498">
        <v>0.95454545454545459</v>
      </c>
      <c r="K94" s="496">
        <v>105466</v>
      </c>
      <c r="L94" s="497"/>
      <c r="M94" s="497">
        <v>0</v>
      </c>
      <c r="N94" s="496"/>
      <c r="O94" s="492"/>
    </row>
    <row r="95" spans="1:15" ht="22.5">
      <c r="A95" s="492" t="s">
        <v>1764</v>
      </c>
      <c r="B95" s="493" t="s">
        <v>1764</v>
      </c>
      <c r="C95" s="492" t="s">
        <v>6218</v>
      </c>
      <c r="D95" s="500" t="s">
        <v>257</v>
      </c>
      <c r="E95" s="494" t="s">
        <v>258</v>
      </c>
      <c r="F95" s="494" t="s">
        <v>385</v>
      </c>
      <c r="G95" s="496">
        <v>59550</v>
      </c>
      <c r="H95" s="496">
        <v>77417.5</v>
      </c>
      <c r="I95" s="497">
        <v>20</v>
      </c>
      <c r="J95" s="498">
        <v>0.90909090909090906</v>
      </c>
      <c r="K95" s="496">
        <v>95285</v>
      </c>
      <c r="L95" s="497">
        <v>3</v>
      </c>
      <c r="M95" s="497">
        <v>1</v>
      </c>
      <c r="N95" s="496">
        <v>80828.800000000003</v>
      </c>
      <c r="O95" s="492"/>
    </row>
    <row r="96" spans="1:15">
      <c r="A96" s="492" t="s">
        <v>197</v>
      </c>
      <c r="B96" s="493" t="s">
        <v>1748</v>
      </c>
      <c r="C96" s="492" t="s">
        <v>4064</v>
      </c>
      <c r="D96" s="494" t="s">
        <v>4372</v>
      </c>
      <c r="E96" s="494" t="s">
        <v>258</v>
      </c>
      <c r="F96" s="494" t="s">
        <v>385</v>
      </c>
      <c r="G96" s="496">
        <v>51251</v>
      </c>
      <c r="H96" s="496">
        <v>68078</v>
      </c>
      <c r="I96" s="497">
        <v>19</v>
      </c>
      <c r="J96" s="498">
        <v>0.86363636363636365</v>
      </c>
      <c r="K96" s="496">
        <v>84905</v>
      </c>
      <c r="L96" s="497">
        <v>2</v>
      </c>
      <c r="M96" s="497">
        <v>2</v>
      </c>
      <c r="N96" s="496">
        <v>52770</v>
      </c>
      <c r="O96" s="492"/>
    </row>
    <row r="97" spans="1:15">
      <c r="A97" s="492" t="s">
        <v>243</v>
      </c>
      <c r="B97" s="493" t="s">
        <v>1746</v>
      </c>
      <c r="C97" s="492" t="s">
        <v>6219</v>
      </c>
      <c r="D97" s="494" t="s">
        <v>4372</v>
      </c>
      <c r="E97" s="494" t="s">
        <v>263</v>
      </c>
      <c r="F97" s="494" t="s">
        <v>385</v>
      </c>
      <c r="G97" s="496">
        <v>51896</v>
      </c>
      <c r="H97" s="496">
        <v>67475.199999999997</v>
      </c>
      <c r="I97" s="497">
        <v>18</v>
      </c>
      <c r="J97" s="498">
        <v>0.81818181818181823</v>
      </c>
      <c r="K97" s="496">
        <v>83054.399999999994</v>
      </c>
      <c r="L97" s="497">
        <v>1</v>
      </c>
      <c r="M97" s="497">
        <v>1</v>
      </c>
      <c r="N97" s="496">
        <v>61193.600000000006</v>
      </c>
      <c r="O97" s="492"/>
    </row>
    <row r="98" spans="1:15">
      <c r="A98" s="492" t="s">
        <v>1767</v>
      </c>
      <c r="B98" s="493" t="s">
        <v>1767</v>
      </c>
      <c r="C98" s="492" t="s">
        <v>6220</v>
      </c>
      <c r="D98" s="500" t="s">
        <v>257</v>
      </c>
      <c r="E98" s="500" t="s">
        <v>263</v>
      </c>
      <c r="F98" s="500" t="s">
        <v>385</v>
      </c>
      <c r="G98" s="496">
        <v>50227.839999999997</v>
      </c>
      <c r="H98" s="496">
        <v>64125.57</v>
      </c>
      <c r="I98" s="497">
        <v>17</v>
      </c>
      <c r="J98" s="498">
        <v>0.77272727272727271</v>
      </c>
      <c r="K98" s="496">
        <v>78023.3</v>
      </c>
      <c r="L98" s="501">
        <v>1</v>
      </c>
      <c r="M98" s="501">
        <v>1</v>
      </c>
      <c r="N98" s="505">
        <v>50795.68</v>
      </c>
      <c r="O98" s="493"/>
    </row>
    <row r="99" spans="1:15" ht="22.5">
      <c r="A99" s="492" t="s">
        <v>6205</v>
      </c>
      <c r="B99" s="493" t="s">
        <v>4080</v>
      </c>
      <c r="C99" s="492" t="s">
        <v>6221</v>
      </c>
      <c r="D99" s="494" t="s">
        <v>4372</v>
      </c>
      <c r="E99" s="494" t="s">
        <v>263</v>
      </c>
      <c r="F99" s="494" t="s">
        <v>385</v>
      </c>
      <c r="G99" s="496">
        <v>47632</v>
      </c>
      <c r="H99" s="496">
        <v>62774.400000000001</v>
      </c>
      <c r="I99" s="497">
        <v>16</v>
      </c>
      <c r="J99" s="498">
        <v>0.72727272727272729</v>
      </c>
      <c r="K99" s="496">
        <v>77916.800000000003</v>
      </c>
      <c r="L99" s="497"/>
      <c r="M99" s="497">
        <v>3</v>
      </c>
      <c r="N99" s="496">
        <v>47632</v>
      </c>
      <c r="O99" s="492"/>
    </row>
    <row r="100" spans="1:15">
      <c r="A100" s="492" t="s">
        <v>6197</v>
      </c>
      <c r="B100" s="493" t="s">
        <v>1745</v>
      </c>
      <c r="C100" s="492" t="s">
        <v>6222</v>
      </c>
      <c r="D100" s="494" t="s">
        <v>4372</v>
      </c>
      <c r="E100" s="494"/>
      <c r="F100" s="495" t="s">
        <v>297</v>
      </c>
      <c r="G100" s="496">
        <v>48776</v>
      </c>
      <c r="H100" s="496">
        <v>62556</v>
      </c>
      <c r="I100" s="497">
        <v>15</v>
      </c>
      <c r="J100" s="498">
        <v>0.68181818181818177</v>
      </c>
      <c r="K100" s="496">
        <v>76336</v>
      </c>
      <c r="L100" s="497">
        <v>1</v>
      </c>
      <c r="M100" s="497">
        <v>1</v>
      </c>
      <c r="N100" s="496">
        <v>69347.199999999997</v>
      </c>
      <c r="O100" s="492"/>
    </row>
    <row r="101" spans="1:15">
      <c r="A101" s="492" t="s">
        <v>4174</v>
      </c>
      <c r="B101" s="493" t="s">
        <v>1753</v>
      </c>
      <c r="C101" s="492" t="s">
        <v>6223</v>
      </c>
      <c r="D101" s="494" t="s">
        <v>4372</v>
      </c>
      <c r="E101" s="494" t="s">
        <v>263</v>
      </c>
      <c r="F101" s="494" t="s">
        <v>385</v>
      </c>
      <c r="G101" s="496">
        <v>48048</v>
      </c>
      <c r="H101" s="496">
        <v>62462.400000000001</v>
      </c>
      <c r="I101" s="497">
        <v>14</v>
      </c>
      <c r="J101" s="498">
        <v>0.63636363636363635</v>
      </c>
      <c r="K101" s="496">
        <v>76876.800000000003</v>
      </c>
      <c r="L101" s="497"/>
      <c r="M101" s="497">
        <v>2</v>
      </c>
      <c r="N101" s="496">
        <v>65187.199999999997</v>
      </c>
      <c r="O101" s="492"/>
    </row>
    <row r="102" spans="1:15">
      <c r="A102" s="492" t="s">
        <v>2926</v>
      </c>
      <c r="B102" s="493" t="s">
        <v>6196</v>
      </c>
      <c r="C102" s="492" t="s">
        <v>4064</v>
      </c>
      <c r="D102" s="494" t="s">
        <v>4372</v>
      </c>
      <c r="E102" s="494" t="s">
        <v>258</v>
      </c>
      <c r="F102" s="495" t="s">
        <v>297</v>
      </c>
      <c r="G102" s="496">
        <v>44869</v>
      </c>
      <c r="H102" s="496">
        <v>60488</v>
      </c>
      <c r="I102" s="497">
        <v>13</v>
      </c>
      <c r="J102" s="498">
        <v>0.59090909090909094</v>
      </c>
      <c r="K102" s="496">
        <v>76107</v>
      </c>
      <c r="L102" s="497">
        <v>2</v>
      </c>
      <c r="M102" s="497">
        <v>2</v>
      </c>
      <c r="N102" s="496">
        <v>48163</v>
      </c>
      <c r="O102" s="492"/>
    </row>
    <row r="103" spans="1:15">
      <c r="A103" s="492" t="s">
        <v>4119</v>
      </c>
      <c r="B103" s="493" t="s">
        <v>4119</v>
      </c>
      <c r="C103" s="492" t="s">
        <v>6224</v>
      </c>
      <c r="D103" s="500" t="s">
        <v>257</v>
      </c>
      <c r="E103" s="494" t="s">
        <v>263</v>
      </c>
      <c r="F103" s="494" t="s">
        <v>385</v>
      </c>
      <c r="G103" s="496">
        <v>41644</v>
      </c>
      <c r="H103" s="496">
        <v>56794</v>
      </c>
      <c r="I103" s="497">
        <v>12</v>
      </c>
      <c r="J103" s="498">
        <v>0.54545454545454541</v>
      </c>
      <c r="K103" s="496">
        <v>71944</v>
      </c>
      <c r="L103" s="497">
        <v>1</v>
      </c>
      <c r="M103" s="497">
        <v>0</v>
      </c>
      <c r="N103" s="496"/>
      <c r="O103" s="492"/>
    </row>
    <row r="104" spans="1:15" ht="22.5">
      <c r="A104" s="492" t="s">
        <v>1756</v>
      </c>
      <c r="B104" s="493" t="s">
        <v>1756</v>
      </c>
      <c r="C104" s="492" t="s">
        <v>6225</v>
      </c>
      <c r="D104" s="494" t="s">
        <v>4372</v>
      </c>
      <c r="E104" s="494" t="s">
        <v>258</v>
      </c>
      <c r="F104" s="495" t="s">
        <v>297</v>
      </c>
      <c r="G104" s="496">
        <v>42337</v>
      </c>
      <c r="H104" s="496">
        <v>56630</v>
      </c>
      <c r="I104" s="497">
        <v>11</v>
      </c>
      <c r="J104" s="498">
        <v>0.5</v>
      </c>
      <c r="K104" s="496">
        <v>70923</v>
      </c>
      <c r="L104" s="497"/>
      <c r="M104" s="497">
        <v>13</v>
      </c>
      <c r="N104" s="496">
        <v>62557</v>
      </c>
      <c r="O104" s="492"/>
    </row>
    <row r="105" spans="1:15">
      <c r="A105" s="492" t="s">
        <v>244</v>
      </c>
      <c r="B105" s="493" t="s">
        <v>1753</v>
      </c>
      <c r="C105" s="492" t="s">
        <v>6226</v>
      </c>
      <c r="D105" s="494" t="s">
        <v>4372</v>
      </c>
      <c r="E105" s="494" t="s">
        <v>258</v>
      </c>
      <c r="F105" s="495" t="s">
        <v>297</v>
      </c>
      <c r="G105" s="496">
        <v>42846.44</v>
      </c>
      <c r="H105" s="496">
        <v>55700.32</v>
      </c>
      <c r="I105" s="497">
        <v>10</v>
      </c>
      <c r="J105" s="498">
        <v>0.45454545454545453</v>
      </c>
      <c r="K105" s="496">
        <v>68554.2</v>
      </c>
      <c r="L105" s="497">
        <v>2</v>
      </c>
      <c r="M105" s="497">
        <v>2</v>
      </c>
      <c r="N105" s="496">
        <v>43846.92</v>
      </c>
      <c r="O105" s="492"/>
    </row>
    <row r="106" spans="1:15">
      <c r="A106" s="492" t="s">
        <v>1747</v>
      </c>
      <c r="B106" s="493" t="s">
        <v>1747</v>
      </c>
      <c r="C106" s="492" t="s">
        <v>4064</v>
      </c>
      <c r="D106" s="494" t="s">
        <v>4372</v>
      </c>
      <c r="E106" s="494" t="s">
        <v>258</v>
      </c>
      <c r="F106" s="495" t="s">
        <v>297</v>
      </c>
      <c r="G106" s="496">
        <v>42528.3</v>
      </c>
      <c r="H106" s="496">
        <v>55201.74</v>
      </c>
      <c r="I106" s="497">
        <v>9</v>
      </c>
      <c r="J106" s="498">
        <v>0.40909090909090912</v>
      </c>
      <c r="K106" s="496">
        <v>67875.179999999993</v>
      </c>
      <c r="L106" s="497"/>
      <c r="M106" s="497">
        <v>1</v>
      </c>
      <c r="N106" s="496">
        <v>60014.03</v>
      </c>
      <c r="O106" s="492"/>
    </row>
    <row r="107" spans="1:15">
      <c r="A107" s="492" t="s">
        <v>6202</v>
      </c>
      <c r="B107" s="493" t="s">
        <v>4045</v>
      </c>
      <c r="C107" s="492" t="s">
        <v>6227</v>
      </c>
      <c r="D107" s="494"/>
      <c r="E107" s="494"/>
      <c r="F107" s="494"/>
      <c r="G107" s="496">
        <v>42878.16</v>
      </c>
      <c r="H107" s="496">
        <v>53605.37</v>
      </c>
      <c r="I107" s="497">
        <v>8</v>
      </c>
      <c r="J107" s="498">
        <v>0.36363636363636365</v>
      </c>
      <c r="K107" s="496">
        <v>64332.58</v>
      </c>
      <c r="L107" s="497">
        <v>1</v>
      </c>
      <c r="M107" s="497">
        <v>1</v>
      </c>
      <c r="N107" s="496">
        <v>59784.4</v>
      </c>
      <c r="O107" s="492"/>
    </row>
    <row r="108" spans="1:15">
      <c r="A108" s="492" t="s">
        <v>204</v>
      </c>
      <c r="B108" s="493" t="s">
        <v>1748</v>
      </c>
      <c r="C108" s="492" t="s">
        <v>4064</v>
      </c>
      <c r="D108" s="494" t="s">
        <v>4372</v>
      </c>
      <c r="E108" s="494" t="s">
        <v>258</v>
      </c>
      <c r="F108" s="495" t="s">
        <v>297</v>
      </c>
      <c r="G108" s="496">
        <v>41427.861343940604</v>
      </c>
      <c r="H108" s="496">
        <v>51789.072415574541</v>
      </c>
      <c r="I108" s="497">
        <v>7</v>
      </c>
      <c r="J108" s="498">
        <v>0.31818181818181818</v>
      </c>
      <c r="K108" s="496">
        <v>62150.283487208471</v>
      </c>
      <c r="L108" s="497"/>
      <c r="M108" s="497"/>
      <c r="N108" s="496"/>
      <c r="O108" s="492"/>
    </row>
    <row r="109" spans="1:15">
      <c r="A109" s="492" t="s">
        <v>1759</v>
      </c>
      <c r="B109" s="493" t="s">
        <v>1768</v>
      </c>
      <c r="C109" s="492" t="s">
        <v>6228</v>
      </c>
      <c r="D109" s="494" t="s">
        <v>4372</v>
      </c>
      <c r="E109" s="494" t="s">
        <v>263</v>
      </c>
      <c r="F109" s="494" t="s">
        <v>385</v>
      </c>
      <c r="G109" s="496">
        <v>40117</v>
      </c>
      <c r="H109" s="496">
        <v>51175.5</v>
      </c>
      <c r="I109" s="497">
        <v>6</v>
      </c>
      <c r="J109" s="498">
        <v>0.27272727272727271</v>
      </c>
      <c r="K109" s="496">
        <v>62234</v>
      </c>
      <c r="L109" s="497">
        <v>2</v>
      </c>
      <c r="M109" s="497">
        <v>2</v>
      </c>
      <c r="N109" s="496">
        <v>62234</v>
      </c>
      <c r="O109" s="492"/>
    </row>
    <row r="110" spans="1:15" ht="22.5">
      <c r="A110" s="492" t="s">
        <v>6199</v>
      </c>
      <c r="B110" s="493" t="s">
        <v>4171</v>
      </c>
      <c r="C110" s="492" t="s">
        <v>6229</v>
      </c>
      <c r="D110" s="494" t="s">
        <v>4372</v>
      </c>
      <c r="E110" s="494" t="s">
        <v>258</v>
      </c>
      <c r="F110" s="494" t="s">
        <v>385</v>
      </c>
      <c r="G110" s="496">
        <v>38833.599999999999</v>
      </c>
      <c r="H110" s="496">
        <v>50616.800000000003</v>
      </c>
      <c r="I110" s="497">
        <v>5</v>
      </c>
      <c r="J110" s="498">
        <v>0.22727272727272727</v>
      </c>
      <c r="K110" s="496">
        <v>62400</v>
      </c>
      <c r="L110" s="497">
        <v>2</v>
      </c>
      <c r="M110" s="497">
        <v>2</v>
      </c>
      <c r="N110" s="496">
        <v>53071.199999999997</v>
      </c>
      <c r="O110" s="492"/>
    </row>
    <row r="111" spans="1:15" ht="22.5">
      <c r="A111" s="492" t="s">
        <v>2911</v>
      </c>
      <c r="B111" s="493" t="s">
        <v>1768</v>
      </c>
      <c r="C111" s="492" t="s">
        <v>4064</v>
      </c>
      <c r="D111" s="494" t="s">
        <v>4372</v>
      </c>
      <c r="E111" s="494" t="s">
        <v>258</v>
      </c>
      <c r="F111" s="494" t="s">
        <v>385</v>
      </c>
      <c r="G111" s="496">
        <v>39561.599999999999</v>
      </c>
      <c r="H111" s="496">
        <v>49316.800000000003</v>
      </c>
      <c r="I111" s="497">
        <v>4</v>
      </c>
      <c r="J111" s="498">
        <v>0.18181818181818182</v>
      </c>
      <c r="K111" s="496">
        <v>59072</v>
      </c>
      <c r="L111" s="497">
        <v>1</v>
      </c>
      <c r="M111" s="497">
        <v>1</v>
      </c>
      <c r="N111" s="496">
        <v>39561.599999999999</v>
      </c>
      <c r="O111" s="492"/>
    </row>
    <row r="112" spans="1:15">
      <c r="A112" s="492" t="s">
        <v>1765</v>
      </c>
      <c r="B112" s="493" t="s">
        <v>1760</v>
      </c>
      <c r="C112" s="492" t="s">
        <v>6230</v>
      </c>
      <c r="D112" s="494" t="s">
        <v>4372</v>
      </c>
      <c r="E112" s="494"/>
      <c r="F112" s="494" t="s">
        <v>385</v>
      </c>
      <c r="G112" s="496">
        <v>37731.200000000004</v>
      </c>
      <c r="H112" s="496">
        <v>48110.400000000001</v>
      </c>
      <c r="I112" s="497">
        <v>3</v>
      </c>
      <c r="J112" s="498">
        <v>0.13636363636363635</v>
      </c>
      <c r="K112" s="496">
        <v>58489.599999999999</v>
      </c>
      <c r="L112" s="497"/>
      <c r="M112" s="497">
        <v>2</v>
      </c>
      <c r="N112" s="496">
        <v>49992.800000000003</v>
      </c>
      <c r="O112" s="492"/>
    </row>
    <row r="113" spans="1:15">
      <c r="A113" s="492" t="s">
        <v>1755</v>
      </c>
      <c r="B113" s="493" t="s">
        <v>1756</v>
      </c>
      <c r="C113" s="492" t="s">
        <v>6231</v>
      </c>
      <c r="D113" s="494" t="s">
        <v>4372</v>
      </c>
      <c r="E113" s="494" t="s">
        <v>258</v>
      </c>
      <c r="F113" s="495" t="s">
        <v>297</v>
      </c>
      <c r="G113" s="496">
        <v>53267</v>
      </c>
      <c r="H113" s="496">
        <v>79366.5</v>
      </c>
      <c r="I113" s="497">
        <v>2</v>
      </c>
      <c r="J113" s="498">
        <v>9.0909090909090912E-2</v>
      </c>
      <c r="K113" s="496">
        <v>105466</v>
      </c>
      <c r="L113" s="497"/>
      <c r="M113" s="497">
        <v>13</v>
      </c>
      <c r="N113" s="496">
        <v>63725</v>
      </c>
      <c r="O113" s="492"/>
    </row>
    <row r="114" spans="1:15" ht="22.5">
      <c r="A114" s="492" t="s">
        <v>2909</v>
      </c>
      <c r="B114" s="493" t="s">
        <v>1745</v>
      </c>
      <c r="C114" s="492" t="s">
        <v>688</v>
      </c>
      <c r="D114" s="494" t="s">
        <v>4372</v>
      </c>
      <c r="E114" s="494" t="s">
        <v>263</v>
      </c>
      <c r="F114" s="494" t="s">
        <v>385</v>
      </c>
      <c r="G114" s="496">
        <v>46883.02</v>
      </c>
      <c r="H114" s="496">
        <v>65607.789999999994</v>
      </c>
      <c r="I114" s="497">
        <v>1</v>
      </c>
      <c r="J114" s="498">
        <v>4.5454545454545456E-2</v>
      </c>
      <c r="K114" s="496">
        <v>84332.56</v>
      </c>
      <c r="L114" s="497">
        <v>1</v>
      </c>
      <c r="M114" s="497">
        <v>1</v>
      </c>
      <c r="N114" s="496">
        <v>75232.3</v>
      </c>
      <c r="O114" s="492"/>
    </row>
    <row r="115" spans="1:15">
      <c r="A115" s="492"/>
      <c r="B115" s="493"/>
      <c r="C115" s="492"/>
      <c r="D115" s="494"/>
      <c r="E115" s="494"/>
      <c r="F115" s="494"/>
      <c r="G115" s="496"/>
      <c r="H115" s="496"/>
      <c r="I115" s="497"/>
      <c r="J115" s="498"/>
      <c r="K115" s="496"/>
      <c r="L115" s="497"/>
      <c r="M115" s="497"/>
      <c r="N115" s="496"/>
      <c r="O115" s="504"/>
    </row>
    <row r="116" spans="1:15" s="120" customFormat="1">
      <c r="A116" s="150"/>
      <c r="B116" s="150"/>
      <c r="C116" s="260"/>
      <c r="D116" s="263"/>
      <c r="E116" s="150"/>
      <c r="F116" s="150"/>
      <c r="G116" s="264" t="s">
        <v>211</v>
      </c>
      <c r="H116" s="265" t="s">
        <v>212</v>
      </c>
      <c r="I116" s="266"/>
      <c r="J116" s="498"/>
      <c r="K116" s="267" t="s">
        <v>213</v>
      </c>
      <c r="L116" s="263"/>
      <c r="M116" s="268"/>
      <c r="N116" s="269"/>
      <c r="O116" s="258"/>
    </row>
    <row r="117" spans="1:15" s="120" customFormat="1">
      <c r="A117" s="150"/>
      <c r="B117" s="150"/>
      <c r="C117" s="260"/>
      <c r="D117" s="150"/>
      <c r="E117" s="150"/>
      <c r="F117" s="270" t="s">
        <v>225</v>
      </c>
      <c r="G117" s="271">
        <v>46738.291879270022</v>
      </c>
      <c r="H117" s="271">
        <v>61822.73920070794</v>
      </c>
      <c r="I117" s="266"/>
      <c r="J117" s="498"/>
      <c r="K117" s="271">
        <v>76907.186522145857</v>
      </c>
      <c r="L117" s="263"/>
      <c r="M117" s="268"/>
      <c r="N117" s="269"/>
      <c r="O117" s="258"/>
    </row>
    <row r="118" spans="1:15" s="120" customFormat="1">
      <c r="A118" s="150"/>
      <c r="B118" s="150"/>
      <c r="C118" s="260"/>
      <c r="D118" s="150"/>
      <c r="E118" s="150"/>
      <c r="F118" s="270" t="s">
        <v>226</v>
      </c>
      <c r="G118" s="271">
        <v>50995.21</v>
      </c>
      <c r="H118" s="271">
        <v>67008.347500000003</v>
      </c>
      <c r="I118" s="266"/>
      <c r="J118" s="498"/>
      <c r="K118" s="271">
        <v>84013.01999999999</v>
      </c>
      <c r="L118" s="263"/>
      <c r="M118" s="268"/>
      <c r="N118" s="269"/>
      <c r="O118" s="258"/>
    </row>
    <row r="119" spans="1:15" s="120" customFormat="1">
      <c r="A119" s="150"/>
      <c r="B119" s="150"/>
      <c r="C119" s="260"/>
      <c r="D119" s="150"/>
      <c r="E119" s="150"/>
      <c r="F119" s="270" t="s">
        <v>227</v>
      </c>
      <c r="G119" s="271">
        <v>41817.25</v>
      </c>
      <c r="H119" s="271">
        <v>54004.462500000001</v>
      </c>
      <c r="I119" s="266"/>
      <c r="J119" s="498"/>
      <c r="K119" s="271">
        <v>65218.229999999996</v>
      </c>
      <c r="L119" s="263"/>
      <c r="M119" s="268"/>
      <c r="N119" s="269"/>
      <c r="O119" s="258"/>
    </row>
    <row r="120" spans="1:15" s="120" customFormat="1">
      <c r="A120" s="150"/>
      <c r="B120" s="150"/>
      <c r="C120" s="260"/>
      <c r="D120" s="150"/>
      <c r="E120" s="150"/>
      <c r="F120" s="270" t="s">
        <v>228</v>
      </c>
      <c r="G120" s="271">
        <v>45876.009999999995</v>
      </c>
      <c r="H120" s="271">
        <v>61475.199999999997</v>
      </c>
      <c r="I120" s="266"/>
      <c r="J120" s="498"/>
      <c r="K120" s="271">
        <v>76221.5</v>
      </c>
      <c r="L120" s="263"/>
      <c r="M120" s="268"/>
      <c r="N120" s="269"/>
      <c r="O120" s="258"/>
    </row>
    <row r="121" spans="1:15" s="120" customFormat="1">
      <c r="A121" s="150"/>
      <c r="B121" s="150"/>
      <c r="C121" s="260"/>
      <c r="D121" s="150"/>
      <c r="E121" s="271"/>
      <c r="F121" s="270"/>
      <c r="G121" s="272"/>
      <c r="H121" s="388"/>
      <c r="I121" s="274"/>
      <c r="J121" s="388"/>
      <c r="K121" s="263"/>
      <c r="L121" s="263"/>
      <c r="M121" s="268"/>
      <c r="N121" s="269"/>
      <c r="O121" s="258"/>
    </row>
    <row r="122" spans="1:15" s="120" customFormat="1">
      <c r="A122" s="150"/>
      <c r="B122" s="150"/>
      <c r="C122" s="260"/>
      <c r="D122" s="270"/>
      <c r="E122" s="271"/>
      <c r="F122" s="275"/>
      <c r="G122" s="275"/>
      <c r="H122" s="713" t="s">
        <v>229</v>
      </c>
      <c r="I122" s="713"/>
      <c r="J122" s="713"/>
      <c r="K122" s="713"/>
      <c r="L122" s="713"/>
      <c r="M122" s="713"/>
      <c r="N122" s="713"/>
      <c r="O122" s="258"/>
    </row>
    <row r="123" spans="1:15" s="120" customFormat="1">
      <c r="A123" s="150"/>
      <c r="B123" s="150"/>
      <c r="C123" s="260"/>
      <c r="D123" s="270"/>
      <c r="E123" s="271"/>
      <c r="F123" s="276"/>
      <c r="G123" s="277"/>
      <c r="H123" s="720" t="s">
        <v>230</v>
      </c>
      <c r="I123" s="720"/>
      <c r="J123" s="720"/>
      <c r="K123" s="278">
        <v>63433</v>
      </c>
      <c r="L123" s="715" t="s">
        <v>231</v>
      </c>
      <c r="M123" s="715"/>
      <c r="N123" s="279">
        <v>58107.596111111117</v>
      </c>
      <c r="O123" s="258"/>
    </row>
    <row r="124" spans="1:15" s="120" customFormat="1">
      <c r="A124" s="150"/>
      <c r="B124" s="150"/>
      <c r="C124" s="260"/>
      <c r="D124" s="263"/>
      <c r="E124" s="268"/>
      <c r="F124" s="276"/>
      <c r="G124" s="277"/>
      <c r="H124" s="720" t="s">
        <v>232</v>
      </c>
      <c r="I124" s="720"/>
      <c r="J124" s="720"/>
      <c r="K124" s="278">
        <v>50193.520000000004</v>
      </c>
      <c r="L124" s="715" t="s">
        <v>394</v>
      </c>
      <c r="M124" s="715"/>
      <c r="N124" s="279">
        <v>59448.036274509803</v>
      </c>
      <c r="O124" s="258"/>
    </row>
    <row r="125" spans="1:15" s="120" customFormat="1">
      <c r="A125" s="150"/>
      <c r="B125" s="150"/>
      <c r="C125" s="260"/>
      <c r="D125" s="263"/>
      <c r="E125" s="268"/>
      <c r="F125" s="276"/>
      <c r="G125" s="277"/>
      <c r="H125" s="389"/>
      <c r="I125" s="390"/>
      <c r="J125" s="389"/>
      <c r="K125" s="282"/>
      <c r="L125" s="283"/>
      <c r="M125" s="283"/>
      <c r="N125" s="284"/>
      <c r="O125" s="258"/>
    </row>
    <row r="126" spans="1:15">
      <c r="A126" s="492"/>
      <c r="B126" s="493"/>
      <c r="C126" s="492"/>
      <c r="D126" s="494"/>
      <c r="E126" s="494"/>
      <c r="F126" s="494"/>
      <c r="G126" s="496"/>
      <c r="H126" s="496"/>
      <c r="I126" s="497"/>
      <c r="J126" s="498"/>
      <c r="K126" s="496"/>
      <c r="L126" s="497"/>
      <c r="M126" s="497"/>
      <c r="N126" s="496"/>
      <c r="O126" s="504"/>
    </row>
    <row r="127" spans="1:15" s="71" customFormat="1" ht="18">
      <c r="A127" s="721" t="s">
        <v>4067</v>
      </c>
      <c r="B127" s="721"/>
      <c r="C127" s="721"/>
      <c r="D127" s="721"/>
      <c r="E127" s="721"/>
      <c r="F127" s="721"/>
      <c r="G127" s="721"/>
      <c r="H127" s="721"/>
      <c r="I127" s="721"/>
      <c r="J127" s="721"/>
      <c r="K127" s="721"/>
      <c r="L127" s="721"/>
      <c r="M127" s="721"/>
      <c r="N127" s="721"/>
      <c r="O127" s="721"/>
    </row>
    <row r="128" spans="1:15" s="41" customFormat="1" ht="33.75">
      <c r="A128" s="489" t="s">
        <v>379</v>
      </c>
      <c r="B128" s="489" t="s">
        <v>217</v>
      </c>
      <c r="C128" s="489" t="s">
        <v>208</v>
      </c>
      <c r="D128" s="489" t="s">
        <v>249</v>
      </c>
      <c r="E128" s="489" t="s">
        <v>380</v>
      </c>
      <c r="F128" s="489" t="s">
        <v>381</v>
      </c>
      <c r="G128" s="490" t="s">
        <v>211</v>
      </c>
      <c r="H128" s="490" t="s">
        <v>212</v>
      </c>
      <c r="I128" s="491"/>
      <c r="J128" s="371" t="s">
        <v>251</v>
      </c>
      <c r="K128" s="490" t="s">
        <v>213</v>
      </c>
      <c r="L128" s="489" t="s">
        <v>382</v>
      </c>
      <c r="M128" s="489" t="s">
        <v>383</v>
      </c>
      <c r="N128" s="490" t="s">
        <v>384</v>
      </c>
      <c r="O128" s="489" t="s">
        <v>214</v>
      </c>
    </row>
    <row r="129" spans="1:15" ht="22.5">
      <c r="A129" s="492" t="s">
        <v>6194</v>
      </c>
      <c r="B129" s="493" t="s">
        <v>1766</v>
      </c>
      <c r="C129" s="492" t="s">
        <v>6232</v>
      </c>
      <c r="D129" s="494" t="s">
        <v>4372</v>
      </c>
      <c r="E129" s="494" t="s">
        <v>258</v>
      </c>
      <c r="F129" s="494" t="s">
        <v>385</v>
      </c>
      <c r="G129" s="496">
        <v>43800</v>
      </c>
      <c r="H129" s="496">
        <v>58350</v>
      </c>
      <c r="I129" s="497">
        <v>19</v>
      </c>
      <c r="J129" s="498">
        <v>1</v>
      </c>
      <c r="K129" s="496">
        <v>72900</v>
      </c>
      <c r="L129" s="497">
        <v>7</v>
      </c>
      <c r="M129" s="497">
        <v>7</v>
      </c>
      <c r="N129" s="496">
        <v>59703.271428571432</v>
      </c>
      <c r="O129" s="492"/>
    </row>
    <row r="130" spans="1:15">
      <c r="A130" s="492" t="s">
        <v>1767</v>
      </c>
      <c r="B130" s="493" t="s">
        <v>1767</v>
      </c>
      <c r="C130" s="492" t="s">
        <v>6233</v>
      </c>
      <c r="D130" s="494" t="s">
        <v>4372</v>
      </c>
      <c r="E130" s="500" t="s">
        <v>258</v>
      </c>
      <c r="F130" s="495" t="s">
        <v>297</v>
      </c>
      <c r="G130" s="496">
        <v>40853.49</v>
      </c>
      <c r="H130" s="496">
        <v>51166.024999999994</v>
      </c>
      <c r="I130" s="497">
        <v>18</v>
      </c>
      <c r="J130" s="498">
        <v>0.94736842105263153</v>
      </c>
      <c r="K130" s="496">
        <v>61478.559999999998</v>
      </c>
      <c r="L130" s="501">
        <v>1</v>
      </c>
      <c r="M130" s="501">
        <v>1</v>
      </c>
      <c r="N130" s="505">
        <v>45005.38</v>
      </c>
      <c r="O130" s="493"/>
    </row>
    <row r="131" spans="1:15">
      <c r="A131" s="492" t="s">
        <v>6197</v>
      </c>
      <c r="B131" s="493" t="s">
        <v>1745</v>
      </c>
      <c r="C131" s="492" t="s">
        <v>6234</v>
      </c>
      <c r="D131" s="494" t="s">
        <v>4372</v>
      </c>
      <c r="E131" s="494"/>
      <c r="F131" s="495" t="s">
        <v>297</v>
      </c>
      <c r="G131" s="496">
        <v>38209.599999999999</v>
      </c>
      <c r="H131" s="496">
        <v>48994.399999999994</v>
      </c>
      <c r="I131" s="497">
        <v>17</v>
      </c>
      <c r="J131" s="498">
        <v>0.89473684210526316</v>
      </c>
      <c r="K131" s="496">
        <v>59779.199999999997</v>
      </c>
      <c r="L131" s="497">
        <v>2</v>
      </c>
      <c r="M131" s="497">
        <v>2</v>
      </c>
      <c r="N131" s="496">
        <v>49618.400000000001</v>
      </c>
      <c r="O131" s="492"/>
    </row>
    <row r="132" spans="1:15">
      <c r="A132" s="492" t="s">
        <v>1759</v>
      </c>
      <c r="B132" s="493" t="s">
        <v>1768</v>
      </c>
      <c r="C132" s="492" t="s">
        <v>6235</v>
      </c>
      <c r="D132" s="494" t="s">
        <v>4372</v>
      </c>
      <c r="E132" s="494" t="s">
        <v>263</v>
      </c>
      <c r="F132" s="494" t="s">
        <v>385</v>
      </c>
      <c r="G132" s="496">
        <v>38207</v>
      </c>
      <c r="H132" s="496">
        <v>48739</v>
      </c>
      <c r="I132" s="497">
        <v>16</v>
      </c>
      <c r="J132" s="498">
        <v>0.84210526315789469</v>
      </c>
      <c r="K132" s="496">
        <v>59271</v>
      </c>
      <c r="L132" s="497">
        <v>2</v>
      </c>
      <c r="M132" s="497">
        <v>2</v>
      </c>
      <c r="N132" s="496">
        <v>40129</v>
      </c>
      <c r="O132" s="492"/>
    </row>
    <row r="133" spans="1:15">
      <c r="A133" s="492" t="s">
        <v>4119</v>
      </c>
      <c r="B133" s="493" t="s">
        <v>4119</v>
      </c>
      <c r="C133" s="492" t="s">
        <v>6236</v>
      </c>
      <c r="D133" s="494" t="s">
        <v>4372</v>
      </c>
      <c r="E133" s="494" t="s">
        <v>258</v>
      </c>
      <c r="F133" s="494" t="s">
        <v>385</v>
      </c>
      <c r="G133" s="496">
        <v>35256</v>
      </c>
      <c r="H133" s="496">
        <v>47954.400000000001</v>
      </c>
      <c r="I133" s="497">
        <v>15</v>
      </c>
      <c r="J133" s="498">
        <v>0.78947368421052633</v>
      </c>
      <c r="K133" s="496">
        <v>60652.800000000003</v>
      </c>
      <c r="L133" s="497">
        <v>1</v>
      </c>
      <c r="M133" s="497">
        <v>1</v>
      </c>
      <c r="N133" s="496">
        <v>45947.199999999997</v>
      </c>
      <c r="O133" s="504"/>
    </row>
    <row r="134" spans="1:15">
      <c r="A134" s="492" t="s">
        <v>2926</v>
      </c>
      <c r="B134" s="493" t="s">
        <v>6196</v>
      </c>
      <c r="C134" s="492" t="s">
        <v>4067</v>
      </c>
      <c r="D134" s="494" t="s">
        <v>4372</v>
      </c>
      <c r="E134" s="494" t="s">
        <v>258</v>
      </c>
      <c r="F134" s="495" t="s">
        <v>297</v>
      </c>
      <c r="G134" s="496">
        <v>35540</v>
      </c>
      <c r="H134" s="496">
        <v>47911.5</v>
      </c>
      <c r="I134" s="497">
        <v>14</v>
      </c>
      <c r="J134" s="498">
        <v>0.73684210526315785</v>
      </c>
      <c r="K134" s="496">
        <v>60283</v>
      </c>
      <c r="L134" s="497">
        <v>2</v>
      </c>
      <c r="M134" s="497">
        <v>1</v>
      </c>
      <c r="N134" s="496">
        <v>35540</v>
      </c>
      <c r="O134" s="492"/>
    </row>
    <row r="135" spans="1:15">
      <c r="A135" s="492" t="s">
        <v>243</v>
      </c>
      <c r="B135" s="493" t="s">
        <v>1746</v>
      </c>
      <c r="C135" s="492" t="s">
        <v>6237</v>
      </c>
      <c r="D135" s="494" t="s">
        <v>4372</v>
      </c>
      <c r="E135" s="494" t="s">
        <v>263</v>
      </c>
      <c r="F135" s="494" t="s">
        <v>385</v>
      </c>
      <c r="G135" s="496">
        <v>36961.599999999999</v>
      </c>
      <c r="H135" s="496">
        <v>47580</v>
      </c>
      <c r="I135" s="497">
        <v>13</v>
      </c>
      <c r="J135" s="498">
        <v>0.68421052631578949</v>
      </c>
      <c r="K135" s="496">
        <v>58198.400000000001</v>
      </c>
      <c r="L135" s="497">
        <v>1</v>
      </c>
      <c r="M135" s="497">
        <v>1</v>
      </c>
      <c r="N135" s="496">
        <v>41683.199999999997</v>
      </c>
      <c r="O135" s="492"/>
    </row>
    <row r="136" spans="1:15">
      <c r="A136" s="492" t="s">
        <v>204</v>
      </c>
      <c r="B136" s="493" t="s">
        <v>1748</v>
      </c>
      <c r="C136" s="492" t="s">
        <v>6238</v>
      </c>
      <c r="D136" s="494" t="s">
        <v>4372</v>
      </c>
      <c r="E136" s="494" t="s">
        <v>258</v>
      </c>
      <c r="F136" s="495" t="s">
        <v>297</v>
      </c>
      <c r="G136" s="496">
        <v>37531.59769721784</v>
      </c>
      <c r="H136" s="496">
        <v>46918.343548470963</v>
      </c>
      <c r="I136" s="497">
        <v>12</v>
      </c>
      <c r="J136" s="498">
        <v>0.63157894736842102</v>
      </c>
      <c r="K136" s="496">
        <v>56305.089399724093</v>
      </c>
      <c r="L136" s="497"/>
      <c r="M136" s="497"/>
      <c r="N136" s="496"/>
      <c r="O136" s="492"/>
    </row>
    <row r="137" spans="1:15">
      <c r="A137" s="492" t="s">
        <v>4174</v>
      </c>
      <c r="B137" s="493" t="s">
        <v>1753</v>
      </c>
      <c r="C137" s="492" t="s">
        <v>6239</v>
      </c>
      <c r="D137" s="494" t="s">
        <v>4372</v>
      </c>
      <c r="E137" s="494" t="s">
        <v>258</v>
      </c>
      <c r="F137" s="494" t="s">
        <v>385</v>
      </c>
      <c r="G137" s="496">
        <v>35297.599999999999</v>
      </c>
      <c r="H137" s="496">
        <v>45884.800000000003</v>
      </c>
      <c r="I137" s="497">
        <v>11</v>
      </c>
      <c r="J137" s="498">
        <v>0.57894736842105265</v>
      </c>
      <c r="K137" s="496">
        <v>56472</v>
      </c>
      <c r="L137" s="497"/>
      <c r="M137" s="497">
        <v>5</v>
      </c>
      <c r="N137" s="496">
        <v>40485.120000000003</v>
      </c>
      <c r="O137" s="492"/>
    </row>
    <row r="138" spans="1:15">
      <c r="A138" s="492" t="s">
        <v>1764</v>
      </c>
      <c r="B138" s="493" t="s">
        <v>1764</v>
      </c>
      <c r="C138" s="492" t="s">
        <v>6240</v>
      </c>
      <c r="D138" s="494" t="s">
        <v>4372</v>
      </c>
      <c r="E138" s="494" t="s">
        <v>258</v>
      </c>
      <c r="F138" s="495" t="s">
        <v>297</v>
      </c>
      <c r="G138" s="496">
        <v>35859</v>
      </c>
      <c r="H138" s="496">
        <v>45718.5</v>
      </c>
      <c r="I138" s="497">
        <v>10</v>
      </c>
      <c r="J138" s="498">
        <v>0.52631578947368418</v>
      </c>
      <c r="K138" s="496">
        <v>55578</v>
      </c>
      <c r="L138" s="497">
        <v>2</v>
      </c>
      <c r="M138" s="497">
        <v>1</v>
      </c>
      <c r="N138" s="496">
        <v>45177.599999999999</v>
      </c>
      <c r="O138" s="492"/>
    </row>
    <row r="139" spans="1:15">
      <c r="A139" s="492" t="s">
        <v>1756</v>
      </c>
      <c r="B139" s="493" t="s">
        <v>1756</v>
      </c>
      <c r="C139" s="492" t="s">
        <v>6241</v>
      </c>
      <c r="D139" s="494" t="s">
        <v>4372</v>
      </c>
      <c r="E139" s="494" t="s">
        <v>258</v>
      </c>
      <c r="F139" s="495" t="s">
        <v>297</v>
      </c>
      <c r="G139" s="496">
        <v>33958</v>
      </c>
      <c r="H139" s="496">
        <v>44494</v>
      </c>
      <c r="I139" s="497">
        <v>9</v>
      </c>
      <c r="J139" s="498">
        <v>0.47368421052631576</v>
      </c>
      <c r="K139" s="496">
        <v>55030</v>
      </c>
      <c r="L139" s="497"/>
      <c r="M139" s="497">
        <v>12</v>
      </c>
      <c r="N139" s="496">
        <v>51492</v>
      </c>
      <c r="O139" s="492"/>
    </row>
    <row r="140" spans="1:15">
      <c r="A140" s="492" t="s">
        <v>1218</v>
      </c>
      <c r="B140" s="493" t="s">
        <v>1773</v>
      </c>
      <c r="C140" s="492" t="s">
        <v>6233</v>
      </c>
      <c r="D140" s="494" t="s">
        <v>4372</v>
      </c>
      <c r="E140" s="494" t="s">
        <v>258</v>
      </c>
      <c r="F140" s="494" t="s">
        <v>385</v>
      </c>
      <c r="G140" s="496">
        <v>37024</v>
      </c>
      <c r="H140" s="496">
        <v>44252</v>
      </c>
      <c r="I140" s="497">
        <v>8</v>
      </c>
      <c r="J140" s="498">
        <v>0.42105263157894735</v>
      </c>
      <c r="K140" s="496">
        <v>51480</v>
      </c>
      <c r="L140" s="497">
        <v>2</v>
      </c>
      <c r="M140" s="497">
        <v>2</v>
      </c>
      <c r="N140" s="496">
        <v>49787.4</v>
      </c>
      <c r="O140" s="492"/>
    </row>
    <row r="141" spans="1:15" ht="22.5">
      <c r="A141" s="492" t="s">
        <v>6202</v>
      </c>
      <c r="B141" s="493" t="s">
        <v>4045</v>
      </c>
      <c r="C141" s="492" t="s">
        <v>6242</v>
      </c>
      <c r="D141" s="494"/>
      <c r="E141" s="494"/>
      <c r="F141" s="494"/>
      <c r="G141" s="496">
        <v>35269.78</v>
      </c>
      <c r="H141" s="496">
        <v>44086.64</v>
      </c>
      <c r="I141" s="497">
        <v>7</v>
      </c>
      <c r="J141" s="498">
        <v>0.36842105263157893</v>
      </c>
      <c r="K141" s="496">
        <v>52903.5</v>
      </c>
      <c r="L141" s="497">
        <v>1</v>
      </c>
      <c r="M141" s="497">
        <v>1</v>
      </c>
      <c r="N141" s="496">
        <v>37168.82</v>
      </c>
      <c r="O141" s="492"/>
    </row>
    <row r="142" spans="1:15" ht="22.5">
      <c r="A142" s="492" t="s">
        <v>6199</v>
      </c>
      <c r="B142" s="493" t="s">
        <v>4171</v>
      </c>
      <c r="C142" s="492" t="s">
        <v>6243</v>
      </c>
      <c r="D142" s="494" t="s">
        <v>4372</v>
      </c>
      <c r="E142" s="494" t="s">
        <v>258</v>
      </c>
      <c r="F142" s="494" t="s">
        <v>385</v>
      </c>
      <c r="G142" s="496">
        <v>30347.200000000001</v>
      </c>
      <c r="H142" s="496">
        <v>42640</v>
      </c>
      <c r="I142" s="497">
        <v>6</v>
      </c>
      <c r="J142" s="498">
        <v>0.31578947368421051</v>
      </c>
      <c r="K142" s="496">
        <v>54932.800000000003</v>
      </c>
      <c r="L142" s="497">
        <v>3</v>
      </c>
      <c r="M142" s="497">
        <v>3</v>
      </c>
      <c r="N142" s="496">
        <v>35748.269999999997</v>
      </c>
      <c r="O142" s="492"/>
    </row>
    <row r="143" spans="1:15" ht="22.5">
      <c r="A143" s="492" t="s">
        <v>2911</v>
      </c>
      <c r="B143" s="493" t="s">
        <v>1768</v>
      </c>
      <c r="C143" s="492" t="s">
        <v>6244</v>
      </c>
      <c r="D143" s="494" t="s">
        <v>4372</v>
      </c>
      <c r="E143" s="494" t="s">
        <v>258</v>
      </c>
      <c r="F143" s="494" t="s">
        <v>385</v>
      </c>
      <c r="G143" s="496">
        <v>33904</v>
      </c>
      <c r="H143" s="496">
        <v>42203.199999999997</v>
      </c>
      <c r="I143" s="497">
        <v>5</v>
      </c>
      <c r="J143" s="498">
        <v>0.26315789473684209</v>
      </c>
      <c r="K143" s="496">
        <v>50502.400000000001</v>
      </c>
      <c r="L143" s="497">
        <v>5</v>
      </c>
      <c r="M143" s="497">
        <v>5</v>
      </c>
      <c r="N143" s="496">
        <v>36067.199999999997</v>
      </c>
      <c r="O143" s="492"/>
    </row>
    <row r="144" spans="1:15">
      <c r="A144" s="492" t="s">
        <v>1747</v>
      </c>
      <c r="B144" s="493" t="s">
        <v>1747</v>
      </c>
      <c r="C144" s="492" t="s">
        <v>6233</v>
      </c>
      <c r="D144" s="494" t="s">
        <v>4372</v>
      </c>
      <c r="E144" s="494" t="s">
        <v>258</v>
      </c>
      <c r="F144" s="495" t="s">
        <v>297</v>
      </c>
      <c r="G144" s="496">
        <v>31845.01</v>
      </c>
      <c r="H144" s="496">
        <v>41334.799999999996</v>
      </c>
      <c r="I144" s="497">
        <v>4</v>
      </c>
      <c r="J144" s="498">
        <v>0.21052631578947367</v>
      </c>
      <c r="K144" s="496">
        <v>50824.59</v>
      </c>
      <c r="L144" s="497"/>
      <c r="M144" s="497">
        <v>3</v>
      </c>
      <c r="N144" s="496">
        <v>47524.26</v>
      </c>
      <c r="O144" s="492"/>
    </row>
    <row r="145" spans="1:15">
      <c r="A145" s="492" t="s">
        <v>244</v>
      </c>
      <c r="B145" s="493" t="s">
        <v>1753</v>
      </c>
      <c r="C145" s="492" t="s">
        <v>6245</v>
      </c>
      <c r="D145" s="494" t="s">
        <v>4372</v>
      </c>
      <c r="E145" s="494" t="s">
        <v>258</v>
      </c>
      <c r="F145" s="495" t="s">
        <v>297</v>
      </c>
      <c r="G145" s="496">
        <v>34115.379999999997</v>
      </c>
      <c r="H145" s="496">
        <v>40257.75</v>
      </c>
      <c r="I145" s="497">
        <v>3</v>
      </c>
      <c r="J145" s="498">
        <v>0.15789473684210525</v>
      </c>
      <c r="K145" s="496">
        <v>46400.12</v>
      </c>
      <c r="L145" s="497">
        <v>2</v>
      </c>
      <c r="M145" s="497">
        <v>2</v>
      </c>
      <c r="N145" s="496">
        <v>34115.379999999997</v>
      </c>
      <c r="O145" s="492"/>
    </row>
    <row r="146" spans="1:15" ht="22.5">
      <c r="A146" s="492" t="s">
        <v>6205</v>
      </c>
      <c r="B146" s="493" t="s">
        <v>4080</v>
      </c>
      <c r="C146" s="492" t="s">
        <v>6246</v>
      </c>
      <c r="D146" s="494" t="s">
        <v>4372</v>
      </c>
      <c r="E146" s="494" t="s">
        <v>293</v>
      </c>
      <c r="F146" s="494" t="s">
        <v>385</v>
      </c>
      <c r="G146" s="496">
        <v>29224</v>
      </c>
      <c r="H146" s="496">
        <v>38490.400000000001</v>
      </c>
      <c r="I146" s="497">
        <v>2</v>
      </c>
      <c r="J146" s="498">
        <v>0.10526315789473684</v>
      </c>
      <c r="K146" s="496">
        <v>47756.800000000003</v>
      </c>
      <c r="L146" s="497"/>
      <c r="M146" s="497">
        <v>0</v>
      </c>
      <c r="N146" s="496"/>
      <c r="O146" s="492"/>
    </row>
    <row r="147" spans="1:15">
      <c r="A147" s="492" t="s">
        <v>1765</v>
      </c>
      <c r="B147" s="493" t="s">
        <v>1760</v>
      </c>
      <c r="C147" s="492" t="s">
        <v>6247</v>
      </c>
      <c r="D147" s="494" t="s">
        <v>4372</v>
      </c>
      <c r="E147" s="494"/>
      <c r="F147" s="495" t="s">
        <v>297</v>
      </c>
      <c r="G147" s="496">
        <v>30409.599999999999</v>
      </c>
      <c r="H147" s="496">
        <v>37533.599999999999</v>
      </c>
      <c r="I147" s="497">
        <v>1</v>
      </c>
      <c r="J147" s="498">
        <v>5.2631578947368418E-2</v>
      </c>
      <c r="K147" s="496">
        <v>44657.599999999999</v>
      </c>
      <c r="L147" s="497"/>
      <c r="M147" s="497">
        <v>2</v>
      </c>
      <c r="N147" s="496">
        <v>38573.599999999999</v>
      </c>
      <c r="O147" s="492"/>
    </row>
    <row r="148" spans="1:15">
      <c r="A148" s="492"/>
      <c r="B148" s="493"/>
      <c r="C148" s="492"/>
      <c r="D148" s="494"/>
      <c r="E148" s="494"/>
      <c r="F148" s="494"/>
      <c r="G148" s="496"/>
      <c r="H148" s="496"/>
      <c r="I148" s="497"/>
      <c r="J148" s="498"/>
      <c r="K148" s="496"/>
      <c r="L148" s="497"/>
      <c r="M148" s="497"/>
      <c r="N148" s="496"/>
      <c r="O148" s="504"/>
    </row>
    <row r="149" spans="1:15" s="120" customFormat="1">
      <c r="A149" s="150"/>
      <c r="B149" s="150"/>
      <c r="C149" s="260"/>
      <c r="D149" s="263"/>
      <c r="E149" s="150"/>
      <c r="F149" s="150"/>
      <c r="G149" s="264" t="s">
        <v>211</v>
      </c>
      <c r="H149" s="265" t="s">
        <v>212</v>
      </c>
      <c r="I149" s="266"/>
      <c r="J149" s="498"/>
      <c r="K149" s="267" t="s">
        <v>213</v>
      </c>
      <c r="L149" s="263"/>
      <c r="M149" s="268"/>
      <c r="N149" s="269"/>
      <c r="O149" s="258"/>
    </row>
    <row r="150" spans="1:15" s="120" customFormat="1">
      <c r="A150" s="150"/>
      <c r="B150" s="150"/>
      <c r="C150" s="260"/>
      <c r="D150" s="150"/>
      <c r="E150" s="150"/>
      <c r="F150" s="270" t="s">
        <v>225</v>
      </c>
      <c r="G150" s="271">
        <v>35453.308299853561</v>
      </c>
      <c r="H150" s="271">
        <v>45500.492555182682</v>
      </c>
      <c r="I150" s="266"/>
      <c r="J150" s="498"/>
      <c r="K150" s="271">
        <v>55547.676810511803</v>
      </c>
      <c r="L150" s="263"/>
      <c r="M150" s="268"/>
      <c r="N150" s="269"/>
      <c r="O150" s="258"/>
    </row>
    <row r="151" spans="1:15" s="120" customFormat="1">
      <c r="A151" s="150"/>
      <c r="B151" s="150"/>
      <c r="C151" s="260"/>
      <c r="D151" s="150"/>
      <c r="E151" s="150"/>
      <c r="F151" s="270" t="s">
        <v>226</v>
      </c>
      <c r="G151" s="271">
        <v>37277.798848608916</v>
      </c>
      <c r="H151" s="271">
        <v>47932.95</v>
      </c>
      <c r="I151" s="266"/>
      <c r="J151" s="498"/>
      <c r="K151" s="271">
        <v>59525.1</v>
      </c>
      <c r="L151" s="263"/>
      <c r="M151" s="268"/>
      <c r="N151" s="269"/>
      <c r="O151" s="258"/>
    </row>
    <row r="152" spans="1:15" s="120" customFormat="1">
      <c r="A152" s="150"/>
      <c r="B152" s="150"/>
      <c r="C152" s="260"/>
      <c r="D152" s="150"/>
      <c r="E152" s="150"/>
      <c r="F152" s="270" t="s">
        <v>227</v>
      </c>
      <c r="G152" s="271">
        <v>33931</v>
      </c>
      <c r="H152" s="271">
        <v>42421.599999999999</v>
      </c>
      <c r="I152" s="266"/>
      <c r="J152" s="498"/>
      <c r="K152" s="271">
        <v>51152.294999999998</v>
      </c>
      <c r="L152" s="263"/>
      <c r="M152" s="268"/>
      <c r="N152" s="269"/>
      <c r="O152" s="258"/>
    </row>
    <row r="153" spans="1:15" s="120" customFormat="1">
      <c r="A153" s="150"/>
      <c r="B153" s="150"/>
      <c r="C153" s="260"/>
      <c r="D153" s="150"/>
      <c r="E153" s="150"/>
      <c r="F153" s="270" t="s">
        <v>228</v>
      </c>
      <c r="G153" s="271">
        <v>35297.599999999999</v>
      </c>
      <c r="H153" s="271">
        <v>45718.5</v>
      </c>
      <c r="I153" s="266"/>
      <c r="J153" s="498"/>
      <c r="K153" s="271">
        <v>55578</v>
      </c>
      <c r="L153" s="263"/>
      <c r="M153" s="268"/>
      <c r="N153" s="269"/>
      <c r="O153" s="258"/>
    </row>
    <row r="154" spans="1:15" s="120" customFormat="1">
      <c r="A154" s="150"/>
      <c r="B154" s="150"/>
      <c r="C154" s="260"/>
      <c r="D154" s="150"/>
      <c r="E154" s="271"/>
      <c r="F154" s="270"/>
      <c r="G154" s="272"/>
      <c r="H154" s="388"/>
      <c r="I154" s="274"/>
      <c r="J154" s="388"/>
      <c r="K154" s="263"/>
      <c r="L154" s="263"/>
      <c r="M154" s="268"/>
      <c r="N154" s="269"/>
      <c r="O154" s="258"/>
    </row>
    <row r="155" spans="1:15" s="120" customFormat="1">
      <c r="A155" s="150"/>
      <c r="B155" s="150"/>
      <c r="C155" s="260"/>
      <c r="D155" s="270"/>
      <c r="E155" s="271"/>
      <c r="F155" s="275"/>
      <c r="G155" s="275"/>
      <c r="H155" s="713" t="s">
        <v>229</v>
      </c>
      <c r="I155" s="713"/>
      <c r="J155" s="713"/>
      <c r="K155" s="713"/>
      <c r="L155" s="713"/>
      <c r="M155" s="713"/>
      <c r="N155" s="713"/>
      <c r="O155" s="258"/>
    </row>
    <row r="156" spans="1:15" s="120" customFormat="1">
      <c r="A156" s="150"/>
      <c r="B156" s="150"/>
      <c r="C156" s="260"/>
      <c r="D156" s="270"/>
      <c r="E156" s="271"/>
      <c r="F156" s="276"/>
      <c r="G156" s="277"/>
      <c r="H156" s="720" t="s">
        <v>230</v>
      </c>
      <c r="I156" s="720"/>
      <c r="J156" s="720"/>
      <c r="K156" s="278">
        <v>47524.26</v>
      </c>
      <c r="L156" s="715" t="s">
        <v>231</v>
      </c>
      <c r="M156" s="715"/>
      <c r="N156" s="279">
        <v>43162.711848739491</v>
      </c>
      <c r="O156" s="258"/>
    </row>
    <row r="157" spans="1:15" s="120" customFormat="1">
      <c r="A157" s="150"/>
      <c r="B157" s="150"/>
      <c r="C157" s="260"/>
      <c r="D157" s="263"/>
      <c r="E157" s="268"/>
      <c r="F157" s="276"/>
      <c r="G157" s="277"/>
      <c r="H157" s="720" t="s">
        <v>232</v>
      </c>
      <c r="I157" s="720"/>
      <c r="J157" s="720"/>
      <c r="K157" s="278">
        <v>37168.82</v>
      </c>
      <c r="L157" s="715" t="s">
        <v>394</v>
      </c>
      <c r="M157" s="715"/>
      <c r="N157" s="279">
        <v>45948.546078431376</v>
      </c>
      <c r="O157" s="258"/>
    </row>
    <row r="158" spans="1:15" s="120" customFormat="1">
      <c r="A158" s="150"/>
      <c r="B158" s="150"/>
      <c r="C158" s="260"/>
      <c r="D158" s="263"/>
      <c r="E158" s="268"/>
      <c r="F158" s="276"/>
      <c r="G158" s="277"/>
      <c r="H158" s="389"/>
      <c r="I158" s="390"/>
      <c r="J158" s="389"/>
      <c r="K158" s="282"/>
      <c r="L158" s="283"/>
      <c r="M158" s="283"/>
      <c r="N158" s="284"/>
      <c r="O158" s="258"/>
    </row>
    <row r="159" spans="1:15">
      <c r="A159" s="492"/>
      <c r="B159" s="493"/>
      <c r="C159" s="492"/>
      <c r="D159" s="494"/>
      <c r="E159" s="494"/>
      <c r="F159" s="494"/>
      <c r="G159" s="496"/>
      <c r="H159" s="496"/>
      <c r="I159" s="497"/>
      <c r="J159" s="498"/>
      <c r="K159" s="496"/>
      <c r="L159" s="497"/>
      <c r="M159" s="497"/>
      <c r="N159" s="496"/>
      <c r="O159" s="504"/>
    </row>
    <row r="160" spans="1:15" s="71" customFormat="1" ht="18">
      <c r="A160" s="721" t="s">
        <v>4070</v>
      </c>
      <c r="B160" s="721"/>
      <c r="C160" s="721"/>
      <c r="D160" s="721"/>
      <c r="E160" s="721"/>
      <c r="F160" s="721"/>
      <c r="G160" s="721"/>
      <c r="H160" s="721"/>
      <c r="I160" s="721"/>
      <c r="J160" s="721"/>
      <c r="K160" s="721"/>
      <c r="L160" s="721"/>
      <c r="M160" s="721"/>
      <c r="N160" s="721"/>
      <c r="O160" s="721"/>
    </row>
    <row r="161" spans="1:15" s="41" customFormat="1" ht="33.75">
      <c r="A161" s="489" t="s">
        <v>379</v>
      </c>
      <c r="B161" s="489" t="s">
        <v>217</v>
      </c>
      <c r="C161" s="489" t="s">
        <v>208</v>
      </c>
      <c r="D161" s="489" t="s">
        <v>249</v>
      </c>
      <c r="E161" s="489" t="s">
        <v>380</v>
      </c>
      <c r="F161" s="489" t="s">
        <v>381</v>
      </c>
      <c r="G161" s="490" t="s">
        <v>211</v>
      </c>
      <c r="H161" s="490" t="s">
        <v>212</v>
      </c>
      <c r="I161" s="491"/>
      <c r="J161" s="371" t="s">
        <v>251</v>
      </c>
      <c r="K161" s="490" t="s">
        <v>213</v>
      </c>
      <c r="L161" s="489" t="s">
        <v>382</v>
      </c>
      <c r="M161" s="489" t="s">
        <v>383</v>
      </c>
      <c r="N161" s="490" t="s">
        <v>384</v>
      </c>
      <c r="O161" s="489" t="s">
        <v>214</v>
      </c>
    </row>
    <row r="162" spans="1:15">
      <c r="A162" s="492" t="s">
        <v>1756</v>
      </c>
      <c r="B162" s="493" t="s">
        <v>1756</v>
      </c>
      <c r="C162" s="492" t="s">
        <v>6248</v>
      </c>
      <c r="D162" s="500" t="s">
        <v>257</v>
      </c>
      <c r="E162" s="494" t="s">
        <v>263</v>
      </c>
      <c r="F162" s="494" t="s">
        <v>385</v>
      </c>
      <c r="G162" s="496">
        <v>101316</v>
      </c>
      <c r="H162" s="496">
        <v>134861</v>
      </c>
      <c r="I162" s="497">
        <v>21</v>
      </c>
      <c r="J162" s="498">
        <v>1</v>
      </c>
      <c r="K162" s="496">
        <v>168406</v>
      </c>
      <c r="L162" s="497"/>
      <c r="M162" s="497">
        <v>1</v>
      </c>
      <c r="N162" s="496">
        <v>138028</v>
      </c>
      <c r="O162" s="492"/>
    </row>
    <row r="163" spans="1:15" ht="22.5">
      <c r="A163" s="492" t="s">
        <v>1218</v>
      </c>
      <c r="B163" s="493" t="s">
        <v>1773</v>
      </c>
      <c r="C163" s="492" t="s">
        <v>6249</v>
      </c>
      <c r="D163" s="500" t="s">
        <v>257</v>
      </c>
      <c r="E163" s="494" t="s">
        <v>258</v>
      </c>
      <c r="F163" s="494" t="s">
        <v>385</v>
      </c>
      <c r="G163" s="496">
        <v>104208</v>
      </c>
      <c r="H163" s="496">
        <v>116251.2</v>
      </c>
      <c r="I163" s="497">
        <v>20</v>
      </c>
      <c r="J163" s="498">
        <v>0.95238095238095233</v>
      </c>
      <c r="K163" s="496">
        <v>128294.39999999999</v>
      </c>
      <c r="L163" s="497">
        <v>1</v>
      </c>
      <c r="M163" s="497">
        <v>1</v>
      </c>
      <c r="N163" s="496">
        <v>115003.2</v>
      </c>
      <c r="O163" s="492"/>
    </row>
    <row r="164" spans="1:15" ht="22.5">
      <c r="A164" s="492" t="s">
        <v>1755</v>
      </c>
      <c r="B164" s="493" t="s">
        <v>1756</v>
      </c>
      <c r="C164" s="492" t="s">
        <v>6250</v>
      </c>
      <c r="D164" s="500" t="s">
        <v>257</v>
      </c>
      <c r="E164" s="494" t="s">
        <v>258</v>
      </c>
      <c r="F164" s="495" t="s">
        <v>297</v>
      </c>
      <c r="G164" s="496">
        <v>71383</v>
      </c>
      <c r="H164" s="496">
        <v>106359</v>
      </c>
      <c r="I164" s="497">
        <v>19</v>
      </c>
      <c r="J164" s="498">
        <v>0.90476190476190477</v>
      </c>
      <c r="K164" s="496">
        <v>141335</v>
      </c>
      <c r="L164" s="497"/>
      <c r="M164" s="497">
        <v>0</v>
      </c>
      <c r="N164" s="496"/>
      <c r="O164" s="492"/>
    </row>
    <row r="165" spans="1:15">
      <c r="A165" s="492" t="s">
        <v>2926</v>
      </c>
      <c r="B165" s="493" t="s">
        <v>6196</v>
      </c>
      <c r="C165" s="492" t="s">
        <v>4070</v>
      </c>
      <c r="D165" s="500" t="s">
        <v>257</v>
      </c>
      <c r="E165" s="494" t="s">
        <v>258</v>
      </c>
      <c r="F165" s="494" t="s">
        <v>385</v>
      </c>
      <c r="G165" s="496">
        <v>75806</v>
      </c>
      <c r="H165" s="496">
        <v>102192.5</v>
      </c>
      <c r="I165" s="497">
        <v>18</v>
      </c>
      <c r="J165" s="498">
        <v>0.8571428571428571</v>
      </c>
      <c r="K165" s="496">
        <v>128579</v>
      </c>
      <c r="L165" s="497">
        <v>1</v>
      </c>
      <c r="M165" s="497">
        <v>1</v>
      </c>
      <c r="N165" s="496">
        <v>90000</v>
      </c>
      <c r="O165" s="492"/>
    </row>
    <row r="166" spans="1:15">
      <c r="A166" s="492" t="s">
        <v>197</v>
      </c>
      <c r="B166" s="493" t="s">
        <v>1748</v>
      </c>
      <c r="C166" s="492" t="s">
        <v>6251</v>
      </c>
      <c r="D166" s="500" t="s">
        <v>257</v>
      </c>
      <c r="E166" s="494" t="s">
        <v>258</v>
      </c>
      <c r="F166" s="494" t="s">
        <v>385</v>
      </c>
      <c r="G166" s="496">
        <v>74796</v>
      </c>
      <c r="H166" s="496">
        <v>102158.5</v>
      </c>
      <c r="I166" s="497">
        <v>17</v>
      </c>
      <c r="J166" s="498">
        <v>0.80952380952380953</v>
      </c>
      <c r="K166" s="496">
        <v>129521</v>
      </c>
      <c r="L166" s="497">
        <v>1</v>
      </c>
      <c r="M166" s="497">
        <v>1</v>
      </c>
      <c r="N166" s="496">
        <v>103217</v>
      </c>
      <c r="O166" s="492"/>
    </row>
    <row r="167" spans="1:15">
      <c r="A167" s="492" t="s">
        <v>1747</v>
      </c>
      <c r="B167" s="493" t="s">
        <v>1747</v>
      </c>
      <c r="C167" s="492" t="s">
        <v>6238</v>
      </c>
      <c r="D167" s="500" t="s">
        <v>257</v>
      </c>
      <c r="E167" s="494" t="s">
        <v>258</v>
      </c>
      <c r="F167" s="495" t="s">
        <v>297</v>
      </c>
      <c r="G167" s="496">
        <v>75848.03</v>
      </c>
      <c r="H167" s="496">
        <v>98450.455000000002</v>
      </c>
      <c r="I167" s="497">
        <v>16</v>
      </c>
      <c r="J167" s="498">
        <v>0.76190476190476186</v>
      </c>
      <c r="K167" s="496">
        <v>121052.88</v>
      </c>
      <c r="L167" s="497"/>
      <c r="M167" s="497">
        <v>4</v>
      </c>
      <c r="N167" s="496">
        <v>95390.05</v>
      </c>
      <c r="O167" s="492"/>
    </row>
    <row r="168" spans="1:15">
      <c r="A168" s="492" t="s">
        <v>6202</v>
      </c>
      <c r="B168" s="493" t="s">
        <v>4045</v>
      </c>
      <c r="C168" s="492" t="s">
        <v>6252</v>
      </c>
      <c r="D168" s="494"/>
      <c r="E168" s="494"/>
      <c r="F168" s="494"/>
      <c r="G168" s="496">
        <v>77083.240000000005</v>
      </c>
      <c r="H168" s="496">
        <v>96361.98000000001</v>
      </c>
      <c r="I168" s="497">
        <v>15</v>
      </c>
      <c r="J168" s="498">
        <v>0.7142857142857143</v>
      </c>
      <c r="K168" s="496">
        <v>115640.72</v>
      </c>
      <c r="L168" s="497">
        <v>1</v>
      </c>
      <c r="M168" s="497">
        <v>1</v>
      </c>
      <c r="N168" s="496">
        <v>107403.4</v>
      </c>
      <c r="O168" s="492"/>
    </row>
    <row r="169" spans="1:15">
      <c r="A169" s="492" t="s">
        <v>1763</v>
      </c>
      <c r="B169" s="493" t="s">
        <v>1756</v>
      </c>
      <c r="C169" s="492" t="s">
        <v>6253</v>
      </c>
      <c r="D169" s="500" t="s">
        <v>257</v>
      </c>
      <c r="E169" s="494" t="s">
        <v>293</v>
      </c>
      <c r="F169" s="495" t="s">
        <v>297</v>
      </c>
      <c r="G169" s="496">
        <v>73587.539999999994</v>
      </c>
      <c r="H169" s="496">
        <v>96221.97</v>
      </c>
      <c r="I169" s="497">
        <v>14</v>
      </c>
      <c r="J169" s="498">
        <v>0.66666666666666663</v>
      </c>
      <c r="K169" s="496">
        <v>118856.4</v>
      </c>
      <c r="L169" s="497">
        <v>1</v>
      </c>
      <c r="M169" s="497">
        <v>1</v>
      </c>
      <c r="N169" s="496">
        <v>106674.1</v>
      </c>
      <c r="O169" s="492"/>
    </row>
    <row r="170" spans="1:15">
      <c r="A170" s="492" t="s">
        <v>6197</v>
      </c>
      <c r="B170" s="493" t="s">
        <v>1745</v>
      </c>
      <c r="C170" s="492" t="s">
        <v>6254</v>
      </c>
      <c r="D170" s="500" t="s">
        <v>257</v>
      </c>
      <c r="E170" s="494"/>
      <c r="F170" s="494" t="s">
        <v>385</v>
      </c>
      <c r="G170" s="496">
        <v>76648</v>
      </c>
      <c r="H170" s="496">
        <v>95815.2</v>
      </c>
      <c r="I170" s="497">
        <v>13</v>
      </c>
      <c r="J170" s="498">
        <v>0.61904761904761907</v>
      </c>
      <c r="K170" s="496">
        <v>114982.39999999999</v>
      </c>
      <c r="L170" s="497">
        <v>1</v>
      </c>
      <c r="M170" s="497">
        <v>1</v>
      </c>
      <c r="N170" s="496">
        <v>92684.800000000003</v>
      </c>
      <c r="O170" s="492"/>
    </row>
    <row r="171" spans="1:15">
      <c r="A171" s="492" t="s">
        <v>243</v>
      </c>
      <c r="B171" s="493" t="s">
        <v>1746</v>
      </c>
      <c r="C171" s="492" t="s">
        <v>6255</v>
      </c>
      <c r="D171" s="500" t="s">
        <v>257</v>
      </c>
      <c r="E171" s="494" t="s">
        <v>263</v>
      </c>
      <c r="F171" s="494" t="s">
        <v>385</v>
      </c>
      <c r="G171" s="496">
        <v>73632</v>
      </c>
      <c r="H171" s="496">
        <v>95721.600000000006</v>
      </c>
      <c r="I171" s="497">
        <v>12</v>
      </c>
      <c r="J171" s="498">
        <v>0.5714285714285714</v>
      </c>
      <c r="K171" s="496">
        <v>117811.2</v>
      </c>
      <c r="L171" s="497">
        <v>1</v>
      </c>
      <c r="M171" s="497">
        <v>1</v>
      </c>
      <c r="N171" s="496">
        <v>84531.199999999997</v>
      </c>
      <c r="O171" s="492"/>
    </row>
    <row r="172" spans="1:15" ht="22.5">
      <c r="A172" s="492" t="s">
        <v>4174</v>
      </c>
      <c r="B172" s="493" t="s">
        <v>1753</v>
      </c>
      <c r="C172" s="492" t="s">
        <v>6250</v>
      </c>
      <c r="D172" s="500" t="s">
        <v>257</v>
      </c>
      <c r="E172" s="494" t="s">
        <v>263</v>
      </c>
      <c r="F172" s="494" t="s">
        <v>385</v>
      </c>
      <c r="G172" s="496">
        <v>71427.199999999997</v>
      </c>
      <c r="H172" s="496">
        <v>92851.199999999997</v>
      </c>
      <c r="I172" s="497">
        <v>11</v>
      </c>
      <c r="J172" s="498">
        <v>0.52380952380952384</v>
      </c>
      <c r="K172" s="496">
        <v>114275.2</v>
      </c>
      <c r="L172" s="497"/>
      <c r="M172" s="497">
        <v>4</v>
      </c>
      <c r="N172" s="496">
        <v>94915.6</v>
      </c>
      <c r="O172" s="492"/>
    </row>
    <row r="173" spans="1:15" ht="22.5">
      <c r="A173" s="492" t="s">
        <v>6194</v>
      </c>
      <c r="B173" s="493" t="s">
        <v>1766</v>
      </c>
      <c r="C173" s="492" t="s">
        <v>6255</v>
      </c>
      <c r="D173" s="500" t="s">
        <v>257</v>
      </c>
      <c r="E173" s="494" t="s">
        <v>258</v>
      </c>
      <c r="F173" s="494" t="s">
        <v>385</v>
      </c>
      <c r="G173" s="496">
        <v>69700</v>
      </c>
      <c r="H173" s="496">
        <v>91300</v>
      </c>
      <c r="I173" s="497">
        <v>10</v>
      </c>
      <c r="J173" s="498">
        <v>0.47619047619047616</v>
      </c>
      <c r="K173" s="496">
        <v>112900</v>
      </c>
      <c r="L173" s="497">
        <v>2</v>
      </c>
      <c r="M173" s="497">
        <v>2</v>
      </c>
      <c r="N173" s="496">
        <v>78827.520000000004</v>
      </c>
      <c r="O173" s="492"/>
    </row>
    <row r="174" spans="1:15">
      <c r="A174" s="492" t="s">
        <v>1759</v>
      </c>
      <c r="B174" s="493" t="s">
        <v>1768</v>
      </c>
      <c r="C174" s="492" t="s">
        <v>6253</v>
      </c>
      <c r="D174" s="500" t="s">
        <v>257</v>
      </c>
      <c r="E174" s="494" t="s">
        <v>263</v>
      </c>
      <c r="F174" s="494" t="s">
        <v>385</v>
      </c>
      <c r="G174" s="496">
        <v>70308</v>
      </c>
      <c r="H174" s="496">
        <v>89689</v>
      </c>
      <c r="I174" s="497">
        <v>9</v>
      </c>
      <c r="J174" s="498">
        <v>0.42857142857142855</v>
      </c>
      <c r="K174" s="496">
        <v>109070</v>
      </c>
      <c r="L174" s="497">
        <v>1</v>
      </c>
      <c r="M174" s="497">
        <v>1</v>
      </c>
      <c r="N174" s="496">
        <v>103877</v>
      </c>
      <c r="O174" s="492"/>
    </row>
    <row r="175" spans="1:15" ht="22.5">
      <c r="A175" s="492" t="s">
        <v>6205</v>
      </c>
      <c r="B175" s="493" t="s">
        <v>4080</v>
      </c>
      <c r="C175" s="492" t="s">
        <v>6255</v>
      </c>
      <c r="D175" s="500" t="s">
        <v>257</v>
      </c>
      <c r="E175" s="494" t="s">
        <v>258</v>
      </c>
      <c r="F175" s="494" t="s">
        <v>385</v>
      </c>
      <c r="G175" s="496">
        <v>65303.42</v>
      </c>
      <c r="H175" s="496">
        <v>88947.69</v>
      </c>
      <c r="I175" s="497">
        <v>8</v>
      </c>
      <c r="J175" s="498">
        <v>0.38095238095238093</v>
      </c>
      <c r="K175" s="496">
        <v>112591.96</v>
      </c>
      <c r="L175" s="497"/>
      <c r="M175" s="497">
        <v>0</v>
      </c>
      <c r="N175" s="496">
        <v>79395.679999999993</v>
      </c>
      <c r="O175" s="492"/>
    </row>
    <row r="176" spans="1:15" ht="22.5">
      <c r="A176" s="492" t="s">
        <v>2917</v>
      </c>
      <c r="B176" s="493" t="s">
        <v>1762</v>
      </c>
      <c r="C176" s="492" t="s">
        <v>6255</v>
      </c>
      <c r="D176" s="500" t="s">
        <v>257</v>
      </c>
      <c r="E176" s="494" t="s">
        <v>293</v>
      </c>
      <c r="F176" s="494" t="s">
        <v>385</v>
      </c>
      <c r="G176" s="496">
        <v>65956.800000000003</v>
      </c>
      <c r="H176" s="496">
        <v>85727.200000000012</v>
      </c>
      <c r="I176" s="497">
        <v>7</v>
      </c>
      <c r="J176" s="498">
        <v>0.33333333333333331</v>
      </c>
      <c r="K176" s="496">
        <v>105497.60000000001</v>
      </c>
      <c r="L176" s="497">
        <v>1</v>
      </c>
      <c r="M176" s="497">
        <v>1</v>
      </c>
      <c r="N176" s="496">
        <v>74006.399999999994</v>
      </c>
      <c r="O176" s="492"/>
    </row>
    <row r="177" spans="1:15" ht="22.5">
      <c r="A177" s="492" t="s">
        <v>4119</v>
      </c>
      <c r="B177" s="493" t="s">
        <v>4119</v>
      </c>
      <c r="C177" s="492" t="s">
        <v>6256</v>
      </c>
      <c r="D177" s="500" t="s">
        <v>257</v>
      </c>
      <c r="E177" s="494" t="s">
        <v>263</v>
      </c>
      <c r="F177" s="494" t="s">
        <v>385</v>
      </c>
      <c r="G177" s="496">
        <v>62271</v>
      </c>
      <c r="H177" s="496">
        <v>85225</v>
      </c>
      <c r="I177" s="497">
        <v>6</v>
      </c>
      <c r="J177" s="498">
        <v>0.2857142857142857</v>
      </c>
      <c r="K177" s="496">
        <v>108179</v>
      </c>
      <c r="L177" s="497">
        <v>0</v>
      </c>
      <c r="M177" s="497">
        <v>0</v>
      </c>
      <c r="N177" s="496"/>
      <c r="O177" s="492"/>
    </row>
    <row r="178" spans="1:15">
      <c r="A178" s="492" t="s">
        <v>1765</v>
      </c>
      <c r="B178" s="493" t="s">
        <v>1760</v>
      </c>
      <c r="C178" s="492" t="s">
        <v>6257</v>
      </c>
      <c r="D178" s="500" t="s">
        <v>257</v>
      </c>
      <c r="E178" s="494"/>
      <c r="F178" s="494" t="s">
        <v>385</v>
      </c>
      <c r="G178" s="496">
        <v>62504</v>
      </c>
      <c r="H178" s="496">
        <v>84333.6</v>
      </c>
      <c r="I178" s="497">
        <v>5</v>
      </c>
      <c r="J178" s="498">
        <v>0.23809523809523808</v>
      </c>
      <c r="K178" s="496">
        <v>106163.2</v>
      </c>
      <c r="L178" s="497">
        <v>1</v>
      </c>
      <c r="M178" s="497">
        <v>1</v>
      </c>
      <c r="N178" s="496">
        <v>95451.199999999997</v>
      </c>
      <c r="O178" s="492"/>
    </row>
    <row r="179" spans="1:15" ht="22.5">
      <c r="A179" s="492" t="s">
        <v>2911</v>
      </c>
      <c r="B179" s="493" t="s">
        <v>1768</v>
      </c>
      <c r="C179" s="492" t="s">
        <v>6255</v>
      </c>
      <c r="D179" s="494" t="s">
        <v>4372</v>
      </c>
      <c r="E179" s="494" t="s">
        <v>258</v>
      </c>
      <c r="F179" s="494" t="s">
        <v>385</v>
      </c>
      <c r="G179" s="496">
        <v>65104</v>
      </c>
      <c r="H179" s="496">
        <v>81338.399999999994</v>
      </c>
      <c r="I179" s="497">
        <v>4</v>
      </c>
      <c r="J179" s="498">
        <v>0.19047619047619047</v>
      </c>
      <c r="K179" s="496">
        <v>97572.800000000003</v>
      </c>
      <c r="L179" s="497">
        <v>1</v>
      </c>
      <c r="M179" s="497">
        <v>1</v>
      </c>
      <c r="N179" s="496">
        <v>88264.8</v>
      </c>
      <c r="O179" s="492"/>
    </row>
    <row r="180" spans="1:15" ht="22.5">
      <c r="A180" s="492" t="s">
        <v>204</v>
      </c>
      <c r="B180" s="493" t="s">
        <v>1748</v>
      </c>
      <c r="C180" s="492" t="s">
        <v>6258</v>
      </c>
      <c r="D180" s="500" t="s">
        <v>257</v>
      </c>
      <c r="E180" s="494" t="s">
        <v>258</v>
      </c>
      <c r="F180" s="495" t="s">
        <v>297</v>
      </c>
      <c r="G180" s="496">
        <v>63037.390342451909</v>
      </c>
      <c r="H180" s="496">
        <v>78803.198316960217</v>
      </c>
      <c r="I180" s="497">
        <v>3</v>
      </c>
      <c r="J180" s="498">
        <v>0.14285714285714285</v>
      </c>
      <c r="K180" s="496">
        <v>94569.006291468511</v>
      </c>
      <c r="L180" s="497"/>
      <c r="M180" s="497"/>
      <c r="N180" s="496"/>
      <c r="O180" s="492"/>
    </row>
    <row r="181" spans="1:15">
      <c r="A181" s="492" t="s">
        <v>1767</v>
      </c>
      <c r="B181" s="493" t="s">
        <v>1767</v>
      </c>
      <c r="C181" s="492" t="s">
        <v>6255</v>
      </c>
      <c r="D181" s="500" t="s">
        <v>257</v>
      </c>
      <c r="E181" s="500" t="s">
        <v>293</v>
      </c>
      <c r="F181" s="500" t="s">
        <v>385</v>
      </c>
      <c r="G181" s="496">
        <v>59277.71</v>
      </c>
      <c r="H181" s="496">
        <v>75735.604999999996</v>
      </c>
      <c r="I181" s="497">
        <v>2</v>
      </c>
      <c r="J181" s="498">
        <v>9.5238095238095233E-2</v>
      </c>
      <c r="K181" s="496">
        <v>92193.5</v>
      </c>
      <c r="L181" s="501">
        <v>1</v>
      </c>
      <c r="M181" s="501">
        <v>1</v>
      </c>
      <c r="N181" s="505">
        <v>77117.460000000006</v>
      </c>
      <c r="O181" s="493"/>
    </row>
    <row r="182" spans="1:15" ht="22.5">
      <c r="A182" s="492" t="s">
        <v>6199</v>
      </c>
      <c r="B182" s="493" t="s">
        <v>4171</v>
      </c>
      <c r="C182" s="492" t="s">
        <v>6255</v>
      </c>
      <c r="D182" s="500" t="s">
        <v>257</v>
      </c>
      <c r="E182" s="494" t="s">
        <v>258</v>
      </c>
      <c r="F182" s="494" t="s">
        <v>385</v>
      </c>
      <c r="G182" s="496">
        <v>52811.199999999997</v>
      </c>
      <c r="H182" s="496">
        <v>69742.399999999994</v>
      </c>
      <c r="I182" s="497">
        <v>1</v>
      </c>
      <c r="J182" s="498">
        <v>4.7619047619047616E-2</v>
      </c>
      <c r="K182" s="496">
        <v>86673.600000000006</v>
      </c>
      <c r="L182" s="497">
        <v>1</v>
      </c>
      <c r="M182" s="497">
        <v>1</v>
      </c>
      <c r="N182" s="496">
        <v>73652.800000000003</v>
      </c>
      <c r="O182" s="492"/>
    </row>
    <row r="183" spans="1:15">
      <c r="A183" s="492"/>
      <c r="B183" s="493"/>
      <c r="C183" s="492"/>
      <c r="D183" s="494"/>
      <c r="E183" s="494"/>
      <c r="F183" s="494"/>
      <c r="G183" s="496"/>
      <c r="H183" s="496"/>
      <c r="I183" s="497"/>
      <c r="J183" s="498"/>
      <c r="K183" s="496"/>
      <c r="L183" s="497"/>
      <c r="M183" s="497"/>
      <c r="N183" s="496"/>
      <c r="O183" s="504"/>
    </row>
    <row r="184" spans="1:15" s="120" customFormat="1">
      <c r="A184" s="150"/>
      <c r="B184" s="150"/>
      <c r="C184" s="260"/>
      <c r="D184" s="263"/>
      <c r="E184" s="150"/>
      <c r="F184" s="150"/>
      <c r="G184" s="264" t="s">
        <v>211</v>
      </c>
      <c r="H184" s="265" t="s">
        <v>212</v>
      </c>
      <c r="I184" s="266"/>
      <c r="J184" s="498"/>
      <c r="K184" s="267" t="s">
        <v>213</v>
      </c>
      <c r="L184" s="263"/>
      <c r="M184" s="268"/>
      <c r="N184" s="269"/>
      <c r="O184" s="258"/>
    </row>
    <row r="185" spans="1:15" s="120" customFormat="1">
      <c r="A185" s="150"/>
      <c r="B185" s="150"/>
      <c r="C185" s="260"/>
      <c r="D185" s="150"/>
      <c r="E185" s="150"/>
      <c r="F185" s="270" t="s">
        <v>225</v>
      </c>
      <c r="G185" s="271">
        <v>72000.406206783417</v>
      </c>
      <c r="H185" s="271">
        <v>93718.414205569512</v>
      </c>
      <c r="I185" s="266"/>
      <c r="J185" s="498"/>
      <c r="K185" s="271">
        <v>115436.42220435564</v>
      </c>
      <c r="L185" s="263"/>
      <c r="M185" s="268"/>
      <c r="N185" s="269"/>
      <c r="O185" s="258"/>
    </row>
    <row r="186" spans="1:15" s="120" customFormat="1">
      <c r="A186" s="150"/>
      <c r="B186" s="150"/>
      <c r="C186" s="260"/>
      <c r="D186" s="150"/>
      <c r="E186" s="150"/>
      <c r="F186" s="270" t="s">
        <v>226</v>
      </c>
      <c r="G186" s="271">
        <v>75806</v>
      </c>
      <c r="H186" s="271">
        <v>98450.455000000002</v>
      </c>
      <c r="I186" s="266"/>
      <c r="J186" s="498"/>
      <c r="K186" s="271">
        <v>121052.88</v>
      </c>
      <c r="L186" s="263"/>
      <c r="M186" s="268"/>
      <c r="N186" s="269"/>
      <c r="O186" s="258"/>
    </row>
    <row r="187" spans="1:15" s="120" customFormat="1">
      <c r="A187" s="150"/>
      <c r="B187" s="150"/>
      <c r="C187" s="260"/>
      <c r="D187" s="150"/>
      <c r="E187" s="150"/>
      <c r="F187" s="270" t="s">
        <v>227</v>
      </c>
      <c r="G187" s="271">
        <v>65104</v>
      </c>
      <c r="H187" s="271">
        <v>85225</v>
      </c>
      <c r="I187" s="266"/>
      <c r="J187" s="498"/>
      <c r="K187" s="271">
        <v>106163.2</v>
      </c>
      <c r="L187" s="263"/>
      <c r="M187" s="268"/>
      <c r="N187" s="269"/>
      <c r="O187" s="258"/>
    </row>
    <row r="188" spans="1:15" s="120" customFormat="1">
      <c r="A188" s="150"/>
      <c r="B188" s="150"/>
      <c r="C188" s="260"/>
      <c r="D188" s="150"/>
      <c r="E188" s="150"/>
      <c r="F188" s="270" t="s">
        <v>228</v>
      </c>
      <c r="G188" s="271">
        <v>71383</v>
      </c>
      <c r="H188" s="271">
        <v>92851.199999999997</v>
      </c>
      <c r="I188" s="266"/>
      <c r="J188" s="498"/>
      <c r="K188" s="271">
        <v>114275.2</v>
      </c>
      <c r="L188" s="263"/>
      <c r="M188" s="268"/>
      <c r="N188" s="269"/>
      <c r="O188" s="258"/>
    </row>
    <row r="189" spans="1:15" s="120" customFormat="1">
      <c r="A189" s="150"/>
      <c r="B189" s="150"/>
      <c r="C189" s="260"/>
      <c r="D189" s="150"/>
      <c r="E189" s="271"/>
      <c r="F189" s="270"/>
      <c r="G189" s="272"/>
      <c r="H189" s="388"/>
      <c r="I189" s="274"/>
      <c r="J189" s="388"/>
      <c r="K189" s="263"/>
      <c r="L189" s="263"/>
      <c r="M189" s="268"/>
      <c r="N189" s="269"/>
      <c r="O189" s="258"/>
    </row>
    <row r="190" spans="1:15" s="120" customFormat="1">
      <c r="A190" s="150"/>
      <c r="B190" s="150"/>
      <c r="C190" s="260"/>
      <c r="D190" s="270"/>
      <c r="E190" s="271"/>
      <c r="F190" s="275"/>
      <c r="G190" s="275"/>
      <c r="H190" s="713" t="s">
        <v>229</v>
      </c>
      <c r="I190" s="713"/>
      <c r="J190" s="713"/>
      <c r="K190" s="713"/>
      <c r="L190" s="713"/>
      <c r="M190" s="713"/>
      <c r="N190" s="713"/>
      <c r="O190" s="258"/>
    </row>
    <row r="191" spans="1:15" s="120" customFormat="1">
      <c r="A191" s="150"/>
      <c r="B191" s="150"/>
      <c r="C191" s="260"/>
      <c r="D191" s="270"/>
      <c r="E191" s="271"/>
      <c r="F191" s="276"/>
      <c r="G191" s="277"/>
      <c r="H191" s="720" t="s">
        <v>230</v>
      </c>
      <c r="I191" s="720"/>
      <c r="J191" s="720"/>
      <c r="K191" s="278">
        <v>103712</v>
      </c>
      <c r="L191" s="715" t="s">
        <v>231</v>
      </c>
      <c r="M191" s="715"/>
      <c r="N191" s="279">
        <v>94357.789444444425</v>
      </c>
      <c r="O191" s="258"/>
    </row>
    <row r="192" spans="1:15" s="120" customFormat="1">
      <c r="A192" s="150"/>
      <c r="B192" s="150"/>
      <c r="C192" s="260"/>
      <c r="D192" s="263"/>
      <c r="E192" s="268"/>
      <c r="F192" s="276"/>
      <c r="G192" s="277"/>
      <c r="H192" s="720" t="s">
        <v>232</v>
      </c>
      <c r="I192" s="720"/>
      <c r="J192" s="720"/>
      <c r="K192" s="278">
        <v>80679.56</v>
      </c>
      <c r="L192" s="715" t="s">
        <v>394</v>
      </c>
      <c r="M192" s="715"/>
      <c r="N192" s="279">
        <v>94532.874999999985</v>
      </c>
      <c r="O192" s="258"/>
    </row>
    <row r="193" spans="1:14" s="120" customFormat="1">
      <c r="A193" s="108"/>
      <c r="B193" s="108"/>
      <c r="C193" s="109"/>
      <c r="D193" s="220"/>
      <c r="E193" s="225"/>
      <c r="F193" s="231"/>
      <c r="G193" s="232"/>
      <c r="H193" s="506"/>
      <c r="I193" s="507"/>
      <c r="J193" s="506"/>
      <c r="K193" s="508"/>
      <c r="L193" s="509"/>
      <c r="M193" s="509"/>
      <c r="N193" s="510"/>
    </row>
  </sheetData>
  <mergeCells count="31">
    <mergeCell ref="A160:O160"/>
    <mergeCell ref="H190:N190"/>
    <mergeCell ref="H191:J191"/>
    <mergeCell ref="L191:M191"/>
    <mergeCell ref="H192:J192"/>
    <mergeCell ref="L192:M192"/>
    <mergeCell ref="A127:O127"/>
    <mergeCell ref="H155:N155"/>
    <mergeCell ref="H156:J156"/>
    <mergeCell ref="L156:M156"/>
    <mergeCell ref="H157:J157"/>
    <mergeCell ref="L157:M157"/>
    <mergeCell ref="A91:O91"/>
    <mergeCell ref="H122:N122"/>
    <mergeCell ref="H123:J123"/>
    <mergeCell ref="L123:M123"/>
    <mergeCell ref="H124:J124"/>
    <mergeCell ref="L124:M124"/>
    <mergeCell ref="H88:J88"/>
    <mergeCell ref="L88:M88"/>
    <mergeCell ref="A1:O1"/>
    <mergeCell ref="H36:N36"/>
    <mergeCell ref="H37:J37"/>
    <mergeCell ref="L37:M37"/>
    <mergeCell ref="H38:J38"/>
    <mergeCell ref="L38:M38"/>
    <mergeCell ref="A40:O40"/>
    <mergeCell ref="A74:O74"/>
    <mergeCell ref="H86:N86"/>
    <mergeCell ref="H87:J87"/>
    <mergeCell ref="L87:M87"/>
  </mergeCells>
  <printOptions horizontalCentered="1"/>
  <pageMargins left="0.2" right="0.2" top="1" bottom="0.75" header="0.3" footer="0.3"/>
  <pageSetup paperSize="5" scale="93" orientation="landscape" r:id="rId1"/>
  <headerFooter>
    <oddHeader>&amp;C&amp;"Arial,Bold"&amp;9 2022 PEPIE ANNUAL SALARY SURVEY
PROFESIONAL AND FISCAL JOBS
SALARY DATA</oddHeader>
    <oddFooter>&amp;C&amp;"Arial,Bold"&amp;8Technical - &amp;N&amp;R&amp;"Arial,Bold"&amp;8May 2022</oddFooter>
  </headerFooter>
  <rowBreaks count="5" manualBreakCount="5">
    <brk id="39" max="14" man="1"/>
    <brk id="73" max="14" man="1"/>
    <brk id="90" max="16383" man="1"/>
    <brk id="126" max="14" man="1"/>
    <brk id="15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3A9C5-8019-4CE1-ADC3-0A3D2CD074A3}">
  <dimension ref="A1:S1128"/>
  <sheetViews>
    <sheetView zoomScaleNormal="100" workbookViewId="0">
      <selection sqref="A1:O1"/>
    </sheetView>
  </sheetViews>
  <sheetFormatPr defaultColWidth="8" defaultRowHeight="11.25"/>
  <cols>
    <col min="1" max="1" width="25" style="120" customWidth="1"/>
    <col min="2" max="2" width="19.28515625" style="400" bestFit="1" customWidth="1"/>
    <col min="3" max="3" width="21.7109375" style="120" customWidth="1"/>
    <col min="4" max="4" width="9.28515625" style="109" bestFit="1" customWidth="1"/>
    <col min="5" max="5" width="6.5703125" style="109" bestFit="1" customWidth="1"/>
    <col min="6" max="6" width="9.28515625" style="109" bestFit="1" customWidth="1"/>
    <col min="7" max="7" width="8.42578125" style="118" bestFit="1" customWidth="1"/>
    <col min="8" max="8" width="7.85546875" style="118" bestFit="1" customWidth="1"/>
    <col min="9" max="9" width="4.85546875" style="215" hidden="1" customWidth="1"/>
    <col min="10" max="10" width="5" style="216" bestFit="1" customWidth="1"/>
    <col min="11" max="11" width="8.7109375" style="118" bestFit="1" customWidth="1"/>
    <col min="12" max="12" width="10" style="215" bestFit="1" customWidth="1"/>
    <col min="13" max="13" width="8.42578125" style="215" bestFit="1" customWidth="1"/>
    <col min="14" max="14" width="7.5703125" style="118" bestFit="1" customWidth="1"/>
    <col min="15" max="15" width="23" style="120" customWidth="1"/>
    <col min="16" max="16384" width="8" style="120"/>
  </cols>
  <sheetData>
    <row r="1" spans="1:15" ht="18">
      <c r="A1" s="722" t="s">
        <v>75</v>
      </c>
      <c r="B1" s="722"/>
      <c r="C1" s="722"/>
      <c r="D1" s="722"/>
      <c r="E1" s="722"/>
      <c r="F1" s="722"/>
      <c r="G1" s="722"/>
      <c r="H1" s="722"/>
      <c r="I1" s="722"/>
      <c r="J1" s="722"/>
      <c r="K1" s="722"/>
      <c r="L1" s="722"/>
      <c r="M1" s="722"/>
      <c r="N1" s="722"/>
      <c r="O1" s="722"/>
    </row>
    <row r="2" spans="1:15" ht="33.75">
      <c r="A2" s="240" t="s">
        <v>379</v>
      </c>
      <c r="B2" s="241" t="s">
        <v>217</v>
      </c>
      <c r="C2" s="240" t="s">
        <v>208</v>
      </c>
      <c r="D2" s="240" t="s">
        <v>249</v>
      </c>
      <c r="E2" s="240" t="s">
        <v>380</v>
      </c>
      <c r="F2" s="240" t="s">
        <v>381</v>
      </c>
      <c r="G2" s="242" t="s">
        <v>211</v>
      </c>
      <c r="H2" s="242" t="s">
        <v>212</v>
      </c>
      <c r="I2" s="243"/>
      <c r="J2" s="371" t="s">
        <v>251</v>
      </c>
      <c r="K2" s="242" t="s">
        <v>213</v>
      </c>
      <c r="L2" s="245" t="s">
        <v>382</v>
      </c>
      <c r="M2" s="245" t="s">
        <v>383</v>
      </c>
      <c r="N2" s="246" t="s">
        <v>384</v>
      </c>
      <c r="O2" s="241" t="s">
        <v>214</v>
      </c>
    </row>
    <row r="3" spans="1:15" ht="22.5">
      <c r="A3" s="258" t="s">
        <v>2783</v>
      </c>
      <c r="B3" s="259" t="s">
        <v>1768</v>
      </c>
      <c r="C3" s="258" t="s">
        <v>25</v>
      </c>
      <c r="D3" s="372" t="s">
        <v>257</v>
      </c>
      <c r="E3" s="260" t="s">
        <v>263</v>
      </c>
      <c r="F3" s="260" t="s">
        <v>385</v>
      </c>
      <c r="G3" s="261">
        <v>99673.600000000006</v>
      </c>
      <c r="H3" s="261">
        <v>130041.60000000001</v>
      </c>
      <c r="I3" s="262">
        <v>49</v>
      </c>
      <c r="J3" s="373">
        <v>1</v>
      </c>
      <c r="K3" s="261">
        <v>160409.60000000001</v>
      </c>
      <c r="L3" s="262">
        <v>1</v>
      </c>
      <c r="M3" s="262">
        <v>1</v>
      </c>
      <c r="N3" s="261">
        <v>118140.88</v>
      </c>
      <c r="O3" s="258"/>
    </row>
    <row r="4" spans="1:15">
      <c r="A4" s="258" t="s">
        <v>2748</v>
      </c>
      <c r="B4" s="259" t="s">
        <v>1756</v>
      </c>
      <c r="C4" s="258" t="s">
        <v>677</v>
      </c>
      <c r="D4" s="372" t="s">
        <v>257</v>
      </c>
      <c r="E4" s="260" t="s">
        <v>258</v>
      </c>
      <c r="F4" s="374" t="s">
        <v>297</v>
      </c>
      <c r="G4" s="261">
        <v>84460</v>
      </c>
      <c r="H4" s="261">
        <v>125842.5</v>
      </c>
      <c r="I4" s="262">
        <v>48</v>
      </c>
      <c r="J4" s="373">
        <v>0.97959183673469385</v>
      </c>
      <c r="K4" s="261">
        <v>167225</v>
      </c>
      <c r="L4" s="262"/>
      <c r="M4" s="262">
        <v>1</v>
      </c>
      <c r="N4" s="261">
        <v>147029</v>
      </c>
      <c r="O4" s="258"/>
    </row>
    <row r="5" spans="1:15" ht="33.75">
      <c r="A5" s="258" t="s">
        <v>2808</v>
      </c>
      <c r="B5" s="259" t="s">
        <v>1756</v>
      </c>
      <c r="C5" s="258" t="s">
        <v>5519</v>
      </c>
      <c r="D5" s="260" t="s">
        <v>4372</v>
      </c>
      <c r="E5" s="375" t="s">
        <v>258</v>
      </c>
      <c r="F5" s="260" t="s">
        <v>385</v>
      </c>
      <c r="G5" s="376">
        <v>97490</v>
      </c>
      <c r="H5" s="261">
        <v>124301</v>
      </c>
      <c r="I5" s="262">
        <v>47</v>
      </c>
      <c r="J5" s="373">
        <v>0.95918367346938771</v>
      </c>
      <c r="K5" s="376">
        <v>151112</v>
      </c>
      <c r="L5" s="377">
        <v>7</v>
      </c>
      <c r="M5" s="377">
        <v>7</v>
      </c>
      <c r="N5" s="378">
        <v>113535.31</v>
      </c>
      <c r="O5" s="259" t="s">
        <v>5520</v>
      </c>
    </row>
    <row r="6" spans="1:15" ht="22.5">
      <c r="A6" s="258" t="s">
        <v>4174</v>
      </c>
      <c r="B6" s="259" t="s">
        <v>1753</v>
      </c>
      <c r="C6" s="258" t="s">
        <v>2180</v>
      </c>
      <c r="D6" s="372" t="s">
        <v>257</v>
      </c>
      <c r="E6" s="260" t="s">
        <v>258</v>
      </c>
      <c r="F6" s="260" t="s">
        <v>385</v>
      </c>
      <c r="G6" s="261">
        <v>89003.199999999997</v>
      </c>
      <c r="H6" s="261">
        <v>115710.39999999999</v>
      </c>
      <c r="I6" s="262">
        <v>46</v>
      </c>
      <c r="J6" s="373">
        <v>0.93877551020408168</v>
      </c>
      <c r="K6" s="261">
        <v>142417.60000000001</v>
      </c>
      <c r="L6" s="262"/>
      <c r="M6" s="262">
        <v>1</v>
      </c>
      <c r="N6" s="261">
        <v>109532.8</v>
      </c>
      <c r="O6" s="258"/>
    </row>
    <row r="7" spans="1:15" ht="45">
      <c r="A7" s="258" t="s">
        <v>4218</v>
      </c>
      <c r="B7" s="259" t="s">
        <v>4927</v>
      </c>
      <c r="C7" s="258" t="s">
        <v>5521</v>
      </c>
      <c r="D7" s="372" t="s">
        <v>257</v>
      </c>
      <c r="E7" s="260" t="s">
        <v>258</v>
      </c>
      <c r="F7" s="260" t="s">
        <v>385</v>
      </c>
      <c r="G7" s="261">
        <v>80615</v>
      </c>
      <c r="H7" s="261">
        <v>107487</v>
      </c>
      <c r="I7" s="262">
        <v>45</v>
      </c>
      <c r="J7" s="373">
        <v>0.91836734693877553</v>
      </c>
      <c r="K7" s="261">
        <v>134359</v>
      </c>
      <c r="L7" s="262">
        <v>5</v>
      </c>
      <c r="M7" s="262">
        <v>5</v>
      </c>
      <c r="N7" s="261">
        <v>102138.14</v>
      </c>
      <c r="O7" s="258"/>
    </row>
    <row r="8" spans="1:15">
      <c r="A8" s="258" t="s">
        <v>1756</v>
      </c>
      <c r="B8" s="259" t="s">
        <v>1756</v>
      </c>
      <c r="C8" s="258" t="s">
        <v>3181</v>
      </c>
      <c r="D8" s="372" t="s">
        <v>257</v>
      </c>
      <c r="E8" s="379" t="s">
        <v>263</v>
      </c>
      <c r="F8" s="260" t="s">
        <v>385</v>
      </c>
      <c r="G8" s="376">
        <v>81787.149999999994</v>
      </c>
      <c r="H8" s="261">
        <v>107459.38499999999</v>
      </c>
      <c r="I8" s="262">
        <v>44</v>
      </c>
      <c r="J8" s="373">
        <v>0.89795918367346939</v>
      </c>
      <c r="K8" s="376">
        <v>133131.62</v>
      </c>
      <c r="L8" s="377"/>
      <c r="M8" s="377">
        <v>10</v>
      </c>
      <c r="N8" s="378">
        <v>128650</v>
      </c>
      <c r="O8" s="259"/>
    </row>
    <row r="9" spans="1:15" ht="45">
      <c r="A9" s="258" t="s">
        <v>2758</v>
      </c>
      <c r="B9" s="259" t="s">
        <v>1747</v>
      </c>
      <c r="C9" s="258" t="s">
        <v>1462</v>
      </c>
      <c r="D9" s="260" t="s">
        <v>4372</v>
      </c>
      <c r="E9" s="260" t="s">
        <v>258</v>
      </c>
      <c r="F9" s="374" t="s">
        <v>297</v>
      </c>
      <c r="G9" s="261">
        <v>88005</v>
      </c>
      <c r="H9" s="261">
        <v>104660.7</v>
      </c>
      <c r="I9" s="262">
        <v>43</v>
      </c>
      <c r="J9" s="373">
        <v>0.87755102040816324</v>
      </c>
      <c r="K9" s="261">
        <v>121316.4</v>
      </c>
      <c r="L9" s="262">
        <v>1</v>
      </c>
      <c r="M9" s="262">
        <v>1</v>
      </c>
      <c r="N9" s="261">
        <v>104660.7</v>
      </c>
      <c r="O9" s="258" t="s">
        <v>2181</v>
      </c>
    </row>
    <row r="10" spans="1:15">
      <c r="A10" s="258" t="s">
        <v>4097</v>
      </c>
      <c r="B10" s="259" t="s">
        <v>1756</v>
      </c>
      <c r="C10" s="258" t="s">
        <v>677</v>
      </c>
      <c r="D10" s="260" t="s">
        <v>4372</v>
      </c>
      <c r="E10" s="260" t="s">
        <v>263</v>
      </c>
      <c r="F10" s="374" t="s">
        <v>297</v>
      </c>
      <c r="G10" s="261">
        <v>80042.039999999994</v>
      </c>
      <c r="H10" s="261">
        <v>104595.92</v>
      </c>
      <c r="I10" s="262">
        <v>42</v>
      </c>
      <c r="J10" s="373">
        <v>0.8571428571428571</v>
      </c>
      <c r="K10" s="261">
        <v>129149.8</v>
      </c>
      <c r="L10" s="262">
        <v>1</v>
      </c>
      <c r="M10" s="262">
        <v>1</v>
      </c>
      <c r="N10" s="261">
        <v>121477.98</v>
      </c>
      <c r="O10" s="258"/>
    </row>
    <row r="11" spans="1:15" ht="22.5">
      <c r="A11" s="258" t="s">
        <v>5522</v>
      </c>
      <c r="B11" s="259" t="s">
        <v>1748</v>
      </c>
      <c r="C11" s="258" t="s">
        <v>1463</v>
      </c>
      <c r="D11" s="372" t="s">
        <v>257</v>
      </c>
      <c r="E11" s="260" t="s">
        <v>258</v>
      </c>
      <c r="F11" s="260" t="s">
        <v>385</v>
      </c>
      <c r="G11" s="261">
        <v>79913</v>
      </c>
      <c r="H11" s="261">
        <v>104134.5</v>
      </c>
      <c r="I11" s="262">
        <v>41</v>
      </c>
      <c r="J11" s="373">
        <v>0.83673469387755106</v>
      </c>
      <c r="K11" s="261">
        <v>128356</v>
      </c>
      <c r="L11" s="262">
        <v>1</v>
      </c>
      <c r="M11" s="262">
        <v>1</v>
      </c>
      <c r="N11" s="261">
        <v>122907</v>
      </c>
      <c r="O11" s="258"/>
    </row>
    <row r="12" spans="1:15">
      <c r="A12" s="258" t="s">
        <v>2755</v>
      </c>
      <c r="B12" s="259" t="s">
        <v>1747</v>
      </c>
      <c r="C12" s="258" t="s">
        <v>600</v>
      </c>
      <c r="D12" s="260" t="s">
        <v>4372</v>
      </c>
      <c r="E12" s="260" t="s">
        <v>258</v>
      </c>
      <c r="F12" s="374" t="s">
        <v>297</v>
      </c>
      <c r="G12" s="261">
        <v>85278.54399999998</v>
      </c>
      <c r="H12" s="261">
        <v>102637.07999999999</v>
      </c>
      <c r="I12" s="262">
        <v>40</v>
      </c>
      <c r="J12" s="373">
        <v>0.81632653061224492</v>
      </c>
      <c r="K12" s="261">
        <v>119995.61599999998</v>
      </c>
      <c r="L12" s="262">
        <v>1</v>
      </c>
      <c r="M12" s="262">
        <v>5</v>
      </c>
      <c r="N12" s="261">
        <v>111988.655</v>
      </c>
      <c r="O12" s="258"/>
    </row>
    <row r="13" spans="1:15">
      <c r="A13" s="258" t="s">
        <v>2772</v>
      </c>
      <c r="B13" s="259" t="s">
        <v>1748</v>
      </c>
      <c r="C13" s="258" t="s">
        <v>349</v>
      </c>
      <c r="D13" s="372" t="s">
        <v>257</v>
      </c>
      <c r="E13" s="375" t="s">
        <v>258</v>
      </c>
      <c r="F13" s="260" t="s">
        <v>385</v>
      </c>
      <c r="G13" s="376">
        <v>78769.600000000006</v>
      </c>
      <c r="H13" s="261">
        <v>102398.39999999999</v>
      </c>
      <c r="I13" s="262">
        <v>39</v>
      </c>
      <c r="J13" s="373">
        <v>0.79591836734693877</v>
      </c>
      <c r="K13" s="376">
        <v>126027.2</v>
      </c>
      <c r="L13" s="377">
        <v>1</v>
      </c>
      <c r="M13" s="377">
        <v>1</v>
      </c>
      <c r="N13" s="378">
        <v>98682.55</v>
      </c>
      <c r="O13" s="259"/>
    </row>
    <row r="14" spans="1:15">
      <c r="A14" s="258" t="s">
        <v>2794</v>
      </c>
      <c r="B14" s="259" t="s">
        <v>1747</v>
      </c>
      <c r="C14" s="258" t="s">
        <v>75</v>
      </c>
      <c r="D14" s="372" t="s">
        <v>257</v>
      </c>
      <c r="E14" s="260" t="s">
        <v>258</v>
      </c>
      <c r="F14" s="260" t="s">
        <v>385</v>
      </c>
      <c r="G14" s="261">
        <v>77760</v>
      </c>
      <c r="H14" s="261">
        <v>100980</v>
      </c>
      <c r="I14" s="262">
        <v>38</v>
      </c>
      <c r="J14" s="373">
        <v>0.77551020408163263</v>
      </c>
      <c r="K14" s="261">
        <v>124200</v>
      </c>
      <c r="L14" s="262"/>
      <c r="M14" s="262">
        <v>3</v>
      </c>
      <c r="N14" s="261">
        <v>96561.193299999999</v>
      </c>
      <c r="O14" s="258"/>
    </row>
    <row r="15" spans="1:15">
      <c r="A15" s="258" t="s">
        <v>2771</v>
      </c>
      <c r="B15" s="259" t="s">
        <v>1748</v>
      </c>
      <c r="C15" s="258" t="s">
        <v>599</v>
      </c>
      <c r="D15" s="260" t="s">
        <v>4372</v>
      </c>
      <c r="E15" s="260" t="s">
        <v>293</v>
      </c>
      <c r="F15" s="260" t="s">
        <v>385</v>
      </c>
      <c r="G15" s="261">
        <v>77648.479999999996</v>
      </c>
      <c r="H15" s="261">
        <v>100943.02499999999</v>
      </c>
      <c r="I15" s="262">
        <v>37</v>
      </c>
      <c r="J15" s="373">
        <v>0.75510204081632648</v>
      </c>
      <c r="K15" s="261">
        <v>124237.57</v>
      </c>
      <c r="L15" s="262">
        <v>1</v>
      </c>
      <c r="M15" s="262">
        <v>0</v>
      </c>
      <c r="N15" s="261"/>
      <c r="O15" s="258"/>
    </row>
    <row r="16" spans="1:15">
      <c r="A16" s="258" t="s">
        <v>2770</v>
      </c>
      <c r="B16" s="259" t="s">
        <v>1748</v>
      </c>
      <c r="C16" s="258" t="s">
        <v>2182</v>
      </c>
      <c r="D16" s="372" t="s">
        <v>257</v>
      </c>
      <c r="E16" s="260" t="s">
        <v>258</v>
      </c>
      <c r="F16" s="260" t="s">
        <v>385</v>
      </c>
      <c r="G16" s="261">
        <v>76801.287600000011</v>
      </c>
      <c r="H16" s="261">
        <v>98744.8842</v>
      </c>
      <c r="I16" s="262">
        <v>36</v>
      </c>
      <c r="J16" s="373">
        <v>0.73469387755102045</v>
      </c>
      <c r="K16" s="261">
        <v>120688.4808</v>
      </c>
      <c r="L16" s="262">
        <v>1</v>
      </c>
      <c r="M16" s="262">
        <v>1</v>
      </c>
      <c r="N16" s="261">
        <v>83036.34</v>
      </c>
      <c r="O16" s="258"/>
    </row>
    <row r="17" spans="1:16">
      <c r="A17" s="258" t="s">
        <v>2741</v>
      </c>
      <c r="B17" s="259" t="s">
        <v>1748</v>
      </c>
      <c r="C17" s="258" t="s">
        <v>1410</v>
      </c>
      <c r="D17" s="372" t="s">
        <v>257</v>
      </c>
      <c r="E17" s="260" t="s">
        <v>258</v>
      </c>
      <c r="F17" s="260" t="s">
        <v>385</v>
      </c>
      <c r="G17" s="261">
        <v>74235.199999999997</v>
      </c>
      <c r="H17" s="261">
        <v>95607.2</v>
      </c>
      <c r="I17" s="262">
        <v>35</v>
      </c>
      <c r="J17" s="373">
        <v>0.7142857142857143</v>
      </c>
      <c r="K17" s="261">
        <v>116979.2</v>
      </c>
      <c r="L17" s="262">
        <v>1</v>
      </c>
      <c r="M17" s="262">
        <v>1</v>
      </c>
      <c r="N17" s="261">
        <v>104870.48</v>
      </c>
      <c r="O17" s="258"/>
    </row>
    <row r="18" spans="1:16">
      <c r="A18" s="258" t="s">
        <v>2752</v>
      </c>
      <c r="B18" s="259" t="s">
        <v>1748</v>
      </c>
      <c r="C18" s="258" t="s">
        <v>677</v>
      </c>
      <c r="D18" s="260" t="s">
        <v>4372</v>
      </c>
      <c r="E18" s="260" t="s">
        <v>258</v>
      </c>
      <c r="F18" s="260" t="s">
        <v>385</v>
      </c>
      <c r="G18" s="261">
        <v>72947</v>
      </c>
      <c r="H18" s="261">
        <v>94817</v>
      </c>
      <c r="I18" s="262">
        <v>34</v>
      </c>
      <c r="J18" s="373">
        <v>0.69387755102040816</v>
      </c>
      <c r="K18" s="261">
        <v>116687</v>
      </c>
      <c r="L18" s="262">
        <v>1</v>
      </c>
      <c r="M18" s="262">
        <v>1</v>
      </c>
      <c r="N18" s="261">
        <v>92329</v>
      </c>
      <c r="O18" s="258"/>
    </row>
    <row r="19" spans="1:16">
      <c r="A19" s="258" t="s">
        <v>2761</v>
      </c>
      <c r="B19" s="259" t="s">
        <v>1748</v>
      </c>
      <c r="C19" s="258" t="s">
        <v>677</v>
      </c>
      <c r="D19" s="260" t="s">
        <v>4372</v>
      </c>
      <c r="E19" s="260" t="s">
        <v>258</v>
      </c>
      <c r="F19" s="374" t="s">
        <v>297</v>
      </c>
      <c r="G19" s="261">
        <v>74931.647848494729</v>
      </c>
      <c r="H19" s="261">
        <v>93672.239182861435</v>
      </c>
      <c r="I19" s="262">
        <v>33</v>
      </c>
      <c r="J19" s="373">
        <v>0.67346938775510201</v>
      </c>
      <c r="K19" s="261">
        <v>112412.83051722814</v>
      </c>
      <c r="L19" s="262">
        <v>4</v>
      </c>
      <c r="M19" s="262">
        <v>3</v>
      </c>
      <c r="N19" s="261">
        <v>112403.2</v>
      </c>
      <c r="O19" s="258"/>
    </row>
    <row r="20" spans="1:16">
      <c r="A20" s="258" t="s">
        <v>2753</v>
      </c>
      <c r="B20" s="259" t="s">
        <v>1747</v>
      </c>
      <c r="C20" s="258" t="s">
        <v>677</v>
      </c>
      <c r="D20" s="372" t="s">
        <v>257</v>
      </c>
      <c r="E20" s="260" t="s">
        <v>263</v>
      </c>
      <c r="F20" s="260" t="s">
        <v>385</v>
      </c>
      <c r="G20" s="261">
        <v>71987</v>
      </c>
      <c r="H20" s="261">
        <v>93583.1</v>
      </c>
      <c r="I20" s="262">
        <v>32</v>
      </c>
      <c r="J20" s="373">
        <v>0.65306122448979587</v>
      </c>
      <c r="K20" s="261">
        <v>115179.2</v>
      </c>
      <c r="L20" s="262">
        <v>4</v>
      </c>
      <c r="M20" s="262">
        <v>4</v>
      </c>
      <c r="N20" s="261">
        <v>99919.3</v>
      </c>
      <c r="O20" s="258"/>
    </row>
    <row r="21" spans="1:16" ht="33.75">
      <c r="A21" s="258" t="s">
        <v>2734</v>
      </c>
      <c r="B21" s="259" t="s">
        <v>1747</v>
      </c>
      <c r="C21" s="258" t="s">
        <v>1461</v>
      </c>
      <c r="D21" s="260" t="s">
        <v>4372</v>
      </c>
      <c r="E21" s="260" t="s">
        <v>293</v>
      </c>
      <c r="F21" s="260" t="s">
        <v>385</v>
      </c>
      <c r="G21" s="261">
        <v>71864</v>
      </c>
      <c r="H21" s="261">
        <v>91613.6</v>
      </c>
      <c r="I21" s="262">
        <v>31</v>
      </c>
      <c r="J21" s="373">
        <v>0.63265306122448983</v>
      </c>
      <c r="K21" s="261">
        <v>111363.2</v>
      </c>
      <c r="L21" s="262">
        <v>3</v>
      </c>
      <c r="M21" s="262">
        <v>3</v>
      </c>
      <c r="N21" s="261">
        <v>102082.93333333333</v>
      </c>
      <c r="O21" s="258"/>
    </row>
    <row r="22" spans="1:16">
      <c r="A22" s="258" t="s">
        <v>1747</v>
      </c>
      <c r="B22" s="259" t="s">
        <v>1747</v>
      </c>
      <c r="C22" s="258" t="s">
        <v>5523</v>
      </c>
      <c r="D22" s="372" t="s">
        <v>257</v>
      </c>
      <c r="E22" s="260" t="s">
        <v>263</v>
      </c>
      <c r="F22" s="374" t="s">
        <v>297</v>
      </c>
      <c r="G22" s="261">
        <v>70555.89</v>
      </c>
      <c r="H22" s="261">
        <v>91581.464999999997</v>
      </c>
      <c r="I22" s="262">
        <v>30</v>
      </c>
      <c r="J22" s="373">
        <v>0.61224489795918369</v>
      </c>
      <c r="K22" s="261">
        <v>112607.03999999999</v>
      </c>
      <c r="L22" s="262"/>
      <c r="M22" s="262">
        <v>10</v>
      </c>
      <c r="N22" s="261">
        <v>98674.85</v>
      </c>
      <c r="O22" s="258"/>
    </row>
    <row r="23" spans="1:16">
      <c r="A23" s="258" t="s">
        <v>2767</v>
      </c>
      <c r="B23" s="259" t="s">
        <v>1748</v>
      </c>
      <c r="C23" s="258" t="s">
        <v>3182</v>
      </c>
      <c r="D23" s="372" t="s">
        <v>257</v>
      </c>
      <c r="E23" s="260" t="s">
        <v>258</v>
      </c>
      <c r="F23" s="260" t="s">
        <v>385</v>
      </c>
      <c r="G23" s="261">
        <v>66579</v>
      </c>
      <c r="H23" s="261">
        <v>91565.5</v>
      </c>
      <c r="I23" s="262">
        <v>29</v>
      </c>
      <c r="J23" s="373">
        <v>0.59183673469387754</v>
      </c>
      <c r="K23" s="261">
        <v>116552</v>
      </c>
      <c r="L23" s="262"/>
      <c r="M23" s="262">
        <v>1</v>
      </c>
      <c r="N23" s="261">
        <v>92646.32</v>
      </c>
      <c r="O23" s="258"/>
    </row>
    <row r="24" spans="1:16" ht="22.5">
      <c r="A24" s="258" t="s">
        <v>4104</v>
      </c>
      <c r="B24" s="259" t="s">
        <v>1766</v>
      </c>
      <c r="C24" s="258" t="s">
        <v>677</v>
      </c>
      <c r="D24" s="372" t="s">
        <v>257</v>
      </c>
      <c r="E24" s="260" t="s">
        <v>258</v>
      </c>
      <c r="F24" s="260" t="s">
        <v>385</v>
      </c>
      <c r="G24" s="261">
        <v>69700</v>
      </c>
      <c r="H24" s="261">
        <v>91300</v>
      </c>
      <c r="I24" s="262">
        <v>28</v>
      </c>
      <c r="J24" s="373">
        <v>0.5714285714285714</v>
      </c>
      <c r="K24" s="261">
        <v>112900</v>
      </c>
      <c r="L24" s="262">
        <v>4</v>
      </c>
      <c r="M24" s="262">
        <v>4</v>
      </c>
      <c r="N24" s="261">
        <v>90358.205000000002</v>
      </c>
      <c r="O24" s="258"/>
    </row>
    <row r="25" spans="1:16" ht="22.5">
      <c r="A25" s="258" t="s">
        <v>2765</v>
      </c>
      <c r="B25" s="259" t="s">
        <v>1757</v>
      </c>
      <c r="C25" s="258" t="s">
        <v>2184</v>
      </c>
      <c r="D25" s="260" t="s">
        <v>4372</v>
      </c>
      <c r="E25" s="260" t="s">
        <v>263</v>
      </c>
      <c r="F25" s="260" t="s">
        <v>385</v>
      </c>
      <c r="G25" s="261">
        <v>67466</v>
      </c>
      <c r="H25" s="261">
        <v>90950.5</v>
      </c>
      <c r="I25" s="262">
        <v>27</v>
      </c>
      <c r="J25" s="373">
        <v>0.55102040816326525</v>
      </c>
      <c r="K25" s="261">
        <v>114435</v>
      </c>
      <c r="L25" s="262">
        <v>5</v>
      </c>
      <c r="M25" s="262">
        <v>5</v>
      </c>
      <c r="N25" s="261">
        <v>90766</v>
      </c>
      <c r="O25" s="258"/>
    </row>
    <row r="26" spans="1:16">
      <c r="A26" s="258" t="s">
        <v>2733</v>
      </c>
      <c r="B26" s="259" t="s">
        <v>1753</v>
      </c>
      <c r="C26" s="258" t="s">
        <v>3055</v>
      </c>
      <c r="D26" s="260" t="s">
        <v>4372</v>
      </c>
      <c r="E26" s="260" t="s">
        <v>258</v>
      </c>
      <c r="F26" s="260" t="s">
        <v>385</v>
      </c>
      <c r="G26" s="261">
        <v>69792.06</v>
      </c>
      <c r="H26" s="261">
        <v>90729.73</v>
      </c>
      <c r="I26" s="262">
        <v>26</v>
      </c>
      <c r="J26" s="373">
        <v>0.53061224489795922</v>
      </c>
      <c r="K26" s="261">
        <v>111667.4</v>
      </c>
      <c r="L26" s="262">
        <v>1</v>
      </c>
      <c r="M26" s="262">
        <v>1</v>
      </c>
      <c r="N26" s="261">
        <v>84279.31</v>
      </c>
      <c r="O26" s="258"/>
    </row>
    <row r="27" spans="1:16" ht="18">
      <c r="A27" s="722" t="s">
        <v>75</v>
      </c>
      <c r="B27" s="722"/>
      <c r="C27" s="722"/>
      <c r="D27" s="722"/>
      <c r="E27" s="722"/>
      <c r="F27" s="722"/>
      <c r="G27" s="722"/>
      <c r="H27" s="722"/>
      <c r="I27" s="722"/>
      <c r="J27" s="722"/>
      <c r="K27" s="722"/>
      <c r="L27" s="722"/>
      <c r="M27" s="722"/>
      <c r="N27" s="722"/>
      <c r="O27" s="722"/>
    </row>
    <row r="28" spans="1:16" ht="33.75">
      <c r="A28" s="240" t="s">
        <v>379</v>
      </c>
      <c r="B28" s="241" t="s">
        <v>217</v>
      </c>
      <c r="C28" s="240" t="s">
        <v>208</v>
      </c>
      <c r="D28" s="240" t="s">
        <v>249</v>
      </c>
      <c r="E28" s="240" t="s">
        <v>380</v>
      </c>
      <c r="F28" s="240" t="s">
        <v>381</v>
      </c>
      <c r="G28" s="242" t="s">
        <v>211</v>
      </c>
      <c r="H28" s="242" t="s">
        <v>212</v>
      </c>
      <c r="I28" s="243"/>
      <c r="J28" s="371" t="s">
        <v>251</v>
      </c>
      <c r="K28" s="242" t="s">
        <v>213</v>
      </c>
      <c r="L28" s="245" t="s">
        <v>382</v>
      </c>
      <c r="M28" s="245" t="s">
        <v>383</v>
      </c>
      <c r="N28" s="246" t="s">
        <v>384</v>
      </c>
      <c r="O28" s="241" t="s">
        <v>214</v>
      </c>
    </row>
    <row r="29" spans="1:16">
      <c r="A29" s="258" t="s">
        <v>2728</v>
      </c>
      <c r="B29" s="259" t="s">
        <v>1748</v>
      </c>
      <c r="C29" s="258" t="s">
        <v>75</v>
      </c>
      <c r="D29" s="372" t="s">
        <v>257</v>
      </c>
      <c r="E29" s="260" t="s">
        <v>258</v>
      </c>
      <c r="F29" s="260" t="s">
        <v>385</v>
      </c>
      <c r="G29" s="261">
        <v>67059</v>
      </c>
      <c r="H29" s="261">
        <v>90407</v>
      </c>
      <c r="I29" s="262">
        <v>25</v>
      </c>
      <c r="J29" s="373">
        <v>0.51020408163265307</v>
      </c>
      <c r="K29" s="261">
        <v>113755</v>
      </c>
      <c r="L29" s="262">
        <v>3</v>
      </c>
      <c r="M29" s="262">
        <v>3</v>
      </c>
      <c r="N29" s="261">
        <v>92476</v>
      </c>
      <c r="O29" s="258"/>
    </row>
    <row r="30" spans="1:16" ht="33.75">
      <c r="A30" s="258" t="s">
        <v>2747</v>
      </c>
      <c r="B30" s="259" t="s">
        <v>1747</v>
      </c>
      <c r="C30" s="258" t="s">
        <v>678</v>
      </c>
      <c r="D30" s="372" t="s">
        <v>257</v>
      </c>
      <c r="E30" s="260" t="s">
        <v>258</v>
      </c>
      <c r="F30" s="260" t="s">
        <v>385</v>
      </c>
      <c r="G30" s="261">
        <v>74381</v>
      </c>
      <c r="H30" s="261">
        <v>89369.5</v>
      </c>
      <c r="I30" s="262">
        <v>24</v>
      </c>
      <c r="J30" s="373">
        <v>0.48979591836734693</v>
      </c>
      <c r="K30" s="261">
        <v>104358</v>
      </c>
      <c r="L30" s="262">
        <v>4</v>
      </c>
      <c r="M30" s="262">
        <v>4</v>
      </c>
      <c r="N30" s="261">
        <v>99485</v>
      </c>
      <c r="O30" s="258"/>
      <c r="P30" s="380"/>
    </row>
    <row r="31" spans="1:16">
      <c r="A31" s="258" t="s">
        <v>2751</v>
      </c>
      <c r="B31" s="259" t="s">
        <v>1747</v>
      </c>
      <c r="C31" s="258" t="s">
        <v>3183</v>
      </c>
      <c r="D31" s="372" t="s">
        <v>257</v>
      </c>
      <c r="E31" s="260" t="s">
        <v>258</v>
      </c>
      <c r="F31" s="260" t="s">
        <v>385</v>
      </c>
      <c r="G31" s="261">
        <v>68298.289999999994</v>
      </c>
      <c r="H31" s="261">
        <v>88787.774999999994</v>
      </c>
      <c r="I31" s="262">
        <v>23</v>
      </c>
      <c r="J31" s="373">
        <v>0.46938775510204084</v>
      </c>
      <c r="K31" s="261">
        <v>109277.26</v>
      </c>
      <c r="L31" s="262">
        <v>2</v>
      </c>
      <c r="M31" s="262">
        <v>2</v>
      </c>
      <c r="N31" s="261">
        <v>92185</v>
      </c>
      <c r="O31" s="258"/>
    </row>
    <row r="32" spans="1:16">
      <c r="A32" s="258" t="s">
        <v>2759</v>
      </c>
      <c r="B32" s="259" t="s">
        <v>1747</v>
      </c>
      <c r="C32" s="258" t="s">
        <v>75</v>
      </c>
      <c r="D32" s="260" t="s">
        <v>4372</v>
      </c>
      <c r="E32" s="260" t="s">
        <v>258</v>
      </c>
      <c r="F32" s="374" t="s">
        <v>297</v>
      </c>
      <c r="G32" s="261">
        <v>72024</v>
      </c>
      <c r="H32" s="261">
        <v>88680.5</v>
      </c>
      <c r="I32" s="262">
        <v>22</v>
      </c>
      <c r="J32" s="373">
        <v>0.44897959183673469</v>
      </c>
      <c r="K32" s="261">
        <v>105337</v>
      </c>
      <c r="L32" s="262">
        <v>4</v>
      </c>
      <c r="M32" s="262">
        <v>4</v>
      </c>
      <c r="N32" s="261">
        <v>85245</v>
      </c>
      <c r="O32" s="258"/>
    </row>
    <row r="33" spans="1:15">
      <c r="A33" s="258" t="s">
        <v>202</v>
      </c>
      <c r="B33" s="259" t="s">
        <v>1747</v>
      </c>
      <c r="C33" s="258" t="s">
        <v>75</v>
      </c>
      <c r="D33" s="260" t="s">
        <v>4372</v>
      </c>
      <c r="E33" s="260" t="s">
        <v>258</v>
      </c>
      <c r="F33" s="260" t="s">
        <v>297</v>
      </c>
      <c r="G33" s="261">
        <v>70079.440068000011</v>
      </c>
      <c r="H33" s="261">
        <v>88299.939257999999</v>
      </c>
      <c r="I33" s="262">
        <v>21</v>
      </c>
      <c r="J33" s="373">
        <v>0.42857142857142855</v>
      </c>
      <c r="K33" s="261">
        <v>106520.438448</v>
      </c>
      <c r="L33" s="262">
        <v>4</v>
      </c>
      <c r="M33" s="262">
        <v>4</v>
      </c>
      <c r="N33" s="261">
        <v>91509</v>
      </c>
      <c r="O33" s="258"/>
    </row>
    <row r="34" spans="1:15">
      <c r="A34" s="258" t="s">
        <v>198</v>
      </c>
      <c r="B34" s="259" t="s">
        <v>1748</v>
      </c>
      <c r="C34" s="258" t="s">
        <v>16</v>
      </c>
      <c r="D34" s="372" t="s">
        <v>257</v>
      </c>
      <c r="E34" s="260" t="s">
        <v>258</v>
      </c>
      <c r="F34" s="260" t="s">
        <v>385</v>
      </c>
      <c r="G34" s="261">
        <v>63619</v>
      </c>
      <c r="H34" s="261">
        <v>85885.5</v>
      </c>
      <c r="I34" s="262">
        <v>20</v>
      </c>
      <c r="J34" s="373">
        <v>0.40816326530612246</v>
      </c>
      <c r="K34" s="261">
        <v>108152</v>
      </c>
      <c r="L34" s="262">
        <v>1</v>
      </c>
      <c r="M34" s="262">
        <v>1</v>
      </c>
      <c r="N34" s="261">
        <v>112489.62</v>
      </c>
      <c r="O34" s="258"/>
    </row>
    <row r="35" spans="1:15">
      <c r="A35" s="258" t="s">
        <v>2773</v>
      </c>
      <c r="B35" s="259" t="s">
        <v>1756</v>
      </c>
      <c r="C35" s="258" t="s">
        <v>677</v>
      </c>
      <c r="D35" s="372" t="s">
        <v>257</v>
      </c>
      <c r="E35" s="375" t="s">
        <v>258</v>
      </c>
      <c r="F35" s="260" t="s">
        <v>385</v>
      </c>
      <c r="G35" s="376">
        <v>65297.43</v>
      </c>
      <c r="H35" s="261">
        <v>85870.59</v>
      </c>
      <c r="I35" s="262">
        <v>19</v>
      </c>
      <c r="J35" s="373">
        <v>0.38775510204081631</v>
      </c>
      <c r="K35" s="376">
        <v>106443.75</v>
      </c>
      <c r="L35" s="377">
        <v>1</v>
      </c>
      <c r="M35" s="377">
        <v>1</v>
      </c>
      <c r="N35" s="378">
        <v>87720</v>
      </c>
      <c r="O35" s="259"/>
    </row>
    <row r="36" spans="1:15" ht="22.5">
      <c r="A36" s="258" t="s">
        <v>1764</v>
      </c>
      <c r="B36" s="259" t="s">
        <v>1764</v>
      </c>
      <c r="C36" s="258" t="s">
        <v>2185</v>
      </c>
      <c r="D36" s="372" t="s">
        <v>257</v>
      </c>
      <c r="E36" s="260" t="s">
        <v>258</v>
      </c>
      <c r="F36" s="260" t="s">
        <v>385</v>
      </c>
      <c r="G36" s="261">
        <v>65748.800000000003</v>
      </c>
      <c r="H36" s="261">
        <v>85477.6</v>
      </c>
      <c r="I36" s="262">
        <v>18</v>
      </c>
      <c r="J36" s="373">
        <v>0.36734693877551022</v>
      </c>
      <c r="K36" s="261">
        <v>105206.39999999999</v>
      </c>
      <c r="L36" s="262">
        <v>5</v>
      </c>
      <c r="M36" s="262">
        <v>5</v>
      </c>
      <c r="N36" s="261">
        <v>92144</v>
      </c>
      <c r="O36" s="258"/>
    </row>
    <row r="37" spans="1:15">
      <c r="A37" s="258" t="s">
        <v>2785</v>
      </c>
      <c r="B37" s="259" t="s">
        <v>1746</v>
      </c>
      <c r="C37" s="258" t="s">
        <v>677</v>
      </c>
      <c r="D37" s="372" t="s">
        <v>257</v>
      </c>
      <c r="E37" s="379" t="s">
        <v>258</v>
      </c>
      <c r="F37" s="260" t="s">
        <v>385</v>
      </c>
      <c r="G37" s="261">
        <v>65520</v>
      </c>
      <c r="H37" s="261">
        <v>85186.4</v>
      </c>
      <c r="I37" s="262">
        <v>17</v>
      </c>
      <c r="J37" s="373">
        <v>0.34693877551020408</v>
      </c>
      <c r="K37" s="376">
        <v>104852.8</v>
      </c>
      <c r="L37" s="377">
        <v>1</v>
      </c>
      <c r="M37" s="377">
        <v>1</v>
      </c>
      <c r="N37" s="378">
        <v>95160</v>
      </c>
      <c r="O37" s="259"/>
    </row>
    <row r="38" spans="1:15">
      <c r="A38" s="258" t="s">
        <v>2743</v>
      </c>
      <c r="B38" s="259" t="s">
        <v>1768</v>
      </c>
      <c r="C38" s="258" t="s">
        <v>5524</v>
      </c>
      <c r="D38" s="372" t="s">
        <v>257</v>
      </c>
      <c r="E38" s="375" t="s">
        <v>258</v>
      </c>
      <c r="F38" s="260" t="s">
        <v>385</v>
      </c>
      <c r="G38" s="376">
        <v>65346</v>
      </c>
      <c r="H38" s="261">
        <v>83359.5</v>
      </c>
      <c r="I38" s="262">
        <v>16</v>
      </c>
      <c r="J38" s="373">
        <v>0.32653061224489793</v>
      </c>
      <c r="K38" s="376">
        <v>101373</v>
      </c>
      <c r="L38" s="377">
        <v>1</v>
      </c>
      <c r="M38" s="377">
        <v>1</v>
      </c>
      <c r="N38" s="376">
        <v>83400</v>
      </c>
      <c r="O38" s="259"/>
    </row>
    <row r="39" spans="1:15">
      <c r="A39" s="258" t="s">
        <v>1751</v>
      </c>
      <c r="B39" s="259" t="s">
        <v>1751</v>
      </c>
      <c r="C39" s="258" t="s">
        <v>5525</v>
      </c>
      <c r="D39" s="372" t="s">
        <v>257</v>
      </c>
      <c r="E39" s="260" t="s">
        <v>258</v>
      </c>
      <c r="F39" s="260" t="s">
        <v>385</v>
      </c>
      <c r="G39" s="261">
        <v>64854.400000000001</v>
      </c>
      <c r="H39" s="261">
        <v>82971.199999999997</v>
      </c>
      <c r="I39" s="262">
        <v>15</v>
      </c>
      <c r="J39" s="373">
        <v>0.30612244897959184</v>
      </c>
      <c r="K39" s="261">
        <v>101088</v>
      </c>
      <c r="L39" s="381"/>
      <c r="M39" s="262">
        <v>6</v>
      </c>
      <c r="N39" s="376">
        <v>74880</v>
      </c>
      <c r="O39" s="382"/>
    </row>
    <row r="40" spans="1:15" ht="22.5">
      <c r="A40" s="258" t="s">
        <v>2789</v>
      </c>
      <c r="B40" s="259" t="s">
        <v>1773</v>
      </c>
      <c r="C40" s="258" t="s">
        <v>1464</v>
      </c>
      <c r="D40" s="372" t="s">
        <v>257</v>
      </c>
      <c r="E40" s="260" t="s">
        <v>290</v>
      </c>
      <c r="F40" s="260" t="s">
        <v>385</v>
      </c>
      <c r="G40" s="261">
        <v>64604.800000000003</v>
      </c>
      <c r="H40" s="261">
        <v>82357.600000000006</v>
      </c>
      <c r="I40" s="262">
        <v>14</v>
      </c>
      <c r="J40" s="373">
        <v>0.2857142857142857</v>
      </c>
      <c r="K40" s="261">
        <v>100110.39999999999</v>
      </c>
      <c r="L40" s="262">
        <v>2</v>
      </c>
      <c r="M40" s="262">
        <v>2</v>
      </c>
      <c r="N40" s="261">
        <v>89284</v>
      </c>
      <c r="O40" s="258"/>
    </row>
    <row r="41" spans="1:15" ht="22.5">
      <c r="A41" s="258" t="s">
        <v>2811</v>
      </c>
      <c r="B41" s="259" t="s">
        <v>1762</v>
      </c>
      <c r="C41" s="258" t="s">
        <v>2186</v>
      </c>
      <c r="D41" s="372" t="s">
        <v>257</v>
      </c>
      <c r="E41" s="260" t="s">
        <v>263</v>
      </c>
      <c r="F41" s="260" t="s">
        <v>385</v>
      </c>
      <c r="G41" s="261">
        <v>62670.400000000001</v>
      </c>
      <c r="H41" s="261">
        <v>81442.399999999994</v>
      </c>
      <c r="I41" s="262">
        <v>13</v>
      </c>
      <c r="J41" s="373">
        <v>0.26530612244897961</v>
      </c>
      <c r="K41" s="261">
        <v>100214.39999999999</v>
      </c>
      <c r="L41" s="262">
        <v>1</v>
      </c>
      <c r="M41" s="262">
        <v>1</v>
      </c>
      <c r="N41" s="261">
        <v>100214.39999999999</v>
      </c>
      <c r="O41" s="258"/>
    </row>
    <row r="42" spans="1:15" ht="22.5">
      <c r="A42" s="258" t="s">
        <v>4079</v>
      </c>
      <c r="B42" s="259" t="s">
        <v>4080</v>
      </c>
      <c r="C42" s="258" t="s">
        <v>1517</v>
      </c>
      <c r="D42" s="372" t="s">
        <v>257</v>
      </c>
      <c r="E42" s="260" t="s">
        <v>263</v>
      </c>
      <c r="F42" s="260" t="s">
        <v>385</v>
      </c>
      <c r="G42" s="261">
        <v>59322.64</v>
      </c>
      <c r="H42" s="261">
        <v>80812.03</v>
      </c>
      <c r="I42" s="262">
        <v>12</v>
      </c>
      <c r="J42" s="373">
        <v>0.24489795918367346</v>
      </c>
      <c r="K42" s="261">
        <v>102301.42</v>
      </c>
      <c r="L42" s="262"/>
      <c r="M42" s="262">
        <v>1</v>
      </c>
      <c r="N42" s="261">
        <v>79322.100000000006</v>
      </c>
      <c r="O42" s="258"/>
    </row>
    <row r="43" spans="1:15" ht="22.5">
      <c r="A43" s="258" t="s">
        <v>4119</v>
      </c>
      <c r="B43" s="259" t="s">
        <v>4119</v>
      </c>
      <c r="C43" s="258" t="s">
        <v>5526</v>
      </c>
      <c r="D43" s="372" t="s">
        <v>257</v>
      </c>
      <c r="E43" s="375" t="s">
        <v>1363</v>
      </c>
      <c r="F43" s="260" t="s">
        <v>385</v>
      </c>
      <c r="G43" s="376">
        <v>58744</v>
      </c>
      <c r="H43" s="261">
        <v>80398.5</v>
      </c>
      <c r="I43" s="262">
        <v>11</v>
      </c>
      <c r="J43" s="373">
        <v>0.22448979591836735</v>
      </c>
      <c r="K43" s="376">
        <v>102053</v>
      </c>
      <c r="L43" s="377">
        <v>1</v>
      </c>
      <c r="M43" s="377">
        <v>1</v>
      </c>
      <c r="N43" s="378">
        <v>84240</v>
      </c>
      <c r="O43" s="259"/>
    </row>
    <row r="44" spans="1:15">
      <c r="A44" s="383" t="s">
        <v>2809</v>
      </c>
      <c r="B44" s="259" t="s">
        <v>1748</v>
      </c>
      <c r="C44" s="383" t="s">
        <v>677</v>
      </c>
      <c r="D44" s="372" t="s">
        <v>257</v>
      </c>
      <c r="E44" s="384"/>
      <c r="F44" s="384"/>
      <c r="G44" s="385">
        <v>58240</v>
      </c>
      <c r="H44" s="261">
        <v>80080</v>
      </c>
      <c r="I44" s="262">
        <v>10</v>
      </c>
      <c r="J44" s="373">
        <v>0.20408163265306123</v>
      </c>
      <c r="K44" s="385">
        <v>101920</v>
      </c>
      <c r="L44" s="386"/>
      <c r="M44" s="386"/>
      <c r="N44" s="387">
        <v>102710.40000000001</v>
      </c>
      <c r="O44" s="382"/>
    </row>
    <row r="45" spans="1:15" ht="22.5">
      <c r="A45" s="258" t="s">
        <v>4085</v>
      </c>
      <c r="B45" s="259" t="s">
        <v>1745</v>
      </c>
      <c r="C45" s="258" t="s">
        <v>2187</v>
      </c>
      <c r="D45" s="260" t="s">
        <v>4372</v>
      </c>
      <c r="E45" s="260" t="s">
        <v>258</v>
      </c>
      <c r="F45" s="374" t="s">
        <v>297</v>
      </c>
      <c r="G45" s="261">
        <v>62254.400000000001</v>
      </c>
      <c r="H45" s="261">
        <v>79830.399999999994</v>
      </c>
      <c r="I45" s="262">
        <v>9</v>
      </c>
      <c r="J45" s="373">
        <v>0.18367346938775511</v>
      </c>
      <c r="K45" s="261">
        <v>97406.399999999994</v>
      </c>
      <c r="L45" s="262">
        <v>2</v>
      </c>
      <c r="M45" s="262">
        <v>2</v>
      </c>
      <c r="N45" s="261">
        <v>74464</v>
      </c>
      <c r="O45" s="258"/>
    </row>
    <row r="46" spans="1:15" ht="22.5">
      <c r="A46" s="258" t="s">
        <v>4198</v>
      </c>
      <c r="B46" s="259" t="s">
        <v>1773</v>
      </c>
      <c r="C46" s="258" t="s">
        <v>5527</v>
      </c>
      <c r="D46" s="372" t="s">
        <v>257</v>
      </c>
      <c r="E46" s="375" t="s">
        <v>258</v>
      </c>
      <c r="F46" s="260" t="s">
        <v>385</v>
      </c>
      <c r="G46" s="376">
        <v>62139</v>
      </c>
      <c r="H46" s="261">
        <v>79227</v>
      </c>
      <c r="I46" s="262">
        <v>8</v>
      </c>
      <c r="J46" s="373">
        <v>0.16326530612244897</v>
      </c>
      <c r="K46" s="376">
        <v>96315</v>
      </c>
      <c r="L46" s="377"/>
      <c r="M46" s="377"/>
      <c r="N46" s="378"/>
      <c r="O46" s="259"/>
    </row>
    <row r="47" spans="1:15">
      <c r="A47" s="258" t="s">
        <v>4098</v>
      </c>
      <c r="B47" s="259" t="s">
        <v>1766</v>
      </c>
      <c r="C47" s="258" t="s">
        <v>5528</v>
      </c>
      <c r="D47" s="260" t="s">
        <v>4372</v>
      </c>
      <c r="E47" s="260" t="s">
        <v>258</v>
      </c>
      <c r="F47" s="374" t="s">
        <v>297</v>
      </c>
      <c r="G47" s="261">
        <v>61706</v>
      </c>
      <c r="H47" s="261">
        <v>78775</v>
      </c>
      <c r="I47" s="262">
        <v>7</v>
      </c>
      <c r="J47" s="373">
        <v>0.14285714285714285</v>
      </c>
      <c r="K47" s="261">
        <v>95844</v>
      </c>
      <c r="L47" s="262"/>
      <c r="M47" s="262"/>
      <c r="N47" s="261">
        <v>78775</v>
      </c>
      <c r="O47" s="258"/>
    </row>
    <row r="48" spans="1:15">
      <c r="A48" s="258" t="s">
        <v>4109</v>
      </c>
      <c r="B48" s="259" t="s">
        <v>4045</v>
      </c>
      <c r="C48" s="258" t="s">
        <v>1517</v>
      </c>
      <c r="D48" s="260" t="s">
        <v>4372</v>
      </c>
      <c r="E48" s="260" t="s">
        <v>258</v>
      </c>
      <c r="F48" s="260" t="s">
        <v>385</v>
      </c>
      <c r="G48" s="261">
        <v>62422.36</v>
      </c>
      <c r="H48" s="261">
        <v>77981.67</v>
      </c>
      <c r="I48" s="262">
        <v>6</v>
      </c>
      <c r="J48" s="373">
        <v>0.12244897959183673</v>
      </c>
      <c r="K48" s="261">
        <v>93540.98</v>
      </c>
      <c r="L48" s="262">
        <v>1</v>
      </c>
      <c r="M48" s="262">
        <v>0</v>
      </c>
      <c r="N48" s="261"/>
      <c r="O48" s="258"/>
    </row>
    <row r="49" spans="1:15">
      <c r="A49" s="258" t="s">
        <v>2744</v>
      </c>
      <c r="B49" s="259" t="s">
        <v>1753</v>
      </c>
      <c r="C49" s="258" t="s">
        <v>677</v>
      </c>
      <c r="D49" s="372" t="s">
        <v>257</v>
      </c>
      <c r="E49" s="260" t="s">
        <v>258</v>
      </c>
      <c r="F49" s="260" t="s">
        <v>385</v>
      </c>
      <c r="G49" s="261">
        <v>59820.800000000003</v>
      </c>
      <c r="H49" s="261">
        <v>77760.800000000003</v>
      </c>
      <c r="I49" s="262">
        <v>5</v>
      </c>
      <c r="J49" s="373">
        <v>0.10204081632653061</v>
      </c>
      <c r="K49" s="261">
        <v>95700.800000000003</v>
      </c>
      <c r="L49" s="262">
        <v>1</v>
      </c>
      <c r="M49" s="262">
        <v>1</v>
      </c>
      <c r="N49" s="261">
        <v>62811.839999999997</v>
      </c>
      <c r="O49" s="258"/>
    </row>
    <row r="50" spans="1:15">
      <c r="A50" s="258" t="s">
        <v>2750</v>
      </c>
      <c r="B50" s="259" t="s">
        <v>1760</v>
      </c>
      <c r="C50" s="258" t="s">
        <v>5529</v>
      </c>
      <c r="D50" s="260" t="s">
        <v>4372</v>
      </c>
      <c r="E50" s="260" t="s">
        <v>258</v>
      </c>
      <c r="F50" s="260" t="s">
        <v>385</v>
      </c>
      <c r="G50" s="261">
        <v>59864</v>
      </c>
      <c r="H50" s="261">
        <v>74830</v>
      </c>
      <c r="I50" s="262">
        <v>4</v>
      </c>
      <c r="J50" s="373">
        <v>8.1632653061224483E-2</v>
      </c>
      <c r="K50" s="261">
        <v>89796</v>
      </c>
      <c r="L50" s="262">
        <v>1</v>
      </c>
      <c r="M50" s="262">
        <v>0</v>
      </c>
      <c r="N50" s="261"/>
      <c r="O50" s="258"/>
    </row>
    <row r="51" spans="1:15" ht="45">
      <c r="A51" s="258" t="s">
        <v>2756</v>
      </c>
      <c r="B51" s="259" t="s">
        <v>1761</v>
      </c>
      <c r="C51" s="258" t="s">
        <v>682</v>
      </c>
      <c r="D51" s="260" t="s">
        <v>4372</v>
      </c>
      <c r="E51" s="260" t="s">
        <v>293</v>
      </c>
      <c r="F51" s="260" t="s">
        <v>385</v>
      </c>
      <c r="G51" s="261">
        <v>54070</v>
      </c>
      <c r="H51" s="261">
        <v>66887.5</v>
      </c>
      <c r="I51" s="262">
        <v>3</v>
      </c>
      <c r="J51" s="373">
        <v>6.1224489795918366E-2</v>
      </c>
      <c r="K51" s="261">
        <v>79705</v>
      </c>
      <c r="L51" s="262">
        <v>1</v>
      </c>
      <c r="M51" s="262">
        <v>0</v>
      </c>
      <c r="N51" s="261"/>
      <c r="O51" s="258" t="s">
        <v>5530</v>
      </c>
    </row>
    <row r="52" spans="1:15" ht="22.5">
      <c r="A52" s="258" t="s">
        <v>1765</v>
      </c>
      <c r="B52" s="259" t="s">
        <v>1760</v>
      </c>
      <c r="C52" s="258" t="s">
        <v>5531</v>
      </c>
      <c r="D52" s="372" t="s">
        <v>257</v>
      </c>
      <c r="E52" s="260"/>
      <c r="F52" s="260" t="s">
        <v>385</v>
      </c>
      <c r="G52" s="261">
        <v>49545.599999999999</v>
      </c>
      <c r="H52" s="261">
        <v>64573.600000000006</v>
      </c>
      <c r="I52" s="262">
        <v>2</v>
      </c>
      <c r="J52" s="373">
        <v>4.0816326530612242E-2</v>
      </c>
      <c r="K52" s="261">
        <v>79601.600000000006</v>
      </c>
      <c r="L52" s="262"/>
      <c r="M52" s="262">
        <v>8</v>
      </c>
      <c r="N52" s="261">
        <v>66947.400000000009</v>
      </c>
      <c r="O52" s="258"/>
    </row>
    <row r="53" spans="1:15" ht="18">
      <c r="A53" s="722" t="s">
        <v>75</v>
      </c>
      <c r="B53" s="722"/>
      <c r="C53" s="722"/>
      <c r="D53" s="722"/>
      <c r="E53" s="722"/>
      <c r="F53" s="722"/>
      <c r="G53" s="722"/>
      <c r="H53" s="722"/>
      <c r="I53" s="722"/>
      <c r="J53" s="722"/>
      <c r="K53" s="722"/>
      <c r="L53" s="722"/>
      <c r="M53" s="722"/>
      <c r="N53" s="722"/>
      <c r="O53" s="722"/>
    </row>
    <row r="54" spans="1:15" ht="33.75">
      <c r="A54" s="240" t="s">
        <v>379</v>
      </c>
      <c r="B54" s="241" t="s">
        <v>217</v>
      </c>
      <c r="C54" s="240" t="s">
        <v>208</v>
      </c>
      <c r="D54" s="240" t="s">
        <v>249</v>
      </c>
      <c r="E54" s="240" t="s">
        <v>380</v>
      </c>
      <c r="F54" s="240" t="s">
        <v>381</v>
      </c>
      <c r="G54" s="242" t="s">
        <v>211</v>
      </c>
      <c r="H54" s="242" t="s">
        <v>212</v>
      </c>
      <c r="I54" s="243"/>
      <c r="J54" s="371" t="s">
        <v>251</v>
      </c>
      <c r="K54" s="242" t="s">
        <v>213</v>
      </c>
      <c r="L54" s="245" t="s">
        <v>382</v>
      </c>
      <c r="M54" s="245" t="s">
        <v>383</v>
      </c>
      <c r="N54" s="246" t="s">
        <v>384</v>
      </c>
      <c r="O54" s="241" t="s">
        <v>214</v>
      </c>
    </row>
    <row r="55" spans="1:15" ht="22.5">
      <c r="A55" s="258" t="s">
        <v>2781</v>
      </c>
      <c r="B55" s="259" t="s">
        <v>1745</v>
      </c>
      <c r="C55" s="258" t="s">
        <v>682</v>
      </c>
      <c r="D55" s="260" t="s">
        <v>4372</v>
      </c>
      <c r="E55" s="260" t="s">
        <v>263</v>
      </c>
      <c r="F55" s="260" t="s">
        <v>385</v>
      </c>
      <c r="G55" s="261">
        <v>39863.72</v>
      </c>
      <c r="H55" s="261">
        <v>55310.97</v>
      </c>
      <c r="I55" s="262">
        <v>1</v>
      </c>
      <c r="J55" s="373">
        <v>2.0408163265306121E-2</v>
      </c>
      <c r="K55" s="261">
        <v>70758.22</v>
      </c>
      <c r="L55" s="262">
        <v>29</v>
      </c>
      <c r="M55" s="262">
        <v>28</v>
      </c>
      <c r="N55" s="261">
        <v>58488.63</v>
      </c>
      <c r="O55" s="258"/>
    </row>
    <row r="56" spans="1:15">
      <c r="A56" s="258"/>
      <c r="B56" s="259"/>
      <c r="C56" s="258"/>
      <c r="D56" s="260"/>
      <c r="E56" s="260"/>
      <c r="F56" s="260"/>
      <c r="G56" s="261"/>
      <c r="H56" s="261"/>
      <c r="I56" s="262"/>
      <c r="J56" s="373"/>
      <c r="K56" s="261"/>
      <c r="L56" s="262"/>
      <c r="M56" s="262"/>
      <c r="N56" s="261"/>
      <c r="O56" s="258"/>
    </row>
    <row r="57" spans="1:15">
      <c r="A57" s="150"/>
      <c r="B57" s="150"/>
      <c r="C57" s="260"/>
      <c r="D57" s="263"/>
      <c r="E57" s="150"/>
      <c r="F57" s="150"/>
      <c r="G57" s="264" t="s">
        <v>211</v>
      </c>
      <c r="H57" s="265" t="s">
        <v>212</v>
      </c>
      <c r="I57" s="266"/>
      <c r="J57" s="373"/>
      <c r="K57" s="267" t="s">
        <v>213</v>
      </c>
      <c r="L57" s="263"/>
      <c r="M57" s="268"/>
      <c r="N57" s="269"/>
      <c r="O57" s="258"/>
    </row>
    <row r="58" spans="1:15">
      <c r="A58" s="150"/>
      <c r="B58" s="150"/>
      <c r="C58" s="260"/>
      <c r="D58" s="150"/>
      <c r="E58" s="150"/>
      <c r="F58" s="270" t="s">
        <v>225</v>
      </c>
      <c r="G58" s="271">
        <v>70302.036316663143</v>
      </c>
      <c r="H58" s="271">
        <v>91222.851074303268</v>
      </c>
      <c r="I58" s="266"/>
      <c r="J58" s="373"/>
      <c r="K58" s="271">
        <v>112143.66583194342</v>
      </c>
      <c r="L58" s="263"/>
      <c r="M58" s="268"/>
      <c r="N58" s="269"/>
      <c r="O58" s="258"/>
    </row>
    <row r="59" spans="1:15">
      <c r="A59" s="150"/>
      <c r="B59" s="150"/>
      <c r="C59" s="260"/>
      <c r="D59" s="150"/>
      <c r="E59" s="150"/>
      <c r="F59" s="270" t="s">
        <v>226</v>
      </c>
      <c r="G59" s="271">
        <v>77648.479999999996</v>
      </c>
      <c r="H59" s="271">
        <v>100943.02499999999</v>
      </c>
      <c r="I59" s="266"/>
      <c r="J59" s="373"/>
      <c r="K59" s="271">
        <v>120688.4808</v>
      </c>
      <c r="L59" s="263"/>
      <c r="M59" s="268"/>
      <c r="N59" s="269"/>
      <c r="O59" s="258"/>
    </row>
    <row r="60" spans="1:15">
      <c r="A60" s="150"/>
      <c r="B60" s="150"/>
      <c r="C60" s="260"/>
      <c r="D60" s="150"/>
      <c r="E60" s="150"/>
      <c r="F60" s="270" t="s">
        <v>227</v>
      </c>
      <c r="G60" s="271">
        <v>62670.400000000001</v>
      </c>
      <c r="H60" s="271">
        <v>81442.399999999994</v>
      </c>
      <c r="I60" s="266"/>
      <c r="J60" s="373"/>
      <c r="K60" s="271">
        <v>101373</v>
      </c>
      <c r="L60" s="263"/>
      <c r="M60" s="268"/>
      <c r="N60" s="269"/>
      <c r="O60" s="258"/>
    </row>
    <row r="61" spans="1:15">
      <c r="A61" s="150"/>
      <c r="B61" s="150"/>
      <c r="C61" s="260"/>
      <c r="D61" s="150"/>
      <c r="E61" s="150"/>
      <c r="F61" s="270" t="s">
        <v>228</v>
      </c>
      <c r="G61" s="271">
        <v>69700</v>
      </c>
      <c r="H61" s="271">
        <v>90407</v>
      </c>
      <c r="I61" s="266"/>
      <c r="J61" s="373"/>
      <c r="K61" s="271">
        <v>111363.2</v>
      </c>
      <c r="L61" s="263"/>
      <c r="M61" s="268"/>
      <c r="N61" s="269"/>
      <c r="O61" s="258"/>
    </row>
    <row r="62" spans="1:15">
      <c r="A62" s="150"/>
      <c r="B62" s="150"/>
      <c r="C62" s="260"/>
      <c r="D62" s="150"/>
      <c r="E62" s="271"/>
      <c r="F62" s="270"/>
      <c r="G62" s="272"/>
      <c r="H62" s="388"/>
      <c r="I62" s="274"/>
      <c r="J62" s="388"/>
      <c r="K62" s="263"/>
      <c r="L62" s="263"/>
      <c r="M62" s="268"/>
      <c r="N62" s="269"/>
      <c r="O62" s="258"/>
    </row>
    <row r="63" spans="1:15">
      <c r="A63" s="150"/>
      <c r="B63" s="150"/>
      <c r="C63" s="260"/>
      <c r="D63" s="270"/>
      <c r="E63" s="271"/>
      <c r="F63" s="275"/>
      <c r="G63" s="275"/>
      <c r="H63" s="713" t="s">
        <v>229</v>
      </c>
      <c r="I63" s="713"/>
      <c r="J63" s="713"/>
      <c r="K63" s="713"/>
      <c r="L63" s="713"/>
      <c r="M63" s="713"/>
      <c r="N63" s="713"/>
      <c r="O63" s="258"/>
    </row>
    <row r="64" spans="1:15">
      <c r="A64" s="150"/>
      <c r="B64" s="150"/>
      <c r="C64" s="260"/>
      <c r="D64" s="270"/>
      <c r="E64" s="271"/>
      <c r="F64" s="276"/>
      <c r="G64" s="277"/>
      <c r="H64" s="720" t="s">
        <v>230</v>
      </c>
      <c r="I64" s="720"/>
      <c r="J64" s="720"/>
      <c r="K64" s="278">
        <v>104713.14499999999</v>
      </c>
      <c r="L64" s="715" t="s">
        <v>231</v>
      </c>
      <c r="M64" s="715"/>
      <c r="N64" s="279">
        <v>96150.489468939384</v>
      </c>
      <c r="O64" s="258"/>
    </row>
    <row r="65" spans="1:16">
      <c r="A65" s="150"/>
      <c r="B65" s="150"/>
      <c r="C65" s="260"/>
      <c r="D65" s="263"/>
      <c r="E65" s="268"/>
      <c r="F65" s="276"/>
      <c r="G65" s="277"/>
      <c r="H65" s="720" t="s">
        <v>232</v>
      </c>
      <c r="I65" s="720"/>
      <c r="J65" s="720"/>
      <c r="K65" s="278">
        <v>85003.577499999999</v>
      </c>
      <c r="L65" s="715" t="s">
        <v>394</v>
      </c>
      <c r="M65" s="715"/>
      <c r="N65" s="279">
        <v>90130.427244217688</v>
      </c>
      <c r="O65" s="258"/>
    </row>
    <row r="66" spans="1:16">
      <c r="A66" s="150"/>
      <c r="B66" s="150"/>
      <c r="C66" s="260"/>
      <c r="D66" s="263"/>
      <c r="E66" s="268"/>
      <c r="F66" s="276"/>
      <c r="G66" s="277"/>
      <c r="H66" s="389"/>
      <c r="I66" s="390"/>
      <c r="J66" s="389"/>
      <c r="K66" s="282"/>
      <c r="L66" s="283"/>
      <c r="M66" s="283"/>
      <c r="N66" s="284"/>
      <c r="O66" s="258"/>
    </row>
    <row r="67" spans="1:16" ht="18">
      <c r="A67" s="722" t="s">
        <v>76</v>
      </c>
      <c r="B67" s="722"/>
      <c r="C67" s="722"/>
      <c r="D67" s="722"/>
      <c r="E67" s="722"/>
      <c r="F67" s="722"/>
      <c r="G67" s="722"/>
      <c r="H67" s="722"/>
      <c r="I67" s="722"/>
      <c r="J67" s="722"/>
      <c r="K67" s="722"/>
      <c r="L67" s="722"/>
      <c r="M67" s="722"/>
      <c r="N67" s="722"/>
      <c r="O67" s="722"/>
    </row>
    <row r="68" spans="1:16" ht="33.75">
      <c r="A68" s="240" t="s">
        <v>379</v>
      </c>
      <c r="B68" s="241" t="s">
        <v>217</v>
      </c>
      <c r="C68" s="240" t="s">
        <v>208</v>
      </c>
      <c r="D68" s="240" t="s">
        <v>249</v>
      </c>
      <c r="E68" s="240" t="s">
        <v>380</v>
      </c>
      <c r="F68" s="240" t="s">
        <v>381</v>
      </c>
      <c r="G68" s="242" t="s">
        <v>211</v>
      </c>
      <c r="H68" s="242" t="s">
        <v>212</v>
      </c>
      <c r="I68" s="243"/>
      <c r="J68" s="371" t="s">
        <v>251</v>
      </c>
      <c r="K68" s="242" t="s">
        <v>213</v>
      </c>
      <c r="L68" s="245" t="s">
        <v>382</v>
      </c>
      <c r="M68" s="245" t="s">
        <v>383</v>
      </c>
      <c r="N68" s="246" t="s">
        <v>384</v>
      </c>
      <c r="O68" s="241" t="s">
        <v>214</v>
      </c>
    </row>
    <row r="69" spans="1:16" ht="45">
      <c r="A69" s="258" t="s">
        <v>2758</v>
      </c>
      <c r="B69" s="259" t="s">
        <v>1747</v>
      </c>
      <c r="C69" s="258" t="s">
        <v>2181</v>
      </c>
      <c r="D69" s="260" t="s">
        <v>4372</v>
      </c>
      <c r="E69" s="260" t="s">
        <v>258</v>
      </c>
      <c r="F69" s="374" t="s">
        <v>297</v>
      </c>
      <c r="G69" s="261">
        <v>88005</v>
      </c>
      <c r="H69" s="261">
        <v>104660.7</v>
      </c>
      <c r="I69" s="262">
        <v>47</v>
      </c>
      <c r="J69" s="373">
        <v>1</v>
      </c>
      <c r="K69" s="261">
        <v>121316.4</v>
      </c>
      <c r="L69" s="262" t="s">
        <v>5532</v>
      </c>
      <c r="M69" s="262">
        <v>4</v>
      </c>
      <c r="N69" s="261">
        <v>104660.7</v>
      </c>
      <c r="O69" s="258"/>
    </row>
    <row r="70" spans="1:16">
      <c r="A70" s="258" t="s">
        <v>2748</v>
      </c>
      <c r="B70" s="259" t="s">
        <v>1756</v>
      </c>
      <c r="C70" s="258" t="s">
        <v>682</v>
      </c>
      <c r="D70" s="260" t="s">
        <v>4372</v>
      </c>
      <c r="E70" s="260" t="s">
        <v>258</v>
      </c>
      <c r="F70" s="374" t="s">
        <v>297</v>
      </c>
      <c r="G70" s="261">
        <v>61664</v>
      </c>
      <c r="H70" s="261">
        <v>91877</v>
      </c>
      <c r="I70" s="262">
        <v>46</v>
      </c>
      <c r="J70" s="373">
        <v>0.97872340425531912</v>
      </c>
      <c r="K70" s="261">
        <v>122090</v>
      </c>
      <c r="L70" s="262"/>
      <c r="M70" s="262">
        <v>9</v>
      </c>
      <c r="N70" s="261">
        <v>84425</v>
      </c>
      <c r="O70" s="258"/>
    </row>
    <row r="71" spans="1:16">
      <c r="A71" s="258" t="s">
        <v>2755</v>
      </c>
      <c r="B71" s="259" t="s">
        <v>1747</v>
      </c>
      <c r="C71" s="258" t="s">
        <v>5533</v>
      </c>
      <c r="D71" s="260" t="s">
        <v>4372</v>
      </c>
      <c r="E71" s="260" t="s">
        <v>258</v>
      </c>
      <c r="F71" s="374" t="s">
        <v>297</v>
      </c>
      <c r="G71" s="261">
        <v>70158.191999999995</v>
      </c>
      <c r="H71" s="261">
        <v>84439.471999999994</v>
      </c>
      <c r="I71" s="262">
        <v>45</v>
      </c>
      <c r="J71" s="373">
        <v>0.95744680851063835</v>
      </c>
      <c r="K71" s="261">
        <v>98720.751999999993</v>
      </c>
      <c r="L71" s="262" t="s">
        <v>5534</v>
      </c>
      <c r="M71" s="262">
        <v>20</v>
      </c>
      <c r="N71" s="261">
        <v>93384.824999999997</v>
      </c>
      <c r="O71" s="258"/>
    </row>
    <row r="72" spans="1:16">
      <c r="A72" s="258" t="s">
        <v>2767</v>
      </c>
      <c r="B72" s="259" t="s">
        <v>1748</v>
      </c>
      <c r="C72" s="258" t="s">
        <v>3184</v>
      </c>
      <c r="D72" s="260" t="s">
        <v>4372</v>
      </c>
      <c r="E72" s="260" t="s">
        <v>258</v>
      </c>
      <c r="F72" s="260" t="s">
        <v>385</v>
      </c>
      <c r="G72" s="261">
        <v>61031</v>
      </c>
      <c r="H72" s="261">
        <v>83937</v>
      </c>
      <c r="I72" s="262">
        <v>44</v>
      </c>
      <c r="J72" s="373">
        <v>0.93617021276595747</v>
      </c>
      <c r="K72" s="261">
        <v>106843</v>
      </c>
      <c r="L72" s="262"/>
      <c r="M72" s="262">
        <v>0</v>
      </c>
      <c r="N72" s="261">
        <v>83937</v>
      </c>
      <c r="O72" s="258"/>
    </row>
    <row r="73" spans="1:16" ht="22.5">
      <c r="A73" s="258" t="s">
        <v>1756</v>
      </c>
      <c r="B73" s="259" t="s">
        <v>1756</v>
      </c>
      <c r="C73" s="258" t="s">
        <v>76</v>
      </c>
      <c r="D73" s="260" t="s">
        <v>4372</v>
      </c>
      <c r="E73" s="379" t="s">
        <v>258</v>
      </c>
      <c r="F73" s="374" t="s">
        <v>297</v>
      </c>
      <c r="G73" s="376">
        <v>73538.91</v>
      </c>
      <c r="H73" s="261">
        <v>83223.485000000001</v>
      </c>
      <c r="I73" s="262">
        <v>43</v>
      </c>
      <c r="J73" s="373">
        <v>0.91489361702127658</v>
      </c>
      <c r="K73" s="376">
        <v>92908.06</v>
      </c>
      <c r="L73" s="377"/>
      <c r="M73" s="377">
        <v>46</v>
      </c>
      <c r="N73" s="378"/>
      <c r="O73" s="259"/>
    </row>
    <row r="74" spans="1:16" ht="22.5">
      <c r="A74" s="258" t="s">
        <v>4097</v>
      </c>
      <c r="B74" s="259" t="s">
        <v>1756</v>
      </c>
      <c r="C74" s="258" t="s">
        <v>3185</v>
      </c>
      <c r="D74" s="260" t="s">
        <v>4372</v>
      </c>
      <c r="E74" s="260"/>
      <c r="F74" s="374" t="s">
        <v>297</v>
      </c>
      <c r="G74" s="261">
        <v>63188.32</v>
      </c>
      <c r="H74" s="261">
        <v>81509.22</v>
      </c>
      <c r="I74" s="262">
        <v>42</v>
      </c>
      <c r="J74" s="373">
        <v>0.8936170212765957</v>
      </c>
      <c r="K74" s="261">
        <v>99830.12</v>
      </c>
      <c r="L74" s="262">
        <v>3</v>
      </c>
      <c r="M74" s="262">
        <v>3</v>
      </c>
      <c r="N74" s="261">
        <v>98830.12</v>
      </c>
      <c r="O74" s="258"/>
    </row>
    <row r="75" spans="1:16">
      <c r="A75" s="258" t="s">
        <v>2785</v>
      </c>
      <c r="B75" s="259" t="s">
        <v>1746</v>
      </c>
      <c r="C75" s="258" t="s">
        <v>682</v>
      </c>
      <c r="D75" s="260" t="s">
        <v>4372</v>
      </c>
      <c r="E75" s="379" t="s">
        <v>258</v>
      </c>
      <c r="F75" s="260" t="s">
        <v>385</v>
      </c>
      <c r="G75" s="376">
        <v>61817.599999999999</v>
      </c>
      <c r="H75" s="261">
        <v>80360.800000000003</v>
      </c>
      <c r="I75" s="262">
        <v>41</v>
      </c>
      <c r="J75" s="373">
        <v>0.87234042553191493</v>
      </c>
      <c r="K75" s="376">
        <v>98904</v>
      </c>
      <c r="L75" s="377">
        <v>8</v>
      </c>
      <c r="M75" s="377">
        <v>8</v>
      </c>
      <c r="N75" s="378">
        <v>72381.399999999994</v>
      </c>
      <c r="O75" s="259"/>
    </row>
    <row r="76" spans="1:16">
      <c r="A76" s="258" t="s">
        <v>2734</v>
      </c>
      <c r="B76" s="259" t="s">
        <v>1747</v>
      </c>
      <c r="C76" s="258" t="s">
        <v>1465</v>
      </c>
      <c r="D76" s="260" t="s">
        <v>4372</v>
      </c>
      <c r="E76" s="260" t="s">
        <v>293</v>
      </c>
      <c r="F76" s="260" t="s">
        <v>385</v>
      </c>
      <c r="G76" s="261">
        <v>62400</v>
      </c>
      <c r="H76" s="261">
        <v>79560</v>
      </c>
      <c r="I76" s="262">
        <v>40</v>
      </c>
      <c r="J76" s="373">
        <v>0.85106382978723405</v>
      </c>
      <c r="K76" s="261">
        <v>96720</v>
      </c>
      <c r="L76" s="262">
        <v>1</v>
      </c>
      <c r="M76" s="262">
        <v>0</v>
      </c>
      <c r="N76" s="261"/>
      <c r="O76" s="258"/>
      <c r="P76" s="380"/>
    </row>
    <row r="77" spans="1:16">
      <c r="A77" s="258" t="s">
        <v>1747</v>
      </c>
      <c r="B77" s="259" t="s">
        <v>1747</v>
      </c>
      <c r="C77" s="258" t="s">
        <v>5535</v>
      </c>
      <c r="D77" s="260" t="s">
        <v>4372</v>
      </c>
      <c r="E77" s="260" t="s">
        <v>263</v>
      </c>
      <c r="F77" s="374" t="s">
        <v>297</v>
      </c>
      <c r="G77" s="261">
        <v>61054.239999999998</v>
      </c>
      <c r="H77" s="261">
        <v>79248.83</v>
      </c>
      <c r="I77" s="262">
        <v>39</v>
      </c>
      <c r="J77" s="373">
        <v>0.82978723404255317</v>
      </c>
      <c r="K77" s="261">
        <v>97443.42</v>
      </c>
      <c r="L77" s="262"/>
      <c r="M77" s="262">
        <v>15</v>
      </c>
      <c r="N77" s="261">
        <v>69018.850000000006</v>
      </c>
      <c r="O77" s="258"/>
    </row>
    <row r="78" spans="1:16">
      <c r="A78" s="258" t="s">
        <v>2728</v>
      </c>
      <c r="B78" s="259" t="s">
        <v>1748</v>
      </c>
      <c r="C78" s="258" t="s">
        <v>684</v>
      </c>
      <c r="D78" s="260" t="s">
        <v>4372</v>
      </c>
      <c r="E78" s="260" t="s">
        <v>258</v>
      </c>
      <c r="F78" s="260" t="s">
        <v>385</v>
      </c>
      <c r="G78" s="261">
        <v>58531</v>
      </c>
      <c r="H78" s="261">
        <v>78447</v>
      </c>
      <c r="I78" s="262">
        <v>38</v>
      </c>
      <c r="J78" s="373">
        <v>0.80851063829787229</v>
      </c>
      <c r="K78" s="261">
        <v>98363</v>
      </c>
      <c r="L78" s="262">
        <v>2</v>
      </c>
      <c r="M78" s="262">
        <v>2</v>
      </c>
      <c r="N78" s="261">
        <v>66310</v>
      </c>
      <c r="O78" s="258"/>
      <c r="P78" s="380"/>
    </row>
    <row r="79" spans="1:16" ht="33.75">
      <c r="A79" s="258" t="s">
        <v>2753</v>
      </c>
      <c r="B79" s="259" t="s">
        <v>1747</v>
      </c>
      <c r="C79" s="258" t="s">
        <v>3186</v>
      </c>
      <c r="D79" s="260" t="s">
        <v>4372</v>
      </c>
      <c r="E79" s="260" t="s">
        <v>263</v>
      </c>
      <c r="F79" s="260" t="s">
        <v>385</v>
      </c>
      <c r="G79" s="261">
        <v>60037.95</v>
      </c>
      <c r="H79" s="261">
        <v>78049.334999999992</v>
      </c>
      <c r="I79" s="262">
        <v>37</v>
      </c>
      <c r="J79" s="373">
        <v>0.78723404255319152</v>
      </c>
      <c r="K79" s="261">
        <v>96060.72</v>
      </c>
      <c r="L79" s="262">
        <v>4</v>
      </c>
      <c r="M79" s="262">
        <v>4</v>
      </c>
      <c r="N79" s="261">
        <v>71749.63</v>
      </c>
      <c r="O79" s="258"/>
    </row>
    <row r="80" spans="1:16" ht="22.5">
      <c r="A80" s="258" t="s">
        <v>202</v>
      </c>
      <c r="B80" s="259" t="s">
        <v>1747</v>
      </c>
      <c r="C80" s="258" t="s">
        <v>76</v>
      </c>
      <c r="D80" s="260" t="s">
        <v>4372</v>
      </c>
      <c r="E80" s="260" t="s">
        <v>258</v>
      </c>
      <c r="F80" s="260" t="s">
        <v>297</v>
      </c>
      <c r="G80" s="261">
        <v>61939.53774</v>
      </c>
      <c r="H80" s="261">
        <v>78043.90494600001</v>
      </c>
      <c r="I80" s="262">
        <v>36</v>
      </c>
      <c r="J80" s="373">
        <v>0.76595744680851063</v>
      </c>
      <c r="K80" s="261">
        <v>94148.27215200002</v>
      </c>
      <c r="L80" s="262">
        <v>14</v>
      </c>
      <c r="M80" s="262">
        <v>9</v>
      </c>
      <c r="N80" s="261">
        <v>71512</v>
      </c>
      <c r="O80" s="258"/>
    </row>
    <row r="81" spans="1:15">
      <c r="A81" s="258" t="s">
        <v>2770</v>
      </c>
      <c r="B81" s="259" t="s">
        <v>1748</v>
      </c>
      <c r="C81" s="258" t="s">
        <v>682</v>
      </c>
      <c r="D81" s="260" t="s">
        <v>4372</v>
      </c>
      <c r="E81" s="260" t="s">
        <v>258</v>
      </c>
      <c r="F81" s="260" t="s">
        <v>385</v>
      </c>
      <c r="G81" s="261">
        <v>60075.817200000005</v>
      </c>
      <c r="H81" s="261">
        <v>77240.3364</v>
      </c>
      <c r="I81" s="262">
        <v>35</v>
      </c>
      <c r="J81" s="373">
        <v>0.74468085106382975</v>
      </c>
      <c r="K81" s="261">
        <v>94404.855599999995</v>
      </c>
      <c r="L81" s="262">
        <v>5</v>
      </c>
      <c r="M81" s="262">
        <v>5</v>
      </c>
      <c r="N81" s="261">
        <v>74583.13</v>
      </c>
      <c r="O81" s="258"/>
    </row>
    <row r="82" spans="1:15">
      <c r="A82" s="258" t="s">
        <v>4218</v>
      </c>
      <c r="B82" s="259" t="s">
        <v>4927</v>
      </c>
      <c r="C82" s="258" t="s">
        <v>5536</v>
      </c>
      <c r="D82" s="260" t="s">
        <v>4372</v>
      </c>
      <c r="E82" s="260" t="s">
        <v>258</v>
      </c>
      <c r="F82" s="260" t="s">
        <v>385</v>
      </c>
      <c r="G82" s="261">
        <v>57620</v>
      </c>
      <c r="H82" s="261">
        <v>76826.5</v>
      </c>
      <c r="I82" s="262">
        <v>34</v>
      </c>
      <c r="J82" s="373">
        <v>0.72340425531914898</v>
      </c>
      <c r="K82" s="261">
        <v>96033</v>
      </c>
      <c r="L82" s="262">
        <v>9</v>
      </c>
      <c r="M82" s="262">
        <v>9</v>
      </c>
      <c r="N82" s="261">
        <v>71396</v>
      </c>
      <c r="O82" s="258"/>
    </row>
    <row r="83" spans="1:15" ht="22.5">
      <c r="A83" s="258" t="s">
        <v>4104</v>
      </c>
      <c r="B83" s="259" t="s">
        <v>1766</v>
      </c>
      <c r="C83" s="258" t="s">
        <v>682</v>
      </c>
      <c r="D83" s="260" t="s">
        <v>4372</v>
      </c>
      <c r="E83" s="260" t="s">
        <v>258</v>
      </c>
      <c r="F83" s="260" t="s">
        <v>385</v>
      </c>
      <c r="G83" s="261">
        <v>57300</v>
      </c>
      <c r="H83" s="261">
        <v>75050</v>
      </c>
      <c r="I83" s="262">
        <v>33</v>
      </c>
      <c r="J83" s="373">
        <v>0.7021276595744681</v>
      </c>
      <c r="K83" s="261">
        <v>92800</v>
      </c>
      <c r="L83" s="262">
        <v>48</v>
      </c>
      <c r="M83" s="262">
        <v>44</v>
      </c>
      <c r="N83" s="261">
        <v>64850.54</v>
      </c>
      <c r="O83" s="258"/>
    </row>
    <row r="84" spans="1:15" ht="22.5">
      <c r="A84" s="258" t="s">
        <v>2761</v>
      </c>
      <c r="B84" s="259" t="s">
        <v>1748</v>
      </c>
      <c r="C84" s="258" t="s">
        <v>5537</v>
      </c>
      <c r="D84" s="260" t="s">
        <v>4372</v>
      </c>
      <c r="E84" s="260" t="s">
        <v>258</v>
      </c>
      <c r="F84" s="374" t="s">
        <v>297</v>
      </c>
      <c r="G84" s="261">
        <v>59999.895626367092</v>
      </c>
      <c r="H84" s="261">
        <v>75006.01862411444</v>
      </c>
      <c r="I84" s="262">
        <v>32</v>
      </c>
      <c r="J84" s="373">
        <v>0.68085106382978722</v>
      </c>
      <c r="K84" s="261">
        <v>90012.141621861781</v>
      </c>
      <c r="L84" s="262">
        <v>12</v>
      </c>
      <c r="M84" s="262">
        <v>12</v>
      </c>
      <c r="N84" s="261">
        <v>71942.734166666676</v>
      </c>
      <c r="O84" s="258"/>
    </row>
    <row r="85" spans="1:15" ht="22.5">
      <c r="A85" s="258" t="s">
        <v>2759</v>
      </c>
      <c r="B85" s="259" t="s">
        <v>1747</v>
      </c>
      <c r="C85" s="258" t="s">
        <v>5538</v>
      </c>
      <c r="D85" s="260" t="s">
        <v>4372</v>
      </c>
      <c r="E85" s="260" t="s">
        <v>258</v>
      </c>
      <c r="F85" s="374" t="s">
        <v>297</v>
      </c>
      <c r="G85" s="261">
        <v>64123</v>
      </c>
      <c r="H85" s="261">
        <v>74768</v>
      </c>
      <c r="I85" s="262">
        <v>31</v>
      </c>
      <c r="J85" s="373">
        <v>0.65957446808510634</v>
      </c>
      <c r="K85" s="261">
        <v>85413</v>
      </c>
      <c r="L85" s="262">
        <v>6</v>
      </c>
      <c r="M85" s="262">
        <v>2</v>
      </c>
      <c r="N85" s="261">
        <v>66197</v>
      </c>
      <c r="O85" s="258"/>
    </row>
    <row r="86" spans="1:15" ht="22.5">
      <c r="A86" s="258" t="s">
        <v>2783</v>
      </c>
      <c r="B86" s="259" t="s">
        <v>1768</v>
      </c>
      <c r="C86" s="258" t="s">
        <v>3188</v>
      </c>
      <c r="D86" s="260" t="s">
        <v>4372</v>
      </c>
      <c r="E86" s="260" t="s">
        <v>263</v>
      </c>
      <c r="F86" s="260" t="s">
        <v>385</v>
      </c>
      <c r="G86" s="261">
        <v>58697.599999999999</v>
      </c>
      <c r="H86" s="261">
        <v>73340.800000000003</v>
      </c>
      <c r="I86" s="262">
        <v>30</v>
      </c>
      <c r="J86" s="373">
        <v>0.63829787234042556</v>
      </c>
      <c r="K86" s="261">
        <v>87984</v>
      </c>
      <c r="L86" s="262">
        <v>22</v>
      </c>
      <c r="M86" s="262">
        <v>17</v>
      </c>
      <c r="N86" s="261">
        <v>82451.199999999997</v>
      </c>
      <c r="O86" s="258"/>
    </row>
    <row r="87" spans="1:15" ht="22.5">
      <c r="A87" s="258" t="s">
        <v>5522</v>
      </c>
      <c r="B87" s="259" t="s">
        <v>1748</v>
      </c>
      <c r="C87" s="258" t="s">
        <v>76</v>
      </c>
      <c r="D87" s="260" t="s">
        <v>4372</v>
      </c>
      <c r="E87" s="260" t="s">
        <v>258</v>
      </c>
      <c r="F87" s="260" t="s">
        <v>385</v>
      </c>
      <c r="G87" s="261">
        <v>56347</v>
      </c>
      <c r="H87" s="261">
        <v>71832.5</v>
      </c>
      <c r="I87" s="262">
        <v>29</v>
      </c>
      <c r="J87" s="373">
        <v>0.61702127659574468</v>
      </c>
      <c r="K87" s="261">
        <v>87318</v>
      </c>
      <c r="L87" s="262">
        <v>2</v>
      </c>
      <c r="M87" s="262">
        <v>2</v>
      </c>
      <c r="N87" s="261">
        <v>87318</v>
      </c>
      <c r="O87" s="258"/>
    </row>
    <row r="88" spans="1:15">
      <c r="A88" s="258" t="s">
        <v>2794</v>
      </c>
      <c r="B88" s="259" t="s">
        <v>1747</v>
      </c>
      <c r="C88" s="258" t="s">
        <v>681</v>
      </c>
      <c r="D88" s="260" t="s">
        <v>4372</v>
      </c>
      <c r="E88" s="260" t="s">
        <v>258</v>
      </c>
      <c r="F88" s="260" t="s">
        <v>385</v>
      </c>
      <c r="G88" s="261">
        <v>56160</v>
      </c>
      <c r="H88" s="261">
        <v>71820</v>
      </c>
      <c r="I88" s="262">
        <v>28</v>
      </c>
      <c r="J88" s="373">
        <v>0.5957446808510638</v>
      </c>
      <c r="K88" s="261">
        <v>87480</v>
      </c>
      <c r="L88" s="262"/>
      <c r="M88" s="262">
        <v>6</v>
      </c>
      <c r="N88" s="261">
        <v>69167.826700000005</v>
      </c>
      <c r="O88" s="258"/>
    </row>
    <row r="89" spans="1:15">
      <c r="A89" s="258" t="s">
        <v>2771</v>
      </c>
      <c r="B89" s="259" t="s">
        <v>1748</v>
      </c>
      <c r="C89" s="258" t="s">
        <v>5539</v>
      </c>
      <c r="D89" s="260" t="s">
        <v>4372</v>
      </c>
      <c r="E89" s="260" t="s">
        <v>263</v>
      </c>
      <c r="F89" s="260" t="s">
        <v>385</v>
      </c>
      <c r="G89" s="261">
        <v>55174.080000000002</v>
      </c>
      <c r="H89" s="261">
        <v>71726.304999999993</v>
      </c>
      <c r="I89" s="262">
        <v>27</v>
      </c>
      <c r="J89" s="373">
        <v>0.57446808510638303</v>
      </c>
      <c r="K89" s="261">
        <v>88278.53</v>
      </c>
      <c r="L89" s="262">
        <v>1</v>
      </c>
      <c r="M89" s="262">
        <v>0</v>
      </c>
      <c r="N89" s="261"/>
      <c r="O89" s="258"/>
    </row>
    <row r="90" spans="1:15">
      <c r="A90" s="258" t="s">
        <v>2752</v>
      </c>
      <c r="B90" s="259" t="s">
        <v>1748</v>
      </c>
      <c r="C90" s="258" t="s">
        <v>2189</v>
      </c>
      <c r="D90" s="260" t="s">
        <v>4372</v>
      </c>
      <c r="E90" s="260" t="s">
        <v>258</v>
      </c>
      <c r="F90" s="260" t="s">
        <v>385</v>
      </c>
      <c r="G90" s="261">
        <v>54434</v>
      </c>
      <c r="H90" s="261">
        <v>70753.5</v>
      </c>
      <c r="I90" s="262">
        <v>26</v>
      </c>
      <c r="J90" s="373">
        <v>0.55319148936170215</v>
      </c>
      <c r="K90" s="261">
        <v>87073</v>
      </c>
      <c r="L90" s="262">
        <v>6</v>
      </c>
      <c r="M90" s="262">
        <v>6</v>
      </c>
      <c r="N90" s="261">
        <v>62873</v>
      </c>
      <c r="O90" s="258"/>
    </row>
    <row r="91" spans="1:15">
      <c r="A91" s="258" t="s">
        <v>2779</v>
      </c>
      <c r="B91" s="259" t="s">
        <v>1766</v>
      </c>
      <c r="C91" s="258" t="s">
        <v>682</v>
      </c>
      <c r="D91" s="260" t="s">
        <v>4372</v>
      </c>
      <c r="E91" s="260" t="s">
        <v>258</v>
      </c>
      <c r="F91" s="260" t="s">
        <v>385</v>
      </c>
      <c r="G91" s="261">
        <v>55385</v>
      </c>
      <c r="H91" s="261">
        <v>70616</v>
      </c>
      <c r="I91" s="262">
        <v>25</v>
      </c>
      <c r="J91" s="373">
        <v>0.53191489361702127</v>
      </c>
      <c r="K91" s="261">
        <v>85847</v>
      </c>
      <c r="L91" s="262">
        <v>3</v>
      </c>
      <c r="M91" s="262">
        <v>3</v>
      </c>
      <c r="N91" s="261">
        <v>79463</v>
      </c>
      <c r="O91" s="258"/>
    </row>
    <row r="92" spans="1:15">
      <c r="A92" s="258" t="s">
        <v>2741</v>
      </c>
      <c r="B92" s="259" t="s">
        <v>1748</v>
      </c>
      <c r="C92" s="258" t="s">
        <v>3187</v>
      </c>
      <c r="D92" s="260" t="s">
        <v>4372</v>
      </c>
      <c r="E92" s="260" t="s">
        <v>258</v>
      </c>
      <c r="F92" s="374" t="s">
        <v>297</v>
      </c>
      <c r="G92" s="261">
        <v>51667.199999999997</v>
      </c>
      <c r="H92" s="261">
        <v>69732</v>
      </c>
      <c r="I92" s="262">
        <v>24</v>
      </c>
      <c r="J92" s="373">
        <v>0.51063829787234039</v>
      </c>
      <c r="K92" s="261">
        <v>87796.800000000003</v>
      </c>
      <c r="L92" s="262">
        <v>3</v>
      </c>
      <c r="M92" s="262">
        <v>3</v>
      </c>
      <c r="N92" s="261">
        <v>68328</v>
      </c>
      <c r="O92" s="258"/>
    </row>
    <row r="93" spans="1:15" ht="22.5">
      <c r="A93" s="258" t="s">
        <v>2743</v>
      </c>
      <c r="B93" s="259" t="s">
        <v>1768</v>
      </c>
      <c r="C93" s="258" t="s">
        <v>5540</v>
      </c>
      <c r="D93" s="260" t="s">
        <v>4372</v>
      </c>
      <c r="E93" s="375" t="s">
        <v>258</v>
      </c>
      <c r="F93" s="260" t="s">
        <v>385</v>
      </c>
      <c r="G93" s="376">
        <v>53760</v>
      </c>
      <c r="H93" s="261">
        <v>68580</v>
      </c>
      <c r="I93" s="262">
        <v>23</v>
      </c>
      <c r="J93" s="373">
        <v>0.48936170212765956</v>
      </c>
      <c r="K93" s="376">
        <v>83400</v>
      </c>
      <c r="L93" s="377">
        <v>5</v>
      </c>
      <c r="M93" s="377">
        <v>5</v>
      </c>
      <c r="N93" s="376">
        <v>61887</v>
      </c>
      <c r="O93" s="259"/>
    </row>
    <row r="94" spans="1:15" ht="18">
      <c r="A94" s="722" t="s">
        <v>76</v>
      </c>
      <c r="B94" s="722"/>
      <c r="C94" s="722"/>
      <c r="D94" s="722"/>
      <c r="E94" s="722"/>
      <c r="F94" s="722"/>
      <c r="G94" s="722"/>
      <c r="H94" s="722"/>
      <c r="I94" s="722"/>
      <c r="J94" s="722"/>
      <c r="K94" s="722"/>
      <c r="L94" s="722"/>
      <c r="M94" s="722"/>
      <c r="N94" s="722"/>
      <c r="O94" s="722"/>
    </row>
    <row r="95" spans="1:15" ht="33.75">
      <c r="A95" s="240" t="s">
        <v>379</v>
      </c>
      <c r="B95" s="241" t="s">
        <v>217</v>
      </c>
      <c r="C95" s="240" t="s">
        <v>208</v>
      </c>
      <c r="D95" s="240" t="s">
        <v>249</v>
      </c>
      <c r="E95" s="240" t="s">
        <v>380</v>
      </c>
      <c r="F95" s="240" t="s">
        <v>381</v>
      </c>
      <c r="G95" s="242" t="s">
        <v>211</v>
      </c>
      <c r="H95" s="242" t="s">
        <v>212</v>
      </c>
      <c r="I95" s="243"/>
      <c r="J95" s="371" t="s">
        <v>251</v>
      </c>
      <c r="K95" s="242" t="s">
        <v>213</v>
      </c>
      <c r="L95" s="245" t="s">
        <v>382</v>
      </c>
      <c r="M95" s="245" t="s">
        <v>383</v>
      </c>
      <c r="N95" s="246" t="s">
        <v>384</v>
      </c>
      <c r="O95" s="241" t="s">
        <v>214</v>
      </c>
    </row>
    <row r="96" spans="1:15">
      <c r="A96" s="258" t="s">
        <v>2765</v>
      </c>
      <c r="B96" s="259" t="s">
        <v>1757</v>
      </c>
      <c r="C96" s="258" t="s">
        <v>680</v>
      </c>
      <c r="D96" s="260" t="s">
        <v>4372</v>
      </c>
      <c r="E96" s="260" t="s">
        <v>258</v>
      </c>
      <c r="F96" s="374" t="s">
        <v>297</v>
      </c>
      <c r="G96" s="261">
        <v>50415</v>
      </c>
      <c r="H96" s="261">
        <v>67964</v>
      </c>
      <c r="I96" s="262">
        <v>22</v>
      </c>
      <c r="J96" s="373">
        <v>0.46808510638297873</v>
      </c>
      <c r="K96" s="261">
        <v>85513</v>
      </c>
      <c r="L96" s="262">
        <v>5</v>
      </c>
      <c r="M96" s="262">
        <v>4</v>
      </c>
      <c r="N96" s="261">
        <v>62430</v>
      </c>
      <c r="O96" s="258"/>
    </row>
    <row r="97" spans="1:15">
      <c r="A97" s="258" t="s">
        <v>4109</v>
      </c>
      <c r="B97" s="259" t="s">
        <v>4045</v>
      </c>
      <c r="C97" s="258" t="s">
        <v>682</v>
      </c>
      <c r="D97" s="260" t="s">
        <v>4372</v>
      </c>
      <c r="E97" s="260" t="s">
        <v>258</v>
      </c>
      <c r="F97" s="260" t="s">
        <v>385</v>
      </c>
      <c r="G97" s="261">
        <v>53933.36</v>
      </c>
      <c r="H97" s="261">
        <v>67374.84</v>
      </c>
      <c r="I97" s="262">
        <v>21</v>
      </c>
      <c r="J97" s="373">
        <v>0.44680851063829785</v>
      </c>
      <c r="K97" s="261">
        <v>80816.320000000007</v>
      </c>
      <c r="L97" s="262">
        <v>4</v>
      </c>
      <c r="M97" s="262">
        <v>4</v>
      </c>
      <c r="N97" s="261">
        <v>64090.91</v>
      </c>
      <c r="O97" s="258"/>
    </row>
    <row r="98" spans="1:15">
      <c r="A98" s="258" t="s">
        <v>4119</v>
      </c>
      <c r="B98" s="259" t="s">
        <v>4119</v>
      </c>
      <c r="C98" s="258" t="s">
        <v>684</v>
      </c>
      <c r="D98" s="260" t="s">
        <v>4372</v>
      </c>
      <c r="E98" s="375" t="s">
        <v>1363</v>
      </c>
      <c r="F98" s="260" t="s">
        <v>385</v>
      </c>
      <c r="G98" s="376">
        <v>49150.400000000001</v>
      </c>
      <c r="H98" s="261">
        <v>67194.399999999994</v>
      </c>
      <c r="I98" s="262">
        <v>20</v>
      </c>
      <c r="J98" s="373">
        <v>0.42553191489361702</v>
      </c>
      <c r="K98" s="376">
        <v>85238.399999999994</v>
      </c>
      <c r="L98" s="377">
        <v>5</v>
      </c>
      <c r="M98" s="377">
        <v>5</v>
      </c>
      <c r="N98" s="378">
        <v>55182.400000000001</v>
      </c>
      <c r="O98" s="382"/>
    </row>
    <row r="99" spans="1:15">
      <c r="A99" s="258" t="s">
        <v>2819</v>
      </c>
      <c r="B99" s="259" t="s">
        <v>1760</v>
      </c>
      <c r="C99" s="258" t="s">
        <v>5541</v>
      </c>
      <c r="D99" s="260" t="s">
        <v>4372</v>
      </c>
      <c r="E99" s="260"/>
      <c r="F99" s="374" t="s">
        <v>297</v>
      </c>
      <c r="G99" s="261">
        <v>53717</v>
      </c>
      <c r="H99" s="261">
        <v>66071</v>
      </c>
      <c r="I99" s="262">
        <v>19</v>
      </c>
      <c r="J99" s="373">
        <v>0.40425531914893614</v>
      </c>
      <c r="K99" s="261">
        <v>78425</v>
      </c>
      <c r="L99" s="262">
        <v>3</v>
      </c>
      <c r="M99" s="262">
        <v>3</v>
      </c>
      <c r="N99" s="261">
        <v>53717.08</v>
      </c>
      <c r="O99" s="258"/>
    </row>
    <row r="100" spans="1:15">
      <c r="A100" s="258" t="s">
        <v>4085</v>
      </c>
      <c r="B100" s="259" t="s">
        <v>1745</v>
      </c>
      <c r="C100" s="258" t="s">
        <v>684</v>
      </c>
      <c r="D100" s="260" t="s">
        <v>4372</v>
      </c>
      <c r="E100" s="260" t="s">
        <v>258</v>
      </c>
      <c r="F100" s="374" t="s">
        <v>297</v>
      </c>
      <c r="G100" s="261">
        <v>51230.400000000001</v>
      </c>
      <c r="H100" s="261">
        <v>65676</v>
      </c>
      <c r="I100" s="262">
        <v>18</v>
      </c>
      <c r="J100" s="373">
        <v>0.38297872340425532</v>
      </c>
      <c r="K100" s="261">
        <v>80121.600000000006</v>
      </c>
      <c r="L100" s="262">
        <v>6</v>
      </c>
      <c r="M100" s="262">
        <v>6</v>
      </c>
      <c r="N100" s="261">
        <v>70532.800000000003</v>
      </c>
      <c r="O100" s="258"/>
    </row>
    <row r="101" spans="1:15">
      <c r="A101" s="258" t="s">
        <v>2777</v>
      </c>
      <c r="B101" s="259" t="s">
        <v>1767</v>
      </c>
      <c r="C101" s="391" t="s">
        <v>5542</v>
      </c>
      <c r="D101" s="260" t="s">
        <v>4372</v>
      </c>
      <c r="E101" s="372" t="s">
        <v>263</v>
      </c>
      <c r="F101" s="374" t="s">
        <v>297</v>
      </c>
      <c r="G101" s="261">
        <v>43018.559999999998</v>
      </c>
      <c r="H101" s="261">
        <v>64765.79</v>
      </c>
      <c r="I101" s="262">
        <v>17</v>
      </c>
      <c r="J101" s="373">
        <v>0.36170212765957449</v>
      </c>
      <c r="K101" s="261">
        <v>86513.02</v>
      </c>
      <c r="L101" s="392">
        <v>7</v>
      </c>
      <c r="M101" s="392">
        <v>7</v>
      </c>
      <c r="N101" s="155">
        <v>55092.31</v>
      </c>
      <c r="O101" s="259" t="s">
        <v>5543</v>
      </c>
    </row>
    <row r="102" spans="1:15" ht="22.5">
      <c r="A102" s="258" t="s">
        <v>2789</v>
      </c>
      <c r="B102" s="259" t="s">
        <v>1773</v>
      </c>
      <c r="C102" s="258" t="s">
        <v>1466</v>
      </c>
      <c r="D102" s="260" t="s">
        <v>4372</v>
      </c>
      <c r="E102" s="260" t="s">
        <v>290</v>
      </c>
      <c r="F102" s="260" t="s">
        <v>385</v>
      </c>
      <c r="G102" s="261">
        <v>53248</v>
      </c>
      <c r="H102" s="261">
        <v>64740</v>
      </c>
      <c r="I102" s="262">
        <v>16</v>
      </c>
      <c r="J102" s="373">
        <v>0.34042553191489361</v>
      </c>
      <c r="K102" s="261">
        <v>76232</v>
      </c>
      <c r="L102" s="262">
        <v>37</v>
      </c>
      <c r="M102" s="262">
        <v>34</v>
      </c>
      <c r="N102" s="261">
        <v>63527.482352941173</v>
      </c>
      <c r="O102" s="258"/>
    </row>
    <row r="103" spans="1:15">
      <c r="A103" s="258" t="s">
        <v>2750</v>
      </c>
      <c r="B103" s="259" t="s">
        <v>1760</v>
      </c>
      <c r="C103" s="258" t="s">
        <v>5544</v>
      </c>
      <c r="D103" s="260" t="s">
        <v>4372</v>
      </c>
      <c r="E103" s="260" t="s">
        <v>258</v>
      </c>
      <c r="F103" s="260" t="s">
        <v>385</v>
      </c>
      <c r="G103" s="261">
        <v>51324</v>
      </c>
      <c r="H103" s="261">
        <v>64155</v>
      </c>
      <c r="I103" s="262">
        <v>15</v>
      </c>
      <c r="J103" s="373">
        <v>0.31914893617021278</v>
      </c>
      <c r="K103" s="261">
        <v>76986</v>
      </c>
      <c r="L103" s="262">
        <v>17</v>
      </c>
      <c r="M103" s="262">
        <v>17</v>
      </c>
      <c r="N103" s="261">
        <v>62320</v>
      </c>
      <c r="O103" s="258"/>
    </row>
    <row r="104" spans="1:15" ht="22.5">
      <c r="A104" s="258" t="s">
        <v>1764</v>
      </c>
      <c r="B104" s="259" t="s">
        <v>1764</v>
      </c>
      <c r="C104" s="258" t="s">
        <v>2188</v>
      </c>
      <c r="D104" s="260" t="s">
        <v>4372</v>
      </c>
      <c r="E104" s="260" t="s">
        <v>258</v>
      </c>
      <c r="F104" s="260" t="s">
        <v>385</v>
      </c>
      <c r="G104" s="261">
        <v>49192</v>
      </c>
      <c r="H104" s="261">
        <v>63960</v>
      </c>
      <c r="I104" s="262">
        <v>14</v>
      </c>
      <c r="J104" s="373">
        <v>0.2978723404255319</v>
      </c>
      <c r="K104" s="261">
        <v>78728</v>
      </c>
      <c r="L104" s="262">
        <v>17</v>
      </c>
      <c r="M104" s="262">
        <v>13</v>
      </c>
      <c r="N104" s="261">
        <v>66955.199999999997</v>
      </c>
      <c r="O104" s="258"/>
    </row>
    <row r="105" spans="1:15">
      <c r="A105" s="258" t="s">
        <v>2775</v>
      </c>
      <c r="B105" s="259" t="s">
        <v>1748</v>
      </c>
      <c r="C105" s="258" t="s">
        <v>5545</v>
      </c>
      <c r="D105" s="260" t="s">
        <v>4372</v>
      </c>
      <c r="E105" s="375" t="s">
        <v>263</v>
      </c>
      <c r="F105" s="260" t="s">
        <v>385</v>
      </c>
      <c r="G105" s="376">
        <v>50987</v>
      </c>
      <c r="H105" s="261">
        <v>63074.5</v>
      </c>
      <c r="I105" s="262">
        <v>13</v>
      </c>
      <c r="J105" s="373">
        <v>0.27659574468085107</v>
      </c>
      <c r="K105" s="376">
        <v>75162</v>
      </c>
      <c r="L105" s="377">
        <v>2</v>
      </c>
      <c r="M105" s="377">
        <v>2</v>
      </c>
      <c r="N105" s="378">
        <v>75162</v>
      </c>
      <c r="O105" s="393" t="s">
        <v>5546</v>
      </c>
    </row>
    <row r="106" spans="1:15" ht="22.5">
      <c r="A106" s="258" t="s">
        <v>4079</v>
      </c>
      <c r="B106" s="259" t="s">
        <v>4080</v>
      </c>
      <c r="C106" s="258" t="s">
        <v>684</v>
      </c>
      <c r="D106" s="260" t="s">
        <v>4372</v>
      </c>
      <c r="E106" s="260" t="s">
        <v>258</v>
      </c>
      <c r="F106" s="260" t="s">
        <v>385</v>
      </c>
      <c r="G106" s="261">
        <v>47632</v>
      </c>
      <c r="H106" s="261">
        <v>62774.400000000001</v>
      </c>
      <c r="I106" s="262">
        <v>12</v>
      </c>
      <c r="J106" s="373">
        <v>0.25531914893617019</v>
      </c>
      <c r="K106" s="261">
        <v>77916.800000000003</v>
      </c>
      <c r="L106" s="262"/>
      <c r="M106" s="262">
        <v>7</v>
      </c>
      <c r="N106" s="261">
        <v>60667.66</v>
      </c>
      <c r="O106" s="258"/>
    </row>
    <row r="107" spans="1:15">
      <c r="A107" s="258" t="s">
        <v>4174</v>
      </c>
      <c r="B107" s="259" t="s">
        <v>1753</v>
      </c>
      <c r="C107" s="258" t="s">
        <v>2190</v>
      </c>
      <c r="D107" s="260" t="s">
        <v>4372</v>
      </c>
      <c r="E107" s="260" t="s">
        <v>258</v>
      </c>
      <c r="F107" s="260" t="s">
        <v>385</v>
      </c>
      <c r="G107" s="261">
        <v>48048</v>
      </c>
      <c r="H107" s="261">
        <v>62462.400000000001</v>
      </c>
      <c r="I107" s="262">
        <v>11</v>
      </c>
      <c r="J107" s="373">
        <v>0.23404255319148937</v>
      </c>
      <c r="K107" s="261">
        <v>76876.800000000003</v>
      </c>
      <c r="L107" s="262"/>
      <c r="M107" s="262">
        <v>8</v>
      </c>
      <c r="N107" s="261">
        <v>58419.4</v>
      </c>
      <c r="O107" s="258"/>
    </row>
    <row r="108" spans="1:15">
      <c r="A108" s="258" t="s">
        <v>2739</v>
      </c>
      <c r="B108" s="259" t="s">
        <v>1748</v>
      </c>
      <c r="C108" s="258" t="s">
        <v>685</v>
      </c>
      <c r="D108" s="260" t="s">
        <v>4372</v>
      </c>
      <c r="E108" s="260" t="s">
        <v>258</v>
      </c>
      <c r="F108" s="260" t="s">
        <v>385</v>
      </c>
      <c r="G108" s="261">
        <v>49020</v>
      </c>
      <c r="H108" s="261">
        <v>61643</v>
      </c>
      <c r="I108" s="262">
        <v>10</v>
      </c>
      <c r="J108" s="373">
        <v>0.21276595744680851</v>
      </c>
      <c r="K108" s="261">
        <v>74266</v>
      </c>
      <c r="L108" s="262">
        <v>2</v>
      </c>
      <c r="M108" s="262">
        <v>2</v>
      </c>
      <c r="N108" s="261">
        <v>64863.66</v>
      </c>
      <c r="O108" s="258"/>
    </row>
    <row r="109" spans="1:15">
      <c r="A109" s="258" t="s">
        <v>2757</v>
      </c>
      <c r="B109" s="259" t="s">
        <v>1757</v>
      </c>
      <c r="C109" s="258" t="s">
        <v>682</v>
      </c>
      <c r="D109" s="260" t="s">
        <v>4372</v>
      </c>
      <c r="E109" s="260" t="s">
        <v>258</v>
      </c>
      <c r="F109" s="260" t="s">
        <v>385</v>
      </c>
      <c r="G109" s="261">
        <v>47283</v>
      </c>
      <c r="H109" s="261">
        <v>61465.5</v>
      </c>
      <c r="I109" s="262">
        <v>9</v>
      </c>
      <c r="J109" s="373">
        <v>0.19148936170212766</v>
      </c>
      <c r="K109" s="261">
        <v>75648</v>
      </c>
      <c r="L109" s="262">
        <v>1</v>
      </c>
      <c r="M109" s="262">
        <v>1</v>
      </c>
      <c r="N109" s="261">
        <v>67100</v>
      </c>
      <c r="O109" s="258"/>
    </row>
    <row r="110" spans="1:15" ht="22.5">
      <c r="A110" s="258" t="s">
        <v>2733</v>
      </c>
      <c r="B110" s="259" t="s">
        <v>1753</v>
      </c>
      <c r="C110" s="258" t="s">
        <v>683</v>
      </c>
      <c r="D110" s="260" t="s">
        <v>4372</v>
      </c>
      <c r="E110" s="260" t="s">
        <v>258</v>
      </c>
      <c r="F110" s="374" t="s">
        <v>297</v>
      </c>
      <c r="G110" s="261">
        <v>44988.84</v>
      </c>
      <c r="H110" s="261">
        <v>58485.439999999995</v>
      </c>
      <c r="I110" s="262">
        <v>8</v>
      </c>
      <c r="J110" s="373">
        <v>0.1702127659574468</v>
      </c>
      <c r="K110" s="261">
        <v>71982.039999999994</v>
      </c>
      <c r="L110" s="262">
        <v>7</v>
      </c>
      <c r="M110" s="262">
        <v>7</v>
      </c>
      <c r="N110" s="261">
        <v>60134.47</v>
      </c>
      <c r="O110" s="258"/>
    </row>
    <row r="111" spans="1:15" ht="33.75">
      <c r="A111" s="258" t="s">
        <v>1765</v>
      </c>
      <c r="B111" s="259" t="s">
        <v>1760</v>
      </c>
      <c r="C111" s="258" t="s">
        <v>1468</v>
      </c>
      <c r="D111" s="260" t="s">
        <v>4372</v>
      </c>
      <c r="E111" s="260"/>
      <c r="F111" s="260" t="s">
        <v>385</v>
      </c>
      <c r="G111" s="261">
        <v>42452.800000000003</v>
      </c>
      <c r="H111" s="261">
        <v>58052.799999999996</v>
      </c>
      <c r="I111" s="262">
        <v>7</v>
      </c>
      <c r="J111" s="373">
        <v>0.14893617021276595</v>
      </c>
      <c r="K111" s="261">
        <v>73652.799999999988</v>
      </c>
      <c r="L111" s="262"/>
      <c r="M111" s="262">
        <v>22</v>
      </c>
      <c r="N111" s="261">
        <v>60409.44000000001</v>
      </c>
      <c r="O111" s="258" t="s">
        <v>5547</v>
      </c>
    </row>
    <row r="112" spans="1:15">
      <c r="A112" s="258" t="s">
        <v>2744</v>
      </c>
      <c r="B112" s="259" t="s">
        <v>1753</v>
      </c>
      <c r="C112" s="258" t="s">
        <v>682</v>
      </c>
      <c r="D112" s="260" t="s">
        <v>4372</v>
      </c>
      <c r="E112" s="260" t="s">
        <v>263</v>
      </c>
      <c r="F112" s="374" t="s">
        <v>297</v>
      </c>
      <c r="G112" s="261">
        <v>45427.199999999997</v>
      </c>
      <c r="H112" s="261">
        <v>55816.799999999996</v>
      </c>
      <c r="I112" s="262">
        <v>6</v>
      </c>
      <c r="J112" s="373">
        <v>0.1276595744680851</v>
      </c>
      <c r="K112" s="261">
        <v>66206.399999999994</v>
      </c>
      <c r="L112" s="262">
        <v>6</v>
      </c>
      <c r="M112" s="262">
        <v>4</v>
      </c>
      <c r="N112" s="261">
        <v>51662</v>
      </c>
      <c r="O112" s="258"/>
    </row>
    <row r="113" spans="1:15" ht="22.5">
      <c r="A113" s="258" t="s">
        <v>2811</v>
      </c>
      <c r="B113" s="259" t="s">
        <v>1762</v>
      </c>
      <c r="C113" s="258" t="s">
        <v>1467</v>
      </c>
      <c r="D113" s="260" t="s">
        <v>4372</v>
      </c>
      <c r="E113" s="260" t="s">
        <v>263</v>
      </c>
      <c r="F113" s="374" t="s">
        <v>297</v>
      </c>
      <c r="G113" s="261">
        <v>42848</v>
      </c>
      <c r="H113" s="261">
        <v>55681.599999999999</v>
      </c>
      <c r="I113" s="262">
        <v>5</v>
      </c>
      <c r="J113" s="373">
        <v>0.10638297872340426</v>
      </c>
      <c r="K113" s="261">
        <v>68515.199999999997</v>
      </c>
      <c r="L113" s="262">
        <v>15</v>
      </c>
      <c r="M113" s="262">
        <v>11</v>
      </c>
      <c r="N113" s="261">
        <v>54815.563636363644</v>
      </c>
      <c r="O113" s="258"/>
    </row>
    <row r="114" spans="1:15" ht="22.5">
      <c r="A114" s="258" t="s">
        <v>2781</v>
      </c>
      <c r="B114" s="259" t="s">
        <v>1745</v>
      </c>
      <c r="C114" s="258" t="s">
        <v>682</v>
      </c>
      <c r="D114" s="260" t="s">
        <v>4372</v>
      </c>
      <c r="E114" s="260" t="s">
        <v>263</v>
      </c>
      <c r="F114" s="260" t="s">
        <v>385</v>
      </c>
      <c r="G114" s="261">
        <v>39863.72</v>
      </c>
      <c r="H114" s="261">
        <v>55310.97</v>
      </c>
      <c r="I114" s="262">
        <v>4</v>
      </c>
      <c r="J114" s="373">
        <v>8.5106382978723402E-2</v>
      </c>
      <c r="K114" s="261">
        <v>70758.22</v>
      </c>
      <c r="L114" s="262">
        <v>29</v>
      </c>
      <c r="M114" s="262">
        <v>28</v>
      </c>
      <c r="N114" s="261">
        <v>58488.63</v>
      </c>
      <c r="O114" s="258"/>
    </row>
    <row r="115" spans="1:15">
      <c r="A115" s="258" t="s">
        <v>2738</v>
      </c>
      <c r="B115" s="259" t="s">
        <v>1753</v>
      </c>
      <c r="C115" s="258" t="s">
        <v>689</v>
      </c>
      <c r="D115" s="372" t="s">
        <v>257</v>
      </c>
      <c r="E115" s="260" t="s">
        <v>258</v>
      </c>
      <c r="F115" s="260" t="s">
        <v>385</v>
      </c>
      <c r="G115" s="261">
        <v>42291.13</v>
      </c>
      <c r="H115" s="261">
        <v>53979.464999999997</v>
      </c>
      <c r="I115" s="262">
        <v>3</v>
      </c>
      <c r="J115" s="373">
        <v>6.3829787234042548E-2</v>
      </c>
      <c r="K115" s="261">
        <v>65667.8</v>
      </c>
      <c r="L115" s="262">
        <v>3</v>
      </c>
      <c r="M115" s="262">
        <v>3</v>
      </c>
      <c r="N115" s="261">
        <v>59143.59</v>
      </c>
      <c r="O115" s="258"/>
    </row>
    <row r="116" spans="1:15">
      <c r="A116" s="258" t="s">
        <v>1751</v>
      </c>
      <c r="B116" s="259" t="s">
        <v>1751</v>
      </c>
      <c r="C116" s="258" t="s">
        <v>681</v>
      </c>
      <c r="D116" s="260" t="s">
        <v>4372</v>
      </c>
      <c r="E116" s="260" t="s">
        <v>263</v>
      </c>
      <c r="F116" s="260" t="s">
        <v>385</v>
      </c>
      <c r="G116" s="261">
        <v>40497.599999999999</v>
      </c>
      <c r="H116" s="261">
        <v>52312</v>
      </c>
      <c r="I116" s="262">
        <v>2</v>
      </c>
      <c r="J116" s="373">
        <v>4.2553191489361701E-2</v>
      </c>
      <c r="K116" s="261">
        <v>64126.399999999994</v>
      </c>
      <c r="L116" s="381"/>
      <c r="M116" s="262">
        <v>7</v>
      </c>
      <c r="N116" s="376">
        <v>51480</v>
      </c>
      <c r="O116" s="382"/>
    </row>
    <row r="117" spans="1:15" ht="18">
      <c r="A117" s="722" t="s">
        <v>76</v>
      </c>
      <c r="B117" s="722"/>
      <c r="C117" s="722"/>
      <c r="D117" s="722"/>
      <c r="E117" s="722"/>
      <c r="F117" s="722"/>
      <c r="G117" s="722"/>
      <c r="H117" s="722"/>
      <c r="I117" s="722"/>
      <c r="J117" s="722"/>
      <c r="K117" s="722"/>
      <c r="L117" s="722"/>
      <c r="M117" s="722"/>
      <c r="N117" s="722"/>
      <c r="O117" s="722"/>
    </row>
    <row r="118" spans="1:15" ht="33.75">
      <c r="A118" s="240" t="s">
        <v>379</v>
      </c>
      <c r="B118" s="241" t="s">
        <v>217</v>
      </c>
      <c r="C118" s="240" t="s">
        <v>208</v>
      </c>
      <c r="D118" s="240" t="s">
        <v>249</v>
      </c>
      <c r="E118" s="240" t="s">
        <v>380</v>
      </c>
      <c r="F118" s="240" t="s">
        <v>381</v>
      </c>
      <c r="G118" s="242" t="s">
        <v>211</v>
      </c>
      <c r="H118" s="242" t="s">
        <v>212</v>
      </c>
      <c r="I118" s="243"/>
      <c r="J118" s="371" t="s">
        <v>251</v>
      </c>
      <c r="K118" s="242" t="s">
        <v>213</v>
      </c>
      <c r="L118" s="245" t="s">
        <v>382</v>
      </c>
      <c r="M118" s="245" t="s">
        <v>383</v>
      </c>
      <c r="N118" s="246" t="s">
        <v>384</v>
      </c>
      <c r="O118" s="241" t="s">
        <v>214</v>
      </c>
    </row>
    <row r="119" spans="1:15" ht="33.75">
      <c r="A119" s="258" t="s">
        <v>4170</v>
      </c>
      <c r="B119" s="259" t="s">
        <v>4171</v>
      </c>
      <c r="C119" s="258" t="s">
        <v>5548</v>
      </c>
      <c r="D119" s="260" t="s">
        <v>4372</v>
      </c>
      <c r="E119" s="260" t="s">
        <v>258</v>
      </c>
      <c r="F119" s="260" t="s">
        <v>385</v>
      </c>
      <c r="G119" s="261">
        <v>38833.599999999999</v>
      </c>
      <c r="H119" s="261">
        <v>50616.800000000003</v>
      </c>
      <c r="I119" s="262">
        <v>1</v>
      </c>
      <c r="J119" s="373">
        <v>2.1276595744680851E-2</v>
      </c>
      <c r="K119" s="261">
        <v>62400</v>
      </c>
      <c r="L119" s="262">
        <v>0</v>
      </c>
      <c r="M119" s="262">
        <v>0</v>
      </c>
      <c r="N119" s="261"/>
      <c r="O119" s="258" t="s">
        <v>5549</v>
      </c>
    </row>
    <row r="120" spans="1:15">
      <c r="A120" s="258"/>
      <c r="B120" s="259"/>
      <c r="C120" s="258"/>
      <c r="D120" s="260"/>
      <c r="E120" s="260"/>
      <c r="F120" s="260"/>
      <c r="G120" s="261"/>
      <c r="H120" s="261"/>
      <c r="I120" s="262"/>
      <c r="J120" s="373"/>
      <c r="K120" s="261"/>
      <c r="L120" s="262"/>
      <c r="M120" s="262"/>
      <c r="N120" s="261"/>
      <c r="O120" s="258"/>
    </row>
    <row r="121" spans="1:15">
      <c r="A121" s="150"/>
      <c r="B121" s="150"/>
      <c r="C121" s="260"/>
      <c r="D121" s="263"/>
      <c r="E121" s="150"/>
      <c r="F121" s="150"/>
      <c r="G121" s="264" t="s">
        <v>211</v>
      </c>
      <c r="H121" s="265" t="s">
        <v>212</v>
      </c>
      <c r="I121" s="266"/>
      <c r="J121" s="373"/>
      <c r="K121" s="267" t="s">
        <v>213</v>
      </c>
      <c r="L121" s="263"/>
      <c r="M121" s="268"/>
      <c r="N121" s="269"/>
      <c r="O121" s="258"/>
    </row>
    <row r="122" spans="1:15">
      <c r="A122" s="150"/>
      <c r="B122" s="150"/>
      <c r="C122" s="260"/>
      <c r="D122" s="150"/>
      <c r="E122" s="150"/>
      <c r="F122" s="270" t="s">
        <v>225</v>
      </c>
      <c r="G122" s="271">
        <v>54457.679841837598</v>
      </c>
      <c r="H122" s="271">
        <v>70089.902382342843</v>
      </c>
      <c r="I122" s="266"/>
      <c r="J122" s="373"/>
      <c r="K122" s="271">
        <v>85722.124922848103</v>
      </c>
      <c r="L122" s="263"/>
      <c r="M122" s="268"/>
      <c r="N122" s="269"/>
      <c r="O122" s="258"/>
    </row>
    <row r="123" spans="1:15">
      <c r="A123" s="150"/>
      <c r="B123" s="150"/>
      <c r="C123" s="260"/>
      <c r="D123" s="150"/>
      <c r="E123" s="150"/>
      <c r="F123" s="270" t="s">
        <v>226</v>
      </c>
      <c r="G123" s="271">
        <v>60056.883600000001</v>
      </c>
      <c r="H123" s="271">
        <v>77642.120672999998</v>
      </c>
      <c r="I123" s="266"/>
      <c r="J123" s="373"/>
      <c r="K123" s="271">
        <v>94276.563876</v>
      </c>
      <c r="L123" s="263"/>
      <c r="M123" s="268"/>
      <c r="N123" s="269"/>
      <c r="O123" s="258"/>
    </row>
    <row r="124" spans="1:15">
      <c r="A124" s="150"/>
      <c r="B124" s="150"/>
      <c r="C124" s="260"/>
      <c r="D124" s="150"/>
      <c r="E124" s="150"/>
      <c r="F124" s="270" t="s">
        <v>227</v>
      </c>
      <c r="G124" s="271">
        <v>48534</v>
      </c>
      <c r="H124" s="271">
        <v>62924.45</v>
      </c>
      <c r="I124" s="266"/>
      <c r="J124" s="373"/>
      <c r="K124" s="271">
        <v>76554.399999999994</v>
      </c>
      <c r="L124" s="263"/>
      <c r="M124" s="268"/>
      <c r="N124" s="269"/>
      <c r="O124" s="258"/>
    </row>
    <row r="125" spans="1:15">
      <c r="A125" s="150"/>
      <c r="B125" s="150"/>
      <c r="C125" s="260"/>
      <c r="D125" s="150"/>
      <c r="E125" s="150"/>
      <c r="F125" s="270" t="s">
        <v>228</v>
      </c>
      <c r="G125" s="271">
        <v>53933.36</v>
      </c>
      <c r="H125" s="271">
        <v>69732</v>
      </c>
      <c r="I125" s="266"/>
      <c r="J125" s="373"/>
      <c r="K125" s="271">
        <v>85847</v>
      </c>
      <c r="L125" s="263"/>
      <c r="M125" s="268"/>
      <c r="N125" s="269"/>
      <c r="O125" s="258"/>
    </row>
    <row r="126" spans="1:15">
      <c r="A126" s="150"/>
      <c r="B126" s="150"/>
      <c r="C126" s="260"/>
      <c r="D126" s="150"/>
      <c r="E126" s="271"/>
      <c r="F126" s="270"/>
      <c r="G126" s="272"/>
      <c r="H126" s="388"/>
      <c r="I126" s="274"/>
      <c r="J126" s="388"/>
      <c r="K126" s="263"/>
      <c r="L126" s="263"/>
      <c r="M126" s="268"/>
      <c r="N126" s="269"/>
      <c r="O126" s="258"/>
    </row>
    <row r="127" spans="1:15">
      <c r="A127" s="150"/>
      <c r="B127" s="150"/>
      <c r="C127" s="260"/>
      <c r="D127" s="270"/>
      <c r="E127" s="271"/>
      <c r="F127" s="275"/>
      <c r="G127" s="275"/>
      <c r="H127" s="713" t="s">
        <v>229</v>
      </c>
      <c r="I127" s="713"/>
      <c r="J127" s="713"/>
      <c r="K127" s="713"/>
      <c r="L127" s="713"/>
      <c r="M127" s="713"/>
      <c r="N127" s="713"/>
      <c r="O127" s="258"/>
    </row>
    <row r="128" spans="1:15">
      <c r="A128" s="150"/>
      <c r="B128" s="150"/>
      <c r="C128" s="260"/>
      <c r="D128" s="270"/>
      <c r="E128" s="271"/>
      <c r="F128" s="276"/>
      <c r="G128" s="277"/>
      <c r="H128" s="720" t="s">
        <v>230</v>
      </c>
      <c r="I128" s="720"/>
      <c r="J128" s="720"/>
      <c r="K128" s="278">
        <v>72162.067083333328</v>
      </c>
      <c r="L128" s="715" t="s">
        <v>231</v>
      </c>
      <c r="M128" s="715"/>
      <c r="N128" s="279">
        <v>68671.198880371434</v>
      </c>
      <c r="O128" s="258"/>
    </row>
    <row r="129" spans="1:15">
      <c r="A129" s="150"/>
      <c r="B129" s="150"/>
      <c r="C129" s="260"/>
      <c r="D129" s="263"/>
      <c r="E129" s="268"/>
      <c r="F129" s="276"/>
      <c r="G129" s="277"/>
      <c r="H129" s="720" t="s">
        <v>232</v>
      </c>
      <c r="I129" s="720"/>
      <c r="J129" s="720"/>
      <c r="K129" s="278">
        <v>60538.55</v>
      </c>
      <c r="L129" s="715" t="s">
        <v>394</v>
      </c>
      <c r="M129" s="715"/>
      <c r="N129" s="279">
        <v>60191.578741724945</v>
      </c>
      <c r="O129" s="258"/>
    </row>
    <row r="130" spans="1:15">
      <c r="A130" s="150"/>
      <c r="B130" s="150"/>
      <c r="C130" s="260"/>
      <c r="D130" s="263"/>
      <c r="E130" s="268"/>
      <c r="F130" s="276"/>
      <c r="G130" s="277"/>
      <c r="H130" s="389"/>
      <c r="I130" s="390"/>
      <c r="J130" s="389"/>
      <c r="K130" s="282"/>
      <c r="L130" s="283"/>
      <c r="M130" s="283"/>
      <c r="N130" s="284"/>
      <c r="O130" s="258"/>
    </row>
    <row r="131" spans="1:15" ht="18">
      <c r="A131" s="722" t="s">
        <v>77</v>
      </c>
      <c r="B131" s="722"/>
      <c r="C131" s="722"/>
      <c r="D131" s="722"/>
      <c r="E131" s="722"/>
      <c r="F131" s="722"/>
      <c r="G131" s="722"/>
      <c r="H131" s="722"/>
      <c r="I131" s="722"/>
      <c r="J131" s="722"/>
      <c r="K131" s="722"/>
      <c r="L131" s="722"/>
      <c r="M131" s="722"/>
      <c r="N131" s="722"/>
      <c r="O131" s="722"/>
    </row>
    <row r="132" spans="1:15" ht="33.75">
      <c r="A132" s="240" t="s">
        <v>379</v>
      </c>
      <c r="B132" s="241" t="s">
        <v>217</v>
      </c>
      <c r="C132" s="240" t="s">
        <v>208</v>
      </c>
      <c r="D132" s="240" t="s">
        <v>249</v>
      </c>
      <c r="E132" s="240" t="s">
        <v>380</v>
      </c>
      <c r="F132" s="240" t="s">
        <v>381</v>
      </c>
      <c r="G132" s="242" t="s">
        <v>211</v>
      </c>
      <c r="H132" s="242" t="s">
        <v>212</v>
      </c>
      <c r="I132" s="243"/>
      <c r="J132" s="371" t="s">
        <v>251</v>
      </c>
      <c r="K132" s="242" t="s">
        <v>213</v>
      </c>
      <c r="L132" s="245" t="s">
        <v>382</v>
      </c>
      <c r="M132" s="245" t="s">
        <v>383</v>
      </c>
      <c r="N132" s="246" t="s">
        <v>384</v>
      </c>
      <c r="O132" s="241" t="s">
        <v>214</v>
      </c>
    </row>
    <row r="133" spans="1:15">
      <c r="A133" s="258" t="s">
        <v>2748</v>
      </c>
      <c r="B133" s="259" t="s">
        <v>1756</v>
      </c>
      <c r="C133" s="258" t="s">
        <v>1517</v>
      </c>
      <c r="D133" s="372" t="s">
        <v>257</v>
      </c>
      <c r="E133" s="260" t="s">
        <v>258</v>
      </c>
      <c r="F133" s="374" t="s">
        <v>297</v>
      </c>
      <c r="G133" s="261">
        <v>76782</v>
      </c>
      <c r="H133" s="261">
        <v>114402.5</v>
      </c>
      <c r="I133" s="262">
        <v>49</v>
      </c>
      <c r="J133" s="373">
        <v>1</v>
      </c>
      <c r="K133" s="261">
        <v>152023</v>
      </c>
      <c r="L133" s="262"/>
      <c r="M133" s="262">
        <v>9</v>
      </c>
      <c r="N133" s="261">
        <v>108053</v>
      </c>
      <c r="O133" s="258"/>
    </row>
    <row r="134" spans="1:15">
      <c r="A134" s="258" t="s">
        <v>1756</v>
      </c>
      <c r="B134" s="259" t="s">
        <v>1756</v>
      </c>
      <c r="C134" s="258" t="s">
        <v>3189</v>
      </c>
      <c r="D134" s="372" t="s">
        <v>257</v>
      </c>
      <c r="E134" s="379" t="s">
        <v>293</v>
      </c>
      <c r="F134" s="374" t="s">
        <v>297</v>
      </c>
      <c r="G134" s="376">
        <v>74533.89</v>
      </c>
      <c r="H134" s="261">
        <v>101398.35</v>
      </c>
      <c r="I134" s="262">
        <v>48</v>
      </c>
      <c r="J134" s="373">
        <v>0.97959183673469385</v>
      </c>
      <c r="K134" s="376">
        <v>128262.81</v>
      </c>
      <c r="L134" s="377"/>
      <c r="M134" s="377">
        <v>8</v>
      </c>
      <c r="N134" s="378">
        <v>113867</v>
      </c>
      <c r="O134" s="259"/>
    </row>
    <row r="135" spans="1:15">
      <c r="A135" s="258" t="s">
        <v>2758</v>
      </c>
      <c r="B135" s="259" t="s">
        <v>1747</v>
      </c>
      <c r="C135" s="258" t="s">
        <v>77</v>
      </c>
      <c r="D135" s="260" t="s">
        <v>4372</v>
      </c>
      <c r="E135" s="260" t="s">
        <v>258</v>
      </c>
      <c r="F135" s="374" t="s">
        <v>297</v>
      </c>
      <c r="G135" s="261">
        <v>81721.33</v>
      </c>
      <c r="H135" s="261">
        <v>97187.32</v>
      </c>
      <c r="I135" s="262">
        <v>47</v>
      </c>
      <c r="J135" s="373">
        <v>0.95918367346938771</v>
      </c>
      <c r="K135" s="261">
        <v>112653.31</v>
      </c>
      <c r="L135" s="262">
        <v>11</v>
      </c>
      <c r="M135" s="262">
        <v>10</v>
      </c>
      <c r="N135" s="261">
        <v>97187.32</v>
      </c>
      <c r="O135" s="258"/>
    </row>
    <row r="136" spans="1:15">
      <c r="A136" s="258" t="s">
        <v>4218</v>
      </c>
      <c r="B136" s="259" t="s">
        <v>4927</v>
      </c>
      <c r="C136" s="258" t="s">
        <v>77</v>
      </c>
      <c r="D136" s="260" t="s">
        <v>4372</v>
      </c>
      <c r="E136" s="260" t="s">
        <v>258</v>
      </c>
      <c r="F136" s="260" t="s">
        <v>385</v>
      </c>
      <c r="G136" s="261">
        <v>70100</v>
      </c>
      <c r="H136" s="261">
        <v>93467</v>
      </c>
      <c r="I136" s="262">
        <v>46</v>
      </c>
      <c r="J136" s="373">
        <v>0.93877551020408168</v>
      </c>
      <c r="K136" s="261">
        <v>116834</v>
      </c>
      <c r="L136" s="262">
        <v>3</v>
      </c>
      <c r="M136" s="262">
        <v>3</v>
      </c>
      <c r="N136" s="261">
        <v>95948.32</v>
      </c>
      <c r="O136" s="258"/>
    </row>
    <row r="137" spans="1:15">
      <c r="A137" s="258" t="s">
        <v>2755</v>
      </c>
      <c r="B137" s="259" t="s">
        <v>1747</v>
      </c>
      <c r="C137" s="258" t="s">
        <v>686</v>
      </c>
      <c r="D137" s="260" t="s">
        <v>4372</v>
      </c>
      <c r="E137" s="260" t="s">
        <v>258</v>
      </c>
      <c r="F137" s="374" t="s">
        <v>297</v>
      </c>
      <c r="G137" s="261">
        <v>77348.544000000009</v>
      </c>
      <c r="H137" s="261">
        <v>93093.832000000024</v>
      </c>
      <c r="I137" s="262">
        <v>45</v>
      </c>
      <c r="J137" s="373">
        <v>0.91836734693877553</v>
      </c>
      <c r="K137" s="261">
        <v>108839.12000000002</v>
      </c>
      <c r="L137" s="262" t="s">
        <v>4975</v>
      </c>
      <c r="M137" s="262">
        <v>10</v>
      </c>
      <c r="N137" s="261">
        <v>103723.898</v>
      </c>
      <c r="O137" s="258"/>
    </row>
    <row r="138" spans="1:15">
      <c r="A138" s="258" t="s">
        <v>2767</v>
      </c>
      <c r="B138" s="259" t="s">
        <v>1748</v>
      </c>
      <c r="C138" s="258" t="s">
        <v>2191</v>
      </c>
      <c r="D138" s="372" t="s">
        <v>257</v>
      </c>
      <c r="E138" s="260" t="s">
        <v>258</v>
      </c>
      <c r="F138" s="260" t="s">
        <v>385</v>
      </c>
      <c r="G138" s="261">
        <v>66579</v>
      </c>
      <c r="H138" s="261">
        <v>91565.5</v>
      </c>
      <c r="I138" s="262">
        <v>44</v>
      </c>
      <c r="J138" s="373">
        <v>0.89795918367346939</v>
      </c>
      <c r="K138" s="261">
        <v>116552</v>
      </c>
      <c r="L138" s="262"/>
      <c r="M138" s="262">
        <v>1</v>
      </c>
      <c r="N138" s="261">
        <v>106730.64</v>
      </c>
      <c r="O138" s="258"/>
    </row>
    <row r="139" spans="1:15">
      <c r="A139" s="258" t="s">
        <v>2819</v>
      </c>
      <c r="B139" s="259" t="s">
        <v>1760</v>
      </c>
      <c r="C139" s="258" t="s">
        <v>3190</v>
      </c>
      <c r="D139" s="260" t="s">
        <v>4372</v>
      </c>
      <c r="E139" s="260"/>
      <c r="F139" s="374" t="s">
        <v>297</v>
      </c>
      <c r="G139" s="261">
        <v>70735</v>
      </c>
      <c r="H139" s="261">
        <v>87003</v>
      </c>
      <c r="I139" s="262">
        <v>43</v>
      </c>
      <c r="J139" s="373">
        <v>0.87755102040816324</v>
      </c>
      <c r="K139" s="261">
        <v>103271</v>
      </c>
      <c r="L139" s="262">
        <v>2</v>
      </c>
      <c r="M139" s="262">
        <v>1</v>
      </c>
      <c r="N139" s="261">
        <v>78868.759999999995</v>
      </c>
      <c r="O139" s="258"/>
    </row>
    <row r="140" spans="1:15" ht="22.5">
      <c r="A140" s="258" t="s">
        <v>2734</v>
      </c>
      <c r="B140" s="259" t="s">
        <v>1747</v>
      </c>
      <c r="C140" s="258" t="s">
        <v>1470</v>
      </c>
      <c r="D140" s="260" t="s">
        <v>4372</v>
      </c>
      <c r="E140" s="260" t="s">
        <v>293</v>
      </c>
      <c r="F140" s="260" t="s">
        <v>385</v>
      </c>
      <c r="G140" s="261">
        <v>67163.199999999997</v>
      </c>
      <c r="H140" s="261">
        <v>85612.799999999988</v>
      </c>
      <c r="I140" s="262">
        <v>42</v>
      </c>
      <c r="J140" s="373">
        <v>0.8571428571428571</v>
      </c>
      <c r="K140" s="261">
        <v>104062.39999999999</v>
      </c>
      <c r="L140" s="262">
        <v>3</v>
      </c>
      <c r="M140" s="262">
        <v>3</v>
      </c>
      <c r="N140" s="261">
        <v>82742.399999999994</v>
      </c>
      <c r="O140" s="258"/>
    </row>
    <row r="141" spans="1:15">
      <c r="A141" s="258" t="s">
        <v>2753</v>
      </c>
      <c r="B141" s="259" t="s">
        <v>1747</v>
      </c>
      <c r="C141" s="258" t="s">
        <v>77</v>
      </c>
      <c r="D141" s="372" t="s">
        <v>257</v>
      </c>
      <c r="E141" s="260" t="s">
        <v>263</v>
      </c>
      <c r="F141" s="260" t="s">
        <v>385</v>
      </c>
      <c r="G141" s="261">
        <v>65741.55</v>
      </c>
      <c r="H141" s="261">
        <v>85464.02</v>
      </c>
      <c r="I141" s="262">
        <v>41</v>
      </c>
      <c r="J141" s="373">
        <v>0.83673469387755106</v>
      </c>
      <c r="K141" s="261">
        <v>105186.49</v>
      </c>
      <c r="L141" s="262">
        <v>6</v>
      </c>
      <c r="M141" s="262">
        <v>5</v>
      </c>
      <c r="N141" s="261">
        <v>87579.74</v>
      </c>
      <c r="O141" s="258"/>
    </row>
    <row r="142" spans="1:15">
      <c r="A142" s="258" t="s">
        <v>2808</v>
      </c>
      <c r="B142" s="259" t="s">
        <v>1756</v>
      </c>
      <c r="C142" s="258" t="s">
        <v>77</v>
      </c>
      <c r="D142" s="260" t="s">
        <v>4372</v>
      </c>
      <c r="E142" s="375" t="s">
        <v>258</v>
      </c>
      <c r="F142" s="260" t="s">
        <v>385</v>
      </c>
      <c r="G142" s="376">
        <v>67018</v>
      </c>
      <c r="H142" s="261">
        <v>85436</v>
      </c>
      <c r="I142" s="262">
        <v>40</v>
      </c>
      <c r="J142" s="373">
        <v>0.81632653061224492</v>
      </c>
      <c r="K142" s="376">
        <v>103854</v>
      </c>
      <c r="L142" s="381">
        <v>1</v>
      </c>
      <c r="M142" s="381">
        <v>1</v>
      </c>
      <c r="N142" s="378">
        <v>72114</v>
      </c>
      <c r="O142" s="259"/>
    </row>
    <row r="143" spans="1:15">
      <c r="A143" s="258" t="s">
        <v>1747</v>
      </c>
      <c r="B143" s="259" t="s">
        <v>1747</v>
      </c>
      <c r="C143" s="258" t="s">
        <v>77</v>
      </c>
      <c r="D143" s="260" t="s">
        <v>4372</v>
      </c>
      <c r="E143" s="260" t="s">
        <v>258</v>
      </c>
      <c r="F143" s="374" t="s">
        <v>297</v>
      </c>
      <c r="G143" s="261">
        <v>65633.98</v>
      </c>
      <c r="H143" s="261">
        <v>85192.43</v>
      </c>
      <c r="I143" s="262">
        <v>39</v>
      </c>
      <c r="J143" s="373">
        <v>0.79591836734693877</v>
      </c>
      <c r="K143" s="261">
        <v>104750.88</v>
      </c>
      <c r="L143" s="262"/>
      <c r="M143" s="262">
        <v>10</v>
      </c>
      <c r="N143" s="261">
        <v>80734.100000000006</v>
      </c>
      <c r="O143" s="258"/>
    </row>
    <row r="144" spans="1:15">
      <c r="A144" s="258" t="s">
        <v>2751</v>
      </c>
      <c r="B144" s="259" t="s">
        <v>1747</v>
      </c>
      <c r="C144" s="258" t="s">
        <v>5550</v>
      </c>
      <c r="D144" s="260" t="s">
        <v>4372</v>
      </c>
      <c r="E144" s="260" t="s">
        <v>263</v>
      </c>
      <c r="F144" s="374" t="s">
        <v>297</v>
      </c>
      <c r="G144" s="261">
        <v>65045.992727499994</v>
      </c>
      <c r="H144" s="261">
        <v>84559.789489999996</v>
      </c>
      <c r="I144" s="262">
        <v>38</v>
      </c>
      <c r="J144" s="373">
        <v>0.77551020408163263</v>
      </c>
      <c r="K144" s="261">
        <v>104073.58625249998</v>
      </c>
      <c r="L144" s="262">
        <v>1</v>
      </c>
      <c r="M144" s="262">
        <v>1</v>
      </c>
      <c r="N144" s="261">
        <v>83000</v>
      </c>
      <c r="O144" s="258"/>
    </row>
    <row r="145" spans="1:15">
      <c r="A145" s="258" t="s">
        <v>2794</v>
      </c>
      <c r="B145" s="259" t="s">
        <v>1747</v>
      </c>
      <c r="C145" s="258" t="s">
        <v>2192</v>
      </c>
      <c r="D145" s="260" t="s">
        <v>4372</v>
      </c>
      <c r="E145" s="260" t="s">
        <v>258</v>
      </c>
      <c r="F145" s="260" t="s">
        <v>385</v>
      </c>
      <c r="G145" s="261">
        <v>65104</v>
      </c>
      <c r="H145" s="261">
        <v>84552</v>
      </c>
      <c r="I145" s="262">
        <v>37</v>
      </c>
      <c r="J145" s="373">
        <v>0.75510204081632648</v>
      </c>
      <c r="K145" s="261">
        <v>104000</v>
      </c>
      <c r="L145" s="262"/>
      <c r="M145" s="262">
        <v>8</v>
      </c>
      <c r="N145" s="261">
        <v>76242.217499999999</v>
      </c>
      <c r="O145" s="258"/>
    </row>
    <row r="146" spans="1:15">
      <c r="A146" s="258" t="s">
        <v>2747</v>
      </c>
      <c r="B146" s="259" t="s">
        <v>1747</v>
      </c>
      <c r="C146" s="258" t="s">
        <v>1469</v>
      </c>
      <c r="D146" s="260" t="s">
        <v>4372</v>
      </c>
      <c r="E146" s="260" t="s">
        <v>258</v>
      </c>
      <c r="F146" s="260" t="s">
        <v>385</v>
      </c>
      <c r="G146" s="261">
        <v>69507</v>
      </c>
      <c r="H146" s="261">
        <v>83513.5</v>
      </c>
      <c r="I146" s="262">
        <v>36</v>
      </c>
      <c r="J146" s="373">
        <v>0.73469387755102045</v>
      </c>
      <c r="K146" s="261">
        <v>97520</v>
      </c>
      <c r="L146" s="262">
        <v>5</v>
      </c>
      <c r="M146" s="262">
        <v>3</v>
      </c>
      <c r="N146" s="261">
        <v>84279</v>
      </c>
      <c r="O146" s="258" t="s">
        <v>3191</v>
      </c>
    </row>
    <row r="147" spans="1:15">
      <c r="A147" s="258" t="s">
        <v>2770</v>
      </c>
      <c r="B147" s="259" t="s">
        <v>1748</v>
      </c>
      <c r="C147" s="258" t="s">
        <v>77</v>
      </c>
      <c r="D147" s="260" t="s">
        <v>4372</v>
      </c>
      <c r="E147" s="260" t="s">
        <v>258</v>
      </c>
      <c r="F147" s="260" t="s">
        <v>385</v>
      </c>
      <c r="G147" s="261">
        <v>64665.0216</v>
      </c>
      <c r="H147" s="261">
        <v>83140.444800000012</v>
      </c>
      <c r="I147" s="262">
        <v>35</v>
      </c>
      <c r="J147" s="373">
        <v>0.7142857142857143</v>
      </c>
      <c r="K147" s="261">
        <v>101615.86800000002</v>
      </c>
      <c r="L147" s="262">
        <v>3</v>
      </c>
      <c r="M147" s="262">
        <v>2</v>
      </c>
      <c r="N147" s="261">
        <v>85483.87</v>
      </c>
      <c r="O147" s="258"/>
    </row>
    <row r="148" spans="1:15">
      <c r="A148" s="258" t="s">
        <v>202</v>
      </c>
      <c r="B148" s="259" t="s">
        <v>1747</v>
      </c>
      <c r="C148" s="258" t="s">
        <v>77</v>
      </c>
      <c r="D148" s="260" t="s">
        <v>4372</v>
      </c>
      <c r="E148" s="260" t="s">
        <v>258</v>
      </c>
      <c r="F148" s="260" t="s">
        <v>297</v>
      </c>
      <c r="G148" s="261">
        <v>65075.480207999994</v>
      </c>
      <c r="H148" s="261">
        <v>81995.260913999999</v>
      </c>
      <c r="I148" s="262">
        <v>34</v>
      </c>
      <c r="J148" s="373">
        <v>0.69387755102040816</v>
      </c>
      <c r="K148" s="261">
        <v>98915.041620000004</v>
      </c>
      <c r="L148" s="262">
        <v>12</v>
      </c>
      <c r="M148" s="262">
        <v>8</v>
      </c>
      <c r="N148" s="261">
        <v>84133</v>
      </c>
      <c r="O148" s="258"/>
    </row>
    <row r="149" spans="1:15">
      <c r="A149" s="258" t="s">
        <v>2752</v>
      </c>
      <c r="B149" s="259" t="s">
        <v>1748</v>
      </c>
      <c r="C149" s="258" t="s">
        <v>690</v>
      </c>
      <c r="D149" s="260" t="s">
        <v>4372</v>
      </c>
      <c r="E149" s="260" t="s">
        <v>258</v>
      </c>
      <c r="F149" s="260" t="s">
        <v>385</v>
      </c>
      <c r="G149" s="261">
        <v>63014</v>
      </c>
      <c r="H149" s="261">
        <v>81906</v>
      </c>
      <c r="I149" s="262">
        <v>33</v>
      </c>
      <c r="J149" s="373">
        <v>0.67346938775510201</v>
      </c>
      <c r="K149" s="261">
        <v>100798</v>
      </c>
      <c r="L149" s="262">
        <v>2</v>
      </c>
      <c r="M149" s="262">
        <v>1</v>
      </c>
      <c r="N149" s="261">
        <v>98727</v>
      </c>
      <c r="O149" s="258"/>
    </row>
    <row r="150" spans="1:15" ht="22.5">
      <c r="A150" s="258" t="s">
        <v>2783</v>
      </c>
      <c r="B150" s="259" t="s">
        <v>1768</v>
      </c>
      <c r="C150" s="258" t="s">
        <v>2194</v>
      </c>
      <c r="D150" s="260" t="s">
        <v>4372</v>
      </c>
      <c r="E150" s="260"/>
      <c r="F150" s="260" t="s">
        <v>385</v>
      </c>
      <c r="G150" s="261">
        <v>65104</v>
      </c>
      <c r="H150" s="261">
        <v>81338.399999999994</v>
      </c>
      <c r="I150" s="262">
        <v>32</v>
      </c>
      <c r="J150" s="373">
        <v>0.65306122448979587</v>
      </c>
      <c r="K150" s="261">
        <v>97572.800000000003</v>
      </c>
      <c r="L150" s="262">
        <v>6</v>
      </c>
      <c r="M150" s="262">
        <v>6</v>
      </c>
      <c r="N150" s="261">
        <v>94244.800000000003</v>
      </c>
      <c r="O150" s="258"/>
    </row>
    <row r="151" spans="1:15">
      <c r="A151" s="258" t="s">
        <v>2807</v>
      </c>
      <c r="B151" s="259" t="s">
        <v>1748</v>
      </c>
      <c r="C151" s="258" t="s">
        <v>2193</v>
      </c>
      <c r="D151" s="260" t="s">
        <v>4372</v>
      </c>
      <c r="E151" s="379" t="s">
        <v>258</v>
      </c>
      <c r="F151" s="260" t="s">
        <v>385</v>
      </c>
      <c r="G151" s="376">
        <v>62536.11</v>
      </c>
      <c r="H151" s="261">
        <v>81321.34</v>
      </c>
      <c r="I151" s="262">
        <v>31</v>
      </c>
      <c r="J151" s="373">
        <v>0.63265306122448983</v>
      </c>
      <c r="K151" s="376">
        <v>100106.57</v>
      </c>
      <c r="L151" s="377"/>
      <c r="M151" s="377"/>
      <c r="N151" s="378"/>
      <c r="O151" s="259"/>
    </row>
    <row r="152" spans="1:15" ht="22.5">
      <c r="A152" s="258" t="s">
        <v>4079</v>
      </c>
      <c r="B152" s="259" t="s">
        <v>4080</v>
      </c>
      <c r="C152" s="258" t="s">
        <v>5551</v>
      </c>
      <c r="D152" s="372" t="s">
        <v>257</v>
      </c>
      <c r="E152" s="260" t="s">
        <v>263</v>
      </c>
      <c r="F152" s="260" t="s">
        <v>385</v>
      </c>
      <c r="G152" s="261">
        <v>59322.64</v>
      </c>
      <c r="H152" s="261">
        <v>80812.03</v>
      </c>
      <c r="I152" s="262">
        <v>30</v>
      </c>
      <c r="J152" s="373">
        <v>0.61224489795918369</v>
      </c>
      <c r="K152" s="261">
        <v>102301.42</v>
      </c>
      <c r="L152" s="262"/>
      <c r="M152" s="262">
        <v>1</v>
      </c>
      <c r="N152" s="261">
        <v>73322.34</v>
      </c>
      <c r="O152" s="258"/>
    </row>
    <row r="153" spans="1:15" ht="22.5">
      <c r="A153" s="258" t="s">
        <v>2775</v>
      </c>
      <c r="B153" s="259" t="s">
        <v>1748</v>
      </c>
      <c r="C153" s="258" t="s">
        <v>3242</v>
      </c>
      <c r="D153" s="372" t="s">
        <v>257</v>
      </c>
      <c r="E153" s="375" t="s">
        <v>263</v>
      </c>
      <c r="F153" s="260" t="s">
        <v>385</v>
      </c>
      <c r="G153" s="376">
        <v>65268</v>
      </c>
      <c r="H153" s="261">
        <v>80741</v>
      </c>
      <c r="I153" s="262">
        <v>29</v>
      </c>
      <c r="J153" s="373">
        <v>0.59183673469387754</v>
      </c>
      <c r="K153" s="376">
        <v>96214</v>
      </c>
      <c r="L153" s="377">
        <v>1</v>
      </c>
      <c r="M153" s="377">
        <v>1</v>
      </c>
      <c r="N153" s="378">
        <v>96214</v>
      </c>
      <c r="O153" s="393" t="s">
        <v>5552</v>
      </c>
    </row>
    <row r="154" spans="1:15">
      <c r="A154" s="258" t="s">
        <v>2785</v>
      </c>
      <c r="B154" s="259" t="s">
        <v>1746</v>
      </c>
      <c r="C154" s="258" t="s">
        <v>77</v>
      </c>
      <c r="D154" s="260" t="s">
        <v>4372</v>
      </c>
      <c r="E154" s="379" t="s">
        <v>258</v>
      </c>
      <c r="F154" s="260" t="s">
        <v>385</v>
      </c>
      <c r="G154" s="376">
        <v>61817.599999999999</v>
      </c>
      <c r="H154" s="261">
        <v>80360.800000000003</v>
      </c>
      <c r="I154" s="262">
        <v>28</v>
      </c>
      <c r="J154" s="373">
        <v>0.5714285714285714</v>
      </c>
      <c r="K154" s="376">
        <v>98904</v>
      </c>
      <c r="L154" s="377">
        <v>6</v>
      </c>
      <c r="M154" s="377">
        <v>3</v>
      </c>
      <c r="N154" s="378">
        <v>77764.266666666663</v>
      </c>
      <c r="O154" s="259"/>
    </row>
    <row r="155" spans="1:15" ht="22.5">
      <c r="A155" s="258" t="s">
        <v>4104</v>
      </c>
      <c r="B155" s="259" t="s">
        <v>1766</v>
      </c>
      <c r="C155" s="258" t="s">
        <v>691</v>
      </c>
      <c r="D155" s="260" t="s">
        <v>4372</v>
      </c>
      <c r="E155" s="260" t="s">
        <v>258</v>
      </c>
      <c r="F155" s="260" t="s">
        <v>385</v>
      </c>
      <c r="G155" s="261">
        <v>60200</v>
      </c>
      <c r="H155" s="261">
        <v>78850</v>
      </c>
      <c r="I155" s="262">
        <v>27</v>
      </c>
      <c r="J155" s="373">
        <v>0.55102040816326525</v>
      </c>
      <c r="K155" s="261">
        <v>97500</v>
      </c>
      <c r="L155" s="262">
        <v>21</v>
      </c>
      <c r="M155" s="262">
        <v>20</v>
      </c>
      <c r="N155" s="261">
        <v>68216.497999999992</v>
      </c>
      <c r="O155" s="258"/>
    </row>
    <row r="156" spans="1:15">
      <c r="A156" s="258" t="s">
        <v>2761</v>
      </c>
      <c r="B156" s="259" t="s">
        <v>1748</v>
      </c>
      <c r="C156" s="258" t="s">
        <v>687</v>
      </c>
      <c r="D156" s="260" t="s">
        <v>4372</v>
      </c>
      <c r="E156" s="260" t="s">
        <v>258</v>
      </c>
      <c r="F156" s="374" t="s">
        <v>297</v>
      </c>
      <c r="G156" s="261">
        <v>63037.390342451909</v>
      </c>
      <c r="H156" s="261">
        <v>78803.198316960217</v>
      </c>
      <c r="I156" s="262">
        <v>26</v>
      </c>
      <c r="J156" s="373">
        <v>0.53061224489795922</v>
      </c>
      <c r="K156" s="261">
        <v>94569.006291468511</v>
      </c>
      <c r="L156" s="262"/>
      <c r="M156" s="262"/>
      <c r="N156" s="261"/>
      <c r="O156" s="258"/>
    </row>
    <row r="157" spans="1:15">
      <c r="A157" s="258" t="s">
        <v>4098</v>
      </c>
      <c r="B157" s="259" t="s">
        <v>1766</v>
      </c>
      <c r="C157" s="258" t="s">
        <v>3192</v>
      </c>
      <c r="D157" s="260" t="s">
        <v>4372</v>
      </c>
      <c r="E157" s="260" t="s">
        <v>258</v>
      </c>
      <c r="F157" s="374" t="s">
        <v>297</v>
      </c>
      <c r="G157" s="261">
        <v>61706</v>
      </c>
      <c r="H157" s="261">
        <v>78775</v>
      </c>
      <c r="I157" s="262">
        <v>25</v>
      </c>
      <c r="J157" s="373">
        <v>0.51020408163265307</v>
      </c>
      <c r="K157" s="261">
        <v>95844</v>
      </c>
      <c r="L157" s="262"/>
      <c r="M157" s="262"/>
      <c r="N157" s="261">
        <v>78775</v>
      </c>
      <c r="O157" s="258"/>
    </row>
    <row r="158" spans="1:15" ht="22.5">
      <c r="A158" s="258" t="s">
        <v>1764</v>
      </c>
      <c r="B158" s="259" t="s">
        <v>1764</v>
      </c>
      <c r="C158" s="258" t="s">
        <v>2195</v>
      </c>
      <c r="D158" s="260" t="s">
        <v>4372</v>
      </c>
      <c r="E158" s="260" t="s">
        <v>263</v>
      </c>
      <c r="F158" s="260" t="s">
        <v>385</v>
      </c>
      <c r="G158" s="261">
        <v>59550.400000000001</v>
      </c>
      <c r="H158" s="261">
        <v>77417.600000000006</v>
      </c>
      <c r="I158" s="262">
        <v>24</v>
      </c>
      <c r="J158" s="373">
        <v>0.48979591836734693</v>
      </c>
      <c r="K158" s="261">
        <v>95284.800000000003</v>
      </c>
      <c r="L158" s="262">
        <v>11</v>
      </c>
      <c r="M158" s="262">
        <v>5</v>
      </c>
      <c r="N158" s="261">
        <v>76440</v>
      </c>
      <c r="O158" s="258"/>
    </row>
    <row r="159" spans="1:15">
      <c r="A159" s="258" t="s">
        <v>2759</v>
      </c>
      <c r="B159" s="259" t="s">
        <v>1747</v>
      </c>
      <c r="C159" s="258" t="s">
        <v>77</v>
      </c>
      <c r="D159" s="260" t="s">
        <v>4372</v>
      </c>
      <c r="E159" s="260" t="s">
        <v>258</v>
      </c>
      <c r="F159" s="374" t="s">
        <v>297</v>
      </c>
      <c r="G159" s="261">
        <v>64123</v>
      </c>
      <c r="H159" s="261">
        <v>74768</v>
      </c>
      <c r="I159" s="262">
        <v>23</v>
      </c>
      <c r="J159" s="373">
        <v>0.46938775510204084</v>
      </c>
      <c r="K159" s="261">
        <v>85413</v>
      </c>
      <c r="L159" s="262">
        <v>1</v>
      </c>
      <c r="M159" s="262">
        <v>1</v>
      </c>
      <c r="N159" s="261">
        <v>70350</v>
      </c>
      <c r="O159" s="258"/>
    </row>
    <row r="160" spans="1:15">
      <c r="A160" s="258" t="s">
        <v>5522</v>
      </c>
      <c r="B160" s="259" t="s">
        <v>1748</v>
      </c>
      <c r="C160" s="258" t="s">
        <v>5553</v>
      </c>
      <c r="D160" s="260" t="s">
        <v>4372</v>
      </c>
      <c r="E160" s="260" t="s">
        <v>258</v>
      </c>
      <c r="F160" s="260" t="s">
        <v>385</v>
      </c>
      <c r="G160" s="261">
        <v>56347</v>
      </c>
      <c r="H160" s="261">
        <v>71832.5</v>
      </c>
      <c r="I160" s="262">
        <v>22</v>
      </c>
      <c r="J160" s="373">
        <v>0.44897959183673469</v>
      </c>
      <c r="K160" s="261">
        <v>87318</v>
      </c>
      <c r="L160" s="262">
        <v>3</v>
      </c>
      <c r="M160" s="262">
        <v>3</v>
      </c>
      <c r="N160" s="261">
        <v>87318</v>
      </c>
      <c r="O160" s="258"/>
    </row>
    <row r="161" spans="1:15" ht="22.5">
      <c r="A161" s="258" t="s">
        <v>2806</v>
      </c>
      <c r="B161" s="259" t="s">
        <v>4178</v>
      </c>
      <c r="C161" s="258" t="s">
        <v>5554</v>
      </c>
      <c r="D161" s="372" t="s">
        <v>257</v>
      </c>
      <c r="E161" s="260" t="s">
        <v>263</v>
      </c>
      <c r="F161" s="260" t="s">
        <v>385</v>
      </c>
      <c r="G161" s="261">
        <v>55194</v>
      </c>
      <c r="H161" s="261">
        <v>71752</v>
      </c>
      <c r="I161" s="262">
        <v>21</v>
      </c>
      <c r="J161" s="373">
        <v>0.42857142857142855</v>
      </c>
      <c r="K161" s="261">
        <v>88310</v>
      </c>
      <c r="L161" s="262">
        <v>1</v>
      </c>
      <c r="M161" s="262">
        <v>1</v>
      </c>
      <c r="N161" s="261">
        <v>88266.46</v>
      </c>
      <c r="O161" s="258"/>
    </row>
    <row r="162" spans="1:15">
      <c r="A162" s="258" t="s">
        <v>1751</v>
      </c>
      <c r="B162" s="259" t="s">
        <v>1751</v>
      </c>
      <c r="C162" s="258" t="s">
        <v>5555</v>
      </c>
      <c r="D162" s="260" t="s">
        <v>4372</v>
      </c>
      <c r="E162" s="260" t="s">
        <v>263</v>
      </c>
      <c r="F162" s="260" t="s">
        <v>385</v>
      </c>
      <c r="G162" s="261">
        <v>55598.400000000001</v>
      </c>
      <c r="H162" s="261">
        <v>71697.600000000006</v>
      </c>
      <c r="I162" s="262">
        <v>20</v>
      </c>
      <c r="J162" s="373">
        <v>0.40816326530612246</v>
      </c>
      <c r="K162" s="261">
        <v>87796.800000000003</v>
      </c>
      <c r="L162" s="381"/>
      <c r="M162" s="262">
        <v>5</v>
      </c>
      <c r="N162" s="376">
        <v>70408</v>
      </c>
      <c r="O162" s="382"/>
    </row>
    <row r="163" spans="1:15">
      <c r="A163" s="258" t="s">
        <v>2779</v>
      </c>
      <c r="B163" s="259" t="s">
        <v>1766</v>
      </c>
      <c r="C163" s="258" t="s">
        <v>77</v>
      </c>
      <c r="D163" s="260" t="s">
        <v>4372</v>
      </c>
      <c r="E163" s="260" t="s">
        <v>258</v>
      </c>
      <c r="F163" s="260" t="s">
        <v>385</v>
      </c>
      <c r="G163" s="261">
        <v>55385</v>
      </c>
      <c r="H163" s="261">
        <v>70616</v>
      </c>
      <c r="I163" s="262">
        <v>19</v>
      </c>
      <c r="J163" s="373">
        <v>0.38775510204081631</v>
      </c>
      <c r="K163" s="261">
        <v>85847</v>
      </c>
      <c r="L163" s="262">
        <v>2.5</v>
      </c>
      <c r="M163" s="262">
        <v>2</v>
      </c>
      <c r="N163" s="261">
        <v>73862</v>
      </c>
      <c r="O163" s="258"/>
    </row>
    <row r="164" spans="1:15">
      <c r="A164" s="258" t="s">
        <v>4119</v>
      </c>
      <c r="B164" s="259" t="s">
        <v>4119</v>
      </c>
      <c r="C164" s="258" t="s">
        <v>5556</v>
      </c>
      <c r="D164" s="260" t="s">
        <v>4372</v>
      </c>
      <c r="E164" s="375" t="s">
        <v>258</v>
      </c>
      <c r="F164" s="260" t="s">
        <v>385</v>
      </c>
      <c r="G164" s="376">
        <v>51542.400000000001</v>
      </c>
      <c r="H164" s="261">
        <v>70543.199999999997</v>
      </c>
      <c r="I164" s="262">
        <v>18</v>
      </c>
      <c r="J164" s="373">
        <v>0.36734693877551022</v>
      </c>
      <c r="K164" s="376">
        <v>89544</v>
      </c>
      <c r="L164" s="377">
        <v>3</v>
      </c>
      <c r="M164" s="377">
        <v>2</v>
      </c>
      <c r="N164" s="378">
        <v>55182.400000000001</v>
      </c>
      <c r="O164" s="382"/>
    </row>
    <row r="165" spans="1:15" ht="18">
      <c r="A165" s="722" t="s">
        <v>77</v>
      </c>
      <c r="B165" s="722"/>
      <c r="C165" s="722"/>
      <c r="D165" s="722"/>
      <c r="E165" s="722"/>
      <c r="F165" s="722"/>
      <c r="G165" s="722"/>
      <c r="H165" s="722"/>
      <c r="I165" s="722"/>
      <c r="J165" s="722"/>
      <c r="K165" s="722"/>
      <c r="L165" s="722"/>
      <c r="M165" s="722"/>
      <c r="N165" s="722"/>
      <c r="O165" s="722"/>
    </row>
    <row r="166" spans="1:15" ht="33.75">
      <c r="A166" s="240" t="s">
        <v>379</v>
      </c>
      <c r="B166" s="241" t="s">
        <v>217</v>
      </c>
      <c r="C166" s="240" t="s">
        <v>208</v>
      </c>
      <c r="D166" s="240" t="s">
        <v>249</v>
      </c>
      <c r="E166" s="240" t="s">
        <v>380</v>
      </c>
      <c r="F166" s="240" t="s">
        <v>381</v>
      </c>
      <c r="G166" s="242" t="s">
        <v>211</v>
      </c>
      <c r="H166" s="242" t="s">
        <v>212</v>
      </c>
      <c r="I166" s="243"/>
      <c r="J166" s="371" t="s">
        <v>251</v>
      </c>
      <c r="K166" s="242" t="s">
        <v>213</v>
      </c>
      <c r="L166" s="245" t="s">
        <v>382</v>
      </c>
      <c r="M166" s="245" t="s">
        <v>383</v>
      </c>
      <c r="N166" s="246" t="s">
        <v>384</v>
      </c>
      <c r="O166" s="241" t="s">
        <v>214</v>
      </c>
    </row>
    <row r="167" spans="1:15" ht="22.5">
      <c r="A167" s="258" t="s">
        <v>2739</v>
      </c>
      <c r="B167" s="259" t="s">
        <v>1748</v>
      </c>
      <c r="C167" s="258" t="s">
        <v>3193</v>
      </c>
      <c r="D167" s="260" t="s">
        <v>4372</v>
      </c>
      <c r="E167" s="260" t="s">
        <v>258</v>
      </c>
      <c r="F167" s="260" t="s">
        <v>385</v>
      </c>
      <c r="G167" s="261">
        <v>55862</v>
      </c>
      <c r="H167" s="261">
        <v>70247</v>
      </c>
      <c r="I167" s="262">
        <v>17</v>
      </c>
      <c r="J167" s="373">
        <v>0.34693877551020408</v>
      </c>
      <c r="K167" s="261">
        <v>84632</v>
      </c>
      <c r="L167" s="262">
        <v>1</v>
      </c>
      <c r="M167" s="262">
        <v>1</v>
      </c>
      <c r="N167" s="261">
        <v>59771.5</v>
      </c>
      <c r="O167" s="258"/>
    </row>
    <row r="168" spans="1:15" ht="22.5">
      <c r="A168" s="258" t="s">
        <v>2741</v>
      </c>
      <c r="B168" s="259" t="s">
        <v>1748</v>
      </c>
      <c r="C168" s="258" t="s">
        <v>5557</v>
      </c>
      <c r="D168" s="260" t="s">
        <v>4372</v>
      </c>
      <c r="E168" s="260" t="s">
        <v>258</v>
      </c>
      <c r="F168" s="374" t="s">
        <v>297</v>
      </c>
      <c r="G168" s="261">
        <v>50356.800000000003</v>
      </c>
      <c r="H168" s="261">
        <v>69732</v>
      </c>
      <c r="I168" s="262">
        <v>16</v>
      </c>
      <c r="J168" s="373">
        <v>0.32653061224489793</v>
      </c>
      <c r="K168" s="261">
        <v>89107.200000000012</v>
      </c>
      <c r="L168" s="262">
        <v>1</v>
      </c>
      <c r="M168" s="262">
        <v>1</v>
      </c>
      <c r="N168" s="261">
        <v>55889.599999999999</v>
      </c>
      <c r="O168" s="258"/>
    </row>
    <row r="169" spans="1:15">
      <c r="A169" s="258" t="s">
        <v>4085</v>
      </c>
      <c r="B169" s="259" t="s">
        <v>1745</v>
      </c>
      <c r="C169" s="258" t="s">
        <v>5556</v>
      </c>
      <c r="D169" s="260" t="s">
        <v>4372</v>
      </c>
      <c r="E169" s="260" t="s">
        <v>258</v>
      </c>
      <c r="F169" s="374" t="s">
        <v>297</v>
      </c>
      <c r="G169" s="261">
        <v>53768</v>
      </c>
      <c r="H169" s="261">
        <v>68952</v>
      </c>
      <c r="I169" s="262">
        <v>15</v>
      </c>
      <c r="J169" s="373">
        <v>0.30612244897959184</v>
      </c>
      <c r="K169" s="261">
        <v>84136</v>
      </c>
      <c r="L169" s="262">
        <v>2</v>
      </c>
      <c r="M169" s="262">
        <v>2</v>
      </c>
      <c r="N169" s="261">
        <v>61141.599999999999</v>
      </c>
      <c r="O169" s="258"/>
    </row>
    <row r="170" spans="1:15" ht="22.5">
      <c r="A170" s="258" t="s">
        <v>2743</v>
      </c>
      <c r="B170" s="259" t="s">
        <v>1768</v>
      </c>
      <c r="C170" s="258" t="s">
        <v>5540</v>
      </c>
      <c r="D170" s="260" t="s">
        <v>4372</v>
      </c>
      <c r="E170" s="375" t="s">
        <v>258</v>
      </c>
      <c r="F170" s="260" t="s">
        <v>385</v>
      </c>
      <c r="G170" s="376">
        <v>53760</v>
      </c>
      <c r="H170" s="261">
        <v>68580</v>
      </c>
      <c r="I170" s="262">
        <v>14</v>
      </c>
      <c r="J170" s="373">
        <v>0.2857142857142857</v>
      </c>
      <c r="K170" s="376">
        <v>83400</v>
      </c>
      <c r="L170" s="377">
        <v>5</v>
      </c>
      <c r="M170" s="377">
        <v>5</v>
      </c>
      <c r="N170" s="376">
        <v>61887</v>
      </c>
      <c r="O170" s="259"/>
    </row>
    <row r="171" spans="1:15">
      <c r="A171" s="258" t="s">
        <v>4174</v>
      </c>
      <c r="B171" s="259" t="s">
        <v>1753</v>
      </c>
      <c r="C171" s="258" t="s">
        <v>2191</v>
      </c>
      <c r="D171" s="260" t="s">
        <v>4372</v>
      </c>
      <c r="E171" s="260" t="s">
        <v>258</v>
      </c>
      <c r="F171" s="260" t="s">
        <v>385</v>
      </c>
      <c r="G171" s="261">
        <v>52478.400000000001</v>
      </c>
      <c r="H171" s="261">
        <v>68224</v>
      </c>
      <c r="I171" s="262">
        <v>13</v>
      </c>
      <c r="J171" s="373">
        <v>0.26530612244897961</v>
      </c>
      <c r="K171" s="261">
        <v>83969.599999999991</v>
      </c>
      <c r="L171" s="262"/>
      <c r="M171" s="262">
        <v>6</v>
      </c>
      <c r="N171" s="261">
        <v>67125.066666666695</v>
      </c>
      <c r="O171" s="258"/>
    </row>
    <row r="172" spans="1:15">
      <c r="A172" s="258" t="s">
        <v>2765</v>
      </c>
      <c r="B172" s="259" t="s">
        <v>1757</v>
      </c>
      <c r="C172" s="258" t="s">
        <v>77</v>
      </c>
      <c r="D172" s="260" t="s">
        <v>4372</v>
      </c>
      <c r="E172" s="260" t="s">
        <v>263</v>
      </c>
      <c r="F172" s="260" t="s">
        <v>385</v>
      </c>
      <c r="G172" s="261">
        <v>50415</v>
      </c>
      <c r="H172" s="261">
        <v>67964</v>
      </c>
      <c r="I172" s="262">
        <v>12</v>
      </c>
      <c r="J172" s="373">
        <v>0.24489795918367346</v>
      </c>
      <c r="K172" s="261">
        <v>85513</v>
      </c>
      <c r="L172" s="262">
        <v>3</v>
      </c>
      <c r="M172" s="262">
        <v>3</v>
      </c>
      <c r="N172" s="261">
        <v>58405</v>
      </c>
      <c r="O172" s="258"/>
    </row>
    <row r="173" spans="1:15">
      <c r="A173" s="258" t="s">
        <v>4109</v>
      </c>
      <c r="B173" s="259" t="s">
        <v>4045</v>
      </c>
      <c r="C173" s="258" t="s">
        <v>77</v>
      </c>
      <c r="D173" s="260" t="s">
        <v>4372</v>
      </c>
      <c r="E173" s="260" t="s">
        <v>258</v>
      </c>
      <c r="F173" s="260" t="s">
        <v>385</v>
      </c>
      <c r="G173" s="261">
        <v>53933.36</v>
      </c>
      <c r="H173" s="261">
        <v>67374.84</v>
      </c>
      <c r="I173" s="262">
        <v>11</v>
      </c>
      <c r="J173" s="373">
        <v>0.22448979591836735</v>
      </c>
      <c r="K173" s="261">
        <v>80816.320000000007</v>
      </c>
      <c r="L173" s="262">
        <v>2</v>
      </c>
      <c r="M173" s="262">
        <v>2</v>
      </c>
      <c r="N173" s="261">
        <v>55989.57</v>
      </c>
      <c r="O173" s="258"/>
    </row>
    <row r="174" spans="1:15" ht="33.75">
      <c r="A174" s="258" t="s">
        <v>1765</v>
      </c>
      <c r="B174" s="259" t="s">
        <v>1760</v>
      </c>
      <c r="C174" s="258" t="s">
        <v>1471</v>
      </c>
      <c r="D174" s="260" t="s">
        <v>4372</v>
      </c>
      <c r="E174" s="260"/>
      <c r="F174" s="260" t="s">
        <v>385</v>
      </c>
      <c r="G174" s="261">
        <v>50024</v>
      </c>
      <c r="H174" s="261">
        <v>67246.399999999994</v>
      </c>
      <c r="I174" s="262">
        <v>10</v>
      </c>
      <c r="J174" s="373">
        <v>0.20408163265306123</v>
      </c>
      <c r="K174" s="261">
        <v>84468.800000000003</v>
      </c>
      <c r="L174" s="262"/>
      <c r="M174" s="262">
        <v>2</v>
      </c>
      <c r="N174" s="261">
        <v>65322.399999999994</v>
      </c>
      <c r="O174" s="258" t="s">
        <v>5558</v>
      </c>
    </row>
    <row r="175" spans="1:15">
      <c r="A175" s="258" t="s">
        <v>2777</v>
      </c>
      <c r="B175" s="259" t="s">
        <v>1767</v>
      </c>
      <c r="C175" s="391" t="s">
        <v>3194</v>
      </c>
      <c r="D175" s="260" t="s">
        <v>4372</v>
      </c>
      <c r="E175" s="372" t="s">
        <v>263</v>
      </c>
      <c r="F175" s="374" t="s">
        <v>297</v>
      </c>
      <c r="G175" s="261">
        <v>45298.45</v>
      </c>
      <c r="H175" s="261">
        <v>65905.735000000001</v>
      </c>
      <c r="I175" s="262">
        <v>9</v>
      </c>
      <c r="J175" s="373">
        <v>0.18367346938775511</v>
      </c>
      <c r="K175" s="261">
        <v>86513.02</v>
      </c>
      <c r="L175" s="392">
        <v>3</v>
      </c>
      <c r="M175" s="392">
        <v>3</v>
      </c>
      <c r="N175" s="155">
        <v>64426.683333333327</v>
      </c>
      <c r="O175" s="259" t="s">
        <v>5559</v>
      </c>
    </row>
    <row r="176" spans="1:15" ht="22.5">
      <c r="A176" s="258" t="s">
        <v>2781</v>
      </c>
      <c r="B176" s="259" t="s">
        <v>1745</v>
      </c>
      <c r="C176" s="258" t="s">
        <v>688</v>
      </c>
      <c r="D176" s="260" t="s">
        <v>4372</v>
      </c>
      <c r="E176" s="260" t="s">
        <v>263</v>
      </c>
      <c r="F176" s="260" t="s">
        <v>385</v>
      </c>
      <c r="G176" s="261">
        <v>46833.02</v>
      </c>
      <c r="H176" s="261">
        <v>65582.789999999994</v>
      </c>
      <c r="I176" s="262">
        <v>8</v>
      </c>
      <c r="J176" s="373">
        <v>0.16326530612244897</v>
      </c>
      <c r="K176" s="261">
        <v>84332.56</v>
      </c>
      <c r="L176" s="262">
        <v>32</v>
      </c>
      <c r="M176" s="262">
        <v>28</v>
      </c>
      <c r="N176" s="261">
        <v>70832.490000000005</v>
      </c>
      <c r="O176" s="258"/>
    </row>
    <row r="177" spans="1:15" ht="22.5">
      <c r="A177" s="258" t="s">
        <v>4170</v>
      </c>
      <c r="B177" s="259" t="s">
        <v>4171</v>
      </c>
      <c r="C177" s="258" t="s">
        <v>5560</v>
      </c>
      <c r="D177" s="260" t="s">
        <v>4372</v>
      </c>
      <c r="E177" s="260" t="s">
        <v>258</v>
      </c>
      <c r="F177" s="260" t="s">
        <v>385</v>
      </c>
      <c r="G177" s="261">
        <v>49628.800000000003</v>
      </c>
      <c r="H177" s="261">
        <v>65405.599999999999</v>
      </c>
      <c r="I177" s="262">
        <v>7</v>
      </c>
      <c r="J177" s="373">
        <v>0.14285714285714285</v>
      </c>
      <c r="K177" s="261">
        <v>81182.399999999994</v>
      </c>
      <c r="L177" s="262">
        <v>2</v>
      </c>
      <c r="M177" s="262">
        <v>2</v>
      </c>
      <c r="N177" s="261">
        <v>71427.199999999997</v>
      </c>
      <c r="O177" s="258"/>
    </row>
    <row r="178" spans="1:15" ht="22.5">
      <c r="A178" s="258" t="s">
        <v>2789</v>
      </c>
      <c r="B178" s="259" t="s">
        <v>1773</v>
      </c>
      <c r="C178" s="258" t="s">
        <v>1466</v>
      </c>
      <c r="D178" s="260" t="s">
        <v>4372</v>
      </c>
      <c r="E178" s="260" t="s">
        <v>258</v>
      </c>
      <c r="F178" s="260" t="s">
        <v>385</v>
      </c>
      <c r="G178" s="261">
        <v>53249</v>
      </c>
      <c r="H178" s="261">
        <v>64740.5</v>
      </c>
      <c r="I178" s="262">
        <v>6</v>
      </c>
      <c r="J178" s="373">
        <v>0.12244897959183673</v>
      </c>
      <c r="K178" s="261">
        <v>76232</v>
      </c>
      <c r="L178" s="262">
        <v>37</v>
      </c>
      <c r="M178" s="262">
        <v>34</v>
      </c>
      <c r="N178" s="261">
        <v>63527.48</v>
      </c>
      <c r="O178" s="258"/>
    </row>
    <row r="179" spans="1:15" ht="22.5">
      <c r="A179" s="258" t="s">
        <v>2730</v>
      </c>
      <c r="B179" s="259" t="s">
        <v>1748</v>
      </c>
      <c r="C179" s="258" t="s">
        <v>5545</v>
      </c>
      <c r="D179" s="260"/>
      <c r="E179" s="260" t="s">
        <v>4935</v>
      </c>
      <c r="F179" s="374" t="s">
        <v>297</v>
      </c>
      <c r="G179" s="261">
        <v>50303.55</v>
      </c>
      <c r="H179" s="261">
        <v>62879.44</v>
      </c>
      <c r="I179" s="262">
        <v>5</v>
      </c>
      <c r="J179" s="373">
        <v>0.10204081632653061</v>
      </c>
      <c r="K179" s="261">
        <v>75455.33</v>
      </c>
      <c r="L179" s="262">
        <v>8</v>
      </c>
      <c r="M179" s="262">
        <v>8</v>
      </c>
      <c r="N179" s="261">
        <v>56556.03</v>
      </c>
      <c r="O179" s="258" t="s">
        <v>5561</v>
      </c>
    </row>
    <row r="180" spans="1:15" ht="22.5">
      <c r="A180" s="258" t="s">
        <v>2744</v>
      </c>
      <c r="B180" s="259" t="s">
        <v>1753</v>
      </c>
      <c r="C180" s="258" t="s">
        <v>5562</v>
      </c>
      <c r="D180" s="260" t="s">
        <v>4372</v>
      </c>
      <c r="E180" s="260" t="s">
        <v>258</v>
      </c>
      <c r="F180" s="260" t="s">
        <v>385</v>
      </c>
      <c r="G180" s="261">
        <v>48152</v>
      </c>
      <c r="H180" s="261">
        <v>62597.599999999999</v>
      </c>
      <c r="I180" s="262">
        <v>4</v>
      </c>
      <c r="J180" s="373">
        <v>8.1632653061224483E-2</v>
      </c>
      <c r="K180" s="261">
        <v>77043.199999999997</v>
      </c>
      <c r="L180" s="262">
        <v>2</v>
      </c>
      <c r="M180" s="262">
        <v>2</v>
      </c>
      <c r="N180" s="261">
        <v>51864.800000000003</v>
      </c>
      <c r="O180" s="258"/>
    </row>
    <row r="181" spans="1:15">
      <c r="A181" s="258" t="s">
        <v>2733</v>
      </c>
      <c r="B181" s="259" t="s">
        <v>1753</v>
      </c>
      <c r="C181" s="258" t="s">
        <v>2196</v>
      </c>
      <c r="D181" s="372" t="s">
        <v>257</v>
      </c>
      <c r="E181" s="260" t="s">
        <v>258</v>
      </c>
      <c r="F181" s="260" t="s">
        <v>385</v>
      </c>
      <c r="G181" s="261">
        <v>47238.1</v>
      </c>
      <c r="H181" s="261">
        <v>61409.53</v>
      </c>
      <c r="I181" s="262">
        <v>3</v>
      </c>
      <c r="J181" s="373">
        <v>6.1224489795918366E-2</v>
      </c>
      <c r="K181" s="261">
        <v>75580.960000000006</v>
      </c>
      <c r="L181" s="262">
        <v>1</v>
      </c>
      <c r="M181" s="262">
        <v>1</v>
      </c>
      <c r="N181" s="261">
        <v>75317.22</v>
      </c>
      <c r="O181" s="258"/>
    </row>
    <row r="182" spans="1:15" ht="22.5">
      <c r="A182" s="258" t="s">
        <v>2811</v>
      </c>
      <c r="B182" s="259" t="s">
        <v>1762</v>
      </c>
      <c r="C182" s="258" t="s">
        <v>77</v>
      </c>
      <c r="D182" s="260" t="s">
        <v>4372</v>
      </c>
      <c r="E182" s="260" t="s">
        <v>1363</v>
      </c>
      <c r="F182" s="374" t="s">
        <v>297</v>
      </c>
      <c r="G182" s="261">
        <v>42848</v>
      </c>
      <c r="H182" s="261">
        <v>55681.599999999999</v>
      </c>
      <c r="I182" s="262">
        <v>2</v>
      </c>
      <c r="J182" s="373">
        <v>4.0816326530612242E-2</v>
      </c>
      <c r="K182" s="261">
        <v>68515.199999999997</v>
      </c>
      <c r="L182" s="262">
        <v>11</v>
      </c>
      <c r="M182" s="262">
        <v>8</v>
      </c>
      <c r="N182" s="261">
        <v>55744</v>
      </c>
      <c r="O182" s="258"/>
    </row>
    <row r="183" spans="1:15" ht="22.5">
      <c r="A183" s="258" t="s">
        <v>4106</v>
      </c>
      <c r="B183" s="259" t="s">
        <v>1745</v>
      </c>
      <c r="C183" s="258" t="s">
        <v>5563</v>
      </c>
      <c r="D183" s="260" t="s">
        <v>4372</v>
      </c>
      <c r="E183" s="260" t="s">
        <v>258</v>
      </c>
      <c r="F183" s="260" t="s">
        <v>385</v>
      </c>
      <c r="G183" s="261">
        <v>44241.599999999999</v>
      </c>
      <c r="H183" s="261">
        <v>49597.599999999999</v>
      </c>
      <c r="I183" s="262">
        <v>1</v>
      </c>
      <c r="J183" s="373">
        <v>2.0408163265306121E-2</v>
      </c>
      <c r="K183" s="261">
        <v>54953.599999999999</v>
      </c>
      <c r="L183" s="262">
        <v>1</v>
      </c>
      <c r="M183" s="262">
        <v>1</v>
      </c>
      <c r="N183" s="261">
        <v>46030.400000000001</v>
      </c>
      <c r="O183" s="258" t="s">
        <v>1250</v>
      </c>
    </row>
    <row r="184" spans="1:15">
      <c r="A184" s="258"/>
      <c r="B184" s="259"/>
      <c r="C184" s="258"/>
      <c r="D184" s="260"/>
      <c r="E184" s="260"/>
      <c r="F184" s="260"/>
      <c r="G184" s="261"/>
      <c r="H184" s="261"/>
      <c r="I184" s="262"/>
      <c r="J184" s="373"/>
      <c r="K184" s="261"/>
      <c r="L184" s="262"/>
      <c r="M184" s="262"/>
      <c r="N184" s="261"/>
      <c r="O184" s="258"/>
    </row>
    <row r="185" spans="1:15">
      <c r="A185" s="150"/>
      <c r="B185" s="150"/>
      <c r="C185" s="260"/>
      <c r="D185" s="263"/>
      <c r="E185" s="150"/>
      <c r="F185" s="150"/>
      <c r="G185" s="264" t="s">
        <v>211</v>
      </c>
      <c r="H185" s="265" t="s">
        <v>212</v>
      </c>
      <c r="I185" s="266"/>
      <c r="J185" s="373"/>
      <c r="K185" s="267" t="s">
        <v>213</v>
      </c>
      <c r="L185" s="263"/>
      <c r="M185" s="268"/>
      <c r="N185" s="269"/>
      <c r="O185" s="258"/>
    </row>
    <row r="186" spans="1:15">
      <c r="A186" s="150"/>
      <c r="B186" s="150"/>
      <c r="C186" s="260"/>
      <c r="D186" s="150"/>
      <c r="E186" s="150"/>
      <c r="F186" s="270" t="s">
        <v>225</v>
      </c>
      <c r="G186" s="271">
        <v>59610.000181182681</v>
      </c>
      <c r="H186" s="271">
        <v>76964.062255529803</v>
      </c>
      <c r="I186" s="266"/>
      <c r="J186" s="373"/>
      <c r="K186" s="271">
        <v>94318.124329876897</v>
      </c>
      <c r="L186" s="263"/>
      <c r="M186" s="268"/>
      <c r="N186" s="269"/>
      <c r="O186" s="258"/>
    </row>
    <row r="187" spans="1:15">
      <c r="A187" s="150"/>
      <c r="B187" s="150"/>
      <c r="C187" s="260"/>
      <c r="D187" s="150"/>
      <c r="E187" s="150"/>
      <c r="F187" s="270" t="s">
        <v>226</v>
      </c>
      <c r="G187" s="271">
        <v>65268</v>
      </c>
      <c r="H187" s="271">
        <v>84552</v>
      </c>
      <c r="I187" s="266"/>
      <c r="J187" s="373"/>
      <c r="K187" s="271">
        <v>103271</v>
      </c>
      <c r="L187" s="263"/>
      <c r="M187" s="268"/>
      <c r="N187" s="269"/>
      <c r="O187" s="258"/>
    </row>
    <row r="188" spans="1:15">
      <c r="A188" s="150"/>
      <c r="B188" s="150"/>
      <c r="C188" s="260"/>
      <c r="D188" s="150"/>
      <c r="E188" s="150"/>
      <c r="F188" s="270" t="s">
        <v>227</v>
      </c>
      <c r="G188" s="271">
        <v>52478.400000000001</v>
      </c>
      <c r="H188" s="271">
        <v>68224</v>
      </c>
      <c r="I188" s="266"/>
      <c r="J188" s="373"/>
      <c r="K188" s="271">
        <v>84468.800000000003</v>
      </c>
      <c r="L188" s="263"/>
      <c r="M188" s="268"/>
      <c r="N188" s="269"/>
      <c r="O188" s="258"/>
    </row>
    <row r="189" spans="1:15">
      <c r="A189" s="150"/>
      <c r="B189" s="150"/>
      <c r="C189" s="260"/>
      <c r="D189" s="150"/>
      <c r="E189" s="150"/>
      <c r="F189" s="270" t="s">
        <v>228</v>
      </c>
      <c r="G189" s="271">
        <v>60200</v>
      </c>
      <c r="H189" s="271">
        <v>78775</v>
      </c>
      <c r="I189" s="266"/>
      <c r="J189" s="373"/>
      <c r="K189" s="271">
        <v>95284.800000000003</v>
      </c>
      <c r="L189" s="263"/>
      <c r="M189" s="268"/>
      <c r="N189" s="269"/>
      <c r="O189" s="258"/>
    </row>
    <row r="190" spans="1:15">
      <c r="A190" s="150"/>
      <c r="B190" s="150"/>
      <c r="C190" s="260"/>
      <c r="D190" s="150"/>
      <c r="E190" s="271"/>
      <c r="F190" s="270"/>
      <c r="G190" s="272"/>
      <c r="H190" s="388"/>
      <c r="I190" s="274"/>
      <c r="J190" s="388"/>
      <c r="K190" s="263"/>
      <c r="L190" s="263"/>
      <c r="M190" s="268"/>
      <c r="N190" s="269"/>
      <c r="O190" s="258"/>
    </row>
    <row r="191" spans="1:15">
      <c r="A191" s="150"/>
      <c r="B191" s="150"/>
      <c r="C191" s="260"/>
      <c r="D191" s="270"/>
      <c r="E191" s="271"/>
      <c r="F191" s="275"/>
      <c r="G191" s="275"/>
      <c r="H191" s="713" t="s">
        <v>229</v>
      </c>
      <c r="I191" s="713"/>
      <c r="J191" s="713"/>
      <c r="K191" s="713"/>
      <c r="L191" s="713"/>
      <c r="M191" s="713"/>
      <c r="N191" s="713"/>
      <c r="O191" s="258"/>
    </row>
    <row r="192" spans="1:15">
      <c r="A192" s="150"/>
      <c r="B192" s="150"/>
      <c r="C192" s="260"/>
      <c r="D192" s="270"/>
      <c r="E192" s="271"/>
      <c r="F192" s="276"/>
      <c r="G192" s="277"/>
      <c r="H192" s="720" t="s">
        <v>230</v>
      </c>
      <c r="I192" s="720"/>
      <c r="J192" s="720"/>
      <c r="K192" s="278">
        <v>86400.934999999998</v>
      </c>
      <c r="L192" s="715" t="s">
        <v>231</v>
      </c>
      <c r="M192" s="715"/>
      <c r="N192" s="279">
        <v>76405.022769503543</v>
      </c>
      <c r="O192" s="258"/>
    </row>
    <row r="193" spans="1:16">
      <c r="A193" s="150"/>
      <c r="B193" s="150"/>
      <c r="C193" s="260"/>
      <c r="D193" s="263"/>
      <c r="E193" s="268"/>
      <c r="F193" s="276"/>
      <c r="G193" s="277"/>
      <c r="H193" s="720" t="s">
        <v>232</v>
      </c>
      <c r="I193" s="720"/>
      <c r="J193" s="720"/>
      <c r="K193" s="278">
        <v>63977.081666666665</v>
      </c>
      <c r="L193" s="715" t="s">
        <v>394</v>
      </c>
      <c r="M193" s="715"/>
      <c r="N193" s="279">
        <v>76281.628271604946</v>
      </c>
      <c r="O193" s="258"/>
    </row>
    <row r="194" spans="1:16">
      <c r="A194" s="150"/>
      <c r="B194" s="150"/>
      <c r="C194" s="260"/>
      <c r="D194" s="263"/>
      <c r="E194" s="268"/>
      <c r="F194" s="276"/>
      <c r="G194" s="277"/>
      <c r="H194" s="389"/>
      <c r="I194" s="390"/>
      <c r="J194" s="389"/>
      <c r="K194" s="282"/>
      <c r="L194" s="283"/>
      <c r="M194" s="283"/>
      <c r="N194" s="284"/>
      <c r="O194" s="258"/>
    </row>
    <row r="195" spans="1:16" ht="18">
      <c r="A195" s="722" t="s">
        <v>78</v>
      </c>
      <c r="B195" s="722"/>
      <c r="C195" s="722"/>
      <c r="D195" s="722"/>
      <c r="E195" s="722"/>
      <c r="F195" s="722"/>
      <c r="G195" s="722"/>
      <c r="H195" s="722"/>
      <c r="I195" s="722"/>
      <c r="J195" s="722"/>
      <c r="K195" s="722"/>
      <c r="L195" s="722"/>
      <c r="M195" s="722"/>
      <c r="N195" s="722"/>
      <c r="O195" s="722"/>
    </row>
    <row r="196" spans="1:16" ht="33.75">
      <c r="A196" s="240" t="s">
        <v>379</v>
      </c>
      <c r="B196" s="241" t="s">
        <v>217</v>
      </c>
      <c r="C196" s="240" t="s">
        <v>208</v>
      </c>
      <c r="D196" s="240" t="s">
        <v>249</v>
      </c>
      <c r="E196" s="240" t="s">
        <v>380</v>
      </c>
      <c r="F196" s="240" t="s">
        <v>381</v>
      </c>
      <c r="G196" s="242" t="s">
        <v>211</v>
      </c>
      <c r="H196" s="242" t="s">
        <v>212</v>
      </c>
      <c r="I196" s="243"/>
      <c r="J196" s="371" t="s">
        <v>251</v>
      </c>
      <c r="K196" s="242" t="s">
        <v>213</v>
      </c>
      <c r="L196" s="245" t="s">
        <v>382</v>
      </c>
      <c r="M196" s="245" t="s">
        <v>383</v>
      </c>
      <c r="N196" s="246" t="s">
        <v>384</v>
      </c>
      <c r="O196" s="241" t="s">
        <v>214</v>
      </c>
    </row>
    <row r="197" spans="1:16" ht="22.5">
      <c r="A197" s="258" t="s">
        <v>2748</v>
      </c>
      <c r="B197" s="259" t="s">
        <v>1756</v>
      </c>
      <c r="C197" s="258" t="s">
        <v>1509</v>
      </c>
      <c r="D197" s="372" t="s">
        <v>257</v>
      </c>
      <c r="E197" s="260" t="s">
        <v>263</v>
      </c>
      <c r="F197" s="374" t="s">
        <v>297</v>
      </c>
      <c r="G197" s="261">
        <v>61664</v>
      </c>
      <c r="H197" s="261">
        <v>91877</v>
      </c>
      <c r="I197" s="381">
        <v>36</v>
      </c>
      <c r="J197" s="373">
        <v>1</v>
      </c>
      <c r="K197" s="261">
        <v>122090</v>
      </c>
      <c r="L197" s="262"/>
      <c r="M197" s="262">
        <v>6</v>
      </c>
      <c r="N197" s="261">
        <v>86845</v>
      </c>
      <c r="O197" s="258"/>
    </row>
    <row r="198" spans="1:16">
      <c r="A198" s="258" t="s">
        <v>1756</v>
      </c>
      <c r="B198" s="259" t="s">
        <v>1756</v>
      </c>
      <c r="C198" s="258" t="s">
        <v>91</v>
      </c>
      <c r="D198" s="372" t="s">
        <v>257</v>
      </c>
      <c r="E198" s="379" t="s">
        <v>258</v>
      </c>
      <c r="F198" s="374" t="s">
        <v>297</v>
      </c>
      <c r="G198" s="376">
        <v>65814</v>
      </c>
      <c r="H198" s="261">
        <v>90364.5</v>
      </c>
      <c r="I198" s="381">
        <v>35</v>
      </c>
      <c r="J198" s="373">
        <v>0.97222222222222221</v>
      </c>
      <c r="K198" s="376">
        <v>114915</v>
      </c>
      <c r="L198" s="377"/>
      <c r="M198" s="377">
        <v>3</v>
      </c>
      <c r="N198" s="376">
        <v>103138</v>
      </c>
      <c r="O198" s="259"/>
      <c r="P198" s="380"/>
    </row>
    <row r="199" spans="1:16" ht="22.5">
      <c r="A199" s="258" t="s">
        <v>2746</v>
      </c>
      <c r="B199" s="259" t="s">
        <v>1747</v>
      </c>
      <c r="C199" s="258" t="s">
        <v>696</v>
      </c>
      <c r="D199" s="372" t="s">
        <v>257</v>
      </c>
      <c r="E199" s="260" t="s">
        <v>263</v>
      </c>
      <c r="F199" s="260" t="s">
        <v>385</v>
      </c>
      <c r="G199" s="261">
        <v>71011</v>
      </c>
      <c r="H199" s="261">
        <v>86963</v>
      </c>
      <c r="I199" s="381">
        <v>34</v>
      </c>
      <c r="J199" s="373">
        <v>0.94444444444444442</v>
      </c>
      <c r="K199" s="261">
        <v>102915</v>
      </c>
      <c r="L199" s="262"/>
      <c r="M199" s="262"/>
      <c r="N199" s="261"/>
      <c r="O199" s="258"/>
    </row>
    <row r="200" spans="1:16" ht="22.5">
      <c r="A200" s="258" t="s">
        <v>2754</v>
      </c>
      <c r="B200" s="259" t="s">
        <v>1747</v>
      </c>
      <c r="C200" s="258" t="s">
        <v>5564</v>
      </c>
      <c r="D200" s="260" t="s">
        <v>4372</v>
      </c>
      <c r="E200" s="260" t="s">
        <v>258</v>
      </c>
      <c r="F200" s="260"/>
      <c r="G200" s="261">
        <v>67080</v>
      </c>
      <c r="H200" s="261">
        <v>85997.5</v>
      </c>
      <c r="I200" s="381">
        <v>33</v>
      </c>
      <c r="J200" s="373">
        <v>0.91666666666666663</v>
      </c>
      <c r="K200" s="261">
        <v>104915</v>
      </c>
      <c r="L200" s="262">
        <v>1</v>
      </c>
      <c r="M200" s="262">
        <v>1</v>
      </c>
      <c r="N200" s="261">
        <v>51459</v>
      </c>
      <c r="O200" s="258"/>
    </row>
    <row r="201" spans="1:16">
      <c r="A201" s="258" t="s">
        <v>2750</v>
      </c>
      <c r="B201" s="259" t="s">
        <v>1760</v>
      </c>
      <c r="C201" s="258" t="s">
        <v>759</v>
      </c>
      <c r="D201" s="372" t="s">
        <v>257</v>
      </c>
      <c r="E201" s="260" t="s">
        <v>258</v>
      </c>
      <c r="F201" s="260" t="s">
        <v>385</v>
      </c>
      <c r="G201" s="261">
        <v>63272</v>
      </c>
      <c r="H201" s="261">
        <v>79090</v>
      </c>
      <c r="I201" s="381">
        <v>32</v>
      </c>
      <c r="J201" s="373">
        <v>0.88888888888888884</v>
      </c>
      <c r="K201" s="261">
        <v>94908</v>
      </c>
      <c r="L201" s="262">
        <v>1</v>
      </c>
      <c r="M201" s="262">
        <v>1</v>
      </c>
      <c r="N201" s="261">
        <v>69093</v>
      </c>
      <c r="O201" s="258"/>
    </row>
    <row r="202" spans="1:16" ht="22.5">
      <c r="A202" s="258" t="s">
        <v>2755</v>
      </c>
      <c r="B202" s="259" t="s">
        <v>1747</v>
      </c>
      <c r="C202" s="258" t="s">
        <v>5565</v>
      </c>
      <c r="D202" s="260" t="s">
        <v>4372</v>
      </c>
      <c r="E202" s="260" t="s">
        <v>258</v>
      </c>
      <c r="F202" s="374" t="s">
        <v>297</v>
      </c>
      <c r="G202" s="261">
        <v>63636</v>
      </c>
      <c r="H202" s="261">
        <v>76589</v>
      </c>
      <c r="I202" s="381">
        <v>31</v>
      </c>
      <c r="J202" s="373">
        <v>0.86111111111111116</v>
      </c>
      <c r="K202" s="261">
        <v>89542</v>
      </c>
      <c r="L202" s="262">
        <v>1</v>
      </c>
      <c r="M202" s="262">
        <v>0</v>
      </c>
      <c r="N202" s="261"/>
      <c r="O202" s="258"/>
    </row>
    <row r="203" spans="1:16">
      <c r="A203" s="258" t="s">
        <v>2728</v>
      </c>
      <c r="B203" s="259" t="s">
        <v>1748</v>
      </c>
      <c r="C203" s="258" t="s">
        <v>2198</v>
      </c>
      <c r="D203" s="260" t="s">
        <v>4372</v>
      </c>
      <c r="E203" s="260" t="s">
        <v>258</v>
      </c>
      <c r="F203" s="260" t="s">
        <v>385</v>
      </c>
      <c r="G203" s="261">
        <v>54724</v>
      </c>
      <c r="H203" s="261">
        <v>73070</v>
      </c>
      <c r="I203" s="381">
        <v>30</v>
      </c>
      <c r="J203" s="373">
        <v>0.83333333333333337</v>
      </c>
      <c r="K203" s="261">
        <v>91416</v>
      </c>
      <c r="L203" s="262">
        <v>5</v>
      </c>
      <c r="M203" s="262">
        <v>5</v>
      </c>
      <c r="N203" s="261">
        <v>72725</v>
      </c>
      <c r="O203" s="258"/>
    </row>
    <row r="204" spans="1:16" ht="22.5">
      <c r="A204" s="258" t="s">
        <v>4079</v>
      </c>
      <c r="B204" s="259" t="s">
        <v>4080</v>
      </c>
      <c r="C204" s="258" t="s">
        <v>5566</v>
      </c>
      <c r="D204" s="372" t="s">
        <v>257</v>
      </c>
      <c r="E204" s="260" t="s">
        <v>263</v>
      </c>
      <c r="F204" s="260" t="s">
        <v>385</v>
      </c>
      <c r="G204" s="261">
        <v>52906.1</v>
      </c>
      <c r="H204" s="261">
        <v>72942.61</v>
      </c>
      <c r="I204" s="381">
        <v>29</v>
      </c>
      <c r="J204" s="373">
        <v>0.80555555555555558</v>
      </c>
      <c r="K204" s="261">
        <v>92979.12</v>
      </c>
      <c r="L204" s="262"/>
      <c r="M204" s="262">
        <v>1</v>
      </c>
      <c r="N204" s="261">
        <v>52906.1</v>
      </c>
      <c r="O204" s="258"/>
    </row>
    <row r="205" spans="1:16">
      <c r="A205" s="258" t="s">
        <v>4097</v>
      </c>
      <c r="B205" s="259" t="s">
        <v>1756</v>
      </c>
      <c r="C205" s="258" t="s">
        <v>1472</v>
      </c>
      <c r="D205" s="260" t="s">
        <v>4372</v>
      </c>
      <c r="E205" s="260"/>
      <c r="F205" s="374" t="s">
        <v>297</v>
      </c>
      <c r="G205" s="261">
        <v>56719.78</v>
      </c>
      <c r="H205" s="261">
        <v>72734.09</v>
      </c>
      <c r="I205" s="381">
        <v>28</v>
      </c>
      <c r="J205" s="373">
        <v>0.77777777777777779</v>
      </c>
      <c r="K205" s="261">
        <v>88748.4</v>
      </c>
      <c r="L205" s="262">
        <v>16</v>
      </c>
      <c r="M205" s="262">
        <v>15</v>
      </c>
      <c r="N205" s="261">
        <v>64856.792000000016</v>
      </c>
      <c r="O205" s="258"/>
    </row>
    <row r="206" spans="1:16">
      <c r="A206" s="258" t="s">
        <v>2794</v>
      </c>
      <c r="B206" s="259" t="s">
        <v>1747</v>
      </c>
      <c r="C206" s="258" t="s">
        <v>5567</v>
      </c>
      <c r="D206" s="260" t="s">
        <v>4372</v>
      </c>
      <c r="E206" s="260" t="s">
        <v>258</v>
      </c>
      <c r="F206" s="260" t="s">
        <v>385</v>
      </c>
      <c r="G206" s="261">
        <v>56160</v>
      </c>
      <c r="H206" s="261">
        <v>71820</v>
      </c>
      <c r="I206" s="381">
        <v>27</v>
      </c>
      <c r="J206" s="373">
        <v>0.75</v>
      </c>
      <c r="K206" s="261">
        <v>87480</v>
      </c>
      <c r="L206" s="262"/>
      <c r="M206" s="262">
        <v>2</v>
      </c>
      <c r="N206" s="261">
        <v>60031.334999999999</v>
      </c>
      <c r="O206" s="258"/>
    </row>
    <row r="207" spans="1:16" ht="22.5">
      <c r="A207" s="258" t="s">
        <v>1751</v>
      </c>
      <c r="B207" s="259" t="s">
        <v>1751</v>
      </c>
      <c r="C207" s="258" t="s">
        <v>5568</v>
      </c>
      <c r="D207" s="260" t="s">
        <v>4372</v>
      </c>
      <c r="E207" s="260" t="s">
        <v>293</v>
      </c>
      <c r="F207" s="260" t="s">
        <v>385</v>
      </c>
      <c r="G207" s="261">
        <v>55598.400000000001</v>
      </c>
      <c r="H207" s="261">
        <v>71697.600000000006</v>
      </c>
      <c r="I207" s="381">
        <v>26</v>
      </c>
      <c r="J207" s="373">
        <v>0.72222222222222221</v>
      </c>
      <c r="K207" s="261">
        <v>87796.800000000003</v>
      </c>
      <c r="L207" s="381"/>
      <c r="M207" s="262">
        <v>4</v>
      </c>
      <c r="N207" s="376">
        <v>73008</v>
      </c>
      <c r="O207" s="382"/>
    </row>
    <row r="208" spans="1:16" ht="22.5">
      <c r="A208" s="258" t="s">
        <v>2765</v>
      </c>
      <c r="B208" s="259" t="s">
        <v>1757</v>
      </c>
      <c r="C208" s="258" t="s">
        <v>2197</v>
      </c>
      <c r="D208" s="260" t="s">
        <v>4372</v>
      </c>
      <c r="E208" s="260" t="s">
        <v>258</v>
      </c>
      <c r="F208" s="260" t="s">
        <v>385</v>
      </c>
      <c r="G208" s="261">
        <v>50415</v>
      </c>
      <c r="H208" s="261">
        <v>67964</v>
      </c>
      <c r="I208" s="381">
        <v>25</v>
      </c>
      <c r="J208" s="373">
        <v>0.69444444444444442</v>
      </c>
      <c r="K208" s="261">
        <v>85513</v>
      </c>
      <c r="L208" s="262">
        <v>1</v>
      </c>
      <c r="M208" s="262">
        <v>1</v>
      </c>
      <c r="N208" s="261">
        <v>52367</v>
      </c>
      <c r="O208" s="258"/>
    </row>
    <row r="209" spans="1:15" ht="22.5">
      <c r="A209" s="258" t="s">
        <v>2752</v>
      </c>
      <c r="B209" s="259" t="s">
        <v>1748</v>
      </c>
      <c r="C209" s="258" t="s">
        <v>78</v>
      </c>
      <c r="D209" s="260" t="s">
        <v>4372</v>
      </c>
      <c r="E209" s="260" t="s">
        <v>258</v>
      </c>
      <c r="F209" s="260" t="s">
        <v>385</v>
      </c>
      <c r="G209" s="261">
        <v>51842</v>
      </c>
      <c r="H209" s="261">
        <v>67384</v>
      </c>
      <c r="I209" s="381">
        <v>24</v>
      </c>
      <c r="J209" s="373">
        <v>0.66666666666666663</v>
      </c>
      <c r="K209" s="261">
        <v>82926</v>
      </c>
      <c r="L209" s="262">
        <v>2</v>
      </c>
      <c r="M209" s="262">
        <v>2</v>
      </c>
      <c r="N209" s="261">
        <v>64930</v>
      </c>
      <c r="O209" s="258"/>
    </row>
    <row r="210" spans="1:15">
      <c r="A210" s="258" t="s">
        <v>2744</v>
      </c>
      <c r="B210" s="259" t="s">
        <v>1753</v>
      </c>
      <c r="C210" s="258" t="s">
        <v>3195</v>
      </c>
      <c r="D210" s="372" t="s">
        <v>257</v>
      </c>
      <c r="E210" s="260" t="s">
        <v>258</v>
      </c>
      <c r="F210" s="260" t="s">
        <v>385</v>
      </c>
      <c r="G210" s="261">
        <v>51771.199999999997</v>
      </c>
      <c r="H210" s="261">
        <v>67298.399999999994</v>
      </c>
      <c r="I210" s="381">
        <v>23</v>
      </c>
      <c r="J210" s="373">
        <v>0.63888888888888884</v>
      </c>
      <c r="K210" s="261">
        <v>82825.600000000006</v>
      </c>
      <c r="L210" s="262">
        <v>1</v>
      </c>
      <c r="M210" s="262">
        <v>1</v>
      </c>
      <c r="N210" s="261">
        <v>69979.520000000004</v>
      </c>
      <c r="O210" s="258"/>
    </row>
    <row r="211" spans="1:15">
      <c r="A211" s="258" t="s">
        <v>1765</v>
      </c>
      <c r="B211" s="259" t="s">
        <v>1760</v>
      </c>
      <c r="C211" s="258" t="s">
        <v>1154</v>
      </c>
      <c r="D211" s="260" t="s">
        <v>4372</v>
      </c>
      <c r="E211" s="260"/>
      <c r="F211" s="260" t="s">
        <v>385</v>
      </c>
      <c r="G211" s="261">
        <v>50024</v>
      </c>
      <c r="H211" s="261">
        <v>67246.399999999994</v>
      </c>
      <c r="I211" s="381">
        <v>22</v>
      </c>
      <c r="J211" s="373">
        <v>0.61111111111111116</v>
      </c>
      <c r="K211" s="261">
        <v>84468.800000000003</v>
      </c>
      <c r="L211" s="262"/>
      <c r="M211" s="262">
        <v>5</v>
      </c>
      <c r="N211" s="261">
        <v>50797.759999999995</v>
      </c>
      <c r="O211" s="258" t="s">
        <v>5569</v>
      </c>
    </row>
    <row r="212" spans="1:15" ht="22.5">
      <c r="A212" s="258" t="s">
        <v>2730</v>
      </c>
      <c r="B212" s="259" t="s">
        <v>1748</v>
      </c>
      <c r="C212" s="258" t="s">
        <v>5570</v>
      </c>
      <c r="D212" s="372" t="s">
        <v>257</v>
      </c>
      <c r="E212" s="260" t="s">
        <v>4935</v>
      </c>
      <c r="F212" s="260" t="s">
        <v>385</v>
      </c>
      <c r="G212" s="261">
        <v>53688.54</v>
      </c>
      <c r="H212" s="261">
        <v>67099.964999999997</v>
      </c>
      <c r="I212" s="381">
        <v>21</v>
      </c>
      <c r="J212" s="373">
        <v>0.58333333333333337</v>
      </c>
      <c r="K212" s="261">
        <v>80511.39</v>
      </c>
      <c r="L212" s="262">
        <v>3</v>
      </c>
      <c r="M212" s="262">
        <v>2</v>
      </c>
      <c r="N212" s="261">
        <v>63471.41</v>
      </c>
      <c r="O212" s="258" t="s">
        <v>1808</v>
      </c>
    </row>
    <row r="213" spans="1:15">
      <c r="A213" s="258" t="s">
        <v>2761</v>
      </c>
      <c r="B213" s="259" t="s">
        <v>1748</v>
      </c>
      <c r="C213" s="258" t="s">
        <v>695</v>
      </c>
      <c r="D213" s="260" t="s">
        <v>4372</v>
      </c>
      <c r="E213" s="260" t="s">
        <v>258</v>
      </c>
      <c r="F213" s="374" t="s">
        <v>297</v>
      </c>
      <c r="G213" s="261">
        <v>51737.72195657374</v>
      </c>
      <c r="H213" s="261">
        <v>64677.454787749128</v>
      </c>
      <c r="I213" s="381">
        <v>20</v>
      </c>
      <c r="J213" s="373">
        <v>0.55555555555555558</v>
      </c>
      <c r="K213" s="261">
        <v>77617.187618924523</v>
      </c>
      <c r="L213" s="262">
        <v>8</v>
      </c>
      <c r="M213" s="262">
        <v>8</v>
      </c>
      <c r="N213" s="261">
        <v>57276.202500000007</v>
      </c>
      <c r="O213" s="258"/>
    </row>
    <row r="214" spans="1:15">
      <c r="A214" s="258" t="s">
        <v>4119</v>
      </c>
      <c r="B214" s="259" t="s">
        <v>4119</v>
      </c>
      <c r="C214" s="258" t="s">
        <v>5571</v>
      </c>
      <c r="D214" s="260" t="s">
        <v>4372</v>
      </c>
      <c r="E214" s="375" t="s">
        <v>5572</v>
      </c>
      <c r="F214" s="260" t="s">
        <v>385</v>
      </c>
      <c r="G214" s="376">
        <v>46883.199999999997</v>
      </c>
      <c r="H214" s="261">
        <v>64064</v>
      </c>
      <c r="I214" s="381">
        <v>19</v>
      </c>
      <c r="J214" s="373">
        <v>0.52777777777777779</v>
      </c>
      <c r="K214" s="376">
        <v>81244.800000000003</v>
      </c>
      <c r="L214" s="381">
        <v>1</v>
      </c>
      <c r="M214" s="377">
        <v>1</v>
      </c>
      <c r="N214" s="378">
        <v>49902</v>
      </c>
      <c r="O214" s="259"/>
    </row>
    <row r="215" spans="1:15" ht="22.5">
      <c r="A215" s="258" t="s">
        <v>2734</v>
      </c>
      <c r="B215" s="259" t="s">
        <v>1747</v>
      </c>
      <c r="C215" s="258" t="s">
        <v>692</v>
      </c>
      <c r="D215" s="260" t="s">
        <v>4372</v>
      </c>
      <c r="E215" s="260" t="s">
        <v>258</v>
      </c>
      <c r="F215" s="260" t="s">
        <v>385</v>
      </c>
      <c r="G215" s="261">
        <v>50128</v>
      </c>
      <c r="H215" s="261">
        <v>63908</v>
      </c>
      <c r="I215" s="381">
        <v>18</v>
      </c>
      <c r="J215" s="373">
        <v>0.5</v>
      </c>
      <c r="K215" s="261">
        <v>77688</v>
      </c>
      <c r="L215" s="262">
        <v>2</v>
      </c>
      <c r="M215" s="262">
        <v>2</v>
      </c>
      <c r="N215" s="261">
        <v>67683.199999999997</v>
      </c>
      <c r="O215" s="258"/>
    </row>
    <row r="216" spans="1:15">
      <c r="A216" s="258" t="s">
        <v>2738</v>
      </c>
      <c r="B216" s="259" t="s">
        <v>1753</v>
      </c>
      <c r="C216" s="258" t="s">
        <v>91</v>
      </c>
      <c r="D216" s="372" t="s">
        <v>257</v>
      </c>
      <c r="E216" s="260" t="s">
        <v>263</v>
      </c>
      <c r="F216" s="260" t="s">
        <v>385</v>
      </c>
      <c r="G216" s="261">
        <v>47727.69</v>
      </c>
      <c r="H216" s="261">
        <v>62045.995000000003</v>
      </c>
      <c r="I216" s="381">
        <v>17</v>
      </c>
      <c r="J216" s="373">
        <v>0.47222222222222221</v>
      </c>
      <c r="K216" s="261">
        <v>76364.3</v>
      </c>
      <c r="L216" s="262">
        <v>1</v>
      </c>
      <c r="M216" s="262">
        <v>0</v>
      </c>
      <c r="N216" s="261"/>
      <c r="O216" s="258" t="s">
        <v>1807</v>
      </c>
    </row>
    <row r="217" spans="1:15">
      <c r="A217" s="258" t="s">
        <v>2759</v>
      </c>
      <c r="B217" s="259" t="s">
        <v>1747</v>
      </c>
      <c r="C217" s="258" t="s">
        <v>693</v>
      </c>
      <c r="D217" s="260" t="s">
        <v>4372</v>
      </c>
      <c r="E217" s="260" t="s">
        <v>258</v>
      </c>
      <c r="F217" s="374" t="s">
        <v>297</v>
      </c>
      <c r="G217" s="261">
        <v>50132</v>
      </c>
      <c r="H217" s="261">
        <v>61724.5</v>
      </c>
      <c r="I217" s="381">
        <v>16</v>
      </c>
      <c r="J217" s="373">
        <v>0.44444444444444442</v>
      </c>
      <c r="K217" s="261">
        <v>73317</v>
      </c>
      <c r="L217" s="262">
        <v>1</v>
      </c>
      <c r="M217" s="262">
        <v>1</v>
      </c>
      <c r="N217" s="261">
        <v>92966</v>
      </c>
      <c r="O217" s="258"/>
    </row>
    <row r="218" spans="1:15">
      <c r="A218" s="258" t="s">
        <v>2732</v>
      </c>
      <c r="B218" s="259" t="s">
        <v>4087</v>
      </c>
      <c r="C218" s="258" t="s">
        <v>2198</v>
      </c>
      <c r="D218" s="260" t="s">
        <v>4372</v>
      </c>
      <c r="E218" s="260" t="s">
        <v>293</v>
      </c>
      <c r="F218" s="260" t="s">
        <v>385</v>
      </c>
      <c r="G218" s="261">
        <v>48942</v>
      </c>
      <c r="H218" s="261">
        <v>61177.5</v>
      </c>
      <c r="I218" s="381">
        <v>15</v>
      </c>
      <c r="J218" s="373">
        <v>0.41666666666666669</v>
      </c>
      <c r="K218" s="261">
        <v>73413</v>
      </c>
      <c r="L218" s="262">
        <v>1</v>
      </c>
      <c r="M218" s="262">
        <v>1</v>
      </c>
      <c r="N218" s="261">
        <v>52139.78</v>
      </c>
      <c r="O218" s="258"/>
    </row>
    <row r="219" spans="1:15" ht="22.5">
      <c r="A219" s="258" t="s">
        <v>4141</v>
      </c>
      <c r="B219" s="259" t="s">
        <v>4045</v>
      </c>
      <c r="C219" s="258" t="s">
        <v>185</v>
      </c>
      <c r="D219" s="260" t="s">
        <v>4372</v>
      </c>
      <c r="E219" s="260" t="s">
        <v>258</v>
      </c>
      <c r="F219" s="260" t="s">
        <v>385</v>
      </c>
      <c r="G219" s="261">
        <v>47696.862060055653</v>
      </c>
      <c r="H219" s="261">
        <v>60813.528978155678</v>
      </c>
      <c r="I219" s="381">
        <v>14</v>
      </c>
      <c r="J219" s="373">
        <v>0.3888888888888889</v>
      </c>
      <c r="K219" s="261">
        <v>73930.195896255696</v>
      </c>
      <c r="L219" s="262">
        <v>1</v>
      </c>
      <c r="M219" s="262">
        <v>1</v>
      </c>
      <c r="N219" s="261">
        <v>60528</v>
      </c>
      <c r="O219" s="258"/>
    </row>
    <row r="220" spans="1:15">
      <c r="A220" s="258" t="s">
        <v>2751</v>
      </c>
      <c r="B220" s="259" t="s">
        <v>1747</v>
      </c>
      <c r="C220" s="258" t="s">
        <v>695</v>
      </c>
      <c r="D220" s="260" t="s">
        <v>4372</v>
      </c>
      <c r="E220" s="260" t="s">
        <v>258</v>
      </c>
      <c r="F220" s="374" t="s">
        <v>297</v>
      </c>
      <c r="G220" s="261">
        <v>46226.974482500002</v>
      </c>
      <c r="H220" s="261">
        <v>60095.06366</v>
      </c>
      <c r="I220" s="381">
        <v>13</v>
      </c>
      <c r="J220" s="373">
        <v>0.3611111111111111</v>
      </c>
      <c r="K220" s="261">
        <v>73963.152837499991</v>
      </c>
      <c r="L220" s="262">
        <v>3</v>
      </c>
      <c r="M220" s="262">
        <v>3</v>
      </c>
      <c r="N220" s="261">
        <v>59501.49</v>
      </c>
      <c r="O220" s="258"/>
    </row>
    <row r="221" spans="1:15">
      <c r="A221" s="258" t="s">
        <v>4174</v>
      </c>
      <c r="B221" s="259" t="s">
        <v>1753</v>
      </c>
      <c r="C221" s="258" t="s">
        <v>2199</v>
      </c>
      <c r="D221" s="260" t="s">
        <v>4372</v>
      </c>
      <c r="E221" s="260" t="s">
        <v>263</v>
      </c>
      <c r="F221" s="260" t="s">
        <v>385</v>
      </c>
      <c r="G221" s="261">
        <v>45968</v>
      </c>
      <c r="H221" s="261">
        <v>59758.400000000001</v>
      </c>
      <c r="I221" s="381">
        <v>12</v>
      </c>
      <c r="J221" s="373">
        <v>0.33333333333333331</v>
      </c>
      <c r="K221" s="261">
        <v>73548.800000000003</v>
      </c>
      <c r="L221" s="262"/>
      <c r="M221" s="262">
        <v>4</v>
      </c>
      <c r="N221" s="261">
        <v>52598</v>
      </c>
      <c r="O221" s="258"/>
    </row>
    <row r="222" spans="1:15" ht="22.5">
      <c r="A222" s="258" t="s">
        <v>2785</v>
      </c>
      <c r="B222" s="259" t="s">
        <v>1746</v>
      </c>
      <c r="C222" s="258" t="s">
        <v>3196</v>
      </c>
      <c r="D222" s="260" t="s">
        <v>4372</v>
      </c>
      <c r="E222" s="379" t="s">
        <v>293</v>
      </c>
      <c r="F222" s="260" t="s">
        <v>385</v>
      </c>
      <c r="G222" s="261">
        <v>46259.199999999997</v>
      </c>
      <c r="H222" s="261">
        <v>59644</v>
      </c>
      <c r="I222" s="381">
        <v>11</v>
      </c>
      <c r="J222" s="373">
        <v>0.30555555555555558</v>
      </c>
      <c r="K222" s="376">
        <v>73028.800000000003</v>
      </c>
      <c r="L222" s="377">
        <v>1</v>
      </c>
      <c r="M222" s="377">
        <v>1</v>
      </c>
      <c r="N222" s="378">
        <v>53331.200000000004</v>
      </c>
      <c r="O222" s="259" t="s">
        <v>3197</v>
      </c>
    </row>
    <row r="223" spans="1:15">
      <c r="A223" s="258" t="s">
        <v>2733</v>
      </c>
      <c r="B223" s="259" t="s">
        <v>1753</v>
      </c>
      <c r="C223" s="258" t="s">
        <v>697</v>
      </c>
      <c r="D223" s="260" t="s">
        <v>4372</v>
      </c>
      <c r="E223" s="260" t="s">
        <v>258</v>
      </c>
      <c r="F223" s="374" t="s">
        <v>297</v>
      </c>
      <c r="G223" s="261">
        <v>44989</v>
      </c>
      <c r="H223" s="261">
        <v>58485.5</v>
      </c>
      <c r="I223" s="381">
        <v>10</v>
      </c>
      <c r="J223" s="373">
        <v>0.27777777777777779</v>
      </c>
      <c r="K223" s="261">
        <v>71982</v>
      </c>
      <c r="L223" s="262">
        <v>1</v>
      </c>
      <c r="M223" s="262">
        <v>1</v>
      </c>
      <c r="N223" s="261">
        <v>64365.599999999999</v>
      </c>
      <c r="O223" s="258"/>
    </row>
    <row r="224" spans="1:15" ht="18">
      <c r="A224" s="722" t="s">
        <v>78</v>
      </c>
      <c r="B224" s="722"/>
      <c r="C224" s="722"/>
      <c r="D224" s="722"/>
      <c r="E224" s="722"/>
      <c r="F224" s="722"/>
      <c r="G224" s="722"/>
      <c r="H224" s="722"/>
      <c r="I224" s="722"/>
      <c r="J224" s="722"/>
      <c r="K224" s="722"/>
      <c r="L224" s="722"/>
      <c r="M224" s="722"/>
      <c r="N224" s="722"/>
      <c r="O224" s="722"/>
    </row>
    <row r="225" spans="1:15" ht="33.75">
      <c r="A225" s="240" t="s">
        <v>379</v>
      </c>
      <c r="B225" s="241" t="s">
        <v>217</v>
      </c>
      <c r="C225" s="240" t="s">
        <v>208</v>
      </c>
      <c r="D225" s="240" t="s">
        <v>249</v>
      </c>
      <c r="E225" s="240" t="s">
        <v>380</v>
      </c>
      <c r="F225" s="240" t="s">
        <v>381</v>
      </c>
      <c r="G225" s="242" t="s">
        <v>211</v>
      </c>
      <c r="H225" s="242" t="s">
        <v>212</v>
      </c>
      <c r="I225" s="243"/>
      <c r="J225" s="371" t="s">
        <v>251</v>
      </c>
      <c r="K225" s="242" t="s">
        <v>213</v>
      </c>
      <c r="L225" s="245" t="s">
        <v>382</v>
      </c>
      <c r="M225" s="245" t="s">
        <v>383</v>
      </c>
      <c r="N225" s="246" t="s">
        <v>384</v>
      </c>
      <c r="O225" s="241" t="s">
        <v>214</v>
      </c>
    </row>
    <row r="226" spans="1:15" ht="22.5">
      <c r="A226" s="258" t="s">
        <v>4104</v>
      </c>
      <c r="B226" s="259" t="s">
        <v>1766</v>
      </c>
      <c r="C226" s="258" t="s">
        <v>694</v>
      </c>
      <c r="D226" s="260" t="s">
        <v>4372</v>
      </c>
      <c r="E226" s="260" t="s">
        <v>258</v>
      </c>
      <c r="F226" s="260" t="s">
        <v>385</v>
      </c>
      <c r="G226" s="261">
        <v>43800</v>
      </c>
      <c r="H226" s="261">
        <v>58350</v>
      </c>
      <c r="I226" s="381">
        <v>9</v>
      </c>
      <c r="J226" s="373">
        <v>0.25</v>
      </c>
      <c r="K226" s="261">
        <v>72900</v>
      </c>
      <c r="L226" s="262">
        <v>4</v>
      </c>
      <c r="M226" s="262">
        <v>4</v>
      </c>
      <c r="N226" s="261">
        <v>61282.61</v>
      </c>
      <c r="O226" s="258"/>
    </row>
    <row r="227" spans="1:15" ht="22.5">
      <c r="A227" s="258" t="s">
        <v>4109</v>
      </c>
      <c r="B227" s="259" t="s">
        <v>4045</v>
      </c>
      <c r="C227" s="258" t="s">
        <v>5573</v>
      </c>
      <c r="D227" s="260" t="s">
        <v>4372</v>
      </c>
      <c r="E227" s="260" t="s">
        <v>258</v>
      </c>
      <c r="F227" s="260" t="s">
        <v>385</v>
      </c>
      <c r="G227" s="261">
        <v>46576.14</v>
      </c>
      <c r="H227" s="261">
        <v>58199.57</v>
      </c>
      <c r="I227" s="381">
        <v>8</v>
      </c>
      <c r="J227" s="373">
        <v>0.22222222222222221</v>
      </c>
      <c r="K227" s="261">
        <v>69823</v>
      </c>
      <c r="L227" s="262">
        <v>1</v>
      </c>
      <c r="M227" s="262">
        <v>1</v>
      </c>
      <c r="N227" s="261">
        <v>69823</v>
      </c>
      <c r="O227" s="258"/>
    </row>
    <row r="228" spans="1:15" ht="22.5">
      <c r="A228" s="258" t="s">
        <v>2739</v>
      </c>
      <c r="B228" s="259" t="s">
        <v>1748</v>
      </c>
      <c r="C228" s="258" t="s">
        <v>185</v>
      </c>
      <c r="D228" s="260" t="s">
        <v>4372</v>
      </c>
      <c r="E228" s="260" t="s">
        <v>258</v>
      </c>
      <c r="F228" s="260" t="s">
        <v>385</v>
      </c>
      <c r="G228" s="261">
        <v>45648</v>
      </c>
      <c r="H228" s="261">
        <v>57402</v>
      </c>
      <c r="I228" s="381">
        <v>7</v>
      </c>
      <c r="J228" s="373">
        <v>0.19444444444444445</v>
      </c>
      <c r="K228" s="261">
        <v>69156</v>
      </c>
      <c r="L228" s="262">
        <v>1</v>
      </c>
      <c r="M228" s="262">
        <v>0</v>
      </c>
      <c r="N228" s="261"/>
      <c r="O228" s="258"/>
    </row>
    <row r="229" spans="1:15">
      <c r="A229" s="258" t="s">
        <v>2773</v>
      </c>
      <c r="B229" s="259" t="s">
        <v>1756</v>
      </c>
      <c r="C229" s="258" t="s">
        <v>699</v>
      </c>
      <c r="D229" s="260" t="s">
        <v>4372</v>
      </c>
      <c r="E229" s="379" t="s">
        <v>258</v>
      </c>
      <c r="F229" s="260" t="s">
        <v>385</v>
      </c>
      <c r="G229" s="376">
        <v>44054.400000000001</v>
      </c>
      <c r="H229" s="261">
        <v>57272.800000000003</v>
      </c>
      <c r="I229" s="381">
        <v>6</v>
      </c>
      <c r="J229" s="373">
        <v>0.16666666666666666</v>
      </c>
      <c r="K229" s="376">
        <v>70491.199999999997</v>
      </c>
      <c r="L229" s="377">
        <v>1</v>
      </c>
      <c r="M229" s="377">
        <v>1</v>
      </c>
      <c r="N229" s="378">
        <v>65499.199999999997</v>
      </c>
      <c r="O229" s="382"/>
    </row>
    <row r="230" spans="1:15">
      <c r="A230" s="258" t="s">
        <v>2775</v>
      </c>
      <c r="B230" s="259" t="s">
        <v>1748</v>
      </c>
      <c r="C230" s="258" t="s">
        <v>5574</v>
      </c>
      <c r="D230" s="260" t="s">
        <v>4372</v>
      </c>
      <c r="E230" s="375" t="s">
        <v>263</v>
      </c>
      <c r="F230" s="260" t="s">
        <v>385</v>
      </c>
      <c r="G230" s="376">
        <v>46192</v>
      </c>
      <c r="H230" s="261">
        <v>57142</v>
      </c>
      <c r="I230" s="381">
        <v>5</v>
      </c>
      <c r="J230" s="373">
        <v>0.1388888888888889</v>
      </c>
      <c r="K230" s="376">
        <v>68092</v>
      </c>
      <c r="L230" s="377">
        <v>2</v>
      </c>
      <c r="M230" s="377">
        <v>2</v>
      </c>
      <c r="N230" s="378">
        <v>68092</v>
      </c>
      <c r="O230" s="259"/>
    </row>
    <row r="231" spans="1:15">
      <c r="A231" s="258" t="s">
        <v>2789</v>
      </c>
      <c r="B231" s="259" t="s">
        <v>1773</v>
      </c>
      <c r="C231" s="258" t="s">
        <v>695</v>
      </c>
      <c r="D231" s="260" t="s">
        <v>4372</v>
      </c>
      <c r="E231" s="260" t="s">
        <v>258</v>
      </c>
      <c r="F231" s="260" t="s">
        <v>385</v>
      </c>
      <c r="G231" s="261">
        <v>44408</v>
      </c>
      <c r="H231" s="261">
        <v>53508</v>
      </c>
      <c r="I231" s="381">
        <v>4</v>
      </c>
      <c r="J231" s="373">
        <v>0.1111111111111111</v>
      </c>
      <c r="K231" s="261">
        <v>62608</v>
      </c>
      <c r="L231" s="262">
        <v>4</v>
      </c>
      <c r="M231" s="262">
        <v>4</v>
      </c>
      <c r="N231" s="261"/>
      <c r="O231" s="258"/>
    </row>
    <row r="232" spans="1:15" ht="22.5">
      <c r="A232" s="258" t="s">
        <v>5522</v>
      </c>
      <c r="B232" s="259" t="s">
        <v>1748</v>
      </c>
      <c r="C232" s="258" t="s">
        <v>5575</v>
      </c>
      <c r="D232" s="260" t="s">
        <v>4372</v>
      </c>
      <c r="E232" s="260" t="s">
        <v>258</v>
      </c>
      <c r="F232" s="260" t="s">
        <v>385</v>
      </c>
      <c r="G232" s="261">
        <v>41704</v>
      </c>
      <c r="H232" s="261">
        <v>53175</v>
      </c>
      <c r="I232" s="381">
        <v>3</v>
      </c>
      <c r="J232" s="373">
        <v>8.3333333333333329E-2</v>
      </c>
      <c r="K232" s="261">
        <v>64646</v>
      </c>
      <c r="L232" s="262">
        <v>1</v>
      </c>
      <c r="M232" s="262">
        <v>1</v>
      </c>
      <c r="N232" s="261">
        <v>51521</v>
      </c>
      <c r="O232" s="258"/>
    </row>
    <row r="233" spans="1:15">
      <c r="A233" s="258" t="s">
        <v>2743</v>
      </c>
      <c r="B233" s="259" t="s">
        <v>1768</v>
      </c>
      <c r="C233" s="258" t="s">
        <v>2200</v>
      </c>
      <c r="D233" s="260" t="s">
        <v>4372</v>
      </c>
      <c r="E233" s="375" t="s">
        <v>293</v>
      </c>
      <c r="F233" s="260" t="s">
        <v>385</v>
      </c>
      <c r="G233" s="376">
        <v>40116</v>
      </c>
      <c r="H233" s="261">
        <v>51175</v>
      </c>
      <c r="I233" s="381">
        <v>2</v>
      </c>
      <c r="J233" s="373">
        <v>5.5555555555555552E-2</v>
      </c>
      <c r="K233" s="376">
        <v>62234</v>
      </c>
      <c r="L233" s="377">
        <v>1</v>
      </c>
      <c r="M233" s="377">
        <v>1</v>
      </c>
      <c r="N233" s="376">
        <v>62234</v>
      </c>
      <c r="O233" s="259"/>
    </row>
    <row r="234" spans="1:15" ht="22.5">
      <c r="A234" s="258" t="s">
        <v>2781</v>
      </c>
      <c r="B234" s="259" t="s">
        <v>1745</v>
      </c>
      <c r="C234" s="258" t="s">
        <v>3198</v>
      </c>
      <c r="D234" s="260" t="s">
        <v>4372</v>
      </c>
      <c r="E234" s="260" t="s">
        <v>258</v>
      </c>
      <c r="F234" s="260" t="s">
        <v>385</v>
      </c>
      <c r="G234" s="261">
        <v>36239.839999999997</v>
      </c>
      <c r="H234" s="261">
        <v>48224.28</v>
      </c>
      <c r="I234" s="262">
        <v>1</v>
      </c>
      <c r="J234" s="373">
        <v>2.7777777777777776E-2</v>
      </c>
      <c r="K234" s="261">
        <v>60208.72</v>
      </c>
      <c r="L234" s="262">
        <v>5</v>
      </c>
      <c r="M234" s="262">
        <v>4</v>
      </c>
      <c r="N234" s="261">
        <v>48195.68</v>
      </c>
      <c r="O234" s="258"/>
    </row>
    <row r="235" spans="1:15">
      <c r="A235" s="258"/>
      <c r="B235" s="259"/>
      <c r="C235" s="258"/>
      <c r="D235" s="260"/>
      <c r="E235" s="260"/>
      <c r="F235" s="260"/>
      <c r="G235" s="261"/>
      <c r="H235" s="261"/>
      <c r="I235" s="262"/>
      <c r="J235" s="373"/>
      <c r="K235" s="261"/>
      <c r="L235" s="262"/>
      <c r="M235" s="262"/>
      <c r="N235" s="261"/>
      <c r="O235" s="258"/>
    </row>
    <row r="236" spans="1:15">
      <c r="A236" s="150"/>
      <c r="B236" s="150"/>
      <c r="C236" s="260"/>
      <c r="D236" s="263"/>
      <c r="E236" s="150"/>
      <c r="F236" s="150"/>
      <c r="G236" s="264" t="s">
        <v>211</v>
      </c>
      <c r="H236" s="265" t="s">
        <v>212</v>
      </c>
      <c r="I236" s="266"/>
      <c r="J236" s="373"/>
      <c r="K236" s="267" t="s">
        <v>213</v>
      </c>
      <c r="L236" s="263"/>
      <c r="M236" s="268"/>
      <c r="N236" s="269"/>
      <c r="O236" s="258"/>
    </row>
    <row r="237" spans="1:15">
      <c r="A237" s="150"/>
      <c r="B237" s="150"/>
      <c r="C237" s="260"/>
      <c r="D237" s="150"/>
      <c r="E237" s="150"/>
      <c r="F237" s="270" t="s">
        <v>225</v>
      </c>
      <c r="G237" s="271">
        <v>51159.862458309137</v>
      </c>
      <c r="H237" s="271">
        <v>66138.351595164015</v>
      </c>
      <c r="I237" s="266"/>
      <c r="J237" s="373"/>
      <c r="K237" s="271">
        <v>81116.8407320189</v>
      </c>
      <c r="L237" s="263"/>
      <c r="M237" s="268"/>
      <c r="N237" s="269"/>
      <c r="O237" s="258"/>
    </row>
    <row r="238" spans="1:15">
      <c r="A238" s="150"/>
      <c r="B238" s="150"/>
      <c r="C238" s="260"/>
      <c r="D238" s="150"/>
      <c r="E238" s="150"/>
      <c r="F238" s="270" t="s">
        <v>226</v>
      </c>
      <c r="G238" s="271">
        <v>54942.6</v>
      </c>
      <c r="H238" s="271">
        <v>72048.522499999992</v>
      </c>
      <c r="I238" s="266"/>
      <c r="J238" s="373"/>
      <c r="K238" s="271">
        <v>88034.7</v>
      </c>
      <c r="L238" s="263"/>
      <c r="M238" s="268"/>
      <c r="N238" s="269"/>
      <c r="O238" s="258"/>
    </row>
    <row r="239" spans="1:15">
      <c r="A239" s="150"/>
      <c r="B239" s="150"/>
      <c r="C239" s="260"/>
      <c r="D239" s="150"/>
      <c r="E239" s="150"/>
      <c r="F239" s="270" t="s">
        <v>227</v>
      </c>
      <c r="G239" s="271">
        <v>46136</v>
      </c>
      <c r="H239" s="271">
        <v>58451.625</v>
      </c>
      <c r="I239" s="266"/>
      <c r="J239" s="373"/>
      <c r="K239" s="271">
        <v>72670.5</v>
      </c>
      <c r="L239" s="263"/>
      <c r="M239" s="268"/>
      <c r="N239" s="269"/>
      <c r="O239" s="258"/>
    </row>
    <row r="240" spans="1:15">
      <c r="A240" s="150"/>
      <c r="B240" s="150"/>
      <c r="C240" s="260"/>
      <c r="D240" s="150"/>
      <c r="E240" s="150"/>
      <c r="F240" s="270" t="s">
        <v>228</v>
      </c>
      <c r="G240" s="271">
        <v>50076</v>
      </c>
      <c r="H240" s="271">
        <v>63986</v>
      </c>
      <c r="I240" s="266"/>
      <c r="J240" s="373"/>
      <c r="K240" s="271">
        <v>77652.593809462269</v>
      </c>
      <c r="L240" s="263"/>
      <c r="M240" s="268"/>
      <c r="N240" s="269"/>
      <c r="O240" s="258"/>
    </row>
    <row r="241" spans="1:15">
      <c r="A241" s="150"/>
      <c r="B241" s="150"/>
      <c r="C241" s="260"/>
      <c r="D241" s="150"/>
      <c r="E241" s="271"/>
      <c r="F241" s="270"/>
      <c r="G241" s="272"/>
      <c r="H241" s="388"/>
      <c r="I241" s="274"/>
      <c r="J241" s="388"/>
      <c r="K241" s="263"/>
      <c r="L241" s="263"/>
      <c r="M241" s="268"/>
      <c r="N241" s="269"/>
      <c r="O241" s="258"/>
    </row>
    <row r="242" spans="1:15">
      <c r="A242" s="150"/>
      <c r="B242" s="150"/>
      <c r="C242" s="260"/>
      <c r="D242" s="270"/>
      <c r="E242" s="271"/>
      <c r="F242" s="275"/>
      <c r="G242" s="275"/>
      <c r="H242" s="713" t="s">
        <v>229</v>
      </c>
      <c r="I242" s="713"/>
      <c r="J242" s="713"/>
      <c r="K242" s="713"/>
      <c r="L242" s="713"/>
      <c r="M242" s="713"/>
      <c r="N242" s="713"/>
      <c r="O242" s="258"/>
    </row>
    <row r="243" spans="1:15">
      <c r="A243" s="150"/>
      <c r="B243" s="150"/>
      <c r="C243" s="260"/>
      <c r="D243" s="270"/>
      <c r="E243" s="271"/>
      <c r="F243" s="276"/>
      <c r="G243" s="277"/>
      <c r="H243" s="720" t="s">
        <v>230</v>
      </c>
      <c r="I243" s="720"/>
      <c r="J243" s="720"/>
      <c r="K243" s="278">
        <v>68592.5</v>
      </c>
      <c r="L243" s="715" t="s">
        <v>231</v>
      </c>
      <c r="M243" s="715"/>
      <c r="N243" s="279">
        <v>63630.544500000004</v>
      </c>
      <c r="O243" s="258"/>
    </row>
    <row r="244" spans="1:15">
      <c r="A244" s="150"/>
      <c r="B244" s="150"/>
      <c r="C244" s="260"/>
      <c r="D244" s="263"/>
      <c r="E244" s="268"/>
      <c r="F244" s="276"/>
      <c r="G244" s="277"/>
      <c r="H244" s="720" t="s">
        <v>232</v>
      </c>
      <c r="I244" s="720"/>
      <c r="J244" s="720"/>
      <c r="K244" s="278">
        <v>52752.05</v>
      </c>
      <c r="L244" s="715" t="s">
        <v>394</v>
      </c>
      <c r="M244" s="715"/>
      <c r="N244" s="279">
        <v>61828.124666666663</v>
      </c>
      <c r="O244" s="258"/>
    </row>
    <row r="245" spans="1:15">
      <c r="A245" s="150"/>
      <c r="B245" s="150"/>
      <c r="C245" s="260"/>
      <c r="D245" s="263"/>
      <c r="E245" s="268"/>
      <c r="F245" s="276"/>
      <c r="G245" s="277"/>
      <c r="H245" s="389"/>
      <c r="I245" s="390"/>
      <c r="J245" s="389"/>
      <c r="K245" s="282"/>
      <c r="L245" s="283"/>
      <c r="M245" s="283"/>
      <c r="N245" s="284"/>
      <c r="O245" s="258"/>
    </row>
    <row r="246" spans="1:15" ht="18">
      <c r="A246" s="722" t="s">
        <v>79</v>
      </c>
      <c r="B246" s="722"/>
      <c r="C246" s="722"/>
      <c r="D246" s="722"/>
      <c r="E246" s="722"/>
      <c r="F246" s="722"/>
      <c r="G246" s="722"/>
      <c r="H246" s="722"/>
      <c r="I246" s="722"/>
      <c r="J246" s="722"/>
      <c r="K246" s="722"/>
      <c r="L246" s="722"/>
      <c r="M246" s="722"/>
      <c r="N246" s="722"/>
      <c r="O246" s="722"/>
    </row>
    <row r="247" spans="1:15" ht="33.75">
      <c r="A247" s="240" t="s">
        <v>379</v>
      </c>
      <c r="B247" s="241" t="s">
        <v>217</v>
      </c>
      <c r="C247" s="240" t="s">
        <v>208</v>
      </c>
      <c r="D247" s="240" t="s">
        <v>249</v>
      </c>
      <c r="E247" s="240" t="s">
        <v>380</v>
      </c>
      <c r="F247" s="240" t="s">
        <v>381</v>
      </c>
      <c r="G247" s="242" t="s">
        <v>211</v>
      </c>
      <c r="H247" s="242" t="s">
        <v>212</v>
      </c>
      <c r="I247" s="243"/>
      <c r="J247" s="371" t="s">
        <v>251</v>
      </c>
      <c r="K247" s="242" t="s">
        <v>213</v>
      </c>
      <c r="L247" s="245" t="s">
        <v>382</v>
      </c>
      <c r="M247" s="245" t="s">
        <v>383</v>
      </c>
      <c r="N247" s="246" t="s">
        <v>384</v>
      </c>
      <c r="O247" s="241" t="s">
        <v>214</v>
      </c>
    </row>
    <row r="248" spans="1:15">
      <c r="A248" s="258" t="s">
        <v>2748</v>
      </c>
      <c r="B248" s="259" t="s">
        <v>1756</v>
      </c>
      <c r="C248" s="258" t="s">
        <v>699</v>
      </c>
      <c r="D248" s="260" t="s">
        <v>4372</v>
      </c>
      <c r="E248" s="260" t="s">
        <v>258</v>
      </c>
      <c r="F248" s="374" t="s">
        <v>297</v>
      </c>
      <c r="G248" s="261">
        <v>53267</v>
      </c>
      <c r="H248" s="261">
        <v>79366.5</v>
      </c>
      <c r="I248" s="262">
        <v>63</v>
      </c>
      <c r="J248" s="373">
        <v>1</v>
      </c>
      <c r="K248" s="261">
        <v>105466</v>
      </c>
      <c r="L248" s="262"/>
      <c r="M248" s="262">
        <v>47</v>
      </c>
      <c r="N248" s="261">
        <v>70199</v>
      </c>
      <c r="O248" s="258"/>
    </row>
    <row r="249" spans="1:15">
      <c r="A249" s="258" t="s">
        <v>1756</v>
      </c>
      <c r="B249" s="259" t="s">
        <v>1756</v>
      </c>
      <c r="C249" s="258" t="s">
        <v>3199</v>
      </c>
      <c r="D249" s="260" t="s">
        <v>4372</v>
      </c>
      <c r="E249" s="379" t="s">
        <v>258</v>
      </c>
      <c r="F249" s="374" t="s">
        <v>297</v>
      </c>
      <c r="G249" s="376">
        <v>53830.210199999994</v>
      </c>
      <c r="H249" s="261">
        <v>74508.119399999996</v>
      </c>
      <c r="I249" s="262">
        <v>62</v>
      </c>
      <c r="J249" s="373">
        <v>0.98412698412698407</v>
      </c>
      <c r="K249" s="376">
        <v>95186.028599999991</v>
      </c>
      <c r="L249" s="377"/>
      <c r="M249" s="377">
        <v>7</v>
      </c>
      <c r="N249" s="378">
        <v>74819</v>
      </c>
      <c r="O249" s="259"/>
    </row>
    <row r="250" spans="1:15">
      <c r="A250" s="258" t="s">
        <v>2808</v>
      </c>
      <c r="B250" s="259" t="s">
        <v>1756</v>
      </c>
      <c r="C250" s="258" t="s">
        <v>698</v>
      </c>
      <c r="D250" s="260" t="s">
        <v>4372</v>
      </c>
      <c r="E250" s="375" t="s">
        <v>258</v>
      </c>
      <c r="F250" s="260" t="s">
        <v>385</v>
      </c>
      <c r="G250" s="376">
        <v>53955.199999999997</v>
      </c>
      <c r="H250" s="261">
        <v>68785.600000000006</v>
      </c>
      <c r="I250" s="262">
        <v>61</v>
      </c>
      <c r="J250" s="373">
        <v>0.96825396825396826</v>
      </c>
      <c r="K250" s="376">
        <v>83616</v>
      </c>
      <c r="L250" s="377">
        <v>3</v>
      </c>
      <c r="M250" s="377">
        <v>3</v>
      </c>
      <c r="N250" s="378">
        <v>60014.93</v>
      </c>
      <c r="O250" s="259"/>
    </row>
    <row r="251" spans="1:15" ht="22.5">
      <c r="A251" s="258" t="s">
        <v>4098</v>
      </c>
      <c r="B251" s="259" t="s">
        <v>1766</v>
      </c>
      <c r="C251" s="258" t="s">
        <v>5576</v>
      </c>
      <c r="D251" s="260" t="s">
        <v>4372</v>
      </c>
      <c r="E251" s="260" t="s">
        <v>293</v>
      </c>
      <c r="F251" s="260" t="s">
        <v>385</v>
      </c>
      <c r="G251" s="261">
        <v>49133</v>
      </c>
      <c r="H251" s="261">
        <v>65357</v>
      </c>
      <c r="I251" s="262">
        <v>60</v>
      </c>
      <c r="J251" s="373">
        <v>0.95238095238095233</v>
      </c>
      <c r="K251" s="261">
        <v>81581</v>
      </c>
      <c r="L251" s="262"/>
      <c r="M251" s="262"/>
      <c r="N251" s="261">
        <v>65357</v>
      </c>
      <c r="O251" s="258"/>
    </row>
    <row r="252" spans="1:15">
      <c r="A252" s="258" t="s">
        <v>2728</v>
      </c>
      <c r="B252" s="259" t="s">
        <v>1748</v>
      </c>
      <c r="C252" s="258" t="s">
        <v>698</v>
      </c>
      <c r="D252" s="260" t="s">
        <v>4372</v>
      </c>
      <c r="E252" s="260" t="s">
        <v>258</v>
      </c>
      <c r="F252" s="260" t="s">
        <v>385</v>
      </c>
      <c r="G252" s="261">
        <v>49150</v>
      </c>
      <c r="H252" s="261">
        <v>65020.5</v>
      </c>
      <c r="I252" s="262">
        <v>59</v>
      </c>
      <c r="J252" s="373">
        <v>0.93650793650793651</v>
      </c>
      <c r="K252" s="261">
        <v>80891</v>
      </c>
      <c r="L252" s="262">
        <v>6</v>
      </c>
      <c r="M252" s="262">
        <v>4</v>
      </c>
      <c r="N252" s="261">
        <v>49904</v>
      </c>
      <c r="O252" s="258"/>
    </row>
    <row r="253" spans="1:15">
      <c r="A253" s="258" t="s">
        <v>2752</v>
      </c>
      <c r="B253" s="259" t="s">
        <v>1748</v>
      </c>
      <c r="C253" s="258" t="s">
        <v>702</v>
      </c>
      <c r="D253" s="260" t="s">
        <v>4372</v>
      </c>
      <c r="E253" s="260" t="s">
        <v>258</v>
      </c>
      <c r="F253" s="260" t="s">
        <v>385</v>
      </c>
      <c r="G253" s="261">
        <v>49373</v>
      </c>
      <c r="H253" s="261">
        <v>64175</v>
      </c>
      <c r="I253" s="262">
        <v>58</v>
      </c>
      <c r="J253" s="373">
        <v>0.92063492063492058</v>
      </c>
      <c r="K253" s="261">
        <v>78977</v>
      </c>
      <c r="L253" s="262">
        <v>4</v>
      </c>
      <c r="M253" s="262">
        <v>4</v>
      </c>
      <c r="N253" s="261">
        <v>56649</v>
      </c>
      <c r="O253" s="258"/>
    </row>
    <row r="254" spans="1:15">
      <c r="A254" s="258" t="s">
        <v>1747</v>
      </c>
      <c r="B254" s="259" t="s">
        <v>1747</v>
      </c>
      <c r="C254" s="258" t="s">
        <v>704</v>
      </c>
      <c r="D254" s="260" t="s">
        <v>4372</v>
      </c>
      <c r="E254" s="260" t="s">
        <v>263</v>
      </c>
      <c r="F254" s="374" t="s">
        <v>297</v>
      </c>
      <c r="G254" s="261">
        <v>49146.66</v>
      </c>
      <c r="H254" s="261">
        <v>63792.25</v>
      </c>
      <c r="I254" s="262">
        <v>57</v>
      </c>
      <c r="J254" s="373">
        <v>0.90476190476190477</v>
      </c>
      <c r="K254" s="261">
        <v>78437.84</v>
      </c>
      <c r="L254" s="262"/>
      <c r="M254" s="262">
        <v>3</v>
      </c>
      <c r="N254" s="261">
        <v>56128.52</v>
      </c>
      <c r="O254" s="258"/>
    </row>
    <row r="255" spans="1:15">
      <c r="A255" s="258" t="s">
        <v>4097</v>
      </c>
      <c r="B255" s="259" t="s">
        <v>1756</v>
      </c>
      <c r="C255" s="258" t="s">
        <v>701</v>
      </c>
      <c r="D255" s="260" t="s">
        <v>4372</v>
      </c>
      <c r="E255" s="260"/>
      <c r="F255" s="374" t="s">
        <v>297</v>
      </c>
      <c r="G255" s="261">
        <v>50395.02</v>
      </c>
      <c r="H255" s="261">
        <v>63128.91</v>
      </c>
      <c r="I255" s="262">
        <v>56</v>
      </c>
      <c r="J255" s="373">
        <v>0.88888888888888884</v>
      </c>
      <c r="K255" s="261">
        <v>75862.8</v>
      </c>
      <c r="L255" s="262">
        <v>29</v>
      </c>
      <c r="M255" s="262">
        <v>25</v>
      </c>
      <c r="N255" s="261">
        <v>51741.362400000013</v>
      </c>
      <c r="O255" s="258"/>
    </row>
    <row r="256" spans="1:15">
      <c r="A256" s="258" t="s">
        <v>2770</v>
      </c>
      <c r="B256" s="259" t="s">
        <v>1748</v>
      </c>
      <c r="C256" s="258" t="s">
        <v>698</v>
      </c>
      <c r="D256" s="260" t="s">
        <v>4372</v>
      </c>
      <c r="E256" s="260" t="s">
        <v>258</v>
      </c>
      <c r="F256" s="260" t="s">
        <v>385</v>
      </c>
      <c r="G256" s="261">
        <v>47981.167200000004</v>
      </c>
      <c r="H256" s="261">
        <v>61689.997799999997</v>
      </c>
      <c r="I256" s="262">
        <v>55</v>
      </c>
      <c r="J256" s="373">
        <v>0.87301587301587302</v>
      </c>
      <c r="K256" s="261">
        <v>75398.828399999999</v>
      </c>
      <c r="L256" s="262">
        <v>6</v>
      </c>
      <c r="M256" s="262">
        <v>4</v>
      </c>
      <c r="N256" s="261">
        <v>54198.38</v>
      </c>
      <c r="O256" s="258"/>
    </row>
    <row r="257" spans="1:16">
      <c r="A257" s="258" t="s">
        <v>2776</v>
      </c>
      <c r="B257" s="259" t="s">
        <v>1748</v>
      </c>
      <c r="C257" s="258" t="s">
        <v>2201</v>
      </c>
      <c r="D257" s="260" t="s">
        <v>4372</v>
      </c>
      <c r="E257" s="379" t="s">
        <v>258</v>
      </c>
      <c r="F257" s="374" t="s">
        <v>297</v>
      </c>
      <c r="G257" s="376">
        <v>43908</v>
      </c>
      <c r="H257" s="261">
        <v>60635</v>
      </c>
      <c r="I257" s="262">
        <v>54</v>
      </c>
      <c r="J257" s="373">
        <v>0.8571428571428571</v>
      </c>
      <c r="K257" s="376">
        <v>77362</v>
      </c>
      <c r="L257" s="377">
        <v>1</v>
      </c>
      <c r="M257" s="377">
        <v>1</v>
      </c>
      <c r="N257" s="378">
        <v>52157</v>
      </c>
      <c r="O257" s="259"/>
    </row>
    <row r="258" spans="1:16">
      <c r="A258" s="258" t="s">
        <v>2765</v>
      </c>
      <c r="B258" s="259" t="s">
        <v>1757</v>
      </c>
      <c r="C258" s="258" t="s">
        <v>706</v>
      </c>
      <c r="D258" s="260" t="s">
        <v>4372</v>
      </c>
      <c r="E258" s="260" t="s">
        <v>258</v>
      </c>
      <c r="F258" s="260" t="s">
        <v>385</v>
      </c>
      <c r="G258" s="261">
        <v>44869</v>
      </c>
      <c r="H258" s="261">
        <v>60488</v>
      </c>
      <c r="I258" s="262">
        <v>53</v>
      </c>
      <c r="J258" s="373">
        <v>0.84126984126984128</v>
      </c>
      <c r="K258" s="261">
        <v>76107</v>
      </c>
      <c r="L258" s="262">
        <v>6</v>
      </c>
      <c r="M258" s="262">
        <v>5</v>
      </c>
      <c r="N258" s="261">
        <v>45951</v>
      </c>
      <c r="O258" s="258"/>
    </row>
    <row r="259" spans="1:16" ht="22.5">
      <c r="A259" s="258" t="s">
        <v>2755</v>
      </c>
      <c r="B259" s="259" t="s">
        <v>1747</v>
      </c>
      <c r="C259" s="258" t="s">
        <v>5577</v>
      </c>
      <c r="D259" s="260" t="s">
        <v>4372</v>
      </c>
      <c r="E259" s="260" t="s">
        <v>258</v>
      </c>
      <c r="F259" s="374" t="s">
        <v>297</v>
      </c>
      <c r="G259" s="261">
        <v>49860</v>
      </c>
      <c r="H259" s="261">
        <v>60009</v>
      </c>
      <c r="I259" s="262">
        <v>52</v>
      </c>
      <c r="J259" s="373">
        <v>0.82539682539682535</v>
      </c>
      <c r="K259" s="261">
        <v>70158</v>
      </c>
      <c r="L259" s="262">
        <v>10</v>
      </c>
      <c r="M259" s="262">
        <v>0</v>
      </c>
      <c r="N259" s="261"/>
      <c r="O259" s="258"/>
      <c r="P259" s="394"/>
    </row>
    <row r="260" spans="1:16">
      <c r="A260" s="258" t="s">
        <v>2746</v>
      </c>
      <c r="B260" s="259" t="s">
        <v>1747</v>
      </c>
      <c r="C260" s="258" t="s">
        <v>700</v>
      </c>
      <c r="D260" s="260" t="s">
        <v>4372</v>
      </c>
      <c r="E260" s="260" t="s">
        <v>263</v>
      </c>
      <c r="F260" s="260" t="s">
        <v>385</v>
      </c>
      <c r="G260" s="261">
        <v>48001</v>
      </c>
      <c r="H260" s="261">
        <v>59364.5</v>
      </c>
      <c r="I260" s="262">
        <v>51</v>
      </c>
      <c r="J260" s="373">
        <v>0.80952380952380953</v>
      </c>
      <c r="K260" s="261">
        <v>70728</v>
      </c>
      <c r="L260" s="262"/>
      <c r="M260" s="262"/>
      <c r="N260" s="261"/>
      <c r="O260" s="258"/>
    </row>
    <row r="261" spans="1:16">
      <c r="A261" s="258" t="s">
        <v>4155</v>
      </c>
      <c r="B261" s="259" t="s">
        <v>1747</v>
      </c>
      <c r="C261" s="258" t="s">
        <v>2202</v>
      </c>
      <c r="D261" s="260" t="s">
        <v>4372</v>
      </c>
      <c r="E261" s="260" t="s">
        <v>258</v>
      </c>
      <c r="F261" s="374" t="s">
        <v>297</v>
      </c>
      <c r="G261" s="261">
        <v>47876</v>
      </c>
      <c r="H261" s="261">
        <v>59306.5</v>
      </c>
      <c r="I261" s="262">
        <v>50</v>
      </c>
      <c r="J261" s="373">
        <v>0.79365079365079361</v>
      </c>
      <c r="K261" s="261">
        <v>70737</v>
      </c>
      <c r="L261" s="262"/>
      <c r="M261" s="262">
        <v>6</v>
      </c>
      <c r="N261" s="261">
        <v>60672</v>
      </c>
      <c r="O261" s="258" t="s">
        <v>5578</v>
      </c>
    </row>
    <row r="262" spans="1:16" ht="22.5">
      <c r="A262" s="258" t="s">
        <v>2730</v>
      </c>
      <c r="B262" s="259" t="s">
        <v>1748</v>
      </c>
      <c r="C262" s="258" t="s">
        <v>5579</v>
      </c>
      <c r="D262" s="260" t="s">
        <v>4372</v>
      </c>
      <c r="E262" s="260" t="s">
        <v>4935</v>
      </c>
      <c r="F262" s="374" t="s">
        <v>297</v>
      </c>
      <c r="G262" s="261">
        <v>46939.98</v>
      </c>
      <c r="H262" s="261">
        <v>58669.619999999995</v>
      </c>
      <c r="I262" s="262">
        <v>49</v>
      </c>
      <c r="J262" s="373">
        <v>0.77777777777777779</v>
      </c>
      <c r="K262" s="261">
        <v>70399.259999999995</v>
      </c>
      <c r="L262" s="262">
        <v>6</v>
      </c>
      <c r="M262" s="262">
        <v>6</v>
      </c>
      <c r="N262" s="261">
        <v>60755.97</v>
      </c>
      <c r="O262" s="258" t="s">
        <v>5580</v>
      </c>
    </row>
    <row r="263" spans="1:16">
      <c r="A263" s="258" t="s">
        <v>2747</v>
      </c>
      <c r="B263" s="259" t="s">
        <v>1747</v>
      </c>
      <c r="C263" s="258" t="s">
        <v>698</v>
      </c>
      <c r="D263" s="260" t="s">
        <v>4372</v>
      </c>
      <c r="E263" s="260" t="s">
        <v>258</v>
      </c>
      <c r="F263" s="260" t="s">
        <v>385</v>
      </c>
      <c r="G263" s="261">
        <v>48394</v>
      </c>
      <c r="H263" s="261">
        <v>58146</v>
      </c>
      <c r="I263" s="262">
        <v>48</v>
      </c>
      <c r="J263" s="373">
        <v>0.76190476190476186</v>
      </c>
      <c r="K263" s="261">
        <v>67898</v>
      </c>
      <c r="L263" s="262">
        <v>6</v>
      </c>
      <c r="M263" s="262">
        <v>4</v>
      </c>
      <c r="N263" s="261">
        <v>59326</v>
      </c>
      <c r="O263" s="258"/>
    </row>
    <row r="264" spans="1:16">
      <c r="A264" s="258" t="s">
        <v>202</v>
      </c>
      <c r="B264" s="259" t="s">
        <v>1747</v>
      </c>
      <c r="C264" s="258" t="s">
        <v>698</v>
      </c>
      <c r="D264" s="260" t="s">
        <v>4372</v>
      </c>
      <c r="E264" s="260" t="s">
        <v>258</v>
      </c>
      <c r="F264" s="260" t="s">
        <v>297</v>
      </c>
      <c r="G264" s="261">
        <v>46055.418012000002</v>
      </c>
      <c r="H264" s="261">
        <v>58029.719742000001</v>
      </c>
      <c r="I264" s="262">
        <v>47</v>
      </c>
      <c r="J264" s="373">
        <v>0.74603174603174605</v>
      </c>
      <c r="K264" s="261">
        <v>70004.021471999993</v>
      </c>
      <c r="L264" s="262">
        <v>18</v>
      </c>
      <c r="M264" s="262">
        <v>15</v>
      </c>
      <c r="N264" s="261">
        <v>54548</v>
      </c>
      <c r="O264" s="258"/>
    </row>
    <row r="265" spans="1:16">
      <c r="A265" s="258" t="s">
        <v>2745</v>
      </c>
      <c r="B265" s="259" t="s">
        <v>1747</v>
      </c>
      <c r="C265" s="258" t="s">
        <v>698</v>
      </c>
      <c r="D265" s="372" t="s">
        <v>257</v>
      </c>
      <c r="E265" s="260" t="s">
        <v>258</v>
      </c>
      <c r="F265" s="260" t="s">
        <v>385</v>
      </c>
      <c r="G265" s="261">
        <v>48880</v>
      </c>
      <c r="H265" s="261">
        <v>57647.200000000004</v>
      </c>
      <c r="I265" s="262">
        <v>46</v>
      </c>
      <c r="J265" s="373">
        <v>0.73015873015873012</v>
      </c>
      <c r="K265" s="261">
        <v>66414.400000000009</v>
      </c>
      <c r="L265" s="262">
        <v>6</v>
      </c>
      <c r="M265" s="262">
        <v>3</v>
      </c>
      <c r="N265" s="261">
        <v>48880</v>
      </c>
      <c r="O265" s="258"/>
    </row>
    <row r="266" spans="1:16">
      <c r="A266" s="258" t="s">
        <v>2807</v>
      </c>
      <c r="B266" s="259" t="s">
        <v>1748</v>
      </c>
      <c r="C266" s="258" t="s">
        <v>698</v>
      </c>
      <c r="D266" s="260" t="s">
        <v>4372</v>
      </c>
      <c r="E266" s="379" t="s">
        <v>258</v>
      </c>
      <c r="F266" s="260" t="s">
        <v>385</v>
      </c>
      <c r="G266" s="376">
        <v>44258.51</v>
      </c>
      <c r="H266" s="261">
        <v>57553.324999999997</v>
      </c>
      <c r="I266" s="262">
        <v>45</v>
      </c>
      <c r="J266" s="373">
        <v>0.7142857142857143</v>
      </c>
      <c r="K266" s="376">
        <v>70848.14</v>
      </c>
      <c r="L266" s="377"/>
      <c r="M266" s="377"/>
      <c r="N266" s="378"/>
      <c r="O266" s="259"/>
    </row>
    <row r="267" spans="1:16">
      <c r="A267" s="258" t="s">
        <v>1751</v>
      </c>
      <c r="B267" s="259" t="s">
        <v>1751</v>
      </c>
      <c r="C267" s="258" t="s">
        <v>699</v>
      </c>
      <c r="D267" s="260" t="s">
        <v>4372</v>
      </c>
      <c r="E267" s="260" t="s">
        <v>263</v>
      </c>
      <c r="F267" s="260" t="s">
        <v>385</v>
      </c>
      <c r="G267" s="261">
        <v>43721.599999999999</v>
      </c>
      <c r="H267" s="261">
        <v>57324.800000000003</v>
      </c>
      <c r="I267" s="262">
        <v>44</v>
      </c>
      <c r="J267" s="373">
        <v>0.69841269841269837</v>
      </c>
      <c r="K267" s="261">
        <v>70928</v>
      </c>
      <c r="L267" s="381"/>
      <c r="M267" s="262">
        <v>35</v>
      </c>
      <c r="N267" s="376">
        <v>58988.799999999996</v>
      </c>
      <c r="O267" s="382"/>
    </row>
    <row r="268" spans="1:16">
      <c r="A268" s="258" t="s">
        <v>2751</v>
      </c>
      <c r="B268" s="259" t="s">
        <v>1747</v>
      </c>
      <c r="C268" s="258" t="s">
        <v>705</v>
      </c>
      <c r="D268" s="260" t="s">
        <v>4372</v>
      </c>
      <c r="E268" s="260" t="s">
        <v>258</v>
      </c>
      <c r="F268" s="374" t="s">
        <v>297</v>
      </c>
      <c r="G268" s="261">
        <v>44025.682945</v>
      </c>
      <c r="H268" s="261">
        <v>57233.389939999994</v>
      </c>
      <c r="I268" s="262">
        <v>43</v>
      </c>
      <c r="J268" s="373">
        <v>0.68253968253968256</v>
      </c>
      <c r="K268" s="261">
        <v>70441.096934999994</v>
      </c>
      <c r="L268" s="262">
        <v>3</v>
      </c>
      <c r="M268" s="262">
        <v>2</v>
      </c>
      <c r="N268" s="261">
        <v>46601.995000000003</v>
      </c>
      <c r="O268" s="258"/>
    </row>
    <row r="269" spans="1:16">
      <c r="A269" s="258" t="s">
        <v>2761</v>
      </c>
      <c r="B269" s="259" t="s">
        <v>1748</v>
      </c>
      <c r="C269" s="258" t="s">
        <v>705</v>
      </c>
      <c r="D269" s="260" t="s">
        <v>4372</v>
      </c>
      <c r="E269" s="260" t="s">
        <v>258</v>
      </c>
      <c r="F269" s="374" t="s">
        <v>297</v>
      </c>
      <c r="G269" s="261">
        <v>45728.607382466755</v>
      </c>
      <c r="H269" s="261">
        <v>57165.445725822763</v>
      </c>
      <c r="I269" s="262">
        <v>42</v>
      </c>
      <c r="J269" s="373">
        <v>0.66666666666666663</v>
      </c>
      <c r="K269" s="261">
        <v>68602.284069178771</v>
      </c>
      <c r="L269" s="262">
        <v>9</v>
      </c>
      <c r="M269" s="262">
        <v>9</v>
      </c>
      <c r="N269" s="261">
        <v>51490.882222222222</v>
      </c>
      <c r="O269" s="258"/>
    </row>
    <row r="270" spans="1:16">
      <c r="A270" s="258" t="s">
        <v>2775</v>
      </c>
      <c r="B270" s="259" t="s">
        <v>1748</v>
      </c>
      <c r="C270" s="258" t="s">
        <v>5574</v>
      </c>
      <c r="D270" s="260" t="s">
        <v>4372</v>
      </c>
      <c r="E270" s="375" t="s">
        <v>263</v>
      </c>
      <c r="F270" s="260" t="s">
        <v>385</v>
      </c>
      <c r="G270" s="376">
        <v>46192</v>
      </c>
      <c r="H270" s="261">
        <v>57142</v>
      </c>
      <c r="I270" s="262">
        <v>41</v>
      </c>
      <c r="J270" s="373">
        <v>0.65079365079365081</v>
      </c>
      <c r="K270" s="376">
        <v>68092</v>
      </c>
      <c r="L270" s="377">
        <v>2</v>
      </c>
      <c r="M270" s="377">
        <v>2</v>
      </c>
      <c r="N270" s="378">
        <v>68092</v>
      </c>
      <c r="O270" s="259"/>
    </row>
    <row r="271" spans="1:16">
      <c r="A271" s="258" t="s">
        <v>4141</v>
      </c>
      <c r="B271" s="259" t="s">
        <v>4045</v>
      </c>
      <c r="C271" s="258" t="s">
        <v>700</v>
      </c>
      <c r="D271" s="260" t="s">
        <v>4372</v>
      </c>
      <c r="E271" s="260" t="s">
        <v>258</v>
      </c>
      <c r="F271" s="260" t="s">
        <v>385</v>
      </c>
      <c r="G271" s="261">
        <v>44736.778919565528</v>
      </c>
      <c r="H271" s="261">
        <v>57039.214012937751</v>
      </c>
      <c r="I271" s="262">
        <v>40</v>
      </c>
      <c r="J271" s="373">
        <v>0.63492063492063489</v>
      </c>
      <c r="K271" s="261">
        <v>69341.649106309982</v>
      </c>
      <c r="L271" s="262">
        <v>2</v>
      </c>
      <c r="M271" s="262">
        <v>2</v>
      </c>
      <c r="N271" s="261">
        <v>46217.599999999999</v>
      </c>
      <c r="O271" s="258"/>
    </row>
    <row r="272" spans="1:16">
      <c r="A272" s="258" t="s">
        <v>2769</v>
      </c>
      <c r="B272" s="259" t="s">
        <v>1748</v>
      </c>
      <c r="C272" s="258" t="s">
        <v>698</v>
      </c>
      <c r="D272" s="260" t="s">
        <v>4372</v>
      </c>
      <c r="E272" s="260" t="s">
        <v>263</v>
      </c>
      <c r="F272" s="260" t="s">
        <v>385</v>
      </c>
      <c r="G272" s="261">
        <v>46097.17</v>
      </c>
      <c r="H272" s="261">
        <v>56930.34</v>
      </c>
      <c r="I272" s="262">
        <v>39</v>
      </c>
      <c r="J272" s="373">
        <v>0.61904761904761907</v>
      </c>
      <c r="K272" s="261">
        <v>67763.509999999995</v>
      </c>
      <c r="L272" s="262">
        <v>1</v>
      </c>
      <c r="M272" s="262">
        <v>1</v>
      </c>
      <c r="N272" s="261">
        <v>62876.27</v>
      </c>
      <c r="O272" s="258" t="s">
        <v>4917</v>
      </c>
    </row>
    <row r="273" spans="1:15">
      <c r="A273" s="258" t="s">
        <v>4085</v>
      </c>
      <c r="B273" s="259" t="s">
        <v>1745</v>
      </c>
      <c r="C273" s="258" t="s">
        <v>698</v>
      </c>
      <c r="D273" s="260" t="s">
        <v>4372</v>
      </c>
      <c r="E273" s="260" t="s">
        <v>258</v>
      </c>
      <c r="F273" s="374" t="s">
        <v>297</v>
      </c>
      <c r="G273" s="261">
        <v>44241.599999999999</v>
      </c>
      <c r="H273" s="261">
        <v>56732</v>
      </c>
      <c r="I273" s="262">
        <v>38</v>
      </c>
      <c r="J273" s="373">
        <v>0.60317460317460314</v>
      </c>
      <c r="K273" s="261">
        <v>69222.399999999994</v>
      </c>
      <c r="L273" s="262">
        <v>28</v>
      </c>
      <c r="M273" s="262">
        <v>27</v>
      </c>
      <c r="N273" s="261">
        <v>51534.696296296301</v>
      </c>
      <c r="O273" s="258"/>
    </row>
    <row r="274" spans="1:15">
      <c r="A274" s="258" t="s">
        <v>2758</v>
      </c>
      <c r="B274" s="259" t="s">
        <v>1747</v>
      </c>
      <c r="C274" s="258" t="s">
        <v>698</v>
      </c>
      <c r="D274" s="260" t="s">
        <v>4372</v>
      </c>
      <c r="E274" s="260" t="s">
        <v>258</v>
      </c>
      <c r="F274" s="374" t="s">
        <v>297</v>
      </c>
      <c r="G274" s="261">
        <v>47468</v>
      </c>
      <c r="H274" s="261">
        <v>56452.625</v>
      </c>
      <c r="I274" s="262">
        <v>37</v>
      </c>
      <c r="J274" s="373">
        <v>0.58730158730158732</v>
      </c>
      <c r="K274" s="261">
        <v>65437.25</v>
      </c>
      <c r="L274" s="262">
        <v>12</v>
      </c>
      <c r="M274" s="262">
        <v>9</v>
      </c>
      <c r="N274" s="261">
        <v>56452.625</v>
      </c>
      <c r="O274" s="258"/>
    </row>
    <row r="275" spans="1:15">
      <c r="A275" s="258" t="s">
        <v>2785</v>
      </c>
      <c r="B275" s="259" t="s">
        <v>1746</v>
      </c>
      <c r="C275" s="258" t="s">
        <v>700</v>
      </c>
      <c r="D275" s="260" t="s">
        <v>4372</v>
      </c>
      <c r="E275" s="379" t="s">
        <v>293</v>
      </c>
      <c r="F275" s="260" t="s">
        <v>385</v>
      </c>
      <c r="G275" s="376">
        <v>43721.599999999999</v>
      </c>
      <c r="H275" s="261">
        <v>56357.600000000006</v>
      </c>
      <c r="I275" s="262">
        <v>36</v>
      </c>
      <c r="J275" s="373">
        <v>0.5714285714285714</v>
      </c>
      <c r="K275" s="376">
        <v>68993.600000000006</v>
      </c>
      <c r="L275" s="377">
        <v>3</v>
      </c>
      <c r="M275" s="377">
        <v>3</v>
      </c>
      <c r="N275" s="378">
        <v>45739.19999999999</v>
      </c>
      <c r="O275" s="259" t="s">
        <v>3200</v>
      </c>
    </row>
    <row r="276" spans="1:15">
      <c r="A276" s="258" t="s">
        <v>4091</v>
      </c>
      <c r="B276" s="259" t="s">
        <v>1747</v>
      </c>
      <c r="C276" s="258" t="s">
        <v>698</v>
      </c>
      <c r="D276" s="260" t="s">
        <v>4372</v>
      </c>
      <c r="E276" s="260" t="s">
        <v>263</v>
      </c>
      <c r="F276" s="374" t="s">
        <v>297</v>
      </c>
      <c r="G276" s="261">
        <v>43968.92</v>
      </c>
      <c r="H276" s="261">
        <v>56060.37</v>
      </c>
      <c r="I276" s="262">
        <v>35</v>
      </c>
      <c r="J276" s="373">
        <v>0.55555555555555558</v>
      </c>
      <c r="K276" s="261">
        <v>68151.820000000007</v>
      </c>
      <c r="L276" s="262">
        <v>5</v>
      </c>
      <c r="M276" s="262">
        <v>5</v>
      </c>
      <c r="N276" s="261">
        <v>59738.47</v>
      </c>
      <c r="O276" s="258"/>
    </row>
    <row r="277" spans="1:15">
      <c r="A277" s="258" t="s">
        <v>2757</v>
      </c>
      <c r="B277" s="259" t="s">
        <v>1757</v>
      </c>
      <c r="C277" s="258" t="s">
        <v>3201</v>
      </c>
      <c r="D277" s="260" t="s">
        <v>4372</v>
      </c>
      <c r="E277" s="260" t="s">
        <v>263</v>
      </c>
      <c r="F277" s="260" t="s">
        <v>385</v>
      </c>
      <c r="G277" s="261">
        <v>42891</v>
      </c>
      <c r="H277" s="261">
        <v>55756</v>
      </c>
      <c r="I277" s="262">
        <v>34</v>
      </c>
      <c r="J277" s="373">
        <v>0.53968253968253965</v>
      </c>
      <c r="K277" s="261">
        <v>68621</v>
      </c>
      <c r="L277" s="262">
        <v>3</v>
      </c>
      <c r="M277" s="262">
        <v>2</v>
      </c>
      <c r="N277" s="261">
        <v>50024</v>
      </c>
      <c r="O277" s="258"/>
    </row>
    <row r="278" spans="1:15">
      <c r="A278" s="258" t="s">
        <v>2734</v>
      </c>
      <c r="B278" s="259" t="s">
        <v>1747</v>
      </c>
      <c r="C278" s="258" t="s">
        <v>702</v>
      </c>
      <c r="D278" s="260" t="s">
        <v>4372</v>
      </c>
      <c r="E278" s="260" t="s">
        <v>258</v>
      </c>
      <c r="F278" s="260" t="s">
        <v>385</v>
      </c>
      <c r="G278" s="261">
        <v>43513.599999999999</v>
      </c>
      <c r="H278" s="261">
        <v>55463.199999999997</v>
      </c>
      <c r="I278" s="262">
        <v>33</v>
      </c>
      <c r="J278" s="373">
        <v>0.52380952380952384</v>
      </c>
      <c r="K278" s="261">
        <v>67412.800000000003</v>
      </c>
      <c r="L278" s="262">
        <v>4</v>
      </c>
      <c r="M278" s="262">
        <v>4</v>
      </c>
      <c r="N278" s="261">
        <v>46852</v>
      </c>
      <c r="O278" s="258"/>
    </row>
    <row r="279" spans="1:15" ht="22.5">
      <c r="A279" s="258" t="s">
        <v>4104</v>
      </c>
      <c r="B279" s="259" t="s">
        <v>1766</v>
      </c>
      <c r="C279" s="258" t="s">
        <v>703</v>
      </c>
      <c r="D279" s="260" t="s">
        <v>4372</v>
      </c>
      <c r="E279" s="260" t="s">
        <v>258</v>
      </c>
      <c r="F279" s="260" t="s">
        <v>385</v>
      </c>
      <c r="G279" s="261">
        <v>41700</v>
      </c>
      <c r="H279" s="261">
        <v>55400</v>
      </c>
      <c r="I279" s="262">
        <v>32</v>
      </c>
      <c r="J279" s="373">
        <v>0.50793650793650791</v>
      </c>
      <c r="K279" s="261">
        <v>69100</v>
      </c>
      <c r="L279" s="262">
        <v>25</v>
      </c>
      <c r="M279" s="262">
        <v>23</v>
      </c>
      <c r="N279" s="261">
        <v>49849.796521739132</v>
      </c>
      <c r="O279" s="258"/>
    </row>
    <row r="280" spans="1:15">
      <c r="A280" s="258" t="s">
        <v>4174</v>
      </c>
      <c r="B280" s="259" t="s">
        <v>1753</v>
      </c>
      <c r="C280" s="258" t="s">
        <v>1473</v>
      </c>
      <c r="D280" s="260" t="s">
        <v>4372</v>
      </c>
      <c r="E280" s="260" t="s">
        <v>263</v>
      </c>
      <c r="F280" s="260" t="s">
        <v>385</v>
      </c>
      <c r="G280" s="261">
        <v>42099.199999999997</v>
      </c>
      <c r="H280" s="261">
        <v>54735.199999999997</v>
      </c>
      <c r="I280" s="262">
        <v>31</v>
      </c>
      <c r="J280" s="373">
        <v>0.49206349206349204</v>
      </c>
      <c r="K280" s="261">
        <v>67371.199999999997</v>
      </c>
      <c r="L280" s="262"/>
      <c r="M280" s="262">
        <v>8</v>
      </c>
      <c r="N280" s="261">
        <v>48110.400000000001</v>
      </c>
      <c r="O280" s="258"/>
    </row>
    <row r="281" spans="1:15">
      <c r="A281" s="258" t="s">
        <v>2773</v>
      </c>
      <c r="B281" s="259" t="s">
        <v>1756</v>
      </c>
      <c r="C281" s="258" t="s">
        <v>698</v>
      </c>
      <c r="D281" s="260" t="s">
        <v>4372</v>
      </c>
      <c r="E281" s="395" t="s">
        <v>258</v>
      </c>
      <c r="F281" s="260" t="s">
        <v>385</v>
      </c>
      <c r="G281" s="261">
        <v>41163.199999999997</v>
      </c>
      <c r="H281" s="261">
        <v>53518.1</v>
      </c>
      <c r="I281" s="262">
        <v>30</v>
      </c>
      <c r="J281" s="373">
        <v>0.47619047619047616</v>
      </c>
      <c r="K281" s="261">
        <v>65873</v>
      </c>
      <c r="L281" s="392">
        <v>3</v>
      </c>
      <c r="M281" s="392">
        <v>3</v>
      </c>
      <c r="N281" s="378">
        <v>52020.800000000003</v>
      </c>
      <c r="O281" s="382"/>
    </row>
    <row r="282" spans="1:15">
      <c r="A282" s="258" t="s">
        <v>2771</v>
      </c>
      <c r="B282" s="259" t="s">
        <v>1748</v>
      </c>
      <c r="C282" s="258" t="s">
        <v>700</v>
      </c>
      <c r="D282" s="260" t="s">
        <v>4372</v>
      </c>
      <c r="E282" s="260" t="s">
        <v>258</v>
      </c>
      <c r="F282" s="260" t="s">
        <v>385</v>
      </c>
      <c r="G282" s="261">
        <v>41038.400000000001</v>
      </c>
      <c r="H282" s="261">
        <v>53349.919999999998</v>
      </c>
      <c r="I282" s="262">
        <v>29</v>
      </c>
      <c r="J282" s="373">
        <v>0.46031746031746029</v>
      </c>
      <c r="K282" s="261">
        <v>65661.440000000002</v>
      </c>
      <c r="L282" s="262">
        <v>2</v>
      </c>
      <c r="M282" s="262">
        <v>2</v>
      </c>
      <c r="N282" s="261">
        <v>46069.919999999998</v>
      </c>
      <c r="O282" s="258"/>
    </row>
    <row r="283" spans="1:15" ht="18">
      <c r="A283" s="722" t="s">
        <v>79</v>
      </c>
      <c r="B283" s="722"/>
      <c r="C283" s="722"/>
      <c r="D283" s="722"/>
      <c r="E283" s="722"/>
      <c r="F283" s="722"/>
      <c r="G283" s="722"/>
      <c r="H283" s="722"/>
      <c r="I283" s="722"/>
      <c r="J283" s="722"/>
      <c r="K283" s="722"/>
      <c r="L283" s="722"/>
      <c r="M283" s="722"/>
      <c r="N283" s="722"/>
      <c r="O283" s="722"/>
    </row>
    <row r="284" spans="1:15" ht="33.75">
      <c r="A284" s="240" t="s">
        <v>379</v>
      </c>
      <c r="B284" s="241" t="s">
        <v>217</v>
      </c>
      <c r="C284" s="240" t="s">
        <v>208</v>
      </c>
      <c r="D284" s="240" t="s">
        <v>249</v>
      </c>
      <c r="E284" s="240" t="s">
        <v>380</v>
      </c>
      <c r="F284" s="240" t="s">
        <v>381</v>
      </c>
      <c r="G284" s="242" t="s">
        <v>211</v>
      </c>
      <c r="H284" s="242" t="s">
        <v>212</v>
      </c>
      <c r="I284" s="243"/>
      <c r="J284" s="371" t="s">
        <v>251</v>
      </c>
      <c r="K284" s="242" t="s">
        <v>213</v>
      </c>
      <c r="L284" s="245" t="s">
        <v>382</v>
      </c>
      <c r="M284" s="245" t="s">
        <v>383</v>
      </c>
      <c r="N284" s="246" t="s">
        <v>384</v>
      </c>
      <c r="O284" s="241" t="s">
        <v>214</v>
      </c>
    </row>
    <row r="285" spans="1:15" ht="22.5">
      <c r="A285" s="258" t="s">
        <v>2783</v>
      </c>
      <c r="B285" s="259" t="s">
        <v>1768</v>
      </c>
      <c r="C285" s="258" t="s">
        <v>2204</v>
      </c>
      <c r="D285" s="260" t="s">
        <v>4372</v>
      </c>
      <c r="E285" s="260" t="s">
        <v>263</v>
      </c>
      <c r="F285" s="260"/>
      <c r="G285" s="261">
        <v>42764.800000000003</v>
      </c>
      <c r="H285" s="261">
        <v>53300</v>
      </c>
      <c r="I285" s="262">
        <v>28</v>
      </c>
      <c r="J285" s="373">
        <v>0.44444444444444442</v>
      </c>
      <c r="K285" s="261">
        <v>63835.199999999997</v>
      </c>
      <c r="L285" s="262">
        <v>18</v>
      </c>
      <c r="M285" s="262">
        <v>12</v>
      </c>
      <c r="N285" s="261">
        <v>57824</v>
      </c>
      <c r="O285" s="258"/>
    </row>
    <row r="286" spans="1:15">
      <c r="A286" s="258" t="s">
        <v>2733</v>
      </c>
      <c r="B286" s="259" t="s">
        <v>1753</v>
      </c>
      <c r="C286" s="258" t="s">
        <v>704</v>
      </c>
      <c r="D286" s="260" t="s">
        <v>4372</v>
      </c>
      <c r="E286" s="260" t="s">
        <v>258</v>
      </c>
      <c r="F286" s="374" t="s">
        <v>297</v>
      </c>
      <c r="G286" s="261">
        <v>40805.96</v>
      </c>
      <c r="H286" s="261">
        <v>53047.8</v>
      </c>
      <c r="I286" s="262">
        <v>27</v>
      </c>
      <c r="J286" s="373">
        <v>0.42857142857142855</v>
      </c>
      <c r="K286" s="261">
        <v>65289.64</v>
      </c>
      <c r="L286" s="262">
        <v>11</v>
      </c>
      <c r="M286" s="262">
        <v>10</v>
      </c>
      <c r="N286" s="261">
        <v>43892.6</v>
      </c>
      <c r="O286" s="258"/>
    </row>
    <row r="287" spans="1:15">
      <c r="A287" s="258" t="s">
        <v>2794</v>
      </c>
      <c r="B287" s="259" t="s">
        <v>1747</v>
      </c>
      <c r="C287" s="258" t="s">
        <v>701</v>
      </c>
      <c r="D287" s="260" t="s">
        <v>4372</v>
      </c>
      <c r="E287" s="260" t="s">
        <v>258</v>
      </c>
      <c r="F287" s="260" t="s">
        <v>385</v>
      </c>
      <c r="G287" s="261">
        <v>42120</v>
      </c>
      <c r="H287" s="261">
        <v>52920</v>
      </c>
      <c r="I287" s="262">
        <v>26</v>
      </c>
      <c r="J287" s="373">
        <v>0.41269841269841268</v>
      </c>
      <c r="K287" s="261">
        <v>63720</v>
      </c>
      <c r="L287" s="262"/>
      <c r="M287" s="262">
        <v>7</v>
      </c>
      <c r="N287" s="261">
        <v>46163.155700000003</v>
      </c>
      <c r="O287" s="258"/>
    </row>
    <row r="288" spans="1:15" ht="22.5">
      <c r="A288" s="258" t="s">
        <v>4109</v>
      </c>
      <c r="B288" s="259" t="s">
        <v>4045</v>
      </c>
      <c r="C288" s="258" t="s">
        <v>5581</v>
      </c>
      <c r="D288" s="260" t="s">
        <v>4372</v>
      </c>
      <c r="E288" s="260" t="s">
        <v>258</v>
      </c>
      <c r="F288" s="260" t="s">
        <v>385</v>
      </c>
      <c r="G288" s="261">
        <v>42240.639999999999</v>
      </c>
      <c r="H288" s="261">
        <v>52800.54</v>
      </c>
      <c r="I288" s="262">
        <v>25</v>
      </c>
      <c r="J288" s="373">
        <v>0.3968253968253968</v>
      </c>
      <c r="K288" s="261">
        <v>63360.44</v>
      </c>
      <c r="L288" s="262">
        <v>3</v>
      </c>
      <c r="M288" s="262">
        <v>3</v>
      </c>
      <c r="N288" s="261">
        <v>49765.56</v>
      </c>
      <c r="O288" s="258"/>
    </row>
    <row r="289" spans="1:16">
      <c r="A289" s="258" t="s">
        <v>2739</v>
      </c>
      <c r="B289" s="259" t="s">
        <v>1748</v>
      </c>
      <c r="C289" s="258" t="s">
        <v>700</v>
      </c>
      <c r="D289" s="260" t="s">
        <v>4372</v>
      </c>
      <c r="E289" s="260" t="s">
        <v>258</v>
      </c>
      <c r="F289" s="260" t="s">
        <v>385</v>
      </c>
      <c r="G289" s="261">
        <v>41496</v>
      </c>
      <c r="H289" s="261">
        <v>52181.5</v>
      </c>
      <c r="I289" s="262">
        <v>24</v>
      </c>
      <c r="J289" s="373">
        <v>0.38095238095238093</v>
      </c>
      <c r="K289" s="261">
        <v>62867</v>
      </c>
      <c r="L289" s="262">
        <v>5</v>
      </c>
      <c r="M289" s="262">
        <v>5</v>
      </c>
      <c r="N289" s="261">
        <v>46372.52</v>
      </c>
      <c r="O289" s="258"/>
    </row>
    <row r="290" spans="1:16">
      <c r="A290" s="258" t="s">
        <v>2759</v>
      </c>
      <c r="B290" s="259" t="s">
        <v>1747</v>
      </c>
      <c r="C290" s="258" t="s">
        <v>698</v>
      </c>
      <c r="D290" s="260" t="s">
        <v>4372</v>
      </c>
      <c r="E290" s="260" t="s">
        <v>258</v>
      </c>
      <c r="F290" s="374" t="s">
        <v>297</v>
      </c>
      <c r="G290" s="261">
        <v>43241</v>
      </c>
      <c r="H290" s="261">
        <v>51685.5</v>
      </c>
      <c r="I290" s="262">
        <v>23</v>
      </c>
      <c r="J290" s="373">
        <v>0.36507936507936506</v>
      </c>
      <c r="K290" s="261">
        <v>60130</v>
      </c>
      <c r="L290" s="262">
        <v>5</v>
      </c>
      <c r="M290" s="262">
        <v>5</v>
      </c>
      <c r="N290" s="261">
        <v>48271</v>
      </c>
      <c r="O290" s="258"/>
    </row>
    <row r="291" spans="1:16" ht="22.5">
      <c r="A291" s="258" t="s">
        <v>4079</v>
      </c>
      <c r="B291" s="259" t="s">
        <v>4080</v>
      </c>
      <c r="C291" s="258" t="s">
        <v>5582</v>
      </c>
      <c r="D291" s="260" t="s">
        <v>4372</v>
      </c>
      <c r="E291" s="260" t="s">
        <v>293</v>
      </c>
      <c r="F291" s="260" t="s">
        <v>385</v>
      </c>
      <c r="G291" s="261">
        <v>39166.400000000001</v>
      </c>
      <c r="H291" s="261">
        <v>51563.199999999997</v>
      </c>
      <c r="I291" s="262">
        <v>22</v>
      </c>
      <c r="J291" s="373">
        <v>0.34920634920634919</v>
      </c>
      <c r="K291" s="261">
        <v>63960</v>
      </c>
      <c r="L291" s="262"/>
      <c r="M291" s="262">
        <v>2</v>
      </c>
      <c r="N291" s="261">
        <v>45344</v>
      </c>
      <c r="O291" s="258"/>
    </row>
    <row r="292" spans="1:16">
      <c r="A292" s="258" t="s">
        <v>1764</v>
      </c>
      <c r="B292" s="259" t="s">
        <v>1764</v>
      </c>
      <c r="C292" s="258" t="s">
        <v>3203</v>
      </c>
      <c r="D292" s="260" t="s">
        <v>4372</v>
      </c>
      <c r="E292" s="260" t="s">
        <v>263</v>
      </c>
      <c r="F292" s="260" t="s">
        <v>385</v>
      </c>
      <c r="G292" s="261">
        <v>39540.800000000003</v>
      </c>
      <c r="H292" s="261">
        <v>51407.200000000004</v>
      </c>
      <c r="I292" s="262">
        <v>21</v>
      </c>
      <c r="J292" s="373">
        <v>0.33333333333333331</v>
      </c>
      <c r="K292" s="261">
        <v>63273.600000000006</v>
      </c>
      <c r="L292" s="262">
        <v>41</v>
      </c>
      <c r="M292" s="262">
        <v>38</v>
      </c>
      <c r="N292" s="261">
        <v>48318.400000000001</v>
      </c>
      <c r="O292" s="258"/>
    </row>
    <row r="293" spans="1:16">
      <c r="A293" s="258" t="s">
        <v>2777</v>
      </c>
      <c r="B293" s="259" t="s">
        <v>1767</v>
      </c>
      <c r="C293" s="391" t="s">
        <v>5583</v>
      </c>
      <c r="D293" s="260" t="s">
        <v>4372</v>
      </c>
      <c r="E293" s="372" t="s">
        <v>263</v>
      </c>
      <c r="F293" s="374" t="s">
        <v>297</v>
      </c>
      <c r="G293" s="261">
        <v>40853.49</v>
      </c>
      <c r="H293" s="261">
        <v>51166.024999999994</v>
      </c>
      <c r="I293" s="262">
        <v>20</v>
      </c>
      <c r="J293" s="373">
        <v>0.31746031746031744</v>
      </c>
      <c r="K293" s="261">
        <v>61478.559999999998</v>
      </c>
      <c r="L293" s="392">
        <v>12</v>
      </c>
      <c r="M293" s="392">
        <v>6</v>
      </c>
      <c r="N293" s="155">
        <v>44669.213333333326</v>
      </c>
      <c r="O293" s="259"/>
    </row>
    <row r="294" spans="1:16">
      <c r="A294" s="258" t="s">
        <v>2756</v>
      </c>
      <c r="B294" s="259" t="s">
        <v>1761</v>
      </c>
      <c r="C294" s="258" t="s">
        <v>700</v>
      </c>
      <c r="D294" s="260" t="s">
        <v>4372</v>
      </c>
      <c r="E294" s="260" t="s">
        <v>258</v>
      </c>
      <c r="F294" s="260" t="s">
        <v>385</v>
      </c>
      <c r="G294" s="261">
        <v>41088</v>
      </c>
      <c r="H294" s="261">
        <v>50828.5</v>
      </c>
      <c r="I294" s="262">
        <v>19</v>
      </c>
      <c r="J294" s="373">
        <v>0.30158730158730157</v>
      </c>
      <c r="K294" s="261">
        <v>60569</v>
      </c>
      <c r="L294" s="262">
        <v>3</v>
      </c>
      <c r="M294" s="262">
        <v>3</v>
      </c>
      <c r="N294" s="261">
        <v>47852.89</v>
      </c>
      <c r="O294" s="258"/>
    </row>
    <row r="295" spans="1:16">
      <c r="A295" s="258" t="s">
        <v>2760</v>
      </c>
      <c r="B295" s="259" t="s">
        <v>1753</v>
      </c>
      <c r="C295" s="258" t="s">
        <v>699</v>
      </c>
      <c r="D295" s="260" t="s">
        <v>4372</v>
      </c>
      <c r="E295" s="260" t="s">
        <v>263</v>
      </c>
      <c r="F295" s="260" t="s">
        <v>385</v>
      </c>
      <c r="G295" s="261">
        <v>40913.599999999999</v>
      </c>
      <c r="H295" s="261">
        <v>50616.800000000003</v>
      </c>
      <c r="I295" s="262">
        <v>18</v>
      </c>
      <c r="J295" s="373">
        <v>0.2857142857142857</v>
      </c>
      <c r="K295" s="261">
        <v>60320</v>
      </c>
      <c r="L295" s="262">
        <v>2</v>
      </c>
      <c r="M295" s="262">
        <v>2</v>
      </c>
      <c r="N295" s="261">
        <v>43232.800000000003</v>
      </c>
      <c r="O295" s="258"/>
    </row>
    <row r="296" spans="1:16" ht="22.5">
      <c r="A296" s="258" t="s">
        <v>4170</v>
      </c>
      <c r="B296" s="259" t="s">
        <v>4171</v>
      </c>
      <c r="C296" s="258" t="s">
        <v>700</v>
      </c>
      <c r="D296" s="260" t="s">
        <v>4372</v>
      </c>
      <c r="E296" s="260" t="s">
        <v>258</v>
      </c>
      <c r="F296" s="260" t="s">
        <v>385</v>
      </c>
      <c r="G296" s="261">
        <v>38833.599999999999</v>
      </c>
      <c r="H296" s="261">
        <v>50616.800000000003</v>
      </c>
      <c r="I296" s="262">
        <v>17</v>
      </c>
      <c r="J296" s="373">
        <v>0.26984126984126983</v>
      </c>
      <c r="K296" s="261">
        <v>62400</v>
      </c>
      <c r="L296" s="262">
        <v>4</v>
      </c>
      <c r="M296" s="262">
        <v>4</v>
      </c>
      <c r="N296" s="261">
        <v>42634.8</v>
      </c>
      <c r="O296" s="258"/>
    </row>
    <row r="297" spans="1:16">
      <c r="A297" s="258" t="s">
        <v>4119</v>
      </c>
      <c r="B297" s="259" t="s">
        <v>4119</v>
      </c>
      <c r="C297" s="258" t="s">
        <v>702</v>
      </c>
      <c r="D297" s="260" t="s">
        <v>4372</v>
      </c>
      <c r="E297" s="375" t="s">
        <v>1363</v>
      </c>
      <c r="F297" s="260" t="s">
        <v>385</v>
      </c>
      <c r="G297" s="376">
        <v>36982.400000000001</v>
      </c>
      <c r="H297" s="261">
        <v>50315.199999999997</v>
      </c>
      <c r="I297" s="262">
        <v>16</v>
      </c>
      <c r="J297" s="373">
        <v>0.25396825396825395</v>
      </c>
      <c r="K297" s="376">
        <v>63648</v>
      </c>
      <c r="L297" s="377">
        <v>5</v>
      </c>
      <c r="M297" s="377">
        <v>5</v>
      </c>
      <c r="N297" s="378">
        <v>40601.599999999999</v>
      </c>
      <c r="O297" s="382"/>
    </row>
    <row r="298" spans="1:16">
      <c r="A298" s="258" t="s">
        <v>4088</v>
      </c>
      <c r="B298" s="259" t="s">
        <v>4080</v>
      </c>
      <c r="C298" s="258" t="s">
        <v>5584</v>
      </c>
      <c r="D298" s="372" t="s">
        <v>257</v>
      </c>
      <c r="E298" s="260" t="s">
        <v>258</v>
      </c>
      <c r="F298" s="260" t="s">
        <v>297</v>
      </c>
      <c r="G298" s="261">
        <v>36673.048576447924</v>
      </c>
      <c r="H298" s="261">
        <v>50107.948865159648</v>
      </c>
      <c r="I298" s="262">
        <v>15</v>
      </c>
      <c r="J298" s="373">
        <v>0.23809523809523808</v>
      </c>
      <c r="K298" s="261">
        <v>63542.849153871364</v>
      </c>
      <c r="L298" s="262">
        <v>1</v>
      </c>
      <c r="M298" s="262">
        <v>1</v>
      </c>
      <c r="N298" s="261">
        <v>46883</v>
      </c>
      <c r="O298" s="258"/>
    </row>
    <row r="299" spans="1:16">
      <c r="A299" s="258" t="s">
        <v>2741</v>
      </c>
      <c r="B299" s="259" t="s">
        <v>1748</v>
      </c>
      <c r="C299" s="258" t="s">
        <v>3202</v>
      </c>
      <c r="D299" s="260" t="s">
        <v>4372</v>
      </c>
      <c r="E299" s="260" t="s">
        <v>258</v>
      </c>
      <c r="F299" s="374" t="s">
        <v>297</v>
      </c>
      <c r="G299" s="261">
        <v>38542.400000000001</v>
      </c>
      <c r="H299" s="261">
        <v>50107.199999999997</v>
      </c>
      <c r="I299" s="262">
        <v>14</v>
      </c>
      <c r="J299" s="373">
        <v>0.22222222222222221</v>
      </c>
      <c r="K299" s="261">
        <v>61672</v>
      </c>
      <c r="L299" s="262">
        <v>8</v>
      </c>
      <c r="M299" s="262">
        <v>7</v>
      </c>
      <c r="N299" s="261">
        <v>57886.400000000001</v>
      </c>
      <c r="O299" s="258"/>
    </row>
    <row r="300" spans="1:16">
      <c r="A300" s="258" t="s">
        <v>5522</v>
      </c>
      <c r="B300" s="259" t="s">
        <v>1748</v>
      </c>
      <c r="C300" s="258" t="s">
        <v>700</v>
      </c>
      <c r="D300" s="260" t="s">
        <v>4372</v>
      </c>
      <c r="E300" s="260" t="s">
        <v>258</v>
      </c>
      <c r="F300" s="260" t="s">
        <v>385</v>
      </c>
      <c r="G300" s="261">
        <v>39270</v>
      </c>
      <c r="H300" s="261">
        <v>50065</v>
      </c>
      <c r="I300" s="262">
        <v>13</v>
      </c>
      <c r="J300" s="373">
        <v>0.20634920634920634</v>
      </c>
      <c r="K300" s="261">
        <v>60860</v>
      </c>
      <c r="L300" s="262">
        <v>8</v>
      </c>
      <c r="M300" s="262">
        <v>7</v>
      </c>
      <c r="N300" s="261">
        <v>51583</v>
      </c>
      <c r="O300" s="258"/>
    </row>
    <row r="301" spans="1:16">
      <c r="A301" s="258" t="s">
        <v>2772</v>
      </c>
      <c r="B301" s="259" t="s">
        <v>1748</v>
      </c>
      <c r="C301" s="258" t="s">
        <v>698</v>
      </c>
      <c r="D301" s="260" t="s">
        <v>4372</v>
      </c>
      <c r="E301" s="375" t="s">
        <v>258</v>
      </c>
      <c r="F301" s="374" t="s">
        <v>297</v>
      </c>
      <c r="G301" s="376">
        <v>38500.800000000003</v>
      </c>
      <c r="H301" s="261">
        <v>50055.199999999997</v>
      </c>
      <c r="I301" s="262">
        <v>12</v>
      </c>
      <c r="J301" s="373">
        <v>0.19047619047619047</v>
      </c>
      <c r="K301" s="376">
        <v>61609.599999999999</v>
      </c>
      <c r="L301" s="377">
        <v>3</v>
      </c>
      <c r="M301" s="377">
        <v>3</v>
      </c>
      <c r="N301" s="378">
        <v>38500</v>
      </c>
      <c r="O301" s="259"/>
      <c r="P301" s="380"/>
    </row>
    <row r="302" spans="1:16">
      <c r="A302" s="258" t="s">
        <v>2789</v>
      </c>
      <c r="B302" s="259" t="s">
        <v>1773</v>
      </c>
      <c r="C302" s="258" t="s">
        <v>705</v>
      </c>
      <c r="D302" s="260" t="s">
        <v>4372</v>
      </c>
      <c r="E302" s="260" t="s">
        <v>258</v>
      </c>
      <c r="F302" s="260" t="s">
        <v>385</v>
      </c>
      <c r="G302" s="261">
        <v>40560</v>
      </c>
      <c r="H302" s="261">
        <v>48672</v>
      </c>
      <c r="I302" s="262">
        <v>11</v>
      </c>
      <c r="J302" s="373">
        <v>0.17460317460317459</v>
      </c>
      <c r="K302" s="261">
        <v>56784</v>
      </c>
      <c r="L302" s="262">
        <v>14</v>
      </c>
      <c r="M302" s="262">
        <v>14</v>
      </c>
      <c r="N302" s="261">
        <v>41953.599999999999</v>
      </c>
      <c r="O302" s="258"/>
    </row>
    <row r="303" spans="1:16">
      <c r="A303" s="258" t="s">
        <v>2732</v>
      </c>
      <c r="B303" s="259" t="s">
        <v>4087</v>
      </c>
      <c r="C303" s="258" t="s">
        <v>698</v>
      </c>
      <c r="D303" s="260" t="s">
        <v>4372</v>
      </c>
      <c r="E303" s="260" t="s">
        <v>263</v>
      </c>
      <c r="F303" s="260" t="s">
        <v>385</v>
      </c>
      <c r="G303" s="261">
        <v>38894</v>
      </c>
      <c r="H303" s="261">
        <v>48617.5</v>
      </c>
      <c r="I303" s="262">
        <v>10</v>
      </c>
      <c r="J303" s="373">
        <v>0.15873015873015872</v>
      </c>
      <c r="K303" s="261">
        <v>58341</v>
      </c>
      <c r="L303" s="262">
        <v>2</v>
      </c>
      <c r="M303" s="262">
        <v>1</v>
      </c>
      <c r="N303" s="261">
        <v>44311.19</v>
      </c>
      <c r="O303" s="258"/>
    </row>
    <row r="304" spans="1:16">
      <c r="A304" s="258" t="s">
        <v>2744</v>
      </c>
      <c r="B304" s="259" t="s">
        <v>1753</v>
      </c>
      <c r="C304" s="258" t="s">
        <v>2203</v>
      </c>
      <c r="D304" s="260" t="s">
        <v>4372</v>
      </c>
      <c r="E304" s="260" t="s">
        <v>258</v>
      </c>
      <c r="F304" s="374" t="s">
        <v>297</v>
      </c>
      <c r="G304" s="261">
        <v>39270.400000000001</v>
      </c>
      <c r="H304" s="261">
        <v>48224.800000000003</v>
      </c>
      <c r="I304" s="262">
        <v>9</v>
      </c>
      <c r="J304" s="373">
        <v>0.14285714285714285</v>
      </c>
      <c r="K304" s="261">
        <v>57179.199999999997</v>
      </c>
      <c r="L304" s="262">
        <v>6</v>
      </c>
      <c r="M304" s="262">
        <v>6</v>
      </c>
      <c r="N304" s="261">
        <v>44761.599999999999</v>
      </c>
      <c r="O304" s="258" t="s">
        <v>5585</v>
      </c>
    </row>
    <row r="305" spans="1:15" ht="22.5">
      <c r="A305" s="258" t="s">
        <v>1765</v>
      </c>
      <c r="B305" s="259" t="s">
        <v>1760</v>
      </c>
      <c r="C305" s="258" t="s">
        <v>700</v>
      </c>
      <c r="D305" s="260" t="s">
        <v>4372</v>
      </c>
      <c r="E305" s="260"/>
      <c r="F305" s="260" t="s">
        <v>385</v>
      </c>
      <c r="G305" s="261">
        <v>37731.200000000004</v>
      </c>
      <c r="H305" s="261">
        <v>48110.400000000001</v>
      </c>
      <c r="I305" s="262">
        <v>8</v>
      </c>
      <c r="J305" s="373">
        <v>0.12698412698412698</v>
      </c>
      <c r="K305" s="261">
        <v>58489.599999999999</v>
      </c>
      <c r="L305" s="262"/>
      <c r="M305" s="262">
        <v>13</v>
      </c>
      <c r="N305" s="261">
        <v>48536</v>
      </c>
      <c r="O305" s="258" t="s">
        <v>5586</v>
      </c>
    </row>
    <row r="306" spans="1:15">
      <c r="A306" s="258" t="s">
        <v>2738</v>
      </c>
      <c r="B306" s="259" t="s">
        <v>1753</v>
      </c>
      <c r="C306" s="258" t="s">
        <v>699</v>
      </c>
      <c r="D306" s="260" t="s">
        <v>4372</v>
      </c>
      <c r="E306" s="260" t="s">
        <v>258</v>
      </c>
      <c r="F306" s="260" t="s">
        <v>385</v>
      </c>
      <c r="G306" s="261">
        <v>36865.83</v>
      </c>
      <c r="H306" s="261">
        <v>47925.58</v>
      </c>
      <c r="I306" s="262">
        <v>7</v>
      </c>
      <c r="J306" s="373">
        <v>0.1111111111111111</v>
      </c>
      <c r="K306" s="261">
        <v>58985.33</v>
      </c>
      <c r="L306" s="262">
        <v>2</v>
      </c>
      <c r="M306" s="262">
        <v>1</v>
      </c>
      <c r="N306" s="261">
        <v>46119.32</v>
      </c>
      <c r="O306" s="258"/>
    </row>
    <row r="307" spans="1:15">
      <c r="A307" s="258" t="s">
        <v>2754</v>
      </c>
      <c r="B307" s="259" t="s">
        <v>1747</v>
      </c>
      <c r="C307" s="258" t="s">
        <v>1342</v>
      </c>
      <c r="D307" s="260" t="s">
        <v>4372</v>
      </c>
      <c r="E307" s="260" t="s">
        <v>258</v>
      </c>
      <c r="F307" s="260"/>
      <c r="G307" s="261">
        <v>36275</v>
      </c>
      <c r="H307" s="261">
        <v>47923</v>
      </c>
      <c r="I307" s="262">
        <v>6</v>
      </c>
      <c r="J307" s="373">
        <v>9.5238095238095233E-2</v>
      </c>
      <c r="K307" s="261">
        <v>59571</v>
      </c>
      <c r="L307" s="262">
        <v>10</v>
      </c>
      <c r="M307" s="262">
        <v>8</v>
      </c>
      <c r="N307" s="261">
        <v>46010</v>
      </c>
      <c r="O307" s="258"/>
    </row>
    <row r="308" spans="1:15" ht="22.5">
      <c r="A308" s="258" t="s">
        <v>2811</v>
      </c>
      <c r="B308" s="259" t="s">
        <v>1762</v>
      </c>
      <c r="C308" s="258" t="s">
        <v>702</v>
      </c>
      <c r="D308" s="260" t="s">
        <v>4372</v>
      </c>
      <c r="E308" s="260" t="s">
        <v>263</v>
      </c>
      <c r="F308" s="374" t="s">
        <v>297</v>
      </c>
      <c r="G308" s="261">
        <v>36254.400000000001</v>
      </c>
      <c r="H308" s="261">
        <v>47101.600000000006</v>
      </c>
      <c r="I308" s="262">
        <v>5</v>
      </c>
      <c r="J308" s="373">
        <v>7.9365079365079361E-2</v>
      </c>
      <c r="K308" s="261">
        <v>57948.800000000003</v>
      </c>
      <c r="L308" s="262">
        <v>17</v>
      </c>
      <c r="M308" s="262">
        <v>15</v>
      </c>
      <c r="N308" s="261">
        <v>43094.826666666668</v>
      </c>
      <c r="O308" s="258"/>
    </row>
    <row r="309" spans="1:15">
      <c r="A309" s="258" t="s">
        <v>2743</v>
      </c>
      <c r="B309" s="259" t="s">
        <v>1768</v>
      </c>
      <c r="C309" s="258" t="s">
        <v>2205</v>
      </c>
      <c r="D309" s="260" t="s">
        <v>4372</v>
      </c>
      <c r="E309" s="375" t="s">
        <v>263</v>
      </c>
      <c r="F309" s="260" t="s">
        <v>385</v>
      </c>
      <c r="G309" s="376">
        <v>36387</v>
      </c>
      <c r="H309" s="261">
        <v>46417.5</v>
      </c>
      <c r="I309" s="262">
        <v>4</v>
      </c>
      <c r="J309" s="373">
        <v>6.3492063492063489E-2</v>
      </c>
      <c r="K309" s="376">
        <v>56448</v>
      </c>
      <c r="L309" s="377">
        <v>2</v>
      </c>
      <c r="M309" s="377">
        <v>2</v>
      </c>
      <c r="N309" s="376">
        <v>48778</v>
      </c>
      <c r="O309" s="259"/>
    </row>
    <row r="310" spans="1:15">
      <c r="A310" s="258" t="s">
        <v>2750</v>
      </c>
      <c r="B310" s="259" t="s">
        <v>1760</v>
      </c>
      <c r="C310" s="258" t="s">
        <v>704</v>
      </c>
      <c r="D310" s="260" t="s">
        <v>4372</v>
      </c>
      <c r="E310" s="260" t="s">
        <v>258</v>
      </c>
      <c r="F310" s="260" t="s">
        <v>385</v>
      </c>
      <c r="G310" s="261">
        <v>36254</v>
      </c>
      <c r="H310" s="261">
        <v>45318</v>
      </c>
      <c r="I310" s="262">
        <v>3</v>
      </c>
      <c r="J310" s="373">
        <v>4.7619047619047616E-2</v>
      </c>
      <c r="K310" s="261">
        <v>54382</v>
      </c>
      <c r="L310" s="262">
        <v>5</v>
      </c>
      <c r="M310" s="262">
        <v>4</v>
      </c>
      <c r="N310" s="261">
        <v>43920</v>
      </c>
      <c r="O310" s="258"/>
    </row>
    <row r="311" spans="1:15" ht="22.5">
      <c r="A311" s="258" t="s">
        <v>2781</v>
      </c>
      <c r="B311" s="259" t="s">
        <v>1745</v>
      </c>
      <c r="C311" s="258" t="s">
        <v>3204</v>
      </c>
      <c r="D311" s="260" t="s">
        <v>4372</v>
      </c>
      <c r="E311" s="260" t="s">
        <v>258</v>
      </c>
      <c r="F311" s="260" t="s">
        <v>385</v>
      </c>
      <c r="G311" s="261">
        <v>32032.52</v>
      </c>
      <c r="H311" s="261">
        <v>42236.61</v>
      </c>
      <c r="I311" s="262">
        <v>2</v>
      </c>
      <c r="J311" s="373">
        <v>3.1746031746031744E-2</v>
      </c>
      <c r="K311" s="261">
        <v>52440.7</v>
      </c>
      <c r="L311" s="262">
        <v>44</v>
      </c>
      <c r="M311" s="262">
        <v>40</v>
      </c>
      <c r="N311" s="261">
        <v>40204.980000000003</v>
      </c>
      <c r="O311" s="258"/>
    </row>
    <row r="312" spans="1:15" ht="18">
      <c r="A312" s="722" t="s">
        <v>79</v>
      </c>
      <c r="B312" s="722"/>
      <c r="C312" s="722"/>
      <c r="D312" s="722"/>
      <c r="E312" s="722"/>
      <c r="F312" s="722"/>
      <c r="G312" s="722"/>
      <c r="H312" s="722"/>
      <c r="I312" s="722"/>
      <c r="J312" s="722"/>
      <c r="K312" s="722"/>
      <c r="L312" s="722"/>
      <c r="M312" s="722"/>
      <c r="N312" s="722"/>
      <c r="O312" s="722"/>
    </row>
    <row r="313" spans="1:15" ht="33.75">
      <c r="A313" s="240" t="s">
        <v>379</v>
      </c>
      <c r="B313" s="241" t="s">
        <v>217</v>
      </c>
      <c r="C313" s="240" t="s">
        <v>208</v>
      </c>
      <c r="D313" s="240" t="s">
        <v>249</v>
      </c>
      <c r="E313" s="240" t="s">
        <v>380</v>
      </c>
      <c r="F313" s="240" t="s">
        <v>381</v>
      </c>
      <c r="G313" s="242" t="s">
        <v>211</v>
      </c>
      <c r="H313" s="242" t="s">
        <v>212</v>
      </c>
      <c r="I313" s="243"/>
      <c r="J313" s="371" t="s">
        <v>251</v>
      </c>
      <c r="K313" s="242" t="s">
        <v>213</v>
      </c>
      <c r="L313" s="245" t="s">
        <v>382</v>
      </c>
      <c r="M313" s="245" t="s">
        <v>383</v>
      </c>
      <c r="N313" s="246" t="s">
        <v>384</v>
      </c>
      <c r="O313" s="241" t="s">
        <v>214</v>
      </c>
    </row>
    <row r="314" spans="1:15" ht="22.5">
      <c r="A314" s="258" t="s">
        <v>4093</v>
      </c>
      <c r="B314" s="259" t="s">
        <v>4045</v>
      </c>
      <c r="C314" s="258" t="s">
        <v>5587</v>
      </c>
      <c r="D314" s="260" t="s">
        <v>4372</v>
      </c>
      <c r="E314" s="260" t="s">
        <v>258</v>
      </c>
      <c r="F314" s="260" t="s">
        <v>385</v>
      </c>
      <c r="G314" s="261">
        <v>25000</v>
      </c>
      <c r="H314" s="261">
        <v>35000</v>
      </c>
      <c r="I314" s="262">
        <v>1</v>
      </c>
      <c r="J314" s="373">
        <v>1.5873015873015872E-2</v>
      </c>
      <c r="K314" s="261">
        <v>45000</v>
      </c>
      <c r="L314" s="262">
        <v>1</v>
      </c>
      <c r="M314" s="262">
        <v>1</v>
      </c>
      <c r="N314" s="261">
        <v>29120</v>
      </c>
      <c r="O314" s="258"/>
    </row>
    <row r="315" spans="1:15">
      <c r="A315" s="258"/>
      <c r="B315" s="259"/>
      <c r="C315" s="258"/>
      <c r="D315" s="260"/>
      <c r="E315" s="260"/>
      <c r="F315" s="260"/>
      <c r="G315" s="261"/>
      <c r="H315" s="261"/>
      <c r="I315" s="262"/>
      <c r="J315" s="373"/>
      <c r="K315" s="261"/>
      <c r="L315" s="262"/>
      <c r="M315" s="262"/>
      <c r="N315" s="261"/>
      <c r="O315" s="258"/>
    </row>
    <row r="316" spans="1:15">
      <c r="A316" s="150"/>
      <c r="B316" s="150"/>
      <c r="C316" s="260"/>
      <c r="D316" s="263"/>
      <c r="E316" s="150"/>
      <c r="F316" s="150"/>
      <c r="G316" s="264" t="s">
        <v>211</v>
      </c>
      <c r="H316" s="265" t="s">
        <v>212</v>
      </c>
      <c r="I316" s="266"/>
      <c r="J316" s="373"/>
      <c r="K316" s="267" t="s">
        <v>213</v>
      </c>
      <c r="L316" s="263"/>
      <c r="M316" s="268"/>
      <c r="N316" s="269"/>
      <c r="O316" s="258"/>
    </row>
    <row r="317" spans="1:15">
      <c r="A317" s="150"/>
      <c r="B317" s="150"/>
      <c r="C317" s="260"/>
      <c r="D317" s="150"/>
      <c r="E317" s="150"/>
      <c r="F317" s="270" t="s">
        <v>225</v>
      </c>
      <c r="G317" s="271">
        <v>42954.568464055235</v>
      </c>
      <c r="H317" s="271">
        <v>55089.91032517334</v>
      </c>
      <c r="I317" s="266"/>
      <c r="J317" s="373"/>
      <c r="K317" s="271">
        <v>67225.252186291444</v>
      </c>
      <c r="L317" s="263"/>
      <c r="M317" s="268"/>
      <c r="N317" s="269"/>
      <c r="O317" s="258"/>
    </row>
    <row r="318" spans="1:15">
      <c r="A318" s="150"/>
      <c r="B318" s="150"/>
      <c r="C318" s="260"/>
      <c r="D318" s="150"/>
      <c r="E318" s="150"/>
      <c r="F318" s="270" t="s">
        <v>226</v>
      </c>
      <c r="G318" s="271">
        <v>46565.990000000005</v>
      </c>
      <c r="H318" s="271">
        <v>58087.859871000001</v>
      </c>
      <c r="I318" s="266"/>
      <c r="J318" s="373"/>
      <c r="K318" s="271">
        <v>70420.178467499994</v>
      </c>
      <c r="L318" s="263"/>
      <c r="M318" s="268"/>
      <c r="N318" s="269"/>
      <c r="O318" s="258"/>
    </row>
    <row r="319" spans="1:15">
      <c r="A319" s="150"/>
      <c r="B319" s="150"/>
      <c r="C319" s="260"/>
      <c r="D319" s="150"/>
      <c r="E319" s="150"/>
      <c r="F319" s="270" t="s">
        <v>227</v>
      </c>
      <c r="G319" s="271">
        <v>39270.199999999997</v>
      </c>
      <c r="H319" s="271">
        <v>50466</v>
      </c>
      <c r="I319" s="266"/>
      <c r="J319" s="373"/>
      <c r="K319" s="271">
        <v>61544.08</v>
      </c>
      <c r="L319" s="263"/>
      <c r="M319" s="268"/>
      <c r="N319" s="269"/>
      <c r="O319" s="258"/>
    </row>
    <row r="320" spans="1:15">
      <c r="A320" s="150"/>
      <c r="B320" s="150"/>
      <c r="C320" s="260"/>
      <c r="D320" s="150"/>
      <c r="E320" s="150"/>
      <c r="F320" s="270" t="s">
        <v>228</v>
      </c>
      <c r="G320" s="271">
        <v>42891</v>
      </c>
      <c r="H320" s="271">
        <v>55400</v>
      </c>
      <c r="I320" s="266"/>
      <c r="J320" s="373"/>
      <c r="K320" s="271">
        <v>66414.400000000009</v>
      </c>
      <c r="L320" s="263"/>
      <c r="M320" s="268"/>
      <c r="N320" s="269"/>
      <c r="O320" s="258"/>
    </row>
    <row r="321" spans="1:15">
      <c r="A321" s="150"/>
      <c r="B321" s="150"/>
      <c r="C321" s="260"/>
      <c r="D321" s="150"/>
      <c r="E321" s="271"/>
      <c r="F321" s="270"/>
      <c r="G321" s="272"/>
      <c r="H321" s="388"/>
      <c r="I321" s="274"/>
      <c r="J321" s="388"/>
      <c r="K321" s="263"/>
      <c r="L321" s="263"/>
      <c r="M321" s="268"/>
      <c r="N321" s="269"/>
      <c r="O321" s="258"/>
    </row>
    <row r="322" spans="1:15">
      <c r="A322" s="150"/>
      <c r="B322" s="150"/>
      <c r="C322" s="260"/>
      <c r="D322" s="270"/>
      <c r="E322" s="271"/>
      <c r="F322" s="275"/>
      <c r="G322" s="275"/>
      <c r="H322" s="713" t="s">
        <v>229</v>
      </c>
      <c r="I322" s="713"/>
      <c r="J322" s="713"/>
      <c r="K322" s="713"/>
      <c r="L322" s="713"/>
      <c r="M322" s="713"/>
      <c r="N322" s="713"/>
      <c r="O322" s="258"/>
    </row>
    <row r="323" spans="1:15">
      <c r="A323" s="150"/>
      <c r="B323" s="150"/>
      <c r="C323" s="260"/>
      <c r="D323" s="270"/>
      <c r="E323" s="271"/>
      <c r="F323" s="276"/>
      <c r="G323" s="277"/>
      <c r="H323" s="720" t="s">
        <v>230</v>
      </c>
      <c r="I323" s="720"/>
      <c r="J323" s="720"/>
      <c r="K323" s="278">
        <v>56209.546249999999</v>
      </c>
      <c r="L323" s="715" t="s">
        <v>231</v>
      </c>
      <c r="M323" s="715"/>
      <c r="N323" s="279">
        <v>50642.751219004291</v>
      </c>
      <c r="O323" s="258"/>
    </row>
    <row r="324" spans="1:15">
      <c r="A324" s="150"/>
      <c r="B324" s="150"/>
      <c r="C324" s="260"/>
      <c r="D324" s="263"/>
      <c r="E324" s="268"/>
      <c r="F324" s="276"/>
      <c r="G324" s="277"/>
      <c r="H324" s="720" t="s">
        <v>232</v>
      </c>
      <c r="I324" s="720"/>
      <c r="J324" s="720"/>
      <c r="K324" s="278">
        <v>45898.049999999996</v>
      </c>
      <c r="L324" s="715" t="s">
        <v>394</v>
      </c>
      <c r="M324" s="715"/>
      <c r="N324" s="279">
        <v>51991.626282364734</v>
      </c>
      <c r="O324" s="258"/>
    </row>
    <row r="325" spans="1:15">
      <c r="A325" s="150"/>
      <c r="B325" s="150"/>
      <c r="C325" s="260"/>
      <c r="D325" s="263"/>
      <c r="E325" s="268"/>
      <c r="F325" s="276"/>
      <c r="G325" s="277"/>
      <c r="H325" s="389"/>
      <c r="I325" s="390"/>
      <c r="J325" s="389"/>
      <c r="K325" s="282"/>
      <c r="L325" s="283"/>
      <c r="M325" s="283"/>
      <c r="N325" s="284"/>
      <c r="O325" s="258"/>
    </row>
    <row r="326" spans="1:15" ht="18">
      <c r="A326" s="722" t="s">
        <v>80</v>
      </c>
      <c r="B326" s="722"/>
      <c r="C326" s="722"/>
      <c r="D326" s="722"/>
      <c r="E326" s="722"/>
      <c r="F326" s="722"/>
      <c r="G326" s="722"/>
      <c r="H326" s="722"/>
      <c r="I326" s="722"/>
      <c r="J326" s="722"/>
      <c r="K326" s="722"/>
      <c r="L326" s="722"/>
      <c r="M326" s="722"/>
      <c r="N326" s="722"/>
      <c r="O326" s="722"/>
    </row>
    <row r="327" spans="1:15" ht="33.75">
      <c r="A327" s="240" t="s">
        <v>379</v>
      </c>
      <c r="B327" s="241" t="s">
        <v>217</v>
      </c>
      <c r="C327" s="240" t="s">
        <v>208</v>
      </c>
      <c r="D327" s="240" t="s">
        <v>249</v>
      </c>
      <c r="E327" s="240" t="s">
        <v>380</v>
      </c>
      <c r="F327" s="240" t="s">
        <v>381</v>
      </c>
      <c r="G327" s="242" t="s">
        <v>211</v>
      </c>
      <c r="H327" s="242" t="s">
        <v>212</v>
      </c>
      <c r="I327" s="243"/>
      <c r="J327" s="371" t="s">
        <v>251</v>
      </c>
      <c r="K327" s="242" t="s">
        <v>213</v>
      </c>
      <c r="L327" s="245" t="s">
        <v>382</v>
      </c>
      <c r="M327" s="245" t="s">
        <v>383</v>
      </c>
      <c r="N327" s="246" t="s">
        <v>384</v>
      </c>
      <c r="O327" s="241" t="s">
        <v>214</v>
      </c>
    </row>
    <row r="328" spans="1:15">
      <c r="A328" s="258" t="s">
        <v>2754</v>
      </c>
      <c r="B328" s="259" t="s">
        <v>1747</v>
      </c>
      <c r="C328" s="258" t="s">
        <v>5588</v>
      </c>
      <c r="D328" s="260" t="s">
        <v>4372</v>
      </c>
      <c r="E328" s="260" t="s">
        <v>258</v>
      </c>
      <c r="F328" s="260"/>
      <c r="G328" s="261">
        <v>97115</v>
      </c>
      <c r="H328" s="261">
        <v>126245.5</v>
      </c>
      <c r="I328" s="262">
        <v>46</v>
      </c>
      <c r="J328" s="373">
        <v>1</v>
      </c>
      <c r="K328" s="261">
        <v>155376</v>
      </c>
      <c r="L328" s="262">
        <v>1</v>
      </c>
      <c r="M328" s="262">
        <v>1</v>
      </c>
      <c r="N328" s="261">
        <v>101599</v>
      </c>
      <c r="O328" s="258"/>
    </row>
    <row r="329" spans="1:15" ht="22.5">
      <c r="A329" s="258" t="s">
        <v>4079</v>
      </c>
      <c r="B329" s="259" t="s">
        <v>4080</v>
      </c>
      <c r="C329" s="258" t="s">
        <v>717</v>
      </c>
      <c r="D329" s="372" t="s">
        <v>257</v>
      </c>
      <c r="E329" s="260" t="s">
        <v>263</v>
      </c>
      <c r="F329" s="260" t="s">
        <v>385</v>
      </c>
      <c r="G329" s="261">
        <v>86935.42</v>
      </c>
      <c r="H329" s="261">
        <v>118404.38999999998</v>
      </c>
      <c r="I329" s="262">
        <v>45</v>
      </c>
      <c r="J329" s="373">
        <v>0.97826086956521741</v>
      </c>
      <c r="K329" s="261">
        <v>149873.35999999999</v>
      </c>
      <c r="L329" s="262"/>
      <c r="M329" s="262">
        <v>8</v>
      </c>
      <c r="N329" s="261">
        <v>89730.1</v>
      </c>
      <c r="O329" s="258"/>
    </row>
    <row r="330" spans="1:15">
      <c r="A330" s="258" t="s">
        <v>2743</v>
      </c>
      <c r="B330" s="259" t="s">
        <v>1768</v>
      </c>
      <c r="C330" s="258" t="s">
        <v>709</v>
      </c>
      <c r="D330" s="372" t="s">
        <v>257</v>
      </c>
      <c r="E330" s="375" t="s">
        <v>263</v>
      </c>
      <c r="F330" s="260" t="s">
        <v>385</v>
      </c>
      <c r="G330" s="376">
        <v>85489</v>
      </c>
      <c r="H330" s="261">
        <v>109032</v>
      </c>
      <c r="I330" s="262">
        <v>44</v>
      </c>
      <c r="J330" s="373">
        <v>0.95652173913043481</v>
      </c>
      <c r="K330" s="376">
        <v>132575</v>
      </c>
      <c r="L330" s="377">
        <v>3</v>
      </c>
      <c r="M330" s="377">
        <v>3</v>
      </c>
      <c r="N330" s="376">
        <v>112319</v>
      </c>
      <c r="O330" s="259"/>
    </row>
    <row r="331" spans="1:15" ht="22.5">
      <c r="A331" s="258" t="s">
        <v>4104</v>
      </c>
      <c r="B331" s="259" t="s">
        <v>1766</v>
      </c>
      <c r="C331" s="258" t="s">
        <v>5589</v>
      </c>
      <c r="D331" s="372" t="s">
        <v>257</v>
      </c>
      <c r="E331" s="260" t="s">
        <v>258</v>
      </c>
      <c r="F331" s="260" t="s">
        <v>385</v>
      </c>
      <c r="G331" s="261">
        <v>80700</v>
      </c>
      <c r="H331" s="261">
        <v>105700</v>
      </c>
      <c r="I331" s="262">
        <v>43</v>
      </c>
      <c r="J331" s="373">
        <v>0.93478260869565222</v>
      </c>
      <c r="K331" s="261">
        <v>130700</v>
      </c>
      <c r="L331" s="262">
        <v>22</v>
      </c>
      <c r="M331" s="262">
        <v>17</v>
      </c>
      <c r="N331" s="261">
        <v>100801.26352941178</v>
      </c>
      <c r="O331" s="258" t="s">
        <v>5590</v>
      </c>
    </row>
    <row r="332" spans="1:15">
      <c r="A332" s="258" t="s">
        <v>4092</v>
      </c>
      <c r="B332" s="259" t="s">
        <v>1747</v>
      </c>
      <c r="C332" s="258" t="s">
        <v>708</v>
      </c>
      <c r="D332" s="372" t="s">
        <v>257</v>
      </c>
      <c r="E332" s="260" t="s">
        <v>263</v>
      </c>
      <c r="F332" s="260" t="s">
        <v>385</v>
      </c>
      <c r="G332" s="261">
        <v>81294.929999999993</v>
      </c>
      <c r="H332" s="261">
        <v>105683.45</v>
      </c>
      <c r="I332" s="262">
        <v>42</v>
      </c>
      <c r="J332" s="373">
        <v>0.91304347826086951</v>
      </c>
      <c r="K332" s="261">
        <v>130071.97</v>
      </c>
      <c r="L332" s="262">
        <v>1</v>
      </c>
      <c r="M332" s="262">
        <v>0</v>
      </c>
      <c r="N332" s="261">
        <v>105683.45</v>
      </c>
      <c r="O332" s="258"/>
    </row>
    <row r="333" spans="1:15">
      <c r="A333" s="258" t="s">
        <v>2807</v>
      </c>
      <c r="B333" s="259" t="s">
        <v>1748</v>
      </c>
      <c r="C333" s="258" t="s">
        <v>707</v>
      </c>
      <c r="D333" s="372" t="s">
        <v>257</v>
      </c>
      <c r="E333" s="379" t="s">
        <v>258</v>
      </c>
      <c r="F333" s="260" t="s">
        <v>385</v>
      </c>
      <c r="G333" s="376">
        <v>80051.520000000004</v>
      </c>
      <c r="H333" s="261">
        <v>104098.20000000001</v>
      </c>
      <c r="I333" s="262">
        <v>41</v>
      </c>
      <c r="J333" s="373">
        <v>0.89130434782608692</v>
      </c>
      <c r="K333" s="376">
        <v>128144.88</v>
      </c>
      <c r="L333" s="377"/>
      <c r="M333" s="377"/>
      <c r="N333" s="378"/>
      <c r="O333" s="259"/>
    </row>
    <row r="334" spans="1:15">
      <c r="A334" s="258" t="s">
        <v>4174</v>
      </c>
      <c r="B334" s="259" t="s">
        <v>1753</v>
      </c>
      <c r="C334" s="258" t="s">
        <v>2206</v>
      </c>
      <c r="D334" s="372" t="s">
        <v>257</v>
      </c>
      <c r="E334" s="260" t="s">
        <v>258</v>
      </c>
      <c r="F334" s="260" t="s">
        <v>385</v>
      </c>
      <c r="G334" s="261">
        <v>78000</v>
      </c>
      <c r="H334" s="261">
        <v>101400</v>
      </c>
      <c r="I334" s="262">
        <v>40</v>
      </c>
      <c r="J334" s="373">
        <v>0.86956521739130432</v>
      </c>
      <c r="K334" s="261">
        <v>124800</v>
      </c>
      <c r="L334" s="262"/>
      <c r="M334" s="262">
        <v>7</v>
      </c>
      <c r="N334" s="261">
        <v>93796.114285714299</v>
      </c>
      <c r="O334" s="258"/>
    </row>
    <row r="335" spans="1:15">
      <c r="A335" s="258" t="s">
        <v>2752</v>
      </c>
      <c r="B335" s="259" t="s">
        <v>1748</v>
      </c>
      <c r="C335" s="258" t="s">
        <v>710</v>
      </c>
      <c r="D335" s="372" t="s">
        <v>257</v>
      </c>
      <c r="E335" s="260" t="s">
        <v>258</v>
      </c>
      <c r="F335" s="260" t="s">
        <v>385</v>
      </c>
      <c r="G335" s="261">
        <v>76595</v>
      </c>
      <c r="H335" s="261">
        <v>99558</v>
      </c>
      <c r="I335" s="262">
        <v>39</v>
      </c>
      <c r="J335" s="373">
        <v>0.84782608695652173</v>
      </c>
      <c r="K335" s="261">
        <v>122521</v>
      </c>
      <c r="L335" s="262">
        <v>1</v>
      </c>
      <c r="M335" s="262">
        <v>1</v>
      </c>
      <c r="N335" s="261">
        <v>102765</v>
      </c>
      <c r="O335" s="258"/>
    </row>
    <row r="336" spans="1:15" ht="22.5">
      <c r="A336" s="258" t="s">
        <v>2755</v>
      </c>
      <c r="B336" s="259" t="s">
        <v>1747</v>
      </c>
      <c r="C336" s="258" t="s">
        <v>5591</v>
      </c>
      <c r="D336" s="372" t="s">
        <v>257</v>
      </c>
      <c r="E336" s="260" t="s">
        <v>258</v>
      </c>
      <c r="F336" s="260" t="s">
        <v>385</v>
      </c>
      <c r="G336" s="261">
        <v>78139</v>
      </c>
      <c r="H336" s="261">
        <v>99540.5</v>
      </c>
      <c r="I336" s="262">
        <v>38</v>
      </c>
      <c r="J336" s="373">
        <v>0.82608695652173914</v>
      </c>
      <c r="K336" s="261">
        <v>120942</v>
      </c>
      <c r="L336" s="262">
        <v>3</v>
      </c>
      <c r="M336" s="262">
        <v>3</v>
      </c>
      <c r="N336" s="261">
        <v>104154.41</v>
      </c>
      <c r="O336" s="258"/>
    </row>
    <row r="337" spans="1:18">
      <c r="A337" s="258" t="s">
        <v>1756</v>
      </c>
      <c r="B337" s="259" t="s">
        <v>1756</v>
      </c>
      <c r="C337" s="258" t="s">
        <v>709</v>
      </c>
      <c r="D337" s="372" t="s">
        <v>257</v>
      </c>
      <c r="E337" s="379" t="s">
        <v>258</v>
      </c>
      <c r="F337" s="260" t="s">
        <v>385</v>
      </c>
      <c r="G337" s="376">
        <v>71646.8</v>
      </c>
      <c r="H337" s="261">
        <v>97470.445000000007</v>
      </c>
      <c r="I337" s="262">
        <v>37</v>
      </c>
      <c r="J337" s="373">
        <v>0.80434782608695654</v>
      </c>
      <c r="K337" s="376">
        <v>123294.09</v>
      </c>
      <c r="L337" s="377"/>
      <c r="M337" s="377">
        <v>37</v>
      </c>
      <c r="N337" s="378">
        <v>113362</v>
      </c>
      <c r="O337" s="259"/>
      <c r="R337" s="394"/>
    </row>
    <row r="338" spans="1:18">
      <c r="A338" s="258" t="s">
        <v>4109</v>
      </c>
      <c r="B338" s="259" t="s">
        <v>4045</v>
      </c>
      <c r="C338" s="258" t="s">
        <v>707</v>
      </c>
      <c r="D338" s="372" t="s">
        <v>257</v>
      </c>
      <c r="E338" s="260" t="s">
        <v>258</v>
      </c>
      <c r="F338" s="260" t="s">
        <v>385</v>
      </c>
      <c r="G338" s="261">
        <v>77083.240000000005</v>
      </c>
      <c r="H338" s="261">
        <v>96361.98000000001</v>
      </c>
      <c r="I338" s="262">
        <v>36</v>
      </c>
      <c r="J338" s="373">
        <v>0.78260869565217395</v>
      </c>
      <c r="K338" s="261">
        <v>115640.72</v>
      </c>
      <c r="L338" s="262">
        <v>2</v>
      </c>
      <c r="M338" s="262">
        <v>2</v>
      </c>
      <c r="N338" s="261">
        <v>88805.86</v>
      </c>
      <c r="O338" s="258"/>
    </row>
    <row r="339" spans="1:18">
      <c r="A339" s="258" t="s">
        <v>4097</v>
      </c>
      <c r="B339" s="259" t="s">
        <v>1756</v>
      </c>
      <c r="C339" s="258" t="s">
        <v>344</v>
      </c>
      <c r="D339" s="372" t="s">
        <v>257</v>
      </c>
      <c r="E339" s="260"/>
      <c r="F339" s="260" t="s">
        <v>385</v>
      </c>
      <c r="G339" s="261">
        <v>71881.16</v>
      </c>
      <c r="H339" s="261">
        <v>94729.959999999992</v>
      </c>
      <c r="I339" s="262">
        <v>35</v>
      </c>
      <c r="J339" s="373">
        <v>0.76086956521739135</v>
      </c>
      <c r="K339" s="261">
        <v>117578.76</v>
      </c>
      <c r="L339" s="262">
        <v>1</v>
      </c>
      <c r="M339" s="262">
        <v>1</v>
      </c>
      <c r="N339" s="261">
        <v>85863.44</v>
      </c>
      <c r="O339" s="258"/>
    </row>
    <row r="340" spans="1:18">
      <c r="A340" s="258" t="s">
        <v>2770</v>
      </c>
      <c r="B340" s="259" t="s">
        <v>1748</v>
      </c>
      <c r="C340" s="258" t="s">
        <v>344</v>
      </c>
      <c r="D340" s="372" t="s">
        <v>257</v>
      </c>
      <c r="E340" s="260" t="s">
        <v>258</v>
      </c>
      <c r="F340" s="260" t="s">
        <v>385</v>
      </c>
      <c r="G340" s="261">
        <v>71696.044800000003</v>
      </c>
      <c r="H340" s="261">
        <v>92180.4804</v>
      </c>
      <c r="I340" s="262">
        <v>34</v>
      </c>
      <c r="J340" s="373">
        <v>0.73913043478260865</v>
      </c>
      <c r="K340" s="261">
        <v>112664.91600000001</v>
      </c>
      <c r="L340" s="262">
        <v>2</v>
      </c>
      <c r="M340" s="262">
        <v>2</v>
      </c>
      <c r="N340" s="261">
        <v>111611.43</v>
      </c>
      <c r="O340" s="258"/>
    </row>
    <row r="341" spans="1:18">
      <c r="A341" s="258" t="s">
        <v>1764</v>
      </c>
      <c r="B341" s="259" t="s">
        <v>1764</v>
      </c>
      <c r="C341" s="258" t="s">
        <v>1474</v>
      </c>
      <c r="D341" s="372" t="s">
        <v>257</v>
      </c>
      <c r="E341" s="260" t="s">
        <v>258</v>
      </c>
      <c r="F341" s="260" t="s">
        <v>385</v>
      </c>
      <c r="G341" s="261">
        <v>69513.600000000006</v>
      </c>
      <c r="H341" s="261">
        <v>92102.399999999994</v>
      </c>
      <c r="I341" s="262">
        <v>33</v>
      </c>
      <c r="J341" s="373">
        <v>0.71739130434782605</v>
      </c>
      <c r="K341" s="261">
        <v>114691.2</v>
      </c>
      <c r="L341" s="262">
        <v>31</v>
      </c>
      <c r="M341" s="262">
        <v>22</v>
      </c>
      <c r="N341" s="261">
        <v>94681.600000000006</v>
      </c>
      <c r="O341" s="258"/>
    </row>
    <row r="342" spans="1:18">
      <c r="A342" s="258" t="s">
        <v>202</v>
      </c>
      <c r="B342" s="259" t="s">
        <v>1747</v>
      </c>
      <c r="C342" s="258" t="s">
        <v>710</v>
      </c>
      <c r="D342" s="372" t="s">
        <v>257</v>
      </c>
      <c r="E342" s="260" t="s">
        <v>258</v>
      </c>
      <c r="F342" s="260" t="s">
        <v>297</v>
      </c>
      <c r="G342" s="261">
        <v>70835.5524</v>
      </c>
      <c r="H342" s="261">
        <v>92086.220976000011</v>
      </c>
      <c r="I342" s="262">
        <v>32</v>
      </c>
      <c r="J342" s="373">
        <v>0.69565217391304346</v>
      </c>
      <c r="K342" s="261">
        <v>113336.88955200001</v>
      </c>
      <c r="L342" s="262">
        <v>7</v>
      </c>
      <c r="M342" s="262">
        <v>6</v>
      </c>
      <c r="N342" s="261">
        <v>82503</v>
      </c>
      <c r="O342" s="258"/>
    </row>
    <row r="343" spans="1:18">
      <c r="A343" s="258" t="s">
        <v>2748</v>
      </c>
      <c r="B343" s="259" t="s">
        <v>1756</v>
      </c>
      <c r="C343" s="258" t="s">
        <v>712</v>
      </c>
      <c r="D343" s="372" t="s">
        <v>257</v>
      </c>
      <c r="E343" s="260" t="s">
        <v>258</v>
      </c>
      <c r="F343" s="374" t="s">
        <v>297</v>
      </c>
      <c r="G343" s="261">
        <v>61664</v>
      </c>
      <c r="H343" s="261">
        <v>91877</v>
      </c>
      <c r="I343" s="262">
        <v>31</v>
      </c>
      <c r="J343" s="373">
        <v>0.67391304347826086</v>
      </c>
      <c r="K343" s="261">
        <v>122090</v>
      </c>
      <c r="L343" s="262"/>
      <c r="M343" s="262">
        <v>16</v>
      </c>
      <c r="N343" s="261">
        <v>73109</v>
      </c>
      <c r="O343" s="258"/>
    </row>
    <row r="344" spans="1:18">
      <c r="A344" s="258" t="s">
        <v>2767</v>
      </c>
      <c r="B344" s="259" t="s">
        <v>1748</v>
      </c>
      <c r="C344" s="258" t="s">
        <v>344</v>
      </c>
      <c r="D344" s="372" t="s">
        <v>257</v>
      </c>
      <c r="E344" s="260" t="s">
        <v>258</v>
      </c>
      <c r="F344" s="260" t="s">
        <v>385</v>
      </c>
      <c r="G344" s="261">
        <v>66579</v>
      </c>
      <c r="H344" s="261">
        <v>91565.5</v>
      </c>
      <c r="I344" s="262">
        <v>30</v>
      </c>
      <c r="J344" s="373">
        <v>0.65217391304347827</v>
      </c>
      <c r="K344" s="261">
        <v>116552</v>
      </c>
      <c r="L344" s="262"/>
      <c r="M344" s="262">
        <v>2</v>
      </c>
      <c r="N344" s="261">
        <v>114262.72</v>
      </c>
      <c r="O344" s="258"/>
    </row>
    <row r="345" spans="1:18">
      <c r="A345" s="258" t="s">
        <v>2794</v>
      </c>
      <c r="B345" s="259" t="s">
        <v>1747</v>
      </c>
      <c r="C345" s="258" t="s">
        <v>711</v>
      </c>
      <c r="D345" s="372" t="s">
        <v>257</v>
      </c>
      <c r="E345" s="260" t="s">
        <v>258</v>
      </c>
      <c r="F345" s="260" t="s">
        <v>385</v>
      </c>
      <c r="G345" s="261">
        <v>70200</v>
      </c>
      <c r="H345" s="261">
        <v>91260</v>
      </c>
      <c r="I345" s="262">
        <v>29</v>
      </c>
      <c r="J345" s="373">
        <v>0.63043478260869568</v>
      </c>
      <c r="K345" s="261">
        <v>112320</v>
      </c>
      <c r="L345" s="262"/>
      <c r="M345" s="262">
        <v>2</v>
      </c>
      <c r="N345" s="261">
        <v>89984.815000000002</v>
      </c>
      <c r="O345" s="258"/>
    </row>
    <row r="346" spans="1:18">
      <c r="A346" s="258" t="s">
        <v>2765</v>
      </c>
      <c r="B346" s="259" t="s">
        <v>1757</v>
      </c>
      <c r="C346" s="258" t="s">
        <v>2207</v>
      </c>
      <c r="D346" s="372" t="s">
        <v>257</v>
      </c>
      <c r="E346" s="260" t="s">
        <v>258</v>
      </c>
      <c r="F346" s="260" t="s">
        <v>385</v>
      </c>
      <c r="G346" s="261">
        <v>67466</v>
      </c>
      <c r="H346" s="261">
        <v>90950.5</v>
      </c>
      <c r="I346" s="262">
        <v>28</v>
      </c>
      <c r="J346" s="373">
        <v>0.60869565217391308</v>
      </c>
      <c r="K346" s="261">
        <v>114435</v>
      </c>
      <c r="L346" s="262">
        <v>1</v>
      </c>
      <c r="M346" s="262">
        <v>1</v>
      </c>
      <c r="N346" s="261">
        <v>67740</v>
      </c>
      <c r="O346" s="258"/>
    </row>
    <row r="347" spans="1:18">
      <c r="A347" s="258" t="s">
        <v>2785</v>
      </c>
      <c r="B347" s="259" t="s">
        <v>1746</v>
      </c>
      <c r="C347" s="258" t="s">
        <v>711</v>
      </c>
      <c r="D347" s="372" t="s">
        <v>257</v>
      </c>
      <c r="E347" s="379" t="s">
        <v>258</v>
      </c>
      <c r="F347" s="260" t="s">
        <v>385</v>
      </c>
      <c r="G347" s="376">
        <v>69451.199999999997</v>
      </c>
      <c r="H347" s="261">
        <v>90303.2</v>
      </c>
      <c r="I347" s="262">
        <v>27</v>
      </c>
      <c r="J347" s="373">
        <v>0.58695652173913049</v>
      </c>
      <c r="K347" s="376">
        <v>111155.2</v>
      </c>
      <c r="L347" s="377">
        <v>2</v>
      </c>
      <c r="M347" s="377">
        <v>2</v>
      </c>
      <c r="N347" s="378">
        <v>76872.800159999999</v>
      </c>
      <c r="O347" s="259"/>
      <c r="P347" s="380"/>
    </row>
    <row r="348" spans="1:18">
      <c r="A348" s="258" t="s">
        <v>2728</v>
      </c>
      <c r="B348" s="259" t="s">
        <v>1748</v>
      </c>
      <c r="C348" s="258" t="s">
        <v>707</v>
      </c>
      <c r="D348" s="372" t="s">
        <v>257</v>
      </c>
      <c r="E348" s="260" t="s">
        <v>258</v>
      </c>
      <c r="F348" s="260" t="s">
        <v>385</v>
      </c>
      <c r="G348" s="261">
        <v>65790</v>
      </c>
      <c r="H348" s="261">
        <v>88607.5</v>
      </c>
      <c r="I348" s="262">
        <v>26</v>
      </c>
      <c r="J348" s="373">
        <v>0.56521739130434778</v>
      </c>
      <c r="K348" s="261">
        <v>111425</v>
      </c>
      <c r="L348" s="262">
        <v>3</v>
      </c>
      <c r="M348" s="262">
        <v>2</v>
      </c>
      <c r="N348" s="261">
        <v>67772</v>
      </c>
      <c r="O348" s="258"/>
      <c r="P348" s="380"/>
    </row>
    <row r="349" spans="1:18">
      <c r="A349" s="258" t="s">
        <v>2761</v>
      </c>
      <c r="B349" s="259" t="s">
        <v>1748</v>
      </c>
      <c r="C349" s="258" t="s">
        <v>707</v>
      </c>
      <c r="D349" s="372" t="s">
        <v>257</v>
      </c>
      <c r="E349" s="260" t="s">
        <v>258</v>
      </c>
      <c r="F349" s="374" t="s">
        <v>297</v>
      </c>
      <c r="G349" s="261">
        <v>69581.484051358275</v>
      </c>
      <c r="H349" s="261">
        <v>86983.986124738949</v>
      </c>
      <c r="I349" s="262">
        <v>25</v>
      </c>
      <c r="J349" s="373">
        <v>0.54347826086956519</v>
      </c>
      <c r="K349" s="261">
        <v>104386.48819811962</v>
      </c>
      <c r="L349" s="262">
        <v>2</v>
      </c>
      <c r="M349" s="262">
        <v>2</v>
      </c>
      <c r="N349" s="261">
        <v>74040.160000000003</v>
      </c>
      <c r="O349" s="258"/>
    </row>
    <row r="350" spans="1:18">
      <c r="A350" s="258" t="s">
        <v>2733</v>
      </c>
      <c r="B350" s="259" t="s">
        <v>1753</v>
      </c>
      <c r="C350" s="258" t="s">
        <v>709</v>
      </c>
      <c r="D350" s="372" t="s">
        <v>257</v>
      </c>
      <c r="E350" s="260" t="s">
        <v>258</v>
      </c>
      <c r="F350" s="260" t="s">
        <v>385</v>
      </c>
      <c r="G350" s="261">
        <v>66468.740000000005</v>
      </c>
      <c r="H350" s="261">
        <v>86409.31</v>
      </c>
      <c r="I350" s="262">
        <v>24</v>
      </c>
      <c r="J350" s="373">
        <v>0.52173913043478259</v>
      </c>
      <c r="K350" s="261">
        <v>106349.88</v>
      </c>
      <c r="L350" s="262">
        <v>1</v>
      </c>
      <c r="M350" s="262">
        <v>1</v>
      </c>
      <c r="N350" s="261">
        <v>71160.539999999994</v>
      </c>
      <c r="O350" s="258"/>
    </row>
    <row r="351" spans="1:18" ht="22.5">
      <c r="A351" s="258" t="s">
        <v>2811</v>
      </c>
      <c r="B351" s="259" t="s">
        <v>1762</v>
      </c>
      <c r="C351" s="258" t="s">
        <v>3205</v>
      </c>
      <c r="D351" s="260" t="s">
        <v>4372</v>
      </c>
      <c r="E351" s="260" t="s">
        <v>263</v>
      </c>
      <c r="F351" s="260" t="s">
        <v>385</v>
      </c>
      <c r="G351" s="261">
        <v>65956.800000000003</v>
      </c>
      <c r="H351" s="261">
        <v>85727.200000000012</v>
      </c>
      <c r="I351" s="262">
        <v>23</v>
      </c>
      <c r="J351" s="373">
        <v>0.5</v>
      </c>
      <c r="K351" s="261">
        <v>105497.60000000001</v>
      </c>
      <c r="L351" s="262">
        <v>2</v>
      </c>
      <c r="M351" s="262">
        <v>2</v>
      </c>
      <c r="N351" s="261">
        <v>99340.800000000003</v>
      </c>
      <c r="O351" s="258"/>
    </row>
    <row r="352" spans="1:18">
      <c r="A352" s="258" t="s">
        <v>2753</v>
      </c>
      <c r="B352" s="259" t="s">
        <v>1747</v>
      </c>
      <c r="C352" s="258" t="s">
        <v>344</v>
      </c>
      <c r="D352" s="372" t="s">
        <v>257</v>
      </c>
      <c r="E352" s="260" t="s">
        <v>293</v>
      </c>
      <c r="F352" s="260" t="s">
        <v>385</v>
      </c>
      <c r="G352" s="261">
        <v>65741.55</v>
      </c>
      <c r="H352" s="261">
        <v>85464.02</v>
      </c>
      <c r="I352" s="262">
        <v>22</v>
      </c>
      <c r="J352" s="373">
        <v>0.47826086956521741</v>
      </c>
      <c r="K352" s="261">
        <v>105186.49</v>
      </c>
      <c r="L352" s="262">
        <v>1</v>
      </c>
      <c r="M352" s="262">
        <v>1</v>
      </c>
      <c r="N352" s="261">
        <v>90559.82</v>
      </c>
      <c r="O352" s="258"/>
    </row>
    <row r="353" spans="1:15">
      <c r="A353" s="258" t="s">
        <v>4119</v>
      </c>
      <c r="B353" s="259" t="s">
        <v>4119</v>
      </c>
      <c r="C353" s="258" t="s">
        <v>2208</v>
      </c>
      <c r="D353" s="372" t="s">
        <v>257</v>
      </c>
      <c r="E353" s="375" t="s">
        <v>258</v>
      </c>
      <c r="F353" s="260" t="s">
        <v>385</v>
      </c>
      <c r="G353" s="376">
        <v>62271</v>
      </c>
      <c r="H353" s="261">
        <v>85225</v>
      </c>
      <c r="I353" s="262">
        <v>21</v>
      </c>
      <c r="J353" s="373">
        <v>0.45652173913043476</v>
      </c>
      <c r="K353" s="376">
        <v>108179</v>
      </c>
      <c r="L353" s="377">
        <v>2</v>
      </c>
      <c r="M353" s="377">
        <v>2</v>
      </c>
      <c r="N353" s="378">
        <v>93793</v>
      </c>
      <c r="O353" s="259"/>
    </row>
    <row r="354" spans="1:15">
      <c r="A354" s="258" t="s">
        <v>2777</v>
      </c>
      <c r="B354" s="259" t="s">
        <v>1767</v>
      </c>
      <c r="C354" s="391" t="s">
        <v>2208</v>
      </c>
      <c r="D354" s="372" t="s">
        <v>257</v>
      </c>
      <c r="E354" s="372" t="s">
        <v>258</v>
      </c>
      <c r="F354" s="260" t="s">
        <v>385</v>
      </c>
      <c r="G354" s="261">
        <v>65727.17</v>
      </c>
      <c r="H354" s="261">
        <v>83976.049999999988</v>
      </c>
      <c r="I354" s="262">
        <v>20</v>
      </c>
      <c r="J354" s="373">
        <v>0.43478260869565216</v>
      </c>
      <c r="K354" s="261">
        <v>102224.93</v>
      </c>
      <c r="L354" s="392">
        <v>3</v>
      </c>
      <c r="M354" s="392">
        <v>2</v>
      </c>
      <c r="N354" s="155">
        <v>85180.89</v>
      </c>
      <c r="O354" s="259"/>
    </row>
    <row r="355" spans="1:15" ht="22.5">
      <c r="A355" s="258" t="s">
        <v>2781</v>
      </c>
      <c r="B355" s="259" t="s">
        <v>1745</v>
      </c>
      <c r="C355" s="258" t="s">
        <v>344</v>
      </c>
      <c r="D355" s="372" t="s">
        <v>257</v>
      </c>
      <c r="E355" s="260" t="s">
        <v>258</v>
      </c>
      <c r="F355" s="260" t="s">
        <v>385</v>
      </c>
      <c r="G355" s="261">
        <v>55813.94</v>
      </c>
      <c r="H355" s="261">
        <v>82367.87</v>
      </c>
      <c r="I355" s="262">
        <v>19</v>
      </c>
      <c r="J355" s="373">
        <v>0.41304347826086957</v>
      </c>
      <c r="K355" s="261">
        <v>108921.8</v>
      </c>
      <c r="L355" s="262">
        <v>13</v>
      </c>
      <c r="M355" s="262">
        <v>11</v>
      </c>
      <c r="N355" s="261">
        <v>103473.29</v>
      </c>
      <c r="O355" s="258"/>
    </row>
    <row r="356" spans="1:15">
      <c r="A356" s="258" t="s">
        <v>2789</v>
      </c>
      <c r="B356" s="259" t="s">
        <v>1773</v>
      </c>
      <c r="C356" s="258" t="s">
        <v>707</v>
      </c>
      <c r="D356" s="372" t="s">
        <v>257</v>
      </c>
      <c r="E356" s="260" t="s">
        <v>258</v>
      </c>
      <c r="F356" s="260" t="s">
        <v>385</v>
      </c>
      <c r="G356" s="261">
        <v>64604.800000000003</v>
      </c>
      <c r="H356" s="261">
        <v>82357.600000000006</v>
      </c>
      <c r="I356" s="262">
        <v>18</v>
      </c>
      <c r="J356" s="373">
        <v>0.39130434782608697</v>
      </c>
      <c r="K356" s="261">
        <v>100110.39999999999</v>
      </c>
      <c r="L356" s="262">
        <v>3</v>
      </c>
      <c r="M356" s="262">
        <v>2</v>
      </c>
      <c r="N356" s="261">
        <v>78208</v>
      </c>
      <c r="O356" s="258"/>
    </row>
    <row r="357" spans="1:15">
      <c r="A357" s="258" t="s">
        <v>5522</v>
      </c>
      <c r="B357" s="259" t="s">
        <v>1748</v>
      </c>
      <c r="C357" s="258" t="s">
        <v>717</v>
      </c>
      <c r="D357" s="372" t="s">
        <v>257</v>
      </c>
      <c r="E357" s="260" t="s">
        <v>258</v>
      </c>
      <c r="F357" s="260" t="s">
        <v>385</v>
      </c>
      <c r="G357" s="261">
        <v>63294</v>
      </c>
      <c r="H357" s="261">
        <v>82295</v>
      </c>
      <c r="I357" s="262">
        <v>17</v>
      </c>
      <c r="J357" s="373">
        <v>0.36956521739130432</v>
      </c>
      <c r="K357" s="261">
        <v>101296</v>
      </c>
      <c r="L357" s="262">
        <v>1</v>
      </c>
      <c r="M357" s="262">
        <v>1</v>
      </c>
      <c r="N357" s="261">
        <v>101296</v>
      </c>
      <c r="O357" s="258"/>
    </row>
    <row r="358" spans="1:15">
      <c r="A358" s="258" t="s">
        <v>2758</v>
      </c>
      <c r="B358" s="259" t="s">
        <v>1747</v>
      </c>
      <c r="C358" s="258" t="s">
        <v>712</v>
      </c>
      <c r="D358" s="372" t="s">
        <v>257</v>
      </c>
      <c r="E358" s="260" t="s">
        <v>258</v>
      </c>
      <c r="F358" s="374" t="s">
        <v>297</v>
      </c>
      <c r="G358" s="261">
        <v>68076.89</v>
      </c>
      <c r="H358" s="261">
        <v>80960.929999999993</v>
      </c>
      <c r="I358" s="262">
        <v>16</v>
      </c>
      <c r="J358" s="373">
        <v>0.34782608695652173</v>
      </c>
      <c r="K358" s="261">
        <v>93844.97</v>
      </c>
      <c r="L358" s="262">
        <v>2</v>
      </c>
      <c r="M358" s="262">
        <v>0</v>
      </c>
      <c r="N358" s="261">
        <v>80960.929999999993</v>
      </c>
      <c r="O358" s="258"/>
    </row>
    <row r="359" spans="1:15">
      <c r="A359" s="258" t="s">
        <v>2775</v>
      </c>
      <c r="B359" s="259" t="s">
        <v>1748</v>
      </c>
      <c r="C359" s="258" t="s">
        <v>707</v>
      </c>
      <c r="D359" s="372" t="s">
        <v>257</v>
      </c>
      <c r="E359" s="375" t="s">
        <v>258</v>
      </c>
      <c r="F359" s="260" t="s">
        <v>385</v>
      </c>
      <c r="G359" s="376">
        <v>65268</v>
      </c>
      <c r="H359" s="261">
        <v>80741</v>
      </c>
      <c r="I359" s="262">
        <v>15</v>
      </c>
      <c r="J359" s="373">
        <v>0.32608695652173914</v>
      </c>
      <c r="K359" s="376">
        <v>96214</v>
      </c>
      <c r="L359" s="377">
        <v>1</v>
      </c>
      <c r="M359" s="377">
        <v>1</v>
      </c>
      <c r="N359" s="378">
        <v>78852</v>
      </c>
      <c r="O359" s="259"/>
    </row>
    <row r="360" spans="1:15">
      <c r="A360" s="258" t="s">
        <v>2751</v>
      </c>
      <c r="B360" s="259" t="s">
        <v>1747</v>
      </c>
      <c r="C360" s="258" t="s">
        <v>710</v>
      </c>
      <c r="D360" s="372" t="s">
        <v>257</v>
      </c>
      <c r="E360" s="260" t="s">
        <v>258</v>
      </c>
      <c r="F360" s="260" t="s">
        <v>385</v>
      </c>
      <c r="G360" s="261">
        <v>61948.56</v>
      </c>
      <c r="H360" s="261">
        <v>80533.13</v>
      </c>
      <c r="I360" s="262">
        <v>14</v>
      </c>
      <c r="J360" s="373">
        <v>0.30434782608695654</v>
      </c>
      <c r="K360" s="261">
        <v>99117.7</v>
      </c>
      <c r="L360" s="262">
        <v>3</v>
      </c>
      <c r="M360" s="262">
        <v>3</v>
      </c>
      <c r="N360" s="261">
        <v>81965.2</v>
      </c>
      <c r="O360" s="258"/>
    </row>
    <row r="361" spans="1:15">
      <c r="A361" s="258" t="s">
        <v>2747</v>
      </c>
      <c r="B361" s="259" t="s">
        <v>1747</v>
      </c>
      <c r="C361" s="258" t="s">
        <v>344</v>
      </c>
      <c r="D361" s="260" t="s">
        <v>4372</v>
      </c>
      <c r="E361" s="260" t="s">
        <v>258</v>
      </c>
      <c r="F361" s="374" t="s">
        <v>297</v>
      </c>
      <c r="G361" s="261">
        <v>66260</v>
      </c>
      <c r="H361" s="261">
        <v>79611.5</v>
      </c>
      <c r="I361" s="262">
        <v>13</v>
      </c>
      <c r="J361" s="373">
        <v>0.28260869565217389</v>
      </c>
      <c r="K361" s="261">
        <v>92963</v>
      </c>
      <c r="L361" s="262">
        <v>1</v>
      </c>
      <c r="M361" s="262">
        <v>1</v>
      </c>
      <c r="N361" s="261">
        <v>82634</v>
      </c>
      <c r="O361" s="258"/>
    </row>
    <row r="362" spans="1:15">
      <c r="A362" s="258" t="s">
        <v>2734</v>
      </c>
      <c r="B362" s="259" t="s">
        <v>1747</v>
      </c>
      <c r="C362" s="258" t="s">
        <v>712</v>
      </c>
      <c r="D362" s="372" t="s">
        <v>257</v>
      </c>
      <c r="E362" s="260" t="s">
        <v>258</v>
      </c>
      <c r="F362" s="260" t="s">
        <v>385</v>
      </c>
      <c r="G362" s="261">
        <v>62400</v>
      </c>
      <c r="H362" s="261">
        <v>79560</v>
      </c>
      <c r="I362" s="262">
        <v>12</v>
      </c>
      <c r="J362" s="373">
        <v>0.2608695652173913</v>
      </c>
      <c r="K362" s="261">
        <v>96720</v>
      </c>
      <c r="L362" s="262">
        <v>1</v>
      </c>
      <c r="M362" s="262">
        <v>1</v>
      </c>
      <c r="N362" s="261">
        <v>62400</v>
      </c>
      <c r="O362" s="258"/>
    </row>
    <row r="363" spans="1:15" ht="18">
      <c r="A363" s="722" t="s">
        <v>80</v>
      </c>
      <c r="B363" s="722"/>
      <c r="C363" s="722"/>
      <c r="D363" s="722"/>
      <c r="E363" s="722"/>
      <c r="F363" s="722"/>
      <c r="G363" s="722"/>
      <c r="H363" s="722"/>
      <c r="I363" s="722"/>
      <c r="J363" s="722"/>
      <c r="K363" s="722"/>
      <c r="L363" s="722"/>
      <c r="M363" s="722"/>
      <c r="N363" s="722"/>
      <c r="O363" s="722"/>
    </row>
    <row r="364" spans="1:15" ht="33.75">
      <c r="A364" s="240" t="s">
        <v>379</v>
      </c>
      <c r="B364" s="241" t="s">
        <v>217</v>
      </c>
      <c r="C364" s="240" t="s">
        <v>208</v>
      </c>
      <c r="D364" s="240" t="s">
        <v>249</v>
      </c>
      <c r="E364" s="240" t="s">
        <v>380</v>
      </c>
      <c r="F364" s="240" t="s">
        <v>381</v>
      </c>
      <c r="G364" s="242" t="s">
        <v>211</v>
      </c>
      <c r="H364" s="242" t="s">
        <v>212</v>
      </c>
      <c r="I364" s="243"/>
      <c r="J364" s="371" t="s">
        <v>251</v>
      </c>
      <c r="K364" s="242" t="s">
        <v>213</v>
      </c>
      <c r="L364" s="245" t="s">
        <v>382</v>
      </c>
      <c r="M364" s="245" t="s">
        <v>383</v>
      </c>
      <c r="N364" s="246" t="s">
        <v>384</v>
      </c>
      <c r="O364" s="241" t="s">
        <v>214</v>
      </c>
    </row>
    <row r="365" spans="1:15" ht="22.5">
      <c r="A365" s="258" t="s">
        <v>4170</v>
      </c>
      <c r="B365" s="259" t="s">
        <v>4171</v>
      </c>
      <c r="C365" s="258" t="s">
        <v>5592</v>
      </c>
      <c r="D365" s="372" t="s">
        <v>257</v>
      </c>
      <c r="E365" s="260" t="s">
        <v>258</v>
      </c>
      <c r="F365" s="260" t="s">
        <v>385</v>
      </c>
      <c r="G365" s="261">
        <v>56284.800000000003</v>
      </c>
      <c r="H365" s="261">
        <v>77521.600000000006</v>
      </c>
      <c r="I365" s="262">
        <v>11</v>
      </c>
      <c r="J365" s="373">
        <v>0.2391304347826087</v>
      </c>
      <c r="K365" s="261">
        <v>98758.399999999994</v>
      </c>
      <c r="L365" s="262">
        <v>3</v>
      </c>
      <c r="M365" s="262">
        <v>3</v>
      </c>
      <c r="N365" s="261">
        <v>85508.800000000003</v>
      </c>
      <c r="O365" s="258" t="s">
        <v>5593</v>
      </c>
    </row>
    <row r="366" spans="1:15">
      <c r="A366" s="258" t="s">
        <v>2759</v>
      </c>
      <c r="B366" s="259" t="s">
        <v>1747</v>
      </c>
      <c r="C366" s="258" t="s">
        <v>344</v>
      </c>
      <c r="D366" s="372" t="s">
        <v>257</v>
      </c>
      <c r="E366" s="260" t="s">
        <v>258</v>
      </c>
      <c r="F366" s="260" t="s">
        <v>385</v>
      </c>
      <c r="G366" s="261">
        <v>57666</v>
      </c>
      <c r="H366" s="261">
        <v>77424.5</v>
      </c>
      <c r="I366" s="262">
        <v>10</v>
      </c>
      <c r="J366" s="373">
        <v>0.21739130434782608</v>
      </c>
      <c r="K366" s="261">
        <v>97183</v>
      </c>
      <c r="L366" s="262">
        <v>1</v>
      </c>
      <c r="M366" s="262">
        <v>1</v>
      </c>
      <c r="N366" s="261">
        <v>73565</v>
      </c>
      <c r="O366" s="258"/>
    </row>
    <row r="367" spans="1:15" ht="22.5">
      <c r="A367" s="258" t="s">
        <v>2741</v>
      </c>
      <c r="B367" s="259" t="s">
        <v>1748</v>
      </c>
      <c r="C367" s="258" t="s">
        <v>3206</v>
      </c>
      <c r="D367" s="260" t="s">
        <v>4372</v>
      </c>
      <c r="E367" s="260" t="s">
        <v>258</v>
      </c>
      <c r="F367" s="374" t="s">
        <v>297</v>
      </c>
      <c r="G367" s="261">
        <v>66268.800000000003</v>
      </c>
      <c r="H367" s="261">
        <v>76720.799999999988</v>
      </c>
      <c r="I367" s="262">
        <v>9</v>
      </c>
      <c r="J367" s="373">
        <v>0.19565217391304349</v>
      </c>
      <c r="K367" s="261">
        <v>87172.799999999988</v>
      </c>
      <c r="L367" s="262">
        <v>1</v>
      </c>
      <c r="M367" s="262">
        <v>1</v>
      </c>
      <c r="N367" s="261">
        <v>94286.399999999994</v>
      </c>
      <c r="O367" s="258"/>
    </row>
    <row r="368" spans="1:15" ht="22.5">
      <c r="A368" s="258" t="s">
        <v>1765</v>
      </c>
      <c r="B368" s="259" t="s">
        <v>1760</v>
      </c>
      <c r="C368" s="258" t="s">
        <v>2209</v>
      </c>
      <c r="D368" s="372" t="s">
        <v>257</v>
      </c>
      <c r="E368" s="260"/>
      <c r="F368" s="260" t="s">
        <v>385</v>
      </c>
      <c r="G368" s="261">
        <v>55452.800000000003</v>
      </c>
      <c r="H368" s="261">
        <v>75368.800000000003</v>
      </c>
      <c r="I368" s="262">
        <v>8</v>
      </c>
      <c r="J368" s="373">
        <v>0.17391304347826086</v>
      </c>
      <c r="K368" s="261">
        <v>95284.800000000003</v>
      </c>
      <c r="L368" s="262"/>
      <c r="M368" s="262">
        <v>5</v>
      </c>
      <c r="N368" s="261">
        <v>79098.239999999991</v>
      </c>
      <c r="O368" s="258" t="s">
        <v>5594</v>
      </c>
    </row>
    <row r="369" spans="1:15">
      <c r="A369" s="258" t="s">
        <v>2756</v>
      </c>
      <c r="B369" s="259" t="s">
        <v>1761</v>
      </c>
      <c r="C369" s="258" t="s">
        <v>1821</v>
      </c>
      <c r="D369" s="372" t="s">
        <v>257</v>
      </c>
      <c r="E369" s="260" t="s">
        <v>258</v>
      </c>
      <c r="F369" s="260" t="s">
        <v>385</v>
      </c>
      <c r="G369" s="261">
        <v>60821</v>
      </c>
      <c r="H369" s="261">
        <v>75239.5</v>
      </c>
      <c r="I369" s="262">
        <v>7</v>
      </c>
      <c r="J369" s="373">
        <v>0.15217391304347827</v>
      </c>
      <c r="K369" s="261">
        <v>89658</v>
      </c>
      <c r="L369" s="262">
        <v>2</v>
      </c>
      <c r="M369" s="262">
        <v>2</v>
      </c>
      <c r="N369" s="261">
        <v>71873.210000000006</v>
      </c>
      <c r="O369" s="258"/>
    </row>
    <row r="370" spans="1:15" ht="22.5">
      <c r="A370" s="258" t="s">
        <v>4198</v>
      </c>
      <c r="B370" s="259" t="s">
        <v>1773</v>
      </c>
      <c r="C370" s="258" t="s">
        <v>5595</v>
      </c>
      <c r="D370" s="372" t="s">
        <v>257</v>
      </c>
      <c r="E370" s="375" t="s">
        <v>258</v>
      </c>
      <c r="F370" s="260" t="s">
        <v>385</v>
      </c>
      <c r="G370" s="376">
        <v>56361</v>
      </c>
      <c r="H370" s="261">
        <v>71861</v>
      </c>
      <c r="I370" s="262">
        <v>6</v>
      </c>
      <c r="J370" s="373">
        <v>0.13043478260869565</v>
      </c>
      <c r="K370" s="376">
        <v>87361</v>
      </c>
      <c r="L370" s="377"/>
      <c r="M370" s="377"/>
      <c r="N370" s="378"/>
      <c r="O370" s="259"/>
    </row>
    <row r="371" spans="1:15">
      <c r="A371" s="258" t="s">
        <v>1751</v>
      </c>
      <c r="B371" s="259" t="s">
        <v>1751</v>
      </c>
      <c r="C371" s="258" t="s">
        <v>5596</v>
      </c>
      <c r="D371" s="260" t="s">
        <v>4372</v>
      </c>
      <c r="E371" s="260" t="s">
        <v>258</v>
      </c>
      <c r="F371" s="374" t="s">
        <v>297</v>
      </c>
      <c r="G371" s="261">
        <v>54496</v>
      </c>
      <c r="H371" s="261">
        <v>71042.399999999994</v>
      </c>
      <c r="I371" s="262">
        <v>5</v>
      </c>
      <c r="J371" s="373">
        <v>0.10869565217391304</v>
      </c>
      <c r="K371" s="261">
        <v>87588.800000000003</v>
      </c>
      <c r="L371" s="381"/>
      <c r="M371" s="262">
        <v>12</v>
      </c>
      <c r="N371" s="376">
        <v>59571.200000000004</v>
      </c>
      <c r="O371" s="382"/>
    </row>
    <row r="372" spans="1:15">
      <c r="A372" s="258" t="s">
        <v>2744</v>
      </c>
      <c r="B372" s="259" t="s">
        <v>1753</v>
      </c>
      <c r="C372" s="258" t="s">
        <v>712</v>
      </c>
      <c r="D372" s="372" t="s">
        <v>257</v>
      </c>
      <c r="E372" s="260" t="s">
        <v>293</v>
      </c>
      <c r="F372" s="260" t="s">
        <v>385</v>
      </c>
      <c r="G372" s="261">
        <v>51771.199999999997</v>
      </c>
      <c r="H372" s="261">
        <v>67298.399999999994</v>
      </c>
      <c r="I372" s="262">
        <v>4</v>
      </c>
      <c r="J372" s="373">
        <v>8.6956521739130432E-2</v>
      </c>
      <c r="K372" s="261">
        <v>82825.600000000006</v>
      </c>
      <c r="L372" s="262">
        <v>4</v>
      </c>
      <c r="M372" s="262">
        <v>4</v>
      </c>
      <c r="N372" s="261">
        <v>56670.43</v>
      </c>
      <c r="O372" s="258"/>
    </row>
    <row r="373" spans="1:15">
      <c r="A373" s="258" t="s">
        <v>4085</v>
      </c>
      <c r="B373" s="259" t="s">
        <v>1745</v>
      </c>
      <c r="C373" s="258" t="s">
        <v>344</v>
      </c>
      <c r="D373" s="372" t="s">
        <v>257</v>
      </c>
      <c r="E373" s="260" t="s">
        <v>258</v>
      </c>
      <c r="F373" s="374" t="s">
        <v>297</v>
      </c>
      <c r="G373" s="261">
        <v>52624</v>
      </c>
      <c r="H373" s="261">
        <v>65769.600000000006</v>
      </c>
      <c r="I373" s="262">
        <v>3</v>
      </c>
      <c r="J373" s="373">
        <v>6.5217391304347824E-2</v>
      </c>
      <c r="K373" s="261">
        <v>78915.199999999997</v>
      </c>
      <c r="L373" s="262">
        <v>1</v>
      </c>
      <c r="M373" s="262">
        <v>1</v>
      </c>
      <c r="N373" s="261">
        <v>57387.199999999997</v>
      </c>
      <c r="O373" s="258"/>
    </row>
    <row r="374" spans="1:15">
      <c r="A374" s="383" t="s">
        <v>2809</v>
      </c>
      <c r="B374" s="259" t="s">
        <v>1748</v>
      </c>
      <c r="C374" s="383" t="s">
        <v>344</v>
      </c>
      <c r="D374" s="372" t="s">
        <v>257</v>
      </c>
      <c r="E374" s="384"/>
      <c r="F374" s="384"/>
      <c r="G374" s="385">
        <v>47840</v>
      </c>
      <c r="H374" s="261">
        <v>62400</v>
      </c>
      <c r="I374" s="262">
        <v>2</v>
      </c>
      <c r="J374" s="373">
        <v>4.3478260869565216E-2</v>
      </c>
      <c r="K374" s="385">
        <v>76960</v>
      </c>
      <c r="L374" s="386"/>
      <c r="M374" s="386"/>
      <c r="N374" s="387">
        <v>67766.399999999994</v>
      </c>
      <c r="O374" s="382"/>
    </row>
    <row r="375" spans="1:15">
      <c r="A375" s="258" t="s">
        <v>1747</v>
      </c>
      <c r="B375" s="259" t="s">
        <v>1747</v>
      </c>
      <c r="C375" s="258" t="s">
        <v>670</v>
      </c>
      <c r="D375" s="260" t="s">
        <v>4372</v>
      </c>
      <c r="E375" s="260" t="s">
        <v>263</v>
      </c>
      <c r="F375" s="374" t="s">
        <v>297</v>
      </c>
      <c r="G375" s="261">
        <v>45716.94</v>
      </c>
      <c r="H375" s="261">
        <v>59341.255000000005</v>
      </c>
      <c r="I375" s="262">
        <v>1</v>
      </c>
      <c r="J375" s="373">
        <v>2.1739130434782608E-2</v>
      </c>
      <c r="K375" s="261">
        <v>72965.570000000007</v>
      </c>
      <c r="L375" s="262"/>
      <c r="M375" s="262">
        <v>25</v>
      </c>
      <c r="N375" s="261">
        <v>59567.53</v>
      </c>
      <c r="O375" s="258"/>
    </row>
    <row r="376" spans="1:15">
      <c r="A376" s="258"/>
      <c r="B376" s="259"/>
      <c r="C376" s="258"/>
      <c r="D376" s="260"/>
      <c r="E376" s="260"/>
      <c r="F376" s="260"/>
      <c r="G376" s="261"/>
      <c r="H376" s="261"/>
      <c r="I376" s="262"/>
      <c r="J376" s="373"/>
      <c r="K376" s="261"/>
      <c r="L376" s="262"/>
      <c r="M376" s="262"/>
      <c r="N376" s="261"/>
      <c r="O376" s="258"/>
    </row>
    <row r="377" spans="1:15">
      <c r="A377" s="150"/>
      <c r="B377" s="150"/>
      <c r="C377" s="260"/>
      <c r="D377" s="263"/>
      <c r="E377" s="150"/>
      <c r="F377" s="150"/>
      <c r="G377" s="264" t="s">
        <v>211</v>
      </c>
      <c r="H377" s="265" t="s">
        <v>212</v>
      </c>
      <c r="I377" s="266"/>
      <c r="J377" s="373"/>
      <c r="K377" s="267" t="s">
        <v>213</v>
      </c>
      <c r="L377" s="263"/>
      <c r="M377" s="268"/>
      <c r="N377" s="269"/>
      <c r="O377" s="258"/>
    </row>
    <row r="378" spans="1:15">
      <c r="A378" s="150"/>
      <c r="B378" s="150"/>
      <c r="C378" s="260"/>
      <c r="D378" s="150"/>
      <c r="E378" s="150"/>
      <c r="F378" s="270" t="s">
        <v>225</v>
      </c>
      <c r="G378" s="271">
        <v>67105.259592420829</v>
      </c>
      <c r="H378" s="271">
        <v>87420.819076103013</v>
      </c>
      <c r="I378" s="266"/>
      <c r="J378" s="373"/>
      <c r="K378" s="271">
        <v>107736.37855978521</v>
      </c>
      <c r="L378" s="263"/>
      <c r="M378" s="268"/>
      <c r="N378" s="269"/>
      <c r="O378" s="258"/>
    </row>
    <row r="379" spans="1:15">
      <c r="A379" s="150"/>
      <c r="B379" s="150"/>
      <c r="C379" s="260"/>
      <c r="D379" s="150"/>
      <c r="E379" s="150"/>
      <c r="F379" s="270" t="s">
        <v>226</v>
      </c>
      <c r="G379" s="271">
        <v>71683.733600000007</v>
      </c>
      <c r="H379" s="271">
        <v>94092.590100000001</v>
      </c>
      <c r="I379" s="266"/>
      <c r="J379" s="373"/>
      <c r="K379" s="271">
        <v>117322.06999999999</v>
      </c>
      <c r="L379" s="263"/>
      <c r="M379" s="268"/>
      <c r="N379" s="269"/>
      <c r="O379" s="258"/>
    </row>
    <row r="380" spans="1:15">
      <c r="A380" s="150"/>
      <c r="B380" s="150"/>
      <c r="C380" s="260"/>
      <c r="D380" s="150"/>
      <c r="E380" s="150"/>
      <c r="F380" s="270" t="s">
        <v>227</v>
      </c>
      <c r="G380" s="271">
        <v>61735.14</v>
      </c>
      <c r="H380" s="271">
        <v>79572.875</v>
      </c>
      <c r="I380" s="266"/>
      <c r="J380" s="373"/>
      <c r="K380" s="271">
        <v>96340.5</v>
      </c>
      <c r="L380" s="263"/>
      <c r="M380" s="268"/>
      <c r="N380" s="269"/>
      <c r="O380" s="258"/>
    </row>
    <row r="381" spans="1:15">
      <c r="A381" s="150"/>
      <c r="B381" s="150"/>
      <c r="C381" s="260"/>
      <c r="D381" s="150"/>
      <c r="E381" s="150"/>
      <c r="F381" s="270" t="s">
        <v>228</v>
      </c>
      <c r="G381" s="271">
        <v>66264.399999999994</v>
      </c>
      <c r="H381" s="271">
        <v>86068.255000000005</v>
      </c>
      <c r="I381" s="266"/>
      <c r="J381" s="373"/>
      <c r="K381" s="271">
        <v>107264.44</v>
      </c>
      <c r="L381" s="263"/>
      <c r="M381" s="268"/>
      <c r="N381" s="269"/>
      <c r="O381" s="258"/>
    </row>
    <row r="382" spans="1:15">
      <c r="A382" s="150"/>
      <c r="B382" s="150"/>
      <c r="C382" s="260"/>
      <c r="D382" s="150"/>
      <c r="E382" s="271"/>
      <c r="F382" s="270"/>
      <c r="G382" s="272"/>
      <c r="H382" s="388"/>
      <c r="I382" s="274"/>
      <c r="J382" s="388"/>
      <c r="K382" s="263"/>
      <c r="L382" s="263"/>
      <c r="M382" s="268"/>
      <c r="N382" s="269"/>
      <c r="O382" s="258"/>
    </row>
    <row r="383" spans="1:15">
      <c r="A383" s="150"/>
      <c r="B383" s="150"/>
      <c r="C383" s="260"/>
      <c r="D383" s="270"/>
      <c r="E383" s="271"/>
      <c r="F383" s="275"/>
      <c r="G383" s="275"/>
      <c r="H383" s="713" t="s">
        <v>229</v>
      </c>
      <c r="I383" s="713"/>
      <c r="J383" s="713"/>
      <c r="K383" s="713"/>
      <c r="L383" s="713"/>
      <c r="M383" s="713"/>
      <c r="N383" s="713"/>
      <c r="O383" s="258"/>
    </row>
    <row r="384" spans="1:15">
      <c r="A384" s="150"/>
      <c r="B384" s="150"/>
      <c r="C384" s="260"/>
      <c r="D384" s="270"/>
      <c r="E384" s="271"/>
      <c r="F384" s="276"/>
      <c r="G384" s="277"/>
      <c r="H384" s="720" t="s">
        <v>230</v>
      </c>
      <c r="I384" s="720"/>
      <c r="J384" s="720"/>
      <c r="K384" s="278">
        <v>99705.915882352943</v>
      </c>
      <c r="L384" s="715" t="s">
        <v>231</v>
      </c>
      <c r="M384" s="715"/>
      <c r="N384" s="279">
        <v>85604.000976707423</v>
      </c>
      <c r="O384" s="258"/>
    </row>
    <row r="385" spans="1:18">
      <c r="A385" s="150"/>
      <c r="B385" s="150"/>
      <c r="C385" s="260"/>
      <c r="D385" s="263"/>
      <c r="E385" s="268"/>
      <c r="F385" s="276"/>
      <c r="G385" s="277"/>
      <c r="H385" s="720" t="s">
        <v>232</v>
      </c>
      <c r="I385" s="720"/>
      <c r="J385" s="720"/>
      <c r="K385" s="278">
        <v>73451</v>
      </c>
      <c r="L385" s="715" t="s">
        <v>394</v>
      </c>
      <c r="M385" s="715"/>
      <c r="N385" s="279">
        <v>88219.406576803638</v>
      </c>
      <c r="O385" s="258"/>
    </row>
    <row r="386" spans="1:18">
      <c r="A386" s="150"/>
      <c r="B386" s="150"/>
      <c r="C386" s="260"/>
      <c r="D386" s="263"/>
      <c r="E386" s="268"/>
      <c r="F386" s="276"/>
      <c r="G386" s="277"/>
      <c r="H386" s="389"/>
      <c r="I386" s="390"/>
      <c r="J386" s="389"/>
      <c r="K386" s="282"/>
      <c r="L386" s="283"/>
      <c r="M386" s="283"/>
      <c r="N386" s="284"/>
      <c r="O386" s="258"/>
    </row>
    <row r="387" spans="1:18" ht="18">
      <c r="A387" s="722" t="s">
        <v>1284</v>
      </c>
      <c r="B387" s="722"/>
      <c r="C387" s="722"/>
      <c r="D387" s="722"/>
      <c r="E387" s="722"/>
      <c r="F387" s="722"/>
      <c r="G387" s="722"/>
      <c r="H387" s="722"/>
      <c r="I387" s="722"/>
      <c r="J387" s="722"/>
      <c r="K387" s="722"/>
      <c r="L387" s="722"/>
      <c r="M387" s="722"/>
      <c r="N387" s="722"/>
      <c r="O387" s="722"/>
    </row>
    <row r="388" spans="1:18" ht="33.75">
      <c r="A388" s="240" t="s">
        <v>379</v>
      </c>
      <c r="B388" s="241" t="s">
        <v>217</v>
      </c>
      <c r="C388" s="240" t="s">
        <v>208</v>
      </c>
      <c r="D388" s="240" t="s">
        <v>249</v>
      </c>
      <c r="E388" s="240" t="s">
        <v>380</v>
      </c>
      <c r="F388" s="240" t="s">
        <v>381</v>
      </c>
      <c r="G388" s="242" t="s">
        <v>211</v>
      </c>
      <c r="H388" s="242" t="s">
        <v>212</v>
      </c>
      <c r="I388" s="243"/>
      <c r="J388" s="371" t="s">
        <v>251</v>
      </c>
      <c r="K388" s="242" t="s">
        <v>213</v>
      </c>
      <c r="L388" s="245" t="s">
        <v>382</v>
      </c>
      <c r="M388" s="245" t="s">
        <v>383</v>
      </c>
      <c r="N388" s="246" t="s">
        <v>384</v>
      </c>
      <c r="O388" s="241" t="s">
        <v>214</v>
      </c>
    </row>
    <row r="389" spans="1:18">
      <c r="A389" s="258" t="s">
        <v>2743</v>
      </c>
      <c r="B389" s="259" t="s">
        <v>1768</v>
      </c>
      <c r="C389" s="258" t="s">
        <v>1863</v>
      </c>
      <c r="D389" s="372" t="s">
        <v>257</v>
      </c>
      <c r="E389" s="375" t="s">
        <v>263</v>
      </c>
      <c r="F389" s="260" t="s">
        <v>385</v>
      </c>
      <c r="G389" s="376">
        <v>101373</v>
      </c>
      <c r="H389" s="261">
        <v>129318</v>
      </c>
      <c r="I389" s="262">
        <v>45</v>
      </c>
      <c r="J389" s="396">
        <v>1</v>
      </c>
      <c r="K389" s="376">
        <v>157263</v>
      </c>
      <c r="L389" s="377">
        <v>1</v>
      </c>
      <c r="M389" s="377">
        <v>1</v>
      </c>
      <c r="N389" s="376">
        <v>126263</v>
      </c>
      <c r="O389" s="259"/>
    </row>
    <row r="390" spans="1:18">
      <c r="A390" s="258" t="s">
        <v>2754</v>
      </c>
      <c r="B390" s="259" t="s">
        <v>1747</v>
      </c>
      <c r="C390" s="258" t="s">
        <v>1868</v>
      </c>
      <c r="D390" s="260" t="s">
        <v>4372</v>
      </c>
      <c r="E390" s="260" t="s">
        <v>258</v>
      </c>
      <c r="F390" s="260"/>
      <c r="G390" s="261">
        <v>97115</v>
      </c>
      <c r="H390" s="261">
        <v>126245.5</v>
      </c>
      <c r="I390" s="262">
        <v>44</v>
      </c>
      <c r="J390" s="396">
        <v>0.97777777777777775</v>
      </c>
      <c r="K390" s="261">
        <v>155376</v>
      </c>
      <c r="L390" s="262">
        <v>1</v>
      </c>
      <c r="M390" s="262">
        <v>1</v>
      </c>
      <c r="N390" s="261">
        <v>150299</v>
      </c>
      <c r="O390" s="258"/>
    </row>
    <row r="391" spans="1:18" ht="22.5">
      <c r="A391" s="258" t="s">
        <v>4104</v>
      </c>
      <c r="B391" s="259" t="s">
        <v>1766</v>
      </c>
      <c r="C391" s="258" t="s">
        <v>5597</v>
      </c>
      <c r="D391" s="372" t="s">
        <v>257</v>
      </c>
      <c r="E391" s="260" t="s">
        <v>258</v>
      </c>
      <c r="F391" s="260" t="s">
        <v>385</v>
      </c>
      <c r="G391" s="261">
        <v>95100</v>
      </c>
      <c r="H391" s="261">
        <v>124600</v>
      </c>
      <c r="I391" s="262">
        <v>43</v>
      </c>
      <c r="J391" s="396">
        <v>0.9555555555555556</v>
      </c>
      <c r="K391" s="261">
        <v>154100</v>
      </c>
      <c r="L391" s="262">
        <v>1</v>
      </c>
      <c r="M391" s="262">
        <v>1</v>
      </c>
      <c r="N391" s="261">
        <v>117666.47</v>
      </c>
      <c r="O391" s="258"/>
    </row>
    <row r="392" spans="1:18" ht="22.5">
      <c r="A392" s="258" t="s">
        <v>4079</v>
      </c>
      <c r="B392" s="259" t="s">
        <v>4080</v>
      </c>
      <c r="C392" s="258" t="s">
        <v>1870</v>
      </c>
      <c r="D392" s="372" t="s">
        <v>257</v>
      </c>
      <c r="E392" s="260" t="s">
        <v>263</v>
      </c>
      <c r="F392" s="260" t="s">
        <v>385</v>
      </c>
      <c r="G392" s="261">
        <v>91282.36</v>
      </c>
      <c r="H392" s="261">
        <v>124324.72</v>
      </c>
      <c r="I392" s="262">
        <v>42</v>
      </c>
      <c r="J392" s="396">
        <v>0.93333333333333335</v>
      </c>
      <c r="K392" s="261">
        <v>157367.07999999999</v>
      </c>
      <c r="L392" s="262"/>
      <c r="M392" s="262">
        <v>2</v>
      </c>
      <c r="N392" s="261">
        <v>98608.639999999999</v>
      </c>
      <c r="O392" s="258"/>
    </row>
    <row r="393" spans="1:18">
      <c r="A393" s="258" t="s">
        <v>2748</v>
      </c>
      <c r="B393" s="259" t="s">
        <v>1756</v>
      </c>
      <c r="C393" s="258" t="s">
        <v>2210</v>
      </c>
      <c r="D393" s="372" t="s">
        <v>257</v>
      </c>
      <c r="E393" s="260" t="s">
        <v>258</v>
      </c>
      <c r="F393" s="374" t="s">
        <v>297</v>
      </c>
      <c r="G393" s="261">
        <v>82636</v>
      </c>
      <c r="H393" s="261">
        <v>123124.5</v>
      </c>
      <c r="I393" s="262">
        <v>41</v>
      </c>
      <c r="J393" s="396">
        <v>0.91111111111111109</v>
      </c>
      <c r="K393" s="261">
        <v>163613</v>
      </c>
      <c r="L393" s="262"/>
      <c r="M393" s="262">
        <v>1</v>
      </c>
      <c r="N393" s="261">
        <v>95661</v>
      </c>
      <c r="O393" s="258"/>
    </row>
    <row r="394" spans="1:18" ht="22.5">
      <c r="A394" s="258" t="s">
        <v>1800</v>
      </c>
      <c r="B394" s="259" t="s">
        <v>1751</v>
      </c>
      <c r="C394" s="258" t="s">
        <v>1475</v>
      </c>
      <c r="D394" s="372" t="s">
        <v>257</v>
      </c>
      <c r="E394" s="260" t="s">
        <v>258</v>
      </c>
      <c r="F394" s="260" t="s">
        <v>385</v>
      </c>
      <c r="G394" s="261">
        <v>88441.600000000006</v>
      </c>
      <c r="H394" s="261">
        <v>116303.2</v>
      </c>
      <c r="I394" s="262">
        <v>40</v>
      </c>
      <c r="J394" s="396">
        <v>0.88888888888888884</v>
      </c>
      <c r="K394" s="261">
        <v>144164.79999999999</v>
      </c>
      <c r="L394" s="262">
        <v>1</v>
      </c>
      <c r="M394" s="262">
        <v>1</v>
      </c>
      <c r="N394" s="261">
        <v>133681.60000000001</v>
      </c>
      <c r="O394" s="258"/>
    </row>
    <row r="395" spans="1:18">
      <c r="A395" s="258" t="s">
        <v>1756</v>
      </c>
      <c r="B395" s="259" t="s">
        <v>1756</v>
      </c>
      <c r="C395" s="258" t="s">
        <v>713</v>
      </c>
      <c r="D395" s="372" t="s">
        <v>257</v>
      </c>
      <c r="E395" s="379" t="s">
        <v>258</v>
      </c>
      <c r="F395" s="260" t="s">
        <v>385</v>
      </c>
      <c r="G395" s="376">
        <v>87805.440000000002</v>
      </c>
      <c r="H395" s="261">
        <v>115895.08500000001</v>
      </c>
      <c r="I395" s="262">
        <v>39</v>
      </c>
      <c r="J395" s="396">
        <v>0.8666666666666667</v>
      </c>
      <c r="K395" s="376">
        <v>143984.73000000001</v>
      </c>
      <c r="L395" s="377"/>
      <c r="M395" s="377">
        <v>35</v>
      </c>
      <c r="N395" s="378">
        <v>135624</v>
      </c>
      <c r="O395" s="259"/>
      <c r="Q395" s="394"/>
    </row>
    <row r="396" spans="1:18">
      <c r="A396" s="258" t="s">
        <v>2758</v>
      </c>
      <c r="B396" s="259" t="s">
        <v>1747</v>
      </c>
      <c r="C396" s="258" t="s">
        <v>1479</v>
      </c>
      <c r="D396" s="372" t="s">
        <v>257</v>
      </c>
      <c r="E396" s="260" t="s">
        <v>258</v>
      </c>
      <c r="F396" s="260" t="s">
        <v>385</v>
      </c>
      <c r="G396" s="261">
        <v>96190.720000000001</v>
      </c>
      <c r="H396" s="261">
        <v>114395.72</v>
      </c>
      <c r="I396" s="262">
        <v>38</v>
      </c>
      <c r="J396" s="396">
        <v>0.84444444444444444</v>
      </c>
      <c r="K396" s="261">
        <v>132600.72</v>
      </c>
      <c r="L396" s="262">
        <v>1</v>
      </c>
      <c r="M396" s="262">
        <v>1</v>
      </c>
      <c r="N396" s="261">
        <v>114395.72</v>
      </c>
      <c r="O396" s="258"/>
    </row>
    <row r="397" spans="1:18">
      <c r="A397" s="258" t="s">
        <v>1747</v>
      </c>
      <c r="B397" s="259" t="s">
        <v>1747</v>
      </c>
      <c r="C397" s="258" t="s">
        <v>5598</v>
      </c>
      <c r="D397" s="372" t="s">
        <v>257</v>
      </c>
      <c r="E397" s="260" t="s">
        <v>263</v>
      </c>
      <c r="F397" s="260" t="s">
        <v>385</v>
      </c>
      <c r="G397" s="261">
        <v>87651.199999999997</v>
      </c>
      <c r="H397" s="261">
        <v>113771.42499999999</v>
      </c>
      <c r="I397" s="262">
        <v>37</v>
      </c>
      <c r="J397" s="396">
        <v>0.82222222222222219</v>
      </c>
      <c r="K397" s="261">
        <v>139891.65</v>
      </c>
      <c r="L397" s="262"/>
      <c r="M397" s="262">
        <v>16</v>
      </c>
      <c r="N397" s="261">
        <v>122654.19</v>
      </c>
      <c r="O397" s="258"/>
    </row>
    <row r="398" spans="1:18">
      <c r="A398" s="258" t="s">
        <v>2750</v>
      </c>
      <c r="B398" s="259" t="s">
        <v>1760</v>
      </c>
      <c r="C398" s="258" t="s">
        <v>342</v>
      </c>
      <c r="D398" s="372" t="s">
        <v>257</v>
      </c>
      <c r="E398" s="260" t="s">
        <v>258</v>
      </c>
      <c r="F398" s="260" t="s">
        <v>385</v>
      </c>
      <c r="G398" s="261">
        <v>88783</v>
      </c>
      <c r="H398" s="261">
        <v>110948.5</v>
      </c>
      <c r="I398" s="262">
        <v>36</v>
      </c>
      <c r="J398" s="396">
        <v>0.8</v>
      </c>
      <c r="K398" s="261">
        <v>133114</v>
      </c>
      <c r="L398" s="262">
        <v>1</v>
      </c>
      <c r="M398" s="262">
        <v>0</v>
      </c>
      <c r="N398" s="261"/>
      <c r="O398" s="258"/>
      <c r="R398" s="394"/>
    </row>
    <row r="399" spans="1:18">
      <c r="A399" s="258" t="s">
        <v>4174</v>
      </c>
      <c r="B399" s="259" t="s">
        <v>1753</v>
      </c>
      <c r="C399" s="258" t="s">
        <v>2211</v>
      </c>
      <c r="D399" s="372" t="s">
        <v>257</v>
      </c>
      <c r="E399" s="260" t="s">
        <v>263</v>
      </c>
      <c r="F399" s="260" t="s">
        <v>385</v>
      </c>
      <c r="G399" s="261">
        <v>85176</v>
      </c>
      <c r="H399" s="261">
        <v>110728.8</v>
      </c>
      <c r="I399" s="262">
        <v>35</v>
      </c>
      <c r="J399" s="396">
        <v>0.77777777777777779</v>
      </c>
      <c r="K399" s="261">
        <v>136281.60000000001</v>
      </c>
      <c r="L399" s="262"/>
      <c r="M399" s="262">
        <v>13</v>
      </c>
      <c r="N399" s="261">
        <v>111867.2</v>
      </c>
      <c r="O399" s="258"/>
    </row>
    <row r="400" spans="1:18">
      <c r="A400" s="258" t="s">
        <v>5522</v>
      </c>
      <c r="B400" s="259" t="s">
        <v>1748</v>
      </c>
      <c r="C400" s="258" t="s">
        <v>1476</v>
      </c>
      <c r="D400" s="372" t="s">
        <v>257</v>
      </c>
      <c r="E400" s="260" t="s">
        <v>258</v>
      </c>
      <c r="F400" s="260" t="s">
        <v>385</v>
      </c>
      <c r="G400" s="261">
        <v>84718</v>
      </c>
      <c r="H400" s="261">
        <v>110125</v>
      </c>
      <c r="I400" s="262">
        <v>34</v>
      </c>
      <c r="J400" s="396">
        <v>0.75555555555555554</v>
      </c>
      <c r="K400" s="261">
        <v>135532</v>
      </c>
      <c r="L400" s="262">
        <v>1</v>
      </c>
      <c r="M400" s="262">
        <v>0</v>
      </c>
      <c r="N400" s="261"/>
      <c r="O400" s="258"/>
      <c r="Q400" s="394"/>
    </row>
    <row r="401" spans="1:15" ht="22.5">
      <c r="A401" s="258" t="s">
        <v>2755</v>
      </c>
      <c r="B401" s="259" t="s">
        <v>1747</v>
      </c>
      <c r="C401" s="258" t="s">
        <v>714</v>
      </c>
      <c r="D401" s="372" t="s">
        <v>257</v>
      </c>
      <c r="E401" s="260" t="s">
        <v>293</v>
      </c>
      <c r="F401" s="260" t="s">
        <v>385</v>
      </c>
      <c r="G401" s="261">
        <v>86147.568000000014</v>
      </c>
      <c r="H401" s="261">
        <v>109743.19200000001</v>
      </c>
      <c r="I401" s="262">
        <v>33</v>
      </c>
      <c r="J401" s="396">
        <v>0.73333333333333328</v>
      </c>
      <c r="K401" s="261">
        <v>133338.81599999999</v>
      </c>
      <c r="L401" s="262" t="s">
        <v>5133</v>
      </c>
      <c r="M401" s="262">
        <v>1</v>
      </c>
      <c r="N401" s="261">
        <v>106675.3</v>
      </c>
      <c r="O401" s="258"/>
    </row>
    <row r="402" spans="1:15">
      <c r="A402" s="258" t="s">
        <v>2807</v>
      </c>
      <c r="B402" s="259" t="s">
        <v>1748</v>
      </c>
      <c r="C402" s="258" t="s">
        <v>716</v>
      </c>
      <c r="D402" s="372" t="s">
        <v>257</v>
      </c>
      <c r="E402" s="379" t="s">
        <v>258</v>
      </c>
      <c r="F402" s="260" t="s">
        <v>385</v>
      </c>
      <c r="G402" s="376">
        <v>84104.12</v>
      </c>
      <c r="H402" s="261">
        <v>109368.16499999999</v>
      </c>
      <c r="I402" s="262">
        <v>32</v>
      </c>
      <c r="J402" s="396">
        <v>0.71111111111111114</v>
      </c>
      <c r="K402" s="376">
        <v>134632.21</v>
      </c>
      <c r="L402" s="377"/>
      <c r="M402" s="377"/>
      <c r="N402" s="378"/>
      <c r="O402" s="259"/>
    </row>
    <row r="403" spans="1:15">
      <c r="A403" s="258" t="s">
        <v>2734</v>
      </c>
      <c r="B403" s="259" t="s">
        <v>1747</v>
      </c>
      <c r="C403" s="258" t="s">
        <v>81</v>
      </c>
      <c r="D403" s="372" t="s">
        <v>257</v>
      </c>
      <c r="E403" s="260" t="s">
        <v>258</v>
      </c>
      <c r="F403" s="260" t="s">
        <v>385</v>
      </c>
      <c r="G403" s="261">
        <v>83262.399999999994</v>
      </c>
      <c r="H403" s="261">
        <v>106121.60000000001</v>
      </c>
      <c r="I403" s="262">
        <v>31</v>
      </c>
      <c r="J403" s="396">
        <v>0.68888888888888888</v>
      </c>
      <c r="K403" s="261">
        <v>128980.8</v>
      </c>
      <c r="L403" s="262">
        <v>1</v>
      </c>
      <c r="M403" s="262">
        <v>1</v>
      </c>
      <c r="N403" s="261">
        <v>113984</v>
      </c>
      <c r="O403" s="258"/>
    </row>
    <row r="404" spans="1:15">
      <c r="A404" s="258" t="s">
        <v>2770</v>
      </c>
      <c r="B404" s="259" t="s">
        <v>1748</v>
      </c>
      <c r="C404" s="258" t="s">
        <v>81</v>
      </c>
      <c r="D404" s="372" t="s">
        <v>257</v>
      </c>
      <c r="E404" s="260" t="s">
        <v>258</v>
      </c>
      <c r="F404" s="260" t="s">
        <v>385</v>
      </c>
      <c r="G404" s="261">
        <v>82271.710800000015</v>
      </c>
      <c r="H404" s="261">
        <v>105777.98820000001</v>
      </c>
      <c r="I404" s="262">
        <v>30</v>
      </c>
      <c r="J404" s="396">
        <v>0.66666666666666663</v>
      </c>
      <c r="K404" s="261">
        <v>129284.2656</v>
      </c>
      <c r="L404" s="262">
        <v>1</v>
      </c>
      <c r="M404" s="262">
        <v>1</v>
      </c>
      <c r="N404" s="261">
        <v>83884.88</v>
      </c>
      <c r="O404" s="258"/>
    </row>
    <row r="405" spans="1:15">
      <c r="A405" s="258" t="s">
        <v>2752</v>
      </c>
      <c r="B405" s="259" t="s">
        <v>1748</v>
      </c>
      <c r="C405" s="258" t="s">
        <v>5599</v>
      </c>
      <c r="D405" s="372" t="s">
        <v>257</v>
      </c>
      <c r="E405" s="260" t="s">
        <v>258</v>
      </c>
      <c r="F405" s="260" t="s">
        <v>385</v>
      </c>
      <c r="G405" s="261">
        <v>80424</v>
      </c>
      <c r="H405" s="261">
        <v>104535</v>
      </c>
      <c r="I405" s="262">
        <v>29</v>
      </c>
      <c r="J405" s="396">
        <v>0.64444444444444449</v>
      </c>
      <c r="K405" s="261">
        <v>128646</v>
      </c>
      <c r="L405" s="262">
        <v>1</v>
      </c>
      <c r="M405" s="262">
        <v>1</v>
      </c>
      <c r="N405" s="261">
        <v>91622</v>
      </c>
      <c r="O405" s="258"/>
    </row>
    <row r="406" spans="1:15">
      <c r="A406" s="258" t="s">
        <v>1764</v>
      </c>
      <c r="B406" s="259" t="s">
        <v>1764</v>
      </c>
      <c r="C406" s="258" t="s">
        <v>1478</v>
      </c>
      <c r="D406" s="372" t="s">
        <v>257</v>
      </c>
      <c r="E406" s="260" t="s">
        <v>258</v>
      </c>
      <c r="F406" s="260" t="s">
        <v>385</v>
      </c>
      <c r="G406" s="261">
        <v>77875.199999999997</v>
      </c>
      <c r="H406" s="261">
        <v>103188.79999999999</v>
      </c>
      <c r="I406" s="262">
        <v>28</v>
      </c>
      <c r="J406" s="396">
        <v>0.62222222222222223</v>
      </c>
      <c r="K406" s="261">
        <v>128502.39999999999</v>
      </c>
      <c r="L406" s="262">
        <v>30</v>
      </c>
      <c r="M406" s="262">
        <v>29</v>
      </c>
      <c r="N406" s="261">
        <v>113339.2</v>
      </c>
      <c r="O406" s="258"/>
    </row>
    <row r="407" spans="1:15">
      <c r="A407" s="258" t="s">
        <v>2728</v>
      </c>
      <c r="B407" s="259" t="s">
        <v>1748</v>
      </c>
      <c r="C407" s="258" t="s">
        <v>715</v>
      </c>
      <c r="D407" s="372" t="s">
        <v>257</v>
      </c>
      <c r="E407" s="260" t="s">
        <v>258</v>
      </c>
      <c r="F407" s="260" t="s">
        <v>385</v>
      </c>
      <c r="G407" s="261">
        <v>74796</v>
      </c>
      <c r="H407" s="261">
        <v>102158.5</v>
      </c>
      <c r="I407" s="262">
        <v>27</v>
      </c>
      <c r="J407" s="396">
        <v>0.6</v>
      </c>
      <c r="K407" s="261">
        <v>129521</v>
      </c>
      <c r="L407" s="262">
        <v>1</v>
      </c>
      <c r="M407" s="262">
        <v>1</v>
      </c>
      <c r="N407" s="261">
        <v>105116</v>
      </c>
      <c r="O407" s="258"/>
    </row>
    <row r="408" spans="1:15">
      <c r="A408" s="258" t="s">
        <v>1751</v>
      </c>
      <c r="B408" s="259" t="s">
        <v>1751</v>
      </c>
      <c r="C408" s="258" t="s">
        <v>5600</v>
      </c>
      <c r="D408" s="372" t="s">
        <v>257</v>
      </c>
      <c r="E408" s="260" t="s">
        <v>263</v>
      </c>
      <c r="F408" s="260" t="s">
        <v>385</v>
      </c>
      <c r="G408" s="261">
        <v>81681.600000000006</v>
      </c>
      <c r="H408" s="261">
        <v>101316.8</v>
      </c>
      <c r="I408" s="262">
        <v>26</v>
      </c>
      <c r="J408" s="396">
        <v>0.57777777777777772</v>
      </c>
      <c r="K408" s="261">
        <v>120952</v>
      </c>
      <c r="L408" s="381"/>
      <c r="M408" s="262">
        <v>26</v>
      </c>
      <c r="N408" s="376">
        <v>108388.8</v>
      </c>
      <c r="O408" s="382"/>
    </row>
    <row r="409" spans="1:15">
      <c r="A409" s="258" t="s">
        <v>2741</v>
      </c>
      <c r="B409" s="259" t="s">
        <v>1748</v>
      </c>
      <c r="C409" s="258" t="s">
        <v>3208</v>
      </c>
      <c r="D409" s="372" t="s">
        <v>257</v>
      </c>
      <c r="E409" s="260" t="s">
        <v>258</v>
      </c>
      <c r="F409" s="374" t="s">
        <v>297</v>
      </c>
      <c r="G409" s="261">
        <v>77937.599999999991</v>
      </c>
      <c r="H409" s="261">
        <v>100380.79999999999</v>
      </c>
      <c r="I409" s="262">
        <v>25</v>
      </c>
      <c r="J409" s="396">
        <v>0.55555555555555558</v>
      </c>
      <c r="K409" s="261">
        <v>122824</v>
      </c>
      <c r="L409" s="262">
        <v>1</v>
      </c>
      <c r="M409" s="262">
        <v>1</v>
      </c>
      <c r="N409" s="261">
        <v>124758.39999999999</v>
      </c>
      <c r="O409" s="258"/>
    </row>
    <row r="410" spans="1:15">
      <c r="A410" s="258" t="s">
        <v>202</v>
      </c>
      <c r="B410" s="259" t="s">
        <v>1747</v>
      </c>
      <c r="C410" s="258" t="s">
        <v>1477</v>
      </c>
      <c r="D410" s="372" t="s">
        <v>257</v>
      </c>
      <c r="E410" s="260" t="s">
        <v>258</v>
      </c>
      <c r="F410" s="260" t="s">
        <v>297</v>
      </c>
      <c r="G410" s="261">
        <v>76030.913015999991</v>
      </c>
      <c r="H410" s="261">
        <v>98840.184840000002</v>
      </c>
      <c r="I410" s="262">
        <v>24</v>
      </c>
      <c r="J410" s="396">
        <v>0.53333333333333333</v>
      </c>
      <c r="K410" s="261">
        <v>121649.45666400001</v>
      </c>
      <c r="L410" s="262">
        <v>8</v>
      </c>
      <c r="M410" s="262">
        <v>4</v>
      </c>
      <c r="N410" s="261">
        <v>96844</v>
      </c>
      <c r="O410" s="258"/>
    </row>
    <row r="411" spans="1:15" ht="22.5">
      <c r="A411" s="258" t="s">
        <v>2811</v>
      </c>
      <c r="B411" s="259" t="s">
        <v>1762</v>
      </c>
      <c r="C411" s="258" t="s">
        <v>1475</v>
      </c>
      <c r="D411" s="372" t="s">
        <v>257</v>
      </c>
      <c r="E411" s="260" t="s">
        <v>263</v>
      </c>
      <c r="F411" s="260" t="s">
        <v>385</v>
      </c>
      <c r="G411" s="261">
        <v>75857.600000000006</v>
      </c>
      <c r="H411" s="261">
        <v>98592</v>
      </c>
      <c r="I411" s="262">
        <v>23</v>
      </c>
      <c r="J411" s="396">
        <v>0.51111111111111107</v>
      </c>
      <c r="K411" s="261">
        <v>121326.39999999999</v>
      </c>
      <c r="L411" s="262">
        <v>1</v>
      </c>
      <c r="M411" s="262">
        <v>1</v>
      </c>
      <c r="N411" s="261">
        <v>121326.39999999999</v>
      </c>
      <c r="O411" s="258"/>
    </row>
    <row r="412" spans="1:15" ht="22.5">
      <c r="A412" s="258" t="s">
        <v>4170</v>
      </c>
      <c r="B412" s="259" t="s">
        <v>4171</v>
      </c>
      <c r="C412" s="258" t="s">
        <v>1870</v>
      </c>
      <c r="D412" s="372" t="s">
        <v>257</v>
      </c>
      <c r="E412" s="260" t="s">
        <v>258</v>
      </c>
      <c r="F412" s="260" t="s">
        <v>385</v>
      </c>
      <c r="G412" s="261">
        <v>72342.399999999994</v>
      </c>
      <c r="H412" s="261">
        <v>96595.199999999997</v>
      </c>
      <c r="I412" s="262">
        <v>22</v>
      </c>
      <c r="J412" s="396">
        <v>0.48888888888888887</v>
      </c>
      <c r="K412" s="261">
        <v>120848</v>
      </c>
      <c r="L412" s="262">
        <v>1</v>
      </c>
      <c r="M412" s="262">
        <v>1</v>
      </c>
      <c r="N412" s="261">
        <v>112465.60000000001</v>
      </c>
      <c r="O412" s="258"/>
    </row>
    <row r="413" spans="1:15">
      <c r="A413" s="258" t="s">
        <v>2765</v>
      </c>
      <c r="B413" s="259" t="s">
        <v>1757</v>
      </c>
      <c r="C413" s="258" t="s">
        <v>716</v>
      </c>
      <c r="D413" s="372" t="s">
        <v>257</v>
      </c>
      <c r="E413" s="260" t="s">
        <v>258</v>
      </c>
      <c r="F413" s="260" t="s">
        <v>385</v>
      </c>
      <c r="G413" s="261">
        <v>71514</v>
      </c>
      <c r="H413" s="261">
        <v>96407.5</v>
      </c>
      <c r="I413" s="262">
        <v>21</v>
      </c>
      <c r="J413" s="396">
        <v>0.46666666666666667</v>
      </c>
      <c r="K413" s="261">
        <v>121301</v>
      </c>
      <c r="L413" s="262">
        <v>2</v>
      </c>
      <c r="M413" s="262">
        <v>1</v>
      </c>
      <c r="N413" s="261">
        <v>82360</v>
      </c>
      <c r="O413" s="258"/>
    </row>
    <row r="414" spans="1:15" ht="22.5">
      <c r="A414" s="258" t="s">
        <v>4198</v>
      </c>
      <c r="B414" s="259" t="s">
        <v>1773</v>
      </c>
      <c r="C414" s="258" t="s">
        <v>5601</v>
      </c>
      <c r="D414" s="372" t="s">
        <v>257</v>
      </c>
      <c r="E414" s="375" t="s">
        <v>258</v>
      </c>
      <c r="F414" s="260" t="s">
        <v>385</v>
      </c>
      <c r="G414" s="376">
        <v>75530</v>
      </c>
      <c r="H414" s="261">
        <v>96301</v>
      </c>
      <c r="I414" s="262">
        <v>20</v>
      </c>
      <c r="J414" s="396">
        <v>0.44444444444444442</v>
      </c>
      <c r="K414" s="376">
        <v>117072</v>
      </c>
      <c r="L414" s="377"/>
      <c r="M414" s="377"/>
      <c r="N414" s="378"/>
      <c r="O414" s="259"/>
    </row>
    <row r="415" spans="1:15">
      <c r="A415" s="258" t="s">
        <v>2761</v>
      </c>
      <c r="B415" s="259" t="s">
        <v>1748</v>
      </c>
      <c r="C415" s="258" t="s">
        <v>716</v>
      </c>
      <c r="D415" s="372" t="s">
        <v>257</v>
      </c>
      <c r="E415" s="260" t="s">
        <v>258</v>
      </c>
      <c r="F415" s="374" t="s">
        <v>297</v>
      </c>
      <c r="G415" s="261">
        <v>76804.939044707091</v>
      </c>
      <c r="H415" s="261">
        <v>96014.045162432973</v>
      </c>
      <c r="I415" s="262">
        <v>19</v>
      </c>
      <c r="J415" s="396">
        <v>0.42222222222222222</v>
      </c>
      <c r="K415" s="261">
        <v>115223.15128015884</v>
      </c>
      <c r="L415" s="262">
        <v>4</v>
      </c>
      <c r="M415" s="262">
        <v>3</v>
      </c>
      <c r="N415" s="261">
        <v>86980.760000000009</v>
      </c>
      <c r="O415" s="258"/>
    </row>
    <row r="416" spans="1:15">
      <c r="A416" s="258" t="s">
        <v>2775</v>
      </c>
      <c r="B416" s="259" t="s">
        <v>1748</v>
      </c>
      <c r="C416" s="258" t="s">
        <v>710</v>
      </c>
      <c r="D416" s="372" t="s">
        <v>257</v>
      </c>
      <c r="E416" s="375" t="s">
        <v>258</v>
      </c>
      <c r="F416" s="260" t="s">
        <v>385</v>
      </c>
      <c r="G416" s="376">
        <v>77584</v>
      </c>
      <c r="H416" s="261">
        <v>95975.5</v>
      </c>
      <c r="I416" s="262">
        <v>18</v>
      </c>
      <c r="J416" s="396">
        <v>0.4</v>
      </c>
      <c r="K416" s="376">
        <v>114367</v>
      </c>
      <c r="L416" s="377">
        <v>1</v>
      </c>
      <c r="M416" s="377">
        <v>1</v>
      </c>
      <c r="N416" s="378">
        <v>75000</v>
      </c>
      <c r="O416" s="259"/>
    </row>
    <row r="417" spans="1:15">
      <c r="A417" s="258" t="s">
        <v>4119</v>
      </c>
      <c r="B417" s="259" t="s">
        <v>4119</v>
      </c>
      <c r="C417" s="258" t="s">
        <v>2212</v>
      </c>
      <c r="D417" s="372" t="s">
        <v>257</v>
      </c>
      <c r="E417" s="375" t="s">
        <v>258</v>
      </c>
      <c r="F417" s="260" t="s">
        <v>385</v>
      </c>
      <c r="G417" s="376">
        <v>69966</v>
      </c>
      <c r="H417" s="261">
        <v>95757.5</v>
      </c>
      <c r="I417" s="262">
        <v>17</v>
      </c>
      <c r="J417" s="396">
        <v>0.37777777777777777</v>
      </c>
      <c r="K417" s="376">
        <v>121549</v>
      </c>
      <c r="L417" s="377">
        <v>6</v>
      </c>
      <c r="M417" s="377">
        <v>4</v>
      </c>
      <c r="N417" s="378">
        <v>107800</v>
      </c>
      <c r="O417" s="259"/>
    </row>
    <row r="418" spans="1:15">
      <c r="A418" s="258" t="s">
        <v>2785</v>
      </c>
      <c r="B418" s="259" t="s">
        <v>1746</v>
      </c>
      <c r="C418" s="258" t="s">
        <v>3209</v>
      </c>
      <c r="D418" s="372" t="s">
        <v>257</v>
      </c>
      <c r="E418" s="379" t="s">
        <v>258</v>
      </c>
      <c r="F418" s="260" t="s">
        <v>385</v>
      </c>
      <c r="G418" s="261">
        <v>73632</v>
      </c>
      <c r="H418" s="261">
        <v>95721.600000000006</v>
      </c>
      <c r="I418" s="262">
        <v>16</v>
      </c>
      <c r="J418" s="396">
        <v>0.35555555555555557</v>
      </c>
      <c r="K418" s="376">
        <v>117811.2</v>
      </c>
      <c r="L418" s="377">
        <v>1</v>
      </c>
      <c r="M418" s="377">
        <v>1</v>
      </c>
      <c r="N418" s="378">
        <v>97593.600000000006</v>
      </c>
      <c r="O418" s="259"/>
    </row>
    <row r="419" spans="1:15">
      <c r="A419" s="258" t="s">
        <v>2732</v>
      </c>
      <c r="B419" s="259" t="s">
        <v>4087</v>
      </c>
      <c r="C419" s="258" t="s">
        <v>342</v>
      </c>
      <c r="D419" s="372" t="s">
        <v>257</v>
      </c>
      <c r="E419" s="260" t="s">
        <v>258</v>
      </c>
      <c r="F419" s="260" t="s">
        <v>385</v>
      </c>
      <c r="G419" s="261">
        <v>76524</v>
      </c>
      <c r="H419" s="261">
        <v>95654.5</v>
      </c>
      <c r="I419" s="262">
        <v>15</v>
      </c>
      <c r="J419" s="396">
        <v>0.33333333333333331</v>
      </c>
      <c r="K419" s="261">
        <v>114785</v>
      </c>
      <c r="L419" s="262">
        <v>1</v>
      </c>
      <c r="M419" s="262">
        <v>1</v>
      </c>
      <c r="N419" s="261">
        <v>107541.07</v>
      </c>
      <c r="O419" s="258"/>
    </row>
    <row r="420" spans="1:15" ht="22.5">
      <c r="A420" s="258" t="s">
        <v>2783</v>
      </c>
      <c r="B420" s="259" t="s">
        <v>1768</v>
      </c>
      <c r="C420" s="258" t="s">
        <v>5602</v>
      </c>
      <c r="D420" s="372" t="s">
        <v>257</v>
      </c>
      <c r="E420" s="260" t="s">
        <v>263</v>
      </c>
      <c r="F420" s="260" t="s">
        <v>385</v>
      </c>
      <c r="G420" s="261">
        <v>76315</v>
      </c>
      <c r="H420" s="261">
        <v>95440.7</v>
      </c>
      <c r="I420" s="262">
        <v>14</v>
      </c>
      <c r="J420" s="396">
        <v>0.31111111111111112</v>
      </c>
      <c r="K420" s="261">
        <v>114566.39999999999</v>
      </c>
      <c r="L420" s="262">
        <v>1</v>
      </c>
      <c r="M420" s="262">
        <v>1</v>
      </c>
      <c r="N420" s="261">
        <v>114573</v>
      </c>
      <c r="O420" s="258"/>
    </row>
    <row r="421" spans="1:15" ht="18">
      <c r="A421" s="722" t="s">
        <v>1284</v>
      </c>
      <c r="B421" s="722"/>
      <c r="C421" s="722"/>
      <c r="D421" s="722"/>
      <c r="E421" s="722"/>
      <c r="F421" s="722"/>
      <c r="G421" s="722"/>
      <c r="H421" s="722"/>
      <c r="I421" s="722"/>
      <c r="J421" s="722"/>
      <c r="K421" s="722"/>
      <c r="L421" s="722"/>
      <c r="M421" s="722"/>
      <c r="N421" s="722"/>
      <c r="O421" s="722"/>
    </row>
    <row r="422" spans="1:15" ht="33.75">
      <c r="A422" s="240" t="s">
        <v>379</v>
      </c>
      <c r="B422" s="241" t="s">
        <v>217</v>
      </c>
      <c r="C422" s="240" t="s">
        <v>208</v>
      </c>
      <c r="D422" s="240" t="s">
        <v>249</v>
      </c>
      <c r="E422" s="240" t="s">
        <v>380</v>
      </c>
      <c r="F422" s="240" t="s">
        <v>381</v>
      </c>
      <c r="G422" s="242" t="s">
        <v>211</v>
      </c>
      <c r="H422" s="242" t="s">
        <v>212</v>
      </c>
      <c r="I422" s="243"/>
      <c r="J422" s="371" t="s">
        <v>251</v>
      </c>
      <c r="K422" s="242" t="s">
        <v>213</v>
      </c>
      <c r="L422" s="245" t="s">
        <v>382</v>
      </c>
      <c r="M422" s="245" t="s">
        <v>383</v>
      </c>
      <c r="N422" s="246" t="s">
        <v>384</v>
      </c>
      <c r="O422" s="241" t="s">
        <v>214</v>
      </c>
    </row>
    <row r="423" spans="1:15">
      <c r="A423" s="258" t="s">
        <v>2759</v>
      </c>
      <c r="B423" s="259" t="s">
        <v>1747</v>
      </c>
      <c r="C423" s="258" t="s">
        <v>707</v>
      </c>
      <c r="D423" s="372" t="s">
        <v>257</v>
      </c>
      <c r="E423" s="260" t="s">
        <v>258</v>
      </c>
      <c r="F423" s="260" t="s">
        <v>385</v>
      </c>
      <c r="G423" s="261">
        <v>70955</v>
      </c>
      <c r="H423" s="261">
        <v>95267</v>
      </c>
      <c r="I423" s="262">
        <v>13</v>
      </c>
      <c r="J423" s="396">
        <v>0.28888888888888886</v>
      </c>
      <c r="K423" s="261">
        <v>119579</v>
      </c>
      <c r="L423" s="262">
        <v>1</v>
      </c>
      <c r="M423" s="262">
        <v>1</v>
      </c>
      <c r="N423" s="261">
        <v>115970</v>
      </c>
      <c r="O423" s="258"/>
    </row>
    <row r="424" spans="1:15">
      <c r="A424" s="258" t="s">
        <v>2733</v>
      </c>
      <c r="B424" s="259" t="s">
        <v>1753</v>
      </c>
      <c r="C424" s="258" t="s">
        <v>713</v>
      </c>
      <c r="D424" s="372" t="s">
        <v>257</v>
      </c>
      <c r="E424" s="260" t="s">
        <v>258</v>
      </c>
      <c r="F424" s="260" t="s">
        <v>385</v>
      </c>
      <c r="G424" s="261">
        <v>73281.78</v>
      </c>
      <c r="H424" s="261">
        <v>95266.34</v>
      </c>
      <c r="I424" s="262">
        <v>12</v>
      </c>
      <c r="J424" s="396">
        <v>0.26666666666666666</v>
      </c>
      <c r="K424" s="261">
        <v>117250.9</v>
      </c>
      <c r="L424" s="262">
        <v>3</v>
      </c>
      <c r="M424" s="262">
        <v>2</v>
      </c>
      <c r="N424" s="261">
        <v>88823.91</v>
      </c>
      <c r="O424" s="258"/>
    </row>
    <row r="425" spans="1:15">
      <c r="A425" s="258" t="s">
        <v>2777</v>
      </c>
      <c r="B425" s="259" t="s">
        <v>1767</v>
      </c>
      <c r="C425" s="391" t="s">
        <v>2212</v>
      </c>
      <c r="D425" s="372" t="s">
        <v>257</v>
      </c>
      <c r="E425" s="372" t="s">
        <v>293</v>
      </c>
      <c r="F425" s="260" t="s">
        <v>385</v>
      </c>
      <c r="G425" s="261">
        <v>72879.039999999994</v>
      </c>
      <c r="H425" s="261">
        <v>93113.279999999999</v>
      </c>
      <c r="I425" s="262">
        <v>11</v>
      </c>
      <c r="J425" s="396">
        <v>0.24444444444444444</v>
      </c>
      <c r="K425" s="261">
        <v>113347.52</v>
      </c>
      <c r="L425" s="392">
        <v>2</v>
      </c>
      <c r="M425" s="392">
        <v>2</v>
      </c>
      <c r="N425" s="155">
        <v>91622.959999999992</v>
      </c>
      <c r="O425" s="259"/>
    </row>
    <row r="426" spans="1:15">
      <c r="A426" s="258" t="s">
        <v>3613</v>
      </c>
      <c r="B426" s="259" t="s">
        <v>1748</v>
      </c>
      <c r="C426" s="258" t="s">
        <v>3210</v>
      </c>
      <c r="D426" s="372" t="s">
        <v>257</v>
      </c>
      <c r="E426" s="260" t="s">
        <v>263</v>
      </c>
      <c r="F426" s="260" t="s">
        <v>385</v>
      </c>
      <c r="G426" s="261">
        <v>69950.399999999994</v>
      </c>
      <c r="H426" s="261">
        <v>91832</v>
      </c>
      <c r="I426" s="262">
        <v>10</v>
      </c>
      <c r="J426" s="396">
        <v>0.22222222222222221</v>
      </c>
      <c r="K426" s="261">
        <v>113713.60000000001</v>
      </c>
      <c r="L426" s="262"/>
      <c r="M426" s="262">
        <v>1</v>
      </c>
      <c r="N426" s="261">
        <v>91832</v>
      </c>
      <c r="O426" s="258"/>
    </row>
    <row r="427" spans="1:15">
      <c r="A427" s="258" t="s">
        <v>2751</v>
      </c>
      <c r="B427" s="259" t="s">
        <v>1747</v>
      </c>
      <c r="C427" s="258" t="s">
        <v>1477</v>
      </c>
      <c r="D427" s="372" t="s">
        <v>257</v>
      </c>
      <c r="E427" s="260" t="s">
        <v>258</v>
      </c>
      <c r="F427" s="260" t="s">
        <v>385</v>
      </c>
      <c r="G427" s="261">
        <v>68298.289999999994</v>
      </c>
      <c r="H427" s="261">
        <v>88787.774999999994</v>
      </c>
      <c r="I427" s="262">
        <v>9</v>
      </c>
      <c r="J427" s="396">
        <v>0.2</v>
      </c>
      <c r="K427" s="261">
        <v>109277.26</v>
      </c>
      <c r="L427" s="262">
        <v>1</v>
      </c>
      <c r="M427" s="262">
        <v>1</v>
      </c>
      <c r="N427" s="261">
        <v>94640</v>
      </c>
      <c r="O427" s="258"/>
    </row>
    <row r="428" spans="1:15" ht="22.5">
      <c r="A428" s="258" t="s">
        <v>2756</v>
      </c>
      <c r="B428" s="259" t="s">
        <v>1761</v>
      </c>
      <c r="C428" s="258" t="s">
        <v>5603</v>
      </c>
      <c r="D428" s="372" t="s">
        <v>257</v>
      </c>
      <c r="E428" s="260" t="s">
        <v>263</v>
      </c>
      <c r="F428" s="260" t="s">
        <v>385</v>
      </c>
      <c r="G428" s="261">
        <v>71152</v>
      </c>
      <c r="H428" s="261">
        <v>88019.5</v>
      </c>
      <c r="I428" s="262">
        <v>8</v>
      </c>
      <c r="J428" s="396">
        <v>0.17777777777777778</v>
      </c>
      <c r="K428" s="261">
        <v>104887</v>
      </c>
      <c r="L428" s="262">
        <v>1</v>
      </c>
      <c r="M428" s="262">
        <v>1</v>
      </c>
      <c r="N428" s="261">
        <v>91248.09</v>
      </c>
      <c r="O428" s="258" t="s">
        <v>5604</v>
      </c>
    </row>
    <row r="429" spans="1:15" ht="56.25">
      <c r="A429" s="258" t="s">
        <v>1765</v>
      </c>
      <c r="B429" s="259" t="s">
        <v>1760</v>
      </c>
      <c r="C429" s="258" t="s">
        <v>5605</v>
      </c>
      <c r="D429" s="372" t="s">
        <v>257</v>
      </c>
      <c r="E429" s="260"/>
      <c r="F429" s="260" t="s">
        <v>385</v>
      </c>
      <c r="G429" s="261">
        <v>62504</v>
      </c>
      <c r="H429" s="261">
        <v>84333.6</v>
      </c>
      <c r="I429" s="262">
        <v>7</v>
      </c>
      <c r="J429" s="396">
        <v>0.15555555555555556</v>
      </c>
      <c r="K429" s="261">
        <v>106163.2</v>
      </c>
      <c r="L429" s="262"/>
      <c r="M429" s="262">
        <v>2</v>
      </c>
      <c r="N429" s="261">
        <v>96241.600000000006</v>
      </c>
      <c r="O429" s="258" t="s">
        <v>5606</v>
      </c>
    </row>
    <row r="430" spans="1:15">
      <c r="A430" s="258" t="s">
        <v>2744</v>
      </c>
      <c r="B430" s="259" t="s">
        <v>1753</v>
      </c>
      <c r="C430" s="258" t="s">
        <v>718</v>
      </c>
      <c r="D430" s="372" t="s">
        <v>257</v>
      </c>
      <c r="E430" s="260" t="s">
        <v>258</v>
      </c>
      <c r="F430" s="260" t="s">
        <v>385</v>
      </c>
      <c r="G430" s="261">
        <v>64313.599999999999</v>
      </c>
      <c r="H430" s="261">
        <v>83595.199999999997</v>
      </c>
      <c r="I430" s="262">
        <v>6</v>
      </c>
      <c r="J430" s="396">
        <v>0.13333333333333333</v>
      </c>
      <c r="K430" s="261">
        <v>102876.8</v>
      </c>
      <c r="L430" s="262">
        <v>2</v>
      </c>
      <c r="M430" s="262">
        <v>2</v>
      </c>
      <c r="N430" s="261">
        <v>84967.25</v>
      </c>
      <c r="O430" s="258"/>
    </row>
    <row r="431" spans="1:15" ht="22.5">
      <c r="A431" s="258" t="s">
        <v>2781</v>
      </c>
      <c r="B431" s="259" t="s">
        <v>1745</v>
      </c>
      <c r="C431" s="258" t="s">
        <v>344</v>
      </c>
      <c r="D431" s="372" t="s">
        <v>257</v>
      </c>
      <c r="E431" s="260" t="s">
        <v>293</v>
      </c>
      <c r="F431" s="260" t="s">
        <v>385</v>
      </c>
      <c r="G431" s="261">
        <v>55814</v>
      </c>
      <c r="H431" s="261">
        <v>82368</v>
      </c>
      <c r="I431" s="262">
        <v>5</v>
      </c>
      <c r="J431" s="396">
        <v>0.1111111111111111</v>
      </c>
      <c r="K431" s="261">
        <v>108922</v>
      </c>
      <c r="L431" s="262">
        <v>13</v>
      </c>
      <c r="M431" s="262">
        <v>11</v>
      </c>
      <c r="N431" s="261">
        <v>103473.29</v>
      </c>
      <c r="O431" s="258"/>
    </row>
    <row r="432" spans="1:15">
      <c r="A432" s="258" t="s">
        <v>4085</v>
      </c>
      <c r="B432" s="259" t="s">
        <v>1745</v>
      </c>
      <c r="C432" s="258" t="s">
        <v>5607</v>
      </c>
      <c r="D432" s="372" t="s">
        <v>257</v>
      </c>
      <c r="E432" s="260" t="s">
        <v>258</v>
      </c>
      <c r="F432" s="374" t="s">
        <v>297</v>
      </c>
      <c r="G432" s="261">
        <v>64230.400000000001</v>
      </c>
      <c r="H432" s="261">
        <v>80298.399999999994</v>
      </c>
      <c r="I432" s="262">
        <v>4</v>
      </c>
      <c r="J432" s="396">
        <v>8.8888888888888892E-2</v>
      </c>
      <c r="K432" s="261">
        <v>96366.399999999994</v>
      </c>
      <c r="L432" s="262">
        <v>1</v>
      </c>
      <c r="M432" s="262">
        <v>1</v>
      </c>
      <c r="N432" s="261">
        <v>90937.600000000006</v>
      </c>
      <c r="O432" s="258"/>
    </row>
    <row r="433" spans="1:15">
      <c r="A433" s="383" t="s">
        <v>2809</v>
      </c>
      <c r="B433" s="259" t="s">
        <v>1748</v>
      </c>
      <c r="C433" s="383" t="s">
        <v>81</v>
      </c>
      <c r="D433" s="372" t="s">
        <v>257</v>
      </c>
      <c r="E433" s="384"/>
      <c r="F433" s="384"/>
      <c r="G433" s="385">
        <v>58240</v>
      </c>
      <c r="H433" s="261">
        <v>80080</v>
      </c>
      <c r="I433" s="262">
        <v>3</v>
      </c>
      <c r="J433" s="396">
        <v>6.6666666666666666E-2</v>
      </c>
      <c r="K433" s="385">
        <v>101920</v>
      </c>
      <c r="L433" s="386"/>
      <c r="M433" s="386"/>
      <c r="N433" s="387">
        <v>98238.399999999994</v>
      </c>
      <c r="O433" s="382"/>
    </row>
    <row r="434" spans="1:15">
      <c r="A434" s="258" t="s">
        <v>2738</v>
      </c>
      <c r="B434" s="259" t="s">
        <v>1753</v>
      </c>
      <c r="C434" s="258" t="s">
        <v>81</v>
      </c>
      <c r="D434" s="372" t="s">
        <v>257</v>
      </c>
      <c r="E434" s="260" t="s">
        <v>258</v>
      </c>
      <c r="F434" s="260" t="s">
        <v>385</v>
      </c>
      <c r="G434" s="261">
        <v>60410.99</v>
      </c>
      <c r="H434" s="261">
        <v>78534.285000000003</v>
      </c>
      <c r="I434" s="262">
        <v>2</v>
      </c>
      <c r="J434" s="396">
        <v>4.4444444444444446E-2</v>
      </c>
      <c r="K434" s="261">
        <v>96657.58</v>
      </c>
      <c r="L434" s="262">
        <v>2</v>
      </c>
      <c r="M434" s="262">
        <v>2</v>
      </c>
      <c r="N434" s="261">
        <v>79267.149999999994</v>
      </c>
      <c r="O434" s="258"/>
    </row>
    <row r="435" spans="1:15">
      <c r="A435" s="258" t="s">
        <v>4092</v>
      </c>
      <c r="B435" s="259" t="s">
        <v>1747</v>
      </c>
      <c r="C435" s="258" t="s">
        <v>724</v>
      </c>
      <c r="D435" s="372" t="s">
        <v>257</v>
      </c>
      <c r="E435" s="260" t="s">
        <v>263</v>
      </c>
      <c r="F435" s="260" t="s">
        <v>385</v>
      </c>
      <c r="G435" s="261">
        <v>59980.54</v>
      </c>
      <c r="H435" s="261">
        <v>77974.62</v>
      </c>
      <c r="I435" s="262">
        <v>1</v>
      </c>
      <c r="J435" s="396">
        <v>2.2222222222222223E-2</v>
      </c>
      <c r="K435" s="261">
        <v>95968.7</v>
      </c>
      <c r="L435" s="262">
        <v>1</v>
      </c>
      <c r="M435" s="262">
        <v>1</v>
      </c>
      <c r="N435" s="261">
        <v>77974.62</v>
      </c>
      <c r="O435" s="258"/>
    </row>
    <row r="436" spans="1:15">
      <c r="A436" s="258"/>
      <c r="B436" s="259"/>
      <c r="C436" s="258"/>
      <c r="D436" s="260"/>
      <c r="E436" s="260"/>
      <c r="F436" s="260"/>
      <c r="G436" s="261"/>
      <c r="H436" s="261"/>
      <c r="I436" s="262"/>
      <c r="J436" s="373"/>
      <c r="K436" s="261"/>
      <c r="L436" s="262"/>
      <c r="M436" s="262"/>
      <c r="N436" s="261"/>
      <c r="O436" s="258"/>
    </row>
    <row r="437" spans="1:15">
      <c r="A437" s="150"/>
      <c r="B437" s="150"/>
      <c r="C437" s="260"/>
      <c r="D437" s="263"/>
      <c r="E437" s="150"/>
      <c r="F437" s="150"/>
      <c r="G437" s="264" t="s">
        <v>211</v>
      </c>
      <c r="H437" s="265" t="s">
        <v>212</v>
      </c>
      <c r="I437" s="266"/>
      <c r="J437" s="373"/>
      <c r="K437" s="267" t="s">
        <v>213</v>
      </c>
      <c r="L437" s="263"/>
      <c r="M437" s="268"/>
      <c r="N437" s="269"/>
      <c r="O437" s="258"/>
    </row>
    <row r="438" spans="1:15">
      <c r="A438" s="150"/>
      <c r="B438" s="150"/>
      <c r="C438" s="260"/>
      <c r="D438" s="150"/>
      <c r="E438" s="150"/>
      <c r="F438" s="270" t="s">
        <v>225</v>
      </c>
      <c r="G438" s="271">
        <v>77530.742463571267</v>
      </c>
      <c r="H438" s="271">
        <v>100958.68944894297</v>
      </c>
      <c r="I438" s="266"/>
      <c r="J438" s="373"/>
      <c r="K438" s="271">
        <v>124386.63643431463</v>
      </c>
      <c r="L438" s="263"/>
      <c r="M438" s="268"/>
      <c r="N438" s="269"/>
      <c r="O438" s="258"/>
    </row>
    <row r="439" spans="1:15">
      <c r="A439" s="150"/>
      <c r="B439" s="150"/>
      <c r="C439" s="260"/>
      <c r="D439" s="150"/>
      <c r="E439" s="150"/>
      <c r="F439" s="270" t="s">
        <v>226</v>
      </c>
      <c r="G439" s="271">
        <v>84718</v>
      </c>
      <c r="H439" s="271">
        <v>110125</v>
      </c>
      <c r="I439" s="266"/>
      <c r="J439" s="373"/>
      <c r="K439" s="271">
        <v>133338.81599999999</v>
      </c>
      <c r="L439" s="263"/>
      <c r="M439" s="268"/>
      <c r="N439" s="269"/>
      <c r="O439" s="258"/>
    </row>
    <row r="440" spans="1:15">
      <c r="A440" s="150"/>
      <c r="B440" s="150"/>
      <c r="C440" s="260"/>
      <c r="D440" s="150"/>
      <c r="E440" s="150"/>
      <c r="F440" s="270" t="s">
        <v>227</v>
      </c>
      <c r="G440" s="271">
        <v>71152</v>
      </c>
      <c r="H440" s="271">
        <v>95266.34</v>
      </c>
      <c r="I440" s="266"/>
      <c r="J440" s="373"/>
      <c r="K440" s="271">
        <v>114367</v>
      </c>
      <c r="L440" s="263"/>
      <c r="M440" s="268"/>
      <c r="N440" s="269"/>
      <c r="O440" s="258"/>
    </row>
    <row r="441" spans="1:15">
      <c r="A441" s="150"/>
      <c r="B441" s="150"/>
      <c r="C441" s="260"/>
      <c r="D441" s="150"/>
      <c r="E441" s="150"/>
      <c r="F441" s="270" t="s">
        <v>228</v>
      </c>
      <c r="G441" s="271">
        <v>76524</v>
      </c>
      <c r="H441" s="271">
        <v>98592</v>
      </c>
      <c r="I441" s="266"/>
      <c r="J441" s="373"/>
      <c r="K441" s="271">
        <v>121326.39999999999</v>
      </c>
      <c r="L441" s="263"/>
      <c r="M441" s="268"/>
      <c r="N441" s="269"/>
      <c r="O441" s="258"/>
    </row>
    <row r="442" spans="1:15">
      <c r="A442" s="150"/>
      <c r="B442" s="150"/>
      <c r="C442" s="260"/>
      <c r="D442" s="150"/>
      <c r="E442" s="271"/>
      <c r="F442" s="270"/>
      <c r="G442" s="272"/>
      <c r="H442" s="388"/>
      <c r="I442" s="274"/>
      <c r="J442" s="388"/>
      <c r="K442" s="263"/>
      <c r="L442" s="263"/>
      <c r="M442" s="268"/>
      <c r="N442" s="269"/>
      <c r="O442" s="258"/>
    </row>
    <row r="443" spans="1:15">
      <c r="A443" s="150"/>
      <c r="B443" s="150"/>
      <c r="C443" s="260"/>
      <c r="D443" s="270"/>
      <c r="E443" s="271"/>
      <c r="F443" s="275"/>
      <c r="G443" s="275"/>
      <c r="H443" s="713" t="s">
        <v>229</v>
      </c>
      <c r="I443" s="713"/>
      <c r="J443" s="713"/>
      <c r="K443" s="713"/>
      <c r="L443" s="713"/>
      <c r="M443" s="713"/>
      <c r="N443" s="713"/>
      <c r="O443" s="258"/>
    </row>
    <row r="444" spans="1:15">
      <c r="A444" s="150"/>
      <c r="B444" s="150"/>
      <c r="C444" s="260"/>
      <c r="D444" s="270"/>
      <c r="E444" s="271"/>
      <c r="F444" s="276"/>
      <c r="G444" s="277"/>
      <c r="H444" s="720" t="s">
        <v>230</v>
      </c>
      <c r="I444" s="720"/>
      <c r="J444" s="720"/>
      <c r="K444" s="278">
        <v>114395.72</v>
      </c>
      <c r="L444" s="715" t="s">
        <v>231</v>
      </c>
      <c r="M444" s="715"/>
      <c r="N444" s="279">
        <v>103956.35853658537</v>
      </c>
      <c r="O444" s="258"/>
    </row>
    <row r="445" spans="1:15">
      <c r="A445" s="150"/>
      <c r="B445" s="150"/>
      <c r="C445" s="260"/>
      <c r="D445" s="263"/>
      <c r="E445" s="268"/>
      <c r="F445" s="276"/>
      <c r="G445" s="277"/>
      <c r="H445" s="720" t="s">
        <v>232</v>
      </c>
      <c r="I445" s="720"/>
      <c r="J445" s="720"/>
      <c r="K445" s="278">
        <v>91622</v>
      </c>
      <c r="L445" s="715" t="s">
        <v>394</v>
      </c>
      <c r="M445" s="715"/>
      <c r="N445" s="279">
        <v>113498.78134831466</v>
      </c>
      <c r="O445" s="258"/>
    </row>
    <row r="446" spans="1:15">
      <c r="A446" s="150"/>
      <c r="B446" s="150"/>
      <c r="C446" s="260"/>
      <c r="D446" s="263"/>
      <c r="E446" s="268"/>
      <c r="F446" s="276"/>
      <c r="G446" s="277"/>
      <c r="H446" s="389"/>
      <c r="I446" s="390"/>
      <c r="J446" s="389"/>
      <c r="K446" s="282"/>
      <c r="L446" s="283"/>
      <c r="M446" s="283"/>
      <c r="N446" s="284"/>
      <c r="O446" s="258"/>
    </row>
    <row r="447" spans="1:15" ht="18">
      <c r="A447" s="722" t="s">
        <v>82</v>
      </c>
      <c r="B447" s="722"/>
      <c r="C447" s="722"/>
      <c r="D447" s="722"/>
      <c r="E447" s="722"/>
      <c r="F447" s="722"/>
      <c r="G447" s="722"/>
      <c r="H447" s="722"/>
      <c r="I447" s="722"/>
      <c r="J447" s="722"/>
      <c r="K447" s="722"/>
      <c r="L447" s="722"/>
      <c r="M447" s="722"/>
      <c r="N447" s="722"/>
      <c r="O447" s="722"/>
    </row>
    <row r="448" spans="1:15" ht="33.75">
      <c r="A448" s="240" t="s">
        <v>379</v>
      </c>
      <c r="B448" s="241" t="s">
        <v>217</v>
      </c>
      <c r="C448" s="240" t="s">
        <v>208</v>
      </c>
      <c r="D448" s="240" t="s">
        <v>249</v>
      </c>
      <c r="E448" s="240" t="s">
        <v>380</v>
      </c>
      <c r="F448" s="240" t="s">
        <v>381</v>
      </c>
      <c r="G448" s="242" t="s">
        <v>211</v>
      </c>
      <c r="H448" s="242" t="s">
        <v>212</v>
      </c>
      <c r="I448" s="243"/>
      <c r="J448" s="371" t="s">
        <v>251</v>
      </c>
      <c r="K448" s="242" t="s">
        <v>213</v>
      </c>
      <c r="L448" s="245" t="s">
        <v>382</v>
      </c>
      <c r="M448" s="245" t="s">
        <v>383</v>
      </c>
      <c r="N448" s="246" t="s">
        <v>384</v>
      </c>
      <c r="O448" s="241" t="s">
        <v>214</v>
      </c>
    </row>
    <row r="449" spans="1:19">
      <c r="A449" s="258" t="s">
        <v>2748</v>
      </c>
      <c r="B449" s="259" t="s">
        <v>1756</v>
      </c>
      <c r="C449" s="258" t="s">
        <v>682</v>
      </c>
      <c r="D449" s="260" t="s">
        <v>4372</v>
      </c>
      <c r="E449" s="260" t="s">
        <v>258</v>
      </c>
      <c r="F449" s="374" t="s">
        <v>297</v>
      </c>
      <c r="G449" s="261">
        <v>61664</v>
      </c>
      <c r="H449" s="261">
        <v>91877</v>
      </c>
      <c r="I449" s="262">
        <v>48</v>
      </c>
      <c r="J449" s="373">
        <v>1</v>
      </c>
      <c r="K449" s="261">
        <v>122090</v>
      </c>
      <c r="L449" s="262"/>
      <c r="M449" s="262">
        <v>9</v>
      </c>
      <c r="N449" s="261">
        <v>84425</v>
      </c>
      <c r="O449" s="258"/>
    </row>
    <row r="450" spans="1:19" ht="22.5">
      <c r="A450" s="258" t="s">
        <v>4104</v>
      </c>
      <c r="B450" s="259" t="s">
        <v>1766</v>
      </c>
      <c r="C450" s="258" t="s">
        <v>721</v>
      </c>
      <c r="D450" s="260" t="s">
        <v>4372</v>
      </c>
      <c r="E450" s="260" t="s">
        <v>258</v>
      </c>
      <c r="F450" s="260" t="s">
        <v>385</v>
      </c>
      <c r="G450" s="261">
        <v>66400</v>
      </c>
      <c r="H450" s="261">
        <v>87000</v>
      </c>
      <c r="I450" s="262">
        <v>47</v>
      </c>
      <c r="J450" s="373">
        <v>0.97916666666666663</v>
      </c>
      <c r="K450" s="261">
        <v>107600</v>
      </c>
      <c r="L450" s="262">
        <v>17</v>
      </c>
      <c r="M450" s="262">
        <v>17</v>
      </c>
      <c r="N450" s="261">
        <v>79416.831764705872</v>
      </c>
      <c r="O450" s="258"/>
    </row>
    <row r="451" spans="1:19">
      <c r="A451" s="258" t="s">
        <v>2752</v>
      </c>
      <c r="B451" s="259" t="s">
        <v>1748</v>
      </c>
      <c r="C451" s="258" t="s">
        <v>2213</v>
      </c>
      <c r="D451" s="372" t="s">
        <v>257</v>
      </c>
      <c r="E451" s="260" t="s">
        <v>258</v>
      </c>
      <c r="F451" s="260" t="s">
        <v>385</v>
      </c>
      <c r="G451" s="261">
        <v>66165</v>
      </c>
      <c r="H451" s="261">
        <v>86001.5</v>
      </c>
      <c r="I451" s="262">
        <v>46</v>
      </c>
      <c r="J451" s="373">
        <v>0.95833333333333337</v>
      </c>
      <c r="K451" s="261">
        <v>105838</v>
      </c>
      <c r="L451" s="262">
        <v>1</v>
      </c>
      <c r="M451" s="262">
        <v>1</v>
      </c>
      <c r="N451" s="261">
        <v>76823.5</v>
      </c>
      <c r="O451" s="258"/>
    </row>
    <row r="452" spans="1:19">
      <c r="A452" s="258" t="s">
        <v>2758</v>
      </c>
      <c r="B452" s="259" t="s">
        <v>1747</v>
      </c>
      <c r="C452" s="258" t="s">
        <v>82</v>
      </c>
      <c r="D452" s="260" t="s">
        <v>4372</v>
      </c>
      <c r="E452" s="260" t="s">
        <v>258</v>
      </c>
      <c r="F452" s="374" t="s">
        <v>297</v>
      </c>
      <c r="G452" s="261">
        <v>70467.990000000005</v>
      </c>
      <c r="H452" s="261">
        <v>83804.920000000013</v>
      </c>
      <c r="I452" s="262">
        <v>45</v>
      </c>
      <c r="J452" s="373">
        <v>0.9375</v>
      </c>
      <c r="K452" s="261">
        <v>97141.85</v>
      </c>
      <c r="L452" s="262">
        <v>6</v>
      </c>
      <c r="M452" s="262">
        <v>5</v>
      </c>
      <c r="N452" s="261">
        <v>83804.920000000013</v>
      </c>
      <c r="O452" s="258"/>
    </row>
    <row r="453" spans="1:19" ht="22.5">
      <c r="A453" s="258" t="s">
        <v>2783</v>
      </c>
      <c r="B453" s="259" t="s">
        <v>1768</v>
      </c>
      <c r="C453" s="258" t="s">
        <v>3211</v>
      </c>
      <c r="D453" s="372" t="s">
        <v>257</v>
      </c>
      <c r="E453" s="260" t="s">
        <v>258</v>
      </c>
      <c r="F453" s="260" t="s">
        <v>385</v>
      </c>
      <c r="G453" s="261">
        <v>66705.600000000006</v>
      </c>
      <c r="H453" s="261">
        <v>83397.600000000006</v>
      </c>
      <c r="I453" s="262">
        <v>44</v>
      </c>
      <c r="J453" s="373">
        <v>0.91666666666666663</v>
      </c>
      <c r="K453" s="261">
        <v>100089.60000000001</v>
      </c>
      <c r="L453" s="262">
        <v>2</v>
      </c>
      <c r="M453" s="262">
        <v>2</v>
      </c>
      <c r="N453" s="261">
        <v>96869.2</v>
      </c>
      <c r="O453" s="258"/>
    </row>
    <row r="454" spans="1:19">
      <c r="A454" s="258" t="s">
        <v>4097</v>
      </c>
      <c r="B454" s="259" t="s">
        <v>1756</v>
      </c>
      <c r="C454" s="258" t="s">
        <v>82</v>
      </c>
      <c r="D454" s="260" t="s">
        <v>4372</v>
      </c>
      <c r="E454" s="260"/>
      <c r="F454" s="374" t="s">
        <v>297</v>
      </c>
      <c r="G454" s="261">
        <v>63188.32</v>
      </c>
      <c r="H454" s="261">
        <v>81509.22</v>
      </c>
      <c r="I454" s="262">
        <v>43</v>
      </c>
      <c r="J454" s="373">
        <v>0.89583333333333337</v>
      </c>
      <c r="K454" s="261">
        <v>99830.12</v>
      </c>
      <c r="L454" s="262">
        <v>0</v>
      </c>
      <c r="M454" s="262"/>
      <c r="N454" s="261"/>
      <c r="O454" s="258"/>
    </row>
    <row r="455" spans="1:19">
      <c r="A455" s="258" t="s">
        <v>2746</v>
      </c>
      <c r="B455" s="259" t="s">
        <v>1747</v>
      </c>
      <c r="C455" s="258" t="s">
        <v>82</v>
      </c>
      <c r="D455" s="260" t="s">
        <v>4372</v>
      </c>
      <c r="E455" s="260" t="s">
        <v>258</v>
      </c>
      <c r="F455" s="260" t="s">
        <v>385</v>
      </c>
      <c r="G455" s="261">
        <v>64156</v>
      </c>
      <c r="H455" s="261">
        <v>78569</v>
      </c>
      <c r="I455" s="262">
        <v>42</v>
      </c>
      <c r="J455" s="373">
        <v>0.875</v>
      </c>
      <c r="K455" s="261">
        <v>92982</v>
      </c>
      <c r="L455" s="262"/>
      <c r="M455" s="262"/>
      <c r="N455" s="261"/>
      <c r="O455" s="258"/>
    </row>
    <row r="456" spans="1:19">
      <c r="A456" s="258" t="s">
        <v>2753</v>
      </c>
      <c r="B456" s="259" t="s">
        <v>1747</v>
      </c>
      <c r="C456" s="258" t="s">
        <v>82</v>
      </c>
      <c r="D456" s="260" t="s">
        <v>4372</v>
      </c>
      <c r="E456" s="260" t="s">
        <v>263</v>
      </c>
      <c r="F456" s="260" t="s">
        <v>385</v>
      </c>
      <c r="G456" s="261">
        <v>60037.95</v>
      </c>
      <c r="H456" s="261">
        <v>78049.334999999992</v>
      </c>
      <c r="I456" s="262">
        <v>41</v>
      </c>
      <c r="J456" s="373">
        <v>0.85416666666666663</v>
      </c>
      <c r="K456" s="261">
        <v>96060.72</v>
      </c>
      <c r="L456" s="262">
        <v>1</v>
      </c>
      <c r="M456" s="262">
        <v>1</v>
      </c>
      <c r="N456" s="261">
        <v>85132.74</v>
      </c>
      <c r="O456" s="258"/>
    </row>
    <row r="457" spans="1:19">
      <c r="A457" s="258" t="s">
        <v>202</v>
      </c>
      <c r="B457" s="259" t="s">
        <v>1747</v>
      </c>
      <c r="C457" s="258" t="s">
        <v>82</v>
      </c>
      <c r="D457" s="260" t="s">
        <v>4372</v>
      </c>
      <c r="E457" s="260" t="s">
        <v>258</v>
      </c>
      <c r="F457" s="260" t="s">
        <v>297</v>
      </c>
      <c r="G457" s="261">
        <v>61939.53774</v>
      </c>
      <c r="H457" s="261">
        <v>78043.90494600001</v>
      </c>
      <c r="I457" s="262">
        <v>40</v>
      </c>
      <c r="J457" s="373">
        <v>0.83333333333333337</v>
      </c>
      <c r="K457" s="261">
        <v>94148.27215200002</v>
      </c>
      <c r="L457" s="262">
        <v>2</v>
      </c>
      <c r="M457" s="262">
        <v>2</v>
      </c>
      <c r="N457" s="261">
        <v>71208</v>
      </c>
      <c r="O457" s="258"/>
      <c r="S457" s="394"/>
    </row>
    <row r="458" spans="1:19">
      <c r="A458" s="258" t="s">
        <v>2728</v>
      </c>
      <c r="B458" s="259" t="s">
        <v>1748</v>
      </c>
      <c r="C458" s="258" t="s">
        <v>720</v>
      </c>
      <c r="D458" s="372" t="s">
        <v>257</v>
      </c>
      <c r="E458" s="260" t="s">
        <v>258</v>
      </c>
      <c r="F458" s="260" t="s">
        <v>385</v>
      </c>
      <c r="G458" s="261">
        <v>57220</v>
      </c>
      <c r="H458" s="261">
        <v>76616</v>
      </c>
      <c r="I458" s="262">
        <v>39</v>
      </c>
      <c r="J458" s="373">
        <v>0.8125</v>
      </c>
      <c r="K458" s="261">
        <v>96012</v>
      </c>
      <c r="L458" s="262">
        <v>1</v>
      </c>
      <c r="M458" s="262">
        <v>1</v>
      </c>
      <c r="N458" s="261">
        <v>85867</v>
      </c>
      <c r="O458" s="258"/>
    </row>
    <row r="459" spans="1:19">
      <c r="A459" s="258" t="s">
        <v>2754</v>
      </c>
      <c r="B459" s="259" t="s">
        <v>1747</v>
      </c>
      <c r="C459" s="258" t="s">
        <v>5608</v>
      </c>
      <c r="D459" s="260" t="s">
        <v>4372</v>
      </c>
      <c r="E459" s="260" t="s">
        <v>258</v>
      </c>
      <c r="F459" s="260"/>
      <c r="G459" s="261">
        <v>59009</v>
      </c>
      <c r="H459" s="261">
        <v>75742.5</v>
      </c>
      <c r="I459" s="262">
        <v>38</v>
      </c>
      <c r="J459" s="373">
        <v>0.79166666666666663</v>
      </c>
      <c r="K459" s="261">
        <v>92476</v>
      </c>
      <c r="L459" s="262">
        <v>1</v>
      </c>
      <c r="M459" s="262">
        <v>1</v>
      </c>
      <c r="N459" s="261">
        <v>88409</v>
      </c>
      <c r="O459" s="258"/>
    </row>
    <row r="460" spans="1:19">
      <c r="A460" s="258" t="s">
        <v>1756</v>
      </c>
      <c r="B460" s="259" t="s">
        <v>1756</v>
      </c>
      <c r="C460" s="258" t="s">
        <v>3214</v>
      </c>
      <c r="D460" s="260" t="s">
        <v>4372</v>
      </c>
      <c r="E460" s="379" t="s">
        <v>258</v>
      </c>
      <c r="F460" s="374" t="s">
        <v>297</v>
      </c>
      <c r="G460" s="376">
        <v>53830</v>
      </c>
      <c r="H460" s="261">
        <v>74508</v>
      </c>
      <c r="I460" s="262">
        <v>37</v>
      </c>
      <c r="J460" s="373">
        <v>0.77083333333333337</v>
      </c>
      <c r="K460" s="376">
        <v>95186</v>
      </c>
      <c r="L460" s="377"/>
      <c r="M460" s="377">
        <v>8</v>
      </c>
      <c r="N460" s="378">
        <v>86162</v>
      </c>
      <c r="O460" s="259"/>
    </row>
    <row r="461" spans="1:19" ht="22.5">
      <c r="A461" s="258" t="s">
        <v>2745</v>
      </c>
      <c r="B461" s="259" t="s">
        <v>1747</v>
      </c>
      <c r="C461" s="258" t="s">
        <v>2214</v>
      </c>
      <c r="D461" s="372" t="s">
        <v>257</v>
      </c>
      <c r="E461" s="260" t="s">
        <v>293</v>
      </c>
      <c r="F461" s="260" t="s">
        <v>385</v>
      </c>
      <c r="G461" s="261">
        <v>58145.560000000005</v>
      </c>
      <c r="H461" s="261">
        <v>73004.34</v>
      </c>
      <c r="I461" s="262">
        <v>36</v>
      </c>
      <c r="J461" s="373">
        <v>0.75</v>
      </c>
      <c r="K461" s="261">
        <v>87863.12</v>
      </c>
      <c r="L461" s="262">
        <v>1</v>
      </c>
      <c r="M461" s="262">
        <v>1</v>
      </c>
      <c r="N461" s="261">
        <v>80718</v>
      </c>
      <c r="O461" s="258"/>
    </row>
    <row r="462" spans="1:19">
      <c r="A462" s="258" t="s">
        <v>2755</v>
      </c>
      <c r="B462" s="259" t="s">
        <v>1747</v>
      </c>
      <c r="C462" s="258" t="s">
        <v>719</v>
      </c>
      <c r="D462" s="260" t="s">
        <v>4372</v>
      </c>
      <c r="E462" s="260" t="s">
        <v>258</v>
      </c>
      <c r="F462" s="374" t="s">
        <v>297</v>
      </c>
      <c r="G462" s="261">
        <v>60606.623999999982</v>
      </c>
      <c r="H462" s="261">
        <v>72942.583999999973</v>
      </c>
      <c r="I462" s="262">
        <v>35</v>
      </c>
      <c r="J462" s="373">
        <v>0.72916666666666663</v>
      </c>
      <c r="K462" s="261">
        <v>85278.54399999998</v>
      </c>
      <c r="L462" s="262" t="s">
        <v>4975</v>
      </c>
      <c r="M462" s="262">
        <v>3</v>
      </c>
      <c r="N462" s="261">
        <v>80627.455000000002</v>
      </c>
      <c r="O462" s="258"/>
    </row>
    <row r="463" spans="1:19">
      <c r="A463" s="258" t="s">
        <v>2770</v>
      </c>
      <c r="B463" s="259" t="s">
        <v>1748</v>
      </c>
      <c r="C463" s="258" t="s">
        <v>82</v>
      </c>
      <c r="D463" s="260" t="s">
        <v>4372</v>
      </c>
      <c r="E463" s="260" t="s">
        <v>258</v>
      </c>
      <c r="F463" s="260" t="s">
        <v>385</v>
      </c>
      <c r="G463" s="261">
        <v>55542.794399999999</v>
      </c>
      <c r="H463" s="261">
        <v>71412.535799999998</v>
      </c>
      <c r="I463" s="262">
        <v>34</v>
      </c>
      <c r="J463" s="373">
        <v>0.70833333333333337</v>
      </c>
      <c r="K463" s="261">
        <v>87282.277199999997</v>
      </c>
      <c r="L463" s="262">
        <v>3</v>
      </c>
      <c r="M463" s="262">
        <v>3</v>
      </c>
      <c r="N463" s="261">
        <v>76576.55</v>
      </c>
      <c r="O463" s="258"/>
    </row>
    <row r="464" spans="1:19" ht="22.5">
      <c r="A464" s="258" t="s">
        <v>2759</v>
      </c>
      <c r="B464" s="259" t="s">
        <v>1747</v>
      </c>
      <c r="C464" s="258" t="s">
        <v>2215</v>
      </c>
      <c r="D464" s="260" t="s">
        <v>4372</v>
      </c>
      <c r="E464" s="260" t="s">
        <v>263</v>
      </c>
      <c r="F464" s="374" t="s">
        <v>297</v>
      </c>
      <c r="G464" s="261">
        <v>57288</v>
      </c>
      <c r="H464" s="261">
        <v>70537</v>
      </c>
      <c r="I464" s="262">
        <v>33</v>
      </c>
      <c r="J464" s="373">
        <v>0.6875</v>
      </c>
      <c r="K464" s="261">
        <v>83786</v>
      </c>
      <c r="L464" s="262">
        <v>1</v>
      </c>
      <c r="M464" s="262">
        <v>1</v>
      </c>
      <c r="N464" s="261">
        <v>63328</v>
      </c>
      <c r="O464" s="258"/>
      <c r="P464" s="380"/>
    </row>
    <row r="465" spans="1:18">
      <c r="A465" s="258" t="s">
        <v>2807</v>
      </c>
      <c r="B465" s="259" t="s">
        <v>1748</v>
      </c>
      <c r="C465" s="258" t="s">
        <v>2216</v>
      </c>
      <c r="D465" s="260" t="s">
        <v>4372</v>
      </c>
      <c r="E465" s="379" t="s">
        <v>258</v>
      </c>
      <c r="F465" s="260" t="s">
        <v>385</v>
      </c>
      <c r="G465" s="376">
        <v>53924.7</v>
      </c>
      <c r="H465" s="261">
        <v>70123.14499999999</v>
      </c>
      <c r="I465" s="262">
        <v>32</v>
      </c>
      <c r="J465" s="373">
        <v>0.66666666666666663</v>
      </c>
      <c r="K465" s="376">
        <v>86321.59</v>
      </c>
      <c r="L465" s="377"/>
      <c r="M465" s="377"/>
      <c r="N465" s="378"/>
      <c r="O465" s="259"/>
    </row>
    <row r="466" spans="1:18">
      <c r="A466" s="258" t="s">
        <v>2761</v>
      </c>
      <c r="B466" s="259" t="s">
        <v>1748</v>
      </c>
      <c r="C466" s="258" t="s">
        <v>3212</v>
      </c>
      <c r="D466" s="260" t="s">
        <v>4372</v>
      </c>
      <c r="E466" s="260" t="s">
        <v>258</v>
      </c>
      <c r="F466" s="374" t="s">
        <v>297</v>
      </c>
      <c r="G466" s="261">
        <v>55715.867733890904</v>
      </c>
      <c r="H466" s="261">
        <v>69650.544709788373</v>
      </c>
      <c r="I466" s="262">
        <v>31</v>
      </c>
      <c r="J466" s="373">
        <v>0.64583333333333337</v>
      </c>
      <c r="K466" s="261">
        <v>83585.221685685858</v>
      </c>
      <c r="L466" s="262">
        <v>7</v>
      </c>
      <c r="M466" s="262">
        <v>4</v>
      </c>
      <c r="N466" s="261">
        <v>64464.53</v>
      </c>
      <c r="O466" s="258"/>
    </row>
    <row r="467" spans="1:18">
      <c r="A467" s="258" t="s">
        <v>2751</v>
      </c>
      <c r="B467" s="259" t="s">
        <v>1747</v>
      </c>
      <c r="C467" s="258" t="s">
        <v>5609</v>
      </c>
      <c r="D467" s="260" t="s">
        <v>4372</v>
      </c>
      <c r="E467" s="260" t="s">
        <v>258</v>
      </c>
      <c r="F467" s="260" t="s">
        <v>385</v>
      </c>
      <c r="G467" s="261">
        <v>53513.5</v>
      </c>
      <c r="H467" s="261">
        <v>69567.55</v>
      </c>
      <c r="I467" s="262">
        <v>30</v>
      </c>
      <c r="J467" s="373">
        <v>0.625</v>
      </c>
      <c r="K467" s="261">
        <v>85621.6</v>
      </c>
      <c r="L467" s="262">
        <v>1</v>
      </c>
      <c r="M467" s="262">
        <v>1</v>
      </c>
      <c r="N467" s="261">
        <v>60683.48</v>
      </c>
      <c r="O467" s="258"/>
    </row>
    <row r="468" spans="1:18">
      <c r="A468" s="258" t="s">
        <v>2765</v>
      </c>
      <c r="B468" s="259" t="s">
        <v>1757</v>
      </c>
      <c r="C468" s="258" t="s">
        <v>82</v>
      </c>
      <c r="D468" s="260" t="s">
        <v>4372</v>
      </c>
      <c r="E468" s="260" t="s">
        <v>258</v>
      </c>
      <c r="F468" s="374" t="s">
        <v>297</v>
      </c>
      <c r="G468" s="261">
        <v>50415</v>
      </c>
      <c r="H468" s="261">
        <v>67964</v>
      </c>
      <c r="I468" s="262">
        <v>29</v>
      </c>
      <c r="J468" s="373">
        <v>0.60416666666666663</v>
      </c>
      <c r="K468" s="261">
        <v>85513</v>
      </c>
      <c r="L468" s="262">
        <v>4</v>
      </c>
      <c r="M468" s="262">
        <v>4</v>
      </c>
      <c r="N468" s="261">
        <v>57946</v>
      </c>
      <c r="O468" s="258"/>
    </row>
    <row r="469" spans="1:18">
      <c r="A469" s="258" t="s">
        <v>2747</v>
      </c>
      <c r="B469" s="259" t="s">
        <v>1747</v>
      </c>
      <c r="C469" s="258" t="s">
        <v>5610</v>
      </c>
      <c r="D469" s="260" t="s">
        <v>4372</v>
      </c>
      <c r="E469" s="260" t="s">
        <v>258</v>
      </c>
      <c r="F469" s="374" t="s">
        <v>297</v>
      </c>
      <c r="G469" s="261">
        <v>56516</v>
      </c>
      <c r="H469" s="261">
        <v>67904</v>
      </c>
      <c r="I469" s="262">
        <v>28</v>
      </c>
      <c r="J469" s="373">
        <v>0.58333333333333337</v>
      </c>
      <c r="K469" s="261">
        <v>79292</v>
      </c>
      <c r="L469" s="262">
        <v>2</v>
      </c>
      <c r="M469" s="262">
        <v>2</v>
      </c>
      <c r="N469" s="261">
        <v>79556</v>
      </c>
      <c r="O469" s="258"/>
    </row>
    <row r="470" spans="1:18">
      <c r="A470" s="258" t="s">
        <v>4119</v>
      </c>
      <c r="B470" s="259" t="s">
        <v>4119</v>
      </c>
      <c r="C470" s="258" t="s">
        <v>82</v>
      </c>
      <c r="D470" s="260" t="s">
        <v>4372</v>
      </c>
      <c r="E470" s="375" t="s">
        <v>258</v>
      </c>
      <c r="F470" s="260" t="s">
        <v>385</v>
      </c>
      <c r="G470" s="376">
        <v>49150.400000000001</v>
      </c>
      <c r="H470" s="261">
        <v>67194.399999999994</v>
      </c>
      <c r="I470" s="262">
        <v>27</v>
      </c>
      <c r="J470" s="373">
        <v>0.5625</v>
      </c>
      <c r="K470" s="376">
        <v>85238.399999999994</v>
      </c>
      <c r="L470" s="377">
        <v>3</v>
      </c>
      <c r="M470" s="377">
        <v>3</v>
      </c>
      <c r="N470" s="378">
        <v>61235.200000000004</v>
      </c>
      <c r="O470" s="382"/>
    </row>
    <row r="471" spans="1:18" ht="22.5">
      <c r="A471" s="258" t="s">
        <v>2775</v>
      </c>
      <c r="B471" s="259" t="s">
        <v>1748</v>
      </c>
      <c r="C471" s="258" t="s">
        <v>1480</v>
      </c>
      <c r="D471" s="260" t="s">
        <v>4372</v>
      </c>
      <c r="E471" s="375" t="s">
        <v>258</v>
      </c>
      <c r="F471" s="260" t="s">
        <v>385</v>
      </c>
      <c r="G471" s="376">
        <v>53569</v>
      </c>
      <c r="H471" s="261">
        <v>66267.5</v>
      </c>
      <c r="I471" s="262">
        <v>26</v>
      </c>
      <c r="J471" s="373">
        <v>0.54166666666666663</v>
      </c>
      <c r="K471" s="376">
        <v>78966</v>
      </c>
      <c r="L471" s="377">
        <v>1</v>
      </c>
      <c r="M471" s="377">
        <v>1</v>
      </c>
      <c r="N471" s="378">
        <v>78966</v>
      </c>
      <c r="O471" s="259"/>
    </row>
    <row r="472" spans="1:18">
      <c r="A472" s="258" t="s">
        <v>3613</v>
      </c>
      <c r="B472" s="259" t="s">
        <v>1748</v>
      </c>
      <c r="C472" s="258" t="s">
        <v>82</v>
      </c>
      <c r="D472" s="260" t="s">
        <v>4372</v>
      </c>
      <c r="E472" s="260" t="s">
        <v>258</v>
      </c>
      <c r="F472" s="260" t="s">
        <v>385</v>
      </c>
      <c r="G472" s="261">
        <v>50003.199999999997</v>
      </c>
      <c r="H472" s="261">
        <v>66019.199999999997</v>
      </c>
      <c r="I472" s="262">
        <v>25</v>
      </c>
      <c r="J472" s="373">
        <v>0.52083333333333337</v>
      </c>
      <c r="K472" s="261">
        <v>82035.199999999997</v>
      </c>
      <c r="L472" s="262">
        <v>2</v>
      </c>
      <c r="M472" s="262">
        <v>2</v>
      </c>
      <c r="N472" s="261">
        <v>66019.199999999997</v>
      </c>
      <c r="O472" s="258"/>
    </row>
    <row r="473" spans="1:18" ht="22.5">
      <c r="A473" s="258" t="s">
        <v>2781</v>
      </c>
      <c r="B473" s="259" t="s">
        <v>1745</v>
      </c>
      <c r="C473" s="258" t="s">
        <v>3213</v>
      </c>
      <c r="D473" s="372" t="s">
        <v>257</v>
      </c>
      <c r="E473" s="260" t="s">
        <v>258</v>
      </c>
      <c r="F473" s="260" t="s">
        <v>385</v>
      </c>
      <c r="G473" s="261">
        <v>46833.02</v>
      </c>
      <c r="H473" s="261">
        <v>65582.789999999994</v>
      </c>
      <c r="I473" s="262">
        <v>24</v>
      </c>
      <c r="J473" s="373">
        <v>0.5</v>
      </c>
      <c r="K473" s="261">
        <v>84332.56</v>
      </c>
      <c r="L473" s="262">
        <v>12</v>
      </c>
      <c r="M473" s="262">
        <v>11</v>
      </c>
      <c r="N473" s="261">
        <v>76388.69</v>
      </c>
      <c r="O473" s="258"/>
      <c r="P473" s="380"/>
    </row>
    <row r="474" spans="1:18" ht="22.5">
      <c r="A474" s="258" t="s">
        <v>2757</v>
      </c>
      <c r="B474" s="259" t="s">
        <v>1757</v>
      </c>
      <c r="C474" s="258" t="s">
        <v>5611</v>
      </c>
      <c r="D474" s="260" t="s">
        <v>4372</v>
      </c>
      <c r="E474" s="260" t="s">
        <v>258</v>
      </c>
      <c r="F474" s="260" t="s">
        <v>385</v>
      </c>
      <c r="G474" s="261">
        <v>49639</v>
      </c>
      <c r="H474" s="261">
        <v>64539.5</v>
      </c>
      <c r="I474" s="262">
        <v>23</v>
      </c>
      <c r="J474" s="373">
        <v>0.47916666666666669</v>
      </c>
      <c r="K474" s="261">
        <v>79440</v>
      </c>
      <c r="L474" s="262">
        <v>1</v>
      </c>
      <c r="M474" s="262">
        <v>1</v>
      </c>
      <c r="N474" s="261">
        <v>58240</v>
      </c>
      <c r="O474" s="258"/>
    </row>
    <row r="475" spans="1:18">
      <c r="A475" s="258" t="s">
        <v>2734</v>
      </c>
      <c r="B475" s="259" t="s">
        <v>1747</v>
      </c>
      <c r="C475" s="258" t="s">
        <v>82</v>
      </c>
      <c r="D475" s="260" t="s">
        <v>4372</v>
      </c>
      <c r="E475" s="260" t="s">
        <v>258</v>
      </c>
      <c r="F475" s="260" t="s">
        <v>385</v>
      </c>
      <c r="G475" s="261">
        <v>50128</v>
      </c>
      <c r="H475" s="261">
        <v>63908</v>
      </c>
      <c r="I475" s="262">
        <v>22</v>
      </c>
      <c r="J475" s="373">
        <v>0.45833333333333331</v>
      </c>
      <c r="K475" s="261">
        <v>77688</v>
      </c>
      <c r="L475" s="262">
        <v>1</v>
      </c>
      <c r="M475" s="262">
        <v>1</v>
      </c>
      <c r="N475" s="261">
        <v>58822.400000000001</v>
      </c>
      <c r="O475" s="258"/>
    </row>
    <row r="476" spans="1:18">
      <c r="A476" s="258" t="s">
        <v>1747</v>
      </c>
      <c r="B476" s="259" t="s">
        <v>1747</v>
      </c>
      <c r="C476" s="258" t="s">
        <v>82</v>
      </c>
      <c r="D476" s="260" t="s">
        <v>4372</v>
      </c>
      <c r="E476" s="260" t="s">
        <v>258</v>
      </c>
      <c r="F476" s="374" t="s">
        <v>297</v>
      </c>
      <c r="G476" s="261">
        <v>49146.66</v>
      </c>
      <c r="H476" s="261">
        <v>63792.25</v>
      </c>
      <c r="I476" s="262">
        <v>21</v>
      </c>
      <c r="J476" s="373">
        <v>0.4375</v>
      </c>
      <c r="K476" s="261">
        <v>78437.84</v>
      </c>
      <c r="L476" s="262"/>
      <c r="M476" s="262">
        <v>10</v>
      </c>
      <c r="N476" s="261">
        <v>62329.26</v>
      </c>
      <c r="O476" s="258"/>
    </row>
    <row r="477" spans="1:18">
      <c r="A477" s="258" t="s">
        <v>2794</v>
      </c>
      <c r="B477" s="259" t="s">
        <v>1747</v>
      </c>
      <c r="C477" s="258" t="s">
        <v>82</v>
      </c>
      <c r="D477" s="260" t="s">
        <v>4372</v>
      </c>
      <c r="E477" s="260" t="s">
        <v>258</v>
      </c>
      <c r="F477" s="260" t="s">
        <v>385</v>
      </c>
      <c r="G477" s="261">
        <v>48600</v>
      </c>
      <c r="H477" s="261">
        <v>62100</v>
      </c>
      <c r="I477" s="262">
        <v>20</v>
      </c>
      <c r="J477" s="373">
        <v>0.41666666666666669</v>
      </c>
      <c r="K477" s="261">
        <v>75600</v>
      </c>
      <c r="L477" s="262"/>
      <c r="M477" s="262">
        <v>1</v>
      </c>
      <c r="N477" s="261">
        <v>59702.39</v>
      </c>
      <c r="O477" s="258"/>
    </row>
    <row r="478" spans="1:18" ht="22.5">
      <c r="A478" s="258" t="s">
        <v>2811</v>
      </c>
      <c r="B478" s="259" t="s">
        <v>1762</v>
      </c>
      <c r="C478" s="258" t="s">
        <v>1482</v>
      </c>
      <c r="D478" s="260" t="s">
        <v>4372</v>
      </c>
      <c r="E478" s="260" t="s">
        <v>263</v>
      </c>
      <c r="F478" s="374" t="s">
        <v>297</v>
      </c>
      <c r="G478" s="261">
        <v>46155.199999999997</v>
      </c>
      <c r="H478" s="261">
        <v>59976.799999999996</v>
      </c>
      <c r="I478" s="262">
        <v>19</v>
      </c>
      <c r="J478" s="373">
        <v>0.39583333333333331</v>
      </c>
      <c r="K478" s="261">
        <v>73798.399999999994</v>
      </c>
      <c r="L478" s="262">
        <v>20</v>
      </c>
      <c r="M478" s="262">
        <v>20</v>
      </c>
      <c r="N478" s="261">
        <v>57107.44</v>
      </c>
      <c r="O478" s="258"/>
    </row>
    <row r="479" spans="1:18">
      <c r="A479" s="258" t="s">
        <v>2756</v>
      </c>
      <c r="B479" s="259" t="s">
        <v>1761</v>
      </c>
      <c r="C479" s="258" t="s">
        <v>680</v>
      </c>
      <c r="D479" s="260" t="s">
        <v>4372</v>
      </c>
      <c r="E479" s="260" t="s">
        <v>258</v>
      </c>
      <c r="F479" s="260" t="s">
        <v>385</v>
      </c>
      <c r="G479" s="261">
        <v>48068</v>
      </c>
      <c r="H479" s="261">
        <v>59463</v>
      </c>
      <c r="I479" s="262">
        <v>18</v>
      </c>
      <c r="J479" s="373">
        <v>0.375</v>
      </c>
      <c r="K479" s="261">
        <v>70858</v>
      </c>
      <c r="L479" s="262">
        <v>2</v>
      </c>
      <c r="M479" s="262">
        <v>1</v>
      </c>
      <c r="N479" s="261">
        <v>53627.94</v>
      </c>
      <c r="O479" s="258"/>
    </row>
    <row r="480" spans="1:18">
      <c r="A480" s="258" t="s">
        <v>2743</v>
      </c>
      <c r="B480" s="259" t="s">
        <v>1768</v>
      </c>
      <c r="C480" s="258" t="s">
        <v>82</v>
      </c>
      <c r="D480" s="260" t="s">
        <v>4372</v>
      </c>
      <c r="E480" s="375" t="s">
        <v>263</v>
      </c>
      <c r="F480" s="260" t="s">
        <v>385</v>
      </c>
      <c r="G480" s="376">
        <v>46440</v>
      </c>
      <c r="H480" s="261">
        <v>59242</v>
      </c>
      <c r="I480" s="262">
        <v>17</v>
      </c>
      <c r="J480" s="373">
        <v>0.35416666666666669</v>
      </c>
      <c r="K480" s="376">
        <v>72044</v>
      </c>
      <c r="L480" s="377">
        <v>4</v>
      </c>
      <c r="M480" s="377">
        <v>4</v>
      </c>
      <c r="N480" s="376">
        <v>53178</v>
      </c>
      <c r="O480" s="259"/>
      <c r="R480" s="394"/>
    </row>
    <row r="481" spans="1:17" ht="18">
      <c r="A481" s="722" t="s">
        <v>82</v>
      </c>
      <c r="B481" s="722"/>
      <c r="C481" s="722"/>
      <c r="D481" s="722"/>
      <c r="E481" s="722"/>
      <c r="F481" s="722"/>
      <c r="G481" s="722"/>
      <c r="H481" s="722"/>
      <c r="I481" s="722"/>
      <c r="J481" s="722"/>
      <c r="K481" s="722"/>
      <c r="L481" s="722"/>
      <c r="M481" s="722"/>
      <c r="N481" s="722"/>
      <c r="O481" s="722"/>
    </row>
    <row r="482" spans="1:17" ht="33.75">
      <c r="A482" s="240" t="s">
        <v>379</v>
      </c>
      <c r="B482" s="241" t="s">
        <v>217</v>
      </c>
      <c r="C482" s="240" t="s">
        <v>208</v>
      </c>
      <c r="D482" s="240" t="s">
        <v>249</v>
      </c>
      <c r="E482" s="240" t="s">
        <v>380</v>
      </c>
      <c r="F482" s="240" t="s">
        <v>381</v>
      </c>
      <c r="G482" s="242" t="s">
        <v>211</v>
      </c>
      <c r="H482" s="242" t="s">
        <v>212</v>
      </c>
      <c r="I482" s="243"/>
      <c r="J482" s="371" t="s">
        <v>251</v>
      </c>
      <c r="K482" s="242" t="s">
        <v>213</v>
      </c>
      <c r="L482" s="245" t="s">
        <v>382</v>
      </c>
      <c r="M482" s="245" t="s">
        <v>383</v>
      </c>
      <c r="N482" s="246" t="s">
        <v>384</v>
      </c>
      <c r="O482" s="241" t="s">
        <v>214</v>
      </c>
    </row>
    <row r="483" spans="1:17">
      <c r="A483" s="258" t="s">
        <v>2730</v>
      </c>
      <c r="B483" s="259" t="s">
        <v>1748</v>
      </c>
      <c r="C483" s="258" t="s">
        <v>1481</v>
      </c>
      <c r="D483" s="260" t="s">
        <v>4372</v>
      </c>
      <c r="E483" s="260" t="s">
        <v>4935</v>
      </c>
      <c r="F483" s="260" t="s">
        <v>385</v>
      </c>
      <c r="G483" s="261">
        <v>46939.98</v>
      </c>
      <c r="H483" s="261">
        <v>58669.619999999995</v>
      </c>
      <c r="I483" s="262">
        <v>16</v>
      </c>
      <c r="J483" s="373">
        <v>0.33333333333333331</v>
      </c>
      <c r="K483" s="261">
        <v>70399.259999999995</v>
      </c>
      <c r="L483" s="262">
        <v>2</v>
      </c>
      <c r="M483" s="262">
        <v>1</v>
      </c>
      <c r="N483" s="261">
        <v>70399.259999999995</v>
      </c>
      <c r="O483" s="258"/>
    </row>
    <row r="484" spans="1:17" ht="22.5">
      <c r="A484" s="258" t="s">
        <v>2733</v>
      </c>
      <c r="B484" s="259" t="s">
        <v>1753</v>
      </c>
      <c r="C484" s="258" t="s">
        <v>2183</v>
      </c>
      <c r="D484" s="260" t="s">
        <v>4372</v>
      </c>
      <c r="E484" s="260" t="s">
        <v>258</v>
      </c>
      <c r="F484" s="374" t="s">
        <v>297</v>
      </c>
      <c r="G484" s="261">
        <v>44989</v>
      </c>
      <c r="H484" s="261">
        <v>58485.5</v>
      </c>
      <c r="I484" s="262">
        <v>15</v>
      </c>
      <c r="J484" s="373">
        <v>0.3125</v>
      </c>
      <c r="K484" s="261">
        <v>71982</v>
      </c>
      <c r="L484" s="262">
        <v>1</v>
      </c>
      <c r="M484" s="262">
        <v>1</v>
      </c>
      <c r="N484" s="261">
        <v>45489.08</v>
      </c>
      <c r="O484" s="258"/>
    </row>
    <row r="485" spans="1:17">
      <c r="A485" s="258" t="s">
        <v>4085</v>
      </c>
      <c r="B485" s="259" t="s">
        <v>1745</v>
      </c>
      <c r="C485" s="258" t="s">
        <v>680</v>
      </c>
      <c r="D485" s="260" t="s">
        <v>4372</v>
      </c>
      <c r="E485" s="260" t="s">
        <v>258</v>
      </c>
      <c r="F485" s="374" t="s">
        <v>297</v>
      </c>
      <c r="G485" s="261">
        <v>44241.599999999999</v>
      </c>
      <c r="H485" s="261">
        <v>56732</v>
      </c>
      <c r="I485" s="262">
        <v>14</v>
      </c>
      <c r="J485" s="373">
        <v>0.29166666666666669</v>
      </c>
      <c r="K485" s="261">
        <v>69222.399999999994</v>
      </c>
      <c r="L485" s="262">
        <v>7</v>
      </c>
      <c r="M485" s="262">
        <v>7</v>
      </c>
      <c r="N485" s="261">
        <v>58454.933333333298</v>
      </c>
      <c r="O485" s="258"/>
    </row>
    <row r="486" spans="1:17">
      <c r="A486" s="258" t="s">
        <v>5522</v>
      </c>
      <c r="B486" s="259" t="s">
        <v>1748</v>
      </c>
      <c r="C486" s="258" t="s">
        <v>82</v>
      </c>
      <c r="D486" s="260" t="s">
        <v>4372</v>
      </c>
      <c r="E486" s="260" t="s">
        <v>258</v>
      </c>
      <c r="F486" s="260" t="s">
        <v>385</v>
      </c>
      <c r="G486" s="261">
        <v>44283</v>
      </c>
      <c r="H486" s="261">
        <v>56471.5</v>
      </c>
      <c r="I486" s="262">
        <v>13</v>
      </c>
      <c r="J486" s="373">
        <v>0.27083333333333331</v>
      </c>
      <c r="K486" s="261">
        <v>68660</v>
      </c>
      <c r="L486" s="262">
        <v>3</v>
      </c>
      <c r="M486" s="262">
        <v>3</v>
      </c>
      <c r="N486" s="261">
        <v>50107</v>
      </c>
      <c r="O486" s="258"/>
      <c r="Q486" s="394"/>
    </row>
    <row r="487" spans="1:17">
      <c r="A487" s="258" t="s">
        <v>2785</v>
      </c>
      <c r="B487" s="259" t="s">
        <v>1746</v>
      </c>
      <c r="C487" s="258" t="s">
        <v>3215</v>
      </c>
      <c r="D487" s="260" t="s">
        <v>4372</v>
      </c>
      <c r="E487" s="379" t="s">
        <v>263</v>
      </c>
      <c r="F487" s="260" t="s">
        <v>385</v>
      </c>
      <c r="G487" s="376">
        <v>43721.599999999999</v>
      </c>
      <c r="H487" s="261">
        <v>56357.600000000006</v>
      </c>
      <c r="I487" s="262">
        <v>12</v>
      </c>
      <c r="J487" s="373">
        <v>0.25</v>
      </c>
      <c r="K487" s="376">
        <v>68993.600000000006</v>
      </c>
      <c r="L487" s="377">
        <v>1</v>
      </c>
      <c r="M487" s="377">
        <v>1</v>
      </c>
      <c r="N487" s="378">
        <v>46425.599999999999</v>
      </c>
      <c r="O487" s="259" t="s">
        <v>3216</v>
      </c>
    </row>
    <row r="488" spans="1:17" ht="22.5">
      <c r="A488" s="258" t="s">
        <v>4079</v>
      </c>
      <c r="B488" s="259" t="s">
        <v>4080</v>
      </c>
      <c r="C488" s="258" t="s">
        <v>82</v>
      </c>
      <c r="D488" s="260" t="s">
        <v>4372</v>
      </c>
      <c r="E488" s="260" t="s">
        <v>258</v>
      </c>
      <c r="F488" s="260" t="s">
        <v>385</v>
      </c>
      <c r="G488" s="261">
        <v>41100.800000000003</v>
      </c>
      <c r="H488" s="261">
        <v>54184</v>
      </c>
      <c r="I488" s="262">
        <v>11</v>
      </c>
      <c r="J488" s="373">
        <v>0.22916666666666666</v>
      </c>
      <c r="K488" s="261">
        <v>67267.199999999997</v>
      </c>
      <c r="L488" s="262"/>
      <c r="M488" s="262"/>
      <c r="N488" s="261">
        <v>43082</v>
      </c>
      <c r="O488" s="258"/>
    </row>
    <row r="489" spans="1:17" ht="22.5">
      <c r="A489" s="258" t="s">
        <v>4088</v>
      </c>
      <c r="B489" s="259" t="s">
        <v>4080</v>
      </c>
      <c r="C489" s="258" t="s">
        <v>5612</v>
      </c>
      <c r="D489" s="372" t="s">
        <v>257</v>
      </c>
      <c r="E489" s="260" t="s">
        <v>263</v>
      </c>
      <c r="F489" s="260" t="s">
        <v>297</v>
      </c>
      <c r="G489" s="261">
        <v>38491.922653395122</v>
      </c>
      <c r="H489" s="261">
        <v>52603.738457579399</v>
      </c>
      <c r="I489" s="262">
        <v>10</v>
      </c>
      <c r="J489" s="373">
        <v>0.20833333333333334</v>
      </c>
      <c r="K489" s="261">
        <v>66715.554261763682</v>
      </c>
      <c r="L489" s="262">
        <v>1</v>
      </c>
      <c r="M489" s="262">
        <v>1</v>
      </c>
      <c r="N489" s="261">
        <v>51293</v>
      </c>
      <c r="O489" s="258"/>
    </row>
    <row r="490" spans="1:17">
      <c r="A490" s="258" t="s">
        <v>4174</v>
      </c>
      <c r="B490" s="259" t="s">
        <v>1753</v>
      </c>
      <c r="C490" s="258" t="s">
        <v>2217</v>
      </c>
      <c r="D490" s="260" t="s">
        <v>4372</v>
      </c>
      <c r="E490" s="260" t="s">
        <v>258</v>
      </c>
      <c r="F490" s="260" t="s">
        <v>385</v>
      </c>
      <c r="G490" s="261">
        <v>40310.400000000001</v>
      </c>
      <c r="H490" s="261">
        <v>52395.199999999997</v>
      </c>
      <c r="I490" s="262">
        <v>9</v>
      </c>
      <c r="J490" s="373">
        <v>0.1875</v>
      </c>
      <c r="K490" s="261">
        <v>64480</v>
      </c>
      <c r="L490" s="262"/>
      <c r="M490" s="262">
        <v>8</v>
      </c>
      <c r="N490" s="261">
        <v>48305.4</v>
      </c>
      <c r="O490" s="258"/>
    </row>
    <row r="491" spans="1:17">
      <c r="A491" s="258" t="s">
        <v>2750</v>
      </c>
      <c r="B491" s="259" t="s">
        <v>1760</v>
      </c>
      <c r="C491" s="258" t="s">
        <v>2218</v>
      </c>
      <c r="D491" s="260" t="s">
        <v>4372</v>
      </c>
      <c r="E491" s="260" t="s">
        <v>258</v>
      </c>
      <c r="F491" s="260" t="s">
        <v>385</v>
      </c>
      <c r="G491" s="261">
        <v>41508</v>
      </c>
      <c r="H491" s="261">
        <v>51884.5</v>
      </c>
      <c r="I491" s="262">
        <v>8</v>
      </c>
      <c r="J491" s="373">
        <v>0.16666666666666666</v>
      </c>
      <c r="K491" s="261">
        <v>62261</v>
      </c>
      <c r="L491" s="262">
        <v>5</v>
      </c>
      <c r="M491" s="262">
        <v>5</v>
      </c>
      <c r="N491" s="261">
        <v>47570</v>
      </c>
      <c r="O491" s="258"/>
    </row>
    <row r="492" spans="1:17">
      <c r="A492" s="258" t="s">
        <v>2777</v>
      </c>
      <c r="B492" s="259" t="s">
        <v>1767</v>
      </c>
      <c r="C492" s="391" t="s">
        <v>3218</v>
      </c>
      <c r="D492" s="260" t="s">
        <v>4372</v>
      </c>
      <c r="E492" s="372" t="s">
        <v>293</v>
      </c>
      <c r="F492" s="374" t="s">
        <v>297</v>
      </c>
      <c r="G492" s="261">
        <v>40853.49</v>
      </c>
      <c r="H492" s="261">
        <v>51166.024999999994</v>
      </c>
      <c r="I492" s="262">
        <v>7</v>
      </c>
      <c r="J492" s="373">
        <v>0.14583333333333334</v>
      </c>
      <c r="K492" s="261">
        <v>61478.559999999998</v>
      </c>
      <c r="L492" s="392">
        <v>1</v>
      </c>
      <c r="M492" s="392">
        <v>1</v>
      </c>
      <c r="N492" s="155">
        <v>45005.38</v>
      </c>
      <c r="O492" s="259"/>
    </row>
    <row r="493" spans="1:17">
      <c r="A493" s="258" t="s">
        <v>2744</v>
      </c>
      <c r="B493" s="259" t="s">
        <v>1753</v>
      </c>
      <c r="C493" s="258" t="s">
        <v>82</v>
      </c>
      <c r="D493" s="260" t="s">
        <v>4372</v>
      </c>
      <c r="E493" s="260" t="s">
        <v>258</v>
      </c>
      <c r="F493" s="374" t="s">
        <v>297</v>
      </c>
      <c r="G493" s="261">
        <v>41225.599999999999</v>
      </c>
      <c r="H493" s="261">
        <v>50616.800000000003</v>
      </c>
      <c r="I493" s="262">
        <v>6</v>
      </c>
      <c r="J493" s="373">
        <v>0.125</v>
      </c>
      <c r="K493" s="261">
        <v>60008</v>
      </c>
      <c r="L493" s="262">
        <v>5</v>
      </c>
      <c r="M493" s="262">
        <v>5</v>
      </c>
      <c r="N493" s="261">
        <v>47956.480000000003</v>
      </c>
      <c r="O493" s="258"/>
    </row>
    <row r="494" spans="1:17" ht="22.5">
      <c r="A494" s="258" t="s">
        <v>2738</v>
      </c>
      <c r="B494" s="259" t="s">
        <v>1753</v>
      </c>
      <c r="C494" s="258" t="s">
        <v>3217</v>
      </c>
      <c r="D494" s="260" t="s">
        <v>4372</v>
      </c>
      <c r="E494" s="260" t="s">
        <v>258</v>
      </c>
      <c r="F494" s="260" t="s">
        <v>385</v>
      </c>
      <c r="G494" s="261">
        <v>38667.160000000003</v>
      </c>
      <c r="H494" s="261">
        <v>50267.31</v>
      </c>
      <c r="I494" s="262">
        <v>5</v>
      </c>
      <c r="J494" s="373">
        <v>0.10416666666666667</v>
      </c>
      <c r="K494" s="261">
        <v>61867.46</v>
      </c>
      <c r="L494" s="262">
        <v>2</v>
      </c>
      <c r="M494" s="262">
        <v>2</v>
      </c>
      <c r="N494" s="261">
        <v>57930.86</v>
      </c>
      <c r="O494" s="258"/>
    </row>
    <row r="495" spans="1:17">
      <c r="A495" s="258" t="s">
        <v>1751</v>
      </c>
      <c r="B495" s="259" t="s">
        <v>1751</v>
      </c>
      <c r="C495" s="258" t="s">
        <v>5613</v>
      </c>
      <c r="D495" s="260" t="s">
        <v>4372</v>
      </c>
      <c r="E495" s="260" t="s">
        <v>258</v>
      </c>
      <c r="F495" s="260" t="s">
        <v>385</v>
      </c>
      <c r="G495" s="261">
        <v>37502.400000000001</v>
      </c>
      <c r="H495" s="261">
        <v>49077.600000000006</v>
      </c>
      <c r="I495" s="262">
        <v>4</v>
      </c>
      <c r="J495" s="373">
        <v>8.3333333333333329E-2</v>
      </c>
      <c r="K495" s="261">
        <v>60652.800000000003</v>
      </c>
      <c r="L495" s="381"/>
      <c r="M495" s="262">
        <v>13</v>
      </c>
      <c r="N495" s="376">
        <v>44262.400000000001</v>
      </c>
      <c r="O495" s="382"/>
    </row>
    <row r="496" spans="1:17" ht="45">
      <c r="A496" s="258" t="s">
        <v>1765</v>
      </c>
      <c r="B496" s="259" t="s">
        <v>1760</v>
      </c>
      <c r="C496" s="258" t="s">
        <v>5614</v>
      </c>
      <c r="D496" s="260" t="s">
        <v>4372</v>
      </c>
      <c r="E496" s="260"/>
      <c r="F496" s="260" t="s">
        <v>385</v>
      </c>
      <c r="G496" s="261">
        <v>37731.200000000004</v>
      </c>
      <c r="H496" s="261">
        <v>48110.400000000001</v>
      </c>
      <c r="I496" s="262">
        <v>3</v>
      </c>
      <c r="J496" s="373">
        <v>6.25E-2</v>
      </c>
      <c r="K496" s="261">
        <v>58489.599999999999</v>
      </c>
      <c r="L496" s="262"/>
      <c r="M496" s="262">
        <v>4</v>
      </c>
      <c r="N496" s="261">
        <v>46696</v>
      </c>
      <c r="O496" s="258"/>
    </row>
    <row r="497" spans="1:16" ht="22.5">
      <c r="A497" s="258" t="s">
        <v>1764</v>
      </c>
      <c r="B497" s="259" t="s">
        <v>1764</v>
      </c>
      <c r="C497" s="258" t="s">
        <v>1483</v>
      </c>
      <c r="D497" s="260" t="s">
        <v>4372</v>
      </c>
      <c r="E497" s="260" t="s">
        <v>258</v>
      </c>
      <c r="F497" s="374" t="s">
        <v>297</v>
      </c>
      <c r="G497" s="261">
        <v>37648</v>
      </c>
      <c r="H497" s="261">
        <v>47996</v>
      </c>
      <c r="I497" s="262">
        <v>2</v>
      </c>
      <c r="J497" s="373">
        <v>4.1666666666666664E-2</v>
      </c>
      <c r="K497" s="261">
        <v>58344</v>
      </c>
      <c r="L497" s="262">
        <v>17</v>
      </c>
      <c r="M497" s="262">
        <v>13</v>
      </c>
      <c r="N497" s="261">
        <v>43305.599999999999</v>
      </c>
      <c r="O497" s="258"/>
    </row>
    <row r="498" spans="1:16">
      <c r="A498" s="258" t="s">
        <v>4109</v>
      </c>
      <c r="B498" s="259" t="s">
        <v>4045</v>
      </c>
      <c r="C498" s="258" t="s">
        <v>82</v>
      </c>
      <c r="D498" s="260" t="s">
        <v>4372</v>
      </c>
      <c r="E498" s="260" t="s">
        <v>258</v>
      </c>
      <c r="F498" s="260" t="s">
        <v>385</v>
      </c>
      <c r="G498" s="261">
        <v>38296.18</v>
      </c>
      <c r="H498" s="261">
        <v>47877.18</v>
      </c>
      <c r="I498" s="262">
        <v>1</v>
      </c>
      <c r="J498" s="373">
        <v>2.0833333333333332E-2</v>
      </c>
      <c r="K498" s="261">
        <v>57458.18</v>
      </c>
      <c r="L498" s="262">
        <v>2</v>
      </c>
      <c r="M498" s="262">
        <v>1</v>
      </c>
      <c r="N498" s="261">
        <v>51964.77</v>
      </c>
      <c r="O498" s="258"/>
    </row>
    <row r="499" spans="1:16">
      <c r="A499" s="258"/>
      <c r="B499" s="259"/>
      <c r="C499" s="258"/>
      <c r="D499" s="260"/>
      <c r="E499" s="260"/>
      <c r="F499" s="260"/>
      <c r="G499" s="261"/>
      <c r="H499" s="261"/>
      <c r="I499" s="262"/>
      <c r="J499" s="373"/>
      <c r="K499" s="261"/>
      <c r="L499" s="262"/>
      <c r="M499" s="262"/>
      <c r="N499" s="261"/>
      <c r="O499" s="258"/>
    </row>
    <row r="500" spans="1:16">
      <c r="A500" s="150"/>
      <c r="B500" s="150"/>
      <c r="C500" s="260"/>
      <c r="D500" s="263"/>
      <c r="E500" s="150"/>
      <c r="F500" s="150"/>
      <c r="G500" s="264" t="s">
        <v>211</v>
      </c>
      <c r="H500" s="265" t="s">
        <v>212</v>
      </c>
      <c r="I500" s="266"/>
      <c r="J500" s="373"/>
      <c r="K500" s="267" t="s">
        <v>213</v>
      </c>
      <c r="L500" s="263"/>
      <c r="M500" s="268"/>
      <c r="N500" s="269"/>
      <c r="O500" s="258"/>
    </row>
    <row r="501" spans="1:16">
      <c r="A501" s="150"/>
      <c r="B501" s="150"/>
      <c r="C501" s="260"/>
      <c r="D501" s="150"/>
      <c r="E501" s="150"/>
      <c r="F501" s="270" t="s">
        <v>225</v>
      </c>
      <c r="G501" s="271">
        <v>50993.630344318481</v>
      </c>
      <c r="H501" s="271">
        <v>65608.439435695167</v>
      </c>
      <c r="I501" s="266"/>
      <c r="J501" s="373"/>
      <c r="K501" s="271">
        <v>80223.248527071861</v>
      </c>
      <c r="L501" s="263"/>
      <c r="M501" s="268"/>
      <c r="N501" s="269"/>
      <c r="O501" s="258"/>
    </row>
    <row r="502" spans="1:16">
      <c r="A502" s="150"/>
      <c r="B502" s="150"/>
      <c r="C502" s="260"/>
      <c r="D502" s="150"/>
      <c r="E502" s="150"/>
      <c r="F502" s="270" t="s">
        <v>226</v>
      </c>
      <c r="G502" s="271">
        <v>57502.39</v>
      </c>
      <c r="H502" s="271">
        <v>73380.255000000005</v>
      </c>
      <c r="I502" s="266"/>
      <c r="J502" s="373"/>
      <c r="K502" s="271">
        <v>89016.34</v>
      </c>
      <c r="L502" s="263"/>
      <c r="M502" s="268"/>
      <c r="N502" s="269"/>
      <c r="O502" s="258"/>
    </row>
    <row r="503" spans="1:16">
      <c r="A503" s="150"/>
      <c r="B503" s="150"/>
      <c r="C503" s="260"/>
      <c r="D503" s="150"/>
      <c r="E503" s="150"/>
      <c r="F503" s="270" t="s">
        <v>227</v>
      </c>
      <c r="G503" s="271">
        <v>44111.6</v>
      </c>
      <c r="H503" s="271">
        <v>56443.025000000001</v>
      </c>
      <c r="I503" s="266"/>
      <c r="J503" s="373"/>
      <c r="K503" s="271">
        <v>68910.200000000012</v>
      </c>
      <c r="L503" s="263"/>
      <c r="M503" s="268"/>
      <c r="N503" s="269"/>
      <c r="O503" s="258"/>
    </row>
    <row r="504" spans="1:16">
      <c r="A504" s="150"/>
      <c r="B504" s="150"/>
      <c r="C504" s="260"/>
      <c r="D504" s="150"/>
      <c r="E504" s="150"/>
      <c r="F504" s="270" t="s">
        <v>228</v>
      </c>
      <c r="G504" s="271">
        <v>49821.1</v>
      </c>
      <c r="H504" s="271">
        <v>65800.994999999995</v>
      </c>
      <c r="I504" s="266"/>
      <c r="J504" s="373"/>
      <c r="K504" s="271">
        <v>79366</v>
      </c>
      <c r="L504" s="263"/>
      <c r="M504" s="268"/>
      <c r="N504" s="269"/>
      <c r="O504" s="258"/>
    </row>
    <row r="505" spans="1:16">
      <c r="A505" s="150"/>
      <c r="B505" s="150"/>
      <c r="C505" s="260"/>
      <c r="D505" s="150"/>
      <c r="E505" s="271"/>
      <c r="F505" s="270"/>
      <c r="G505" s="272"/>
      <c r="H505" s="388"/>
      <c r="I505" s="274"/>
      <c r="J505" s="388"/>
      <c r="K505" s="263"/>
      <c r="L505" s="263"/>
      <c r="M505" s="268"/>
      <c r="N505" s="269"/>
      <c r="O505" s="258"/>
    </row>
    <row r="506" spans="1:16">
      <c r="A506" s="150"/>
      <c r="B506" s="150"/>
      <c r="C506" s="260"/>
      <c r="D506" s="270"/>
      <c r="E506" s="271"/>
      <c r="F506" s="275"/>
      <c r="G506" s="275"/>
      <c r="H506" s="713" t="s">
        <v>229</v>
      </c>
      <c r="I506" s="713"/>
      <c r="J506" s="713"/>
      <c r="K506" s="713"/>
      <c r="L506" s="713"/>
      <c r="M506" s="713"/>
      <c r="N506" s="713"/>
      <c r="O506" s="258"/>
    </row>
    <row r="507" spans="1:16">
      <c r="A507" s="150"/>
      <c r="B507" s="150"/>
      <c r="C507" s="260"/>
      <c r="D507" s="270"/>
      <c r="E507" s="271"/>
      <c r="F507" s="276"/>
      <c r="G507" s="277"/>
      <c r="H507" s="720" t="s">
        <v>230</v>
      </c>
      <c r="I507" s="720"/>
      <c r="J507" s="720"/>
      <c r="K507" s="278">
        <v>78966</v>
      </c>
      <c r="L507" s="715" t="s">
        <v>231</v>
      </c>
      <c r="M507" s="715"/>
      <c r="N507" s="279">
        <v>64130.722002178627</v>
      </c>
      <c r="O507" s="258"/>
    </row>
    <row r="508" spans="1:16">
      <c r="A508" s="150"/>
      <c r="B508" s="150"/>
      <c r="C508" s="260"/>
      <c r="D508" s="263"/>
      <c r="E508" s="268"/>
      <c r="F508" s="276"/>
      <c r="G508" s="277"/>
      <c r="H508" s="720" t="s">
        <v>232</v>
      </c>
      <c r="I508" s="720"/>
      <c r="J508" s="720"/>
      <c r="K508" s="278">
        <v>51293</v>
      </c>
      <c r="L508" s="715" t="s">
        <v>394</v>
      </c>
      <c r="M508" s="715"/>
      <c r="N508" s="279">
        <v>63285.741488413543</v>
      </c>
      <c r="O508" s="258"/>
    </row>
    <row r="509" spans="1:16">
      <c r="A509" s="150"/>
      <c r="B509" s="150"/>
      <c r="C509" s="260"/>
      <c r="D509" s="263"/>
      <c r="E509" s="268"/>
      <c r="F509" s="276"/>
      <c r="G509" s="277"/>
      <c r="H509" s="389"/>
      <c r="I509" s="390"/>
      <c r="J509" s="389"/>
      <c r="K509" s="282"/>
      <c r="L509" s="283"/>
      <c r="M509" s="283"/>
      <c r="N509" s="284"/>
      <c r="O509" s="258"/>
    </row>
    <row r="510" spans="1:16" ht="18">
      <c r="A510" s="722" t="s">
        <v>83</v>
      </c>
      <c r="B510" s="722"/>
      <c r="C510" s="722"/>
      <c r="D510" s="722"/>
      <c r="E510" s="722"/>
      <c r="F510" s="722"/>
      <c r="G510" s="722"/>
      <c r="H510" s="722"/>
      <c r="I510" s="722"/>
      <c r="J510" s="722"/>
      <c r="K510" s="722"/>
      <c r="L510" s="722"/>
      <c r="M510" s="722"/>
      <c r="N510" s="722"/>
      <c r="O510" s="722"/>
    </row>
    <row r="511" spans="1:16" ht="33.75">
      <c r="A511" s="240" t="s">
        <v>379</v>
      </c>
      <c r="B511" s="241" t="s">
        <v>217</v>
      </c>
      <c r="C511" s="240" t="s">
        <v>208</v>
      </c>
      <c r="D511" s="240" t="s">
        <v>249</v>
      </c>
      <c r="E511" s="240" t="s">
        <v>380</v>
      </c>
      <c r="F511" s="240" t="s">
        <v>381</v>
      </c>
      <c r="G511" s="242" t="s">
        <v>211</v>
      </c>
      <c r="H511" s="242" t="s">
        <v>212</v>
      </c>
      <c r="I511" s="243"/>
      <c r="J511" s="371" t="s">
        <v>251</v>
      </c>
      <c r="K511" s="242" t="s">
        <v>213</v>
      </c>
      <c r="L511" s="245" t="s">
        <v>382</v>
      </c>
      <c r="M511" s="245" t="s">
        <v>383</v>
      </c>
      <c r="N511" s="246" t="s">
        <v>384</v>
      </c>
      <c r="O511" s="241" t="s">
        <v>214</v>
      </c>
    </row>
    <row r="512" spans="1:16">
      <c r="A512" s="258" t="s">
        <v>2746</v>
      </c>
      <c r="B512" s="259" t="s">
        <v>1747</v>
      </c>
      <c r="C512" s="258" t="s">
        <v>723</v>
      </c>
      <c r="D512" s="372" t="s">
        <v>257</v>
      </c>
      <c r="E512" s="260" t="s">
        <v>263</v>
      </c>
      <c r="F512" s="260" t="s">
        <v>385</v>
      </c>
      <c r="G512" s="261">
        <v>95989</v>
      </c>
      <c r="H512" s="261">
        <v>123136.5</v>
      </c>
      <c r="I512" s="262">
        <v>58</v>
      </c>
      <c r="J512" s="373">
        <v>1</v>
      </c>
      <c r="K512" s="261">
        <v>150284</v>
      </c>
      <c r="L512" s="262"/>
      <c r="M512" s="262"/>
      <c r="N512" s="261"/>
      <c r="O512" s="258"/>
      <c r="P512" s="380"/>
    </row>
    <row r="513" spans="1:17">
      <c r="A513" s="258" t="s">
        <v>2758</v>
      </c>
      <c r="B513" s="259" t="s">
        <v>1747</v>
      </c>
      <c r="C513" s="258" t="s">
        <v>3219</v>
      </c>
      <c r="D513" s="372" t="s">
        <v>257</v>
      </c>
      <c r="E513" s="260" t="s">
        <v>258</v>
      </c>
      <c r="F513" s="260" t="s">
        <v>385</v>
      </c>
      <c r="G513" s="261">
        <v>78948.960000000006</v>
      </c>
      <c r="H513" s="261">
        <v>93889.65</v>
      </c>
      <c r="I513" s="262">
        <v>57</v>
      </c>
      <c r="J513" s="373">
        <v>0.98275862068965514</v>
      </c>
      <c r="K513" s="261">
        <v>108830.34</v>
      </c>
      <c r="L513" s="262">
        <v>1</v>
      </c>
      <c r="M513" s="262">
        <v>1</v>
      </c>
      <c r="N513" s="261">
        <v>93889.65</v>
      </c>
      <c r="O513" s="258"/>
    </row>
    <row r="514" spans="1:17">
      <c r="A514" s="258" t="s">
        <v>2748</v>
      </c>
      <c r="B514" s="259" t="s">
        <v>1756</v>
      </c>
      <c r="C514" s="258" t="s">
        <v>729</v>
      </c>
      <c r="D514" s="372" t="s">
        <v>257</v>
      </c>
      <c r="E514" s="260" t="s">
        <v>258</v>
      </c>
      <c r="F514" s="374" t="s">
        <v>297</v>
      </c>
      <c r="G514" s="261">
        <v>61664</v>
      </c>
      <c r="H514" s="261">
        <v>91877</v>
      </c>
      <c r="I514" s="262">
        <v>56</v>
      </c>
      <c r="J514" s="373">
        <v>0.96551724137931039</v>
      </c>
      <c r="K514" s="261">
        <v>122090</v>
      </c>
      <c r="L514" s="262"/>
      <c r="M514" s="262">
        <v>3</v>
      </c>
      <c r="N514" s="261">
        <v>97783</v>
      </c>
      <c r="O514" s="258"/>
    </row>
    <row r="515" spans="1:17">
      <c r="A515" s="258" t="s">
        <v>2754</v>
      </c>
      <c r="B515" s="259" t="s">
        <v>1747</v>
      </c>
      <c r="C515" s="258" t="s">
        <v>1494</v>
      </c>
      <c r="D515" s="260" t="s">
        <v>4372</v>
      </c>
      <c r="E515" s="260" t="s">
        <v>258</v>
      </c>
      <c r="F515" s="260"/>
      <c r="G515" s="261">
        <v>63897</v>
      </c>
      <c r="H515" s="261">
        <v>81993</v>
      </c>
      <c r="I515" s="262">
        <v>55</v>
      </c>
      <c r="J515" s="373">
        <v>0.94827586206896552</v>
      </c>
      <c r="K515" s="261">
        <v>100089</v>
      </c>
      <c r="L515" s="262">
        <v>1</v>
      </c>
      <c r="M515" s="262">
        <v>1</v>
      </c>
      <c r="N515" s="261">
        <v>81182</v>
      </c>
      <c r="O515" s="258"/>
    </row>
    <row r="516" spans="1:17">
      <c r="A516" s="258" t="s">
        <v>2808</v>
      </c>
      <c r="B516" s="259" t="s">
        <v>1756</v>
      </c>
      <c r="C516" s="258" t="s">
        <v>83</v>
      </c>
      <c r="D516" s="372" t="s">
        <v>257</v>
      </c>
      <c r="E516" s="375" t="s">
        <v>258</v>
      </c>
      <c r="F516" s="260" t="s">
        <v>385</v>
      </c>
      <c r="G516" s="376">
        <v>61484.6</v>
      </c>
      <c r="H516" s="261">
        <v>78351.55</v>
      </c>
      <c r="I516" s="262">
        <v>54</v>
      </c>
      <c r="J516" s="373">
        <v>0.93103448275862066</v>
      </c>
      <c r="K516" s="376">
        <v>95218.5</v>
      </c>
      <c r="L516" s="377">
        <v>1</v>
      </c>
      <c r="M516" s="377">
        <v>1</v>
      </c>
      <c r="N516" s="378">
        <v>90851</v>
      </c>
      <c r="O516" s="259"/>
    </row>
    <row r="517" spans="1:17">
      <c r="A517" s="258" t="s">
        <v>1756</v>
      </c>
      <c r="B517" s="259" t="s">
        <v>1756</v>
      </c>
      <c r="C517" s="258" t="s">
        <v>731</v>
      </c>
      <c r="D517" s="372" t="s">
        <v>257</v>
      </c>
      <c r="E517" s="379" t="s">
        <v>258</v>
      </c>
      <c r="F517" s="374" t="s">
        <v>297</v>
      </c>
      <c r="G517" s="376">
        <v>56579.96</v>
      </c>
      <c r="H517" s="261">
        <v>78091.509999999995</v>
      </c>
      <c r="I517" s="262">
        <v>53</v>
      </c>
      <c r="J517" s="373">
        <v>0.91379310344827591</v>
      </c>
      <c r="K517" s="376">
        <v>99603.06</v>
      </c>
      <c r="L517" s="377"/>
      <c r="M517" s="377">
        <v>8</v>
      </c>
      <c r="N517" s="378">
        <v>83240</v>
      </c>
      <c r="O517" s="259"/>
    </row>
    <row r="518" spans="1:17">
      <c r="A518" s="258" t="s">
        <v>2752</v>
      </c>
      <c r="B518" s="259" t="s">
        <v>1748</v>
      </c>
      <c r="C518" s="258" t="s">
        <v>83</v>
      </c>
      <c r="D518" s="372" t="s">
        <v>257</v>
      </c>
      <c r="E518" s="260" t="s">
        <v>258</v>
      </c>
      <c r="F518" s="260" t="s">
        <v>385</v>
      </c>
      <c r="G518" s="261">
        <v>60014</v>
      </c>
      <c r="H518" s="261">
        <v>78006</v>
      </c>
      <c r="I518" s="262">
        <v>52</v>
      </c>
      <c r="J518" s="373">
        <v>0.89655172413793105</v>
      </c>
      <c r="K518" s="261">
        <v>95998</v>
      </c>
      <c r="L518" s="262">
        <v>3</v>
      </c>
      <c r="M518" s="262">
        <v>3</v>
      </c>
      <c r="N518" s="261">
        <v>62450</v>
      </c>
      <c r="O518" s="258"/>
    </row>
    <row r="519" spans="1:17">
      <c r="A519" s="258" t="s">
        <v>2806</v>
      </c>
      <c r="B519" s="259" t="s">
        <v>4178</v>
      </c>
      <c r="C519" s="258"/>
      <c r="D519" s="372" t="s">
        <v>257</v>
      </c>
      <c r="E519" s="260" t="s">
        <v>258</v>
      </c>
      <c r="F519" s="260" t="s">
        <v>385</v>
      </c>
      <c r="G519" s="261">
        <v>59333</v>
      </c>
      <c r="H519" s="261">
        <v>77133</v>
      </c>
      <c r="I519" s="262">
        <v>51</v>
      </c>
      <c r="J519" s="373">
        <v>0.87931034482758619</v>
      </c>
      <c r="K519" s="261">
        <v>94933</v>
      </c>
      <c r="L519" s="262">
        <v>1</v>
      </c>
      <c r="M519" s="262">
        <v>1</v>
      </c>
      <c r="N519" s="261">
        <v>86736.41</v>
      </c>
      <c r="O519" s="258"/>
    </row>
    <row r="520" spans="1:17">
      <c r="A520" s="258" t="s">
        <v>2728</v>
      </c>
      <c r="B520" s="259" t="s">
        <v>1748</v>
      </c>
      <c r="C520" s="258" t="s">
        <v>83</v>
      </c>
      <c r="D520" s="372" t="s">
        <v>257</v>
      </c>
      <c r="E520" s="260" t="s">
        <v>258</v>
      </c>
      <c r="F520" s="260" t="s">
        <v>385</v>
      </c>
      <c r="G520" s="261">
        <v>57220</v>
      </c>
      <c r="H520" s="261">
        <v>76616</v>
      </c>
      <c r="I520" s="262">
        <v>50</v>
      </c>
      <c r="J520" s="373">
        <v>0.86206896551724133</v>
      </c>
      <c r="K520" s="261">
        <v>96012</v>
      </c>
      <c r="L520" s="262"/>
      <c r="M520" s="262"/>
      <c r="N520" s="261"/>
      <c r="O520" s="258"/>
      <c r="P520" s="380"/>
    </row>
    <row r="521" spans="1:17">
      <c r="A521" s="258" t="s">
        <v>2750</v>
      </c>
      <c r="B521" s="259" t="s">
        <v>1760</v>
      </c>
      <c r="C521" s="258" t="s">
        <v>5615</v>
      </c>
      <c r="D521" s="372" t="s">
        <v>257</v>
      </c>
      <c r="E521" s="260" t="s">
        <v>258</v>
      </c>
      <c r="F521" s="260" t="s">
        <v>385</v>
      </c>
      <c r="G521" s="261">
        <v>51649</v>
      </c>
      <c r="H521" s="261">
        <v>76600.5</v>
      </c>
      <c r="I521" s="262">
        <v>49</v>
      </c>
      <c r="J521" s="373">
        <v>0.84482758620689657</v>
      </c>
      <c r="K521" s="261">
        <v>101552</v>
      </c>
      <c r="L521" s="262">
        <v>6</v>
      </c>
      <c r="M521" s="262">
        <v>4</v>
      </c>
      <c r="N521" s="261">
        <v>63688</v>
      </c>
      <c r="O521" s="258"/>
    </row>
    <row r="522" spans="1:17">
      <c r="A522" s="258" t="s">
        <v>2760</v>
      </c>
      <c r="B522" s="259" t="s">
        <v>1753</v>
      </c>
      <c r="C522" s="258" t="s">
        <v>723</v>
      </c>
      <c r="D522" s="372" t="s">
        <v>257</v>
      </c>
      <c r="E522" s="260" t="s">
        <v>258</v>
      </c>
      <c r="F522" s="260" t="s">
        <v>385</v>
      </c>
      <c r="G522" s="261">
        <v>61030</v>
      </c>
      <c r="H522" s="261">
        <v>76287</v>
      </c>
      <c r="I522" s="262">
        <v>48</v>
      </c>
      <c r="J522" s="373">
        <v>0.82758620689655171</v>
      </c>
      <c r="K522" s="261">
        <v>91544</v>
      </c>
      <c r="L522" s="262">
        <v>1</v>
      </c>
      <c r="M522" s="262">
        <v>1</v>
      </c>
      <c r="N522" s="261">
        <v>61030</v>
      </c>
      <c r="O522" s="258"/>
    </row>
    <row r="523" spans="1:17">
      <c r="A523" s="258" t="s">
        <v>4119</v>
      </c>
      <c r="B523" s="259" t="s">
        <v>4119</v>
      </c>
      <c r="C523" s="258" t="s">
        <v>727</v>
      </c>
      <c r="D523" s="372" t="s">
        <v>257</v>
      </c>
      <c r="E523" s="375" t="s">
        <v>1363</v>
      </c>
      <c r="F523" s="260" t="s">
        <v>385</v>
      </c>
      <c r="G523" s="376">
        <v>55421</v>
      </c>
      <c r="H523" s="261">
        <v>75848.5</v>
      </c>
      <c r="I523" s="262">
        <v>47</v>
      </c>
      <c r="J523" s="373">
        <v>0.81034482758620685</v>
      </c>
      <c r="K523" s="376">
        <v>96276</v>
      </c>
      <c r="L523" s="377">
        <v>5</v>
      </c>
      <c r="M523" s="377">
        <v>6</v>
      </c>
      <c r="N523" s="378">
        <v>65353</v>
      </c>
      <c r="O523" s="259" t="s">
        <v>5616</v>
      </c>
    </row>
    <row r="524" spans="1:17">
      <c r="A524" s="258" t="s">
        <v>2819</v>
      </c>
      <c r="B524" s="259" t="s">
        <v>1760</v>
      </c>
      <c r="C524" s="258" t="s">
        <v>83</v>
      </c>
      <c r="D524" s="260" t="s">
        <v>4372</v>
      </c>
      <c r="E524" s="260"/>
      <c r="F524" s="374" t="s">
        <v>297</v>
      </c>
      <c r="G524" s="261">
        <v>61641</v>
      </c>
      <c r="H524" s="261">
        <v>75817.5</v>
      </c>
      <c r="I524" s="262">
        <v>46</v>
      </c>
      <c r="J524" s="373">
        <v>0.7931034482758621</v>
      </c>
      <c r="K524" s="261">
        <v>89994</v>
      </c>
      <c r="L524" s="262">
        <v>2</v>
      </c>
      <c r="M524" s="262">
        <v>1</v>
      </c>
      <c r="N524" s="261">
        <v>61640.72</v>
      </c>
      <c r="O524" s="258"/>
    </row>
    <row r="525" spans="1:17">
      <c r="A525" s="258" t="s">
        <v>2770</v>
      </c>
      <c r="B525" s="259" t="s">
        <v>1748</v>
      </c>
      <c r="C525" s="258" t="s">
        <v>83</v>
      </c>
      <c r="D525" s="372" t="s">
        <v>257</v>
      </c>
      <c r="E525" s="260" t="s">
        <v>258</v>
      </c>
      <c r="F525" s="260" t="s">
        <v>385</v>
      </c>
      <c r="G525" s="261">
        <v>57765.088800000005</v>
      </c>
      <c r="H525" s="261">
        <v>74269.474199999997</v>
      </c>
      <c r="I525" s="262">
        <v>45</v>
      </c>
      <c r="J525" s="373">
        <v>0.77586206896551724</v>
      </c>
      <c r="K525" s="261">
        <v>90773.859599999996</v>
      </c>
      <c r="L525" s="262">
        <v>2</v>
      </c>
      <c r="M525" s="262">
        <v>2</v>
      </c>
      <c r="N525" s="261">
        <v>57765.09</v>
      </c>
      <c r="O525" s="258"/>
      <c r="Q525" s="394"/>
    </row>
    <row r="526" spans="1:17">
      <c r="A526" s="258" t="s">
        <v>4092</v>
      </c>
      <c r="B526" s="259" t="s">
        <v>1747</v>
      </c>
      <c r="C526" s="258" t="s">
        <v>83</v>
      </c>
      <c r="D526" s="372" t="s">
        <v>257</v>
      </c>
      <c r="E526" s="260" t="s">
        <v>258</v>
      </c>
      <c r="F526" s="374" t="s">
        <v>297</v>
      </c>
      <c r="G526" s="261">
        <v>57010.1</v>
      </c>
      <c r="H526" s="261">
        <v>74113.104999999996</v>
      </c>
      <c r="I526" s="262">
        <v>44</v>
      </c>
      <c r="J526" s="373">
        <v>0.75862068965517238</v>
      </c>
      <c r="K526" s="261">
        <v>91216.11</v>
      </c>
      <c r="L526" s="262">
        <v>2</v>
      </c>
      <c r="M526" s="262">
        <v>2</v>
      </c>
      <c r="N526" s="261">
        <v>74113.100000000006</v>
      </c>
      <c r="O526" s="258"/>
    </row>
    <row r="527" spans="1:17">
      <c r="A527" s="258" t="s">
        <v>1747</v>
      </c>
      <c r="B527" s="259" t="s">
        <v>1747</v>
      </c>
      <c r="C527" s="258" t="s">
        <v>83</v>
      </c>
      <c r="D527" s="372" t="s">
        <v>257</v>
      </c>
      <c r="E527" s="260" t="s">
        <v>263</v>
      </c>
      <c r="F527" s="374" t="s">
        <v>297</v>
      </c>
      <c r="G527" s="261">
        <v>56794.19</v>
      </c>
      <c r="H527" s="261">
        <v>73719.565000000002</v>
      </c>
      <c r="I527" s="262">
        <v>43</v>
      </c>
      <c r="J527" s="373">
        <v>0.74137931034482762</v>
      </c>
      <c r="K527" s="261">
        <v>90644.94</v>
      </c>
      <c r="L527" s="262"/>
      <c r="M527" s="262">
        <v>5</v>
      </c>
      <c r="N527" s="261">
        <v>63967.45</v>
      </c>
      <c r="O527" s="258"/>
      <c r="P527" s="394"/>
    </row>
    <row r="528" spans="1:17">
      <c r="A528" s="258" t="s">
        <v>2755</v>
      </c>
      <c r="B528" s="259" t="s">
        <v>1747</v>
      </c>
      <c r="C528" s="258" t="s">
        <v>726</v>
      </c>
      <c r="D528" s="260" t="s">
        <v>4372</v>
      </c>
      <c r="E528" s="260" t="s">
        <v>258</v>
      </c>
      <c r="F528" s="374" t="s">
        <v>297</v>
      </c>
      <c r="G528" s="261">
        <v>60606.623999999982</v>
      </c>
      <c r="H528" s="261">
        <v>72942.583999999973</v>
      </c>
      <c r="I528" s="262">
        <v>42</v>
      </c>
      <c r="J528" s="373">
        <v>0.72413793103448276</v>
      </c>
      <c r="K528" s="261">
        <v>85278.54399999998</v>
      </c>
      <c r="L528" s="262" t="s">
        <v>5133</v>
      </c>
      <c r="M528" s="262">
        <v>6</v>
      </c>
      <c r="N528" s="261">
        <v>81221.5</v>
      </c>
      <c r="O528" s="258"/>
    </row>
    <row r="529" spans="1:19">
      <c r="A529" s="258" t="s">
        <v>4141</v>
      </c>
      <c r="B529" s="259" t="s">
        <v>4045</v>
      </c>
      <c r="C529" s="258" t="s">
        <v>83</v>
      </c>
      <c r="D529" s="260" t="s">
        <v>4372</v>
      </c>
      <c r="E529" s="260" t="s">
        <v>258</v>
      </c>
      <c r="F529" s="260" t="s">
        <v>385</v>
      </c>
      <c r="G529" s="261">
        <v>56961.599892674814</v>
      </c>
      <c r="H529" s="261">
        <v>72625.920456821506</v>
      </c>
      <c r="I529" s="262">
        <v>41</v>
      </c>
      <c r="J529" s="373">
        <v>0.7068965517241379</v>
      </c>
      <c r="K529" s="261">
        <v>88290.241020968198</v>
      </c>
      <c r="L529" s="262">
        <v>1</v>
      </c>
      <c r="M529" s="262">
        <v>0</v>
      </c>
      <c r="N529" s="261"/>
      <c r="O529" s="258"/>
    </row>
    <row r="530" spans="1:19">
      <c r="A530" s="258" t="s">
        <v>2743</v>
      </c>
      <c r="B530" s="259" t="s">
        <v>1768</v>
      </c>
      <c r="C530" s="258" t="s">
        <v>2219</v>
      </c>
      <c r="D530" s="372" t="s">
        <v>257</v>
      </c>
      <c r="E530" s="375" t="s">
        <v>263</v>
      </c>
      <c r="F530" s="260" t="s">
        <v>385</v>
      </c>
      <c r="G530" s="376">
        <v>56448</v>
      </c>
      <c r="H530" s="261">
        <v>72009</v>
      </c>
      <c r="I530" s="262">
        <v>40</v>
      </c>
      <c r="J530" s="373">
        <v>0.68965517241379315</v>
      </c>
      <c r="K530" s="376">
        <v>87570</v>
      </c>
      <c r="L530" s="377">
        <v>5</v>
      </c>
      <c r="M530" s="377">
        <v>5</v>
      </c>
      <c r="N530" s="376">
        <v>66908</v>
      </c>
      <c r="O530" s="259"/>
    </row>
    <row r="531" spans="1:19">
      <c r="A531" s="258" t="s">
        <v>2807</v>
      </c>
      <c r="B531" s="259" t="s">
        <v>1748</v>
      </c>
      <c r="C531" s="258" t="s">
        <v>83</v>
      </c>
      <c r="D531" s="260" t="s">
        <v>4372</v>
      </c>
      <c r="E531" s="379" t="s">
        <v>258</v>
      </c>
      <c r="F531" s="260" t="s">
        <v>385</v>
      </c>
      <c r="G531" s="376">
        <v>55272.81</v>
      </c>
      <c r="H531" s="261">
        <v>71876.214999999997</v>
      </c>
      <c r="I531" s="262">
        <v>39</v>
      </c>
      <c r="J531" s="373">
        <v>0.67241379310344829</v>
      </c>
      <c r="K531" s="376">
        <v>88479.62</v>
      </c>
      <c r="L531" s="377"/>
      <c r="M531" s="377"/>
      <c r="N531" s="378"/>
      <c r="O531" s="259"/>
    </row>
    <row r="532" spans="1:19">
      <c r="A532" s="258" t="s">
        <v>2738</v>
      </c>
      <c r="B532" s="259" t="s">
        <v>1753</v>
      </c>
      <c r="C532" s="258" t="s">
        <v>724</v>
      </c>
      <c r="D532" s="372" t="s">
        <v>257</v>
      </c>
      <c r="E532" s="260" t="s">
        <v>258</v>
      </c>
      <c r="F532" s="260" t="s">
        <v>385</v>
      </c>
      <c r="G532" s="261">
        <v>54974.44</v>
      </c>
      <c r="H532" s="261">
        <v>71466.77</v>
      </c>
      <c r="I532" s="262">
        <v>38</v>
      </c>
      <c r="J532" s="373">
        <v>0.65517241379310343</v>
      </c>
      <c r="K532" s="261">
        <v>87959.1</v>
      </c>
      <c r="L532" s="262">
        <v>1</v>
      </c>
      <c r="M532" s="262">
        <v>1</v>
      </c>
      <c r="N532" s="261">
        <v>77416.7</v>
      </c>
      <c r="O532" s="258"/>
    </row>
    <row r="533" spans="1:19">
      <c r="A533" s="258" t="s">
        <v>2761</v>
      </c>
      <c r="B533" s="259" t="s">
        <v>1748</v>
      </c>
      <c r="C533" s="258" t="s">
        <v>83</v>
      </c>
      <c r="D533" s="372" t="s">
        <v>257</v>
      </c>
      <c r="E533" s="260" t="s">
        <v>258</v>
      </c>
      <c r="F533" s="374" t="s">
        <v>297</v>
      </c>
      <c r="G533" s="261">
        <v>57108.764427238173</v>
      </c>
      <c r="H533" s="261">
        <v>71391.808327533086</v>
      </c>
      <c r="I533" s="262">
        <v>37</v>
      </c>
      <c r="J533" s="373">
        <v>0.63793103448275867</v>
      </c>
      <c r="K533" s="261">
        <v>85674.852227828</v>
      </c>
      <c r="L533" s="262">
        <v>2</v>
      </c>
      <c r="M533" s="262"/>
      <c r="N533" s="261"/>
      <c r="O533" s="258"/>
    </row>
    <row r="534" spans="1:19" ht="22.5">
      <c r="A534" s="258" t="s">
        <v>2730</v>
      </c>
      <c r="B534" s="259" t="s">
        <v>1748</v>
      </c>
      <c r="C534" s="258" t="s">
        <v>83</v>
      </c>
      <c r="D534" s="372" t="s">
        <v>257</v>
      </c>
      <c r="E534" s="260" t="s">
        <v>4935</v>
      </c>
      <c r="F534" s="260" t="s">
        <v>385</v>
      </c>
      <c r="G534" s="261">
        <v>57052.11</v>
      </c>
      <c r="H534" s="261">
        <v>71309.785000000003</v>
      </c>
      <c r="I534" s="262">
        <v>36</v>
      </c>
      <c r="J534" s="373">
        <v>0.62068965517241381</v>
      </c>
      <c r="K534" s="261">
        <v>85567.46</v>
      </c>
      <c r="L534" s="262">
        <v>2</v>
      </c>
      <c r="M534" s="262">
        <v>2</v>
      </c>
      <c r="N534" s="261">
        <v>66789.84</v>
      </c>
      <c r="O534" s="258" t="s">
        <v>5617</v>
      </c>
    </row>
    <row r="535" spans="1:19" ht="22.5">
      <c r="A535" s="258" t="s">
        <v>2790</v>
      </c>
      <c r="B535" s="259" t="s">
        <v>1747</v>
      </c>
      <c r="C535" s="258" t="s">
        <v>2220</v>
      </c>
      <c r="D535" s="372" t="s">
        <v>257</v>
      </c>
      <c r="E535" s="260" t="s">
        <v>258</v>
      </c>
      <c r="F535" s="260" t="s">
        <v>385</v>
      </c>
      <c r="G535" s="261">
        <v>54368</v>
      </c>
      <c r="H535" s="261">
        <v>70964.5</v>
      </c>
      <c r="I535" s="262">
        <v>35</v>
      </c>
      <c r="J535" s="373">
        <v>0.60344827586206895</v>
      </c>
      <c r="K535" s="261">
        <v>87561</v>
      </c>
      <c r="L535" s="262">
        <v>2</v>
      </c>
      <c r="M535" s="262">
        <v>1</v>
      </c>
      <c r="N535" s="261">
        <v>71699</v>
      </c>
      <c r="O535" s="258"/>
    </row>
    <row r="536" spans="1:19">
      <c r="A536" s="258" t="s">
        <v>202</v>
      </c>
      <c r="B536" s="259" t="s">
        <v>1747</v>
      </c>
      <c r="C536" s="258" t="s">
        <v>728</v>
      </c>
      <c r="D536" s="260" t="s">
        <v>4372</v>
      </c>
      <c r="E536" s="260" t="s">
        <v>258</v>
      </c>
      <c r="F536" s="260" t="s">
        <v>297</v>
      </c>
      <c r="G536" s="261">
        <v>56114.708399999996</v>
      </c>
      <c r="H536" s="261">
        <v>70704.661103999999</v>
      </c>
      <c r="I536" s="262">
        <v>34</v>
      </c>
      <c r="J536" s="373">
        <v>0.58620689655172409</v>
      </c>
      <c r="K536" s="261">
        <v>85294.613808000009</v>
      </c>
      <c r="L536" s="262">
        <v>2</v>
      </c>
      <c r="M536" s="262">
        <v>0</v>
      </c>
      <c r="N536" s="261"/>
      <c r="O536" s="258"/>
    </row>
    <row r="537" spans="1:19">
      <c r="A537" s="258" t="s">
        <v>2779</v>
      </c>
      <c r="B537" s="259" t="s">
        <v>1766</v>
      </c>
      <c r="C537" s="258" t="s">
        <v>729</v>
      </c>
      <c r="D537" s="260" t="s">
        <v>4372</v>
      </c>
      <c r="E537" s="260" t="s">
        <v>258</v>
      </c>
      <c r="F537" s="260" t="s">
        <v>385</v>
      </c>
      <c r="G537" s="261">
        <v>55385</v>
      </c>
      <c r="H537" s="261">
        <v>70616</v>
      </c>
      <c r="I537" s="262">
        <v>33</v>
      </c>
      <c r="J537" s="373">
        <v>0.56896551724137934</v>
      </c>
      <c r="K537" s="261">
        <v>85847</v>
      </c>
      <c r="L537" s="262">
        <v>1</v>
      </c>
      <c r="M537" s="262">
        <v>1</v>
      </c>
      <c r="N537" s="261">
        <v>73646</v>
      </c>
      <c r="O537" s="258"/>
    </row>
    <row r="538" spans="1:19">
      <c r="A538" s="258" t="s">
        <v>2767</v>
      </c>
      <c r="B538" s="259" t="s">
        <v>1748</v>
      </c>
      <c r="C538" s="258" t="s">
        <v>83</v>
      </c>
      <c r="D538" s="260" t="s">
        <v>4372</v>
      </c>
      <c r="E538" s="260" t="s">
        <v>258</v>
      </c>
      <c r="F538" s="260" t="s">
        <v>385</v>
      </c>
      <c r="G538" s="261">
        <v>46393</v>
      </c>
      <c r="H538" s="261">
        <v>69867.5</v>
      </c>
      <c r="I538" s="262">
        <v>32</v>
      </c>
      <c r="J538" s="373">
        <v>0.55172413793103448</v>
      </c>
      <c r="K538" s="261">
        <v>93342</v>
      </c>
      <c r="L538" s="262"/>
      <c r="M538" s="262">
        <v>1</v>
      </c>
      <c r="N538" s="261">
        <v>46846.17</v>
      </c>
      <c r="O538" s="258"/>
      <c r="S538" s="394"/>
    </row>
    <row r="539" spans="1:19">
      <c r="A539" s="258" t="s">
        <v>4218</v>
      </c>
      <c r="B539" s="259" t="s">
        <v>4927</v>
      </c>
      <c r="C539" s="258" t="s">
        <v>83</v>
      </c>
      <c r="D539" s="372" t="s">
        <v>257</v>
      </c>
      <c r="E539" s="260" t="s">
        <v>263</v>
      </c>
      <c r="F539" s="260" t="s">
        <v>385</v>
      </c>
      <c r="G539" s="261">
        <v>52239</v>
      </c>
      <c r="H539" s="261">
        <v>69652</v>
      </c>
      <c r="I539" s="262">
        <v>31</v>
      </c>
      <c r="J539" s="373">
        <v>0.53448275862068961</v>
      </c>
      <c r="K539" s="261">
        <v>87065</v>
      </c>
      <c r="L539" s="262">
        <v>1</v>
      </c>
      <c r="M539" s="262">
        <v>1</v>
      </c>
      <c r="N539" s="261">
        <v>70356.52</v>
      </c>
      <c r="O539" s="258"/>
    </row>
    <row r="540" spans="1:19" ht="22.5">
      <c r="A540" s="258" t="s">
        <v>2783</v>
      </c>
      <c r="B540" s="259" t="s">
        <v>1768</v>
      </c>
      <c r="C540" s="258" t="s">
        <v>5618</v>
      </c>
      <c r="D540" s="372" t="s">
        <v>257</v>
      </c>
      <c r="E540" s="260" t="s">
        <v>263</v>
      </c>
      <c r="F540" s="260" t="s">
        <v>385</v>
      </c>
      <c r="G540" s="261">
        <v>55515</v>
      </c>
      <c r="H540" s="261">
        <v>69326.3</v>
      </c>
      <c r="I540" s="262">
        <v>30</v>
      </c>
      <c r="J540" s="373">
        <v>0.51724137931034486</v>
      </c>
      <c r="K540" s="261">
        <v>83137.600000000006</v>
      </c>
      <c r="L540" s="262">
        <v>4</v>
      </c>
      <c r="M540" s="262">
        <v>2</v>
      </c>
      <c r="N540" s="261"/>
      <c r="O540" s="258"/>
    </row>
    <row r="541" spans="1:19">
      <c r="A541" s="258" t="s">
        <v>2734</v>
      </c>
      <c r="B541" s="259" t="s">
        <v>1747</v>
      </c>
      <c r="C541" s="258" t="s">
        <v>83</v>
      </c>
      <c r="D541" s="372" t="s">
        <v>257</v>
      </c>
      <c r="E541" s="260" t="s">
        <v>258</v>
      </c>
      <c r="F541" s="260" t="s">
        <v>385</v>
      </c>
      <c r="G541" s="261">
        <v>53913.599999999999</v>
      </c>
      <c r="H541" s="261">
        <v>68744</v>
      </c>
      <c r="I541" s="262">
        <v>29</v>
      </c>
      <c r="J541" s="373">
        <v>0.5</v>
      </c>
      <c r="K541" s="261">
        <v>83574.399999999994</v>
      </c>
      <c r="L541" s="262">
        <v>1</v>
      </c>
      <c r="M541" s="262">
        <v>1</v>
      </c>
      <c r="N541" s="261">
        <v>83574.399999999994</v>
      </c>
      <c r="O541" s="258"/>
    </row>
    <row r="542" spans="1:19">
      <c r="A542" s="258" t="s">
        <v>2794</v>
      </c>
      <c r="B542" s="259" t="s">
        <v>1747</v>
      </c>
      <c r="C542" s="258" t="s">
        <v>728</v>
      </c>
      <c r="D542" s="260" t="s">
        <v>4372</v>
      </c>
      <c r="E542" s="260" t="s">
        <v>258</v>
      </c>
      <c r="F542" s="260" t="s">
        <v>385</v>
      </c>
      <c r="G542" s="261">
        <v>53600</v>
      </c>
      <c r="H542" s="261">
        <v>68640</v>
      </c>
      <c r="I542" s="262">
        <v>28</v>
      </c>
      <c r="J542" s="373">
        <v>0.48275862068965519</v>
      </c>
      <c r="K542" s="261">
        <v>83680</v>
      </c>
      <c r="L542" s="262"/>
      <c r="M542" s="262">
        <v>1</v>
      </c>
      <c r="N542" s="261">
        <v>56864.29</v>
      </c>
      <c r="O542" s="258"/>
    </row>
    <row r="543" spans="1:19">
      <c r="A543" s="258" t="s">
        <v>4109</v>
      </c>
      <c r="B543" s="259" t="s">
        <v>4045</v>
      </c>
      <c r="C543" s="258" t="s">
        <v>83</v>
      </c>
      <c r="D543" s="372" t="s">
        <v>257</v>
      </c>
      <c r="E543" s="260" t="s">
        <v>258</v>
      </c>
      <c r="F543" s="260" t="s">
        <v>385</v>
      </c>
      <c r="G543" s="261">
        <v>54741.96</v>
      </c>
      <c r="H543" s="261">
        <v>68427.97</v>
      </c>
      <c r="I543" s="262">
        <v>27</v>
      </c>
      <c r="J543" s="373">
        <v>0.46551724137931033</v>
      </c>
      <c r="K543" s="261">
        <v>82113.98</v>
      </c>
      <c r="L543" s="262">
        <v>1</v>
      </c>
      <c r="M543" s="262">
        <v>1</v>
      </c>
      <c r="N543" s="261">
        <v>65590.2</v>
      </c>
      <c r="O543" s="258"/>
    </row>
    <row r="544" spans="1:19">
      <c r="A544" s="258" t="s">
        <v>2765</v>
      </c>
      <c r="B544" s="259" t="s">
        <v>1757</v>
      </c>
      <c r="C544" s="258" t="s">
        <v>83</v>
      </c>
      <c r="D544" s="372" t="s">
        <v>257</v>
      </c>
      <c r="E544" s="260" t="s">
        <v>258</v>
      </c>
      <c r="F544" s="260" t="s">
        <v>385</v>
      </c>
      <c r="G544" s="261">
        <v>50415</v>
      </c>
      <c r="H544" s="261">
        <v>67964</v>
      </c>
      <c r="I544" s="262">
        <v>26</v>
      </c>
      <c r="J544" s="373">
        <v>0.44827586206896552</v>
      </c>
      <c r="K544" s="261">
        <v>85513</v>
      </c>
      <c r="L544" s="262">
        <v>4</v>
      </c>
      <c r="M544" s="262">
        <v>4</v>
      </c>
      <c r="N544" s="261">
        <v>57122</v>
      </c>
      <c r="O544" s="258"/>
    </row>
    <row r="545" spans="1:15">
      <c r="A545" s="258" t="s">
        <v>5522</v>
      </c>
      <c r="B545" s="259" t="s">
        <v>1748</v>
      </c>
      <c r="C545" s="258" t="s">
        <v>83</v>
      </c>
      <c r="D545" s="372" t="s">
        <v>257</v>
      </c>
      <c r="E545" s="260" t="s">
        <v>258</v>
      </c>
      <c r="F545" s="260" t="s">
        <v>385</v>
      </c>
      <c r="G545" s="261">
        <v>53060</v>
      </c>
      <c r="H545" s="261">
        <v>67641</v>
      </c>
      <c r="I545" s="262">
        <v>25</v>
      </c>
      <c r="J545" s="373">
        <v>0.43103448275862066</v>
      </c>
      <c r="K545" s="261">
        <v>82222</v>
      </c>
      <c r="L545" s="262">
        <v>5</v>
      </c>
      <c r="M545" s="262">
        <v>5</v>
      </c>
      <c r="N545" s="261">
        <v>65000</v>
      </c>
      <c r="O545" s="258"/>
    </row>
    <row r="546" spans="1:15">
      <c r="A546" s="258" t="s">
        <v>4098</v>
      </c>
      <c r="B546" s="259" t="s">
        <v>1766</v>
      </c>
      <c r="C546" s="258" t="s">
        <v>5619</v>
      </c>
      <c r="D546" s="260" t="s">
        <v>4372</v>
      </c>
      <c r="E546" s="260" t="s">
        <v>258</v>
      </c>
      <c r="F546" s="260" t="s">
        <v>385</v>
      </c>
      <c r="G546" s="261">
        <v>50784</v>
      </c>
      <c r="H546" s="261">
        <v>67552</v>
      </c>
      <c r="I546" s="262">
        <v>24</v>
      </c>
      <c r="J546" s="373">
        <v>0.41379310344827586</v>
      </c>
      <c r="K546" s="261">
        <v>84320</v>
      </c>
      <c r="L546" s="262"/>
      <c r="M546" s="262"/>
      <c r="N546" s="261">
        <v>67552</v>
      </c>
      <c r="O546" s="258"/>
    </row>
    <row r="547" spans="1:15">
      <c r="A547" s="258" t="s">
        <v>2777</v>
      </c>
      <c r="B547" s="259" t="s">
        <v>1767</v>
      </c>
      <c r="C547" s="391" t="s">
        <v>83</v>
      </c>
      <c r="D547" s="372" t="s">
        <v>257</v>
      </c>
      <c r="E547" s="372" t="s">
        <v>263</v>
      </c>
      <c r="F547" s="260" t="s">
        <v>385</v>
      </c>
      <c r="G547" s="261">
        <v>52889.62</v>
      </c>
      <c r="H547" s="261">
        <v>67524.184999999998</v>
      </c>
      <c r="I547" s="262">
        <v>23</v>
      </c>
      <c r="J547" s="373">
        <v>0.39655172413793105</v>
      </c>
      <c r="K547" s="261">
        <v>82158.75</v>
      </c>
      <c r="L547" s="392">
        <v>3</v>
      </c>
      <c r="M547" s="392">
        <v>2</v>
      </c>
      <c r="N547" s="155">
        <v>60491.290000000008</v>
      </c>
      <c r="O547" s="259"/>
    </row>
    <row r="548" spans="1:15">
      <c r="A548" s="258" t="s">
        <v>4091</v>
      </c>
      <c r="B548" s="259" t="s">
        <v>1747</v>
      </c>
      <c r="C548" s="258" t="s">
        <v>83</v>
      </c>
      <c r="D548" s="372" t="s">
        <v>257</v>
      </c>
      <c r="E548" s="260" t="s">
        <v>263</v>
      </c>
      <c r="F548" s="260" t="s">
        <v>385</v>
      </c>
      <c r="G548" s="261">
        <v>52921.23</v>
      </c>
      <c r="H548" s="261">
        <v>67474.47</v>
      </c>
      <c r="I548" s="262">
        <v>22</v>
      </c>
      <c r="J548" s="373">
        <v>0.37931034482758619</v>
      </c>
      <c r="K548" s="261">
        <v>82027.710000000006</v>
      </c>
      <c r="L548" s="262">
        <v>1</v>
      </c>
      <c r="M548" s="262">
        <v>0</v>
      </c>
      <c r="N548" s="261"/>
      <c r="O548" s="258"/>
    </row>
    <row r="549" spans="1:15" ht="18">
      <c r="A549" s="722" t="s">
        <v>83</v>
      </c>
      <c r="B549" s="722"/>
      <c r="C549" s="722"/>
      <c r="D549" s="722"/>
      <c r="E549" s="722"/>
      <c r="F549" s="722"/>
      <c r="G549" s="722"/>
      <c r="H549" s="722"/>
      <c r="I549" s="722"/>
      <c r="J549" s="722"/>
      <c r="K549" s="722"/>
      <c r="L549" s="722"/>
      <c r="M549" s="722"/>
      <c r="N549" s="722"/>
      <c r="O549" s="722"/>
    </row>
    <row r="550" spans="1:15" ht="33.75">
      <c r="A550" s="240" t="s">
        <v>379</v>
      </c>
      <c r="B550" s="241" t="s">
        <v>217</v>
      </c>
      <c r="C550" s="240" t="s">
        <v>208</v>
      </c>
      <c r="D550" s="240" t="s">
        <v>249</v>
      </c>
      <c r="E550" s="240" t="s">
        <v>380</v>
      </c>
      <c r="F550" s="240" t="s">
        <v>381</v>
      </c>
      <c r="G550" s="242" t="s">
        <v>211</v>
      </c>
      <c r="H550" s="242" t="s">
        <v>212</v>
      </c>
      <c r="I550" s="243"/>
      <c r="J550" s="371" t="s">
        <v>251</v>
      </c>
      <c r="K550" s="242" t="s">
        <v>213</v>
      </c>
      <c r="L550" s="245" t="s">
        <v>382</v>
      </c>
      <c r="M550" s="245" t="s">
        <v>383</v>
      </c>
      <c r="N550" s="246" t="s">
        <v>384</v>
      </c>
      <c r="O550" s="241" t="s">
        <v>214</v>
      </c>
    </row>
    <row r="551" spans="1:15" ht="22.5">
      <c r="A551" s="258" t="s">
        <v>4104</v>
      </c>
      <c r="B551" s="259" t="s">
        <v>1766</v>
      </c>
      <c r="C551" s="258" t="s">
        <v>83</v>
      </c>
      <c r="D551" s="260" t="s">
        <v>4372</v>
      </c>
      <c r="E551" s="260" t="s">
        <v>258</v>
      </c>
      <c r="F551" s="260" t="s">
        <v>385</v>
      </c>
      <c r="G551" s="261">
        <v>51500</v>
      </c>
      <c r="H551" s="261">
        <v>67450</v>
      </c>
      <c r="I551" s="262">
        <v>21</v>
      </c>
      <c r="J551" s="373">
        <v>0.36206896551724138</v>
      </c>
      <c r="K551" s="261">
        <v>83400</v>
      </c>
      <c r="L551" s="262">
        <v>4</v>
      </c>
      <c r="M551" s="262">
        <v>4</v>
      </c>
      <c r="N551" s="261">
        <v>59160.229999999996</v>
      </c>
      <c r="O551" s="258"/>
    </row>
    <row r="552" spans="1:15">
      <c r="A552" s="258" t="s">
        <v>4097</v>
      </c>
      <c r="B552" s="259" t="s">
        <v>1756</v>
      </c>
      <c r="C552" s="258" t="s">
        <v>83</v>
      </c>
      <c r="D552" s="372" t="s">
        <v>257</v>
      </c>
      <c r="E552" s="260"/>
      <c r="F552" s="260" t="s">
        <v>385</v>
      </c>
      <c r="G552" s="261">
        <v>50872.12</v>
      </c>
      <c r="H552" s="261">
        <v>67043.08</v>
      </c>
      <c r="I552" s="262">
        <v>20</v>
      </c>
      <c r="J552" s="373">
        <v>0.34482758620689657</v>
      </c>
      <c r="K552" s="261">
        <v>83214.039999999994</v>
      </c>
      <c r="L552" s="262">
        <v>1</v>
      </c>
      <c r="M552" s="262">
        <v>1</v>
      </c>
      <c r="N552" s="261">
        <v>58000.02</v>
      </c>
      <c r="O552" s="258"/>
    </row>
    <row r="553" spans="1:15">
      <c r="A553" s="258" t="s">
        <v>2772</v>
      </c>
      <c r="B553" s="259" t="s">
        <v>1748</v>
      </c>
      <c r="C553" s="258" t="s">
        <v>83</v>
      </c>
      <c r="D553" s="372" t="s">
        <v>257</v>
      </c>
      <c r="E553" s="375" t="s">
        <v>258</v>
      </c>
      <c r="F553" s="260" t="s">
        <v>385</v>
      </c>
      <c r="G553" s="376">
        <v>51521.599999999999</v>
      </c>
      <c r="H553" s="261">
        <v>66986.399999999994</v>
      </c>
      <c r="I553" s="262">
        <v>19</v>
      </c>
      <c r="J553" s="373">
        <v>0.32758620689655171</v>
      </c>
      <c r="K553" s="376">
        <v>82451.199999999997</v>
      </c>
      <c r="L553" s="377">
        <v>1</v>
      </c>
      <c r="M553" s="377">
        <v>0</v>
      </c>
      <c r="N553" s="378"/>
      <c r="O553" s="259"/>
    </row>
    <row r="554" spans="1:15">
      <c r="A554" s="258" t="s">
        <v>2732</v>
      </c>
      <c r="B554" s="259" t="s">
        <v>4087</v>
      </c>
      <c r="C554" s="258" t="s">
        <v>3220</v>
      </c>
      <c r="D554" s="372" t="s">
        <v>257</v>
      </c>
      <c r="E554" s="260" t="s">
        <v>258</v>
      </c>
      <c r="F554" s="260" t="s">
        <v>385</v>
      </c>
      <c r="G554" s="261">
        <v>48942</v>
      </c>
      <c r="H554" s="261">
        <v>66892.5</v>
      </c>
      <c r="I554" s="262">
        <v>18</v>
      </c>
      <c r="J554" s="373">
        <v>0.31034482758620691</v>
      </c>
      <c r="K554" s="261">
        <v>84843</v>
      </c>
      <c r="L554" s="262">
        <v>1</v>
      </c>
      <c r="M554" s="262">
        <v>1</v>
      </c>
      <c r="N554" s="261">
        <v>57976</v>
      </c>
      <c r="O554" s="258"/>
    </row>
    <row r="555" spans="1:15">
      <c r="A555" s="258" t="s">
        <v>2785</v>
      </c>
      <c r="B555" s="259" t="s">
        <v>1746</v>
      </c>
      <c r="C555" s="258" t="s">
        <v>728</v>
      </c>
      <c r="D555" s="260" t="s">
        <v>4372</v>
      </c>
      <c r="E555" s="379" t="s">
        <v>293</v>
      </c>
      <c r="F555" s="260" t="s">
        <v>385</v>
      </c>
      <c r="G555" s="376">
        <v>48984</v>
      </c>
      <c r="H555" s="261">
        <v>63658.400000000001</v>
      </c>
      <c r="I555" s="262">
        <v>17</v>
      </c>
      <c r="J555" s="373">
        <v>0.29310344827586204</v>
      </c>
      <c r="K555" s="376">
        <v>78332.800000000003</v>
      </c>
      <c r="L555" s="377">
        <v>1</v>
      </c>
      <c r="M555" s="377">
        <v>0</v>
      </c>
      <c r="N555" s="378">
        <v>48984</v>
      </c>
      <c r="O555" s="259"/>
    </row>
    <row r="556" spans="1:15">
      <c r="A556" s="258" t="s">
        <v>2744</v>
      </c>
      <c r="B556" s="259" t="s">
        <v>1753</v>
      </c>
      <c r="C556" s="258" t="s">
        <v>729</v>
      </c>
      <c r="D556" s="372" t="s">
        <v>257</v>
      </c>
      <c r="E556" s="260" t="s">
        <v>258</v>
      </c>
      <c r="F556" s="260" t="s">
        <v>385</v>
      </c>
      <c r="G556" s="261">
        <v>48152</v>
      </c>
      <c r="H556" s="261">
        <v>62597.599999999999</v>
      </c>
      <c r="I556" s="262">
        <v>16</v>
      </c>
      <c r="J556" s="373">
        <v>0.27586206896551724</v>
      </c>
      <c r="K556" s="261">
        <v>77043.199999999997</v>
      </c>
      <c r="L556" s="262">
        <v>4</v>
      </c>
      <c r="M556" s="262">
        <v>2</v>
      </c>
      <c r="N556" s="261">
        <v>50013.08</v>
      </c>
      <c r="O556" s="258"/>
    </row>
    <row r="557" spans="1:15">
      <c r="A557" s="258" t="s">
        <v>4085</v>
      </c>
      <c r="B557" s="259" t="s">
        <v>1745</v>
      </c>
      <c r="C557" s="258" t="s">
        <v>5620</v>
      </c>
      <c r="D557" s="372" t="s">
        <v>257</v>
      </c>
      <c r="E557" s="260" t="s">
        <v>258</v>
      </c>
      <c r="F557" s="374" t="s">
        <v>297</v>
      </c>
      <c r="G557" s="261">
        <v>48776</v>
      </c>
      <c r="H557" s="261">
        <v>62556</v>
      </c>
      <c r="I557" s="262">
        <v>15</v>
      </c>
      <c r="J557" s="373">
        <v>0.25862068965517243</v>
      </c>
      <c r="K557" s="261">
        <v>76336</v>
      </c>
      <c r="L557" s="262">
        <v>1</v>
      </c>
      <c r="M557" s="262">
        <v>1</v>
      </c>
      <c r="N557" s="261">
        <v>55432</v>
      </c>
      <c r="O557" s="258"/>
    </row>
    <row r="558" spans="1:15">
      <c r="A558" s="258" t="s">
        <v>2747</v>
      </c>
      <c r="B558" s="259" t="s">
        <v>1747</v>
      </c>
      <c r="C558" s="258" t="s">
        <v>728</v>
      </c>
      <c r="D558" s="260" t="s">
        <v>4372</v>
      </c>
      <c r="E558" s="260" t="s">
        <v>258</v>
      </c>
      <c r="F558" s="260" t="s">
        <v>385</v>
      </c>
      <c r="G558" s="261">
        <v>51642</v>
      </c>
      <c r="H558" s="261">
        <v>62048</v>
      </c>
      <c r="I558" s="262">
        <v>14</v>
      </c>
      <c r="J558" s="373">
        <v>0.2413793103448276</v>
      </c>
      <c r="K558" s="261">
        <v>72454</v>
      </c>
      <c r="L558" s="262">
        <v>1</v>
      </c>
      <c r="M558" s="262">
        <v>1</v>
      </c>
      <c r="N558" s="261">
        <v>55476</v>
      </c>
      <c r="O558" s="258"/>
    </row>
    <row r="559" spans="1:15">
      <c r="A559" s="258" t="s">
        <v>2733</v>
      </c>
      <c r="B559" s="259" t="s">
        <v>1753</v>
      </c>
      <c r="C559" s="258" t="s">
        <v>83</v>
      </c>
      <c r="D559" s="372" t="s">
        <v>257</v>
      </c>
      <c r="E559" s="260" t="s">
        <v>258</v>
      </c>
      <c r="F559" s="260" t="s">
        <v>385</v>
      </c>
      <c r="G559" s="261">
        <v>47238</v>
      </c>
      <c r="H559" s="261">
        <v>61409.5</v>
      </c>
      <c r="I559" s="262">
        <v>13</v>
      </c>
      <c r="J559" s="373">
        <v>0.22413793103448276</v>
      </c>
      <c r="K559" s="261">
        <v>75581</v>
      </c>
      <c r="L559" s="262">
        <v>1</v>
      </c>
      <c r="M559" s="262">
        <v>1</v>
      </c>
      <c r="N559" s="261">
        <v>51961.91</v>
      </c>
      <c r="O559" s="258" t="s">
        <v>5621</v>
      </c>
    </row>
    <row r="560" spans="1:15">
      <c r="A560" s="258" t="s">
        <v>2745</v>
      </c>
      <c r="B560" s="259" t="s">
        <v>1747</v>
      </c>
      <c r="C560" s="258" t="s">
        <v>729</v>
      </c>
      <c r="D560" s="372" t="s">
        <v>257</v>
      </c>
      <c r="E560" s="260" t="s">
        <v>258</v>
      </c>
      <c r="F560" s="260" t="s">
        <v>385</v>
      </c>
      <c r="G560" s="261">
        <v>48195.76</v>
      </c>
      <c r="H560" s="261">
        <v>60600.05</v>
      </c>
      <c r="I560" s="262">
        <v>12</v>
      </c>
      <c r="J560" s="373">
        <v>0.20689655172413793</v>
      </c>
      <c r="K560" s="261">
        <v>73004.34</v>
      </c>
      <c r="L560" s="262">
        <v>1</v>
      </c>
      <c r="M560" s="262">
        <v>1</v>
      </c>
      <c r="N560" s="261">
        <v>57907</v>
      </c>
      <c r="O560" s="258"/>
    </row>
    <row r="561" spans="1:19" ht="22.5">
      <c r="A561" s="258" t="s">
        <v>4079</v>
      </c>
      <c r="B561" s="259" t="s">
        <v>4080</v>
      </c>
      <c r="C561" s="258" t="s">
        <v>728</v>
      </c>
      <c r="D561" s="372" t="s">
        <v>257</v>
      </c>
      <c r="E561" s="260" t="s">
        <v>263</v>
      </c>
      <c r="F561" s="260" t="s">
        <v>385</v>
      </c>
      <c r="G561" s="261">
        <v>43753.32</v>
      </c>
      <c r="H561" s="261">
        <v>60315.320000000007</v>
      </c>
      <c r="I561" s="262">
        <v>11</v>
      </c>
      <c r="J561" s="373">
        <v>0.18965517241379309</v>
      </c>
      <c r="K561" s="261">
        <v>76877.320000000007</v>
      </c>
      <c r="L561" s="262"/>
      <c r="M561" s="262">
        <v>0</v>
      </c>
      <c r="N561" s="261"/>
      <c r="O561" s="258"/>
    </row>
    <row r="562" spans="1:19" ht="22.5">
      <c r="A562" s="258" t="s">
        <v>2811</v>
      </c>
      <c r="B562" s="259" t="s">
        <v>1762</v>
      </c>
      <c r="C562" s="258" t="s">
        <v>83</v>
      </c>
      <c r="D562" s="372" t="s">
        <v>257</v>
      </c>
      <c r="E562" s="260" t="s">
        <v>263</v>
      </c>
      <c r="F562" s="260" t="s">
        <v>385</v>
      </c>
      <c r="G562" s="261">
        <v>46155.199999999997</v>
      </c>
      <c r="H562" s="261">
        <v>59976.799999999996</v>
      </c>
      <c r="I562" s="262">
        <v>10</v>
      </c>
      <c r="J562" s="373">
        <v>0.17241379310344829</v>
      </c>
      <c r="K562" s="261">
        <v>73798.399999999994</v>
      </c>
      <c r="L562" s="262">
        <v>3</v>
      </c>
      <c r="M562" s="262">
        <v>2</v>
      </c>
      <c r="N562" s="261">
        <v>58687.199999999997</v>
      </c>
      <c r="O562" s="258"/>
      <c r="S562" s="394"/>
    </row>
    <row r="563" spans="1:19">
      <c r="A563" s="258" t="s">
        <v>4174</v>
      </c>
      <c r="B563" s="259" t="s">
        <v>1753</v>
      </c>
      <c r="C563" s="258" t="s">
        <v>83</v>
      </c>
      <c r="D563" s="372" t="s">
        <v>257</v>
      </c>
      <c r="E563" s="260" t="s">
        <v>258</v>
      </c>
      <c r="F563" s="260" t="s">
        <v>385</v>
      </c>
      <c r="G563" s="261">
        <v>45968</v>
      </c>
      <c r="H563" s="261">
        <v>59758.400000000001</v>
      </c>
      <c r="I563" s="262">
        <v>9</v>
      </c>
      <c r="J563" s="373">
        <v>0.15517241379310345</v>
      </c>
      <c r="K563" s="261">
        <v>73548.800000000003</v>
      </c>
      <c r="L563" s="262"/>
      <c r="M563" s="262">
        <v>3</v>
      </c>
      <c r="N563" s="261">
        <v>57200</v>
      </c>
      <c r="O563" s="258"/>
    </row>
    <row r="564" spans="1:19">
      <c r="A564" s="258" t="s">
        <v>1764</v>
      </c>
      <c r="B564" s="259" t="s">
        <v>1764</v>
      </c>
      <c r="C564" s="258" t="s">
        <v>1484</v>
      </c>
      <c r="D564" s="372" t="s">
        <v>257</v>
      </c>
      <c r="E564" s="260" t="s">
        <v>263</v>
      </c>
      <c r="F564" s="260" t="s">
        <v>385</v>
      </c>
      <c r="G564" s="261">
        <v>44740.800000000003</v>
      </c>
      <c r="H564" s="261">
        <v>58167.200000000004</v>
      </c>
      <c r="I564" s="262">
        <v>8</v>
      </c>
      <c r="J564" s="373">
        <v>0.13793103448275862</v>
      </c>
      <c r="K564" s="261">
        <v>71593.600000000006</v>
      </c>
      <c r="L564" s="262">
        <v>6</v>
      </c>
      <c r="M564" s="262">
        <v>5</v>
      </c>
      <c r="N564" s="261">
        <v>50273.599999999999</v>
      </c>
      <c r="O564" s="258"/>
    </row>
    <row r="565" spans="1:19">
      <c r="A565" s="258" t="s">
        <v>1765</v>
      </c>
      <c r="B565" s="259" t="s">
        <v>1760</v>
      </c>
      <c r="C565" s="258" t="s">
        <v>729</v>
      </c>
      <c r="D565" s="372" t="s">
        <v>257</v>
      </c>
      <c r="E565" s="260"/>
      <c r="F565" s="260" t="s">
        <v>385</v>
      </c>
      <c r="G565" s="261">
        <v>42452.800000000003</v>
      </c>
      <c r="H565" s="261">
        <v>58052.799999999996</v>
      </c>
      <c r="I565" s="262">
        <v>7</v>
      </c>
      <c r="J565" s="373">
        <v>0.1206896551724138</v>
      </c>
      <c r="K565" s="261">
        <v>73652.799999999988</v>
      </c>
      <c r="L565" s="262"/>
      <c r="M565" s="262">
        <v>6</v>
      </c>
      <c r="N565" s="261">
        <v>50821.333333333336</v>
      </c>
      <c r="O565" s="258"/>
    </row>
    <row r="566" spans="1:19">
      <c r="A566" s="258" t="s">
        <v>2741</v>
      </c>
      <c r="B566" s="259" t="s">
        <v>1748</v>
      </c>
      <c r="C566" s="258" t="s">
        <v>5622</v>
      </c>
      <c r="D566" s="372" t="s">
        <v>257</v>
      </c>
      <c r="E566" s="260" t="s">
        <v>258</v>
      </c>
      <c r="F566" s="374" t="s">
        <v>297</v>
      </c>
      <c r="G566" s="261">
        <v>44616</v>
      </c>
      <c r="H566" s="261">
        <v>58000.800000000003</v>
      </c>
      <c r="I566" s="262">
        <v>6</v>
      </c>
      <c r="J566" s="373">
        <v>0.10344827586206896</v>
      </c>
      <c r="K566" s="261">
        <v>71385.600000000006</v>
      </c>
      <c r="L566" s="262">
        <v>1</v>
      </c>
      <c r="M566" s="262">
        <v>1</v>
      </c>
      <c r="N566" s="261">
        <v>77126.399999999994</v>
      </c>
      <c r="O566" s="258"/>
    </row>
    <row r="567" spans="1:19">
      <c r="A567" s="258" t="s">
        <v>1751</v>
      </c>
      <c r="B567" s="259" t="s">
        <v>1751</v>
      </c>
      <c r="C567" s="258" t="s">
        <v>729</v>
      </c>
      <c r="D567" s="372" t="s">
        <v>257</v>
      </c>
      <c r="E567" s="260" t="s">
        <v>263</v>
      </c>
      <c r="F567" s="260" t="s">
        <v>385</v>
      </c>
      <c r="G567" s="261">
        <v>43721.599999999999</v>
      </c>
      <c r="H567" s="261">
        <v>57324.800000000003</v>
      </c>
      <c r="I567" s="262">
        <v>5</v>
      </c>
      <c r="J567" s="373">
        <v>8.6206896551724144E-2</v>
      </c>
      <c r="K567" s="261">
        <v>70928</v>
      </c>
      <c r="L567" s="381"/>
      <c r="M567" s="262">
        <v>1</v>
      </c>
      <c r="N567" s="376">
        <v>43929.599999999999</v>
      </c>
      <c r="O567" s="382"/>
    </row>
    <row r="568" spans="1:19" ht="22.5">
      <c r="A568" s="258" t="s">
        <v>2781</v>
      </c>
      <c r="B568" s="259" t="s">
        <v>1745</v>
      </c>
      <c r="C568" s="258" t="s">
        <v>83</v>
      </c>
      <c r="D568" s="260" t="s">
        <v>4372</v>
      </c>
      <c r="E568" s="260" t="s">
        <v>263</v>
      </c>
      <c r="F568" s="260" t="s">
        <v>385</v>
      </c>
      <c r="G568" s="261">
        <v>39863.72</v>
      </c>
      <c r="H568" s="261">
        <v>55310.97</v>
      </c>
      <c r="I568" s="262">
        <v>4</v>
      </c>
      <c r="J568" s="373">
        <v>6.8965517241379309E-2</v>
      </c>
      <c r="K568" s="261">
        <v>70758.22</v>
      </c>
      <c r="L568" s="262">
        <v>11</v>
      </c>
      <c r="M568" s="262">
        <v>10</v>
      </c>
      <c r="N568" s="261">
        <v>58052.41</v>
      </c>
      <c r="O568" s="258"/>
    </row>
    <row r="569" spans="1:19" ht="22.5">
      <c r="A569" s="258" t="s">
        <v>4088</v>
      </c>
      <c r="B569" s="259" t="s">
        <v>4080</v>
      </c>
      <c r="C569" s="258" t="s">
        <v>5623</v>
      </c>
      <c r="D569" s="260" t="s">
        <v>4372</v>
      </c>
      <c r="E569" s="260" t="s">
        <v>258</v>
      </c>
      <c r="F569" s="260" t="s">
        <v>297</v>
      </c>
      <c r="G569" s="261">
        <v>40424.47636015153</v>
      </c>
      <c r="H569" s="261">
        <v>55234.021486425605</v>
      </c>
      <c r="I569" s="262">
        <v>3</v>
      </c>
      <c r="J569" s="373">
        <v>5.1724137931034482E-2</v>
      </c>
      <c r="K569" s="261">
        <v>70043.56661269968</v>
      </c>
      <c r="L569" s="262">
        <v>1</v>
      </c>
      <c r="M569" s="262">
        <v>1</v>
      </c>
      <c r="N569" s="261">
        <v>43680</v>
      </c>
      <c r="O569" s="258"/>
    </row>
    <row r="570" spans="1:19">
      <c r="A570" s="258" t="s">
        <v>2756</v>
      </c>
      <c r="B570" s="259" t="s">
        <v>1761</v>
      </c>
      <c r="C570" s="258" t="s">
        <v>729</v>
      </c>
      <c r="D570" s="260" t="s">
        <v>4372</v>
      </c>
      <c r="E570" s="260" t="s">
        <v>258</v>
      </c>
      <c r="F570" s="260" t="s">
        <v>385</v>
      </c>
      <c r="G570" s="261">
        <v>44441</v>
      </c>
      <c r="H570" s="261">
        <v>54976.5</v>
      </c>
      <c r="I570" s="262">
        <v>2</v>
      </c>
      <c r="J570" s="373">
        <v>3.4482758620689655E-2</v>
      </c>
      <c r="K570" s="261">
        <v>65512</v>
      </c>
      <c r="L570" s="262">
        <v>1</v>
      </c>
      <c r="M570" s="262">
        <v>1</v>
      </c>
      <c r="N570" s="261">
        <v>48123.86</v>
      </c>
      <c r="O570" s="258"/>
    </row>
    <row r="571" spans="1:19">
      <c r="A571" s="258" t="s">
        <v>2789</v>
      </c>
      <c r="B571" s="259" t="s">
        <v>1773</v>
      </c>
      <c r="C571" s="258" t="s">
        <v>729</v>
      </c>
      <c r="D571" s="260" t="s">
        <v>4372</v>
      </c>
      <c r="E571" s="260" t="s">
        <v>258</v>
      </c>
      <c r="F571" s="260" t="s">
        <v>385</v>
      </c>
      <c r="G571" s="261">
        <v>44408</v>
      </c>
      <c r="H571" s="261">
        <v>53508</v>
      </c>
      <c r="I571" s="262">
        <v>1</v>
      </c>
      <c r="J571" s="373">
        <v>1.7241379310344827E-2</v>
      </c>
      <c r="K571" s="261">
        <v>62608</v>
      </c>
      <c r="L571" s="262">
        <v>8</v>
      </c>
      <c r="M571" s="262">
        <v>5</v>
      </c>
      <c r="N571" s="261">
        <v>49984</v>
      </c>
      <c r="O571" s="258"/>
    </row>
    <row r="572" spans="1:19">
      <c r="A572" s="258"/>
      <c r="B572" s="259"/>
      <c r="C572" s="258"/>
      <c r="D572" s="260"/>
      <c r="E572" s="260"/>
      <c r="F572" s="260"/>
      <c r="G572" s="261"/>
      <c r="H572" s="261"/>
      <c r="I572" s="262"/>
      <c r="J572" s="373"/>
      <c r="K572" s="261"/>
      <c r="L572" s="262"/>
      <c r="M572" s="262"/>
      <c r="N572" s="261"/>
      <c r="O572" s="258"/>
    </row>
    <row r="573" spans="1:19">
      <c r="A573" s="150"/>
      <c r="B573" s="150"/>
      <c r="C573" s="260"/>
      <c r="D573" s="263"/>
      <c r="E573" s="150"/>
      <c r="F573" s="150"/>
      <c r="G573" s="264" t="s">
        <v>211</v>
      </c>
      <c r="H573" s="265" t="s">
        <v>212</v>
      </c>
      <c r="I573" s="266"/>
      <c r="J573" s="373"/>
      <c r="K573" s="267" t="s">
        <v>213</v>
      </c>
      <c r="L573" s="263"/>
      <c r="M573" s="268"/>
      <c r="N573" s="269"/>
      <c r="O573" s="258"/>
    </row>
    <row r="574" spans="1:19">
      <c r="A574" s="150"/>
      <c r="B574" s="150"/>
      <c r="C574" s="260"/>
      <c r="D574" s="150"/>
      <c r="E574" s="150"/>
      <c r="F574" s="270" t="s">
        <v>225</v>
      </c>
      <c r="G574" s="271">
        <v>53682.30623931146</v>
      </c>
      <c r="H574" s="271">
        <v>69764.442492668619</v>
      </c>
      <c r="I574" s="266"/>
      <c r="J574" s="373"/>
      <c r="K574" s="271">
        <v>85846.578746025785</v>
      </c>
      <c r="L574" s="263"/>
      <c r="M574" s="268"/>
      <c r="N574" s="269"/>
      <c r="O574" s="258"/>
    </row>
    <row r="575" spans="1:19">
      <c r="A575" s="150"/>
      <c r="B575" s="150"/>
      <c r="C575" s="260"/>
      <c r="D575" s="150"/>
      <c r="E575" s="150"/>
      <c r="F575" s="270" t="s">
        <v>226</v>
      </c>
      <c r="G575" s="271">
        <v>56997.974973168704</v>
      </c>
      <c r="H575" s="271">
        <v>74014.720000000001</v>
      </c>
      <c r="I575" s="266"/>
      <c r="J575" s="373"/>
      <c r="K575" s="271">
        <v>90741.62969999999</v>
      </c>
      <c r="L575" s="263"/>
      <c r="M575" s="268"/>
      <c r="N575" s="269"/>
      <c r="O575" s="258"/>
    </row>
    <row r="576" spans="1:19">
      <c r="A576" s="150"/>
      <c r="B576" s="150"/>
      <c r="C576" s="260"/>
      <c r="D576" s="150"/>
      <c r="E576" s="150"/>
      <c r="F576" s="270" t="s">
        <v>227</v>
      </c>
      <c r="G576" s="271">
        <v>48340.82</v>
      </c>
      <c r="H576" s="271">
        <v>62566.400000000001</v>
      </c>
      <c r="I576" s="266"/>
      <c r="J576" s="373"/>
      <c r="K576" s="271">
        <v>76918.790000000008</v>
      </c>
      <c r="L576" s="263"/>
      <c r="M576" s="268"/>
      <c r="N576" s="269"/>
      <c r="O576" s="258"/>
    </row>
    <row r="577" spans="1:15">
      <c r="A577" s="150"/>
      <c r="B577" s="150"/>
      <c r="C577" s="260"/>
      <c r="D577" s="150"/>
      <c r="E577" s="150"/>
      <c r="F577" s="270" t="s">
        <v>228</v>
      </c>
      <c r="G577" s="271">
        <v>53330</v>
      </c>
      <c r="H577" s="271">
        <v>69035.149999999994</v>
      </c>
      <c r="I577" s="266"/>
      <c r="J577" s="373"/>
      <c r="K577" s="271">
        <v>85060.771999999997</v>
      </c>
      <c r="L577" s="263"/>
      <c r="M577" s="268"/>
      <c r="N577" s="269"/>
      <c r="O577" s="258"/>
    </row>
    <row r="578" spans="1:15">
      <c r="A578" s="150"/>
      <c r="B578" s="150"/>
      <c r="C578" s="260"/>
      <c r="D578" s="150"/>
      <c r="E578" s="271"/>
      <c r="F578" s="270"/>
      <c r="G578" s="272"/>
      <c r="H578" s="388"/>
      <c r="I578" s="274"/>
      <c r="J578" s="388"/>
      <c r="K578" s="263"/>
      <c r="L578" s="263"/>
      <c r="M578" s="268"/>
      <c r="N578" s="269"/>
      <c r="O578" s="258"/>
    </row>
    <row r="579" spans="1:15">
      <c r="A579" s="150"/>
      <c r="B579" s="150"/>
      <c r="C579" s="260"/>
      <c r="D579" s="270"/>
      <c r="E579" s="271"/>
      <c r="F579" s="275"/>
      <c r="G579" s="275"/>
      <c r="H579" s="713" t="s">
        <v>229</v>
      </c>
      <c r="I579" s="713"/>
      <c r="J579" s="713"/>
      <c r="K579" s="713"/>
      <c r="L579" s="713"/>
      <c r="M579" s="713"/>
      <c r="N579" s="713"/>
      <c r="O579" s="258"/>
    </row>
    <row r="580" spans="1:15">
      <c r="A580" s="150"/>
      <c r="B580" s="150"/>
      <c r="C580" s="260"/>
      <c r="D580" s="270"/>
      <c r="E580" s="271"/>
      <c r="F580" s="276"/>
      <c r="G580" s="277"/>
      <c r="H580" s="720" t="s">
        <v>230</v>
      </c>
      <c r="I580" s="720"/>
      <c r="J580" s="720"/>
      <c r="K580" s="278">
        <v>72185.75</v>
      </c>
      <c r="L580" s="715" t="s">
        <v>231</v>
      </c>
      <c r="M580" s="715"/>
      <c r="N580" s="279">
        <v>64324.082777777796</v>
      </c>
      <c r="O580" s="258"/>
    </row>
    <row r="581" spans="1:15">
      <c r="A581" s="150"/>
      <c r="B581" s="150"/>
      <c r="C581" s="260"/>
      <c r="D581" s="263"/>
      <c r="E581" s="268"/>
      <c r="F581" s="276"/>
      <c r="G581" s="277"/>
      <c r="H581" s="720" t="s">
        <v>232</v>
      </c>
      <c r="I581" s="720"/>
      <c r="J581" s="720"/>
      <c r="K581" s="278">
        <v>56517.217499999999</v>
      </c>
      <c r="L581" s="715" t="s">
        <v>394</v>
      </c>
      <c r="M581" s="715"/>
      <c r="N581" s="279">
        <v>63252.661000000007</v>
      </c>
      <c r="O581" s="258"/>
    </row>
    <row r="582" spans="1:15">
      <c r="A582" s="150"/>
      <c r="B582" s="150"/>
      <c r="C582" s="260"/>
      <c r="D582" s="263"/>
      <c r="E582" s="268"/>
      <c r="F582" s="276"/>
      <c r="G582" s="277"/>
      <c r="H582" s="389"/>
      <c r="I582" s="390"/>
      <c r="J582" s="389"/>
      <c r="K582" s="282"/>
      <c r="L582" s="283"/>
      <c r="M582" s="283"/>
      <c r="N582" s="284"/>
      <c r="O582" s="258"/>
    </row>
    <row r="583" spans="1:15" ht="18">
      <c r="A583" s="722" t="s">
        <v>84</v>
      </c>
      <c r="B583" s="722"/>
      <c r="C583" s="722"/>
      <c r="D583" s="722"/>
      <c r="E583" s="722"/>
      <c r="F583" s="722"/>
      <c r="G583" s="722"/>
      <c r="H583" s="722"/>
      <c r="I583" s="722"/>
      <c r="J583" s="722"/>
      <c r="K583" s="722"/>
      <c r="L583" s="722"/>
      <c r="M583" s="722"/>
      <c r="N583" s="722"/>
      <c r="O583" s="722"/>
    </row>
    <row r="584" spans="1:15" ht="33.75">
      <c r="A584" s="240" t="s">
        <v>379</v>
      </c>
      <c r="B584" s="241" t="s">
        <v>217</v>
      </c>
      <c r="C584" s="240" t="s">
        <v>208</v>
      </c>
      <c r="D584" s="240" t="s">
        <v>249</v>
      </c>
      <c r="E584" s="240" t="s">
        <v>380</v>
      </c>
      <c r="F584" s="240" t="s">
        <v>381</v>
      </c>
      <c r="G584" s="242" t="s">
        <v>211</v>
      </c>
      <c r="H584" s="242" t="s">
        <v>212</v>
      </c>
      <c r="I584" s="243"/>
      <c r="J584" s="371" t="s">
        <v>251</v>
      </c>
      <c r="K584" s="242" t="s">
        <v>213</v>
      </c>
      <c r="L584" s="245" t="s">
        <v>382</v>
      </c>
      <c r="M584" s="245" t="s">
        <v>383</v>
      </c>
      <c r="N584" s="246" t="s">
        <v>384</v>
      </c>
      <c r="O584" s="241" t="s">
        <v>214</v>
      </c>
    </row>
    <row r="585" spans="1:15">
      <c r="A585" s="258" t="s">
        <v>2748</v>
      </c>
      <c r="B585" s="259" t="s">
        <v>1756</v>
      </c>
      <c r="C585" s="258" t="s">
        <v>727</v>
      </c>
      <c r="D585" s="372" t="s">
        <v>257</v>
      </c>
      <c r="E585" s="260" t="s">
        <v>293</v>
      </c>
      <c r="F585" s="374" t="s">
        <v>297</v>
      </c>
      <c r="G585" s="261">
        <v>86767</v>
      </c>
      <c r="H585" s="261">
        <v>129280.5</v>
      </c>
      <c r="I585" s="262">
        <v>65</v>
      </c>
      <c r="J585" s="373">
        <v>1</v>
      </c>
      <c r="K585" s="261">
        <v>171794</v>
      </c>
      <c r="L585" s="262"/>
      <c r="M585" s="262">
        <v>8</v>
      </c>
      <c r="N585" s="261">
        <v>85157</v>
      </c>
      <c r="O585" s="258"/>
    </row>
    <row r="586" spans="1:15">
      <c r="A586" s="258" t="s">
        <v>2746</v>
      </c>
      <c r="B586" s="259" t="s">
        <v>1747</v>
      </c>
      <c r="C586" s="258" t="s">
        <v>731</v>
      </c>
      <c r="D586" s="372" t="s">
        <v>257</v>
      </c>
      <c r="E586" s="260" t="s">
        <v>258</v>
      </c>
      <c r="F586" s="260" t="s">
        <v>385</v>
      </c>
      <c r="G586" s="261">
        <v>95989</v>
      </c>
      <c r="H586" s="261">
        <v>123136.5</v>
      </c>
      <c r="I586" s="262">
        <v>64</v>
      </c>
      <c r="J586" s="373">
        <v>0.98461538461538467</v>
      </c>
      <c r="K586" s="261">
        <v>150284</v>
      </c>
      <c r="L586" s="262"/>
      <c r="M586" s="262"/>
      <c r="N586" s="261"/>
      <c r="O586" s="258"/>
    </row>
    <row r="587" spans="1:15">
      <c r="A587" s="258" t="s">
        <v>4218</v>
      </c>
      <c r="B587" s="259" t="s">
        <v>4927</v>
      </c>
      <c r="C587" s="258" t="s">
        <v>731</v>
      </c>
      <c r="D587" s="372" t="s">
        <v>257</v>
      </c>
      <c r="E587" s="260" t="s">
        <v>263</v>
      </c>
      <c r="F587" s="260" t="s">
        <v>385</v>
      </c>
      <c r="G587" s="261">
        <v>80615</v>
      </c>
      <c r="H587" s="261">
        <v>107487</v>
      </c>
      <c r="I587" s="262">
        <v>63</v>
      </c>
      <c r="J587" s="373">
        <v>0.96923076923076923</v>
      </c>
      <c r="K587" s="261">
        <v>134359</v>
      </c>
      <c r="L587" s="262">
        <v>1</v>
      </c>
      <c r="M587" s="262">
        <v>1</v>
      </c>
      <c r="N587" s="261">
        <v>115463.92</v>
      </c>
      <c r="O587" s="258"/>
    </row>
    <row r="588" spans="1:15">
      <c r="A588" s="258" t="s">
        <v>4085</v>
      </c>
      <c r="B588" s="259" t="s">
        <v>1745</v>
      </c>
      <c r="C588" s="258" t="s">
        <v>356</v>
      </c>
      <c r="D588" s="372" t="s">
        <v>257</v>
      </c>
      <c r="E588" s="260" t="s">
        <v>258</v>
      </c>
      <c r="F588" s="260" t="s">
        <v>385</v>
      </c>
      <c r="G588" s="261">
        <v>81764.800000000003</v>
      </c>
      <c r="H588" s="261">
        <v>106298.4</v>
      </c>
      <c r="I588" s="262">
        <v>62</v>
      </c>
      <c r="J588" s="373">
        <v>0.9538461538461539</v>
      </c>
      <c r="K588" s="261">
        <v>130832</v>
      </c>
      <c r="L588" s="262">
        <v>1</v>
      </c>
      <c r="M588" s="262">
        <v>1</v>
      </c>
      <c r="N588" s="261">
        <v>111966.39999999999</v>
      </c>
      <c r="O588" s="258"/>
    </row>
    <row r="589" spans="1:15">
      <c r="A589" s="258" t="s">
        <v>2758</v>
      </c>
      <c r="B589" s="259" t="s">
        <v>1747</v>
      </c>
      <c r="C589" s="258" t="s">
        <v>1885</v>
      </c>
      <c r="D589" s="372" t="s">
        <v>257</v>
      </c>
      <c r="E589" s="260" t="s">
        <v>258</v>
      </c>
      <c r="F589" s="260" t="s">
        <v>385</v>
      </c>
      <c r="G589" s="261">
        <v>89323.02</v>
      </c>
      <c r="H589" s="261">
        <v>106228.405</v>
      </c>
      <c r="I589" s="262">
        <v>61</v>
      </c>
      <c r="J589" s="373">
        <v>0.93846153846153846</v>
      </c>
      <c r="K589" s="261">
        <v>123133.79</v>
      </c>
      <c r="L589" s="262">
        <v>1</v>
      </c>
      <c r="M589" s="262">
        <v>1</v>
      </c>
      <c r="N589" s="261">
        <v>106228.405</v>
      </c>
      <c r="O589" s="258"/>
    </row>
    <row r="590" spans="1:15">
      <c r="A590" s="258" t="s">
        <v>2750</v>
      </c>
      <c r="B590" s="259" t="s">
        <v>1760</v>
      </c>
      <c r="C590" s="258" t="s">
        <v>356</v>
      </c>
      <c r="D590" s="372" t="s">
        <v>257</v>
      </c>
      <c r="E590" s="260" t="s">
        <v>258</v>
      </c>
      <c r="F590" s="260" t="s">
        <v>385</v>
      </c>
      <c r="G590" s="261">
        <v>82937</v>
      </c>
      <c r="H590" s="261">
        <v>103671</v>
      </c>
      <c r="I590" s="262">
        <v>60</v>
      </c>
      <c r="J590" s="373">
        <v>0.92307692307692313</v>
      </c>
      <c r="K590" s="261">
        <v>124405</v>
      </c>
      <c r="L590" s="262">
        <v>1</v>
      </c>
      <c r="M590" s="262">
        <v>1</v>
      </c>
      <c r="N590" s="261">
        <v>103671</v>
      </c>
      <c r="O590" s="258"/>
    </row>
    <row r="591" spans="1:15">
      <c r="A591" s="258" t="s">
        <v>2785</v>
      </c>
      <c r="B591" s="259" t="s">
        <v>1746</v>
      </c>
      <c r="C591" s="258" t="s">
        <v>356</v>
      </c>
      <c r="D591" s="372" t="s">
        <v>257</v>
      </c>
      <c r="E591" s="379" t="s">
        <v>263</v>
      </c>
      <c r="F591" s="260" t="s">
        <v>385</v>
      </c>
      <c r="G591" s="376">
        <v>78041.600000000006</v>
      </c>
      <c r="H591" s="261">
        <v>101462.39999999999</v>
      </c>
      <c r="I591" s="262">
        <v>59</v>
      </c>
      <c r="J591" s="373">
        <v>0.90769230769230769</v>
      </c>
      <c r="K591" s="376">
        <v>124883.2</v>
      </c>
      <c r="L591" s="377">
        <v>1</v>
      </c>
      <c r="M591" s="377">
        <v>1</v>
      </c>
      <c r="N591" s="378">
        <v>102211.2</v>
      </c>
      <c r="O591" s="259" t="s">
        <v>3221</v>
      </c>
    </row>
    <row r="592" spans="1:15" ht="22.5">
      <c r="A592" s="258" t="s">
        <v>1800</v>
      </c>
      <c r="B592" s="259" t="s">
        <v>1751</v>
      </c>
      <c r="C592" s="258" t="s">
        <v>5624</v>
      </c>
      <c r="D592" s="372" t="s">
        <v>257</v>
      </c>
      <c r="E592" s="260" t="s">
        <v>258</v>
      </c>
      <c r="F592" s="260" t="s">
        <v>385</v>
      </c>
      <c r="G592" s="261">
        <v>76398.399999999994</v>
      </c>
      <c r="H592" s="261">
        <v>100464</v>
      </c>
      <c r="I592" s="262">
        <v>58</v>
      </c>
      <c r="J592" s="373">
        <v>0.89230769230769236</v>
      </c>
      <c r="K592" s="261">
        <v>124529.60000000001</v>
      </c>
      <c r="L592" s="262">
        <v>1</v>
      </c>
      <c r="M592" s="262">
        <v>1</v>
      </c>
      <c r="N592" s="261">
        <v>85009.600000000006</v>
      </c>
      <c r="O592" s="258"/>
    </row>
    <row r="593" spans="1:15">
      <c r="A593" s="258" t="s">
        <v>2734</v>
      </c>
      <c r="B593" s="259" t="s">
        <v>1747</v>
      </c>
      <c r="C593" s="258" t="s">
        <v>725</v>
      </c>
      <c r="D593" s="372" t="s">
        <v>257</v>
      </c>
      <c r="E593" s="260" t="s">
        <v>258</v>
      </c>
      <c r="F593" s="260" t="s">
        <v>385</v>
      </c>
      <c r="G593" s="261">
        <v>77563.199999999997</v>
      </c>
      <c r="H593" s="261">
        <v>98914.4</v>
      </c>
      <c r="I593" s="262">
        <v>57</v>
      </c>
      <c r="J593" s="373">
        <v>0.87692307692307692</v>
      </c>
      <c r="K593" s="261">
        <v>120265.60000000001</v>
      </c>
      <c r="L593" s="262">
        <v>1</v>
      </c>
      <c r="M593" s="262">
        <v>1</v>
      </c>
      <c r="N593" s="261">
        <v>120265.60000000001</v>
      </c>
      <c r="O593" s="258"/>
    </row>
    <row r="594" spans="1:15">
      <c r="A594" s="258" t="s">
        <v>2779</v>
      </c>
      <c r="B594" s="259" t="s">
        <v>1766</v>
      </c>
      <c r="C594" s="258" t="s">
        <v>731</v>
      </c>
      <c r="D594" s="372" t="s">
        <v>257</v>
      </c>
      <c r="E594" s="260" t="s">
        <v>258</v>
      </c>
      <c r="F594" s="260" t="s">
        <v>385</v>
      </c>
      <c r="G594" s="261">
        <v>76285</v>
      </c>
      <c r="H594" s="261">
        <v>97263.5</v>
      </c>
      <c r="I594" s="262">
        <v>56</v>
      </c>
      <c r="J594" s="373">
        <v>0.86153846153846159</v>
      </c>
      <c r="K594" s="261">
        <v>118242</v>
      </c>
      <c r="L594" s="262">
        <v>1</v>
      </c>
      <c r="M594" s="262">
        <v>1</v>
      </c>
      <c r="N594" s="261">
        <v>104405</v>
      </c>
      <c r="O594" s="258"/>
    </row>
    <row r="595" spans="1:15" ht="22.5">
      <c r="A595" s="258" t="s">
        <v>2745</v>
      </c>
      <c r="B595" s="259" t="s">
        <v>1747</v>
      </c>
      <c r="C595" s="258" t="s">
        <v>2222</v>
      </c>
      <c r="D595" s="372" t="s">
        <v>257</v>
      </c>
      <c r="E595" s="260" t="s">
        <v>258</v>
      </c>
      <c r="F595" s="260" t="s">
        <v>385</v>
      </c>
      <c r="G595" s="261">
        <v>77138.759999999995</v>
      </c>
      <c r="H595" s="261">
        <v>96649.535000000003</v>
      </c>
      <c r="I595" s="262">
        <v>55</v>
      </c>
      <c r="J595" s="373">
        <v>0.84615384615384615</v>
      </c>
      <c r="K595" s="261">
        <v>116160.31</v>
      </c>
      <c r="L595" s="262">
        <v>1</v>
      </c>
      <c r="M595" s="262">
        <v>1</v>
      </c>
      <c r="N595" s="261">
        <v>111752</v>
      </c>
      <c r="O595" s="258"/>
    </row>
    <row r="596" spans="1:15">
      <c r="A596" s="258" t="s">
        <v>4119</v>
      </c>
      <c r="B596" s="259" t="s">
        <v>4119</v>
      </c>
      <c r="C596" s="397" t="s">
        <v>356</v>
      </c>
      <c r="D596" s="372" t="s">
        <v>257</v>
      </c>
      <c r="E596" s="375" t="s">
        <v>1363</v>
      </c>
      <c r="F596" s="260" t="s">
        <v>385</v>
      </c>
      <c r="G596" s="376">
        <v>67405</v>
      </c>
      <c r="H596" s="261">
        <v>94832</v>
      </c>
      <c r="I596" s="262">
        <v>54</v>
      </c>
      <c r="J596" s="373">
        <v>0.83076923076923082</v>
      </c>
      <c r="K596" s="376">
        <v>122259</v>
      </c>
      <c r="L596" s="377">
        <v>3</v>
      </c>
      <c r="M596" s="377">
        <v>2</v>
      </c>
      <c r="N596" s="378">
        <v>104577</v>
      </c>
      <c r="O596" s="259"/>
    </row>
    <row r="597" spans="1:15">
      <c r="A597" s="258" t="s">
        <v>2755</v>
      </c>
      <c r="B597" s="259" t="s">
        <v>1747</v>
      </c>
      <c r="C597" s="258" t="s">
        <v>735</v>
      </c>
      <c r="D597" s="372" t="s">
        <v>257</v>
      </c>
      <c r="E597" s="260" t="s">
        <v>258</v>
      </c>
      <c r="F597" s="260" t="s">
        <v>385</v>
      </c>
      <c r="G597" s="261">
        <v>74418.032000000007</v>
      </c>
      <c r="H597" s="261">
        <v>94800.991999999998</v>
      </c>
      <c r="I597" s="262">
        <v>53</v>
      </c>
      <c r="J597" s="373">
        <v>0.81538461538461537</v>
      </c>
      <c r="K597" s="261">
        <v>115183.95199999999</v>
      </c>
      <c r="L597" s="262">
        <v>2</v>
      </c>
      <c r="M597" s="262">
        <v>1</v>
      </c>
      <c r="N597" s="261">
        <v>96639.5</v>
      </c>
      <c r="O597" s="258"/>
    </row>
    <row r="598" spans="1:15" ht="22.5">
      <c r="A598" s="258" t="s">
        <v>2790</v>
      </c>
      <c r="B598" s="259" t="s">
        <v>1747</v>
      </c>
      <c r="C598" s="258" t="s">
        <v>2223</v>
      </c>
      <c r="D598" s="372" t="s">
        <v>257</v>
      </c>
      <c r="E598" s="260" t="s">
        <v>258</v>
      </c>
      <c r="F598" s="260" t="s">
        <v>385</v>
      </c>
      <c r="G598" s="261">
        <v>72364</v>
      </c>
      <c r="H598" s="261">
        <v>94453.5</v>
      </c>
      <c r="I598" s="262">
        <v>52</v>
      </c>
      <c r="J598" s="373">
        <v>0.8</v>
      </c>
      <c r="K598" s="261">
        <v>116543</v>
      </c>
      <c r="L598" s="262">
        <v>4</v>
      </c>
      <c r="M598" s="262">
        <v>3</v>
      </c>
      <c r="N598" s="261">
        <v>85356</v>
      </c>
      <c r="O598" s="258"/>
    </row>
    <row r="599" spans="1:15">
      <c r="A599" s="258" t="s">
        <v>1756</v>
      </c>
      <c r="B599" s="259" t="s">
        <v>1756</v>
      </c>
      <c r="C599" s="397" t="s">
        <v>725</v>
      </c>
      <c r="D599" s="372" t="s">
        <v>257</v>
      </c>
      <c r="E599" s="379" t="s">
        <v>258</v>
      </c>
      <c r="F599" s="374" t="s">
        <v>297</v>
      </c>
      <c r="G599" s="376">
        <v>68466.16</v>
      </c>
      <c r="H599" s="261">
        <v>94006.040000000008</v>
      </c>
      <c r="I599" s="262">
        <v>51</v>
      </c>
      <c r="J599" s="373">
        <v>0.7846153846153846</v>
      </c>
      <c r="K599" s="376">
        <v>119545.92</v>
      </c>
      <c r="L599" s="377"/>
      <c r="M599" s="377">
        <v>20</v>
      </c>
      <c r="N599" s="378">
        <v>103723</v>
      </c>
      <c r="O599" s="259"/>
    </row>
    <row r="600" spans="1:15">
      <c r="A600" s="258" t="s">
        <v>4098</v>
      </c>
      <c r="B600" s="259" t="s">
        <v>1766</v>
      </c>
      <c r="C600" s="258" t="s">
        <v>5625</v>
      </c>
      <c r="D600" s="372" t="s">
        <v>257</v>
      </c>
      <c r="E600" s="260" t="s">
        <v>293</v>
      </c>
      <c r="F600" s="260" t="s">
        <v>385</v>
      </c>
      <c r="G600" s="261">
        <v>72512</v>
      </c>
      <c r="H600" s="261">
        <v>92569.5</v>
      </c>
      <c r="I600" s="262">
        <v>50</v>
      </c>
      <c r="J600" s="373">
        <v>0.76923076923076927</v>
      </c>
      <c r="K600" s="261">
        <v>112627</v>
      </c>
      <c r="L600" s="262"/>
      <c r="M600" s="262"/>
      <c r="N600" s="261">
        <v>92569</v>
      </c>
      <c r="O600" s="258"/>
    </row>
    <row r="601" spans="1:15">
      <c r="A601" s="258" t="s">
        <v>2767</v>
      </c>
      <c r="B601" s="259" t="s">
        <v>1748</v>
      </c>
      <c r="C601" s="258" t="s">
        <v>3222</v>
      </c>
      <c r="D601" s="372" t="s">
        <v>257</v>
      </c>
      <c r="E601" s="260" t="s">
        <v>258</v>
      </c>
      <c r="F601" s="260" t="s">
        <v>385</v>
      </c>
      <c r="G601" s="261">
        <v>66579</v>
      </c>
      <c r="H601" s="261">
        <v>91565.5</v>
      </c>
      <c r="I601" s="262">
        <v>49</v>
      </c>
      <c r="J601" s="373">
        <v>0.75384615384615383</v>
      </c>
      <c r="K601" s="261">
        <v>116552</v>
      </c>
      <c r="L601" s="262"/>
      <c r="M601" s="262">
        <v>2</v>
      </c>
      <c r="N601" s="261">
        <v>86427.5</v>
      </c>
      <c r="O601" s="258"/>
    </row>
    <row r="602" spans="1:15" ht="22.5">
      <c r="A602" s="258" t="s">
        <v>4104</v>
      </c>
      <c r="B602" s="259" t="s">
        <v>1766</v>
      </c>
      <c r="C602" s="258" t="s">
        <v>734</v>
      </c>
      <c r="D602" s="372" t="s">
        <v>257</v>
      </c>
      <c r="E602" s="260" t="s">
        <v>263</v>
      </c>
      <c r="F602" s="260" t="s">
        <v>385</v>
      </c>
      <c r="G602" s="261">
        <v>69700</v>
      </c>
      <c r="H602" s="261">
        <v>91300</v>
      </c>
      <c r="I602" s="262">
        <v>48</v>
      </c>
      <c r="J602" s="373">
        <v>0.7384615384615385</v>
      </c>
      <c r="K602" s="261">
        <v>112900</v>
      </c>
      <c r="L602" s="262">
        <v>18</v>
      </c>
      <c r="M602" s="262">
        <v>16</v>
      </c>
      <c r="N602" s="261">
        <v>91826.153749999983</v>
      </c>
      <c r="O602" s="258"/>
    </row>
    <row r="603" spans="1:15">
      <c r="A603" s="258" t="s">
        <v>4092</v>
      </c>
      <c r="B603" s="259" t="s">
        <v>1747</v>
      </c>
      <c r="C603" s="258" t="s">
        <v>725</v>
      </c>
      <c r="D603" s="372" t="s">
        <v>257</v>
      </c>
      <c r="E603" s="260" t="s">
        <v>258</v>
      </c>
      <c r="F603" s="260" t="s">
        <v>385</v>
      </c>
      <c r="G603" s="261">
        <v>69825.81</v>
      </c>
      <c r="H603" s="261">
        <v>90773.385000000009</v>
      </c>
      <c r="I603" s="262">
        <v>47</v>
      </c>
      <c r="J603" s="373">
        <v>0.72307692307692306</v>
      </c>
      <c r="K603" s="261">
        <v>111720.96000000001</v>
      </c>
      <c r="L603" s="262">
        <v>1</v>
      </c>
      <c r="M603" s="262">
        <v>0</v>
      </c>
      <c r="N603" s="261">
        <v>90773.38</v>
      </c>
      <c r="O603" s="258"/>
    </row>
    <row r="604" spans="1:15">
      <c r="A604" s="258" t="s">
        <v>1764</v>
      </c>
      <c r="B604" s="259" t="s">
        <v>1764</v>
      </c>
      <c r="C604" s="258" t="s">
        <v>732</v>
      </c>
      <c r="D604" s="372" t="s">
        <v>257</v>
      </c>
      <c r="E604" s="260" t="s">
        <v>263</v>
      </c>
      <c r="F604" s="260" t="s">
        <v>385</v>
      </c>
      <c r="G604" s="261">
        <v>69048</v>
      </c>
      <c r="H604" s="261">
        <v>89762.400000000009</v>
      </c>
      <c r="I604" s="262">
        <v>46</v>
      </c>
      <c r="J604" s="373">
        <v>0.70769230769230773</v>
      </c>
      <c r="K604" s="261">
        <v>110476.80000000002</v>
      </c>
      <c r="L604" s="262">
        <v>8</v>
      </c>
      <c r="M604" s="262">
        <v>8</v>
      </c>
      <c r="N604" s="261">
        <v>69056</v>
      </c>
      <c r="O604" s="258"/>
    </row>
    <row r="605" spans="1:15">
      <c r="A605" s="258" t="s">
        <v>2743</v>
      </c>
      <c r="B605" s="259" t="s">
        <v>1768</v>
      </c>
      <c r="C605" s="397" t="s">
        <v>351</v>
      </c>
      <c r="D605" s="372" t="s">
        <v>257</v>
      </c>
      <c r="E605" s="375" t="s">
        <v>263</v>
      </c>
      <c r="F605" s="260" t="s">
        <v>385</v>
      </c>
      <c r="G605" s="376">
        <v>70307</v>
      </c>
      <c r="H605" s="261">
        <v>89688.5</v>
      </c>
      <c r="I605" s="262">
        <v>45</v>
      </c>
      <c r="J605" s="373">
        <v>0.69230769230769229</v>
      </c>
      <c r="K605" s="376">
        <v>109070</v>
      </c>
      <c r="L605" s="377">
        <v>1</v>
      </c>
      <c r="M605" s="377">
        <v>1</v>
      </c>
      <c r="N605" s="376">
        <v>103877</v>
      </c>
      <c r="O605" s="259"/>
    </row>
    <row r="606" spans="1:15">
      <c r="A606" s="258" t="s">
        <v>2819</v>
      </c>
      <c r="B606" s="259" t="s">
        <v>1760</v>
      </c>
      <c r="C606" s="258" t="s">
        <v>731</v>
      </c>
      <c r="D606" s="260" t="s">
        <v>4372</v>
      </c>
      <c r="E606" s="260"/>
      <c r="F606" s="374" t="s">
        <v>297</v>
      </c>
      <c r="G606" s="261">
        <v>70735</v>
      </c>
      <c r="H606" s="261">
        <v>87003</v>
      </c>
      <c r="I606" s="262">
        <v>44</v>
      </c>
      <c r="J606" s="373">
        <v>0.67692307692307696</v>
      </c>
      <c r="K606" s="261">
        <v>103271</v>
      </c>
      <c r="L606" s="262">
        <v>1</v>
      </c>
      <c r="M606" s="262">
        <v>0</v>
      </c>
      <c r="N606" s="261"/>
      <c r="O606" s="258"/>
    </row>
    <row r="607" spans="1:15">
      <c r="A607" s="258" t="s">
        <v>2728</v>
      </c>
      <c r="B607" s="259" t="s">
        <v>1748</v>
      </c>
      <c r="C607" s="258" t="s">
        <v>731</v>
      </c>
      <c r="D607" s="372" t="s">
        <v>257</v>
      </c>
      <c r="E607" s="260" t="s">
        <v>258</v>
      </c>
      <c r="F607" s="260" t="s">
        <v>385</v>
      </c>
      <c r="G607" s="261">
        <v>64292</v>
      </c>
      <c r="H607" s="261">
        <v>86527.5</v>
      </c>
      <c r="I607" s="262">
        <v>43</v>
      </c>
      <c r="J607" s="373">
        <v>0.66153846153846152</v>
      </c>
      <c r="K607" s="261">
        <v>108763</v>
      </c>
      <c r="L607" s="262">
        <v>4</v>
      </c>
      <c r="M607" s="262">
        <v>4</v>
      </c>
      <c r="N607" s="261">
        <v>85775</v>
      </c>
      <c r="O607" s="258"/>
    </row>
    <row r="608" spans="1:15">
      <c r="A608" s="258" t="s">
        <v>2770</v>
      </c>
      <c r="B608" s="259" t="s">
        <v>1748</v>
      </c>
      <c r="C608" s="258" t="s">
        <v>731</v>
      </c>
      <c r="D608" s="372" t="s">
        <v>257</v>
      </c>
      <c r="E608" s="260" t="s">
        <v>258</v>
      </c>
      <c r="F608" s="260" t="s">
        <v>385</v>
      </c>
      <c r="G608" s="261">
        <v>66927.891600000003</v>
      </c>
      <c r="H608" s="261">
        <v>86050.443599999999</v>
      </c>
      <c r="I608" s="262">
        <v>42</v>
      </c>
      <c r="J608" s="373">
        <v>0.64615384615384619</v>
      </c>
      <c r="K608" s="261">
        <v>105172.99559999999</v>
      </c>
      <c r="L608" s="262">
        <v>2</v>
      </c>
      <c r="M608" s="262">
        <v>2</v>
      </c>
      <c r="N608" s="261">
        <v>78283.48</v>
      </c>
      <c r="O608" s="258"/>
    </row>
    <row r="609" spans="1:16">
      <c r="A609" s="258" t="s">
        <v>2752</v>
      </c>
      <c r="B609" s="259" t="s">
        <v>1748</v>
      </c>
      <c r="C609" s="258" t="s">
        <v>733</v>
      </c>
      <c r="D609" s="372" t="s">
        <v>257</v>
      </c>
      <c r="E609" s="260" t="s">
        <v>258</v>
      </c>
      <c r="F609" s="260" t="s">
        <v>385</v>
      </c>
      <c r="G609" s="261">
        <v>66165</v>
      </c>
      <c r="H609" s="261">
        <v>86001.5</v>
      </c>
      <c r="I609" s="262">
        <v>41</v>
      </c>
      <c r="J609" s="373">
        <v>0.63076923076923075</v>
      </c>
      <c r="K609" s="261">
        <v>105838</v>
      </c>
      <c r="L609" s="262">
        <v>2</v>
      </c>
      <c r="M609" s="262">
        <v>2</v>
      </c>
      <c r="N609" s="261">
        <v>88393</v>
      </c>
      <c r="O609" s="258"/>
    </row>
    <row r="610" spans="1:16">
      <c r="A610" s="258" t="s">
        <v>4097</v>
      </c>
      <c r="B610" s="259" t="s">
        <v>1756</v>
      </c>
      <c r="C610" s="258" t="s">
        <v>731</v>
      </c>
      <c r="D610" s="372" t="s">
        <v>257</v>
      </c>
      <c r="E610" s="260"/>
      <c r="F610" s="260" t="s">
        <v>385</v>
      </c>
      <c r="G610" s="261">
        <v>65120.639999999999</v>
      </c>
      <c r="H610" s="261">
        <v>85820.800000000003</v>
      </c>
      <c r="I610" s="262">
        <v>40</v>
      </c>
      <c r="J610" s="373">
        <v>0.61538461538461542</v>
      </c>
      <c r="K610" s="261">
        <v>106520.96000000001</v>
      </c>
      <c r="L610" s="262">
        <v>8</v>
      </c>
      <c r="M610" s="262">
        <v>7</v>
      </c>
      <c r="N610" s="261">
        <v>87075.560000000012</v>
      </c>
      <c r="O610" s="258"/>
    </row>
    <row r="611" spans="1:16">
      <c r="A611" s="258" t="s">
        <v>2747</v>
      </c>
      <c r="B611" s="259" t="s">
        <v>1747</v>
      </c>
      <c r="C611" s="258" t="s">
        <v>731</v>
      </c>
      <c r="D611" s="372" t="s">
        <v>257</v>
      </c>
      <c r="E611" s="260" t="s">
        <v>258</v>
      </c>
      <c r="F611" s="260" t="s">
        <v>385</v>
      </c>
      <c r="G611" s="261">
        <v>71132</v>
      </c>
      <c r="H611" s="261">
        <v>85465.5</v>
      </c>
      <c r="I611" s="262">
        <v>39</v>
      </c>
      <c r="J611" s="373">
        <v>0.6</v>
      </c>
      <c r="K611" s="261">
        <v>99799</v>
      </c>
      <c r="L611" s="262">
        <v>2</v>
      </c>
      <c r="M611" s="262">
        <v>1</v>
      </c>
      <c r="N611" s="261">
        <v>87301</v>
      </c>
      <c r="O611" s="258"/>
    </row>
    <row r="612" spans="1:16">
      <c r="A612" s="258" t="s">
        <v>2753</v>
      </c>
      <c r="B612" s="259" t="s">
        <v>1747</v>
      </c>
      <c r="C612" s="258" t="s">
        <v>733</v>
      </c>
      <c r="D612" s="372" t="s">
        <v>257</v>
      </c>
      <c r="E612" s="260" t="s">
        <v>263</v>
      </c>
      <c r="F612" s="260" t="s">
        <v>385</v>
      </c>
      <c r="G612" s="261">
        <v>65741.55</v>
      </c>
      <c r="H612" s="261">
        <v>85464.02</v>
      </c>
      <c r="I612" s="262">
        <v>38</v>
      </c>
      <c r="J612" s="373">
        <v>0.58461538461538465</v>
      </c>
      <c r="K612" s="261">
        <v>105186.49</v>
      </c>
      <c r="L612" s="262">
        <v>1</v>
      </c>
      <c r="M612" s="262">
        <v>1</v>
      </c>
      <c r="N612" s="261">
        <v>83491.199999999997</v>
      </c>
      <c r="O612" s="258"/>
    </row>
    <row r="613" spans="1:16">
      <c r="A613" s="258" t="s">
        <v>1747</v>
      </c>
      <c r="B613" s="259" t="s">
        <v>1747</v>
      </c>
      <c r="C613" s="258" t="s">
        <v>2219</v>
      </c>
      <c r="D613" s="372" t="s">
        <v>257</v>
      </c>
      <c r="E613" s="260" t="s">
        <v>263</v>
      </c>
      <c r="F613" s="260" t="s">
        <v>385</v>
      </c>
      <c r="G613" s="261">
        <v>65633.98</v>
      </c>
      <c r="H613" s="261">
        <v>85192.43</v>
      </c>
      <c r="I613" s="262">
        <v>37</v>
      </c>
      <c r="J613" s="373">
        <v>0.56923076923076921</v>
      </c>
      <c r="K613" s="261">
        <v>104750.88</v>
      </c>
      <c r="L613" s="262"/>
      <c r="M613" s="262">
        <v>11</v>
      </c>
      <c r="N613" s="261">
        <v>79040.23</v>
      </c>
      <c r="O613" s="258"/>
    </row>
    <row r="614" spans="1:16">
      <c r="A614" s="258" t="s">
        <v>4174</v>
      </c>
      <c r="B614" s="259" t="s">
        <v>1753</v>
      </c>
      <c r="C614" s="258" t="s">
        <v>725</v>
      </c>
      <c r="D614" s="372" t="s">
        <v>257</v>
      </c>
      <c r="E614" s="260" t="s">
        <v>258</v>
      </c>
      <c r="F614" s="260" t="s">
        <v>385</v>
      </c>
      <c r="G614" s="261">
        <v>65395.200000000004</v>
      </c>
      <c r="H614" s="261">
        <v>85020</v>
      </c>
      <c r="I614" s="262">
        <v>36</v>
      </c>
      <c r="J614" s="373">
        <v>0.55384615384615388</v>
      </c>
      <c r="K614" s="261">
        <v>104644.8</v>
      </c>
      <c r="L614" s="262"/>
      <c r="M614" s="262">
        <v>8</v>
      </c>
      <c r="N614" s="261">
        <v>82906.2</v>
      </c>
      <c r="O614" s="258"/>
    </row>
    <row r="615" spans="1:16" ht="22.5">
      <c r="A615" s="258" t="s">
        <v>2760</v>
      </c>
      <c r="B615" s="259" t="s">
        <v>1753</v>
      </c>
      <c r="C615" s="258" t="s">
        <v>5626</v>
      </c>
      <c r="D615" s="372" t="s">
        <v>257</v>
      </c>
      <c r="E615" s="260" t="s">
        <v>263</v>
      </c>
      <c r="F615" s="260" t="s">
        <v>385</v>
      </c>
      <c r="G615" s="261">
        <v>67799</v>
      </c>
      <c r="H615" s="261">
        <v>84748</v>
      </c>
      <c r="I615" s="262">
        <v>35</v>
      </c>
      <c r="J615" s="373">
        <v>0.53846153846153844</v>
      </c>
      <c r="K615" s="261">
        <v>101697</v>
      </c>
      <c r="L615" s="262">
        <v>1</v>
      </c>
      <c r="M615" s="262">
        <v>1</v>
      </c>
      <c r="N615" s="261">
        <v>72834.8</v>
      </c>
      <c r="O615" s="258"/>
    </row>
    <row r="616" spans="1:16">
      <c r="A616" s="258" t="s">
        <v>2806</v>
      </c>
      <c r="B616" s="259" t="s">
        <v>4178</v>
      </c>
      <c r="C616" s="258"/>
      <c r="D616" s="372" t="s">
        <v>257</v>
      </c>
      <c r="E616" s="260" t="s">
        <v>258</v>
      </c>
      <c r="F616" s="260" t="s">
        <v>385</v>
      </c>
      <c r="G616" s="261">
        <v>63783</v>
      </c>
      <c r="H616" s="261">
        <v>82918</v>
      </c>
      <c r="I616" s="262">
        <v>34</v>
      </c>
      <c r="J616" s="373">
        <v>0.52307692307692311</v>
      </c>
      <c r="K616" s="261">
        <v>102053</v>
      </c>
      <c r="L616" s="262">
        <v>1</v>
      </c>
      <c r="M616" s="262">
        <v>1</v>
      </c>
      <c r="N616" s="261">
        <v>90387.4</v>
      </c>
      <c r="O616" s="258"/>
    </row>
    <row r="617" spans="1:16">
      <c r="A617" s="258" t="s">
        <v>2761</v>
      </c>
      <c r="B617" s="259" t="s">
        <v>1748</v>
      </c>
      <c r="C617" s="258" t="s">
        <v>731</v>
      </c>
      <c r="D617" s="372" t="s">
        <v>257</v>
      </c>
      <c r="E617" s="260" t="s">
        <v>258</v>
      </c>
      <c r="F617" s="374" t="s">
        <v>297</v>
      </c>
      <c r="G617" s="261">
        <v>66228.658228538523</v>
      </c>
      <c r="H617" s="261">
        <v>82792.610231756305</v>
      </c>
      <c r="I617" s="262">
        <v>33</v>
      </c>
      <c r="J617" s="373">
        <v>0.50769230769230766</v>
      </c>
      <c r="K617" s="261">
        <v>99356.562234974088</v>
      </c>
      <c r="L617" s="262">
        <v>3</v>
      </c>
      <c r="M617" s="262">
        <v>2</v>
      </c>
      <c r="N617" s="261">
        <v>73363.600000000006</v>
      </c>
      <c r="O617" s="258"/>
    </row>
    <row r="618" spans="1:16">
      <c r="A618" s="258" t="s">
        <v>2775</v>
      </c>
      <c r="B618" s="259" t="s">
        <v>1748</v>
      </c>
      <c r="C618" s="397" t="s">
        <v>731</v>
      </c>
      <c r="D618" s="372" t="s">
        <v>257</v>
      </c>
      <c r="E618" s="375" t="s">
        <v>258</v>
      </c>
      <c r="F618" s="260" t="s">
        <v>385</v>
      </c>
      <c r="G618" s="376">
        <v>66900</v>
      </c>
      <c r="H618" s="261">
        <v>82759.5</v>
      </c>
      <c r="I618" s="262">
        <v>32</v>
      </c>
      <c r="J618" s="373">
        <v>0.49230769230769234</v>
      </c>
      <c r="K618" s="376">
        <v>98619</v>
      </c>
      <c r="L618" s="377">
        <v>1</v>
      </c>
      <c r="M618" s="377">
        <v>1</v>
      </c>
      <c r="N618" s="378">
        <v>83280</v>
      </c>
      <c r="O618" s="259"/>
    </row>
    <row r="619" spans="1:16">
      <c r="A619" s="258" t="s">
        <v>2759</v>
      </c>
      <c r="B619" s="259" t="s">
        <v>1747</v>
      </c>
      <c r="C619" s="258" t="s">
        <v>731</v>
      </c>
      <c r="D619" s="372" t="s">
        <v>257</v>
      </c>
      <c r="E619" s="260" t="s">
        <v>258</v>
      </c>
      <c r="F619" s="260" t="s">
        <v>385</v>
      </c>
      <c r="G619" s="261">
        <v>60576</v>
      </c>
      <c r="H619" s="261">
        <v>81330.5</v>
      </c>
      <c r="I619" s="262">
        <v>31</v>
      </c>
      <c r="J619" s="373">
        <v>0.47692307692307695</v>
      </c>
      <c r="K619" s="261">
        <v>102085</v>
      </c>
      <c r="L619" s="262">
        <v>2</v>
      </c>
      <c r="M619" s="262">
        <v>2</v>
      </c>
      <c r="N619" s="261">
        <v>75049</v>
      </c>
      <c r="O619" s="258"/>
    </row>
    <row r="620" spans="1:16" ht="18">
      <c r="A620" s="722" t="s">
        <v>84</v>
      </c>
      <c r="B620" s="722"/>
      <c r="C620" s="722"/>
      <c r="D620" s="722"/>
      <c r="E620" s="722"/>
      <c r="F620" s="722"/>
      <c r="G620" s="722"/>
      <c r="H620" s="722"/>
      <c r="I620" s="722"/>
      <c r="J620" s="722"/>
      <c r="K620" s="722"/>
      <c r="L620" s="722"/>
      <c r="M620" s="722"/>
      <c r="N620" s="722"/>
      <c r="O620" s="722"/>
    </row>
    <row r="621" spans="1:16" ht="33.75">
      <c r="A621" s="240" t="s">
        <v>379</v>
      </c>
      <c r="B621" s="241" t="s">
        <v>217</v>
      </c>
      <c r="C621" s="240" t="s">
        <v>208</v>
      </c>
      <c r="D621" s="240" t="s">
        <v>249</v>
      </c>
      <c r="E621" s="240" t="s">
        <v>380</v>
      </c>
      <c r="F621" s="240" t="s">
        <v>381</v>
      </c>
      <c r="G621" s="242" t="s">
        <v>211</v>
      </c>
      <c r="H621" s="242" t="s">
        <v>212</v>
      </c>
      <c r="I621" s="243"/>
      <c r="J621" s="371" t="s">
        <v>251</v>
      </c>
      <c r="K621" s="242" t="s">
        <v>213</v>
      </c>
      <c r="L621" s="245" t="s">
        <v>382</v>
      </c>
      <c r="M621" s="245" t="s">
        <v>383</v>
      </c>
      <c r="N621" s="246" t="s">
        <v>384</v>
      </c>
      <c r="O621" s="241" t="s">
        <v>214</v>
      </c>
    </row>
    <row r="622" spans="1:16">
      <c r="A622" s="258" t="s">
        <v>202</v>
      </c>
      <c r="B622" s="259" t="s">
        <v>1747</v>
      </c>
      <c r="C622" s="258" t="s">
        <v>725</v>
      </c>
      <c r="D622" s="372" t="s">
        <v>257</v>
      </c>
      <c r="E622" s="260" t="s">
        <v>258</v>
      </c>
      <c r="F622" s="260" t="s">
        <v>297</v>
      </c>
      <c r="G622" s="261">
        <v>61870.517604000008</v>
      </c>
      <c r="H622" s="261">
        <v>80843.399802</v>
      </c>
      <c r="I622" s="262">
        <v>30</v>
      </c>
      <c r="J622" s="373">
        <v>0.46153846153846156</v>
      </c>
      <c r="K622" s="261">
        <v>99816.282000000007</v>
      </c>
      <c r="L622" s="262">
        <v>2</v>
      </c>
      <c r="M622" s="262">
        <v>2</v>
      </c>
      <c r="N622" s="261">
        <v>77604</v>
      </c>
      <c r="O622" s="258"/>
    </row>
    <row r="623" spans="1:16" ht="22.5">
      <c r="A623" s="258" t="s">
        <v>4079</v>
      </c>
      <c r="B623" s="259" t="s">
        <v>4080</v>
      </c>
      <c r="C623" s="258" t="s">
        <v>2221</v>
      </c>
      <c r="D623" s="372" t="s">
        <v>257</v>
      </c>
      <c r="E623" s="260" t="s">
        <v>263</v>
      </c>
      <c r="F623" s="260" t="s">
        <v>385</v>
      </c>
      <c r="G623" s="261">
        <v>59322.64</v>
      </c>
      <c r="H623" s="261">
        <v>80812.03</v>
      </c>
      <c r="I623" s="262">
        <v>29</v>
      </c>
      <c r="J623" s="373">
        <v>0.44615384615384618</v>
      </c>
      <c r="K623" s="261">
        <v>102301.42</v>
      </c>
      <c r="L623" s="262"/>
      <c r="M623" s="262">
        <v>2</v>
      </c>
      <c r="N623" s="261">
        <v>59322.64</v>
      </c>
      <c r="O623" s="258"/>
    </row>
    <row r="624" spans="1:16" ht="22.5">
      <c r="A624" s="258" t="s">
        <v>1765</v>
      </c>
      <c r="B624" s="259" t="s">
        <v>1760</v>
      </c>
      <c r="C624" s="258" t="s">
        <v>5627</v>
      </c>
      <c r="D624" s="372" t="s">
        <v>257</v>
      </c>
      <c r="E624" s="260"/>
      <c r="F624" s="260" t="s">
        <v>385</v>
      </c>
      <c r="G624" s="261">
        <v>55452.800000000003</v>
      </c>
      <c r="H624" s="261">
        <v>80808</v>
      </c>
      <c r="I624" s="262">
        <v>28</v>
      </c>
      <c r="J624" s="373">
        <v>0.43076923076923079</v>
      </c>
      <c r="K624" s="261">
        <v>106163.2</v>
      </c>
      <c r="L624" s="262"/>
      <c r="M624" s="262">
        <v>3</v>
      </c>
      <c r="N624" s="261">
        <v>84974.933333333334</v>
      </c>
      <c r="O624" s="258" t="s">
        <v>5628</v>
      </c>
      <c r="P624" s="380"/>
    </row>
    <row r="625" spans="1:15" ht="22.5">
      <c r="A625" s="258" t="s">
        <v>1765</v>
      </c>
      <c r="B625" s="259" t="s">
        <v>1760</v>
      </c>
      <c r="C625" s="258" t="s">
        <v>5629</v>
      </c>
      <c r="D625" s="372" t="s">
        <v>257</v>
      </c>
      <c r="E625" s="260" t="s">
        <v>263</v>
      </c>
      <c r="F625" s="260" t="s">
        <v>385</v>
      </c>
      <c r="G625" s="261">
        <v>60777.599999999999</v>
      </c>
      <c r="H625" s="261">
        <v>80579.199999999997</v>
      </c>
      <c r="I625" s="262">
        <v>27</v>
      </c>
      <c r="J625" s="373">
        <v>0.41538461538461541</v>
      </c>
      <c r="K625" s="261">
        <v>100380.8</v>
      </c>
      <c r="L625" s="262"/>
      <c r="M625" s="262">
        <v>4</v>
      </c>
      <c r="N625" s="261">
        <v>88805.6</v>
      </c>
      <c r="O625" s="258"/>
    </row>
    <row r="626" spans="1:15">
      <c r="A626" s="258" t="s">
        <v>2751</v>
      </c>
      <c r="B626" s="259" t="s">
        <v>1747</v>
      </c>
      <c r="C626" s="258" t="s">
        <v>731</v>
      </c>
      <c r="D626" s="372" t="s">
        <v>257</v>
      </c>
      <c r="E626" s="260" t="s">
        <v>258</v>
      </c>
      <c r="F626" s="260" t="s">
        <v>385</v>
      </c>
      <c r="G626" s="261">
        <v>61948.56</v>
      </c>
      <c r="H626" s="261">
        <v>80533.13</v>
      </c>
      <c r="I626" s="262">
        <v>26</v>
      </c>
      <c r="J626" s="373">
        <v>0.4</v>
      </c>
      <c r="K626" s="261">
        <v>99117.7</v>
      </c>
      <c r="L626" s="262">
        <v>2</v>
      </c>
      <c r="M626" s="262">
        <v>2</v>
      </c>
      <c r="N626" s="261">
        <v>79160.490000000005</v>
      </c>
      <c r="O626" s="258"/>
    </row>
    <row r="627" spans="1:15">
      <c r="A627" s="258" t="s">
        <v>2732</v>
      </c>
      <c r="B627" s="259" t="s">
        <v>4087</v>
      </c>
      <c r="C627" s="258" t="s">
        <v>351</v>
      </c>
      <c r="D627" s="372" t="s">
        <v>257</v>
      </c>
      <c r="E627" s="260" t="s">
        <v>258</v>
      </c>
      <c r="F627" s="260" t="s">
        <v>385</v>
      </c>
      <c r="G627" s="261">
        <v>64029</v>
      </c>
      <c r="H627" s="261">
        <v>80036.5</v>
      </c>
      <c r="I627" s="262">
        <v>25</v>
      </c>
      <c r="J627" s="373">
        <v>0.38461538461538464</v>
      </c>
      <c r="K627" s="261">
        <v>96044</v>
      </c>
      <c r="L627" s="262">
        <v>1</v>
      </c>
      <c r="M627" s="262">
        <v>1</v>
      </c>
      <c r="N627" s="261">
        <v>70534.789999999994</v>
      </c>
      <c r="O627" s="258"/>
    </row>
    <row r="628" spans="1:15">
      <c r="A628" s="258" t="s">
        <v>2772</v>
      </c>
      <c r="B628" s="259" t="s">
        <v>1748</v>
      </c>
      <c r="C628" s="397" t="s">
        <v>725</v>
      </c>
      <c r="D628" s="372" t="s">
        <v>257</v>
      </c>
      <c r="E628" s="375" t="s">
        <v>258</v>
      </c>
      <c r="F628" s="260" t="s">
        <v>385</v>
      </c>
      <c r="G628" s="376">
        <v>61464</v>
      </c>
      <c r="H628" s="261">
        <v>79913.600000000006</v>
      </c>
      <c r="I628" s="262">
        <v>24</v>
      </c>
      <c r="J628" s="373">
        <v>0.36923076923076925</v>
      </c>
      <c r="K628" s="376">
        <v>98363.199999999997</v>
      </c>
      <c r="L628" s="377">
        <v>1</v>
      </c>
      <c r="M628" s="377">
        <v>1</v>
      </c>
      <c r="N628" s="378">
        <v>64045.49</v>
      </c>
      <c r="O628" s="259"/>
    </row>
    <row r="629" spans="1:15">
      <c r="A629" s="258" t="s">
        <v>2777</v>
      </c>
      <c r="B629" s="259" t="s">
        <v>1767</v>
      </c>
      <c r="C629" s="398" t="s">
        <v>731</v>
      </c>
      <c r="D629" s="372" t="s">
        <v>257</v>
      </c>
      <c r="E629" s="372" t="s">
        <v>263</v>
      </c>
      <c r="F629" s="260" t="s">
        <v>385</v>
      </c>
      <c r="G629" s="261">
        <v>62419.34</v>
      </c>
      <c r="H629" s="261">
        <v>79749.38</v>
      </c>
      <c r="I629" s="262">
        <v>23</v>
      </c>
      <c r="J629" s="373">
        <v>0.35384615384615387</v>
      </c>
      <c r="K629" s="261">
        <v>97079.42</v>
      </c>
      <c r="L629" s="392">
        <v>9</v>
      </c>
      <c r="M629" s="392">
        <v>9</v>
      </c>
      <c r="N629" s="155">
        <v>68802.031111111108</v>
      </c>
      <c r="O629" s="259"/>
    </row>
    <row r="630" spans="1:15">
      <c r="A630" s="258" t="s">
        <v>2807</v>
      </c>
      <c r="B630" s="259" t="s">
        <v>1748</v>
      </c>
      <c r="C630" s="258" t="s">
        <v>727</v>
      </c>
      <c r="D630" s="260" t="s">
        <v>4372</v>
      </c>
      <c r="E630" s="379" t="s">
        <v>258</v>
      </c>
      <c r="F630" s="260" t="s">
        <v>385</v>
      </c>
      <c r="G630" s="376">
        <v>61010.84</v>
      </c>
      <c r="H630" s="261">
        <v>79337.89499999999</v>
      </c>
      <c r="I630" s="262">
        <v>22</v>
      </c>
      <c r="J630" s="373">
        <v>0.33846153846153848</v>
      </c>
      <c r="K630" s="376">
        <v>97664.95</v>
      </c>
      <c r="L630" s="377"/>
      <c r="M630" s="377"/>
      <c r="N630" s="378"/>
      <c r="O630" s="259"/>
    </row>
    <row r="631" spans="1:15">
      <c r="A631" s="258" t="s">
        <v>4141</v>
      </c>
      <c r="B631" s="259" t="s">
        <v>4045</v>
      </c>
      <c r="C631" s="258" t="s">
        <v>731</v>
      </c>
      <c r="D631" s="372" t="s">
        <v>257</v>
      </c>
      <c r="E631" s="260" t="s">
        <v>258</v>
      </c>
      <c r="F631" s="260" t="s">
        <v>385</v>
      </c>
      <c r="G631" s="261">
        <v>61518.145783804408</v>
      </c>
      <c r="H631" s="261">
        <v>78435.635874350613</v>
      </c>
      <c r="I631" s="262">
        <v>21</v>
      </c>
      <c r="J631" s="373">
        <v>0.32307692307692309</v>
      </c>
      <c r="K631" s="261">
        <v>95353.125964896826</v>
      </c>
      <c r="L631" s="262">
        <v>1</v>
      </c>
      <c r="M631" s="262">
        <v>1</v>
      </c>
      <c r="N631" s="261">
        <v>78750.100000000006</v>
      </c>
      <c r="O631" s="258"/>
    </row>
    <row r="632" spans="1:15">
      <c r="A632" s="258" t="s">
        <v>2733</v>
      </c>
      <c r="B632" s="259" t="s">
        <v>1753</v>
      </c>
      <c r="C632" s="258" t="s">
        <v>731</v>
      </c>
      <c r="D632" s="372" t="s">
        <v>257</v>
      </c>
      <c r="E632" s="260" t="s">
        <v>258</v>
      </c>
      <c r="F632" s="260" t="s">
        <v>385</v>
      </c>
      <c r="G632" s="261">
        <v>60289.06</v>
      </c>
      <c r="H632" s="261">
        <v>78375.83</v>
      </c>
      <c r="I632" s="262">
        <v>20</v>
      </c>
      <c r="J632" s="373">
        <v>0.30769230769230771</v>
      </c>
      <c r="K632" s="261">
        <v>96462.6</v>
      </c>
      <c r="L632" s="262">
        <v>5</v>
      </c>
      <c r="M632" s="262">
        <v>4</v>
      </c>
      <c r="N632" s="261">
        <v>74726.39</v>
      </c>
      <c r="O632" s="258"/>
    </row>
    <row r="633" spans="1:15">
      <c r="A633" s="258" t="s">
        <v>2794</v>
      </c>
      <c r="B633" s="259" t="s">
        <v>1747</v>
      </c>
      <c r="C633" s="258" t="s">
        <v>731</v>
      </c>
      <c r="D633" s="372" t="s">
        <v>257</v>
      </c>
      <c r="E633" s="260" t="s">
        <v>258</v>
      </c>
      <c r="F633" s="260" t="s">
        <v>385</v>
      </c>
      <c r="G633" s="261">
        <v>60480</v>
      </c>
      <c r="H633" s="261">
        <v>78300</v>
      </c>
      <c r="I633" s="262">
        <v>19</v>
      </c>
      <c r="J633" s="373">
        <v>0.29230769230769232</v>
      </c>
      <c r="K633" s="261">
        <v>96120</v>
      </c>
      <c r="L633" s="262"/>
      <c r="M633" s="262">
        <v>1</v>
      </c>
      <c r="N633" s="261">
        <v>73751.27</v>
      </c>
      <c r="O633" s="258"/>
    </row>
    <row r="634" spans="1:15">
      <c r="A634" s="258" t="s">
        <v>5522</v>
      </c>
      <c r="B634" s="259" t="s">
        <v>1748</v>
      </c>
      <c r="C634" s="258" t="s">
        <v>731</v>
      </c>
      <c r="D634" s="372" t="s">
        <v>257</v>
      </c>
      <c r="E634" s="260" t="s">
        <v>258</v>
      </c>
      <c r="F634" s="260" t="s">
        <v>385</v>
      </c>
      <c r="G634" s="261">
        <v>59716</v>
      </c>
      <c r="H634" s="261">
        <v>77635.5</v>
      </c>
      <c r="I634" s="262">
        <v>18</v>
      </c>
      <c r="J634" s="373">
        <v>0.27692307692307694</v>
      </c>
      <c r="K634" s="261">
        <v>95555</v>
      </c>
      <c r="L634" s="262">
        <v>4</v>
      </c>
      <c r="M634" s="262">
        <v>4</v>
      </c>
      <c r="N634" s="261">
        <v>72259</v>
      </c>
      <c r="O634" s="258"/>
    </row>
    <row r="635" spans="1:15">
      <c r="A635" s="258" t="s">
        <v>2730</v>
      </c>
      <c r="B635" s="259" t="s">
        <v>1748</v>
      </c>
      <c r="C635" s="258" t="s">
        <v>731</v>
      </c>
      <c r="D635" s="372" t="s">
        <v>257</v>
      </c>
      <c r="E635" s="260" t="s">
        <v>4935</v>
      </c>
      <c r="F635" s="260" t="s">
        <v>385</v>
      </c>
      <c r="G635" s="261">
        <v>62108.18</v>
      </c>
      <c r="H635" s="261">
        <v>77629.865000000005</v>
      </c>
      <c r="I635" s="262">
        <v>17</v>
      </c>
      <c r="J635" s="373">
        <v>0.26153846153846155</v>
      </c>
      <c r="K635" s="261">
        <v>93151.55</v>
      </c>
      <c r="L635" s="262">
        <v>2</v>
      </c>
      <c r="M635" s="262">
        <v>1</v>
      </c>
      <c r="N635" s="261">
        <v>81370.02</v>
      </c>
      <c r="O635" s="258"/>
    </row>
    <row r="636" spans="1:15" ht="22.5">
      <c r="A636" s="258" t="s">
        <v>2811</v>
      </c>
      <c r="B636" s="259" t="s">
        <v>1762</v>
      </c>
      <c r="C636" s="258" t="s">
        <v>734</v>
      </c>
      <c r="D636" s="372" t="s">
        <v>257</v>
      </c>
      <c r="E636" s="260" t="s">
        <v>263</v>
      </c>
      <c r="F636" s="260" t="s">
        <v>385</v>
      </c>
      <c r="G636" s="261">
        <v>59363.199999999997</v>
      </c>
      <c r="H636" s="261">
        <v>77147.199999999997</v>
      </c>
      <c r="I636" s="262">
        <v>16</v>
      </c>
      <c r="J636" s="373">
        <v>0.24615384615384617</v>
      </c>
      <c r="K636" s="261">
        <v>94931.199999999997</v>
      </c>
      <c r="L636" s="262">
        <v>2</v>
      </c>
      <c r="M636" s="262">
        <v>2</v>
      </c>
      <c r="N636" s="261">
        <v>81588</v>
      </c>
      <c r="O636" s="258"/>
    </row>
    <row r="637" spans="1:15">
      <c r="A637" s="258" t="s">
        <v>2765</v>
      </c>
      <c r="B637" s="259" t="s">
        <v>1757</v>
      </c>
      <c r="C637" s="258" t="s">
        <v>731</v>
      </c>
      <c r="D637" s="372" t="s">
        <v>257</v>
      </c>
      <c r="E637" s="260" t="s">
        <v>258</v>
      </c>
      <c r="F637" s="260" t="s">
        <v>385</v>
      </c>
      <c r="G637" s="261">
        <v>56646</v>
      </c>
      <c r="H637" s="261">
        <v>76364</v>
      </c>
      <c r="I637" s="262">
        <v>15</v>
      </c>
      <c r="J637" s="373">
        <v>0.23076923076923078</v>
      </c>
      <c r="K637" s="261">
        <v>96082</v>
      </c>
      <c r="L637" s="262">
        <v>7</v>
      </c>
      <c r="M637" s="262">
        <v>6</v>
      </c>
      <c r="N637" s="261">
        <v>61371</v>
      </c>
      <c r="O637" s="258"/>
    </row>
    <row r="638" spans="1:15">
      <c r="A638" s="258" t="s">
        <v>1751</v>
      </c>
      <c r="B638" s="259" t="s">
        <v>1751</v>
      </c>
      <c r="C638" s="258" t="s">
        <v>2221</v>
      </c>
      <c r="D638" s="372" t="s">
        <v>257</v>
      </c>
      <c r="E638" s="260" t="s">
        <v>263</v>
      </c>
      <c r="F638" s="260" t="s">
        <v>385</v>
      </c>
      <c r="G638" s="261">
        <v>60049.599999999999</v>
      </c>
      <c r="H638" s="261">
        <v>76003.199999999997</v>
      </c>
      <c r="I638" s="262">
        <v>14</v>
      </c>
      <c r="J638" s="373">
        <v>0.2153846153846154</v>
      </c>
      <c r="K638" s="261">
        <v>91956.800000000003</v>
      </c>
      <c r="L638" s="381"/>
      <c r="M638" s="262">
        <v>10</v>
      </c>
      <c r="N638" s="376">
        <v>71801.600000000006</v>
      </c>
      <c r="O638" s="382"/>
    </row>
    <row r="639" spans="1:15">
      <c r="A639" s="258" t="s">
        <v>2739</v>
      </c>
      <c r="B639" s="259" t="s">
        <v>1748</v>
      </c>
      <c r="C639" s="258" t="s">
        <v>733</v>
      </c>
      <c r="D639" s="372" t="s">
        <v>257</v>
      </c>
      <c r="E639" s="260" t="s">
        <v>258</v>
      </c>
      <c r="F639" s="260" t="s">
        <v>385</v>
      </c>
      <c r="G639" s="261">
        <v>60665</v>
      </c>
      <c r="H639" s="261">
        <v>75831.5</v>
      </c>
      <c r="I639" s="262">
        <v>13</v>
      </c>
      <c r="J639" s="373">
        <v>0.2</v>
      </c>
      <c r="K639" s="261">
        <v>90998</v>
      </c>
      <c r="L639" s="262">
        <v>1</v>
      </c>
      <c r="M639" s="262">
        <v>0</v>
      </c>
      <c r="N639" s="261"/>
      <c r="O639" s="258"/>
    </row>
    <row r="640" spans="1:15">
      <c r="A640" s="258" t="s">
        <v>4091</v>
      </c>
      <c r="B640" s="259" t="s">
        <v>1747</v>
      </c>
      <c r="C640" s="258" t="s">
        <v>731</v>
      </c>
      <c r="D640" s="372" t="s">
        <v>257</v>
      </c>
      <c r="E640" s="260" t="s">
        <v>258</v>
      </c>
      <c r="F640" s="260" t="s">
        <v>385</v>
      </c>
      <c r="G640" s="261">
        <v>59462</v>
      </c>
      <c r="H640" s="261">
        <v>75814.13</v>
      </c>
      <c r="I640" s="262">
        <v>12</v>
      </c>
      <c r="J640" s="373">
        <v>0.18461538461538463</v>
      </c>
      <c r="K640" s="261">
        <v>92166.26</v>
      </c>
      <c r="L640" s="262">
        <v>0</v>
      </c>
      <c r="M640" s="262">
        <v>0</v>
      </c>
      <c r="N640" s="261"/>
      <c r="O640" s="258"/>
    </row>
    <row r="641" spans="1:15">
      <c r="A641" s="258" t="s">
        <v>4109</v>
      </c>
      <c r="B641" s="259" t="s">
        <v>4045</v>
      </c>
      <c r="C641" s="258" t="s">
        <v>5630</v>
      </c>
      <c r="D641" s="372" t="s">
        <v>257</v>
      </c>
      <c r="E641" s="260" t="s">
        <v>258</v>
      </c>
      <c r="F641" s="260" t="s">
        <v>385</v>
      </c>
      <c r="G641" s="261">
        <v>60368.62</v>
      </c>
      <c r="H641" s="261">
        <v>75460.97</v>
      </c>
      <c r="I641" s="262">
        <v>11</v>
      </c>
      <c r="J641" s="373">
        <v>0.16923076923076924</v>
      </c>
      <c r="K641" s="261">
        <v>90553.32</v>
      </c>
      <c r="L641" s="262">
        <v>4</v>
      </c>
      <c r="M641" s="262">
        <v>4</v>
      </c>
      <c r="N641" s="261">
        <v>70000.06</v>
      </c>
      <c r="O641" s="258"/>
    </row>
    <row r="642" spans="1:15" ht="22.5">
      <c r="A642" s="258" t="s">
        <v>2783</v>
      </c>
      <c r="B642" s="259" t="s">
        <v>1768</v>
      </c>
      <c r="C642" s="258" t="s">
        <v>731</v>
      </c>
      <c r="D642" s="372" t="s">
        <v>257</v>
      </c>
      <c r="E642" s="260" t="s">
        <v>258</v>
      </c>
      <c r="F642" s="260" t="s">
        <v>385</v>
      </c>
      <c r="G642" s="261">
        <v>60361</v>
      </c>
      <c r="H642" s="261">
        <v>75430.8</v>
      </c>
      <c r="I642" s="262">
        <v>10</v>
      </c>
      <c r="J642" s="373">
        <v>0.15384615384615385</v>
      </c>
      <c r="K642" s="261">
        <v>90500.6</v>
      </c>
      <c r="L642" s="262">
        <v>3</v>
      </c>
      <c r="M642" s="262">
        <v>3</v>
      </c>
      <c r="N642" s="261">
        <v>73401.3</v>
      </c>
      <c r="O642" s="258"/>
    </row>
    <row r="643" spans="1:15" ht="22.5">
      <c r="A643" s="258" t="s">
        <v>2776</v>
      </c>
      <c r="B643" s="259" t="s">
        <v>1748</v>
      </c>
      <c r="C643" s="399" t="s">
        <v>5631</v>
      </c>
      <c r="D643" s="372" t="s">
        <v>257</v>
      </c>
      <c r="E643" s="379" t="s">
        <v>258</v>
      </c>
      <c r="F643" s="260" t="s">
        <v>385</v>
      </c>
      <c r="G643" s="155">
        <v>60320</v>
      </c>
      <c r="H643" s="261">
        <v>75399.5</v>
      </c>
      <c r="I643" s="262">
        <v>9</v>
      </c>
      <c r="J643" s="373">
        <v>0.13846153846153847</v>
      </c>
      <c r="K643" s="155">
        <v>90479</v>
      </c>
      <c r="L643" s="377">
        <v>1</v>
      </c>
      <c r="M643" s="377">
        <v>1</v>
      </c>
      <c r="N643" s="155">
        <v>85010</v>
      </c>
      <c r="O643" s="259"/>
    </row>
    <row r="644" spans="1:15" ht="22.5">
      <c r="A644" s="258" t="s">
        <v>4088</v>
      </c>
      <c r="B644" s="259" t="s">
        <v>4080</v>
      </c>
      <c r="C644" s="258" t="s">
        <v>5632</v>
      </c>
      <c r="D644" s="372" t="s">
        <v>257</v>
      </c>
      <c r="E644" s="260" t="s">
        <v>263</v>
      </c>
      <c r="F644" s="260" t="s">
        <v>297</v>
      </c>
      <c r="G644" s="261">
        <v>54156.975641102872</v>
      </c>
      <c r="H644" s="261">
        <v>74003.461968749034</v>
      </c>
      <c r="I644" s="262">
        <v>8</v>
      </c>
      <c r="J644" s="373">
        <v>0.12307692307692308</v>
      </c>
      <c r="K644" s="261">
        <v>93849.948296395189</v>
      </c>
      <c r="L644" s="262">
        <v>1</v>
      </c>
      <c r="M644" s="262">
        <v>1</v>
      </c>
      <c r="N644" s="261">
        <v>57699</v>
      </c>
      <c r="O644" s="258"/>
    </row>
    <row r="645" spans="1:15" ht="33.75">
      <c r="A645" s="258" t="s">
        <v>3613</v>
      </c>
      <c r="B645" s="259" t="s">
        <v>1748</v>
      </c>
      <c r="C645" s="258" t="s">
        <v>5633</v>
      </c>
      <c r="D645" s="260" t="s">
        <v>4372</v>
      </c>
      <c r="E645" s="260" t="s">
        <v>258</v>
      </c>
      <c r="F645" s="260" t="s">
        <v>385</v>
      </c>
      <c r="G645" s="261">
        <v>53966.8</v>
      </c>
      <c r="H645" s="261">
        <v>71287.399999999994</v>
      </c>
      <c r="I645" s="262">
        <v>7</v>
      </c>
      <c r="J645" s="373">
        <v>0.1076923076923077</v>
      </c>
      <c r="K645" s="261">
        <v>88608</v>
      </c>
      <c r="L645" s="262">
        <v>1</v>
      </c>
      <c r="M645" s="262">
        <v>1</v>
      </c>
      <c r="N645" s="261">
        <v>71302.399999999994</v>
      </c>
      <c r="O645" s="258"/>
    </row>
    <row r="646" spans="1:15">
      <c r="A646" s="258" t="s">
        <v>2769</v>
      </c>
      <c r="B646" s="259" t="s">
        <v>1748</v>
      </c>
      <c r="C646" s="258" t="s">
        <v>725</v>
      </c>
      <c r="D646" s="372" t="s">
        <v>257</v>
      </c>
      <c r="E646" s="260" t="s">
        <v>263</v>
      </c>
      <c r="F646" s="260" t="s">
        <v>385</v>
      </c>
      <c r="G646" s="261">
        <v>55511.26</v>
      </c>
      <c r="H646" s="261">
        <v>70776.850000000006</v>
      </c>
      <c r="I646" s="262">
        <v>6</v>
      </c>
      <c r="J646" s="373">
        <v>9.2307692307692313E-2</v>
      </c>
      <c r="K646" s="261">
        <v>86042.44</v>
      </c>
      <c r="L646" s="262">
        <v>1</v>
      </c>
      <c r="M646" s="262">
        <v>1</v>
      </c>
      <c r="N646" s="261">
        <v>64387.65</v>
      </c>
      <c r="O646" s="258"/>
    </row>
    <row r="647" spans="1:15">
      <c r="A647" s="258" t="s">
        <v>4093</v>
      </c>
      <c r="B647" s="259" t="s">
        <v>4045</v>
      </c>
      <c r="C647" s="258" t="s">
        <v>83</v>
      </c>
      <c r="D647" s="372" t="s">
        <v>257</v>
      </c>
      <c r="E647" s="260" t="s">
        <v>258</v>
      </c>
      <c r="F647" s="260" t="s">
        <v>385</v>
      </c>
      <c r="G647" s="261">
        <v>60000</v>
      </c>
      <c r="H647" s="261">
        <v>70000</v>
      </c>
      <c r="I647" s="262">
        <v>5</v>
      </c>
      <c r="J647" s="373">
        <v>7.6923076923076927E-2</v>
      </c>
      <c r="K647" s="261">
        <v>80000</v>
      </c>
      <c r="L647" s="262">
        <v>1</v>
      </c>
      <c r="M647" s="262">
        <v>1</v>
      </c>
      <c r="N647" s="261">
        <v>65000</v>
      </c>
      <c r="O647" s="258"/>
    </row>
    <row r="648" spans="1:15">
      <c r="A648" s="258" t="s">
        <v>2744</v>
      </c>
      <c r="B648" s="259" t="s">
        <v>1753</v>
      </c>
      <c r="C648" s="258" t="s">
        <v>727</v>
      </c>
      <c r="D648" s="372" t="s">
        <v>257</v>
      </c>
      <c r="E648" s="260" t="s">
        <v>258</v>
      </c>
      <c r="F648" s="260" t="s">
        <v>385</v>
      </c>
      <c r="G648" s="261">
        <v>51771.199999999997</v>
      </c>
      <c r="H648" s="261">
        <v>67298.399999999994</v>
      </c>
      <c r="I648" s="262">
        <v>4</v>
      </c>
      <c r="J648" s="373">
        <v>6.1538461538461542E-2</v>
      </c>
      <c r="K648" s="261">
        <v>82825.600000000006</v>
      </c>
      <c r="L648" s="262">
        <v>1</v>
      </c>
      <c r="M648" s="262">
        <v>1</v>
      </c>
      <c r="N648" s="261">
        <v>55150</v>
      </c>
      <c r="O648" s="258"/>
    </row>
    <row r="649" spans="1:15" ht="22.5">
      <c r="A649" s="258" t="s">
        <v>2781</v>
      </c>
      <c r="B649" s="259" t="s">
        <v>1745</v>
      </c>
      <c r="C649" s="258" t="s">
        <v>2219</v>
      </c>
      <c r="D649" s="372" t="s">
        <v>257</v>
      </c>
      <c r="E649" s="260" t="s">
        <v>293</v>
      </c>
      <c r="F649" s="260" t="s">
        <v>385</v>
      </c>
      <c r="G649" s="261">
        <v>46833.02</v>
      </c>
      <c r="H649" s="261">
        <v>65582.789999999994</v>
      </c>
      <c r="I649" s="262">
        <v>3</v>
      </c>
      <c r="J649" s="373">
        <v>4.6153846153846156E-2</v>
      </c>
      <c r="K649" s="261">
        <v>84332.56</v>
      </c>
      <c r="L649" s="262">
        <v>8</v>
      </c>
      <c r="M649" s="262">
        <v>7</v>
      </c>
      <c r="N649" s="261">
        <v>75805.41</v>
      </c>
      <c r="O649" s="258"/>
    </row>
    <row r="650" spans="1:15">
      <c r="A650" s="258" t="s">
        <v>2756</v>
      </c>
      <c r="B650" s="259" t="s">
        <v>1761</v>
      </c>
      <c r="C650" s="258" t="s">
        <v>5634</v>
      </c>
      <c r="D650" s="260" t="s">
        <v>4372</v>
      </c>
      <c r="E650" s="260" t="s">
        <v>258</v>
      </c>
      <c r="F650" s="260" t="s">
        <v>385</v>
      </c>
      <c r="G650" s="261">
        <v>51990</v>
      </c>
      <c r="H650" s="261">
        <v>64314.5</v>
      </c>
      <c r="I650" s="262">
        <v>2</v>
      </c>
      <c r="J650" s="373">
        <v>3.0769230769230771E-2</v>
      </c>
      <c r="K650" s="261">
        <v>76639</v>
      </c>
      <c r="L650" s="262">
        <v>1</v>
      </c>
      <c r="M650" s="262">
        <v>1</v>
      </c>
      <c r="N650" s="261">
        <v>51990.36</v>
      </c>
      <c r="O650" s="258"/>
    </row>
    <row r="651" spans="1:15" ht="18">
      <c r="A651" s="722" t="s">
        <v>84</v>
      </c>
      <c r="B651" s="722"/>
      <c r="C651" s="722"/>
      <c r="D651" s="722"/>
      <c r="E651" s="722"/>
      <c r="F651" s="722"/>
      <c r="G651" s="722"/>
      <c r="H651" s="722"/>
      <c r="I651" s="722"/>
      <c r="J651" s="722"/>
      <c r="K651" s="722"/>
      <c r="L651" s="722"/>
      <c r="M651" s="722"/>
      <c r="N651" s="722"/>
      <c r="O651" s="722"/>
    </row>
    <row r="652" spans="1:15" ht="33.75">
      <c r="A652" s="240" t="s">
        <v>379</v>
      </c>
      <c r="B652" s="241" t="s">
        <v>217</v>
      </c>
      <c r="C652" s="240" t="s">
        <v>208</v>
      </c>
      <c r="D652" s="240" t="s">
        <v>249</v>
      </c>
      <c r="E652" s="240" t="s">
        <v>380</v>
      </c>
      <c r="F652" s="240" t="s">
        <v>381</v>
      </c>
      <c r="G652" s="242" t="s">
        <v>211</v>
      </c>
      <c r="H652" s="242" t="s">
        <v>212</v>
      </c>
      <c r="I652" s="243"/>
      <c r="J652" s="371" t="s">
        <v>251</v>
      </c>
      <c r="K652" s="242" t="s">
        <v>213</v>
      </c>
      <c r="L652" s="245" t="s">
        <v>382</v>
      </c>
      <c r="M652" s="245" t="s">
        <v>383</v>
      </c>
      <c r="N652" s="246" t="s">
        <v>384</v>
      </c>
      <c r="O652" s="241" t="s">
        <v>214</v>
      </c>
    </row>
    <row r="653" spans="1:15" ht="22.5">
      <c r="A653" s="258" t="s">
        <v>4170</v>
      </c>
      <c r="B653" s="259" t="s">
        <v>4171</v>
      </c>
      <c r="C653" s="258" t="s">
        <v>2221</v>
      </c>
      <c r="D653" s="372" t="s">
        <v>257</v>
      </c>
      <c r="E653" s="260" t="s">
        <v>258</v>
      </c>
      <c r="F653" s="260" t="s">
        <v>385</v>
      </c>
      <c r="G653" s="261">
        <v>43971.199999999997</v>
      </c>
      <c r="H653" s="261">
        <v>57491.199999999997</v>
      </c>
      <c r="I653" s="262">
        <v>1</v>
      </c>
      <c r="J653" s="373">
        <v>1.5384615384615385E-2</v>
      </c>
      <c r="K653" s="261">
        <v>71011.199999999997</v>
      </c>
      <c r="L653" s="262">
        <v>2</v>
      </c>
      <c r="M653" s="262">
        <v>2</v>
      </c>
      <c r="N653" s="261">
        <v>68036.800000000003</v>
      </c>
      <c r="O653" s="258"/>
    </row>
    <row r="654" spans="1:15">
      <c r="A654" s="258"/>
      <c r="B654" s="259"/>
      <c r="C654" s="258"/>
      <c r="D654" s="260"/>
      <c r="E654" s="260"/>
      <c r="F654" s="260"/>
      <c r="G654" s="261"/>
      <c r="H654" s="261"/>
      <c r="I654" s="262"/>
      <c r="J654" s="373"/>
      <c r="K654" s="261"/>
      <c r="L654" s="262"/>
      <c r="M654" s="262"/>
      <c r="N654" s="261"/>
      <c r="O654" s="258"/>
    </row>
    <row r="655" spans="1:15">
      <c r="A655" s="150"/>
      <c r="B655" s="150"/>
      <c r="C655" s="260"/>
      <c r="D655" s="263"/>
      <c r="E655" s="150"/>
      <c r="F655" s="150"/>
      <c r="G655" s="264" t="s">
        <v>211</v>
      </c>
      <c r="H655" s="265" t="s">
        <v>212</v>
      </c>
      <c r="I655" s="266"/>
      <c r="J655" s="373"/>
      <c r="K655" s="267" t="s">
        <v>213</v>
      </c>
      <c r="L655" s="263"/>
      <c r="M655" s="268"/>
      <c r="N655" s="269"/>
      <c r="O655" s="258"/>
    </row>
    <row r="656" spans="1:15">
      <c r="A656" s="150"/>
      <c r="B656" s="150"/>
      <c r="C656" s="260"/>
      <c r="D656" s="150"/>
      <c r="E656" s="150"/>
      <c r="F656" s="270" t="s">
        <v>225</v>
      </c>
      <c r="G656" s="271">
        <v>65811.080936268409</v>
      </c>
      <c r="H656" s="271">
        <v>85275.340438105486</v>
      </c>
      <c r="I656" s="266"/>
      <c r="J656" s="373"/>
      <c r="K656" s="271">
        <v>104739.59993994255</v>
      </c>
      <c r="L656" s="263"/>
      <c r="M656" s="268"/>
      <c r="N656" s="269"/>
      <c r="O656" s="258"/>
    </row>
    <row r="657" spans="1:15">
      <c r="A657" s="150"/>
      <c r="B657" s="150"/>
      <c r="C657" s="260"/>
      <c r="D657" s="150"/>
      <c r="E657" s="150"/>
      <c r="F657" s="270" t="s">
        <v>226</v>
      </c>
      <c r="G657" s="271">
        <v>70307</v>
      </c>
      <c r="H657" s="271">
        <v>91565.5</v>
      </c>
      <c r="I657" s="266"/>
      <c r="J657" s="373"/>
      <c r="K657" s="271">
        <v>112900</v>
      </c>
      <c r="L657" s="263"/>
      <c r="M657" s="268"/>
      <c r="N657" s="269"/>
      <c r="O657" s="258"/>
    </row>
    <row r="658" spans="1:15">
      <c r="A658" s="150"/>
      <c r="B658" s="150"/>
      <c r="C658" s="260"/>
      <c r="D658" s="150"/>
      <c r="E658" s="150"/>
      <c r="F658" s="270" t="s">
        <v>227</v>
      </c>
      <c r="G658" s="271">
        <v>60320</v>
      </c>
      <c r="H658" s="271">
        <v>77629.865000000005</v>
      </c>
      <c r="I658" s="266"/>
      <c r="J658" s="373"/>
      <c r="K658" s="271">
        <v>95353.125964896826</v>
      </c>
      <c r="L658" s="263"/>
      <c r="M658" s="268"/>
      <c r="N658" s="269"/>
      <c r="O658" s="258"/>
    </row>
    <row r="659" spans="1:15">
      <c r="A659" s="150"/>
      <c r="B659" s="150"/>
      <c r="C659" s="260"/>
      <c r="D659" s="150"/>
      <c r="E659" s="150"/>
      <c r="F659" s="270" t="s">
        <v>228</v>
      </c>
      <c r="G659" s="271">
        <v>64292</v>
      </c>
      <c r="H659" s="271">
        <v>82792.610231756305</v>
      </c>
      <c r="I659" s="266"/>
      <c r="J659" s="373"/>
      <c r="K659" s="271">
        <v>102053</v>
      </c>
      <c r="L659" s="263"/>
      <c r="M659" s="268"/>
      <c r="N659" s="269"/>
      <c r="O659" s="258"/>
    </row>
    <row r="660" spans="1:15">
      <c r="A660" s="150"/>
      <c r="B660" s="150"/>
      <c r="C660" s="260"/>
      <c r="D660" s="150"/>
      <c r="E660" s="271"/>
      <c r="F660" s="270"/>
      <c r="G660" s="272"/>
      <c r="H660" s="388"/>
      <c r="I660" s="274"/>
      <c r="J660" s="388"/>
      <c r="K660" s="263"/>
      <c r="L660" s="263"/>
      <c r="M660" s="268"/>
      <c r="N660" s="269"/>
      <c r="O660" s="258"/>
    </row>
    <row r="661" spans="1:15">
      <c r="A661" s="150"/>
      <c r="B661" s="150"/>
      <c r="C661" s="260"/>
      <c r="D661" s="270"/>
      <c r="E661" s="271"/>
      <c r="F661" s="275"/>
      <c r="G661" s="275"/>
      <c r="H661" s="713" t="s">
        <v>229</v>
      </c>
      <c r="I661" s="713"/>
      <c r="J661" s="713"/>
      <c r="K661" s="713"/>
      <c r="L661" s="713"/>
      <c r="M661" s="713"/>
      <c r="N661" s="713"/>
      <c r="O661" s="258"/>
    </row>
    <row r="662" spans="1:15">
      <c r="A662" s="150"/>
      <c r="B662" s="150"/>
      <c r="C662" s="260"/>
      <c r="D662" s="270"/>
      <c r="E662" s="271"/>
      <c r="F662" s="276"/>
      <c r="G662" s="277"/>
      <c r="H662" s="720" t="s">
        <v>230</v>
      </c>
      <c r="I662" s="720"/>
      <c r="J662" s="720"/>
      <c r="K662" s="278">
        <v>90483.89499999999</v>
      </c>
      <c r="L662" s="715" t="s">
        <v>231</v>
      </c>
      <c r="M662" s="715"/>
      <c r="N662" s="279">
        <v>82746.424386574101</v>
      </c>
      <c r="O662" s="258"/>
    </row>
    <row r="663" spans="1:15">
      <c r="A663" s="150"/>
      <c r="B663" s="150"/>
      <c r="C663" s="260"/>
      <c r="D663" s="263"/>
      <c r="E663" s="268"/>
      <c r="F663" s="276"/>
      <c r="G663" s="277"/>
      <c r="H663" s="720" t="s">
        <v>232</v>
      </c>
      <c r="I663" s="720"/>
      <c r="J663" s="720"/>
      <c r="K663" s="278">
        <v>72144.649999999994</v>
      </c>
      <c r="L663" s="715" t="s">
        <v>394</v>
      </c>
      <c r="M663" s="715"/>
      <c r="N663" s="279">
        <v>82510.839603174594</v>
      </c>
      <c r="O663" s="258"/>
    </row>
    <row r="664" spans="1:15">
      <c r="A664" s="150"/>
      <c r="B664" s="150"/>
      <c r="C664" s="260"/>
      <c r="D664" s="263"/>
      <c r="E664" s="268"/>
      <c r="F664" s="276"/>
      <c r="G664" s="277"/>
      <c r="H664" s="389"/>
      <c r="I664" s="390"/>
      <c r="J664" s="389"/>
      <c r="K664" s="282"/>
      <c r="L664" s="283"/>
      <c r="M664" s="283"/>
      <c r="N664" s="284"/>
      <c r="O664" s="258"/>
    </row>
    <row r="665" spans="1:15" ht="18">
      <c r="A665" s="722" t="s">
        <v>85</v>
      </c>
      <c r="B665" s="722"/>
      <c r="C665" s="722"/>
      <c r="D665" s="722"/>
      <c r="E665" s="722"/>
      <c r="F665" s="722"/>
      <c r="G665" s="722"/>
      <c r="H665" s="722"/>
      <c r="I665" s="722"/>
      <c r="J665" s="722"/>
      <c r="K665" s="722"/>
      <c r="L665" s="722"/>
      <c r="M665" s="722"/>
      <c r="N665" s="722"/>
      <c r="O665" s="722"/>
    </row>
    <row r="666" spans="1:15" ht="33.75">
      <c r="A666" s="240" t="s">
        <v>379</v>
      </c>
      <c r="B666" s="241" t="s">
        <v>217</v>
      </c>
      <c r="C666" s="240" t="s">
        <v>208</v>
      </c>
      <c r="D666" s="240" t="s">
        <v>249</v>
      </c>
      <c r="E666" s="240" t="s">
        <v>380</v>
      </c>
      <c r="F666" s="240" t="s">
        <v>381</v>
      </c>
      <c r="G666" s="242" t="s">
        <v>211</v>
      </c>
      <c r="H666" s="242" t="s">
        <v>212</v>
      </c>
      <c r="I666" s="243"/>
      <c r="J666" s="371" t="s">
        <v>251</v>
      </c>
      <c r="K666" s="242" t="s">
        <v>213</v>
      </c>
      <c r="L666" s="245" t="s">
        <v>382</v>
      </c>
      <c r="M666" s="245" t="s">
        <v>383</v>
      </c>
      <c r="N666" s="246" t="s">
        <v>384</v>
      </c>
      <c r="O666" s="241" t="s">
        <v>214</v>
      </c>
    </row>
    <row r="667" spans="1:15">
      <c r="A667" s="258" t="s">
        <v>1747</v>
      </c>
      <c r="B667" s="259" t="s">
        <v>1747</v>
      </c>
      <c r="C667" s="258" t="s">
        <v>77</v>
      </c>
      <c r="D667" s="260" t="s">
        <v>4372</v>
      </c>
      <c r="E667" s="260" t="s">
        <v>263</v>
      </c>
      <c r="F667" s="374" t="s">
        <v>297</v>
      </c>
      <c r="G667" s="261">
        <v>65633.98</v>
      </c>
      <c r="H667" s="261">
        <v>85192.43</v>
      </c>
      <c r="I667" s="262">
        <v>45</v>
      </c>
      <c r="J667" s="373">
        <v>1</v>
      </c>
      <c r="K667" s="261">
        <v>104750.88</v>
      </c>
      <c r="L667" s="262"/>
      <c r="M667" s="262">
        <v>10</v>
      </c>
      <c r="N667" s="261">
        <v>80734.100000000006</v>
      </c>
      <c r="O667" s="258"/>
    </row>
    <row r="668" spans="1:15">
      <c r="A668" s="258" t="s">
        <v>2748</v>
      </c>
      <c r="B668" s="259" t="s">
        <v>1756</v>
      </c>
      <c r="C668" s="258" t="s">
        <v>85</v>
      </c>
      <c r="D668" s="260" t="s">
        <v>4372</v>
      </c>
      <c r="E668" s="260" t="s">
        <v>258</v>
      </c>
      <c r="F668" s="374" t="s">
        <v>297</v>
      </c>
      <c r="G668" s="261">
        <v>53267</v>
      </c>
      <c r="H668" s="261">
        <v>79366.5</v>
      </c>
      <c r="I668" s="262">
        <v>44</v>
      </c>
      <c r="J668" s="373">
        <v>0.97777777777777775</v>
      </c>
      <c r="K668" s="261">
        <v>105466</v>
      </c>
      <c r="L668" s="262"/>
      <c r="M668" s="262">
        <v>1</v>
      </c>
      <c r="N668" s="261">
        <v>58727</v>
      </c>
      <c r="O668" s="258"/>
    </row>
    <row r="669" spans="1:15">
      <c r="A669" s="258" t="s">
        <v>2738</v>
      </c>
      <c r="B669" s="259" t="s">
        <v>1753</v>
      </c>
      <c r="C669" s="258" t="s">
        <v>727</v>
      </c>
      <c r="D669" s="372" t="s">
        <v>257</v>
      </c>
      <c r="E669" s="260" t="s">
        <v>258</v>
      </c>
      <c r="F669" s="260" t="s">
        <v>385</v>
      </c>
      <c r="G669" s="261">
        <v>54974.44</v>
      </c>
      <c r="H669" s="261">
        <v>71466.77</v>
      </c>
      <c r="I669" s="262">
        <v>43</v>
      </c>
      <c r="J669" s="373">
        <v>0.9555555555555556</v>
      </c>
      <c r="K669" s="261">
        <v>87959.1</v>
      </c>
      <c r="L669" s="262">
        <v>1</v>
      </c>
      <c r="M669" s="262">
        <v>1</v>
      </c>
      <c r="N669" s="261">
        <v>66445.89</v>
      </c>
      <c r="O669" s="258"/>
    </row>
    <row r="670" spans="1:15">
      <c r="A670" s="258" t="s">
        <v>2753</v>
      </c>
      <c r="B670" s="259" t="s">
        <v>1747</v>
      </c>
      <c r="C670" s="258" t="s">
        <v>728</v>
      </c>
      <c r="D670" s="372" t="s">
        <v>257</v>
      </c>
      <c r="E670" s="260" t="s">
        <v>263</v>
      </c>
      <c r="F670" s="260" t="s">
        <v>385</v>
      </c>
      <c r="G670" s="261">
        <v>54829.18</v>
      </c>
      <c r="H670" s="261">
        <v>71277.929999999993</v>
      </c>
      <c r="I670" s="262">
        <v>42</v>
      </c>
      <c r="J670" s="373">
        <v>0.93333333333333335</v>
      </c>
      <c r="K670" s="261">
        <v>87726.68</v>
      </c>
      <c r="L670" s="262">
        <v>1</v>
      </c>
      <c r="M670" s="262">
        <v>1</v>
      </c>
      <c r="N670" s="261">
        <v>76365.8</v>
      </c>
      <c r="O670" s="258"/>
    </row>
    <row r="671" spans="1:15">
      <c r="A671" s="258" t="s">
        <v>4119</v>
      </c>
      <c r="B671" s="259" t="s">
        <v>4119</v>
      </c>
      <c r="C671" s="258" t="s">
        <v>5556</v>
      </c>
      <c r="D671" s="260" t="s">
        <v>4372</v>
      </c>
      <c r="E671" s="375" t="s">
        <v>1363</v>
      </c>
      <c r="F671" s="260" t="s">
        <v>385</v>
      </c>
      <c r="G671" s="376">
        <v>51542.400000000001</v>
      </c>
      <c r="H671" s="261">
        <v>70543.199999999997</v>
      </c>
      <c r="I671" s="262">
        <v>41</v>
      </c>
      <c r="J671" s="373">
        <v>0.91111111111111109</v>
      </c>
      <c r="K671" s="376">
        <v>89544</v>
      </c>
      <c r="L671" s="377">
        <v>3</v>
      </c>
      <c r="M671" s="377">
        <v>2</v>
      </c>
      <c r="N671" s="378">
        <v>55182.400000000001</v>
      </c>
      <c r="O671" s="382"/>
    </row>
    <row r="672" spans="1:15">
      <c r="A672" s="258" t="s">
        <v>4097</v>
      </c>
      <c r="B672" s="259" t="s">
        <v>1756</v>
      </c>
      <c r="C672" s="258" t="s">
        <v>85</v>
      </c>
      <c r="D672" s="260" t="s">
        <v>4372</v>
      </c>
      <c r="E672" s="260"/>
      <c r="F672" s="374" t="s">
        <v>297</v>
      </c>
      <c r="G672" s="261">
        <v>53463.8</v>
      </c>
      <c r="H672" s="261">
        <v>67758.34</v>
      </c>
      <c r="I672" s="262">
        <v>40</v>
      </c>
      <c r="J672" s="373">
        <v>0.88888888888888884</v>
      </c>
      <c r="K672" s="261">
        <v>82052.88</v>
      </c>
      <c r="L672" s="262">
        <v>0</v>
      </c>
      <c r="M672" s="262"/>
      <c r="N672" s="261"/>
      <c r="O672" s="258"/>
    </row>
    <row r="673" spans="1:16">
      <c r="A673" s="258" t="s">
        <v>2755</v>
      </c>
      <c r="B673" s="259" t="s">
        <v>1747</v>
      </c>
      <c r="C673" s="258" t="s">
        <v>1496</v>
      </c>
      <c r="D673" s="260" t="s">
        <v>4372</v>
      </c>
      <c r="E673" s="260" t="s">
        <v>263</v>
      </c>
      <c r="F673" s="374" t="s">
        <v>297</v>
      </c>
      <c r="G673" s="261">
        <v>54971.28</v>
      </c>
      <c r="H673" s="261">
        <v>66159.912000000011</v>
      </c>
      <c r="I673" s="262">
        <v>39</v>
      </c>
      <c r="J673" s="373">
        <v>0.8666666666666667</v>
      </c>
      <c r="K673" s="261">
        <v>77348.544000000009</v>
      </c>
      <c r="L673" s="262">
        <v>3</v>
      </c>
      <c r="M673" s="262">
        <v>1</v>
      </c>
      <c r="N673" s="261">
        <v>54971.28</v>
      </c>
      <c r="O673" s="258"/>
    </row>
    <row r="674" spans="1:16" ht="22.5">
      <c r="A674" s="258" t="s">
        <v>2781</v>
      </c>
      <c r="B674" s="259" t="s">
        <v>1745</v>
      </c>
      <c r="C674" s="258" t="s">
        <v>688</v>
      </c>
      <c r="D674" s="260" t="s">
        <v>4372</v>
      </c>
      <c r="E674" s="260" t="s">
        <v>263</v>
      </c>
      <c r="F674" s="260" t="s">
        <v>385</v>
      </c>
      <c r="G674" s="261">
        <v>46833.02</v>
      </c>
      <c r="H674" s="261">
        <v>65582.789999999994</v>
      </c>
      <c r="I674" s="262">
        <v>38</v>
      </c>
      <c r="J674" s="373">
        <v>0.84444444444444444</v>
      </c>
      <c r="K674" s="261">
        <v>84332.56</v>
      </c>
      <c r="L674" s="262">
        <v>32</v>
      </c>
      <c r="M674" s="262">
        <v>28</v>
      </c>
      <c r="N674" s="261">
        <v>70832.490000000005</v>
      </c>
      <c r="O674" s="258"/>
    </row>
    <row r="675" spans="1:16">
      <c r="A675" s="258" t="s">
        <v>2758</v>
      </c>
      <c r="B675" s="259" t="s">
        <v>1747</v>
      </c>
      <c r="C675" s="258" t="s">
        <v>1486</v>
      </c>
      <c r="D675" s="260" t="s">
        <v>4372</v>
      </c>
      <c r="E675" s="260" t="s">
        <v>258</v>
      </c>
      <c r="F675" s="374" t="s">
        <v>297</v>
      </c>
      <c r="G675" s="261">
        <v>55049.27</v>
      </c>
      <c r="H675" s="261">
        <v>65468.005000000005</v>
      </c>
      <c r="I675" s="262">
        <v>37</v>
      </c>
      <c r="J675" s="373">
        <v>0.82222222222222219</v>
      </c>
      <c r="K675" s="261">
        <v>75886.740000000005</v>
      </c>
      <c r="L675" s="262">
        <v>1</v>
      </c>
      <c r="M675" s="262">
        <v>1</v>
      </c>
      <c r="N675" s="261">
        <v>65468.005000000005</v>
      </c>
      <c r="O675" s="258"/>
    </row>
    <row r="676" spans="1:16">
      <c r="A676" s="258" t="s">
        <v>2779</v>
      </c>
      <c r="B676" s="259" t="s">
        <v>1766</v>
      </c>
      <c r="C676" s="258" t="s">
        <v>736</v>
      </c>
      <c r="D676" s="260" t="s">
        <v>4372</v>
      </c>
      <c r="E676" s="260" t="s">
        <v>258</v>
      </c>
      <c r="F676" s="260" t="s">
        <v>385</v>
      </c>
      <c r="G676" s="261">
        <v>51205</v>
      </c>
      <c r="H676" s="261">
        <v>65286.5</v>
      </c>
      <c r="I676" s="262">
        <v>36</v>
      </c>
      <c r="J676" s="373">
        <v>0.8</v>
      </c>
      <c r="K676" s="261">
        <v>79368</v>
      </c>
      <c r="L676" s="262">
        <v>1</v>
      </c>
      <c r="M676" s="262">
        <v>1</v>
      </c>
      <c r="N676" s="261">
        <v>51674</v>
      </c>
      <c r="O676" s="258"/>
    </row>
    <row r="677" spans="1:16" ht="22.5">
      <c r="A677" s="258" t="s">
        <v>2752</v>
      </c>
      <c r="B677" s="259" t="s">
        <v>1748</v>
      </c>
      <c r="C677" s="258" t="s">
        <v>2224</v>
      </c>
      <c r="D677" s="260" t="s">
        <v>4372</v>
      </c>
      <c r="E677" s="260" t="s">
        <v>258</v>
      </c>
      <c r="F677" s="260" t="s">
        <v>385</v>
      </c>
      <c r="G677" s="261">
        <v>49373</v>
      </c>
      <c r="H677" s="261">
        <v>64175</v>
      </c>
      <c r="I677" s="262">
        <v>35</v>
      </c>
      <c r="J677" s="373">
        <v>0.77777777777777779</v>
      </c>
      <c r="K677" s="261">
        <v>78977</v>
      </c>
      <c r="L677" s="262">
        <v>2</v>
      </c>
      <c r="M677" s="262">
        <v>2</v>
      </c>
      <c r="N677" s="261">
        <v>52184</v>
      </c>
      <c r="O677" s="258"/>
    </row>
    <row r="678" spans="1:16">
      <c r="A678" s="258" t="s">
        <v>202</v>
      </c>
      <c r="B678" s="259" t="s">
        <v>1747</v>
      </c>
      <c r="C678" s="258" t="s">
        <v>730</v>
      </c>
      <c r="D678" s="260" t="s">
        <v>4372</v>
      </c>
      <c r="E678" s="260" t="s">
        <v>258</v>
      </c>
      <c r="F678" s="260" t="s">
        <v>297</v>
      </c>
      <c r="G678" s="261">
        <v>49596.877800000002</v>
      </c>
      <c r="H678" s="261">
        <v>62492.068476</v>
      </c>
      <c r="I678" s="262">
        <v>34</v>
      </c>
      <c r="J678" s="373">
        <v>0.75555555555555554</v>
      </c>
      <c r="K678" s="261">
        <v>75387.259151999999</v>
      </c>
      <c r="L678" s="262">
        <v>2</v>
      </c>
      <c r="M678" s="262">
        <v>2</v>
      </c>
      <c r="N678" s="261">
        <v>51324</v>
      </c>
      <c r="O678" s="258"/>
    </row>
    <row r="679" spans="1:16">
      <c r="A679" s="258" t="s">
        <v>2770</v>
      </c>
      <c r="B679" s="259" t="s">
        <v>1748</v>
      </c>
      <c r="C679" s="258" t="s">
        <v>737</v>
      </c>
      <c r="D679" s="260" t="s">
        <v>4372</v>
      </c>
      <c r="E679" s="260" t="s">
        <v>258</v>
      </c>
      <c r="F679" s="260" t="s">
        <v>385</v>
      </c>
      <c r="G679" s="261">
        <v>47981.167200000004</v>
      </c>
      <c r="H679" s="261">
        <v>61689.997799999997</v>
      </c>
      <c r="I679" s="262">
        <v>33</v>
      </c>
      <c r="J679" s="373">
        <v>0.73333333333333328</v>
      </c>
      <c r="K679" s="261">
        <v>75398.828399999999</v>
      </c>
      <c r="L679" s="262">
        <v>3</v>
      </c>
      <c r="M679" s="262">
        <v>3</v>
      </c>
      <c r="N679" s="261">
        <v>60826.93</v>
      </c>
      <c r="O679" s="258"/>
    </row>
    <row r="680" spans="1:16" ht="22.5">
      <c r="A680" s="258" t="s">
        <v>2746</v>
      </c>
      <c r="B680" s="259" t="s">
        <v>1747</v>
      </c>
      <c r="C680" s="258" t="s">
        <v>2225</v>
      </c>
      <c r="D680" s="260" t="s">
        <v>4372</v>
      </c>
      <c r="E680" s="260" t="s">
        <v>263</v>
      </c>
      <c r="F680" s="260" t="s">
        <v>385</v>
      </c>
      <c r="G680" s="261">
        <v>48801</v>
      </c>
      <c r="H680" s="261">
        <v>59764.5</v>
      </c>
      <c r="I680" s="262">
        <v>32</v>
      </c>
      <c r="J680" s="373">
        <v>0.71111111111111114</v>
      </c>
      <c r="K680" s="261">
        <v>70728</v>
      </c>
      <c r="L680" s="262"/>
      <c r="M680" s="262"/>
      <c r="N680" s="261"/>
      <c r="O680" s="258"/>
    </row>
    <row r="681" spans="1:16" ht="22.5">
      <c r="A681" s="258" t="s">
        <v>4098</v>
      </c>
      <c r="B681" s="259" t="s">
        <v>1766</v>
      </c>
      <c r="C681" s="258" t="s">
        <v>5635</v>
      </c>
      <c r="D681" s="260" t="s">
        <v>4372</v>
      </c>
      <c r="E681" s="260" t="s">
        <v>258</v>
      </c>
      <c r="F681" s="260" t="s">
        <v>385</v>
      </c>
      <c r="G681" s="261">
        <v>44180</v>
      </c>
      <c r="H681" s="261">
        <v>58767</v>
      </c>
      <c r="I681" s="262">
        <v>31</v>
      </c>
      <c r="J681" s="373">
        <v>0.68888888888888888</v>
      </c>
      <c r="K681" s="261">
        <v>73354</v>
      </c>
      <c r="L681" s="262"/>
      <c r="M681" s="262"/>
      <c r="N681" s="261">
        <v>58767</v>
      </c>
      <c r="O681" s="258"/>
    </row>
    <row r="682" spans="1:16" ht="22.5">
      <c r="A682" s="258" t="s">
        <v>2773</v>
      </c>
      <c r="B682" s="259" t="s">
        <v>1756</v>
      </c>
      <c r="C682" s="258" t="s">
        <v>2226</v>
      </c>
      <c r="D682" s="372" t="s">
        <v>257</v>
      </c>
      <c r="E682" s="379" t="s">
        <v>293</v>
      </c>
      <c r="F682" s="260" t="s">
        <v>385</v>
      </c>
      <c r="G682" s="376">
        <v>44051.29</v>
      </c>
      <c r="H682" s="261">
        <v>57266.430000000008</v>
      </c>
      <c r="I682" s="262">
        <v>30</v>
      </c>
      <c r="J682" s="373">
        <v>0.66666666666666663</v>
      </c>
      <c r="K682" s="376">
        <v>70481.570000000007</v>
      </c>
      <c r="L682" s="377">
        <v>1</v>
      </c>
      <c r="M682" s="377">
        <v>1</v>
      </c>
      <c r="N682" s="378">
        <v>66225.960000000006</v>
      </c>
      <c r="O682" s="259"/>
    </row>
    <row r="683" spans="1:16">
      <c r="A683" s="258" t="s">
        <v>4091</v>
      </c>
      <c r="B683" s="259" t="s">
        <v>1747</v>
      </c>
      <c r="C683" s="258" t="s">
        <v>5636</v>
      </c>
      <c r="D683" s="260" t="s">
        <v>4372</v>
      </c>
      <c r="E683" s="260" t="s">
        <v>263</v>
      </c>
      <c r="F683" s="374" t="s">
        <v>297</v>
      </c>
      <c r="G683" s="261">
        <v>43968.92</v>
      </c>
      <c r="H683" s="261">
        <v>56060.37</v>
      </c>
      <c r="I683" s="262">
        <v>29</v>
      </c>
      <c r="J683" s="373">
        <v>0.64444444444444449</v>
      </c>
      <c r="K683" s="261">
        <v>68151.820000000007</v>
      </c>
      <c r="L683" s="262">
        <v>1</v>
      </c>
      <c r="M683" s="262">
        <v>1</v>
      </c>
      <c r="N683" s="261">
        <v>59151.040000000001</v>
      </c>
      <c r="O683" s="258"/>
    </row>
    <row r="684" spans="1:16" ht="22.5">
      <c r="A684" s="258" t="s">
        <v>4104</v>
      </c>
      <c r="B684" s="259" t="s">
        <v>1766</v>
      </c>
      <c r="C684" s="258" t="s">
        <v>85</v>
      </c>
      <c r="D684" s="260" t="s">
        <v>4372</v>
      </c>
      <c r="E684" s="260" t="s">
        <v>258</v>
      </c>
      <c r="F684" s="260" t="s">
        <v>385</v>
      </c>
      <c r="G684" s="261">
        <v>41700</v>
      </c>
      <c r="H684" s="261">
        <v>55400</v>
      </c>
      <c r="I684" s="262">
        <v>28</v>
      </c>
      <c r="J684" s="373">
        <v>0.62222222222222223</v>
      </c>
      <c r="K684" s="261">
        <v>69100</v>
      </c>
      <c r="L684" s="262">
        <v>21</v>
      </c>
      <c r="M684" s="262">
        <v>19</v>
      </c>
      <c r="N684" s="261">
        <v>47115.906842105265</v>
      </c>
      <c r="O684" s="258"/>
    </row>
    <row r="685" spans="1:16">
      <c r="A685" s="258" t="s">
        <v>2756</v>
      </c>
      <c r="B685" s="259" t="s">
        <v>1761</v>
      </c>
      <c r="C685" s="258" t="s">
        <v>463</v>
      </c>
      <c r="D685" s="260" t="s">
        <v>4372</v>
      </c>
      <c r="E685" s="260" t="s">
        <v>258</v>
      </c>
      <c r="F685" s="260" t="s">
        <v>385</v>
      </c>
      <c r="G685" s="261">
        <v>44441.73</v>
      </c>
      <c r="H685" s="261">
        <v>54977.085000000006</v>
      </c>
      <c r="I685" s="262">
        <v>27</v>
      </c>
      <c r="J685" s="373">
        <v>0.6</v>
      </c>
      <c r="K685" s="261">
        <v>65512.44</v>
      </c>
      <c r="L685" s="262">
        <v>1</v>
      </c>
      <c r="M685" s="262">
        <v>1</v>
      </c>
      <c r="N685" s="261">
        <v>49582.01</v>
      </c>
      <c r="O685" s="258"/>
    </row>
    <row r="686" spans="1:16">
      <c r="A686" s="258" t="s">
        <v>2769</v>
      </c>
      <c r="B686" s="259" t="s">
        <v>1748</v>
      </c>
      <c r="C686" s="258" t="s">
        <v>85</v>
      </c>
      <c r="D686" s="260" t="s">
        <v>4372</v>
      </c>
      <c r="E686" s="260" t="s">
        <v>258</v>
      </c>
      <c r="F686" s="260" t="s">
        <v>385</v>
      </c>
      <c r="G686" s="261">
        <v>43725.77</v>
      </c>
      <c r="H686" s="261">
        <v>54653.369999999995</v>
      </c>
      <c r="I686" s="262">
        <v>26</v>
      </c>
      <c r="J686" s="373">
        <v>0.57777777777777772</v>
      </c>
      <c r="K686" s="261">
        <v>65580.97</v>
      </c>
      <c r="L686" s="262">
        <v>1</v>
      </c>
      <c r="M686" s="262">
        <v>1</v>
      </c>
      <c r="N686" s="261">
        <v>43725.77</v>
      </c>
      <c r="O686" s="258"/>
    </row>
    <row r="687" spans="1:16">
      <c r="A687" s="258" t="s">
        <v>4092</v>
      </c>
      <c r="B687" s="259" t="s">
        <v>1747</v>
      </c>
      <c r="C687" s="258" t="s">
        <v>1485</v>
      </c>
      <c r="D687" s="260" t="s">
        <v>4372</v>
      </c>
      <c r="E687" s="260" t="s">
        <v>258</v>
      </c>
      <c r="F687" s="260" t="s">
        <v>385</v>
      </c>
      <c r="G687" s="261">
        <v>40115.919999999998</v>
      </c>
      <c r="H687" s="261">
        <v>51147.614999999998</v>
      </c>
      <c r="I687" s="262">
        <v>25</v>
      </c>
      <c r="J687" s="373">
        <v>0.55555555555555558</v>
      </c>
      <c r="K687" s="261">
        <v>62179.31</v>
      </c>
      <c r="L687" s="262">
        <v>1</v>
      </c>
      <c r="M687" s="262">
        <v>1</v>
      </c>
      <c r="N687" s="261">
        <v>51147.62</v>
      </c>
      <c r="O687" s="258"/>
      <c r="P687" s="380"/>
    </row>
    <row r="688" spans="1:16">
      <c r="A688" s="258" t="s">
        <v>2765</v>
      </c>
      <c r="B688" s="259" t="s">
        <v>1757</v>
      </c>
      <c r="C688" s="258" t="s">
        <v>1485</v>
      </c>
      <c r="D688" s="260" t="s">
        <v>4372</v>
      </c>
      <c r="E688" s="260" t="s">
        <v>258</v>
      </c>
      <c r="F688" s="260" t="s">
        <v>385</v>
      </c>
      <c r="G688" s="261">
        <v>37673</v>
      </c>
      <c r="H688" s="261">
        <v>50787</v>
      </c>
      <c r="I688" s="262">
        <v>24</v>
      </c>
      <c r="J688" s="373">
        <v>0.53333333333333333</v>
      </c>
      <c r="K688" s="261">
        <v>63901</v>
      </c>
      <c r="L688" s="262">
        <v>1</v>
      </c>
      <c r="M688" s="262">
        <v>1</v>
      </c>
      <c r="N688" s="261">
        <v>44901</v>
      </c>
      <c r="O688" s="258"/>
    </row>
    <row r="689" spans="1:15" ht="22.5">
      <c r="A689" s="258" t="s">
        <v>2757</v>
      </c>
      <c r="B689" s="259" t="s">
        <v>1757</v>
      </c>
      <c r="C689" s="258" t="s">
        <v>2227</v>
      </c>
      <c r="D689" s="260" t="s">
        <v>4372</v>
      </c>
      <c r="E689" s="260" t="s">
        <v>263</v>
      </c>
      <c r="F689" s="374" t="s">
        <v>297</v>
      </c>
      <c r="G689" s="261">
        <v>38906</v>
      </c>
      <c r="H689" s="261">
        <v>50571.5</v>
      </c>
      <c r="I689" s="262">
        <v>23</v>
      </c>
      <c r="J689" s="373">
        <v>0.51111111111111107</v>
      </c>
      <c r="K689" s="261">
        <v>62237</v>
      </c>
      <c r="L689" s="262">
        <v>1</v>
      </c>
      <c r="M689" s="262">
        <v>1</v>
      </c>
      <c r="N689" s="261">
        <v>51916.800000000003</v>
      </c>
      <c r="O689" s="258"/>
    </row>
    <row r="690" spans="1:15">
      <c r="A690" s="258" t="s">
        <v>2785</v>
      </c>
      <c r="B690" s="259" t="s">
        <v>1746</v>
      </c>
      <c r="C690" s="258" t="s">
        <v>3223</v>
      </c>
      <c r="D690" s="260" t="s">
        <v>4372</v>
      </c>
      <c r="E690" s="379" t="s">
        <v>258</v>
      </c>
      <c r="F690" s="260" t="s">
        <v>385</v>
      </c>
      <c r="G690" s="376">
        <v>39083.199999999997</v>
      </c>
      <c r="H690" s="261">
        <v>50336</v>
      </c>
      <c r="I690" s="262">
        <v>22</v>
      </c>
      <c r="J690" s="373">
        <v>0.48888888888888887</v>
      </c>
      <c r="K690" s="376">
        <v>61588.800000000003</v>
      </c>
      <c r="L690" s="377">
        <v>1</v>
      </c>
      <c r="M690" s="377">
        <v>0</v>
      </c>
      <c r="N690" s="378">
        <v>39083.199999999997</v>
      </c>
      <c r="O690" s="259"/>
    </row>
    <row r="691" spans="1:15">
      <c r="A691" s="258" t="s">
        <v>2794</v>
      </c>
      <c r="B691" s="259" t="s">
        <v>1747</v>
      </c>
      <c r="C691" s="258" t="s">
        <v>85</v>
      </c>
      <c r="D691" s="260" t="s">
        <v>4372</v>
      </c>
      <c r="E691" s="260" t="s">
        <v>258</v>
      </c>
      <c r="F691" s="260" t="s">
        <v>385</v>
      </c>
      <c r="G691" s="261">
        <v>39960</v>
      </c>
      <c r="H691" s="261">
        <v>49680</v>
      </c>
      <c r="I691" s="262">
        <v>21</v>
      </c>
      <c r="J691" s="373">
        <v>0.46666666666666667</v>
      </c>
      <c r="K691" s="261">
        <v>59400</v>
      </c>
      <c r="L691" s="262"/>
      <c r="M691" s="262"/>
      <c r="N691" s="261"/>
      <c r="O691" s="258" t="s">
        <v>5331</v>
      </c>
    </row>
    <row r="692" spans="1:15">
      <c r="A692" s="258" t="s">
        <v>1751</v>
      </c>
      <c r="B692" s="259" t="s">
        <v>1751</v>
      </c>
      <c r="C692" s="258" t="s">
        <v>5637</v>
      </c>
      <c r="D692" s="372" t="s">
        <v>257</v>
      </c>
      <c r="E692" s="260" t="s">
        <v>263</v>
      </c>
      <c r="F692" s="260" t="s">
        <v>385</v>
      </c>
      <c r="G692" s="261">
        <v>37502.400000000001</v>
      </c>
      <c r="H692" s="261">
        <v>49077.600000000006</v>
      </c>
      <c r="I692" s="262">
        <v>20</v>
      </c>
      <c r="J692" s="373">
        <v>0.44444444444444442</v>
      </c>
      <c r="K692" s="261">
        <v>60652.800000000003</v>
      </c>
      <c r="L692" s="381"/>
      <c r="M692" s="262">
        <v>1</v>
      </c>
      <c r="N692" s="376">
        <v>59779.199999999997</v>
      </c>
      <c r="O692" s="382"/>
    </row>
    <row r="693" spans="1:15">
      <c r="A693" s="258" t="s">
        <v>4085</v>
      </c>
      <c r="B693" s="259" t="s">
        <v>1745</v>
      </c>
      <c r="C693" s="258" t="s">
        <v>85</v>
      </c>
      <c r="D693" s="260" t="s">
        <v>4372</v>
      </c>
      <c r="E693" s="260" t="s">
        <v>258</v>
      </c>
      <c r="F693" s="374" t="s">
        <v>297</v>
      </c>
      <c r="G693" s="261">
        <v>38209.599999999999</v>
      </c>
      <c r="H693" s="261">
        <v>48994.399999999994</v>
      </c>
      <c r="I693" s="262">
        <v>19</v>
      </c>
      <c r="J693" s="373">
        <v>0.42222222222222222</v>
      </c>
      <c r="K693" s="261">
        <v>59779.199999999997</v>
      </c>
      <c r="L693" s="262">
        <v>2</v>
      </c>
      <c r="M693" s="262">
        <v>2</v>
      </c>
      <c r="N693" s="261">
        <v>47153.599999999999</v>
      </c>
      <c r="O693" s="258"/>
    </row>
    <row r="694" spans="1:15">
      <c r="A694" s="258" t="s">
        <v>1765</v>
      </c>
      <c r="B694" s="259" t="s">
        <v>1760</v>
      </c>
      <c r="C694" s="258" t="s">
        <v>85</v>
      </c>
      <c r="D694" s="260" t="s">
        <v>4372</v>
      </c>
      <c r="E694" s="260"/>
      <c r="F694" s="260" t="s">
        <v>385</v>
      </c>
      <c r="G694" s="261">
        <v>37731.200000000004</v>
      </c>
      <c r="H694" s="261">
        <v>48110.400000000001</v>
      </c>
      <c r="I694" s="262">
        <v>18</v>
      </c>
      <c r="J694" s="373">
        <v>0.4</v>
      </c>
      <c r="K694" s="261">
        <v>58489.599999999999</v>
      </c>
      <c r="L694" s="262"/>
      <c r="M694" s="262">
        <v>2</v>
      </c>
      <c r="N694" s="261">
        <v>48422.399999999994</v>
      </c>
      <c r="O694" s="258"/>
    </row>
    <row r="695" spans="1:15" ht="22.5">
      <c r="A695" s="258" t="s">
        <v>4170</v>
      </c>
      <c r="B695" s="259" t="s">
        <v>4171</v>
      </c>
      <c r="C695" s="258" t="s">
        <v>729</v>
      </c>
      <c r="D695" s="260" t="s">
        <v>4372</v>
      </c>
      <c r="E695" s="260" t="s">
        <v>258</v>
      </c>
      <c r="F695" s="260" t="s">
        <v>385</v>
      </c>
      <c r="G695" s="261">
        <v>36483.199999999997</v>
      </c>
      <c r="H695" s="261">
        <v>47507.199999999997</v>
      </c>
      <c r="I695" s="262">
        <v>17</v>
      </c>
      <c r="J695" s="373">
        <v>0.37777777777777777</v>
      </c>
      <c r="K695" s="261">
        <v>58531.199999999997</v>
      </c>
      <c r="L695" s="262">
        <v>2</v>
      </c>
      <c r="M695" s="262">
        <v>1</v>
      </c>
      <c r="N695" s="261">
        <v>42556.800000000003</v>
      </c>
      <c r="O695" s="258"/>
    </row>
    <row r="696" spans="1:15" ht="22.5">
      <c r="A696" s="258" t="s">
        <v>2783</v>
      </c>
      <c r="B696" s="259" t="s">
        <v>1768</v>
      </c>
      <c r="C696" s="258" t="s">
        <v>85</v>
      </c>
      <c r="D696" s="260" t="s">
        <v>4372</v>
      </c>
      <c r="E696" s="260" t="s">
        <v>258</v>
      </c>
      <c r="F696" s="260" t="s">
        <v>385</v>
      </c>
      <c r="G696" s="261">
        <v>38001.599999999999</v>
      </c>
      <c r="H696" s="261">
        <v>47320</v>
      </c>
      <c r="I696" s="262">
        <v>16</v>
      </c>
      <c r="J696" s="373">
        <v>0.35555555555555557</v>
      </c>
      <c r="K696" s="261">
        <v>56638.400000000001</v>
      </c>
      <c r="L696" s="262">
        <v>3</v>
      </c>
      <c r="M696" s="262">
        <v>3</v>
      </c>
      <c r="N696" s="261">
        <v>38001.599999999999</v>
      </c>
      <c r="O696" s="258"/>
    </row>
    <row r="697" spans="1:15">
      <c r="A697" s="258" t="s">
        <v>2744</v>
      </c>
      <c r="B697" s="259" t="s">
        <v>1753</v>
      </c>
      <c r="C697" s="258" t="s">
        <v>85</v>
      </c>
      <c r="D697" s="260" t="s">
        <v>4372</v>
      </c>
      <c r="E697" s="260" t="s">
        <v>258</v>
      </c>
      <c r="F697" s="260" t="s">
        <v>385</v>
      </c>
      <c r="G697" s="261">
        <v>36046.399999999994</v>
      </c>
      <c r="H697" s="261">
        <v>46872.799999999996</v>
      </c>
      <c r="I697" s="262">
        <v>15</v>
      </c>
      <c r="J697" s="373">
        <v>0.33333333333333331</v>
      </c>
      <c r="K697" s="261">
        <v>57699.199999999997</v>
      </c>
      <c r="L697" s="262">
        <v>1</v>
      </c>
      <c r="M697" s="262">
        <v>1</v>
      </c>
      <c r="N697" s="261">
        <v>39520</v>
      </c>
      <c r="O697" s="258"/>
    </row>
    <row r="698" spans="1:15" ht="18">
      <c r="A698" s="722" t="s">
        <v>85</v>
      </c>
      <c r="B698" s="722"/>
      <c r="C698" s="722"/>
      <c r="D698" s="722"/>
      <c r="E698" s="722"/>
      <c r="F698" s="722"/>
      <c r="G698" s="722"/>
      <c r="H698" s="722"/>
      <c r="I698" s="722"/>
      <c r="J698" s="722"/>
      <c r="K698" s="722"/>
      <c r="L698" s="722"/>
      <c r="M698" s="722"/>
      <c r="N698" s="722"/>
      <c r="O698" s="722"/>
    </row>
    <row r="699" spans="1:15" ht="33.75">
      <c r="A699" s="240" t="s">
        <v>379</v>
      </c>
      <c r="B699" s="241" t="s">
        <v>217</v>
      </c>
      <c r="C699" s="240" t="s">
        <v>208</v>
      </c>
      <c r="D699" s="240" t="s">
        <v>249</v>
      </c>
      <c r="E699" s="240" t="s">
        <v>380</v>
      </c>
      <c r="F699" s="240" t="s">
        <v>381</v>
      </c>
      <c r="G699" s="242" t="s">
        <v>211</v>
      </c>
      <c r="H699" s="242" t="s">
        <v>212</v>
      </c>
      <c r="I699" s="243"/>
      <c r="J699" s="371" t="s">
        <v>251</v>
      </c>
      <c r="K699" s="242" t="s">
        <v>213</v>
      </c>
      <c r="L699" s="245" t="s">
        <v>382</v>
      </c>
      <c r="M699" s="245" t="s">
        <v>383</v>
      </c>
      <c r="N699" s="246" t="s">
        <v>384</v>
      </c>
      <c r="O699" s="241" t="s">
        <v>214</v>
      </c>
    </row>
    <row r="700" spans="1:15">
      <c r="A700" s="258" t="s">
        <v>2732</v>
      </c>
      <c r="B700" s="259" t="s">
        <v>4087</v>
      </c>
      <c r="C700" s="258" t="s">
        <v>85</v>
      </c>
      <c r="D700" s="260" t="s">
        <v>4372</v>
      </c>
      <c r="E700" s="260" t="s">
        <v>258</v>
      </c>
      <c r="F700" s="260" t="s">
        <v>385</v>
      </c>
      <c r="G700" s="261">
        <v>37217</v>
      </c>
      <c r="H700" s="261">
        <v>46521</v>
      </c>
      <c r="I700" s="262">
        <v>14</v>
      </c>
      <c r="J700" s="373">
        <v>0.31111111111111112</v>
      </c>
      <c r="K700" s="261">
        <v>55825</v>
      </c>
      <c r="L700" s="262">
        <v>1</v>
      </c>
      <c r="M700" s="262">
        <v>1</v>
      </c>
      <c r="N700" s="261">
        <v>37216.82</v>
      </c>
      <c r="O700" s="258"/>
    </row>
    <row r="701" spans="1:15">
      <c r="A701" s="258" t="s">
        <v>2743</v>
      </c>
      <c r="B701" s="259" t="s">
        <v>1768</v>
      </c>
      <c r="C701" s="258" t="s">
        <v>1485</v>
      </c>
      <c r="D701" s="260" t="s">
        <v>4372</v>
      </c>
      <c r="E701" s="375" t="s">
        <v>263</v>
      </c>
      <c r="F701" s="260" t="s">
        <v>385</v>
      </c>
      <c r="G701" s="376">
        <v>36387</v>
      </c>
      <c r="H701" s="261">
        <v>46417.5</v>
      </c>
      <c r="I701" s="262">
        <v>13</v>
      </c>
      <c r="J701" s="373">
        <v>0.28888888888888886</v>
      </c>
      <c r="K701" s="376">
        <v>56448</v>
      </c>
      <c r="L701" s="377">
        <v>2</v>
      </c>
      <c r="M701" s="377">
        <v>2</v>
      </c>
      <c r="N701" s="376">
        <v>48778</v>
      </c>
      <c r="O701" s="259"/>
    </row>
    <row r="702" spans="1:15">
      <c r="A702" s="258" t="s">
        <v>2750</v>
      </c>
      <c r="B702" s="259" t="s">
        <v>1760</v>
      </c>
      <c r="C702" s="258" t="s">
        <v>85</v>
      </c>
      <c r="D702" s="260" t="s">
        <v>4372</v>
      </c>
      <c r="E702" s="260" t="s">
        <v>258</v>
      </c>
      <c r="F702" s="260" t="s">
        <v>385</v>
      </c>
      <c r="G702" s="261">
        <v>36254</v>
      </c>
      <c r="H702" s="261">
        <v>45318</v>
      </c>
      <c r="I702" s="262">
        <v>12</v>
      </c>
      <c r="J702" s="373">
        <v>0.26666666666666666</v>
      </c>
      <c r="K702" s="261">
        <v>54382</v>
      </c>
      <c r="L702" s="262">
        <v>1</v>
      </c>
      <c r="M702" s="262">
        <v>1</v>
      </c>
      <c r="N702" s="261">
        <v>36254</v>
      </c>
      <c r="O702" s="258"/>
    </row>
    <row r="703" spans="1:15" ht="22.5">
      <c r="A703" s="258" t="s">
        <v>2733</v>
      </c>
      <c r="B703" s="259" t="s">
        <v>1753</v>
      </c>
      <c r="C703" s="258" t="s">
        <v>5638</v>
      </c>
      <c r="D703" s="260" t="s">
        <v>4372</v>
      </c>
      <c r="E703" s="260" t="s">
        <v>258</v>
      </c>
      <c r="F703" s="374" t="s">
        <v>297</v>
      </c>
      <c r="G703" s="261">
        <v>35673.56</v>
      </c>
      <c r="H703" s="261">
        <v>44693.869999999995</v>
      </c>
      <c r="I703" s="262">
        <v>11</v>
      </c>
      <c r="J703" s="373">
        <v>0.24444444444444444</v>
      </c>
      <c r="K703" s="261">
        <v>53714.18</v>
      </c>
      <c r="L703" s="262">
        <v>3</v>
      </c>
      <c r="M703" s="262">
        <v>2</v>
      </c>
      <c r="N703" s="261">
        <v>35673.56</v>
      </c>
      <c r="O703" s="258"/>
    </row>
    <row r="704" spans="1:15" ht="22.5">
      <c r="A704" s="258" t="s">
        <v>1764</v>
      </c>
      <c r="B704" s="259" t="s">
        <v>1764</v>
      </c>
      <c r="C704" s="258" t="s">
        <v>1488</v>
      </c>
      <c r="D704" s="260" t="s">
        <v>4372</v>
      </c>
      <c r="E704" s="260" t="s">
        <v>258</v>
      </c>
      <c r="F704" s="260" t="s">
        <v>385</v>
      </c>
      <c r="G704" s="261">
        <v>34756.800000000003</v>
      </c>
      <c r="H704" s="261">
        <v>44314.400000000001</v>
      </c>
      <c r="I704" s="262">
        <v>10</v>
      </c>
      <c r="J704" s="373">
        <v>0.22222222222222221</v>
      </c>
      <c r="K704" s="261">
        <v>53872</v>
      </c>
      <c r="L704" s="262">
        <v>3</v>
      </c>
      <c r="M704" s="262">
        <v>2</v>
      </c>
      <c r="N704" s="261">
        <v>36670.400000000001</v>
      </c>
      <c r="O704" s="258"/>
    </row>
    <row r="705" spans="1:15">
      <c r="A705" s="258" t="s">
        <v>2789</v>
      </c>
      <c r="B705" s="259" t="s">
        <v>1773</v>
      </c>
      <c r="C705" s="258" t="s">
        <v>1487</v>
      </c>
      <c r="D705" s="260" t="s">
        <v>4372</v>
      </c>
      <c r="E705" s="260" t="s">
        <v>258</v>
      </c>
      <c r="F705" s="260" t="s">
        <v>385</v>
      </c>
      <c r="G705" s="261">
        <v>37024</v>
      </c>
      <c r="H705" s="261">
        <v>44252</v>
      </c>
      <c r="I705" s="262">
        <v>9</v>
      </c>
      <c r="J705" s="373">
        <v>0.2</v>
      </c>
      <c r="K705" s="261">
        <v>51480</v>
      </c>
      <c r="L705" s="262">
        <v>2</v>
      </c>
      <c r="M705" s="262">
        <v>2</v>
      </c>
      <c r="N705" s="261">
        <v>38251.199999999997</v>
      </c>
      <c r="O705" s="258"/>
    </row>
    <row r="706" spans="1:15">
      <c r="A706" s="258" t="s">
        <v>2761</v>
      </c>
      <c r="B706" s="259" t="s">
        <v>1748</v>
      </c>
      <c r="C706" s="258" t="s">
        <v>85</v>
      </c>
      <c r="D706" s="260" t="s">
        <v>4372</v>
      </c>
      <c r="E706" s="260" t="s">
        <v>258</v>
      </c>
      <c r="F706" s="374" t="s">
        <v>297</v>
      </c>
      <c r="G706" s="261">
        <v>34001.775134159514</v>
      </c>
      <c r="H706" s="261">
        <v>42505.703590673707</v>
      </c>
      <c r="I706" s="262">
        <v>8</v>
      </c>
      <c r="J706" s="373">
        <v>0.17777777777777778</v>
      </c>
      <c r="K706" s="261">
        <v>51009.632047187901</v>
      </c>
      <c r="L706" s="262"/>
      <c r="M706" s="262"/>
      <c r="N706" s="261"/>
      <c r="O706" s="258"/>
    </row>
    <row r="707" spans="1:15">
      <c r="A707" s="258" t="s">
        <v>4174</v>
      </c>
      <c r="B707" s="259" t="s">
        <v>1753</v>
      </c>
      <c r="C707" s="258" t="s">
        <v>1965</v>
      </c>
      <c r="D707" s="260" t="s">
        <v>4372</v>
      </c>
      <c r="E707" s="260" t="s">
        <v>258</v>
      </c>
      <c r="F707" s="260" t="s">
        <v>385</v>
      </c>
      <c r="G707" s="261">
        <v>32323.199999999997</v>
      </c>
      <c r="H707" s="261">
        <v>42026.399999999994</v>
      </c>
      <c r="I707" s="262">
        <v>7</v>
      </c>
      <c r="J707" s="373">
        <v>0.15555555555555556</v>
      </c>
      <c r="K707" s="261">
        <v>51729.599999999999</v>
      </c>
      <c r="L707" s="262"/>
      <c r="M707" s="262">
        <v>2</v>
      </c>
      <c r="N707" s="261">
        <v>32323.200000000001</v>
      </c>
      <c r="O707" s="258"/>
    </row>
    <row r="708" spans="1:15">
      <c r="A708" s="258" t="s">
        <v>1756</v>
      </c>
      <c r="B708" s="259" t="s">
        <v>1756</v>
      </c>
      <c r="C708" s="258" t="s">
        <v>3224</v>
      </c>
      <c r="D708" s="260" t="s">
        <v>4372</v>
      </c>
      <c r="E708" s="379" t="s">
        <v>263</v>
      </c>
      <c r="F708" s="374" t="s">
        <v>297</v>
      </c>
      <c r="G708" s="376">
        <v>31457.23</v>
      </c>
      <c r="H708" s="261">
        <v>40967.22</v>
      </c>
      <c r="I708" s="262">
        <v>6</v>
      </c>
      <c r="J708" s="373">
        <v>0.13333333333333333</v>
      </c>
      <c r="K708" s="376">
        <v>50477.21</v>
      </c>
      <c r="L708" s="377"/>
      <c r="M708" s="377">
        <v>2</v>
      </c>
      <c r="N708" s="378">
        <v>52297</v>
      </c>
      <c r="O708" s="259"/>
    </row>
    <row r="709" spans="1:15" ht="22.5">
      <c r="A709" s="258" t="s">
        <v>2777</v>
      </c>
      <c r="B709" s="259" t="s">
        <v>1767</v>
      </c>
      <c r="C709" s="391" t="s">
        <v>3225</v>
      </c>
      <c r="D709" s="260" t="s">
        <v>4372</v>
      </c>
      <c r="E709" s="372" t="s">
        <v>263</v>
      </c>
      <c r="F709" s="374" t="s">
        <v>297</v>
      </c>
      <c r="G709" s="261">
        <v>33800</v>
      </c>
      <c r="H709" s="261">
        <v>40643.93</v>
      </c>
      <c r="I709" s="262">
        <v>5</v>
      </c>
      <c r="J709" s="373">
        <v>0.1111111111111111</v>
      </c>
      <c r="K709" s="261">
        <v>47487.86</v>
      </c>
      <c r="L709" s="392">
        <v>3</v>
      </c>
      <c r="M709" s="392">
        <v>3</v>
      </c>
      <c r="N709" s="155">
        <v>38588.019999999997</v>
      </c>
      <c r="O709" s="259"/>
    </row>
    <row r="710" spans="1:15">
      <c r="A710" s="258" t="s">
        <v>4088</v>
      </c>
      <c r="B710" s="259" t="s">
        <v>4080</v>
      </c>
      <c r="C710" s="258" t="s">
        <v>5639</v>
      </c>
      <c r="D710" s="260" t="s">
        <v>4372</v>
      </c>
      <c r="E710" s="260" t="s">
        <v>293</v>
      </c>
      <c r="F710" s="260" t="s">
        <v>297</v>
      </c>
      <c r="G710" s="261">
        <v>28738.210415765767</v>
      </c>
      <c r="H710" s="261">
        <v>39272.397629105661</v>
      </c>
      <c r="I710" s="262">
        <v>4</v>
      </c>
      <c r="J710" s="373">
        <v>8.8888888888888892E-2</v>
      </c>
      <c r="K710" s="261">
        <v>49806.584842445547</v>
      </c>
      <c r="L710" s="262">
        <v>1</v>
      </c>
      <c r="M710" s="262">
        <v>1</v>
      </c>
      <c r="N710" s="261">
        <v>30202</v>
      </c>
      <c r="O710" s="258"/>
    </row>
    <row r="711" spans="1:15" ht="22.5">
      <c r="A711" s="258" t="s">
        <v>2741</v>
      </c>
      <c r="B711" s="259" t="s">
        <v>1748</v>
      </c>
      <c r="C711" s="258" t="s">
        <v>3226</v>
      </c>
      <c r="D711" s="260" t="s">
        <v>4372</v>
      </c>
      <c r="E711" s="260" t="s">
        <v>258</v>
      </c>
      <c r="F711" s="374" t="s">
        <v>297</v>
      </c>
      <c r="G711" s="261">
        <v>31200</v>
      </c>
      <c r="H711" s="261">
        <v>39000</v>
      </c>
      <c r="I711" s="262">
        <v>3</v>
      </c>
      <c r="J711" s="373">
        <v>6.6666666666666666E-2</v>
      </c>
      <c r="K711" s="261">
        <v>46800</v>
      </c>
      <c r="L711" s="262">
        <v>1</v>
      </c>
      <c r="M711" s="262">
        <v>1</v>
      </c>
      <c r="N711" s="261">
        <v>45121.440000000002</v>
      </c>
      <c r="O711" s="258"/>
    </row>
    <row r="712" spans="1:15" ht="22.5">
      <c r="A712" s="258" t="s">
        <v>2811</v>
      </c>
      <c r="B712" s="259" t="s">
        <v>1762</v>
      </c>
      <c r="C712" s="258" t="s">
        <v>1489</v>
      </c>
      <c r="D712" s="260" t="s">
        <v>4372</v>
      </c>
      <c r="E712" s="260" t="s">
        <v>263</v>
      </c>
      <c r="F712" s="374" t="s">
        <v>297</v>
      </c>
      <c r="G712" s="261">
        <v>29660.799999999999</v>
      </c>
      <c r="H712" s="261">
        <v>38521.599999999999</v>
      </c>
      <c r="I712" s="262">
        <v>2</v>
      </c>
      <c r="J712" s="373">
        <v>4.4444444444444446E-2</v>
      </c>
      <c r="K712" s="261">
        <v>47382.400000000001</v>
      </c>
      <c r="L712" s="262">
        <v>8</v>
      </c>
      <c r="M712" s="262">
        <v>5</v>
      </c>
      <c r="N712" s="261">
        <v>30838.079999999998</v>
      </c>
      <c r="O712" s="258"/>
    </row>
    <row r="713" spans="1:15">
      <c r="A713" s="258" t="s">
        <v>4109</v>
      </c>
      <c r="B713" s="259" t="s">
        <v>4045</v>
      </c>
      <c r="C713" s="258" t="s">
        <v>85</v>
      </c>
      <c r="D713" s="260" t="s">
        <v>4372</v>
      </c>
      <c r="E713" s="260" t="s">
        <v>258</v>
      </c>
      <c r="F713" s="260" t="s">
        <v>385</v>
      </c>
      <c r="G713" s="261">
        <v>28589.08</v>
      </c>
      <c r="H713" s="261">
        <v>35722.44</v>
      </c>
      <c r="I713" s="262">
        <v>1</v>
      </c>
      <c r="J713" s="373">
        <v>2.2222222222222223E-2</v>
      </c>
      <c r="K713" s="261">
        <v>42855.8</v>
      </c>
      <c r="L713" s="262">
        <v>1</v>
      </c>
      <c r="M713" s="262">
        <v>1</v>
      </c>
      <c r="N713" s="261">
        <v>33323.160000000003</v>
      </c>
      <c r="O713" s="258"/>
    </row>
    <row r="714" spans="1:15">
      <c r="A714" s="258"/>
      <c r="B714" s="259"/>
      <c r="C714" s="258"/>
      <c r="D714" s="260"/>
      <c r="E714" s="260"/>
      <c r="F714" s="260"/>
      <c r="G714" s="261"/>
      <c r="H714" s="261"/>
      <c r="I714" s="262"/>
      <c r="J714" s="373"/>
      <c r="K714" s="261"/>
      <c r="L714" s="262"/>
      <c r="M714" s="262"/>
      <c r="N714" s="261"/>
      <c r="O714" s="258"/>
    </row>
    <row r="715" spans="1:15">
      <c r="A715" s="150"/>
      <c r="B715" s="150"/>
      <c r="C715" s="260"/>
      <c r="D715" s="263"/>
      <c r="E715" s="150"/>
      <c r="F715" s="150"/>
      <c r="G715" s="264" t="s">
        <v>211</v>
      </c>
      <c r="H715" s="265" t="s">
        <v>212</v>
      </c>
      <c r="I715" s="266"/>
      <c r="J715" s="373"/>
      <c r="K715" s="267" t="s">
        <v>213</v>
      </c>
      <c r="L715" s="263"/>
      <c r="M715" s="268"/>
      <c r="N715" s="269"/>
      <c r="O715" s="258"/>
    </row>
    <row r="716" spans="1:15">
      <c r="A716" s="150"/>
      <c r="B716" s="150"/>
      <c r="C716" s="260"/>
      <c r="D716" s="150"/>
      <c r="E716" s="150"/>
      <c r="F716" s="270" t="s">
        <v>225</v>
      </c>
      <c r="G716" s="271">
        <v>41919.651123331678</v>
      </c>
      <c r="H716" s="271">
        <v>53865.092766572874</v>
      </c>
      <c r="I716" s="266"/>
      <c r="J716" s="373"/>
      <c r="K716" s="271">
        <v>65810.534409814078</v>
      </c>
      <c r="L716" s="263"/>
      <c r="M716" s="268"/>
      <c r="N716" s="269"/>
      <c r="O716" s="258"/>
    </row>
    <row r="717" spans="1:15">
      <c r="A717" s="150"/>
      <c r="B717" s="150"/>
      <c r="C717" s="260"/>
      <c r="D717" s="150"/>
      <c r="E717" s="150"/>
      <c r="F717" s="270" t="s">
        <v>226</v>
      </c>
      <c r="G717" s="271">
        <v>48801</v>
      </c>
      <c r="H717" s="271">
        <v>62492.068476</v>
      </c>
      <c r="I717" s="266"/>
      <c r="J717" s="373"/>
      <c r="K717" s="271">
        <v>75398.828399999999</v>
      </c>
      <c r="L717" s="263"/>
      <c r="M717" s="268"/>
      <c r="N717" s="269"/>
      <c r="O717" s="258"/>
    </row>
    <row r="718" spans="1:15">
      <c r="A718" s="150"/>
      <c r="B718" s="150"/>
      <c r="C718" s="260"/>
      <c r="D718" s="150"/>
      <c r="E718" s="150"/>
      <c r="F718" s="270" t="s">
        <v>227</v>
      </c>
      <c r="G718" s="271">
        <v>36254</v>
      </c>
      <c r="H718" s="271">
        <v>45318</v>
      </c>
      <c r="I718" s="266"/>
      <c r="J718" s="373"/>
      <c r="K718" s="271">
        <v>54382</v>
      </c>
      <c r="L718" s="263"/>
      <c r="M718" s="268"/>
      <c r="N718" s="269"/>
      <c r="O718" s="258"/>
    </row>
    <row r="719" spans="1:15">
      <c r="A719" s="150"/>
      <c r="B719" s="150"/>
      <c r="C719" s="260"/>
      <c r="D719" s="150"/>
      <c r="E719" s="150"/>
      <c r="F719" s="270" t="s">
        <v>228</v>
      </c>
      <c r="G719" s="271">
        <v>39083.199999999997</v>
      </c>
      <c r="H719" s="271">
        <v>50571.5</v>
      </c>
      <c r="I719" s="266"/>
      <c r="J719" s="373"/>
      <c r="K719" s="271">
        <v>62179.31</v>
      </c>
      <c r="L719" s="263"/>
      <c r="M719" s="268"/>
      <c r="N719" s="269"/>
      <c r="O719" s="258"/>
    </row>
    <row r="720" spans="1:15">
      <c r="A720" s="150"/>
      <c r="B720" s="150"/>
      <c r="C720" s="260"/>
      <c r="D720" s="150"/>
      <c r="E720" s="271"/>
      <c r="F720" s="270"/>
      <c r="G720" s="272"/>
      <c r="H720" s="388"/>
      <c r="I720" s="274"/>
      <c r="J720" s="388"/>
      <c r="K720" s="263"/>
      <c r="L720" s="263"/>
      <c r="M720" s="268"/>
      <c r="N720" s="269"/>
      <c r="O720" s="258"/>
    </row>
    <row r="721" spans="1:16">
      <c r="A721" s="150"/>
      <c r="B721" s="150"/>
      <c r="C721" s="260"/>
      <c r="D721" s="270"/>
      <c r="E721" s="271"/>
      <c r="F721" s="275"/>
      <c r="G721" s="275"/>
      <c r="H721" s="713" t="s">
        <v>229</v>
      </c>
      <c r="I721" s="713"/>
      <c r="J721" s="713"/>
      <c r="K721" s="713"/>
      <c r="L721" s="713"/>
      <c r="M721" s="713"/>
      <c r="N721" s="713"/>
      <c r="O721" s="258"/>
    </row>
    <row r="722" spans="1:16">
      <c r="A722" s="150"/>
      <c r="B722" s="150"/>
      <c r="C722" s="260"/>
      <c r="D722" s="270"/>
      <c r="E722" s="271"/>
      <c r="F722" s="276"/>
      <c r="G722" s="277"/>
      <c r="H722" s="720" t="s">
        <v>230</v>
      </c>
      <c r="I722" s="720"/>
      <c r="J722" s="720"/>
      <c r="K722" s="278">
        <v>58727</v>
      </c>
      <c r="L722" s="715" t="s">
        <v>231</v>
      </c>
      <c r="M722" s="715"/>
      <c r="N722" s="279">
        <v>49446.89467907574</v>
      </c>
      <c r="O722" s="258"/>
    </row>
    <row r="723" spans="1:16">
      <c r="A723" s="150"/>
      <c r="B723" s="150"/>
      <c r="C723" s="260"/>
      <c r="D723" s="263"/>
      <c r="E723" s="268"/>
      <c r="F723" s="276"/>
      <c r="G723" s="277"/>
      <c r="H723" s="720" t="s">
        <v>232</v>
      </c>
      <c r="I723" s="720"/>
      <c r="J723" s="720"/>
      <c r="K723" s="278">
        <v>38588.019999999997</v>
      </c>
      <c r="L723" s="715" t="s">
        <v>394</v>
      </c>
      <c r="M723" s="715"/>
      <c r="N723" s="279">
        <v>55377.965921052644</v>
      </c>
      <c r="O723" s="258"/>
    </row>
    <row r="724" spans="1:16">
      <c r="A724" s="150"/>
      <c r="B724" s="150"/>
      <c r="C724" s="260"/>
      <c r="D724" s="263"/>
      <c r="E724" s="268"/>
      <c r="F724" s="276"/>
      <c r="G724" s="277"/>
      <c r="H724" s="389"/>
      <c r="I724" s="390"/>
      <c r="J724" s="389"/>
      <c r="K724" s="282"/>
      <c r="L724" s="283"/>
      <c r="M724" s="283"/>
      <c r="N724" s="284"/>
      <c r="O724" s="258"/>
    </row>
    <row r="725" spans="1:16" ht="18">
      <c r="A725" s="722" t="s">
        <v>86</v>
      </c>
      <c r="B725" s="722"/>
      <c r="C725" s="722"/>
      <c r="D725" s="722"/>
      <c r="E725" s="722"/>
      <c r="F725" s="722"/>
      <c r="G725" s="722"/>
      <c r="H725" s="722"/>
      <c r="I725" s="722"/>
      <c r="J725" s="722"/>
      <c r="K725" s="722"/>
      <c r="L725" s="722"/>
      <c r="M725" s="722"/>
      <c r="N725" s="722"/>
      <c r="O725" s="722"/>
    </row>
    <row r="726" spans="1:16" ht="33.75">
      <c r="A726" s="240" t="s">
        <v>379</v>
      </c>
      <c r="B726" s="241" t="s">
        <v>217</v>
      </c>
      <c r="C726" s="240" t="s">
        <v>208</v>
      </c>
      <c r="D726" s="240" t="s">
        <v>249</v>
      </c>
      <c r="E726" s="240" t="s">
        <v>380</v>
      </c>
      <c r="F726" s="240" t="s">
        <v>381</v>
      </c>
      <c r="G726" s="242" t="s">
        <v>211</v>
      </c>
      <c r="H726" s="242" t="s">
        <v>212</v>
      </c>
      <c r="I726" s="243"/>
      <c r="J726" s="371" t="s">
        <v>251</v>
      </c>
      <c r="K726" s="242" t="s">
        <v>213</v>
      </c>
      <c r="L726" s="245" t="s">
        <v>382</v>
      </c>
      <c r="M726" s="245" t="s">
        <v>383</v>
      </c>
      <c r="N726" s="246" t="s">
        <v>384</v>
      </c>
      <c r="O726" s="241" t="s">
        <v>214</v>
      </c>
    </row>
    <row r="727" spans="1:16" ht="33.75">
      <c r="A727" s="258" t="s">
        <v>2748</v>
      </c>
      <c r="B727" s="259" t="s">
        <v>1756</v>
      </c>
      <c r="C727" s="258" t="s">
        <v>2228</v>
      </c>
      <c r="D727" s="372" t="s">
        <v>257</v>
      </c>
      <c r="E727" s="260" t="s">
        <v>258</v>
      </c>
      <c r="F727" s="260" t="s">
        <v>385</v>
      </c>
      <c r="G727" s="261">
        <v>113200</v>
      </c>
      <c r="H727" s="261">
        <v>179100</v>
      </c>
      <c r="I727" s="262">
        <v>34</v>
      </c>
      <c r="J727" s="373">
        <v>1</v>
      </c>
      <c r="K727" s="261">
        <v>245000</v>
      </c>
      <c r="L727" s="262"/>
      <c r="M727" s="262">
        <v>1</v>
      </c>
      <c r="N727" s="261">
        <v>160000</v>
      </c>
      <c r="O727" s="258"/>
    </row>
    <row r="728" spans="1:16" ht="22.5">
      <c r="A728" s="258" t="s">
        <v>2770</v>
      </c>
      <c r="B728" s="259" t="s">
        <v>1748</v>
      </c>
      <c r="C728" s="258" t="s">
        <v>738</v>
      </c>
      <c r="D728" s="372" t="s">
        <v>257</v>
      </c>
      <c r="E728" s="260" t="s">
        <v>263</v>
      </c>
      <c r="F728" s="260" t="s">
        <v>385</v>
      </c>
      <c r="G728" s="261">
        <v>98229.366000000009</v>
      </c>
      <c r="H728" s="261">
        <v>126295.1964</v>
      </c>
      <c r="I728" s="262">
        <v>33</v>
      </c>
      <c r="J728" s="373">
        <v>0.97058823529411764</v>
      </c>
      <c r="K728" s="261">
        <v>154361.02679999999</v>
      </c>
      <c r="L728" s="262">
        <v>1</v>
      </c>
      <c r="M728" s="262">
        <v>1</v>
      </c>
      <c r="N728" s="261">
        <v>131520.22</v>
      </c>
      <c r="O728" s="258"/>
    </row>
    <row r="729" spans="1:16" ht="33.75">
      <c r="A729" s="258" t="s">
        <v>4109</v>
      </c>
      <c r="B729" s="259" t="s">
        <v>4045</v>
      </c>
      <c r="C729" s="258" t="s">
        <v>5640</v>
      </c>
      <c r="D729" s="372" t="s">
        <v>257</v>
      </c>
      <c r="E729" s="260" t="s">
        <v>258</v>
      </c>
      <c r="F729" s="260" t="s">
        <v>385</v>
      </c>
      <c r="G729" s="261">
        <v>94570.06</v>
      </c>
      <c r="H729" s="261">
        <v>118211.86</v>
      </c>
      <c r="I729" s="262">
        <v>32</v>
      </c>
      <c r="J729" s="373">
        <v>0.94117647058823528</v>
      </c>
      <c r="K729" s="261">
        <v>141853.66</v>
      </c>
      <c r="L729" s="262">
        <v>1</v>
      </c>
      <c r="M729" s="262">
        <v>1</v>
      </c>
      <c r="N729" s="261">
        <v>115620.96</v>
      </c>
      <c r="O729" s="258"/>
      <c r="P729" s="380"/>
    </row>
    <row r="730" spans="1:16" ht="22.5">
      <c r="A730" s="258" t="s">
        <v>1764</v>
      </c>
      <c r="B730" s="259" t="s">
        <v>1764</v>
      </c>
      <c r="C730" s="258" t="s">
        <v>1490</v>
      </c>
      <c r="D730" s="372" t="s">
        <v>257</v>
      </c>
      <c r="E730" s="260" t="s">
        <v>258</v>
      </c>
      <c r="F730" s="260" t="s">
        <v>385</v>
      </c>
      <c r="G730" s="261">
        <v>89086.399999999994</v>
      </c>
      <c r="H730" s="261">
        <v>118050.4</v>
      </c>
      <c r="I730" s="262">
        <v>31</v>
      </c>
      <c r="J730" s="373">
        <v>0.91176470588235292</v>
      </c>
      <c r="K730" s="261">
        <v>147014.39999999999</v>
      </c>
      <c r="L730" s="262">
        <v>2</v>
      </c>
      <c r="M730" s="262">
        <v>1</v>
      </c>
      <c r="N730" s="261">
        <v>144468.48000000001</v>
      </c>
      <c r="O730" s="258"/>
    </row>
    <row r="731" spans="1:16">
      <c r="A731" s="258" t="s">
        <v>2752</v>
      </c>
      <c r="B731" s="259" t="s">
        <v>1748</v>
      </c>
      <c r="C731" s="258" t="s">
        <v>356</v>
      </c>
      <c r="D731" s="372" t="s">
        <v>257</v>
      </c>
      <c r="E731" s="260" t="s">
        <v>258</v>
      </c>
      <c r="F731" s="260" t="s">
        <v>385</v>
      </c>
      <c r="G731" s="261">
        <v>88668</v>
      </c>
      <c r="H731" s="261">
        <v>115250.5</v>
      </c>
      <c r="I731" s="262">
        <v>30</v>
      </c>
      <c r="J731" s="373">
        <v>0.88235294117647056</v>
      </c>
      <c r="K731" s="261">
        <v>141833</v>
      </c>
      <c r="L731" s="262">
        <v>1</v>
      </c>
      <c r="M731" s="262">
        <v>1</v>
      </c>
      <c r="N731" s="261">
        <v>96870</v>
      </c>
      <c r="O731" s="258"/>
    </row>
    <row r="732" spans="1:16" ht="22.5">
      <c r="A732" s="258" t="s">
        <v>2811</v>
      </c>
      <c r="B732" s="259" t="s">
        <v>1762</v>
      </c>
      <c r="C732" s="258" t="s">
        <v>1492</v>
      </c>
      <c r="D732" s="372" t="s">
        <v>257</v>
      </c>
      <c r="E732" s="260" t="s">
        <v>263</v>
      </c>
      <c r="F732" s="260" t="s">
        <v>385</v>
      </c>
      <c r="G732" s="261">
        <v>102887.20000000001</v>
      </c>
      <c r="H732" s="261">
        <v>114748.40000000001</v>
      </c>
      <c r="I732" s="262">
        <v>29</v>
      </c>
      <c r="J732" s="373">
        <v>0.8529411764705882</v>
      </c>
      <c r="K732" s="261">
        <v>126609.60000000001</v>
      </c>
      <c r="L732" s="262">
        <v>1</v>
      </c>
      <c r="M732" s="262">
        <v>1</v>
      </c>
      <c r="N732" s="261">
        <v>122012.8</v>
      </c>
      <c r="O732" s="258"/>
    </row>
    <row r="733" spans="1:16" ht="22.5">
      <c r="A733" s="258" t="s">
        <v>2743</v>
      </c>
      <c r="B733" s="259" t="s">
        <v>1768</v>
      </c>
      <c r="C733" s="258" t="s">
        <v>5641</v>
      </c>
      <c r="D733" s="372" t="s">
        <v>257</v>
      </c>
      <c r="E733" s="375" t="s">
        <v>263</v>
      </c>
      <c r="F733" s="260" t="s">
        <v>385</v>
      </c>
      <c r="G733" s="376">
        <v>87570</v>
      </c>
      <c r="H733" s="261">
        <v>111709.5</v>
      </c>
      <c r="I733" s="262">
        <v>28</v>
      </c>
      <c r="J733" s="373">
        <v>0.82352941176470584</v>
      </c>
      <c r="K733" s="376">
        <v>135849</v>
      </c>
      <c r="L733" s="377">
        <v>1</v>
      </c>
      <c r="M733" s="377">
        <v>1</v>
      </c>
      <c r="N733" s="376">
        <v>126263</v>
      </c>
      <c r="O733" s="259"/>
    </row>
    <row r="734" spans="1:16" ht="22.5">
      <c r="A734" s="258" t="s">
        <v>2738</v>
      </c>
      <c r="B734" s="259" t="s">
        <v>1753</v>
      </c>
      <c r="C734" s="258" t="s">
        <v>1886</v>
      </c>
      <c r="D734" s="372" t="s">
        <v>257</v>
      </c>
      <c r="E734" s="260" t="s">
        <v>263</v>
      </c>
      <c r="F734" s="374" t="s">
        <v>297</v>
      </c>
      <c r="G734" s="261">
        <v>83356.59</v>
      </c>
      <c r="H734" s="261">
        <v>108363.56999999999</v>
      </c>
      <c r="I734" s="262">
        <v>27</v>
      </c>
      <c r="J734" s="373">
        <v>0.79411764705882348</v>
      </c>
      <c r="K734" s="261">
        <v>133370.54999999999</v>
      </c>
      <c r="L734" s="262">
        <v>1</v>
      </c>
      <c r="M734" s="262">
        <v>1</v>
      </c>
      <c r="N734" s="261">
        <v>126000</v>
      </c>
      <c r="O734" s="258"/>
    </row>
    <row r="735" spans="1:16" ht="22.5">
      <c r="A735" s="258" t="s">
        <v>2761</v>
      </c>
      <c r="B735" s="259" t="s">
        <v>1748</v>
      </c>
      <c r="C735" s="258" t="s">
        <v>3227</v>
      </c>
      <c r="D735" s="372" t="s">
        <v>257</v>
      </c>
      <c r="E735" s="260" t="s">
        <v>258</v>
      </c>
      <c r="F735" s="260" t="s">
        <v>385</v>
      </c>
      <c r="G735" s="261">
        <v>84248.666666666672</v>
      </c>
      <c r="H735" s="261">
        <v>107206.42833333334</v>
      </c>
      <c r="I735" s="262">
        <v>26</v>
      </c>
      <c r="J735" s="373">
        <v>0.76470588235294112</v>
      </c>
      <c r="K735" s="261">
        <v>130164.19</v>
      </c>
      <c r="L735" s="262">
        <v>1</v>
      </c>
      <c r="M735" s="262">
        <v>1</v>
      </c>
      <c r="N735" s="261">
        <v>115736.42</v>
      </c>
      <c r="O735" s="258"/>
    </row>
    <row r="736" spans="1:16" ht="22.5">
      <c r="A736" s="258" t="s">
        <v>2783</v>
      </c>
      <c r="B736" s="259" t="s">
        <v>1768</v>
      </c>
      <c r="C736" s="258" t="s">
        <v>2230</v>
      </c>
      <c r="D736" s="372" t="s">
        <v>257</v>
      </c>
      <c r="E736" s="260" t="s">
        <v>258</v>
      </c>
      <c r="F736" s="260" t="s">
        <v>385</v>
      </c>
      <c r="G736" s="261">
        <v>84260.800000000003</v>
      </c>
      <c r="H736" s="261">
        <v>105424.8</v>
      </c>
      <c r="I736" s="262">
        <v>25</v>
      </c>
      <c r="J736" s="373">
        <v>0.73529411764705888</v>
      </c>
      <c r="K736" s="261">
        <v>126588.8</v>
      </c>
      <c r="L736" s="262">
        <v>1</v>
      </c>
      <c r="M736" s="262">
        <v>1</v>
      </c>
      <c r="N736" s="261">
        <v>103464.66</v>
      </c>
      <c r="O736" s="258"/>
    </row>
    <row r="737" spans="1:15" ht="22.5">
      <c r="A737" s="258" t="s">
        <v>2765</v>
      </c>
      <c r="B737" s="259" t="s">
        <v>1757</v>
      </c>
      <c r="C737" s="258" t="s">
        <v>2229</v>
      </c>
      <c r="D737" s="372" t="s">
        <v>257</v>
      </c>
      <c r="E737" s="260" t="s">
        <v>258</v>
      </c>
      <c r="F737" s="260" t="s">
        <v>385</v>
      </c>
      <c r="G737" s="261">
        <v>75806</v>
      </c>
      <c r="H737" s="261">
        <v>102192.5</v>
      </c>
      <c r="I737" s="262">
        <v>24</v>
      </c>
      <c r="J737" s="373">
        <v>0.70588235294117652</v>
      </c>
      <c r="K737" s="261">
        <v>128579</v>
      </c>
      <c r="L737" s="262">
        <v>1</v>
      </c>
      <c r="M737" s="262">
        <v>1</v>
      </c>
      <c r="N737" s="261">
        <v>102127</v>
      </c>
      <c r="O737" s="258"/>
    </row>
    <row r="738" spans="1:15">
      <c r="A738" s="258" t="s">
        <v>4174</v>
      </c>
      <c r="B738" s="259" t="s">
        <v>1753</v>
      </c>
      <c r="C738" s="258" t="s">
        <v>741</v>
      </c>
      <c r="D738" s="372" t="s">
        <v>257</v>
      </c>
      <c r="E738" s="260" t="s">
        <v>258</v>
      </c>
      <c r="F738" s="260" t="s">
        <v>385</v>
      </c>
      <c r="G738" s="261">
        <v>78000</v>
      </c>
      <c r="H738" s="261">
        <v>101400</v>
      </c>
      <c r="I738" s="262">
        <v>23</v>
      </c>
      <c r="J738" s="373">
        <v>0.67647058823529416</v>
      </c>
      <c r="K738" s="261">
        <v>124800</v>
      </c>
      <c r="L738" s="262"/>
      <c r="M738" s="262">
        <v>1</v>
      </c>
      <c r="N738" s="261">
        <v>102856</v>
      </c>
      <c r="O738" s="258"/>
    </row>
    <row r="739" spans="1:15">
      <c r="A739" s="258" t="s">
        <v>1751</v>
      </c>
      <c r="B739" s="259" t="s">
        <v>1751</v>
      </c>
      <c r="C739" s="258" t="s">
        <v>5642</v>
      </c>
      <c r="D739" s="372" t="s">
        <v>257</v>
      </c>
      <c r="E739" s="260" t="s">
        <v>263</v>
      </c>
      <c r="F739" s="260" t="s">
        <v>385</v>
      </c>
      <c r="G739" s="261">
        <v>81681.600000000006</v>
      </c>
      <c r="H739" s="261">
        <v>101316.8</v>
      </c>
      <c r="I739" s="262">
        <v>22</v>
      </c>
      <c r="J739" s="373">
        <v>0.6470588235294118</v>
      </c>
      <c r="K739" s="261">
        <v>120952</v>
      </c>
      <c r="L739" s="381"/>
      <c r="M739" s="262">
        <v>1</v>
      </c>
      <c r="N739" s="376">
        <v>110136</v>
      </c>
      <c r="O739" s="382"/>
    </row>
    <row r="740" spans="1:15" ht="22.5">
      <c r="A740" s="258" t="s">
        <v>4104</v>
      </c>
      <c r="B740" s="259" t="s">
        <v>1766</v>
      </c>
      <c r="C740" s="258" t="s">
        <v>5643</v>
      </c>
      <c r="D740" s="372" t="s">
        <v>257</v>
      </c>
      <c r="E740" s="260" t="s">
        <v>258</v>
      </c>
      <c r="F740" s="260" t="s">
        <v>385</v>
      </c>
      <c r="G740" s="261">
        <v>76800</v>
      </c>
      <c r="H740" s="261">
        <v>100600</v>
      </c>
      <c r="I740" s="262">
        <v>21</v>
      </c>
      <c r="J740" s="373">
        <v>0.61764705882352944</v>
      </c>
      <c r="K740" s="261">
        <v>124400</v>
      </c>
      <c r="L740" s="262">
        <v>5</v>
      </c>
      <c r="M740" s="262">
        <v>4</v>
      </c>
      <c r="N740" s="261">
        <v>105187.01249999998</v>
      </c>
      <c r="O740" s="258"/>
    </row>
    <row r="741" spans="1:15">
      <c r="A741" s="258" t="s">
        <v>2819</v>
      </c>
      <c r="B741" s="259" t="s">
        <v>1760</v>
      </c>
      <c r="C741" s="258" t="s">
        <v>356</v>
      </c>
      <c r="D741" s="372" t="s">
        <v>257</v>
      </c>
      <c r="E741" s="260"/>
      <c r="F741" s="260" t="s">
        <v>385</v>
      </c>
      <c r="G741" s="261">
        <v>75672</v>
      </c>
      <c r="H741" s="261">
        <v>100266</v>
      </c>
      <c r="I741" s="262">
        <v>20</v>
      </c>
      <c r="J741" s="373">
        <v>0.58823529411764708</v>
      </c>
      <c r="K741" s="261">
        <v>124860</v>
      </c>
      <c r="L741" s="262">
        <v>1</v>
      </c>
      <c r="M741" s="262">
        <v>1</v>
      </c>
      <c r="N741" s="261">
        <v>90000</v>
      </c>
      <c r="O741" s="258"/>
    </row>
    <row r="742" spans="1:15">
      <c r="A742" s="258" t="s">
        <v>1747</v>
      </c>
      <c r="B742" s="259" t="s">
        <v>1747</v>
      </c>
      <c r="C742" s="258" t="s">
        <v>5644</v>
      </c>
      <c r="D742" s="372" t="s">
        <v>257</v>
      </c>
      <c r="E742" s="260" t="s">
        <v>258</v>
      </c>
      <c r="F742" s="260" t="s">
        <v>385</v>
      </c>
      <c r="G742" s="261">
        <v>75848.03</v>
      </c>
      <c r="H742" s="261">
        <v>98450.455000000002</v>
      </c>
      <c r="I742" s="262">
        <v>19</v>
      </c>
      <c r="J742" s="373">
        <v>0.55882352941176472</v>
      </c>
      <c r="K742" s="261">
        <v>121052.88</v>
      </c>
      <c r="L742" s="262"/>
      <c r="M742" s="262">
        <v>1</v>
      </c>
      <c r="N742" s="261">
        <v>95576</v>
      </c>
      <c r="O742" s="258"/>
    </row>
    <row r="743" spans="1:15">
      <c r="A743" s="258" t="s">
        <v>2807</v>
      </c>
      <c r="B743" s="259" t="s">
        <v>1748</v>
      </c>
      <c r="C743" s="258" t="s">
        <v>2221</v>
      </c>
      <c r="D743" s="372" t="s">
        <v>257</v>
      </c>
      <c r="E743" s="379" t="s">
        <v>258</v>
      </c>
      <c r="F743" s="260" t="s">
        <v>385</v>
      </c>
      <c r="G743" s="376">
        <v>74335.789999999994</v>
      </c>
      <c r="H743" s="261">
        <v>96665.524999999994</v>
      </c>
      <c r="I743" s="262">
        <v>18</v>
      </c>
      <c r="J743" s="373">
        <v>0.52941176470588236</v>
      </c>
      <c r="K743" s="376">
        <v>118995.26</v>
      </c>
      <c r="L743" s="377"/>
      <c r="M743" s="377"/>
      <c r="N743" s="378"/>
      <c r="O743" s="259"/>
    </row>
    <row r="744" spans="1:15">
      <c r="A744" s="258" t="s">
        <v>2733</v>
      </c>
      <c r="B744" s="259" t="s">
        <v>1753</v>
      </c>
      <c r="C744" s="258" t="s">
        <v>356</v>
      </c>
      <c r="D744" s="372" t="s">
        <v>257</v>
      </c>
      <c r="E744" s="260" t="s">
        <v>258</v>
      </c>
      <c r="F744" s="260" t="s">
        <v>385</v>
      </c>
      <c r="G744" s="261">
        <v>73282</v>
      </c>
      <c r="H744" s="261">
        <v>95266.5</v>
      </c>
      <c r="I744" s="262">
        <v>17</v>
      </c>
      <c r="J744" s="373">
        <v>0.5</v>
      </c>
      <c r="K744" s="261">
        <v>117251</v>
      </c>
      <c r="L744" s="262">
        <v>2</v>
      </c>
      <c r="M744" s="262">
        <v>1</v>
      </c>
      <c r="N744" s="261">
        <v>85106.32</v>
      </c>
      <c r="O744" s="258"/>
    </row>
    <row r="745" spans="1:15" ht="22.5">
      <c r="A745" s="258" t="s">
        <v>2789</v>
      </c>
      <c r="B745" s="259" t="s">
        <v>1773</v>
      </c>
      <c r="C745" s="258" t="s">
        <v>1493</v>
      </c>
      <c r="D745" s="372" t="s">
        <v>257</v>
      </c>
      <c r="E745" s="260" t="s">
        <v>258</v>
      </c>
      <c r="F745" s="260" t="s">
        <v>385</v>
      </c>
      <c r="G745" s="261">
        <v>72696</v>
      </c>
      <c r="H745" s="261">
        <v>92643.199999999997</v>
      </c>
      <c r="I745" s="262">
        <v>16</v>
      </c>
      <c r="J745" s="373">
        <v>0.47058823529411764</v>
      </c>
      <c r="K745" s="261">
        <v>112590.39999999999</v>
      </c>
      <c r="L745" s="262">
        <v>1</v>
      </c>
      <c r="M745" s="262">
        <v>1</v>
      </c>
      <c r="N745" s="261">
        <v>95617.600000000006</v>
      </c>
      <c r="O745" s="258"/>
    </row>
    <row r="746" spans="1:15">
      <c r="A746" s="258" t="s">
        <v>2794</v>
      </c>
      <c r="B746" s="259" t="s">
        <v>1747</v>
      </c>
      <c r="C746" s="258" t="s">
        <v>739</v>
      </c>
      <c r="D746" s="260" t="s">
        <v>4372</v>
      </c>
      <c r="E746" s="260" t="s">
        <v>258</v>
      </c>
      <c r="F746" s="260" t="s">
        <v>385</v>
      </c>
      <c r="G746" s="261">
        <v>70200</v>
      </c>
      <c r="H746" s="261">
        <v>91260</v>
      </c>
      <c r="I746" s="262">
        <v>15</v>
      </c>
      <c r="J746" s="373">
        <v>0.44117647058823528</v>
      </c>
      <c r="K746" s="261">
        <v>112320</v>
      </c>
      <c r="L746" s="262"/>
      <c r="M746" s="262">
        <v>1</v>
      </c>
      <c r="N746" s="261">
        <v>83506.8</v>
      </c>
      <c r="O746" s="258"/>
    </row>
    <row r="747" spans="1:15">
      <c r="A747" s="258" t="s">
        <v>2751</v>
      </c>
      <c r="B747" s="259" t="s">
        <v>1747</v>
      </c>
      <c r="C747" s="258" t="s">
        <v>5645</v>
      </c>
      <c r="D747" s="372" t="s">
        <v>257</v>
      </c>
      <c r="E747" s="260" t="s">
        <v>293</v>
      </c>
      <c r="F747" s="260" t="s">
        <v>385</v>
      </c>
      <c r="G747" s="261">
        <v>68298.289999999994</v>
      </c>
      <c r="H747" s="261">
        <v>88787.774999999994</v>
      </c>
      <c r="I747" s="262">
        <v>14</v>
      </c>
      <c r="J747" s="373">
        <v>0.41176470588235292</v>
      </c>
      <c r="K747" s="261">
        <v>109277.26</v>
      </c>
      <c r="L747" s="262">
        <v>1</v>
      </c>
      <c r="M747" s="262">
        <v>1</v>
      </c>
      <c r="N747" s="261">
        <v>109277.26</v>
      </c>
      <c r="O747" s="258"/>
    </row>
    <row r="748" spans="1:15">
      <c r="A748" s="258" t="s">
        <v>2777</v>
      </c>
      <c r="B748" s="259" t="s">
        <v>1767</v>
      </c>
      <c r="C748" s="391" t="s">
        <v>3228</v>
      </c>
      <c r="D748" s="372" t="s">
        <v>257</v>
      </c>
      <c r="E748" s="372" t="s">
        <v>293</v>
      </c>
      <c r="F748" s="260" t="s">
        <v>385</v>
      </c>
      <c r="G748" s="261">
        <v>69210.75</v>
      </c>
      <c r="H748" s="261">
        <v>88426.725000000006</v>
      </c>
      <c r="I748" s="262">
        <v>13</v>
      </c>
      <c r="J748" s="373">
        <v>0.38235294117647056</v>
      </c>
      <c r="K748" s="261">
        <v>107642.7</v>
      </c>
      <c r="L748" s="392">
        <v>1</v>
      </c>
      <c r="M748" s="392">
        <v>1</v>
      </c>
      <c r="N748" s="155">
        <v>71468.38</v>
      </c>
      <c r="O748" s="259"/>
    </row>
    <row r="749" spans="1:15">
      <c r="A749" s="258" t="s">
        <v>5522</v>
      </c>
      <c r="B749" s="259" t="s">
        <v>1748</v>
      </c>
      <c r="C749" s="258" t="s">
        <v>725</v>
      </c>
      <c r="D749" s="372" t="s">
        <v>257</v>
      </c>
      <c r="E749" s="260" t="s">
        <v>258</v>
      </c>
      <c r="F749" s="260" t="s">
        <v>385</v>
      </c>
      <c r="G749" s="261">
        <v>67100</v>
      </c>
      <c r="H749" s="261">
        <v>87234.5</v>
      </c>
      <c r="I749" s="262">
        <v>12</v>
      </c>
      <c r="J749" s="373">
        <v>0.35294117647058826</v>
      </c>
      <c r="K749" s="261">
        <v>107369</v>
      </c>
      <c r="L749" s="262">
        <v>3</v>
      </c>
      <c r="M749" s="262">
        <v>3</v>
      </c>
      <c r="N749" s="261">
        <v>102876</v>
      </c>
      <c r="O749" s="258"/>
    </row>
    <row r="750" spans="1:15">
      <c r="A750" s="258" t="s">
        <v>2739</v>
      </c>
      <c r="B750" s="259" t="s">
        <v>1748</v>
      </c>
      <c r="C750" s="258" t="s">
        <v>1491</v>
      </c>
      <c r="D750" s="372" t="s">
        <v>257</v>
      </c>
      <c r="E750" s="260" t="s">
        <v>258</v>
      </c>
      <c r="F750" s="260" t="s">
        <v>385</v>
      </c>
      <c r="G750" s="261">
        <v>68861</v>
      </c>
      <c r="H750" s="261">
        <v>86591.5</v>
      </c>
      <c r="I750" s="262">
        <v>11</v>
      </c>
      <c r="J750" s="373">
        <v>0.3235294117647059</v>
      </c>
      <c r="K750" s="261">
        <v>104322</v>
      </c>
      <c r="L750" s="262">
        <v>1</v>
      </c>
      <c r="M750" s="262">
        <v>0</v>
      </c>
      <c r="N750" s="261"/>
      <c r="O750" s="258"/>
    </row>
    <row r="751" spans="1:15" ht="22.5">
      <c r="A751" s="258" t="s">
        <v>2781</v>
      </c>
      <c r="B751" s="259" t="s">
        <v>1745</v>
      </c>
      <c r="C751" s="258" t="s">
        <v>3229</v>
      </c>
      <c r="D751" s="372" t="s">
        <v>257</v>
      </c>
      <c r="E751" s="260" t="s">
        <v>263</v>
      </c>
      <c r="F751" s="260" t="s">
        <v>385</v>
      </c>
      <c r="G751" s="261">
        <v>55813.94</v>
      </c>
      <c r="H751" s="261">
        <v>82367.87</v>
      </c>
      <c r="I751" s="262">
        <v>10</v>
      </c>
      <c r="J751" s="373">
        <v>0.29411764705882354</v>
      </c>
      <c r="K751" s="261">
        <v>108921.8</v>
      </c>
      <c r="L751" s="262">
        <v>4</v>
      </c>
      <c r="M751" s="262">
        <v>4</v>
      </c>
      <c r="N751" s="261">
        <v>95666.55</v>
      </c>
      <c r="O751" s="258"/>
    </row>
    <row r="752" spans="1:15" ht="18">
      <c r="A752" s="722" t="s">
        <v>86</v>
      </c>
      <c r="B752" s="722"/>
      <c r="C752" s="722"/>
      <c r="D752" s="722"/>
      <c r="E752" s="722"/>
      <c r="F752" s="722"/>
      <c r="G752" s="722"/>
      <c r="H752" s="722"/>
      <c r="I752" s="722"/>
      <c r="J752" s="722"/>
      <c r="K752" s="722"/>
      <c r="L752" s="722"/>
      <c r="M752" s="722"/>
      <c r="N752" s="722"/>
      <c r="O752" s="722"/>
    </row>
    <row r="753" spans="1:15" ht="33.75">
      <c r="A753" s="240" t="s">
        <v>379</v>
      </c>
      <c r="B753" s="241" t="s">
        <v>217</v>
      </c>
      <c r="C753" s="240" t="s">
        <v>208</v>
      </c>
      <c r="D753" s="240" t="s">
        <v>249</v>
      </c>
      <c r="E753" s="240" t="s">
        <v>380</v>
      </c>
      <c r="F753" s="240" t="s">
        <v>381</v>
      </c>
      <c r="G753" s="242" t="s">
        <v>211</v>
      </c>
      <c r="H753" s="242" t="s">
        <v>212</v>
      </c>
      <c r="I753" s="243"/>
      <c r="J753" s="371" t="s">
        <v>251</v>
      </c>
      <c r="K753" s="242" t="s">
        <v>213</v>
      </c>
      <c r="L753" s="245" t="s">
        <v>382</v>
      </c>
      <c r="M753" s="245" t="s">
        <v>383</v>
      </c>
      <c r="N753" s="246" t="s">
        <v>384</v>
      </c>
      <c r="O753" s="241" t="s">
        <v>214</v>
      </c>
    </row>
    <row r="754" spans="1:15" ht="22.5">
      <c r="A754" s="258" t="s">
        <v>1756</v>
      </c>
      <c r="B754" s="259" t="s">
        <v>1756</v>
      </c>
      <c r="C754" s="258" t="s">
        <v>3230</v>
      </c>
      <c r="D754" s="372" t="s">
        <v>257</v>
      </c>
      <c r="E754" s="379" t="s">
        <v>293</v>
      </c>
      <c r="F754" s="374" t="s">
        <v>297</v>
      </c>
      <c r="G754" s="376">
        <v>59676.14</v>
      </c>
      <c r="H754" s="261">
        <v>82196.06</v>
      </c>
      <c r="I754" s="262">
        <v>9</v>
      </c>
      <c r="J754" s="373">
        <v>0.26470588235294118</v>
      </c>
      <c r="K754" s="376">
        <v>104715.98</v>
      </c>
      <c r="L754" s="377"/>
      <c r="M754" s="377">
        <v>0</v>
      </c>
      <c r="N754" s="378"/>
      <c r="O754" s="259"/>
    </row>
    <row r="755" spans="1:15">
      <c r="A755" s="258" t="s">
        <v>2754</v>
      </c>
      <c r="B755" s="259" t="s">
        <v>1747</v>
      </c>
      <c r="C755" s="258" t="s">
        <v>1494</v>
      </c>
      <c r="D755" s="260" t="s">
        <v>4372</v>
      </c>
      <c r="E755" s="260" t="s">
        <v>258</v>
      </c>
      <c r="F755" s="260"/>
      <c r="G755" s="261">
        <v>63897</v>
      </c>
      <c r="H755" s="261">
        <v>81993</v>
      </c>
      <c r="I755" s="262">
        <v>8</v>
      </c>
      <c r="J755" s="373">
        <v>0.23529411764705882</v>
      </c>
      <c r="K755" s="261">
        <v>100089</v>
      </c>
      <c r="L755" s="262">
        <v>1</v>
      </c>
      <c r="M755" s="262">
        <v>1</v>
      </c>
      <c r="N755" s="261">
        <v>81182</v>
      </c>
      <c r="O755" s="258"/>
    </row>
    <row r="756" spans="1:15" ht="22.5">
      <c r="A756" s="258" t="s">
        <v>4079</v>
      </c>
      <c r="B756" s="259" t="s">
        <v>4080</v>
      </c>
      <c r="C756" s="258" t="s">
        <v>2221</v>
      </c>
      <c r="D756" s="372" t="s">
        <v>257</v>
      </c>
      <c r="E756" s="260" t="s">
        <v>263</v>
      </c>
      <c r="F756" s="260" t="s">
        <v>385</v>
      </c>
      <c r="G756" s="261">
        <v>59322.64</v>
      </c>
      <c r="H756" s="261">
        <v>80812.03</v>
      </c>
      <c r="I756" s="262">
        <v>7</v>
      </c>
      <c r="J756" s="373">
        <v>0.20588235294117646</v>
      </c>
      <c r="K756" s="261">
        <v>102301.42</v>
      </c>
      <c r="L756" s="262"/>
      <c r="M756" s="262">
        <v>2</v>
      </c>
      <c r="N756" s="261">
        <v>59322.64</v>
      </c>
      <c r="O756" s="258"/>
    </row>
    <row r="757" spans="1:15">
      <c r="A757" s="258" t="s">
        <v>2728</v>
      </c>
      <c r="B757" s="259" t="s">
        <v>1748</v>
      </c>
      <c r="C757" s="258" t="s">
        <v>740</v>
      </c>
      <c r="D757" s="372" t="s">
        <v>257</v>
      </c>
      <c r="E757" s="260" t="s">
        <v>258</v>
      </c>
      <c r="F757" s="260" t="s">
        <v>385</v>
      </c>
      <c r="G757" s="261">
        <v>57220</v>
      </c>
      <c r="H757" s="261">
        <v>76616</v>
      </c>
      <c r="I757" s="262">
        <v>6</v>
      </c>
      <c r="J757" s="373">
        <v>0.17647058823529413</v>
      </c>
      <c r="K757" s="261">
        <v>96012</v>
      </c>
      <c r="L757" s="262">
        <v>3</v>
      </c>
      <c r="M757" s="262">
        <v>2</v>
      </c>
      <c r="N757" s="261">
        <v>57356</v>
      </c>
      <c r="O757" s="258"/>
    </row>
    <row r="758" spans="1:15" ht="33.75">
      <c r="A758" s="258" t="s">
        <v>1765</v>
      </c>
      <c r="B758" s="259" t="s">
        <v>1760</v>
      </c>
      <c r="C758" s="258" t="s">
        <v>5646</v>
      </c>
      <c r="D758" s="372" t="s">
        <v>257</v>
      </c>
      <c r="E758" s="260"/>
      <c r="F758" s="260" t="s">
        <v>385</v>
      </c>
      <c r="G758" s="261">
        <v>55452.800000000003</v>
      </c>
      <c r="H758" s="261">
        <v>75368.800000000003</v>
      </c>
      <c r="I758" s="262">
        <v>5</v>
      </c>
      <c r="J758" s="373">
        <v>0.14705882352941177</v>
      </c>
      <c r="K758" s="261">
        <v>95284.800000000003</v>
      </c>
      <c r="L758" s="262"/>
      <c r="M758" s="262">
        <v>1</v>
      </c>
      <c r="N758" s="261">
        <v>92435.199999999997</v>
      </c>
      <c r="O758" s="258"/>
    </row>
    <row r="759" spans="1:15">
      <c r="A759" s="258" t="s">
        <v>202</v>
      </c>
      <c r="B759" s="259" t="s">
        <v>1747</v>
      </c>
      <c r="C759" s="258" t="s">
        <v>742</v>
      </c>
      <c r="D759" s="372" t="s">
        <v>257</v>
      </c>
      <c r="E759" s="260" t="s">
        <v>258</v>
      </c>
      <c r="F759" s="260" t="s">
        <v>297</v>
      </c>
      <c r="G759" s="261">
        <v>57822.914232000003</v>
      </c>
      <c r="H759" s="261">
        <v>75169.789542000013</v>
      </c>
      <c r="I759" s="262">
        <v>4</v>
      </c>
      <c r="J759" s="373">
        <v>0.11764705882352941</v>
      </c>
      <c r="K759" s="261">
        <v>92516.664852000016</v>
      </c>
      <c r="L759" s="262">
        <v>2</v>
      </c>
      <c r="M759" s="262">
        <v>1</v>
      </c>
      <c r="N759" s="261">
        <v>62337</v>
      </c>
      <c r="O759" s="258"/>
    </row>
    <row r="760" spans="1:15">
      <c r="A760" s="258" t="s">
        <v>2758</v>
      </c>
      <c r="B760" s="259" t="s">
        <v>1747</v>
      </c>
      <c r="C760" s="258" t="s">
        <v>1495</v>
      </c>
      <c r="D760" s="260" t="s">
        <v>4372</v>
      </c>
      <c r="E760" s="260" t="s">
        <v>258</v>
      </c>
      <c r="F760" s="374" t="s">
        <v>297</v>
      </c>
      <c r="G760" s="261">
        <v>55049.27</v>
      </c>
      <c r="H760" s="261">
        <v>65468.005000000005</v>
      </c>
      <c r="I760" s="262">
        <v>3</v>
      </c>
      <c r="J760" s="373">
        <v>8.8235294117647065E-2</v>
      </c>
      <c r="K760" s="261">
        <v>75886.740000000005</v>
      </c>
      <c r="L760" s="262">
        <v>1</v>
      </c>
      <c r="M760" s="262">
        <v>1</v>
      </c>
      <c r="N760" s="261">
        <v>65468.005000000005</v>
      </c>
      <c r="O760" s="258"/>
    </row>
    <row r="761" spans="1:15">
      <c r="A761" s="258" t="s">
        <v>2773</v>
      </c>
      <c r="B761" s="259" t="s">
        <v>1756</v>
      </c>
      <c r="C761" s="258" t="s">
        <v>1491</v>
      </c>
      <c r="D761" s="260" t="s">
        <v>4372</v>
      </c>
      <c r="E761" s="379" t="s">
        <v>258</v>
      </c>
      <c r="F761" s="260" t="s">
        <v>385</v>
      </c>
      <c r="G761" s="376">
        <v>47132.800000000003</v>
      </c>
      <c r="H761" s="261">
        <v>61276.800000000003</v>
      </c>
      <c r="I761" s="262">
        <v>2</v>
      </c>
      <c r="J761" s="373">
        <v>5.8823529411764705E-2</v>
      </c>
      <c r="K761" s="376">
        <v>75420.800000000003</v>
      </c>
      <c r="L761" s="377">
        <v>1</v>
      </c>
      <c r="M761" s="377">
        <v>1</v>
      </c>
      <c r="N761" s="378">
        <v>65707.199999999997</v>
      </c>
      <c r="O761" s="382"/>
    </row>
    <row r="762" spans="1:15">
      <c r="A762" s="258" t="s">
        <v>2734</v>
      </c>
      <c r="B762" s="259" t="s">
        <v>1747</v>
      </c>
      <c r="C762" s="258" t="s">
        <v>740</v>
      </c>
      <c r="D762" s="260" t="s">
        <v>4372</v>
      </c>
      <c r="E762" s="260" t="s">
        <v>293</v>
      </c>
      <c r="F762" s="260" t="s">
        <v>385</v>
      </c>
      <c r="G762" s="261">
        <v>46363.199999999997</v>
      </c>
      <c r="H762" s="261">
        <v>59113.599999999999</v>
      </c>
      <c r="I762" s="262">
        <v>1</v>
      </c>
      <c r="J762" s="373">
        <v>2.9411764705882353E-2</v>
      </c>
      <c r="K762" s="261">
        <v>71864</v>
      </c>
      <c r="L762" s="262">
        <v>1</v>
      </c>
      <c r="M762" s="262">
        <v>1</v>
      </c>
      <c r="N762" s="261">
        <v>53185.599999999999</v>
      </c>
      <c r="O762" s="258"/>
    </row>
    <row r="763" spans="1:15">
      <c r="A763" s="258"/>
      <c r="B763" s="259"/>
      <c r="C763" s="258"/>
      <c r="D763" s="260"/>
      <c r="E763" s="260"/>
      <c r="F763" s="260"/>
      <c r="G763" s="261"/>
      <c r="H763" s="261"/>
      <c r="I763" s="262"/>
      <c r="J763" s="373"/>
      <c r="K763" s="261"/>
      <c r="L763" s="262"/>
      <c r="M763" s="262"/>
      <c r="N763" s="261"/>
      <c r="O763" s="258"/>
    </row>
    <row r="764" spans="1:15">
      <c r="A764" s="150"/>
      <c r="B764" s="150"/>
      <c r="C764" s="260"/>
      <c r="D764" s="263"/>
      <c r="E764" s="150"/>
      <c r="F764" s="150"/>
      <c r="G764" s="264" t="s">
        <v>211</v>
      </c>
      <c r="H764" s="265" t="s">
        <v>212</v>
      </c>
      <c r="I764" s="266"/>
      <c r="J764" s="373"/>
      <c r="K764" s="267" t="s">
        <v>213</v>
      </c>
      <c r="L764" s="263"/>
      <c r="M764" s="268"/>
      <c r="N764" s="269"/>
      <c r="O764" s="258"/>
    </row>
    <row r="765" spans="1:15">
      <c r="A765" s="150"/>
      <c r="B765" s="150"/>
      <c r="C765" s="260"/>
      <c r="D765" s="150"/>
      <c r="E765" s="150"/>
      <c r="F765" s="270" t="s">
        <v>225</v>
      </c>
      <c r="G765" s="271">
        <v>73871.154320549016</v>
      </c>
      <c r="H765" s="271">
        <v>96348.355566921542</v>
      </c>
      <c r="I765" s="266"/>
      <c r="J765" s="373"/>
      <c r="K765" s="271">
        <v>118825.5568132941</v>
      </c>
      <c r="L765" s="263"/>
      <c r="M765" s="268"/>
      <c r="N765" s="269"/>
      <c r="O765" s="258"/>
    </row>
    <row r="766" spans="1:15">
      <c r="A766" s="150"/>
      <c r="B766" s="150"/>
      <c r="C766" s="260"/>
      <c r="D766" s="150"/>
      <c r="E766" s="150"/>
      <c r="F766" s="270" t="s">
        <v>226</v>
      </c>
      <c r="G766" s="271">
        <v>84025.647500000006</v>
      </c>
      <c r="H766" s="271">
        <v>106761.02125000001</v>
      </c>
      <c r="I766" s="266"/>
      <c r="J766" s="373"/>
      <c r="K766" s="271">
        <v>128086.65</v>
      </c>
      <c r="L766" s="263"/>
      <c r="M766" s="268"/>
      <c r="N766" s="269"/>
      <c r="O766" s="258"/>
    </row>
    <row r="767" spans="1:15">
      <c r="A767" s="150"/>
      <c r="B767" s="150"/>
      <c r="C767" s="260"/>
      <c r="D767" s="150"/>
      <c r="E767" s="150"/>
      <c r="F767" s="270" t="s">
        <v>227</v>
      </c>
      <c r="G767" s="271">
        <v>60731.354999999996</v>
      </c>
      <c r="H767" s="271">
        <v>82239.012499999997</v>
      </c>
      <c r="I767" s="266"/>
      <c r="J767" s="373"/>
      <c r="K767" s="271">
        <v>104420.495</v>
      </c>
      <c r="L767" s="263"/>
      <c r="M767" s="268"/>
      <c r="N767" s="269"/>
      <c r="O767" s="258"/>
    </row>
    <row r="768" spans="1:15">
      <c r="A768" s="150"/>
      <c r="B768" s="150"/>
      <c r="C768" s="260"/>
      <c r="D768" s="150"/>
      <c r="E768" s="150"/>
      <c r="F768" s="270" t="s">
        <v>228</v>
      </c>
      <c r="G768" s="271">
        <v>73808.89499999999</v>
      </c>
      <c r="H768" s="271">
        <v>95966.012499999997</v>
      </c>
      <c r="I768" s="266"/>
      <c r="J768" s="373"/>
      <c r="K768" s="271">
        <v>118123.13</v>
      </c>
      <c r="L768" s="263"/>
      <c r="M768" s="268"/>
      <c r="N768" s="269"/>
      <c r="O768" s="258"/>
    </row>
    <row r="769" spans="1:15">
      <c r="A769" s="150"/>
      <c r="B769" s="150"/>
      <c r="C769" s="260"/>
      <c r="D769" s="150"/>
      <c r="E769" s="271"/>
      <c r="F769" s="270"/>
      <c r="G769" s="272"/>
      <c r="H769" s="388"/>
      <c r="I769" s="274"/>
      <c r="J769" s="388"/>
      <c r="K769" s="263"/>
      <c r="L769" s="263"/>
      <c r="M769" s="268"/>
      <c r="N769" s="269"/>
      <c r="O769" s="258"/>
    </row>
    <row r="770" spans="1:15">
      <c r="A770" s="150"/>
      <c r="B770" s="150"/>
      <c r="C770" s="260"/>
      <c r="D770" s="270"/>
      <c r="E770" s="271"/>
      <c r="F770" s="275"/>
      <c r="G770" s="275"/>
      <c r="H770" s="713" t="s">
        <v>229</v>
      </c>
      <c r="I770" s="713"/>
      <c r="J770" s="713"/>
      <c r="K770" s="713"/>
      <c r="L770" s="713"/>
      <c r="M770" s="713"/>
      <c r="N770" s="713"/>
      <c r="O770" s="258"/>
    </row>
    <row r="771" spans="1:15">
      <c r="A771" s="150"/>
      <c r="B771" s="150"/>
      <c r="C771" s="260"/>
      <c r="D771" s="270"/>
      <c r="E771" s="271"/>
      <c r="F771" s="276"/>
      <c r="G771" s="277"/>
      <c r="H771" s="720" t="s">
        <v>230</v>
      </c>
      <c r="I771" s="720"/>
      <c r="J771" s="720"/>
      <c r="K771" s="278">
        <v>112878.48000000001</v>
      </c>
      <c r="L771" s="715" t="s">
        <v>231</v>
      </c>
      <c r="M771" s="715"/>
      <c r="N771" s="279">
        <v>97688.74540322581</v>
      </c>
      <c r="O771" s="258"/>
    </row>
    <row r="772" spans="1:15">
      <c r="A772" s="150"/>
      <c r="B772" s="150"/>
      <c r="C772" s="260"/>
      <c r="D772" s="263"/>
      <c r="E772" s="268"/>
      <c r="F772" s="276"/>
      <c r="G772" s="277"/>
      <c r="H772" s="720" t="s">
        <v>232</v>
      </c>
      <c r="I772" s="720"/>
      <c r="J772" s="720"/>
      <c r="K772" s="278">
        <v>82344.399999999994</v>
      </c>
      <c r="L772" s="715" t="s">
        <v>394</v>
      </c>
      <c r="M772" s="715"/>
      <c r="N772" s="279">
        <v>96422.986219512182</v>
      </c>
      <c r="O772" s="258"/>
    </row>
    <row r="773" spans="1:15">
      <c r="A773" s="150"/>
      <c r="B773" s="150"/>
      <c r="C773" s="260"/>
      <c r="D773" s="263"/>
      <c r="E773" s="268"/>
      <c r="F773" s="276"/>
      <c r="G773" s="277"/>
      <c r="H773" s="389"/>
      <c r="I773" s="390"/>
      <c r="J773" s="389"/>
      <c r="K773" s="282"/>
      <c r="L773" s="283"/>
      <c r="M773" s="283"/>
      <c r="N773" s="284"/>
      <c r="O773" s="258"/>
    </row>
    <row r="774" spans="1:15" ht="18">
      <c r="A774" s="722" t="s">
        <v>87</v>
      </c>
      <c r="B774" s="722"/>
      <c r="C774" s="722"/>
      <c r="D774" s="722"/>
      <c r="E774" s="722"/>
      <c r="F774" s="722"/>
      <c r="G774" s="722"/>
      <c r="H774" s="722"/>
      <c r="I774" s="722"/>
      <c r="J774" s="722"/>
      <c r="K774" s="722"/>
      <c r="L774" s="722"/>
      <c r="M774" s="722"/>
      <c r="N774" s="722"/>
      <c r="O774" s="722"/>
    </row>
    <row r="775" spans="1:15" ht="33.75">
      <c r="A775" s="240" t="s">
        <v>379</v>
      </c>
      <c r="B775" s="241" t="s">
        <v>217</v>
      </c>
      <c r="C775" s="240" t="s">
        <v>208</v>
      </c>
      <c r="D775" s="240" t="s">
        <v>249</v>
      </c>
      <c r="E775" s="240" t="s">
        <v>380</v>
      </c>
      <c r="F775" s="240" t="s">
        <v>381</v>
      </c>
      <c r="G775" s="242" t="s">
        <v>211</v>
      </c>
      <c r="H775" s="242" t="s">
        <v>212</v>
      </c>
      <c r="I775" s="243"/>
      <c r="J775" s="371" t="s">
        <v>251</v>
      </c>
      <c r="K775" s="242" t="s">
        <v>213</v>
      </c>
      <c r="L775" s="245" t="s">
        <v>382</v>
      </c>
      <c r="M775" s="245" t="s">
        <v>383</v>
      </c>
      <c r="N775" s="246" t="s">
        <v>384</v>
      </c>
      <c r="O775" s="241" t="s">
        <v>214</v>
      </c>
    </row>
    <row r="776" spans="1:15" ht="22.5">
      <c r="A776" s="258" t="s">
        <v>2748</v>
      </c>
      <c r="B776" s="259" t="s">
        <v>1756</v>
      </c>
      <c r="C776" s="258" t="s">
        <v>2231</v>
      </c>
      <c r="D776" s="372" t="s">
        <v>257</v>
      </c>
      <c r="E776" s="260" t="s">
        <v>258</v>
      </c>
      <c r="F776" s="374" t="s">
        <v>297</v>
      </c>
      <c r="G776" s="261">
        <v>48315</v>
      </c>
      <c r="H776" s="261">
        <v>71988</v>
      </c>
      <c r="I776" s="262">
        <v>23</v>
      </c>
      <c r="J776" s="373">
        <v>1</v>
      </c>
      <c r="K776" s="261">
        <v>95661</v>
      </c>
      <c r="L776" s="262"/>
      <c r="M776" s="262">
        <v>1</v>
      </c>
      <c r="N776" s="261">
        <v>120416</v>
      </c>
      <c r="O776" s="258"/>
    </row>
    <row r="777" spans="1:15" ht="22.5">
      <c r="A777" s="258" t="s">
        <v>2752</v>
      </c>
      <c r="B777" s="259" t="s">
        <v>1748</v>
      </c>
      <c r="C777" s="258" t="s">
        <v>745</v>
      </c>
      <c r="D777" s="260" t="s">
        <v>4372</v>
      </c>
      <c r="E777" s="260" t="s">
        <v>263</v>
      </c>
      <c r="F777" s="260" t="s">
        <v>385</v>
      </c>
      <c r="G777" s="261">
        <v>49373</v>
      </c>
      <c r="H777" s="261">
        <v>64175</v>
      </c>
      <c r="I777" s="262">
        <v>22</v>
      </c>
      <c r="J777" s="373">
        <v>0.95652173913043481</v>
      </c>
      <c r="K777" s="261">
        <v>78977</v>
      </c>
      <c r="L777" s="262">
        <v>1</v>
      </c>
      <c r="M777" s="262">
        <v>1</v>
      </c>
      <c r="N777" s="261">
        <v>63778</v>
      </c>
      <c r="O777" s="258"/>
    </row>
    <row r="778" spans="1:15" ht="22.5">
      <c r="A778" s="258" t="s">
        <v>2807</v>
      </c>
      <c r="B778" s="259" t="s">
        <v>1748</v>
      </c>
      <c r="C778" s="258" t="s">
        <v>2232</v>
      </c>
      <c r="D778" s="260" t="s">
        <v>4372</v>
      </c>
      <c r="E778" s="379" t="s">
        <v>258</v>
      </c>
      <c r="F778" s="260" t="s">
        <v>385</v>
      </c>
      <c r="G778" s="376">
        <v>48853.11</v>
      </c>
      <c r="H778" s="261">
        <v>63528.1</v>
      </c>
      <c r="I778" s="262">
        <v>21</v>
      </c>
      <c r="J778" s="373">
        <v>0.91304347826086951</v>
      </c>
      <c r="K778" s="376">
        <v>78203.09</v>
      </c>
      <c r="L778" s="377"/>
      <c r="M778" s="377"/>
      <c r="N778" s="378"/>
      <c r="O778" s="259"/>
    </row>
    <row r="779" spans="1:15" ht="22.5">
      <c r="A779" s="258" t="s">
        <v>2743</v>
      </c>
      <c r="B779" s="259" t="s">
        <v>1768</v>
      </c>
      <c r="C779" s="258" t="s">
        <v>2233</v>
      </c>
      <c r="D779" s="372" t="s">
        <v>257</v>
      </c>
      <c r="E779" s="375" t="s">
        <v>263</v>
      </c>
      <c r="F779" s="260" t="s">
        <v>385</v>
      </c>
      <c r="G779" s="376">
        <v>48762</v>
      </c>
      <c r="H779" s="261">
        <v>62204</v>
      </c>
      <c r="I779" s="262">
        <v>20</v>
      </c>
      <c r="J779" s="373">
        <v>0.86956521739130432</v>
      </c>
      <c r="K779" s="376">
        <v>75646</v>
      </c>
      <c r="L779" s="377">
        <v>1</v>
      </c>
      <c r="M779" s="377">
        <v>1</v>
      </c>
      <c r="N779" s="376">
        <v>49966</v>
      </c>
      <c r="O779" s="259"/>
    </row>
    <row r="780" spans="1:15">
      <c r="A780" s="258" t="s">
        <v>2728</v>
      </c>
      <c r="B780" s="259" t="s">
        <v>1748</v>
      </c>
      <c r="C780" s="258" t="s">
        <v>746</v>
      </c>
      <c r="D780" s="260" t="s">
        <v>4372</v>
      </c>
      <c r="E780" s="260" t="s">
        <v>258</v>
      </c>
      <c r="F780" s="260" t="s">
        <v>385</v>
      </c>
      <c r="G780" s="261">
        <v>43888</v>
      </c>
      <c r="H780" s="261">
        <v>56992</v>
      </c>
      <c r="I780" s="262">
        <v>19</v>
      </c>
      <c r="J780" s="373">
        <v>0.82608695652173914</v>
      </c>
      <c r="K780" s="261">
        <v>70096</v>
      </c>
      <c r="L780" s="262">
        <v>2</v>
      </c>
      <c r="M780" s="262">
        <v>2</v>
      </c>
      <c r="N780" s="261">
        <v>44262</v>
      </c>
      <c r="O780" s="258"/>
    </row>
    <row r="781" spans="1:15" ht="22.5">
      <c r="A781" s="258" t="s">
        <v>2781</v>
      </c>
      <c r="B781" s="259" t="s">
        <v>1745</v>
      </c>
      <c r="C781" s="258" t="s">
        <v>2965</v>
      </c>
      <c r="D781" s="372" t="s">
        <v>257</v>
      </c>
      <c r="E781" s="260" t="s">
        <v>263</v>
      </c>
      <c r="F781" s="260" t="s">
        <v>385</v>
      </c>
      <c r="G781" s="261">
        <v>39863.72</v>
      </c>
      <c r="H781" s="261">
        <v>55310.97</v>
      </c>
      <c r="I781" s="262">
        <v>18</v>
      </c>
      <c r="J781" s="373">
        <v>0.78260869565217395</v>
      </c>
      <c r="K781" s="261">
        <v>70758.22</v>
      </c>
      <c r="L781" s="262">
        <v>20</v>
      </c>
      <c r="M781" s="262">
        <v>20</v>
      </c>
      <c r="N781" s="261">
        <v>56968.38</v>
      </c>
      <c r="O781" s="258"/>
    </row>
    <row r="782" spans="1:15" ht="22.5">
      <c r="A782" s="258" t="s">
        <v>2745</v>
      </c>
      <c r="B782" s="259" t="s">
        <v>1747</v>
      </c>
      <c r="C782" s="258" t="s">
        <v>2234</v>
      </c>
      <c r="D782" s="372" t="s">
        <v>257</v>
      </c>
      <c r="E782" s="260" t="s">
        <v>258</v>
      </c>
      <c r="F782" s="260" t="s">
        <v>385</v>
      </c>
      <c r="G782" s="261">
        <v>43931.56</v>
      </c>
      <c r="H782" s="261">
        <v>55172.98</v>
      </c>
      <c r="I782" s="262">
        <v>17</v>
      </c>
      <c r="J782" s="373">
        <v>0.73913043478260865</v>
      </c>
      <c r="K782" s="261">
        <v>66414.400000000009</v>
      </c>
      <c r="L782" s="262">
        <v>1</v>
      </c>
      <c r="M782" s="262">
        <v>1</v>
      </c>
      <c r="N782" s="261">
        <v>71780</v>
      </c>
      <c r="O782" s="258"/>
    </row>
    <row r="783" spans="1:15" ht="22.5">
      <c r="A783" s="258" t="s">
        <v>2771</v>
      </c>
      <c r="B783" s="259" t="s">
        <v>1748</v>
      </c>
      <c r="C783" s="258" t="s">
        <v>3231</v>
      </c>
      <c r="D783" s="260" t="s">
        <v>4372</v>
      </c>
      <c r="E783" s="260" t="s">
        <v>258</v>
      </c>
      <c r="F783" s="260" t="s">
        <v>385</v>
      </c>
      <c r="G783" s="261">
        <v>41038.400000000001</v>
      </c>
      <c r="H783" s="261">
        <v>53349.919999999998</v>
      </c>
      <c r="I783" s="262">
        <v>16</v>
      </c>
      <c r="J783" s="373">
        <v>0.69565217391304346</v>
      </c>
      <c r="K783" s="261">
        <v>65661.440000000002</v>
      </c>
      <c r="L783" s="262">
        <v>1</v>
      </c>
      <c r="M783" s="262">
        <v>1</v>
      </c>
      <c r="N783" s="261">
        <v>56865.120000000003</v>
      </c>
      <c r="O783" s="258"/>
    </row>
    <row r="784" spans="1:15">
      <c r="A784" s="258" t="s">
        <v>2758</v>
      </c>
      <c r="B784" s="259" t="s">
        <v>1747</v>
      </c>
      <c r="C784" s="258" t="s">
        <v>743</v>
      </c>
      <c r="D784" s="260" t="s">
        <v>4372</v>
      </c>
      <c r="E784" s="260" t="s">
        <v>258</v>
      </c>
      <c r="F784" s="374" t="s">
        <v>297</v>
      </c>
      <c r="G784" s="261">
        <v>44079.97</v>
      </c>
      <c r="H784" s="261">
        <v>52422.41</v>
      </c>
      <c r="I784" s="262">
        <v>15</v>
      </c>
      <c r="J784" s="373">
        <v>0.65217391304347827</v>
      </c>
      <c r="K784" s="261">
        <v>60764.85</v>
      </c>
      <c r="L784" s="262">
        <v>1</v>
      </c>
      <c r="M784" s="262">
        <v>1</v>
      </c>
      <c r="N784" s="261">
        <v>52422.41</v>
      </c>
      <c r="O784" s="258"/>
    </row>
    <row r="785" spans="1:18">
      <c r="A785" s="258" t="s">
        <v>2772</v>
      </c>
      <c r="B785" s="259" t="s">
        <v>1748</v>
      </c>
      <c r="C785" s="258" t="s">
        <v>5647</v>
      </c>
      <c r="D785" s="260" t="s">
        <v>4372</v>
      </c>
      <c r="E785" s="375" t="s">
        <v>258</v>
      </c>
      <c r="F785" s="374" t="s">
        <v>297</v>
      </c>
      <c r="G785" s="376">
        <v>38500</v>
      </c>
      <c r="H785" s="261">
        <v>50054.8</v>
      </c>
      <c r="I785" s="262">
        <v>14</v>
      </c>
      <c r="J785" s="373">
        <v>0.60869565217391308</v>
      </c>
      <c r="K785" s="376">
        <v>61609.599999999999</v>
      </c>
      <c r="L785" s="377">
        <v>2.5</v>
      </c>
      <c r="M785" s="377">
        <v>1</v>
      </c>
      <c r="N785" s="378">
        <v>40425.839999999997</v>
      </c>
      <c r="O785" s="259"/>
    </row>
    <row r="786" spans="1:18" ht="22.5">
      <c r="A786" s="258" t="s">
        <v>2732</v>
      </c>
      <c r="B786" s="259" t="s">
        <v>4087</v>
      </c>
      <c r="C786" s="258" t="s">
        <v>2236</v>
      </c>
      <c r="D786" s="260" t="s">
        <v>4372</v>
      </c>
      <c r="E786" s="260" t="s">
        <v>263</v>
      </c>
      <c r="F786" s="260" t="s">
        <v>385</v>
      </c>
      <c r="G786" s="261">
        <v>39771</v>
      </c>
      <c r="H786" s="261">
        <v>49713.5</v>
      </c>
      <c r="I786" s="262">
        <v>13</v>
      </c>
      <c r="J786" s="373">
        <v>0.56521739130434778</v>
      </c>
      <c r="K786" s="261">
        <v>59656</v>
      </c>
      <c r="L786" s="262">
        <v>1</v>
      </c>
      <c r="M786" s="262">
        <v>1</v>
      </c>
      <c r="N786" s="261">
        <v>59656</v>
      </c>
      <c r="O786" s="258"/>
    </row>
    <row r="787" spans="1:18">
      <c r="A787" s="258" t="s">
        <v>2755</v>
      </c>
      <c r="B787" s="259" t="s">
        <v>1747</v>
      </c>
      <c r="C787" s="258" t="s">
        <v>5648</v>
      </c>
      <c r="D787" s="260" t="s">
        <v>4372</v>
      </c>
      <c r="E787" s="260" t="s">
        <v>258</v>
      </c>
      <c r="F787" s="374" t="s">
        <v>297</v>
      </c>
      <c r="G787" s="261">
        <v>41019.887999999992</v>
      </c>
      <c r="H787" s="261">
        <v>49369.735999999997</v>
      </c>
      <c r="I787" s="262">
        <v>12</v>
      </c>
      <c r="J787" s="373">
        <v>0.52173913043478259</v>
      </c>
      <c r="K787" s="261">
        <v>57719.584000000003</v>
      </c>
      <c r="L787" s="262" t="s">
        <v>4853</v>
      </c>
      <c r="M787" s="262">
        <v>3</v>
      </c>
      <c r="N787" s="261">
        <v>41019.89</v>
      </c>
      <c r="O787" s="258"/>
    </row>
    <row r="788" spans="1:18">
      <c r="A788" s="258" t="s">
        <v>2747</v>
      </c>
      <c r="B788" s="259" t="s">
        <v>1747</v>
      </c>
      <c r="C788" s="258" t="s">
        <v>3232</v>
      </c>
      <c r="D788" s="260" t="s">
        <v>4372</v>
      </c>
      <c r="E788" s="260" t="s">
        <v>258</v>
      </c>
      <c r="F788" s="260" t="s">
        <v>385</v>
      </c>
      <c r="G788" s="261">
        <v>40273</v>
      </c>
      <c r="H788" s="261">
        <v>48388.5</v>
      </c>
      <c r="I788" s="262">
        <v>11</v>
      </c>
      <c r="J788" s="373">
        <v>0.47826086956521741</v>
      </c>
      <c r="K788" s="261">
        <v>56504</v>
      </c>
      <c r="L788" s="262">
        <v>6</v>
      </c>
      <c r="M788" s="262">
        <v>6</v>
      </c>
      <c r="N788" s="261">
        <v>42998</v>
      </c>
      <c r="O788" s="258"/>
    </row>
    <row r="789" spans="1:18">
      <c r="A789" s="258" t="s">
        <v>4092</v>
      </c>
      <c r="B789" s="259" t="s">
        <v>1747</v>
      </c>
      <c r="C789" s="258" t="s">
        <v>1497</v>
      </c>
      <c r="D789" s="260" t="s">
        <v>4372</v>
      </c>
      <c r="E789" s="260" t="s">
        <v>258</v>
      </c>
      <c r="F789" s="260" t="s">
        <v>385</v>
      </c>
      <c r="G789" s="261">
        <v>37773.42</v>
      </c>
      <c r="H789" s="261">
        <v>48161.254999999997</v>
      </c>
      <c r="I789" s="262">
        <v>10</v>
      </c>
      <c r="J789" s="373">
        <v>0.43478260869565216</v>
      </c>
      <c r="K789" s="261">
        <v>58549.09</v>
      </c>
      <c r="L789" s="262">
        <v>1</v>
      </c>
      <c r="M789" s="262">
        <v>1</v>
      </c>
      <c r="N789" s="261">
        <v>48161.26</v>
      </c>
      <c r="O789" s="258"/>
    </row>
    <row r="790" spans="1:18">
      <c r="A790" s="258" t="s">
        <v>2794</v>
      </c>
      <c r="B790" s="259" t="s">
        <v>1747</v>
      </c>
      <c r="C790" s="258" t="s">
        <v>2235</v>
      </c>
      <c r="D790" s="260" t="s">
        <v>4372</v>
      </c>
      <c r="E790" s="260" t="s">
        <v>258</v>
      </c>
      <c r="F790" s="260" t="s">
        <v>385</v>
      </c>
      <c r="G790" s="261">
        <v>37800</v>
      </c>
      <c r="H790" s="261">
        <v>48060</v>
      </c>
      <c r="I790" s="262">
        <v>9</v>
      </c>
      <c r="J790" s="373">
        <v>0.39130434782608697</v>
      </c>
      <c r="K790" s="261">
        <v>58320</v>
      </c>
      <c r="L790" s="262"/>
      <c r="M790" s="262">
        <v>3</v>
      </c>
      <c r="N790" s="261">
        <v>40368.846669999999</v>
      </c>
      <c r="O790" s="258"/>
    </row>
    <row r="791" spans="1:18" ht="22.5">
      <c r="A791" s="258" t="s">
        <v>2739</v>
      </c>
      <c r="B791" s="259" t="s">
        <v>1748</v>
      </c>
      <c r="C791" s="258" t="s">
        <v>744</v>
      </c>
      <c r="D791" s="260" t="s">
        <v>4372</v>
      </c>
      <c r="E791" s="260" t="s">
        <v>263</v>
      </c>
      <c r="F791" s="260" t="s">
        <v>385</v>
      </c>
      <c r="G791" s="261">
        <v>37638</v>
      </c>
      <c r="H791" s="261">
        <v>47330</v>
      </c>
      <c r="I791" s="262">
        <v>8</v>
      </c>
      <c r="J791" s="373">
        <v>0.34782608695652173</v>
      </c>
      <c r="K791" s="261">
        <v>57022</v>
      </c>
      <c r="L791" s="262">
        <v>1</v>
      </c>
      <c r="M791" s="262">
        <v>1</v>
      </c>
      <c r="N791" s="261">
        <v>57021.95</v>
      </c>
      <c r="O791" s="258"/>
      <c r="R791" s="394"/>
    </row>
    <row r="792" spans="1:18" ht="22.5">
      <c r="A792" s="258" t="s">
        <v>5522</v>
      </c>
      <c r="B792" s="259" t="s">
        <v>1748</v>
      </c>
      <c r="C792" s="258" t="s">
        <v>5649</v>
      </c>
      <c r="D792" s="260" t="s">
        <v>4372</v>
      </c>
      <c r="E792" s="260" t="s">
        <v>258</v>
      </c>
      <c r="F792" s="260" t="s">
        <v>385</v>
      </c>
      <c r="G792" s="261">
        <v>36982</v>
      </c>
      <c r="H792" s="261">
        <v>47153</v>
      </c>
      <c r="I792" s="262">
        <v>7</v>
      </c>
      <c r="J792" s="373">
        <v>0.30434782608695654</v>
      </c>
      <c r="K792" s="261">
        <v>57324</v>
      </c>
      <c r="L792" s="262">
        <v>1</v>
      </c>
      <c r="M792" s="262">
        <v>1</v>
      </c>
      <c r="N792" s="261">
        <v>43201</v>
      </c>
      <c r="O792" s="258"/>
    </row>
    <row r="793" spans="1:18">
      <c r="A793" s="258" t="s">
        <v>2761</v>
      </c>
      <c r="B793" s="259" t="s">
        <v>1748</v>
      </c>
      <c r="C793" s="258" t="s">
        <v>3233</v>
      </c>
      <c r="D793" s="260" t="s">
        <v>4372</v>
      </c>
      <c r="E793" s="260" t="s">
        <v>258</v>
      </c>
      <c r="F793" s="374" t="s">
        <v>297</v>
      </c>
      <c r="G793" s="261">
        <v>37531.59769721784</v>
      </c>
      <c r="H793" s="261">
        <v>46918.343548470963</v>
      </c>
      <c r="I793" s="262">
        <v>6</v>
      </c>
      <c r="J793" s="373">
        <v>0.2608695652173913</v>
      </c>
      <c r="K793" s="261">
        <v>56305.089399724093</v>
      </c>
      <c r="L793" s="262"/>
      <c r="M793" s="262"/>
      <c r="N793" s="261"/>
      <c r="O793" s="258"/>
    </row>
    <row r="794" spans="1:18" ht="22.5">
      <c r="A794" s="258" t="s">
        <v>4088</v>
      </c>
      <c r="B794" s="259" t="s">
        <v>4080</v>
      </c>
      <c r="C794" s="258" t="s">
        <v>5650</v>
      </c>
      <c r="D794" s="260" t="s">
        <v>4372</v>
      </c>
      <c r="E794" s="260" t="s">
        <v>258</v>
      </c>
      <c r="F794" s="260" t="s">
        <v>297</v>
      </c>
      <c r="G794" s="261">
        <v>33262.659682171921</v>
      </c>
      <c r="H794" s="261">
        <v>45451.916800191713</v>
      </c>
      <c r="I794" s="262">
        <v>5</v>
      </c>
      <c r="J794" s="373">
        <v>0.21739130434782608</v>
      </c>
      <c r="K794" s="261">
        <v>57641.173918211513</v>
      </c>
      <c r="L794" s="262">
        <v>1</v>
      </c>
      <c r="M794" s="262">
        <v>1</v>
      </c>
      <c r="N794" s="261">
        <v>39395</v>
      </c>
      <c r="O794" s="258"/>
    </row>
    <row r="795" spans="1:18">
      <c r="A795" s="258" t="s">
        <v>2775</v>
      </c>
      <c r="B795" s="259" t="s">
        <v>1748</v>
      </c>
      <c r="C795" s="258" t="s">
        <v>1961</v>
      </c>
      <c r="D795" s="260" t="s">
        <v>4372</v>
      </c>
      <c r="E795" s="375" t="s">
        <v>258</v>
      </c>
      <c r="F795" s="260" t="s">
        <v>385</v>
      </c>
      <c r="G795" s="376">
        <v>36085</v>
      </c>
      <c r="H795" s="261">
        <v>44639</v>
      </c>
      <c r="I795" s="262">
        <v>4</v>
      </c>
      <c r="J795" s="373">
        <v>0.17391304347826086</v>
      </c>
      <c r="K795" s="376">
        <v>53193</v>
      </c>
      <c r="L795" s="377">
        <v>1</v>
      </c>
      <c r="M795" s="377">
        <v>1</v>
      </c>
      <c r="N795" s="378">
        <v>53193</v>
      </c>
      <c r="O795" s="259"/>
    </row>
    <row r="796" spans="1:18" ht="33.75">
      <c r="A796" s="258" t="s">
        <v>1747</v>
      </c>
      <c r="B796" s="259" t="s">
        <v>1747</v>
      </c>
      <c r="C796" s="258" t="s">
        <v>4884</v>
      </c>
      <c r="D796" s="260" t="s">
        <v>4372</v>
      </c>
      <c r="E796" s="260" t="s">
        <v>263</v>
      </c>
      <c r="F796" s="374" t="s">
        <v>297</v>
      </c>
      <c r="G796" s="261">
        <v>34233.68</v>
      </c>
      <c r="H796" s="261">
        <v>44435.25</v>
      </c>
      <c r="I796" s="262">
        <v>3</v>
      </c>
      <c r="J796" s="373">
        <v>0.13043478260869565</v>
      </c>
      <c r="K796" s="261">
        <v>54636.82</v>
      </c>
      <c r="L796" s="262"/>
      <c r="M796" s="262">
        <v>50</v>
      </c>
      <c r="N796" s="261">
        <v>37305.629999999997</v>
      </c>
      <c r="O796" s="258"/>
    </row>
    <row r="797" spans="1:18">
      <c r="A797" s="258" t="s">
        <v>2734</v>
      </c>
      <c r="B797" s="259" t="s">
        <v>1747</v>
      </c>
      <c r="C797" s="258" t="s">
        <v>463</v>
      </c>
      <c r="D797" s="260" t="s">
        <v>4372</v>
      </c>
      <c r="E797" s="260" t="s">
        <v>258</v>
      </c>
      <c r="F797" s="260" t="s">
        <v>385</v>
      </c>
      <c r="G797" s="261">
        <v>34091.199999999997</v>
      </c>
      <c r="H797" s="261">
        <v>43420</v>
      </c>
      <c r="I797" s="262">
        <v>2</v>
      </c>
      <c r="J797" s="373">
        <v>8.6956521739130432E-2</v>
      </c>
      <c r="K797" s="261">
        <v>52748.800000000003</v>
      </c>
      <c r="L797" s="262">
        <v>4</v>
      </c>
      <c r="M797" s="262">
        <v>3</v>
      </c>
      <c r="N797" s="261">
        <v>35145.066666666666</v>
      </c>
      <c r="O797" s="258"/>
    </row>
    <row r="798" spans="1:18" ht="18">
      <c r="A798" s="722" t="s">
        <v>87</v>
      </c>
      <c r="B798" s="722"/>
      <c r="C798" s="722"/>
      <c r="D798" s="722"/>
      <c r="E798" s="722"/>
      <c r="F798" s="722"/>
      <c r="G798" s="722"/>
      <c r="H798" s="722"/>
      <c r="I798" s="722"/>
      <c r="J798" s="722"/>
      <c r="K798" s="722"/>
      <c r="L798" s="722"/>
      <c r="M798" s="722"/>
      <c r="N798" s="722"/>
      <c r="O798" s="722"/>
    </row>
    <row r="799" spans="1:18" ht="33.75">
      <c r="A799" s="240" t="s">
        <v>379</v>
      </c>
      <c r="B799" s="241" t="s">
        <v>217</v>
      </c>
      <c r="C799" s="240" t="s">
        <v>208</v>
      </c>
      <c r="D799" s="240" t="s">
        <v>249</v>
      </c>
      <c r="E799" s="240" t="s">
        <v>380</v>
      </c>
      <c r="F799" s="240" t="s">
        <v>381</v>
      </c>
      <c r="G799" s="242" t="s">
        <v>211</v>
      </c>
      <c r="H799" s="242" t="s">
        <v>212</v>
      </c>
      <c r="I799" s="243"/>
      <c r="J799" s="371" t="s">
        <v>251</v>
      </c>
      <c r="K799" s="242" t="s">
        <v>213</v>
      </c>
      <c r="L799" s="245" t="s">
        <v>382</v>
      </c>
      <c r="M799" s="245" t="s">
        <v>383</v>
      </c>
      <c r="N799" s="246" t="s">
        <v>384</v>
      </c>
      <c r="O799" s="241" t="s">
        <v>214</v>
      </c>
    </row>
    <row r="800" spans="1:18" ht="22.5">
      <c r="A800" s="258" t="s">
        <v>2741</v>
      </c>
      <c r="B800" s="259" t="s">
        <v>1748</v>
      </c>
      <c r="C800" s="258" t="s">
        <v>3234</v>
      </c>
      <c r="D800" s="260" t="s">
        <v>4372</v>
      </c>
      <c r="E800" s="260" t="s">
        <v>258</v>
      </c>
      <c r="F800" s="374" t="s">
        <v>297</v>
      </c>
      <c r="G800" s="261">
        <v>31200</v>
      </c>
      <c r="H800" s="261">
        <v>36826.400000000001</v>
      </c>
      <c r="I800" s="262">
        <v>1</v>
      </c>
      <c r="J800" s="373">
        <v>4.3478260869565216E-2</v>
      </c>
      <c r="K800" s="261">
        <v>42452.800000000003</v>
      </c>
      <c r="L800" s="262">
        <v>1</v>
      </c>
      <c r="M800" s="262">
        <v>1</v>
      </c>
      <c r="N800" s="261">
        <v>35484.800000000003</v>
      </c>
      <c r="O800" s="258"/>
    </row>
    <row r="801" spans="1:15">
      <c r="A801" s="258"/>
      <c r="B801" s="259"/>
      <c r="C801" s="258"/>
      <c r="D801" s="260"/>
      <c r="E801" s="260"/>
      <c r="F801" s="260"/>
      <c r="G801" s="261"/>
      <c r="H801" s="261"/>
      <c r="I801" s="262"/>
      <c r="J801" s="373"/>
      <c r="K801" s="261"/>
      <c r="L801" s="262"/>
      <c r="M801" s="262"/>
      <c r="N801" s="261"/>
      <c r="O801" s="258"/>
    </row>
    <row r="802" spans="1:15">
      <c r="A802" s="150"/>
      <c r="B802" s="150"/>
      <c r="C802" s="260"/>
      <c r="D802" s="263"/>
      <c r="E802" s="150"/>
      <c r="F802" s="150"/>
      <c r="G802" s="264" t="s">
        <v>211</v>
      </c>
      <c r="H802" s="265" t="s">
        <v>212</v>
      </c>
      <c r="I802" s="266"/>
      <c r="J802" s="373"/>
      <c r="K802" s="267" t="s">
        <v>213</v>
      </c>
      <c r="L802" s="263"/>
      <c r="M802" s="268"/>
      <c r="N802" s="269"/>
      <c r="O802" s="258"/>
    </row>
    <row r="803" spans="1:15">
      <c r="A803" s="150"/>
      <c r="B803" s="150"/>
      <c r="C803" s="260"/>
      <c r="D803" s="150"/>
      <c r="E803" s="150"/>
      <c r="F803" s="270" t="s">
        <v>225</v>
      </c>
      <c r="G803" s="271">
        <v>40185.487190408254</v>
      </c>
      <c r="H803" s="271">
        <v>51524.568754289685</v>
      </c>
      <c r="I803" s="266"/>
      <c r="J803" s="373"/>
      <c r="K803" s="271">
        <v>62863.650318171109</v>
      </c>
      <c r="L803" s="263"/>
      <c r="M803" s="268"/>
      <c r="N803" s="269"/>
      <c r="O803" s="258"/>
    </row>
    <row r="804" spans="1:15">
      <c r="A804" s="150"/>
      <c r="B804" s="150"/>
      <c r="C804" s="260"/>
      <c r="D804" s="150"/>
      <c r="E804" s="150"/>
      <c r="F804" s="270" t="s">
        <v>226</v>
      </c>
      <c r="G804" s="271">
        <v>43909.78</v>
      </c>
      <c r="H804" s="271">
        <v>55241.975000000006</v>
      </c>
      <c r="I804" s="266"/>
      <c r="J804" s="373"/>
      <c r="K804" s="271">
        <v>68255.200000000012</v>
      </c>
      <c r="L804" s="263"/>
      <c r="M804" s="268"/>
      <c r="N804" s="269"/>
      <c r="O804" s="258"/>
    </row>
    <row r="805" spans="1:15">
      <c r="A805" s="150"/>
      <c r="B805" s="150"/>
      <c r="C805" s="260"/>
      <c r="D805" s="150"/>
      <c r="E805" s="150"/>
      <c r="F805" s="270" t="s">
        <v>227</v>
      </c>
      <c r="G805" s="271">
        <v>37256.798848608916</v>
      </c>
      <c r="H805" s="271">
        <v>47035.671774235481</v>
      </c>
      <c r="I805" s="266"/>
      <c r="J805" s="373"/>
      <c r="K805" s="271">
        <v>56763</v>
      </c>
      <c r="L805" s="263"/>
      <c r="M805" s="268"/>
      <c r="N805" s="269"/>
      <c r="O805" s="258"/>
    </row>
    <row r="806" spans="1:15">
      <c r="A806" s="150"/>
      <c r="B806" s="150"/>
      <c r="C806" s="260"/>
      <c r="D806" s="150"/>
      <c r="E806" s="150"/>
      <c r="F806" s="270" t="s">
        <v>228</v>
      </c>
      <c r="G806" s="271">
        <v>39771</v>
      </c>
      <c r="H806" s="271">
        <v>49369.735999999997</v>
      </c>
      <c r="I806" s="266"/>
      <c r="J806" s="373"/>
      <c r="K806" s="271">
        <v>58549.09</v>
      </c>
      <c r="L806" s="263"/>
      <c r="M806" s="268"/>
      <c r="N806" s="269"/>
      <c r="O806" s="258"/>
    </row>
    <row r="807" spans="1:15">
      <c r="A807" s="150"/>
      <c r="B807" s="150"/>
      <c r="C807" s="260"/>
      <c r="D807" s="150"/>
      <c r="E807" s="271"/>
      <c r="F807" s="270"/>
      <c r="G807" s="272"/>
      <c r="H807" s="388"/>
      <c r="I807" s="274"/>
      <c r="J807" s="388"/>
      <c r="K807" s="263"/>
      <c r="L807" s="263"/>
      <c r="M807" s="268"/>
      <c r="N807" s="269"/>
      <c r="O807" s="258"/>
    </row>
    <row r="808" spans="1:15">
      <c r="A808" s="150"/>
      <c r="B808" s="150"/>
      <c r="C808" s="260"/>
      <c r="D808" s="270"/>
      <c r="E808" s="271"/>
      <c r="F808" s="275"/>
      <c r="G808" s="275"/>
      <c r="H808" s="713" t="s">
        <v>229</v>
      </c>
      <c r="I808" s="713"/>
      <c r="J808" s="713"/>
      <c r="K808" s="713"/>
      <c r="L808" s="713"/>
      <c r="M808" s="713"/>
      <c r="N808" s="713"/>
      <c r="O808" s="258"/>
    </row>
    <row r="809" spans="1:15">
      <c r="A809" s="150"/>
      <c r="B809" s="150"/>
      <c r="C809" s="260"/>
      <c r="D809" s="270"/>
      <c r="E809" s="271"/>
      <c r="F809" s="276"/>
      <c r="G809" s="277"/>
      <c r="H809" s="720" t="s">
        <v>230</v>
      </c>
      <c r="I809" s="720"/>
      <c r="J809" s="720"/>
      <c r="K809" s="278">
        <v>56968.38</v>
      </c>
      <c r="L809" s="715" t="s">
        <v>231</v>
      </c>
      <c r="M809" s="715"/>
      <c r="N809" s="279">
        <v>51896.866349365082</v>
      </c>
      <c r="O809" s="258"/>
    </row>
    <row r="810" spans="1:15">
      <c r="A810" s="150"/>
      <c r="B810" s="150"/>
      <c r="C810" s="260"/>
      <c r="D810" s="263"/>
      <c r="E810" s="268"/>
      <c r="F810" s="276"/>
      <c r="G810" s="277"/>
      <c r="H810" s="720" t="s">
        <v>232</v>
      </c>
      <c r="I810" s="720"/>
      <c r="J810" s="720"/>
      <c r="K810" s="278">
        <v>40425.839999999997</v>
      </c>
      <c r="L810" s="715" t="s">
        <v>394</v>
      </c>
      <c r="M810" s="715"/>
      <c r="N810" s="279">
        <v>44480.484059504946</v>
      </c>
      <c r="O810" s="258"/>
    </row>
    <row r="811" spans="1:15">
      <c r="A811" s="150"/>
      <c r="B811" s="150"/>
      <c r="C811" s="260"/>
      <c r="D811" s="263"/>
      <c r="E811" s="268"/>
      <c r="F811" s="276"/>
      <c r="G811" s="277"/>
      <c r="H811" s="389"/>
      <c r="I811" s="390"/>
      <c r="J811" s="389"/>
      <c r="K811" s="282"/>
      <c r="L811" s="283"/>
      <c r="M811" s="283"/>
      <c r="N811" s="284"/>
      <c r="O811" s="258"/>
    </row>
    <row r="812" spans="1:15" ht="18">
      <c r="A812" s="722" t="s">
        <v>88</v>
      </c>
      <c r="B812" s="722"/>
      <c r="C812" s="722"/>
      <c r="D812" s="722"/>
      <c r="E812" s="722"/>
      <c r="F812" s="722"/>
      <c r="G812" s="722"/>
      <c r="H812" s="722"/>
      <c r="I812" s="722"/>
      <c r="J812" s="722"/>
      <c r="K812" s="722"/>
      <c r="L812" s="722"/>
      <c r="M812" s="722"/>
      <c r="N812" s="722"/>
      <c r="O812" s="722"/>
    </row>
    <row r="813" spans="1:15" ht="33.75">
      <c r="A813" s="240" t="s">
        <v>379</v>
      </c>
      <c r="B813" s="241" t="s">
        <v>217</v>
      </c>
      <c r="C813" s="240" t="s">
        <v>208</v>
      </c>
      <c r="D813" s="240" t="s">
        <v>249</v>
      </c>
      <c r="E813" s="240" t="s">
        <v>380</v>
      </c>
      <c r="F813" s="240" t="s">
        <v>381</v>
      </c>
      <c r="G813" s="242" t="s">
        <v>211</v>
      </c>
      <c r="H813" s="242" t="s">
        <v>212</v>
      </c>
      <c r="I813" s="243"/>
      <c r="J813" s="371" t="s">
        <v>251</v>
      </c>
      <c r="K813" s="242" t="s">
        <v>213</v>
      </c>
      <c r="L813" s="245" t="s">
        <v>382</v>
      </c>
      <c r="M813" s="245" t="s">
        <v>383</v>
      </c>
      <c r="N813" s="246" t="s">
        <v>384</v>
      </c>
      <c r="O813" s="241" t="s">
        <v>214</v>
      </c>
    </row>
    <row r="814" spans="1:15">
      <c r="A814" s="258" t="s">
        <v>2748</v>
      </c>
      <c r="B814" s="259" t="s">
        <v>1756</v>
      </c>
      <c r="C814" s="258" t="s">
        <v>1499</v>
      </c>
      <c r="D814" s="372" t="s">
        <v>257</v>
      </c>
      <c r="E814" s="260" t="s">
        <v>258</v>
      </c>
      <c r="F814" s="374" t="s">
        <v>297</v>
      </c>
      <c r="G814" s="261">
        <v>71383</v>
      </c>
      <c r="H814" s="261">
        <v>106359</v>
      </c>
      <c r="I814" s="262">
        <v>19</v>
      </c>
      <c r="J814" s="373">
        <v>1</v>
      </c>
      <c r="K814" s="261">
        <v>141335</v>
      </c>
      <c r="L814" s="262"/>
      <c r="M814" s="262">
        <v>0</v>
      </c>
      <c r="N814" s="261"/>
      <c r="O814" s="258"/>
    </row>
    <row r="815" spans="1:15" ht="22.5">
      <c r="A815" s="258" t="s">
        <v>4104</v>
      </c>
      <c r="B815" s="259" t="s">
        <v>1766</v>
      </c>
      <c r="C815" s="258" t="s">
        <v>5589</v>
      </c>
      <c r="D815" s="372" t="s">
        <v>257</v>
      </c>
      <c r="E815" s="260" t="s">
        <v>263</v>
      </c>
      <c r="F815" s="260" t="s">
        <v>385</v>
      </c>
      <c r="G815" s="261">
        <v>80700</v>
      </c>
      <c r="H815" s="261">
        <v>105700</v>
      </c>
      <c r="I815" s="262">
        <v>18</v>
      </c>
      <c r="J815" s="373">
        <v>0.94736842105263153</v>
      </c>
      <c r="K815" s="261">
        <v>130700</v>
      </c>
      <c r="L815" s="262">
        <v>22</v>
      </c>
      <c r="M815" s="262">
        <v>17</v>
      </c>
      <c r="N815" s="261">
        <v>100801.26352941178</v>
      </c>
      <c r="O815" s="258"/>
    </row>
    <row r="816" spans="1:15">
      <c r="A816" s="258" t="s">
        <v>1756</v>
      </c>
      <c r="B816" s="259" t="s">
        <v>1756</v>
      </c>
      <c r="C816" s="258" t="s">
        <v>3235</v>
      </c>
      <c r="D816" s="372" t="s">
        <v>257</v>
      </c>
      <c r="E816" s="379" t="s">
        <v>258</v>
      </c>
      <c r="F816" s="374" t="s">
        <v>297</v>
      </c>
      <c r="G816" s="376">
        <v>68466.16</v>
      </c>
      <c r="H816" s="261">
        <v>94006.040000000008</v>
      </c>
      <c r="I816" s="381">
        <v>17</v>
      </c>
      <c r="J816" s="373">
        <v>0.89473684210526316</v>
      </c>
      <c r="K816" s="376">
        <v>119545.92</v>
      </c>
      <c r="L816" s="377"/>
      <c r="M816" s="377">
        <v>4</v>
      </c>
      <c r="N816" s="378">
        <v>75346</v>
      </c>
      <c r="O816" s="259"/>
    </row>
    <row r="817" spans="1:15">
      <c r="A817" s="258" t="s">
        <v>202</v>
      </c>
      <c r="B817" s="259" t="s">
        <v>1747</v>
      </c>
      <c r="C817" s="258" t="s">
        <v>88</v>
      </c>
      <c r="D817" s="372" t="s">
        <v>257</v>
      </c>
      <c r="E817" s="260" t="s">
        <v>258</v>
      </c>
      <c r="F817" s="260" t="s">
        <v>297</v>
      </c>
      <c r="G817" s="261">
        <v>70835.5524</v>
      </c>
      <c r="H817" s="261">
        <v>92086.220976000011</v>
      </c>
      <c r="I817" s="262">
        <v>16</v>
      </c>
      <c r="J817" s="373">
        <v>0.84210526315789469</v>
      </c>
      <c r="K817" s="261">
        <v>113336.88955200001</v>
      </c>
      <c r="L817" s="262">
        <v>1</v>
      </c>
      <c r="M817" s="262">
        <v>1</v>
      </c>
      <c r="N817" s="261">
        <v>89606</v>
      </c>
      <c r="O817" s="258"/>
    </row>
    <row r="818" spans="1:15" ht="22.5">
      <c r="A818" s="258" t="s">
        <v>4079</v>
      </c>
      <c r="B818" s="259" t="s">
        <v>4080</v>
      </c>
      <c r="C818" s="258" t="s">
        <v>5651</v>
      </c>
      <c r="D818" s="372" t="s">
        <v>257</v>
      </c>
      <c r="E818" s="260" t="s">
        <v>258</v>
      </c>
      <c r="F818" s="260" t="s">
        <v>385</v>
      </c>
      <c r="G818" s="261">
        <v>65303.42</v>
      </c>
      <c r="H818" s="261">
        <v>88947.69</v>
      </c>
      <c r="I818" s="262">
        <v>15</v>
      </c>
      <c r="J818" s="373">
        <v>0.78947368421052633</v>
      </c>
      <c r="K818" s="261">
        <v>112591.96</v>
      </c>
      <c r="L818" s="262"/>
      <c r="M818" s="262"/>
      <c r="N818" s="261">
        <v>65303.42</v>
      </c>
      <c r="O818" s="258"/>
    </row>
    <row r="819" spans="1:15">
      <c r="A819" s="258" t="s">
        <v>1747</v>
      </c>
      <c r="B819" s="259" t="s">
        <v>1747</v>
      </c>
      <c r="C819" s="258" t="s">
        <v>88</v>
      </c>
      <c r="D819" s="372" t="s">
        <v>257</v>
      </c>
      <c r="E819" s="260" t="s">
        <v>258</v>
      </c>
      <c r="F819" s="374" t="s">
        <v>297</v>
      </c>
      <c r="G819" s="261">
        <v>65633.98</v>
      </c>
      <c r="H819" s="261">
        <v>85192.43</v>
      </c>
      <c r="I819" s="262">
        <v>14</v>
      </c>
      <c r="J819" s="373">
        <v>0.73684210526315785</v>
      </c>
      <c r="K819" s="261">
        <v>104750.88</v>
      </c>
      <c r="L819" s="262"/>
      <c r="M819" s="262">
        <v>1</v>
      </c>
      <c r="N819" s="261">
        <v>92727.23</v>
      </c>
      <c r="O819" s="258"/>
    </row>
    <row r="820" spans="1:15">
      <c r="A820" s="258" t="s">
        <v>2746</v>
      </c>
      <c r="B820" s="259" t="s">
        <v>1747</v>
      </c>
      <c r="C820" s="258" t="s">
        <v>2237</v>
      </c>
      <c r="D820" s="372" t="s">
        <v>257</v>
      </c>
      <c r="E820" s="260" t="s">
        <v>263</v>
      </c>
      <c r="F820" s="260" t="s">
        <v>385</v>
      </c>
      <c r="G820" s="261">
        <v>68728</v>
      </c>
      <c r="H820" s="261">
        <v>84166.5</v>
      </c>
      <c r="I820" s="262">
        <v>13</v>
      </c>
      <c r="J820" s="373">
        <v>0.68421052631578949</v>
      </c>
      <c r="K820" s="261">
        <v>99605</v>
      </c>
      <c r="L820" s="262"/>
      <c r="M820" s="262"/>
      <c r="N820" s="261"/>
      <c r="O820" s="258"/>
    </row>
    <row r="821" spans="1:15">
      <c r="A821" s="258" t="s">
        <v>4092</v>
      </c>
      <c r="B821" s="259" t="s">
        <v>1747</v>
      </c>
      <c r="C821" s="258" t="s">
        <v>88</v>
      </c>
      <c r="D821" s="372" t="s">
        <v>257</v>
      </c>
      <c r="E821" s="260" t="s">
        <v>258</v>
      </c>
      <c r="F821" s="374" t="s">
        <v>297</v>
      </c>
      <c r="G821" s="261">
        <v>63092.85</v>
      </c>
      <c r="H821" s="261">
        <v>82021.264999999999</v>
      </c>
      <c r="I821" s="262">
        <v>12</v>
      </c>
      <c r="J821" s="373">
        <v>0.63157894736842102</v>
      </c>
      <c r="K821" s="261">
        <v>100949.68</v>
      </c>
      <c r="L821" s="262">
        <v>1</v>
      </c>
      <c r="M821" s="262">
        <v>1</v>
      </c>
      <c r="N821" s="261">
        <v>82021.259999999995</v>
      </c>
      <c r="O821" s="258"/>
    </row>
    <row r="822" spans="1:15">
      <c r="A822" s="258" t="s">
        <v>2752</v>
      </c>
      <c r="B822" s="259" t="s">
        <v>1748</v>
      </c>
      <c r="C822" s="258" t="s">
        <v>2238</v>
      </c>
      <c r="D822" s="260" t="s">
        <v>4372</v>
      </c>
      <c r="E822" s="260" t="s">
        <v>258</v>
      </c>
      <c r="F822" s="260" t="s">
        <v>385</v>
      </c>
      <c r="G822" s="261">
        <v>63014</v>
      </c>
      <c r="H822" s="261">
        <v>81906</v>
      </c>
      <c r="I822" s="262">
        <v>11</v>
      </c>
      <c r="J822" s="373">
        <v>0.57894736842105265</v>
      </c>
      <c r="K822" s="261">
        <v>100798</v>
      </c>
      <c r="L822" s="262">
        <v>1</v>
      </c>
      <c r="M822" s="262">
        <v>1</v>
      </c>
      <c r="N822" s="261">
        <v>98727</v>
      </c>
      <c r="O822" s="258"/>
    </row>
    <row r="823" spans="1:15">
      <c r="A823" s="258" t="s">
        <v>4141</v>
      </c>
      <c r="B823" s="259" t="s">
        <v>4045</v>
      </c>
      <c r="C823" s="258" t="s">
        <v>5652</v>
      </c>
      <c r="D823" s="372" t="s">
        <v>257</v>
      </c>
      <c r="E823" s="260" t="s">
        <v>263</v>
      </c>
      <c r="F823" s="260" t="s">
        <v>385</v>
      </c>
      <c r="G823" s="261">
        <v>61518.145783804408</v>
      </c>
      <c r="H823" s="261">
        <v>78435.635874350613</v>
      </c>
      <c r="I823" s="262">
        <v>10</v>
      </c>
      <c r="J823" s="373">
        <v>0.52631578947368418</v>
      </c>
      <c r="K823" s="261">
        <v>95353.125964896826</v>
      </c>
      <c r="L823" s="262">
        <v>1</v>
      </c>
      <c r="M823" s="262">
        <v>1</v>
      </c>
      <c r="N823" s="261">
        <v>79387.100000000006</v>
      </c>
      <c r="O823" s="258"/>
    </row>
    <row r="824" spans="1:15">
      <c r="A824" s="258" t="s">
        <v>5522</v>
      </c>
      <c r="B824" s="259" t="s">
        <v>1748</v>
      </c>
      <c r="C824" s="258" t="s">
        <v>748</v>
      </c>
      <c r="D824" s="372" t="s">
        <v>257</v>
      </c>
      <c r="E824" s="260" t="s">
        <v>258</v>
      </c>
      <c r="F824" s="260" t="s">
        <v>385</v>
      </c>
      <c r="G824" s="261">
        <v>59716</v>
      </c>
      <c r="H824" s="261">
        <v>77635.5</v>
      </c>
      <c r="I824" s="262">
        <v>9</v>
      </c>
      <c r="J824" s="373">
        <v>0.47368421052631576</v>
      </c>
      <c r="K824" s="261">
        <v>95555</v>
      </c>
      <c r="L824" s="262">
        <v>1</v>
      </c>
      <c r="M824" s="262">
        <v>1</v>
      </c>
      <c r="N824" s="261">
        <v>78000</v>
      </c>
      <c r="O824" s="258"/>
    </row>
    <row r="825" spans="1:15" ht="22.5">
      <c r="A825" s="258" t="s">
        <v>2728</v>
      </c>
      <c r="B825" s="259" t="s">
        <v>1748</v>
      </c>
      <c r="C825" s="258" t="s">
        <v>747</v>
      </c>
      <c r="D825" s="372" t="s">
        <v>257</v>
      </c>
      <c r="E825" s="260" t="s">
        <v>258</v>
      </c>
      <c r="F825" s="260" t="s">
        <v>385</v>
      </c>
      <c r="G825" s="261">
        <v>57220</v>
      </c>
      <c r="H825" s="261">
        <v>76616</v>
      </c>
      <c r="I825" s="262">
        <v>8</v>
      </c>
      <c r="J825" s="373">
        <v>0.42105263157894735</v>
      </c>
      <c r="K825" s="261">
        <v>96012</v>
      </c>
      <c r="L825" s="262">
        <v>1</v>
      </c>
      <c r="M825" s="262">
        <v>1</v>
      </c>
      <c r="N825" s="261">
        <v>77904</v>
      </c>
      <c r="O825" s="258"/>
    </row>
    <row r="826" spans="1:15">
      <c r="A826" s="258" t="s">
        <v>1765</v>
      </c>
      <c r="B826" s="259" t="s">
        <v>1760</v>
      </c>
      <c r="C826" s="258" t="s">
        <v>5653</v>
      </c>
      <c r="D826" s="372" t="s">
        <v>257</v>
      </c>
      <c r="E826" s="260"/>
      <c r="F826" s="260" t="s">
        <v>385</v>
      </c>
      <c r="G826" s="261">
        <v>55452.800000000003</v>
      </c>
      <c r="H826" s="261">
        <v>75368.800000000003</v>
      </c>
      <c r="I826" s="262">
        <v>7</v>
      </c>
      <c r="J826" s="373">
        <v>0.36842105263157893</v>
      </c>
      <c r="K826" s="261">
        <v>95284.800000000003</v>
      </c>
      <c r="L826" s="262"/>
      <c r="M826" s="262">
        <v>2</v>
      </c>
      <c r="N826" s="261">
        <v>78832</v>
      </c>
      <c r="O826" s="258"/>
    </row>
    <row r="827" spans="1:15">
      <c r="A827" s="258" t="s">
        <v>2761</v>
      </c>
      <c r="B827" s="259" t="s">
        <v>1748</v>
      </c>
      <c r="C827" s="258" t="s">
        <v>88</v>
      </c>
      <c r="D827" s="372" t="s">
        <v>257</v>
      </c>
      <c r="E827" s="260" t="s">
        <v>258</v>
      </c>
      <c r="F827" s="374" t="s">
        <v>297</v>
      </c>
      <c r="G827" s="261">
        <v>59999.895626367092</v>
      </c>
      <c r="H827" s="261">
        <v>75006.01862411444</v>
      </c>
      <c r="I827" s="262">
        <v>6</v>
      </c>
      <c r="J827" s="373">
        <v>0.31578947368421051</v>
      </c>
      <c r="K827" s="261">
        <v>90012.141621861781</v>
      </c>
      <c r="L827" s="262"/>
      <c r="M827" s="262"/>
      <c r="N827" s="261"/>
      <c r="O827" s="258"/>
    </row>
    <row r="828" spans="1:15">
      <c r="A828" s="258" t="s">
        <v>1751</v>
      </c>
      <c r="B828" s="259" t="s">
        <v>1751</v>
      </c>
      <c r="C828" s="258" t="s">
        <v>88</v>
      </c>
      <c r="D828" s="372" t="s">
        <v>257</v>
      </c>
      <c r="E828" s="260" t="s">
        <v>263</v>
      </c>
      <c r="F828" s="260" t="s">
        <v>385</v>
      </c>
      <c r="G828" s="261">
        <v>55598.400000000001</v>
      </c>
      <c r="H828" s="261">
        <v>71697.600000000006</v>
      </c>
      <c r="I828" s="262">
        <v>5</v>
      </c>
      <c r="J828" s="373">
        <v>0.26315789473684209</v>
      </c>
      <c r="K828" s="261">
        <v>87796.800000000003</v>
      </c>
      <c r="L828" s="381"/>
      <c r="M828" s="262">
        <v>1</v>
      </c>
      <c r="N828" s="376">
        <v>64771.200000000004</v>
      </c>
      <c r="O828" s="382"/>
    </row>
    <row r="829" spans="1:15">
      <c r="A829" s="258" t="s">
        <v>1764</v>
      </c>
      <c r="B829" s="259" t="s">
        <v>1764</v>
      </c>
      <c r="C829" s="258" t="s">
        <v>88</v>
      </c>
      <c r="D829" s="372" t="s">
        <v>257</v>
      </c>
      <c r="E829" s="260" t="s">
        <v>258</v>
      </c>
      <c r="F829" s="260" t="s">
        <v>385</v>
      </c>
      <c r="G829" s="261">
        <v>54121.599999999999</v>
      </c>
      <c r="H829" s="261">
        <v>70356</v>
      </c>
      <c r="I829" s="262">
        <v>4</v>
      </c>
      <c r="J829" s="373">
        <v>0.21052631578947367</v>
      </c>
      <c r="K829" s="261">
        <v>86590.400000000009</v>
      </c>
      <c r="L829" s="262">
        <v>1</v>
      </c>
      <c r="M829" s="262">
        <v>1</v>
      </c>
      <c r="N829" s="261">
        <v>65540.800000000003</v>
      </c>
      <c r="O829" s="258"/>
    </row>
    <row r="830" spans="1:15">
      <c r="A830" s="258" t="s">
        <v>2733</v>
      </c>
      <c r="B830" s="259" t="s">
        <v>1753</v>
      </c>
      <c r="C830" s="258" t="s">
        <v>88</v>
      </c>
      <c r="D830" s="372" t="s">
        <v>257</v>
      </c>
      <c r="E830" s="260" t="s">
        <v>258</v>
      </c>
      <c r="F830" s="260" t="s">
        <v>385</v>
      </c>
      <c r="G830" s="261">
        <v>49600.2</v>
      </c>
      <c r="H830" s="261">
        <v>64480</v>
      </c>
      <c r="I830" s="262">
        <v>3</v>
      </c>
      <c r="J830" s="373">
        <v>0.15789473684210525</v>
      </c>
      <c r="K830" s="261">
        <v>79359.8</v>
      </c>
      <c r="L830" s="262"/>
      <c r="M830" s="262"/>
      <c r="N830" s="261"/>
      <c r="O830" s="258"/>
    </row>
    <row r="831" spans="1:15">
      <c r="A831" s="258" t="s">
        <v>2734</v>
      </c>
      <c r="B831" s="259" t="s">
        <v>1747</v>
      </c>
      <c r="C831" s="258" t="s">
        <v>1498</v>
      </c>
      <c r="D831" s="260" t="s">
        <v>4372</v>
      </c>
      <c r="E831" s="260" t="s">
        <v>293</v>
      </c>
      <c r="F831" s="260" t="s">
        <v>385</v>
      </c>
      <c r="G831" s="261">
        <v>50128</v>
      </c>
      <c r="H831" s="261">
        <v>63908</v>
      </c>
      <c r="I831" s="262">
        <v>2</v>
      </c>
      <c r="J831" s="373">
        <v>0.10526315789473684</v>
      </c>
      <c r="K831" s="261">
        <v>77688</v>
      </c>
      <c r="L831" s="262">
        <v>1</v>
      </c>
      <c r="M831" s="262">
        <v>1</v>
      </c>
      <c r="N831" s="261">
        <v>56222.400000000001</v>
      </c>
      <c r="O831" s="258"/>
    </row>
    <row r="832" spans="1:15">
      <c r="A832" s="258" t="s">
        <v>4097</v>
      </c>
      <c r="B832" s="259" t="s">
        <v>1756</v>
      </c>
      <c r="C832" s="258" t="s">
        <v>1498</v>
      </c>
      <c r="D832" s="372" t="s">
        <v>257</v>
      </c>
      <c r="E832" s="260"/>
      <c r="F832" s="260" t="s">
        <v>385</v>
      </c>
      <c r="G832" s="261">
        <v>43867.46</v>
      </c>
      <c r="H832" s="261">
        <v>57811.130000000005</v>
      </c>
      <c r="I832" s="262">
        <v>1</v>
      </c>
      <c r="J832" s="373">
        <v>5.2631578947368418E-2</v>
      </c>
      <c r="K832" s="261">
        <v>71754.8</v>
      </c>
      <c r="L832" s="262">
        <v>3</v>
      </c>
      <c r="M832" s="262">
        <v>2</v>
      </c>
      <c r="N832" s="261">
        <v>45192.160000000003</v>
      </c>
      <c r="O832" s="258"/>
    </row>
    <row r="833" spans="1:15">
      <c r="A833" s="258"/>
      <c r="B833" s="259"/>
      <c r="C833" s="258"/>
      <c r="D833" s="260"/>
      <c r="E833" s="260"/>
      <c r="F833" s="260"/>
      <c r="G833" s="261"/>
      <c r="H833" s="261"/>
      <c r="I833" s="262"/>
      <c r="J833" s="373"/>
      <c r="K833" s="261"/>
      <c r="L833" s="262"/>
      <c r="M833" s="262"/>
      <c r="N833" s="261"/>
      <c r="O833" s="258"/>
    </row>
    <row r="834" spans="1:15">
      <c r="A834" s="150"/>
      <c r="B834" s="150"/>
      <c r="C834" s="260"/>
      <c r="D834" s="263"/>
      <c r="E834" s="150"/>
      <c r="F834" s="150"/>
      <c r="G834" s="264" t="s">
        <v>211</v>
      </c>
      <c r="H834" s="265" t="s">
        <v>212</v>
      </c>
      <c r="I834" s="266"/>
      <c r="J834" s="373"/>
      <c r="K834" s="267" t="s">
        <v>213</v>
      </c>
      <c r="L834" s="263"/>
      <c r="M834" s="268"/>
      <c r="N834" s="269"/>
      <c r="O834" s="258"/>
    </row>
    <row r="835" spans="1:15">
      <c r="A835" s="150"/>
      <c r="B835" s="150"/>
      <c r="C835" s="260"/>
      <c r="D835" s="150"/>
      <c r="E835" s="150"/>
      <c r="F835" s="270" t="s">
        <v>225</v>
      </c>
      <c r="G835" s="271">
        <v>61283.129674219548</v>
      </c>
      <c r="H835" s="271">
        <v>80615.780551287637</v>
      </c>
      <c r="I835" s="266"/>
      <c r="J835" s="373"/>
      <c r="K835" s="271">
        <v>99948.431428355718</v>
      </c>
      <c r="L835" s="263"/>
      <c r="M835" s="268"/>
      <c r="N835" s="269"/>
      <c r="O835" s="258"/>
    </row>
    <row r="836" spans="1:15">
      <c r="A836" s="150"/>
      <c r="B836" s="150"/>
      <c r="C836" s="260"/>
      <c r="D836" s="150"/>
      <c r="E836" s="150"/>
      <c r="F836" s="270" t="s">
        <v>226</v>
      </c>
      <c r="G836" s="271">
        <v>67050.070000000007</v>
      </c>
      <c r="H836" s="271">
        <v>87070.06</v>
      </c>
      <c r="I836" s="266"/>
      <c r="J836" s="373"/>
      <c r="K836" s="271">
        <v>108671.42000000001</v>
      </c>
      <c r="L836" s="263"/>
      <c r="M836" s="268"/>
      <c r="N836" s="269"/>
      <c r="O836" s="258"/>
    </row>
    <row r="837" spans="1:15">
      <c r="A837" s="150"/>
      <c r="B837" s="150"/>
      <c r="C837" s="260"/>
      <c r="D837" s="150"/>
      <c r="E837" s="150"/>
      <c r="F837" s="270" t="s">
        <v>227</v>
      </c>
      <c r="G837" s="271">
        <v>55525.600000000006</v>
      </c>
      <c r="H837" s="271">
        <v>73351.809312057216</v>
      </c>
      <c r="I837" s="266"/>
      <c r="J837" s="373"/>
      <c r="K837" s="271">
        <v>88904.470810930885</v>
      </c>
      <c r="L837" s="263"/>
      <c r="M837" s="268"/>
      <c r="N837" s="269"/>
      <c r="O837" s="258"/>
    </row>
    <row r="838" spans="1:15">
      <c r="A838" s="150"/>
      <c r="B838" s="150"/>
      <c r="C838" s="260"/>
      <c r="D838" s="150"/>
      <c r="E838" s="150"/>
      <c r="F838" s="270" t="s">
        <v>228</v>
      </c>
      <c r="G838" s="271">
        <v>61518.145783804408</v>
      </c>
      <c r="H838" s="271">
        <v>78435.635874350613</v>
      </c>
      <c r="I838" s="266"/>
      <c r="J838" s="373"/>
      <c r="K838" s="271">
        <v>96012</v>
      </c>
      <c r="L838" s="263"/>
      <c r="M838" s="268"/>
      <c r="N838" s="269"/>
      <c r="O838" s="258"/>
    </row>
    <row r="839" spans="1:15">
      <c r="A839" s="150"/>
      <c r="B839" s="150"/>
      <c r="C839" s="260"/>
      <c r="D839" s="150"/>
      <c r="E839" s="271"/>
      <c r="F839" s="270"/>
      <c r="G839" s="272"/>
      <c r="H839" s="388"/>
      <c r="I839" s="274"/>
      <c r="J839" s="388"/>
      <c r="K839" s="263"/>
      <c r="L839" s="263"/>
      <c r="M839" s="268"/>
      <c r="N839" s="269"/>
      <c r="O839" s="258"/>
    </row>
    <row r="840" spans="1:15">
      <c r="A840" s="150"/>
      <c r="B840" s="150"/>
      <c r="C840" s="260"/>
      <c r="D840" s="270"/>
      <c r="E840" s="271"/>
      <c r="F840" s="275"/>
      <c r="G840" s="275"/>
      <c r="H840" s="713" t="s">
        <v>229</v>
      </c>
      <c r="I840" s="713"/>
      <c r="J840" s="713"/>
      <c r="K840" s="713"/>
      <c r="L840" s="713"/>
      <c r="M840" s="713"/>
      <c r="N840" s="713"/>
      <c r="O840" s="258"/>
    </row>
    <row r="841" spans="1:15">
      <c r="A841" s="150"/>
      <c r="B841" s="150"/>
      <c r="C841" s="260"/>
      <c r="D841" s="270"/>
      <c r="E841" s="271"/>
      <c r="F841" s="276"/>
      <c r="G841" s="277"/>
      <c r="H841" s="720" t="s">
        <v>230</v>
      </c>
      <c r="I841" s="720"/>
      <c r="J841" s="720"/>
      <c r="K841" s="278">
        <v>85813.63</v>
      </c>
      <c r="L841" s="715" t="s">
        <v>231</v>
      </c>
      <c r="M841" s="715"/>
      <c r="N841" s="279">
        <v>76692.122235294097</v>
      </c>
      <c r="O841" s="258"/>
    </row>
    <row r="842" spans="1:15">
      <c r="A842" s="150"/>
      <c r="B842" s="150"/>
      <c r="C842" s="260"/>
      <c r="D842" s="263"/>
      <c r="E842" s="268"/>
      <c r="F842" s="276"/>
      <c r="G842" s="277"/>
      <c r="H842" s="720" t="s">
        <v>232</v>
      </c>
      <c r="I842" s="720"/>
      <c r="J842" s="720"/>
      <c r="K842" s="278">
        <v>65422.11</v>
      </c>
      <c r="L842" s="715" t="s">
        <v>394</v>
      </c>
      <c r="M842" s="715"/>
      <c r="N842" s="279">
        <v>87084.593999999997</v>
      </c>
      <c r="O842" s="258"/>
    </row>
    <row r="843" spans="1:15">
      <c r="A843" s="150"/>
      <c r="B843" s="150"/>
      <c r="C843" s="260"/>
      <c r="D843" s="263"/>
      <c r="E843" s="268"/>
      <c r="F843" s="276"/>
      <c r="G843" s="277"/>
      <c r="H843" s="389"/>
      <c r="I843" s="390"/>
      <c r="J843" s="389"/>
      <c r="K843" s="282"/>
      <c r="L843" s="283"/>
      <c r="M843" s="283"/>
      <c r="N843" s="284"/>
      <c r="O843" s="258"/>
    </row>
    <row r="844" spans="1:15" ht="18">
      <c r="A844" s="722" t="s">
        <v>89</v>
      </c>
      <c r="B844" s="722"/>
      <c r="C844" s="722"/>
      <c r="D844" s="722"/>
      <c r="E844" s="722"/>
      <c r="F844" s="722"/>
      <c r="G844" s="722"/>
      <c r="H844" s="722"/>
      <c r="I844" s="722"/>
      <c r="J844" s="722"/>
      <c r="K844" s="722"/>
      <c r="L844" s="722"/>
      <c r="M844" s="722"/>
      <c r="N844" s="722"/>
      <c r="O844" s="722"/>
    </row>
    <row r="845" spans="1:15" ht="33.75">
      <c r="A845" s="240" t="s">
        <v>379</v>
      </c>
      <c r="B845" s="241" t="s">
        <v>217</v>
      </c>
      <c r="C845" s="240" t="s">
        <v>208</v>
      </c>
      <c r="D845" s="240" t="s">
        <v>249</v>
      </c>
      <c r="E845" s="240" t="s">
        <v>380</v>
      </c>
      <c r="F845" s="240" t="s">
        <v>381</v>
      </c>
      <c r="G845" s="242" t="s">
        <v>211</v>
      </c>
      <c r="H845" s="242" t="s">
        <v>212</v>
      </c>
      <c r="I845" s="243"/>
      <c r="J845" s="371" t="s">
        <v>251</v>
      </c>
      <c r="K845" s="242" t="s">
        <v>213</v>
      </c>
      <c r="L845" s="245" t="s">
        <v>382</v>
      </c>
      <c r="M845" s="245" t="s">
        <v>383</v>
      </c>
      <c r="N845" s="246" t="s">
        <v>384</v>
      </c>
      <c r="O845" s="241" t="s">
        <v>214</v>
      </c>
    </row>
    <row r="846" spans="1:15">
      <c r="A846" s="258" t="s">
        <v>4097</v>
      </c>
      <c r="B846" s="259" t="s">
        <v>1756</v>
      </c>
      <c r="C846" s="258" t="s">
        <v>3236</v>
      </c>
      <c r="D846" s="372" t="s">
        <v>257</v>
      </c>
      <c r="E846" s="260"/>
      <c r="F846" s="260" t="s">
        <v>385</v>
      </c>
      <c r="G846" s="261">
        <v>101566.39999999999</v>
      </c>
      <c r="H846" s="261">
        <v>140859.94</v>
      </c>
      <c r="I846" s="262">
        <v>30</v>
      </c>
      <c r="J846" s="373">
        <v>1</v>
      </c>
      <c r="K846" s="261">
        <v>180153.48</v>
      </c>
      <c r="L846" s="262"/>
      <c r="M846" s="262"/>
      <c r="N846" s="261"/>
      <c r="O846" s="258"/>
    </row>
    <row r="847" spans="1:15" ht="22.5">
      <c r="A847" s="258" t="s">
        <v>2755</v>
      </c>
      <c r="B847" s="259" t="s">
        <v>1747</v>
      </c>
      <c r="C847" s="258" t="s">
        <v>5654</v>
      </c>
      <c r="D847" s="372" t="s">
        <v>257</v>
      </c>
      <c r="E847" s="260" t="s">
        <v>258</v>
      </c>
      <c r="F847" s="260" t="s">
        <v>385</v>
      </c>
      <c r="G847" s="261">
        <v>99727</v>
      </c>
      <c r="H847" s="261">
        <v>130550.5</v>
      </c>
      <c r="I847" s="262">
        <v>29</v>
      </c>
      <c r="J847" s="373">
        <v>0.96666666666666667</v>
      </c>
      <c r="K847" s="261">
        <v>161374</v>
      </c>
      <c r="L847" s="262">
        <v>2</v>
      </c>
      <c r="M847" s="262">
        <v>1</v>
      </c>
      <c r="N847" s="261">
        <v>131096.78</v>
      </c>
      <c r="O847" s="258"/>
    </row>
    <row r="848" spans="1:15">
      <c r="A848" s="258" t="s">
        <v>1764</v>
      </c>
      <c r="B848" s="259" t="s">
        <v>1764</v>
      </c>
      <c r="C848" s="258" t="s">
        <v>1500</v>
      </c>
      <c r="D848" s="372" t="s">
        <v>257</v>
      </c>
      <c r="E848" s="260" t="s">
        <v>258</v>
      </c>
      <c r="F848" s="260" t="s">
        <v>385</v>
      </c>
      <c r="G848" s="261">
        <v>91832</v>
      </c>
      <c r="H848" s="261">
        <v>121669.6</v>
      </c>
      <c r="I848" s="262">
        <v>28</v>
      </c>
      <c r="J848" s="373">
        <v>0.93333333333333335</v>
      </c>
      <c r="K848" s="261">
        <v>151507.20000000001</v>
      </c>
      <c r="L848" s="262">
        <v>1</v>
      </c>
      <c r="M848" s="262">
        <v>1</v>
      </c>
      <c r="N848" s="261">
        <v>150092.79999999999</v>
      </c>
      <c r="O848" s="258"/>
    </row>
    <row r="849" spans="1:15" ht="22.5">
      <c r="A849" s="258" t="s">
        <v>2748</v>
      </c>
      <c r="B849" s="259" t="s">
        <v>1756</v>
      </c>
      <c r="C849" s="258" t="s">
        <v>2241</v>
      </c>
      <c r="D849" s="372" t="s">
        <v>257</v>
      </c>
      <c r="E849" s="260" t="s">
        <v>258</v>
      </c>
      <c r="F849" s="260" t="s">
        <v>385</v>
      </c>
      <c r="G849" s="261">
        <v>78700</v>
      </c>
      <c r="H849" s="261">
        <v>117261</v>
      </c>
      <c r="I849" s="262">
        <v>27</v>
      </c>
      <c r="J849" s="373">
        <v>0.9</v>
      </c>
      <c r="K849" s="261">
        <v>155822</v>
      </c>
      <c r="L849" s="262"/>
      <c r="M849" s="262">
        <v>1</v>
      </c>
      <c r="N849" s="261">
        <v>69908</v>
      </c>
      <c r="O849" s="258"/>
    </row>
    <row r="850" spans="1:15" ht="22.5">
      <c r="A850" s="258" t="s">
        <v>1756</v>
      </c>
      <c r="B850" s="259" t="s">
        <v>1756</v>
      </c>
      <c r="C850" s="258" t="s">
        <v>3237</v>
      </c>
      <c r="D850" s="372" t="s">
        <v>257</v>
      </c>
      <c r="E850" s="379" t="s">
        <v>263</v>
      </c>
      <c r="F850" s="260" t="s">
        <v>385</v>
      </c>
      <c r="G850" s="376">
        <v>87806.263999999996</v>
      </c>
      <c r="H850" s="261">
        <v>115895.5382</v>
      </c>
      <c r="I850" s="262">
        <v>26</v>
      </c>
      <c r="J850" s="373">
        <v>0.8666666666666667</v>
      </c>
      <c r="K850" s="376">
        <v>143984.8124</v>
      </c>
      <c r="L850" s="377"/>
      <c r="M850" s="377">
        <v>0</v>
      </c>
      <c r="N850" s="378">
        <v>117033</v>
      </c>
      <c r="O850" s="259"/>
    </row>
    <row r="851" spans="1:15" ht="22.5">
      <c r="A851" s="258" t="s">
        <v>1751</v>
      </c>
      <c r="B851" s="259" t="s">
        <v>1751</v>
      </c>
      <c r="C851" s="258" t="s">
        <v>5655</v>
      </c>
      <c r="D851" s="372" t="s">
        <v>257</v>
      </c>
      <c r="E851" s="260" t="s">
        <v>263</v>
      </c>
      <c r="F851" s="260" t="s">
        <v>385</v>
      </c>
      <c r="G851" s="261">
        <v>81681.600000000006</v>
      </c>
      <c r="H851" s="261">
        <v>101316.8</v>
      </c>
      <c r="I851" s="262">
        <v>25</v>
      </c>
      <c r="J851" s="373">
        <v>0.83333333333333337</v>
      </c>
      <c r="K851" s="261">
        <v>120952</v>
      </c>
      <c r="L851" s="381"/>
      <c r="M851" s="262">
        <v>1</v>
      </c>
      <c r="N851" s="376">
        <v>100235.2</v>
      </c>
      <c r="O851" s="382"/>
    </row>
    <row r="852" spans="1:15">
      <c r="A852" s="258" t="s">
        <v>2785</v>
      </c>
      <c r="B852" s="259" t="s">
        <v>1746</v>
      </c>
      <c r="C852" s="258" t="s">
        <v>750</v>
      </c>
      <c r="D852" s="372" t="s">
        <v>257</v>
      </c>
      <c r="E852" s="379" t="s">
        <v>258</v>
      </c>
      <c r="F852" s="260" t="s">
        <v>385</v>
      </c>
      <c r="G852" s="376">
        <v>73632</v>
      </c>
      <c r="H852" s="261">
        <v>95721.600000000006</v>
      </c>
      <c r="I852" s="262">
        <v>24</v>
      </c>
      <c r="J852" s="373">
        <v>0.8</v>
      </c>
      <c r="K852" s="376">
        <v>117811.2</v>
      </c>
      <c r="L852" s="381">
        <v>1</v>
      </c>
      <c r="M852" s="381">
        <v>1</v>
      </c>
      <c r="N852" s="376">
        <v>79622.400000000009</v>
      </c>
      <c r="O852" s="259"/>
    </row>
    <row r="853" spans="1:15">
      <c r="A853" s="258" t="s">
        <v>4085</v>
      </c>
      <c r="B853" s="259" t="s">
        <v>1745</v>
      </c>
      <c r="C853" s="258" t="s">
        <v>751</v>
      </c>
      <c r="D853" s="372" t="s">
        <v>257</v>
      </c>
      <c r="E853" s="260" t="s">
        <v>263</v>
      </c>
      <c r="F853" s="260" t="s">
        <v>385</v>
      </c>
      <c r="G853" s="261">
        <v>72092.800000000003</v>
      </c>
      <c r="H853" s="261">
        <v>93724.800000000003</v>
      </c>
      <c r="I853" s="262">
        <v>23</v>
      </c>
      <c r="J853" s="373">
        <v>0.76666666666666672</v>
      </c>
      <c r="K853" s="261">
        <v>115356.8</v>
      </c>
      <c r="L853" s="262">
        <v>1</v>
      </c>
      <c r="M853" s="262">
        <v>1</v>
      </c>
      <c r="N853" s="261">
        <v>101753.60000000001</v>
      </c>
      <c r="O853" s="258"/>
    </row>
    <row r="854" spans="1:15">
      <c r="A854" s="258" t="s">
        <v>2758</v>
      </c>
      <c r="B854" s="259" t="s">
        <v>1747</v>
      </c>
      <c r="C854" s="258" t="s">
        <v>594</v>
      </c>
      <c r="D854" s="372" t="s">
        <v>257</v>
      </c>
      <c r="E854" s="260" t="s">
        <v>258</v>
      </c>
      <c r="F854" s="374" t="s">
        <v>297</v>
      </c>
      <c r="G854" s="261">
        <v>77023.12</v>
      </c>
      <c r="H854" s="261">
        <v>91599.494999999995</v>
      </c>
      <c r="I854" s="262">
        <v>22</v>
      </c>
      <c r="J854" s="373">
        <v>0.73333333333333328</v>
      </c>
      <c r="K854" s="261">
        <v>106175.87</v>
      </c>
      <c r="L854" s="262">
        <v>2</v>
      </c>
      <c r="M854" s="262">
        <v>2</v>
      </c>
      <c r="N854" s="261">
        <v>91599.494999999995</v>
      </c>
      <c r="O854" s="258"/>
    </row>
    <row r="855" spans="1:15" ht="22.5">
      <c r="A855" s="258" t="s">
        <v>4104</v>
      </c>
      <c r="B855" s="259" t="s">
        <v>1766</v>
      </c>
      <c r="C855" s="258" t="s">
        <v>5656</v>
      </c>
      <c r="D855" s="372" t="s">
        <v>257</v>
      </c>
      <c r="E855" s="260" t="s">
        <v>258</v>
      </c>
      <c r="F855" s="260" t="s">
        <v>385</v>
      </c>
      <c r="G855" s="261">
        <v>69700</v>
      </c>
      <c r="H855" s="261">
        <v>91300</v>
      </c>
      <c r="I855" s="262">
        <v>21</v>
      </c>
      <c r="J855" s="373">
        <v>0.7</v>
      </c>
      <c r="K855" s="261">
        <v>112900</v>
      </c>
      <c r="L855" s="262">
        <v>1</v>
      </c>
      <c r="M855" s="262">
        <v>1</v>
      </c>
      <c r="N855" s="261">
        <v>80823.22</v>
      </c>
      <c r="O855" s="258"/>
    </row>
    <row r="856" spans="1:15">
      <c r="A856" s="258" t="s">
        <v>4119</v>
      </c>
      <c r="B856" s="259" t="s">
        <v>4119</v>
      </c>
      <c r="C856" s="258" t="s">
        <v>750</v>
      </c>
      <c r="D856" s="372" t="s">
        <v>257</v>
      </c>
      <c r="E856" s="375" t="s">
        <v>1363</v>
      </c>
      <c r="F856" s="260" t="s">
        <v>385</v>
      </c>
      <c r="G856" s="376">
        <v>62910</v>
      </c>
      <c r="H856" s="261">
        <v>88455</v>
      </c>
      <c r="I856" s="262">
        <v>20</v>
      </c>
      <c r="J856" s="373">
        <v>0.66666666666666663</v>
      </c>
      <c r="K856" s="376">
        <v>114000</v>
      </c>
      <c r="L856" s="377">
        <v>0</v>
      </c>
      <c r="M856" s="377">
        <v>0</v>
      </c>
      <c r="N856" s="378"/>
      <c r="O856" s="259"/>
    </row>
    <row r="857" spans="1:15" ht="22.5">
      <c r="A857" s="258" t="s">
        <v>2728</v>
      </c>
      <c r="B857" s="259" t="s">
        <v>1748</v>
      </c>
      <c r="C857" s="258" t="s">
        <v>749</v>
      </c>
      <c r="D857" s="372" t="s">
        <v>257</v>
      </c>
      <c r="E857" s="260" t="s">
        <v>258</v>
      </c>
      <c r="F857" s="260" t="s">
        <v>385</v>
      </c>
      <c r="G857" s="261">
        <v>64292</v>
      </c>
      <c r="H857" s="261">
        <v>86527.5</v>
      </c>
      <c r="I857" s="262">
        <v>19</v>
      </c>
      <c r="J857" s="373">
        <v>0.6333333333333333</v>
      </c>
      <c r="K857" s="261">
        <v>108763</v>
      </c>
      <c r="L857" s="262">
        <v>1</v>
      </c>
      <c r="M857" s="262">
        <v>1</v>
      </c>
      <c r="N857" s="261">
        <v>105915</v>
      </c>
      <c r="O857" s="258"/>
    </row>
    <row r="858" spans="1:15" ht="22.5">
      <c r="A858" s="258" t="s">
        <v>2759</v>
      </c>
      <c r="B858" s="259" t="s">
        <v>1747</v>
      </c>
      <c r="C858" s="258" t="s">
        <v>2239</v>
      </c>
      <c r="D858" s="372" t="s">
        <v>257</v>
      </c>
      <c r="E858" s="260" t="s">
        <v>258</v>
      </c>
      <c r="F858" s="260" t="s">
        <v>385</v>
      </c>
      <c r="G858" s="261">
        <v>63725</v>
      </c>
      <c r="H858" s="261">
        <v>85560.5</v>
      </c>
      <c r="I858" s="262">
        <v>18</v>
      </c>
      <c r="J858" s="373">
        <v>0.6</v>
      </c>
      <c r="K858" s="261">
        <v>107396</v>
      </c>
      <c r="L858" s="262">
        <v>1</v>
      </c>
      <c r="M858" s="262">
        <v>1</v>
      </c>
      <c r="N858" s="261">
        <v>85933</v>
      </c>
      <c r="O858" s="258"/>
    </row>
    <row r="859" spans="1:15">
      <c r="A859" s="258" t="s">
        <v>2777</v>
      </c>
      <c r="B859" s="259" t="s">
        <v>1767</v>
      </c>
      <c r="C859" s="391" t="s">
        <v>3238</v>
      </c>
      <c r="D859" s="372" t="s">
        <v>257</v>
      </c>
      <c r="E859" s="372" t="s">
        <v>258</v>
      </c>
      <c r="F859" s="260" t="s">
        <v>385</v>
      </c>
      <c r="G859" s="261">
        <v>65727.17</v>
      </c>
      <c r="H859" s="261">
        <v>83976.049999999988</v>
      </c>
      <c r="I859" s="262">
        <v>17</v>
      </c>
      <c r="J859" s="373">
        <v>0.56666666666666665</v>
      </c>
      <c r="K859" s="261">
        <v>102224.93</v>
      </c>
      <c r="L859" s="392">
        <v>1</v>
      </c>
      <c r="M859" s="392">
        <v>1</v>
      </c>
      <c r="N859" s="155">
        <v>74468.78</v>
      </c>
      <c r="O859" s="259"/>
    </row>
    <row r="860" spans="1:15">
      <c r="A860" s="258" t="s">
        <v>2744</v>
      </c>
      <c r="B860" s="259" t="s">
        <v>1753</v>
      </c>
      <c r="C860" s="258" t="s">
        <v>750</v>
      </c>
      <c r="D860" s="372" t="s">
        <v>257</v>
      </c>
      <c r="E860" s="260" t="s">
        <v>258</v>
      </c>
      <c r="F860" s="260" t="s">
        <v>385</v>
      </c>
      <c r="G860" s="261">
        <v>64313.599999999999</v>
      </c>
      <c r="H860" s="261">
        <v>83595.199999999997</v>
      </c>
      <c r="I860" s="262">
        <v>16</v>
      </c>
      <c r="J860" s="373">
        <v>0.53333333333333333</v>
      </c>
      <c r="K860" s="261">
        <v>102876.8</v>
      </c>
      <c r="L860" s="262">
        <v>1</v>
      </c>
      <c r="M860" s="262">
        <v>1</v>
      </c>
      <c r="N860" s="261">
        <v>74651.199999999997</v>
      </c>
      <c r="O860" s="258"/>
    </row>
    <row r="861" spans="1:15" ht="22.5">
      <c r="A861" s="258" t="s">
        <v>2789</v>
      </c>
      <c r="B861" s="259" t="s">
        <v>1773</v>
      </c>
      <c r="C861" s="258" t="s">
        <v>359</v>
      </c>
      <c r="D861" s="372" t="s">
        <v>257</v>
      </c>
      <c r="E861" s="260" t="s">
        <v>258</v>
      </c>
      <c r="F861" s="260" t="s">
        <v>385</v>
      </c>
      <c r="G861" s="261">
        <v>64604.800000000003</v>
      </c>
      <c r="H861" s="261">
        <v>82357.600000000006</v>
      </c>
      <c r="I861" s="262">
        <v>15</v>
      </c>
      <c r="J861" s="373">
        <v>0.5</v>
      </c>
      <c r="K861" s="261">
        <v>100110.39999999999</v>
      </c>
      <c r="L861" s="262">
        <v>1</v>
      </c>
      <c r="M861" s="262">
        <v>1</v>
      </c>
      <c r="N861" s="261">
        <v>99777.600000000006</v>
      </c>
      <c r="O861" s="258"/>
    </row>
    <row r="862" spans="1:15" ht="22.5">
      <c r="A862" s="258" t="s">
        <v>4092</v>
      </c>
      <c r="B862" s="259" t="s">
        <v>1747</v>
      </c>
      <c r="C862" s="258" t="s">
        <v>3239</v>
      </c>
      <c r="D862" s="372" t="s">
        <v>257</v>
      </c>
      <c r="E862" s="260" t="s">
        <v>263</v>
      </c>
      <c r="F862" s="260" t="s">
        <v>385</v>
      </c>
      <c r="G862" s="261">
        <v>63092.85</v>
      </c>
      <c r="H862" s="261">
        <v>82021.264999999999</v>
      </c>
      <c r="I862" s="262">
        <v>14</v>
      </c>
      <c r="J862" s="373">
        <v>0.46666666666666667</v>
      </c>
      <c r="K862" s="261">
        <v>100949.68</v>
      </c>
      <c r="L862" s="262">
        <v>1</v>
      </c>
      <c r="M862" s="262">
        <v>1</v>
      </c>
      <c r="N862" s="261">
        <v>82021.259999999995</v>
      </c>
      <c r="O862" s="258"/>
    </row>
    <row r="863" spans="1:15" ht="22.5">
      <c r="A863" s="258" t="s">
        <v>2811</v>
      </c>
      <c r="B863" s="259" t="s">
        <v>1762</v>
      </c>
      <c r="C863" s="258" t="s">
        <v>2240</v>
      </c>
      <c r="D863" s="372" t="s">
        <v>257</v>
      </c>
      <c r="E863" s="260" t="s">
        <v>263</v>
      </c>
      <c r="F863" s="260" t="s">
        <v>385</v>
      </c>
      <c r="G863" s="261">
        <v>62670</v>
      </c>
      <c r="H863" s="261">
        <v>81442.2</v>
      </c>
      <c r="I863" s="262">
        <v>13</v>
      </c>
      <c r="J863" s="373">
        <v>0.43333333333333335</v>
      </c>
      <c r="K863" s="261">
        <v>100214.39999999999</v>
      </c>
      <c r="L863" s="262">
        <v>1</v>
      </c>
      <c r="M863" s="262">
        <v>1</v>
      </c>
      <c r="N863" s="261">
        <v>78832</v>
      </c>
      <c r="O863" s="258"/>
    </row>
    <row r="864" spans="1:15" ht="22.5">
      <c r="A864" s="258" t="s">
        <v>4079</v>
      </c>
      <c r="B864" s="259" t="s">
        <v>4080</v>
      </c>
      <c r="C864" s="258" t="s">
        <v>5657</v>
      </c>
      <c r="D864" s="372" t="s">
        <v>257</v>
      </c>
      <c r="E864" s="260" t="s">
        <v>263</v>
      </c>
      <c r="F864" s="260" t="s">
        <v>385</v>
      </c>
      <c r="G864" s="261">
        <v>59322.64</v>
      </c>
      <c r="H864" s="261">
        <v>80812.03</v>
      </c>
      <c r="I864" s="262">
        <v>12</v>
      </c>
      <c r="J864" s="373">
        <v>0.4</v>
      </c>
      <c r="K864" s="261">
        <v>102301.42</v>
      </c>
      <c r="L864" s="262"/>
      <c r="M864" s="262">
        <v>2</v>
      </c>
      <c r="N864" s="261">
        <v>61109.1</v>
      </c>
      <c r="O864" s="258"/>
    </row>
    <row r="865" spans="1:15" ht="22.5">
      <c r="A865" s="258" t="s">
        <v>5522</v>
      </c>
      <c r="B865" s="259" t="s">
        <v>1748</v>
      </c>
      <c r="C865" s="258" t="s">
        <v>5658</v>
      </c>
      <c r="D865" s="372" t="s">
        <v>257</v>
      </c>
      <c r="E865" s="260" t="s">
        <v>258</v>
      </c>
      <c r="F865" s="260" t="s">
        <v>385</v>
      </c>
      <c r="G865" s="261">
        <v>59716</v>
      </c>
      <c r="H865" s="261">
        <v>77635.5</v>
      </c>
      <c r="I865" s="262">
        <v>11</v>
      </c>
      <c r="J865" s="373">
        <v>0.36666666666666664</v>
      </c>
      <c r="K865" s="261">
        <v>95555</v>
      </c>
      <c r="L865" s="262">
        <v>1</v>
      </c>
      <c r="M865" s="262">
        <v>1</v>
      </c>
      <c r="N865" s="261">
        <v>85384</v>
      </c>
      <c r="O865" s="258"/>
    </row>
    <row r="866" spans="1:15" ht="45">
      <c r="A866" s="258" t="s">
        <v>1747</v>
      </c>
      <c r="B866" s="259" t="s">
        <v>1747</v>
      </c>
      <c r="C866" s="258" t="s">
        <v>5659</v>
      </c>
      <c r="D866" s="372" t="s">
        <v>257</v>
      </c>
      <c r="E866" s="260" t="s">
        <v>263</v>
      </c>
      <c r="F866" s="374" t="s">
        <v>297</v>
      </c>
      <c r="G866" s="261">
        <v>56794.19</v>
      </c>
      <c r="H866" s="261">
        <v>73719.565000000002</v>
      </c>
      <c r="I866" s="262">
        <v>10</v>
      </c>
      <c r="J866" s="373">
        <v>0.33333333333333331</v>
      </c>
      <c r="K866" s="261">
        <v>90644.94</v>
      </c>
      <c r="L866" s="262"/>
      <c r="M866" s="262">
        <v>9</v>
      </c>
      <c r="N866" s="261">
        <v>62316.480000000003</v>
      </c>
      <c r="O866" s="258"/>
    </row>
    <row r="867" spans="1:15" ht="22.5">
      <c r="A867" s="258" t="s">
        <v>2743</v>
      </c>
      <c r="B867" s="259" t="s">
        <v>1768</v>
      </c>
      <c r="C867" s="258" t="s">
        <v>2242</v>
      </c>
      <c r="D867" s="372" t="s">
        <v>257</v>
      </c>
      <c r="E867" s="375" t="s">
        <v>263</v>
      </c>
      <c r="F867" s="260" t="s">
        <v>385</v>
      </c>
      <c r="G867" s="376">
        <v>56448</v>
      </c>
      <c r="H867" s="261">
        <v>72009</v>
      </c>
      <c r="I867" s="262">
        <v>9</v>
      </c>
      <c r="J867" s="373">
        <v>0.3</v>
      </c>
      <c r="K867" s="376">
        <v>87570</v>
      </c>
      <c r="L867" s="377">
        <v>1</v>
      </c>
      <c r="M867" s="377">
        <v>1</v>
      </c>
      <c r="N867" s="376">
        <v>83400</v>
      </c>
      <c r="O867" s="259"/>
    </row>
    <row r="868" spans="1:15" ht="22.5">
      <c r="A868" s="258" t="s">
        <v>4174</v>
      </c>
      <c r="B868" s="259" t="s">
        <v>1753</v>
      </c>
      <c r="C868" s="258" t="s">
        <v>3240</v>
      </c>
      <c r="D868" s="260" t="s">
        <v>4372</v>
      </c>
      <c r="E868" s="260" t="s">
        <v>258</v>
      </c>
      <c r="F868" s="260" t="s">
        <v>385</v>
      </c>
      <c r="G868" s="261">
        <v>54828.799999999996</v>
      </c>
      <c r="H868" s="261">
        <v>71281.599999999991</v>
      </c>
      <c r="I868" s="262">
        <v>8</v>
      </c>
      <c r="J868" s="373">
        <v>0.26666666666666666</v>
      </c>
      <c r="K868" s="261">
        <v>87734.399999999994</v>
      </c>
      <c r="L868" s="262"/>
      <c r="M868" s="262">
        <v>5</v>
      </c>
      <c r="N868" s="261">
        <v>69264</v>
      </c>
      <c r="O868" s="258"/>
    </row>
    <row r="869" spans="1:15" ht="18">
      <c r="A869" s="722" t="s">
        <v>89</v>
      </c>
      <c r="B869" s="722"/>
      <c r="C869" s="722"/>
      <c r="D869" s="722"/>
      <c r="E869" s="722"/>
      <c r="F869" s="722"/>
      <c r="G869" s="722"/>
      <c r="H869" s="722"/>
      <c r="I869" s="722"/>
      <c r="J869" s="722"/>
      <c r="K869" s="722"/>
      <c r="L869" s="722"/>
      <c r="M869" s="722"/>
      <c r="N869" s="722"/>
      <c r="O869" s="722"/>
    </row>
    <row r="870" spans="1:15" ht="33.75">
      <c r="A870" s="240" t="s">
        <v>379</v>
      </c>
      <c r="B870" s="241" t="s">
        <v>217</v>
      </c>
      <c r="C870" s="240" t="s">
        <v>208</v>
      </c>
      <c r="D870" s="240" t="s">
        <v>249</v>
      </c>
      <c r="E870" s="240" t="s">
        <v>380</v>
      </c>
      <c r="F870" s="240" t="s">
        <v>381</v>
      </c>
      <c r="G870" s="242" t="s">
        <v>211</v>
      </c>
      <c r="H870" s="242" t="s">
        <v>212</v>
      </c>
      <c r="I870" s="243"/>
      <c r="J870" s="371" t="s">
        <v>251</v>
      </c>
      <c r="K870" s="242" t="s">
        <v>213</v>
      </c>
      <c r="L870" s="245" t="s">
        <v>382</v>
      </c>
      <c r="M870" s="245" t="s">
        <v>383</v>
      </c>
      <c r="N870" s="246" t="s">
        <v>384</v>
      </c>
      <c r="O870" s="241" t="s">
        <v>214</v>
      </c>
    </row>
    <row r="871" spans="1:15">
      <c r="A871" s="258" t="s">
        <v>2733</v>
      </c>
      <c r="B871" s="259" t="s">
        <v>1753</v>
      </c>
      <c r="C871" s="258" t="s">
        <v>751</v>
      </c>
      <c r="D871" s="372" t="s">
        <v>257</v>
      </c>
      <c r="E871" s="260" t="s">
        <v>258</v>
      </c>
      <c r="F871" s="260" t="s">
        <v>385</v>
      </c>
      <c r="G871" s="261">
        <v>52080.08</v>
      </c>
      <c r="H871" s="261">
        <v>67704</v>
      </c>
      <c r="I871" s="262">
        <v>7</v>
      </c>
      <c r="J871" s="373">
        <v>0.23333333333333334</v>
      </c>
      <c r="K871" s="261">
        <v>83327.92</v>
      </c>
      <c r="L871" s="262">
        <v>2</v>
      </c>
      <c r="M871" s="262">
        <v>2</v>
      </c>
      <c r="N871" s="261">
        <v>53523.39</v>
      </c>
      <c r="O871" s="258"/>
    </row>
    <row r="872" spans="1:15" ht="22.5">
      <c r="A872" s="258" t="s">
        <v>2783</v>
      </c>
      <c r="B872" s="259" t="s">
        <v>1768</v>
      </c>
      <c r="C872" s="258" t="s">
        <v>5660</v>
      </c>
      <c r="D872" s="372" t="s">
        <v>257</v>
      </c>
      <c r="E872" s="260" t="s">
        <v>258</v>
      </c>
      <c r="F872" s="260" t="s">
        <v>385</v>
      </c>
      <c r="G872" s="261">
        <v>52291</v>
      </c>
      <c r="H872" s="261">
        <v>65311.9</v>
      </c>
      <c r="I872" s="262">
        <v>6</v>
      </c>
      <c r="J872" s="373">
        <v>0.2</v>
      </c>
      <c r="K872" s="261">
        <v>78332.800000000003</v>
      </c>
      <c r="L872" s="262">
        <v>1</v>
      </c>
      <c r="M872" s="262">
        <v>1</v>
      </c>
      <c r="N872" s="261">
        <v>66349.399999999994</v>
      </c>
      <c r="O872" s="258"/>
    </row>
    <row r="873" spans="1:15" ht="22.5">
      <c r="A873" s="258" t="s">
        <v>202</v>
      </c>
      <c r="B873" s="259" t="s">
        <v>1747</v>
      </c>
      <c r="C873" s="258" t="s">
        <v>5661</v>
      </c>
      <c r="D873" s="260" t="s">
        <v>4372</v>
      </c>
      <c r="E873" s="260" t="s">
        <v>293</v>
      </c>
      <c r="F873" s="260" t="s">
        <v>297</v>
      </c>
      <c r="G873" s="261">
        <v>48386.881584000002</v>
      </c>
      <c r="H873" s="261">
        <v>60967.276392</v>
      </c>
      <c r="I873" s="262">
        <v>5</v>
      </c>
      <c r="J873" s="373">
        <v>0.16666666666666666</v>
      </c>
      <c r="K873" s="261">
        <v>73547.671199999997</v>
      </c>
      <c r="L873" s="262">
        <v>1</v>
      </c>
      <c r="M873" s="262">
        <v>1</v>
      </c>
      <c r="N873" s="261">
        <v>65956</v>
      </c>
      <c r="O873" s="258"/>
    </row>
    <row r="874" spans="1:15">
      <c r="A874" s="258" t="s">
        <v>4109</v>
      </c>
      <c r="B874" s="259" t="s">
        <v>4045</v>
      </c>
      <c r="C874" s="258" t="s">
        <v>5662</v>
      </c>
      <c r="D874" s="372" t="s">
        <v>257</v>
      </c>
      <c r="E874" s="260" t="s">
        <v>258</v>
      </c>
      <c r="F874" s="260" t="s">
        <v>385</v>
      </c>
      <c r="G874" s="261">
        <v>47296.08</v>
      </c>
      <c r="H874" s="261">
        <v>59127.770000000004</v>
      </c>
      <c r="I874" s="262">
        <v>4</v>
      </c>
      <c r="J874" s="373">
        <v>0.13333333333333333</v>
      </c>
      <c r="K874" s="261">
        <v>70959.460000000006</v>
      </c>
      <c r="L874" s="262">
        <v>1</v>
      </c>
      <c r="M874" s="262">
        <v>1</v>
      </c>
      <c r="N874" s="261">
        <v>67919.28</v>
      </c>
      <c r="O874" s="258"/>
    </row>
    <row r="875" spans="1:15" ht="22.5">
      <c r="A875" s="258" t="s">
        <v>2781</v>
      </c>
      <c r="B875" s="259" t="s">
        <v>1745</v>
      </c>
      <c r="C875" s="258" t="s">
        <v>3172</v>
      </c>
      <c r="D875" s="372" t="s">
        <v>257</v>
      </c>
      <c r="E875" s="260" t="s">
        <v>263</v>
      </c>
      <c r="F875" s="260" t="s">
        <v>385</v>
      </c>
      <c r="G875" s="261">
        <v>39863.72</v>
      </c>
      <c r="H875" s="261">
        <v>55310.97</v>
      </c>
      <c r="I875" s="262">
        <v>3</v>
      </c>
      <c r="J875" s="373">
        <v>0.1</v>
      </c>
      <c r="K875" s="261">
        <v>70758.22</v>
      </c>
      <c r="L875" s="262">
        <v>44</v>
      </c>
      <c r="M875" s="262">
        <v>37</v>
      </c>
      <c r="N875" s="261">
        <v>49257.599999999999</v>
      </c>
      <c r="O875" s="258"/>
    </row>
    <row r="876" spans="1:15" ht="22.5">
      <c r="A876" s="258" t="s">
        <v>2794</v>
      </c>
      <c r="B876" s="259" t="s">
        <v>1747</v>
      </c>
      <c r="C876" s="258" t="s">
        <v>2243</v>
      </c>
      <c r="D876" s="260" t="s">
        <v>4372</v>
      </c>
      <c r="E876" s="260" t="s">
        <v>258</v>
      </c>
      <c r="F876" s="260" t="s">
        <v>385</v>
      </c>
      <c r="G876" s="261">
        <v>42120</v>
      </c>
      <c r="H876" s="261">
        <v>52920</v>
      </c>
      <c r="I876" s="262">
        <v>2</v>
      </c>
      <c r="J876" s="373">
        <v>6.6666666666666666E-2</v>
      </c>
      <c r="K876" s="261">
        <v>63720</v>
      </c>
      <c r="L876" s="262"/>
      <c r="M876" s="262">
        <v>1</v>
      </c>
      <c r="N876" s="261">
        <v>46000</v>
      </c>
      <c r="O876" s="258"/>
    </row>
    <row r="877" spans="1:15">
      <c r="A877" s="258" t="s">
        <v>4141</v>
      </c>
      <c r="B877" s="259" t="s">
        <v>4045</v>
      </c>
      <c r="C877" s="258" t="s">
        <v>5663</v>
      </c>
      <c r="D877" s="260" t="s">
        <v>4372</v>
      </c>
      <c r="E877" s="260" t="s">
        <v>258</v>
      </c>
      <c r="F877" s="260" t="s">
        <v>385</v>
      </c>
      <c r="G877" s="261">
        <v>38261.15923223937</v>
      </c>
      <c r="H877" s="261">
        <v>47930.433299907258</v>
      </c>
      <c r="I877" s="262">
        <v>1</v>
      </c>
      <c r="J877" s="373">
        <v>3.3333333333333333E-2</v>
      </c>
      <c r="K877" s="261">
        <v>57599.707367575145</v>
      </c>
      <c r="L877" s="262">
        <v>1</v>
      </c>
      <c r="M877" s="262">
        <v>1</v>
      </c>
      <c r="N877" s="261">
        <v>55515.199999999997</v>
      </c>
      <c r="O877" s="258"/>
    </row>
    <row r="878" spans="1:15">
      <c r="A878" s="258"/>
      <c r="B878" s="259"/>
      <c r="C878" s="258"/>
      <c r="D878" s="260"/>
      <c r="E878" s="260"/>
      <c r="F878" s="260"/>
      <c r="G878" s="261"/>
      <c r="H878" s="261"/>
      <c r="I878" s="262"/>
      <c r="J878" s="373"/>
      <c r="K878" s="261"/>
      <c r="L878" s="262"/>
      <c r="M878" s="262"/>
      <c r="N878" s="261"/>
      <c r="O878" s="258"/>
    </row>
    <row r="879" spans="1:15">
      <c r="A879" s="150"/>
      <c r="B879" s="150"/>
      <c r="C879" s="260"/>
      <c r="D879" s="263"/>
      <c r="E879" s="150"/>
      <c r="F879" s="150"/>
      <c r="G879" s="264" t="s">
        <v>211</v>
      </c>
      <c r="H879" s="265" t="s">
        <v>212</v>
      </c>
      <c r="I879" s="266"/>
      <c r="J879" s="373"/>
      <c r="K879" s="267" t="s">
        <v>213</v>
      </c>
      <c r="L879" s="263"/>
      <c r="M879" s="268"/>
      <c r="N879" s="269"/>
      <c r="O879" s="258"/>
    </row>
    <row r="880" spans="1:15">
      <c r="A880" s="150"/>
      <c r="B880" s="150"/>
      <c r="C880" s="260"/>
      <c r="D880" s="150"/>
      <c r="E880" s="150"/>
      <c r="F880" s="270" t="s">
        <v>225</v>
      </c>
      <c r="G880" s="271">
        <v>65083.505160541325</v>
      </c>
      <c r="H880" s="271">
        <v>85285.487763063575</v>
      </c>
      <c r="I880" s="266"/>
      <c r="J880" s="373"/>
      <c r="K880" s="271">
        <v>105487.47036558583</v>
      </c>
      <c r="L880" s="263"/>
      <c r="M880" s="268"/>
      <c r="N880" s="269"/>
      <c r="O880" s="258"/>
    </row>
    <row r="881" spans="1:15">
      <c r="A881" s="150"/>
      <c r="B881" s="150"/>
      <c r="C881" s="260"/>
      <c r="D881" s="150"/>
      <c r="E881" s="150"/>
      <c r="F881" s="270" t="s">
        <v>226</v>
      </c>
      <c r="G881" s="271">
        <v>73247.199999999997</v>
      </c>
      <c r="H881" s="271">
        <v>93193.473750000005</v>
      </c>
      <c r="I881" s="266"/>
      <c r="J881" s="373"/>
      <c r="K881" s="271">
        <v>115017.60000000001</v>
      </c>
      <c r="L881" s="263"/>
      <c r="M881" s="268"/>
      <c r="N881" s="269"/>
      <c r="O881" s="258"/>
    </row>
    <row r="882" spans="1:15">
      <c r="A882" s="150"/>
      <c r="B882" s="150"/>
      <c r="C882" s="260"/>
      <c r="D882" s="150"/>
      <c r="E882" s="150"/>
      <c r="F882" s="270" t="s">
        <v>227</v>
      </c>
      <c r="G882" s="271">
        <v>55233.599999999999</v>
      </c>
      <c r="H882" s="271">
        <v>71463.45</v>
      </c>
      <c r="I882" s="266"/>
      <c r="J882" s="373"/>
      <c r="K882" s="271">
        <v>87611.1</v>
      </c>
      <c r="L882" s="263"/>
      <c r="M882" s="268"/>
      <c r="N882" s="269"/>
      <c r="O882" s="258"/>
    </row>
    <row r="883" spans="1:15">
      <c r="A883" s="150"/>
      <c r="B883" s="150"/>
      <c r="C883" s="260"/>
      <c r="D883" s="150"/>
      <c r="E883" s="150"/>
      <c r="F883" s="270" t="s">
        <v>228</v>
      </c>
      <c r="G883" s="271">
        <v>63408.925000000003</v>
      </c>
      <c r="H883" s="271">
        <v>82976.399999999994</v>
      </c>
      <c r="I883" s="266"/>
      <c r="J883" s="373"/>
      <c r="K883" s="271">
        <v>102263.17499999999</v>
      </c>
      <c r="L883" s="263"/>
      <c r="M883" s="268"/>
      <c r="N883" s="269"/>
      <c r="O883" s="258"/>
    </row>
    <row r="884" spans="1:15">
      <c r="A884" s="150"/>
      <c r="B884" s="150"/>
      <c r="C884" s="260"/>
      <c r="D884" s="150"/>
      <c r="E884" s="271"/>
      <c r="F884" s="270"/>
      <c r="G884" s="272"/>
      <c r="H884" s="388"/>
      <c r="I884" s="274"/>
      <c r="J884" s="388"/>
      <c r="K884" s="263"/>
      <c r="L884" s="263"/>
      <c r="M884" s="268"/>
      <c r="N884" s="269"/>
      <c r="O884" s="258"/>
    </row>
    <row r="885" spans="1:15">
      <c r="A885" s="150"/>
      <c r="B885" s="150"/>
      <c r="C885" s="260"/>
      <c r="D885" s="270"/>
      <c r="E885" s="271"/>
      <c r="F885" s="275"/>
      <c r="G885" s="275"/>
      <c r="H885" s="713" t="s">
        <v>229</v>
      </c>
      <c r="I885" s="713"/>
      <c r="J885" s="713"/>
      <c r="K885" s="713"/>
      <c r="L885" s="713"/>
      <c r="M885" s="713"/>
      <c r="N885" s="713"/>
      <c r="O885" s="258"/>
    </row>
    <row r="886" spans="1:15">
      <c r="A886" s="150"/>
      <c r="B886" s="150"/>
      <c r="C886" s="260"/>
      <c r="D886" s="270"/>
      <c r="E886" s="271"/>
      <c r="F886" s="276"/>
      <c r="G886" s="277"/>
      <c r="H886" s="720" t="s">
        <v>230</v>
      </c>
      <c r="I886" s="720"/>
      <c r="J886" s="720"/>
      <c r="K886" s="278">
        <v>93644.021249999991</v>
      </c>
      <c r="L886" s="715" t="s">
        <v>231</v>
      </c>
      <c r="M886" s="715"/>
      <c r="N886" s="279">
        <v>81777.063750000001</v>
      </c>
      <c r="O886" s="258"/>
    </row>
    <row r="887" spans="1:15">
      <c r="A887" s="150"/>
      <c r="B887" s="150"/>
      <c r="C887" s="260"/>
      <c r="D887" s="263"/>
      <c r="E887" s="268"/>
      <c r="F887" s="276"/>
      <c r="G887" s="277"/>
      <c r="H887" s="720" t="s">
        <v>232</v>
      </c>
      <c r="I887" s="720"/>
      <c r="J887" s="720"/>
      <c r="K887" s="278">
        <v>66251.049999999988</v>
      </c>
      <c r="L887" s="715" t="s">
        <v>394</v>
      </c>
      <c r="M887" s="715"/>
      <c r="N887" s="279">
        <v>63177.156538461524</v>
      </c>
      <c r="O887" s="258"/>
    </row>
    <row r="888" spans="1:15">
      <c r="A888" s="150"/>
      <c r="B888" s="150"/>
      <c r="C888" s="260"/>
      <c r="D888" s="263"/>
      <c r="E888" s="268"/>
      <c r="F888" s="276"/>
      <c r="G888" s="277"/>
      <c r="H888" s="389"/>
      <c r="I888" s="390"/>
      <c r="J888" s="389"/>
      <c r="K888" s="282"/>
      <c r="L888" s="283"/>
      <c r="M888" s="283"/>
      <c r="N888" s="284"/>
      <c r="O888" s="258"/>
    </row>
    <row r="889" spans="1:15" ht="18">
      <c r="A889" s="722" t="s">
        <v>90</v>
      </c>
      <c r="B889" s="722"/>
      <c r="C889" s="722"/>
      <c r="D889" s="722"/>
      <c r="E889" s="722"/>
      <c r="F889" s="722"/>
      <c r="G889" s="722"/>
      <c r="H889" s="722"/>
      <c r="I889" s="722"/>
      <c r="J889" s="722"/>
      <c r="K889" s="722"/>
      <c r="L889" s="722"/>
      <c r="M889" s="722"/>
      <c r="N889" s="722"/>
      <c r="O889" s="722"/>
    </row>
    <row r="890" spans="1:15" ht="33.75">
      <c r="A890" s="240" t="s">
        <v>379</v>
      </c>
      <c r="B890" s="241" t="s">
        <v>217</v>
      </c>
      <c r="C890" s="240" t="s">
        <v>208</v>
      </c>
      <c r="D890" s="240" t="s">
        <v>249</v>
      </c>
      <c r="E890" s="240" t="s">
        <v>380</v>
      </c>
      <c r="F890" s="240" t="s">
        <v>381</v>
      </c>
      <c r="G890" s="242" t="s">
        <v>211</v>
      </c>
      <c r="H890" s="242" t="s">
        <v>212</v>
      </c>
      <c r="I890" s="243"/>
      <c r="J890" s="371" t="s">
        <v>251</v>
      </c>
      <c r="K890" s="242" t="s">
        <v>213</v>
      </c>
      <c r="L890" s="245" t="s">
        <v>382</v>
      </c>
      <c r="M890" s="245" t="s">
        <v>383</v>
      </c>
      <c r="N890" s="246" t="s">
        <v>384</v>
      </c>
      <c r="O890" s="241" t="s">
        <v>214</v>
      </c>
    </row>
    <row r="891" spans="1:15" ht="22.5">
      <c r="A891" s="258" t="s">
        <v>1764</v>
      </c>
      <c r="B891" s="259" t="s">
        <v>1764</v>
      </c>
      <c r="C891" s="258" t="s">
        <v>2244</v>
      </c>
      <c r="D891" s="372" t="s">
        <v>257</v>
      </c>
      <c r="E891" s="260" t="s">
        <v>263</v>
      </c>
      <c r="F891" s="260" t="s">
        <v>385</v>
      </c>
      <c r="G891" s="261">
        <v>80995.199999999997</v>
      </c>
      <c r="H891" s="261">
        <v>107307.20000000001</v>
      </c>
      <c r="I891" s="262">
        <v>50</v>
      </c>
      <c r="J891" s="373">
        <v>1</v>
      </c>
      <c r="K891" s="261">
        <v>133619.20000000001</v>
      </c>
      <c r="L891" s="262">
        <v>1</v>
      </c>
      <c r="M891" s="262">
        <v>1</v>
      </c>
      <c r="N891" s="261">
        <v>114608</v>
      </c>
      <c r="O891" s="258"/>
    </row>
    <row r="892" spans="1:15" ht="22.5">
      <c r="A892" s="258" t="s">
        <v>2748</v>
      </c>
      <c r="B892" s="259" t="s">
        <v>1756</v>
      </c>
      <c r="C892" s="258" t="s">
        <v>2245</v>
      </c>
      <c r="D892" s="372" t="s">
        <v>257</v>
      </c>
      <c r="E892" s="260" t="s">
        <v>258</v>
      </c>
      <c r="F892" s="374" t="s">
        <v>297</v>
      </c>
      <c r="G892" s="261">
        <v>67985</v>
      </c>
      <c r="H892" s="261">
        <v>101295</v>
      </c>
      <c r="I892" s="262">
        <v>49</v>
      </c>
      <c r="J892" s="373">
        <v>0.98</v>
      </c>
      <c r="K892" s="261">
        <v>134605</v>
      </c>
      <c r="L892" s="262"/>
      <c r="M892" s="262">
        <v>1</v>
      </c>
      <c r="N892" s="261">
        <v>120416</v>
      </c>
      <c r="O892" s="258"/>
    </row>
    <row r="893" spans="1:15">
      <c r="A893" s="258" t="s">
        <v>1756</v>
      </c>
      <c r="B893" s="259" t="s">
        <v>1756</v>
      </c>
      <c r="C893" s="258" t="s">
        <v>3241</v>
      </c>
      <c r="D893" s="260" t="s">
        <v>4372</v>
      </c>
      <c r="E893" s="379" t="s">
        <v>263</v>
      </c>
      <c r="F893" s="374" t="s">
        <v>297</v>
      </c>
      <c r="G893" s="376">
        <v>84624.2644</v>
      </c>
      <c r="H893" s="261">
        <v>95469.227100000004</v>
      </c>
      <c r="I893" s="262">
        <v>48</v>
      </c>
      <c r="J893" s="373">
        <v>0.96</v>
      </c>
      <c r="K893" s="376">
        <v>106314.18980000001</v>
      </c>
      <c r="L893" s="377"/>
      <c r="M893" s="377">
        <v>4</v>
      </c>
      <c r="N893" s="378">
        <v>114002</v>
      </c>
      <c r="O893" s="259"/>
    </row>
    <row r="894" spans="1:15">
      <c r="A894" s="258" t="s">
        <v>2733</v>
      </c>
      <c r="B894" s="259" t="s">
        <v>1753</v>
      </c>
      <c r="C894" s="258" t="s">
        <v>1883</v>
      </c>
      <c r="D894" s="372" t="s">
        <v>257</v>
      </c>
      <c r="E894" s="260" t="s">
        <v>263</v>
      </c>
      <c r="F894" s="260" t="s">
        <v>385</v>
      </c>
      <c r="G894" s="261">
        <v>69792</v>
      </c>
      <c r="H894" s="261">
        <v>90729.5</v>
      </c>
      <c r="I894" s="262">
        <v>47</v>
      </c>
      <c r="J894" s="373">
        <v>0.94</v>
      </c>
      <c r="K894" s="261">
        <v>111667</v>
      </c>
      <c r="L894" s="262">
        <v>1</v>
      </c>
      <c r="M894" s="262">
        <v>1</v>
      </c>
      <c r="N894" s="261">
        <v>95496.34</v>
      </c>
      <c r="O894" s="258"/>
    </row>
    <row r="895" spans="1:15">
      <c r="A895" s="258" t="s">
        <v>4119</v>
      </c>
      <c r="B895" s="259" t="s">
        <v>4119</v>
      </c>
      <c r="C895" s="258" t="s">
        <v>5664</v>
      </c>
      <c r="D895" s="372" t="s">
        <v>257</v>
      </c>
      <c r="E895" s="375" t="s">
        <v>1363</v>
      </c>
      <c r="F895" s="260" t="s">
        <v>385</v>
      </c>
      <c r="G895" s="376">
        <v>62910</v>
      </c>
      <c r="H895" s="261">
        <v>88455</v>
      </c>
      <c r="I895" s="262">
        <v>46</v>
      </c>
      <c r="J895" s="373">
        <v>0.92</v>
      </c>
      <c r="K895" s="376">
        <v>114000</v>
      </c>
      <c r="L895" s="377">
        <v>1</v>
      </c>
      <c r="M895" s="377">
        <v>1</v>
      </c>
      <c r="N895" s="378">
        <v>64143</v>
      </c>
      <c r="O895" s="259"/>
    </row>
    <row r="896" spans="1:15" ht="22.5">
      <c r="A896" s="258" t="s">
        <v>2728</v>
      </c>
      <c r="B896" s="259" t="s">
        <v>1748</v>
      </c>
      <c r="C896" s="258" t="s">
        <v>5665</v>
      </c>
      <c r="D896" s="372" t="s">
        <v>257</v>
      </c>
      <c r="E896" s="260" t="s">
        <v>258</v>
      </c>
      <c r="F896" s="260" t="s">
        <v>385</v>
      </c>
      <c r="G896" s="261">
        <v>64292</v>
      </c>
      <c r="H896" s="261">
        <v>86527.5</v>
      </c>
      <c r="I896" s="262">
        <v>45</v>
      </c>
      <c r="J896" s="373">
        <v>0.9</v>
      </c>
      <c r="K896" s="261">
        <v>108763</v>
      </c>
      <c r="L896" s="262">
        <v>1</v>
      </c>
      <c r="M896" s="262">
        <v>1</v>
      </c>
      <c r="N896" s="261">
        <v>76738</v>
      </c>
      <c r="O896" s="258"/>
    </row>
    <row r="897" spans="1:15">
      <c r="A897" s="258" t="s">
        <v>2765</v>
      </c>
      <c r="B897" s="259" t="s">
        <v>1757</v>
      </c>
      <c r="C897" s="258" t="s">
        <v>753</v>
      </c>
      <c r="D897" s="372" t="s">
        <v>257</v>
      </c>
      <c r="E897" s="260" t="s">
        <v>258</v>
      </c>
      <c r="F897" s="260" t="s">
        <v>385</v>
      </c>
      <c r="G897" s="261">
        <v>63647</v>
      </c>
      <c r="H897" s="261">
        <v>85802</v>
      </c>
      <c r="I897" s="262">
        <v>44</v>
      </c>
      <c r="J897" s="373">
        <v>0.88</v>
      </c>
      <c r="K897" s="261">
        <v>107957</v>
      </c>
      <c r="L897" s="262">
        <v>1</v>
      </c>
      <c r="M897" s="262"/>
      <c r="N897" s="261">
        <v>82012</v>
      </c>
      <c r="O897" s="258"/>
    </row>
    <row r="898" spans="1:15" ht="22.5">
      <c r="A898" s="258" t="s">
        <v>2794</v>
      </c>
      <c r="B898" s="259" t="s">
        <v>1747</v>
      </c>
      <c r="C898" s="258" t="s">
        <v>1506</v>
      </c>
      <c r="D898" s="372" t="s">
        <v>257</v>
      </c>
      <c r="E898" s="260" t="s">
        <v>258</v>
      </c>
      <c r="F898" s="260" t="s">
        <v>385</v>
      </c>
      <c r="G898" s="261">
        <v>65880</v>
      </c>
      <c r="H898" s="261">
        <v>84780</v>
      </c>
      <c r="I898" s="262">
        <v>43</v>
      </c>
      <c r="J898" s="373">
        <v>0.86</v>
      </c>
      <c r="K898" s="261">
        <v>103680</v>
      </c>
      <c r="L898" s="262"/>
      <c r="M898" s="262">
        <v>1</v>
      </c>
      <c r="N898" s="261">
        <v>74232.009999999995</v>
      </c>
      <c r="O898" s="258"/>
    </row>
    <row r="899" spans="1:15" ht="22.5">
      <c r="A899" s="258" t="s">
        <v>2770</v>
      </c>
      <c r="B899" s="259" t="s">
        <v>1748</v>
      </c>
      <c r="C899" s="258" t="s">
        <v>5666</v>
      </c>
      <c r="D899" s="372" t="s">
        <v>257</v>
      </c>
      <c r="E899" s="260" t="s">
        <v>258</v>
      </c>
      <c r="F899" s="260" t="s">
        <v>385</v>
      </c>
      <c r="G899" s="261">
        <v>64665.0216</v>
      </c>
      <c r="H899" s="261">
        <v>83140.444800000012</v>
      </c>
      <c r="I899" s="262">
        <v>42</v>
      </c>
      <c r="J899" s="373">
        <v>0.84</v>
      </c>
      <c r="K899" s="261">
        <v>101615.86800000002</v>
      </c>
      <c r="L899" s="262">
        <v>1</v>
      </c>
      <c r="M899" s="262">
        <v>1</v>
      </c>
      <c r="N899" s="261">
        <v>70720</v>
      </c>
      <c r="O899" s="258"/>
    </row>
    <row r="900" spans="1:15" ht="22.5">
      <c r="A900" s="258" t="s">
        <v>4097</v>
      </c>
      <c r="B900" s="259" t="s">
        <v>1756</v>
      </c>
      <c r="C900" s="258" t="s">
        <v>2246</v>
      </c>
      <c r="D900" s="372" t="s">
        <v>257</v>
      </c>
      <c r="E900" s="260"/>
      <c r="F900" s="260" t="s">
        <v>385</v>
      </c>
      <c r="G900" s="261">
        <v>61982.96</v>
      </c>
      <c r="H900" s="261">
        <v>81685.5</v>
      </c>
      <c r="I900" s="262">
        <v>41</v>
      </c>
      <c r="J900" s="373">
        <v>0.82</v>
      </c>
      <c r="K900" s="261">
        <v>101388.04</v>
      </c>
      <c r="L900" s="262">
        <v>1</v>
      </c>
      <c r="M900" s="262">
        <v>1</v>
      </c>
      <c r="N900" s="261">
        <v>91805.74</v>
      </c>
      <c r="O900" s="258"/>
    </row>
    <row r="901" spans="1:15">
      <c r="A901" s="258" t="s">
        <v>1765</v>
      </c>
      <c r="B901" s="259" t="s">
        <v>1760</v>
      </c>
      <c r="C901" s="258" t="s">
        <v>2247</v>
      </c>
      <c r="D901" s="372" t="s">
        <v>257</v>
      </c>
      <c r="E901" s="260"/>
      <c r="F901" s="260" t="s">
        <v>385</v>
      </c>
      <c r="G901" s="261">
        <v>60777.599999999999</v>
      </c>
      <c r="H901" s="261">
        <v>80579.199999999997</v>
      </c>
      <c r="I901" s="262">
        <v>40</v>
      </c>
      <c r="J901" s="373">
        <v>0.8</v>
      </c>
      <c r="K901" s="261">
        <v>100380.8</v>
      </c>
      <c r="L901" s="262"/>
      <c r="M901" s="262">
        <v>1</v>
      </c>
      <c r="N901" s="261">
        <v>91603.199999999997</v>
      </c>
      <c r="O901" s="258"/>
    </row>
    <row r="902" spans="1:15" ht="22.5">
      <c r="A902" s="258" t="s">
        <v>2730</v>
      </c>
      <c r="B902" s="259" t="s">
        <v>1748</v>
      </c>
      <c r="C902" s="258" t="s">
        <v>1503</v>
      </c>
      <c r="D902" s="372" t="s">
        <v>257</v>
      </c>
      <c r="E902" s="260" t="s">
        <v>290</v>
      </c>
      <c r="F902" s="260" t="s">
        <v>385</v>
      </c>
      <c r="G902" s="261">
        <v>60415.68</v>
      </c>
      <c r="H902" s="261">
        <v>75519.600000000006</v>
      </c>
      <c r="I902" s="262">
        <v>39</v>
      </c>
      <c r="J902" s="373">
        <v>0.78</v>
      </c>
      <c r="K902" s="261">
        <v>90623.52</v>
      </c>
      <c r="L902" s="262">
        <v>1</v>
      </c>
      <c r="M902" s="262">
        <v>1</v>
      </c>
      <c r="N902" s="261">
        <v>84000</v>
      </c>
      <c r="O902" s="258" t="s">
        <v>4354</v>
      </c>
    </row>
    <row r="903" spans="1:15">
      <c r="A903" s="258" t="s">
        <v>202</v>
      </c>
      <c r="B903" s="259" t="s">
        <v>1747</v>
      </c>
      <c r="C903" s="258" t="s">
        <v>5667</v>
      </c>
      <c r="D903" s="372" t="s">
        <v>257</v>
      </c>
      <c r="E903" s="260" t="s">
        <v>258</v>
      </c>
      <c r="F903" s="260" t="s">
        <v>297</v>
      </c>
      <c r="G903" s="261">
        <v>58003.6158</v>
      </c>
      <c r="H903" s="261">
        <v>75404.70390600001</v>
      </c>
      <c r="I903" s="262">
        <v>38</v>
      </c>
      <c r="J903" s="373">
        <v>0.76</v>
      </c>
      <c r="K903" s="261">
        <v>92805.792012000005</v>
      </c>
      <c r="L903" s="262">
        <v>1</v>
      </c>
      <c r="M903" s="262">
        <v>1</v>
      </c>
      <c r="N903" s="261">
        <v>72196</v>
      </c>
      <c r="O903" s="258"/>
    </row>
    <row r="904" spans="1:15" ht="22.5">
      <c r="A904" s="258" t="s">
        <v>4104</v>
      </c>
      <c r="B904" s="259" t="s">
        <v>1766</v>
      </c>
      <c r="C904" s="258" t="s">
        <v>5668</v>
      </c>
      <c r="D904" s="372" t="s">
        <v>257</v>
      </c>
      <c r="E904" s="260"/>
      <c r="F904" s="260" t="s">
        <v>385</v>
      </c>
      <c r="G904" s="261">
        <v>57300</v>
      </c>
      <c r="H904" s="261">
        <v>75050</v>
      </c>
      <c r="I904" s="262">
        <v>37</v>
      </c>
      <c r="J904" s="373">
        <v>0.74</v>
      </c>
      <c r="K904" s="261">
        <v>92800</v>
      </c>
      <c r="L904" s="262">
        <v>4</v>
      </c>
      <c r="M904" s="262">
        <v>3</v>
      </c>
      <c r="N904" s="261">
        <v>71969.72</v>
      </c>
      <c r="O904" s="258"/>
    </row>
    <row r="905" spans="1:15">
      <c r="A905" s="258" t="s">
        <v>2808</v>
      </c>
      <c r="B905" s="259" t="s">
        <v>1756</v>
      </c>
      <c r="C905" s="258" t="s">
        <v>90</v>
      </c>
      <c r="D905" s="260" t="s">
        <v>4372</v>
      </c>
      <c r="E905" s="375" t="s">
        <v>258</v>
      </c>
      <c r="F905" s="260" t="s">
        <v>385</v>
      </c>
      <c r="G905" s="376">
        <v>58323</v>
      </c>
      <c r="H905" s="261">
        <v>74360</v>
      </c>
      <c r="I905" s="262">
        <v>36</v>
      </c>
      <c r="J905" s="373">
        <v>0.72</v>
      </c>
      <c r="K905" s="376">
        <v>90397</v>
      </c>
      <c r="L905" s="377">
        <v>1</v>
      </c>
      <c r="M905" s="377">
        <v>1</v>
      </c>
      <c r="N905" s="378">
        <v>60070</v>
      </c>
      <c r="O905" s="259"/>
    </row>
    <row r="906" spans="1:15">
      <c r="A906" s="258" t="s">
        <v>2734</v>
      </c>
      <c r="B906" s="259" t="s">
        <v>1747</v>
      </c>
      <c r="C906" s="258" t="s">
        <v>959</v>
      </c>
      <c r="D906" s="372" t="s">
        <v>257</v>
      </c>
      <c r="E906" s="260" t="s">
        <v>258</v>
      </c>
      <c r="F906" s="260" t="s">
        <v>385</v>
      </c>
      <c r="G906" s="261">
        <v>57699.199999999997</v>
      </c>
      <c r="H906" s="261">
        <v>73548.799999999988</v>
      </c>
      <c r="I906" s="262">
        <v>35</v>
      </c>
      <c r="J906" s="373">
        <v>0.7</v>
      </c>
      <c r="K906" s="261">
        <v>89398.399999999994</v>
      </c>
      <c r="L906" s="262">
        <v>1</v>
      </c>
      <c r="M906" s="262">
        <v>0</v>
      </c>
      <c r="N906" s="261"/>
      <c r="O906" s="258"/>
    </row>
    <row r="907" spans="1:15">
      <c r="A907" s="258" t="s">
        <v>2819</v>
      </c>
      <c r="B907" s="259" t="s">
        <v>1760</v>
      </c>
      <c r="C907" s="258" t="s">
        <v>5669</v>
      </c>
      <c r="D907" s="372" t="s">
        <v>257</v>
      </c>
      <c r="E907" s="260"/>
      <c r="F907" s="260" t="s">
        <v>385</v>
      </c>
      <c r="G907" s="261">
        <v>56395</v>
      </c>
      <c r="H907" s="261">
        <v>73313.5</v>
      </c>
      <c r="I907" s="262">
        <v>34</v>
      </c>
      <c r="J907" s="373">
        <v>0.68</v>
      </c>
      <c r="K907" s="261">
        <v>90232</v>
      </c>
      <c r="L907" s="262">
        <v>1</v>
      </c>
      <c r="M907" s="262">
        <v>1</v>
      </c>
      <c r="N907" s="261">
        <v>67268.06</v>
      </c>
      <c r="O907" s="258"/>
    </row>
    <row r="908" spans="1:15" ht="22.5">
      <c r="A908" s="258" t="s">
        <v>2789</v>
      </c>
      <c r="B908" s="259" t="s">
        <v>1773</v>
      </c>
      <c r="C908" s="258" t="s">
        <v>1501</v>
      </c>
      <c r="D908" s="372" t="s">
        <v>257</v>
      </c>
      <c r="E908" s="260" t="s">
        <v>258</v>
      </c>
      <c r="F908" s="260" t="s">
        <v>385</v>
      </c>
      <c r="G908" s="261">
        <v>58593.599999999999</v>
      </c>
      <c r="H908" s="261">
        <v>73247.199999999997</v>
      </c>
      <c r="I908" s="262">
        <v>33</v>
      </c>
      <c r="J908" s="373">
        <v>0.66</v>
      </c>
      <c r="K908" s="261">
        <v>87900.800000000003</v>
      </c>
      <c r="L908" s="262">
        <v>1</v>
      </c>
      <c r="M908" s="262">
        <v>1</v>
      </c>
      <c r="N908" s="261">
        <v>67267.200000000012</v>
      </c>
      <c r="O908" s="258"/>
    </row>
    <row r="909" spans="1:15" ht="22.5">
      <c r="A909" s="258" t="s">
        <v>2755</v>
      </c>
      <c r="B909" s="259" t="s">
        <v>1747</v>
      </c>
      <c r="C909" s="258" t="s">
        <v>1502</v>
      </c>
      <c r="D909" s="260" t="s">
        <v>4372</v>
      </c>
      <c r="E909" s="260" t="s">
        <v>293</v>
      </c>
      <c r="F909" s="374" t="s">
        <v>297</v>
      </c>
      <c r="G909" s="261">
        <v>60606.623999999982</v>
      </c>
      <c r="H909" s="261">
        <v>72942.583999999973</v>
      </c>
      <c r="I909" s="262">
        <v>32</v>
      </c>
      <c r="J909" s="373">
        <v>0.64</v>
      </c>
      <c r="K909" s="261">
        <v>85278.54399999998</v>
      </c>
      <c r="L909" s="262" t="s">
        <v>5133</v>
      </c>
      <c r="M909" s="262">
        <v>3</v>
      </c>
      <c r="N909" s="261">
        <v>80327.520000000004</v>
      </c>
      <c r="O909" s="258"/>
    </row>
    <row r="910" spans="1:15">
      <c r="A910" s="258" t="s">
        <v>4085</v>
      </c>
      <c r="B910" s="259" t="s">
        <v>1745</v>
      </c>
      <c r="C910" s="258" t="s">
        <v>134</v>
      </c>
      <c r="D910" s="260" t="s">
        <v>4372</v>
      </c>
      <c r="E910" s="260" t="s">
        <v>293</v>
      </c>
      <c r="F910" s="374" t="s">
        <v>297</v>
      </c>
      <c r="G910" s="261">
        <v>56451.199999999997</v>
      </c>
      <c r="H910" s="261">
        <v>72404.799999999988</v>
      </c>
      <c r="I910" s="262">
        <v>31</v>
      </c>
      <c r="J910" s="373">
        <v>0.62</v>
      </c>
      <c r="K910" s="261">
        <v>88358.399999999994</v>
      </c>
      <c r="L910" s="262">
        <v>4</v>
      </c>
      <c r="M910" s="262">
        <v>4</v>
      </c>
      <c r="N910" s="261">
        <v>68016</v>
      </c>
      <c r="O910" s="258"/>
    </row>
    <row r="911" spans="1:15" ht="22.5">
      <c r="A911" s="258" t="s">
        <v>4091</v>
      </c>
      <c r="B911" s="259" t="s">
        <v>1747</v>
      </c>
      <c r="C911" s="258" t="s">
        <v>755</v>
      </c>
      <c r="D911" s="372" t="s">
        <v>257</v>
      </c>
      <c r="E911" s="260" t="s">
        <v>263</v>
      </c>
      <c r="F911" s="260" t="s">
        <v>385</v>
      </c>
      <c r="G911" s="261">
        <v>56096.35</v>
      </c>
      <c r="H911" s="261">
        <v>71522.774999999994</v>
      </c>
      <c r="I911" s="262">
        <v>30</v>
      </c>
      <c r="J911" s="373">
        <v>0.6</v>
      </c>
      <c r="K911" s="261">
        <v>86949.2</v>
      </c>
      <c r="L911" s="262">
        <v>1</v>
      </c>
      <c r="M911" s="262">
        <v>1</v>
      </c>
      <c r="N911" s="261">
        <v>73015.7</v>
      </c>
      <c r="O911" s="258"/>
    </row>
    <row r="912" spans="1:15">
      <c r="A912" s="258" t="s">
        <v>2753</v>
      </c>
      <c r="B912" s="259" t="s">
        <v>1747</v>
      </c>
      <c r="C912" s="258" t="s">
        <v>754</v>
      </c>
      <c r="D912" s="372" t="s">
        <v>257</v>
      </c>
      <c r="E912" s="260" t="s">
        <v>293</v>
      </c>
      <c r="F912" s="260" t="s">
        <v>385</v>
      </c>
      <c r="G912" s="261">
        <v>54829.18</v>
      </c>
      <c r="H912" s="261">
        <v>71277.929999999993</v>
      </c>
      <c r="I912" s="262">
        <v>29</v>
      </c>
      <c r="J912" s="373">
        <v>0.57999999999999996</v>
      </c>
      <c r="K912" s="261">
        <v>87726.68</v>
      </c>
      <c r="L912" s="262">
        <v>1</v>
      </c>
      <c r="M912" s="262">
        <v>1</v>
      </c>
      <c r="N912" s="261">
        <v>66714.44</v>
      </c>
      <c r="O912" s="258"/>
    </row>
    <row r="913" spans="1:19" ht="22.5">
      <c r="A913" s="258" t="s">
        <v>2779</v>
      </c>
      <c r="B913" s="259" t="s">
        <v>1766</v>
      </c>
      <c r="C913" s="258" t="s">
        <v>755</v>
      </c>
      <c r="D913" s="372" t="s">
        <v>257</v>
      </c>
      <c r="E913" s="260" t="s">
        <v>258</v>
      </c>
      <c r="F913" s="260" t="s">
        <v>385</v>
      </c>
      <c r="G913" s="261">
        <v>55385</v>
      </c>
      <c r="H913" s="261">
        <v>70616</v>
      </c>
      <c r="I913" s="262">
        <v>28</v>
      </c>
      <c r="J913" s="373">
        <v>0.56000000000000005</v>
      </c>
      <c r="K913" s="261">
        <v>85847</v>
      </c>
      <c r="L913" s="262">
        <v>1</v>
      </c>
      <c r="M913" s="262">
        <v>1</v>
      </c>
      <c r="N913" s="261">
        <v>72579</v>
      </c>
      <c r="O913" s="258"/>
    </row>
    <row r="914" spans="1:19" ht="22.5">
      <c r="A914" s="258" t="s">
        <v>2761</v>
      </c>
      <c r="B914" s="259" t="s">
        <v>1748</v>
      </c>
      <c r="C914" s="258" t="s">
        <v>752</v>
      </c>
      <c r="D914" s="372" t="s">
        <v>257</v>
      </c>
      <c r="E914" s="260" t="s">
        <v>258</v>
      </c>
      <c r="F914" s="374" t="s">
        <v>297</v>
      </c>
      <c r="G914" s="261">
        <v>55715.867733890904</v>
      </c>
      <c r="H914" s="261">
        <v>69650.544709788373</v>
      </c>
      <c r="I914" s="262">
        <v>27</v>
      </c>
      <c r="J914" s="373">
        <v>0.54</v>
      </c>
      <c r="K914" s="261">
        <v>83585.221685685858</v>
      </c>
      <c r="L914" s="262">
        <v>1</v>
      </c>
      <c r="M914" s="262">
        <v>1</v>
      </c>
      <c r="N914" s="261">
        <v>55723.199999999997</v>
      </c>
      <c r="O914" s="258"/>
      <c r="S914" s="394"/>
    </row>
    <row r="915" spans="1:19" ht="22.5">
      <c r="A915" s="258" t="s">
        <v>2751</v>
      </c>
      <c r="B915" s="259" t="s">
        <v>1747</v>
      </c>
      <c r="C915" s="258" t="s">
        <v>1504</v>
      </c>
      <c r="D915" s="372" t="s">
        <v>257</v>
      </c>
      <c r="E915" s="260" t="s">
        <v>258</v>
      </c>
      <c r="F915" s="374" t="s">
        <v>297</v>
      </c>
      <c r="G915" s="261">
        <v>53513.497044999996</v>
      </c>
      <c r="H915" s="261">
        <v>69567.548269999999</v>
      </c>
      <c r="I915" s="262">
        <v>26</v>
      </c>
      <c r="J915" s="373">
        <v>0.52</v>
      </c>
      <c r="K915" s="261">
        <v>85621.599494999988</v>
      </c>
      <c r="L915" s="262">
        <v>1</v>
      </c>
      <c r="M915" s="262">
        <v>1</v>
      </c>
      <c r="N915" s="261">
        <v>53513.5</v>
      </c>
      <c r="O915" s="258"/>
    </row>
    <row r="916" spans="1:19" ht="11.25" customHeight="1">
      <c r="A916" s="258" t="s">
        <v>2759</v>
      </c>
      <c r="B916" s="259" t="s">
        <v>1747</v>
      </c>
      <c r="C916" s="258" t="s">
        <v>90</v>
      </c>
      <c r="D916" s="372" t="s">
        <v>257</v>
      </c>
      <c r="E916" s="260" t="s">
        <v>258</v>
      </c>
      <c r="F916" s="260" t="s">
        <v>385</v>
      </c>
      <c r="G916" s="261">
        <v>51677</v>
      </c>
      <c r="H916" s="261">
        <v>69382.5</v>
      </c>
      <c r="I916" s="262">
        <v>25</v>
      </c>
      <c r="J916" s="373">
        <v>0.5</v>
      </c>
      <c r="K916" s="261">
        <v>87088</v>
      </c>
      <c r="L916" s="262">
        <v>1</v>
      </c>
      <c r="M916" s="262">
        <v>1</v>
      </c>
      <c r="N916" s="261">
        <v>68060</v>
      </c>
      <c r="O916" s="258"/>
    </row>
    <row r="917" spans="1:19" ht="18">
      <c r="A917" s="722" t="s">
        <v>90</v>
      </c>
      <c r="B917" s="722"/>
      <c r="C917" s="722"/>
      <c r="D917" s="722"/>
      <c r="E917" s="722"/>
      <c r="F917" s="722"/>
      <c r="G917" s="722"/>
      <c r="H917" s="722"/>
      <c r="I917" s="722"/>
      <c r="J917" s="722"/>
      <c r="K917" s="722"/>
      <c r="L917" s="722"/>
      <c r="M917" s="722"/>
      <c r="N917" s="722"/>
      <c r="O917" s="722"/>
    </row>
    <row r="918" spans="1:19" ht="33.75">
      <c r="A918" s="240" t="s">
        <v>379</v>
      </c>
      <c r="B918" s="241" t="s">
        <v>217</v>
      </c>
      <c r="C918" s="240" t="s">
        <v>208</v>
      </c>
      <c r="D918" s="240" t="s">
        <v>249</v>
      </c>
      <c r="E918" s="240" t="s">
        <v>380</v>
      </c>
      <c r="F918" s="240" t="s">
        <v>381</v>
      </c>
      <c r="G918" s="242" t="s">
        <v>211</v>
      </c>
      <c r="H918" s="242" t="s">
        <v>212</v>
      </c>
      <c r="I918" s="243"/>
      <c r="J918" s="371" t="s">
        <v>251</v>
      </c>
      <c r="K918" s="242" t="s">
        <v>213</v>
      </c>
      <c r="L918" s="245" t="s">
        <v>382</v>
      </c>
      <c r="M918" s="245" t="s">
        <v>383</v>
      </c>
      <c r="N918" s="246" t="s">
        <v>384</v>
      </c>
      <c r="O918" s="241" t="s">
        <v>214</v>
      </c>
    </row>
    <row r="919" spans="1:19" ht="24" customHeight="1">
      <c r="A919" s="258" t="s">
        <v>2785</v>
      </c>
      <c r="B919" s="259" t="s">
        <v>1746</v>
      </c>
      <c r="C919" s="258" t="s">
        <v>3243</v>
      </c>
      <c r="D919" s="372" t="s">
        <v>257</v>
      </c>
      <c r="E919" s="379" t="s">
        <v>258</v>
      </c>
      <c r="F919" s="260" t="s">
        <v>385</v>
      </c>
      <c r="G919" s="376">
        <v>51896</v>
      </c>
      <c r="H919" s="261">
        <v>67475.199999999997</v>
      </c>
      <c r="I919" s="262">
        <v>24</v>
      </c>
      <c r="J919" s="373">
        <v>0.48</v>
      </c>
      <c r="K919" s="376">
        <v>83054.399999999994</v>
      </c>
      <c r="L919" s="377">
        <v>1</v>
      </c>
      <c r="M919" s="377">
        <v>1</v>
      </c>
      <c r="N919" s="378">
        <v>59280</v>
      </c>
      <c r="O919" s="259"/>
    </row>
    <row r="920" spans="1:19" ht="22.5">
      <c r="A920" s="258" t="s">
        <v>4079</v>
      </c>
      <c r="B920" s="259" t="s">
        <v>4080</v>
      </c>
      <c r="C920" s="258" t="s">
        <v>5670</v>
      </c>
      <c r="D920" s="372" t="s">
        <v>257</v>
      </c>
      <c r="E920" s="260" t="s">
        <v>258</v>
      </c>
      <c r="F920" s="260" t="s">
        <v>385</v>
      </c>
      <c r="G920" s="261">
        <v>48135.62</v>
      </c>
      <c r="H920" s="261">
        <v>66344.2</v>
      </c>
      <c r="I920" s="262">
        <v>23</v>
      </c>
      <c r="J920" s="373">
        <v>0.46</v>
      </c>
      <c r="K920" s="261">
        <v>84552.78</v>
      </c>
      <c r="L920" s="262"/>
      <c r="M920" s="262">
        <v>3</v>
      </c>
      <c r="N920" s="261">
        <v>49598.81</v>
      </c>
      <c r="O920" s="258"/>
    </row>
    <row r="921" spans="1:19" ht="22.5">
      <c r="A921" s="258" t="s">
        <v>2781</v>
      </c>
      <c r="B921" s="259" t="s">
        <v>1745</v>
      </c>
      <c r="C921" s="258" t="s">
        <v>3213</v>
      </c>
      <c r="D921" s="372" t="s">
        <v>257</v>
      </c>
      <c r="E921" s="260" t="s">
        <v>258</v>
      </c>
      <c r="F921" s="260" t="s">
        <v>385</v>
      </c>
      <c r="G921" s="261">
        <v>46833.02</v>
      </c>
      <c r="H921" s="261">
        <v>65582.789999999994</v>
      </c>
      <c r="I921" s="262">
        <v>22</v>
      </c>
      <c r="J921" s="373">
        <v>0.44</v>
      </c>
      <c r="K921" s="261">
        <v>84332.56</v>
      </c>
      <c r="L921" s="262">
        <v>12</v>
      </c>
      <c r="M921" s="262">
        <v>11</v>
      </c>
      <c r="N921" s="261">
        <v>76388.69</v>
      </c>
      <c r="O921" s="258"/>
    </row>
    <row r="922" spans="1:19" ht="22.5">
      <c r="A922" s="258" t="s">
        <v>2783</v>
      </c>
      <c r="B922" s="259" t="s">
        <v>1768</v>
      </c>
      <c r="C922" s="258" t="s">
        <v>90</v>
      </c>
      <c r="D922" s="260" t="s">
        <v>4372</v>
      </c>
      <c r="E922" s="260" t="s">
        <v>258</v>
      </c>
      <c r="F922" s="260" t="s">
        <v>385</v>
      </c>
      <c r="G922" s="261">
        <v>50731.199999999997</v>
      </c>
      <c r="H922" s="261">
        <v>63304.799999999996</v>
      </c>
      <c r="I922" s="262">
        <v>21</v>
      </c>
      <c r="J922" s="373">
        <v>0.42</v>
      </c>
      <c r="K922" s="261">
        <v>75878.399999999994</v>
      </c>
      <c r="L922" s="262">
        <v>1</v>
      </c>
      <c r="M922" s="262">
        <v>1</v>
      </c>
      <c r="N922" s="261">
        <v>59488</v>
      </c>
      <c r="O922" s="258"/>
    </row>
    <row r="923" spans="1:19" ht="22.5">
      <c r="A923" s="258" t="s">
        <v>4098</v>
      </c>
      <c r="B923" s="259" t="s">
        <v>1766</v>
      </c>
      <c r="C923" s="258" t="s">
        <v>5671</v>
      </c>
      <c r="D923" s="260" t="s">
        <v>4372</v>
      </c>
      <c r="E923" s="260" t="s">
        <v>293</v>
      </c>
      <c r="F923" s="260" t="s">
        <v>385</v>
      </c>
      <c r="G923" s="261">
        <v>47482</v>
      </c>
      <c r="H923" s="261">
        <v>63160</v>
      </c>
      <c r="I923" s="262">
        <v>20</v>
      </c>
      <c r="J923" s="373">
        <v>0.4</v>
      </c>
      <c r="K923" s="261">
        <v>78838</v>
      </c>
      <c r="L923" s="262"/>
      <c r="M923" s="262"/>
      <c r="N923" s="261">
        <v>63160</v>
      </c>
      <c r="O923" s="258"/>
    </row>
    <row r="924" spans="1:19">
      <c r="A924" s="258" t="s">
        <v>4141</v>
      </c>
      <c r="B924" s="259" t="s">
        <v>4045</v>
      </c>
      <c r="C924" s="258" t="s">
        <v>5672</v>
      </c>
      <c r="D924" s="260" t="s">
        <v>4372</v>
      </c>
      <c r="E924" s="260" t="s">
        <v>263</v>
      </c>
      <c r="F924" s="260" t="s">
        <v>385</v>
      </c>
      <c r="G924" s="261">
        <v>47696.862060055653</v>
      </c>
      <c r="H924" s="261">
        <v>60813.528978155678</v>
      </c>
      <c r="I924" s="262">
        <v>19</v>
      </c>
      <c r="J924" s="373">
        <v>0.38</v>
      </c>
      <c r="K924" s="261">
        <v>73930.195896255696</v>
      </c>
      <c r="L924" s="262">
        <v>1</v>
      </c>
      <c r="M924" s="262">
        <v>1</v>
      </c>
      <c r="N924" s="261">
        <v>61006.400000000001</v>
      </c>
      <c r="O924" s="258"/>
    </row>
    <row r="925" spans="1:19">
      <c r="A925" s="258" t="s">
        <v>2747</v>
      </c>
      <c r="B925" s="259" t="s">
        <v>1747</v>
      </c>
      <c r="C925" s="258" t="s">
        <v>468</v>
      </c>
      <c r="D925" s="260" t="s">
        <v>4372</v>
      </c>
      <c r="E925" s="260" t="s">
        <v>258</v>
      </c>
      <c r="F925" s="260" t="s">
        <v>385</v>
      </c>
      <c r="G925" s="261">
        <v>50017</v>
      </c>
      <c r="H925" s="261">
        <v>60096</v>
      </c>
      <c r="I925" s="262">
        <v>18</v>
      </c>
      <c r="J925" s="373">
        <v>0.36</v>
      </c>
      <c r="K925" s="261">
        <v>70175</v>
      </c>
      <c r="L925" s="262">
        <v>1</v>
      </c>
      <c r="M925" s="262">
        <v>1</v>
      </c>
      <c r="N925" s="261">
        <v>54965</v>
      </c>
      <c r="O925" s="258"/>
    </row>
    <row r="926" spans="1:19" ht="22.5">
      <c r="A926" s="258" t="s">
        <v>2811</v>
      </c>
      <c r="B926" s="259" t="s">
        <v>1762</v>
      </c>
      <c r="C926" s="258" t="s">
        <v>1505</v>
      </c>
      <c r="D926" s="260" t="s">
        <v>4372</v>
      </c>
      <c r="E926" s="260" t="s">
        <v>293</v>
      </c>
      <c r="F926" s="260" t="s">
        <v>385</v>
      </c>
      <c r="G926" s="261">
        <v>46155.199999999997</v>
      </c>
      <c r="H926" s="261">
        <v>59976.799999999996</v>
      </c>
      <c r="I926" s="262">
        <v>17</v>
      </c>
      <c r="J926" s="373">
        <v>0.34</v>
      </c>
      <c r="K926" s="261">
        <v>73798.399999999994</v>
      </c>
      <c r="L926" s="262">
        <v>1</v>
      </c>
      <c r="M926" s="262">
        <v>1</v>
      </c>
      <c r="N926" s="261">
        <v>68556.800000000003</v>
      </c>
      <c r="O926" s="258"/>
    </row>
    <row r="927" spans="1:19">
      <c r="A927" s="258" t="s">
        <v>5522</v>
      </c>
      <c r="B927" s="259" t="s">
        <v>1748</v>
      </c>
      <c r="C927" s="258" t="s">
        <v>754</v>
      </c>
      <c r="D927" s="372" t="s">
        <v>257</v>
      </c>
      <c r="E927" s="260" t="s">
        <v>258</v>
      </c>
      <c r="F927" s="260" t="s">
        <v>385</v>
      </c>
      <c r="G927" s="261">
        <v>47028</v>
      </c>
      <c r="H927" s="261">
        <v>59966</v>
      </c>
      <c r="I927" s="262">
        <v>16</v>
      </c>
      <c r="J927" s="373">
        <v>0.32</v>
      </c>
      <c r="K927" s="261">
        <v>72904</v>
      </c>
      <c r="L927" s="262">
        <v>1</v>
      </c>
      <c r="M927" s="262">
        <v>1</v>
      </c>
      <c r="N927" s="261">
        <v>72904</v>
      </c>
      <c r="O927" s="258"/>
    </row>
    <row r="928" spans="1:19" ht="22.5">
      <c r="A928" s="258" t="s">
        <v>2744</v>
      </c>
      <c r="B928" s="259" t="s">
        <v>1753</v>
      </c>
      <c r="C928" s="258" t="s">
        <v>755</v>
      </c>
      <c r="D928" s="372" t="s">
        <v>257</v>
      </c>
      <c r="E928" s="260" t="s">
        <v>258</v>
      </c>
      <c r="F928" s="260" t="s">
        <v>385</v>
      </c>
      <c r="G928" s="261">
        <v>44782.400000000001</v>
      </c>
      <c r="H928" s="261">
        <v>58229.600000000006</v>
      </c>
      <c r="I928" s="262">
        <v>15</v>
      </c>
      <c r="J928" s="373">
        <v>0.3</v>
      </c>
      <c r="K928" s="261">
        <v>71676.800000000003</v>
      </c>
      <c r="L928" s="262">
        <v>1</v>
      </c>
      <c r="M928" s="262">
        <v>1</v>
      </c>
      <c r="N928" s="261">
        <v>48902.39</v>
      </c>
      <c r="O928" s="258"/>
    </row>
    <row r="929" spans="1:15">
      <c r="A929" s="258" t="s">
        <v>2752</v>
      </c>
      <c r="B929" s="259" t="s">
        <v>1748</v>
      </c>
      <c r="C929" s="258" t="s">
        <v>395</v>
      </c>
      <c r="D929" s="260" t="s">
        <v>4372</v>
      </c>
      <c r="E929" s="260" t="s">
        <v>258</v>
      </c>
      <c r="F929" s="260" t="s">
        <v>385</v>
      </c>
      <c r="G929" s="261">
        <v>44783</v>
      </c>
      <c r="H929" s="261">
        <v>58209</v>
      </c>
      <c r="I929" s="262">
        <v>14</v>
      </c>
      <c r="J929" s="373">
        <v>0.28000000000000003</v>
      </c>
      <c r="K929" s="261">
        <v>71635</v>
      </c>
      <c r="L929" s="262">
        <v>1</v>
      </c>
      <c r="M929" s="262">
        <v>1</v>
      </c>
      <c r="N929" s="261">
        <v>72947</v>
      </c>
      <c r="O929" s="258"/>
    </row>
    <row r="930" spans="1:15" ht="22.5">
      <c r="A930" s="258" t="s">
        <v>2739</v>
      </c>
      <c r="B930" s="259" t="s">
        <v>1748</v>
      </c>
      <c r="C930" s="258" t="s">
        <v>755</v>
      </c>
      <c r="D930" s="260" t="s">
        <v>4372</v>
      </c>
      <c r="E930" s="260" t="s">
        <v>293</v>
      </c>
      <c r="F930" s="260" t="s">
        <v>385</v>
      </c>
      <c r="G930" s="261">
        <v>45648</v>
      </c>
      <c r="H930" s="261">
        <v>57402</v>
      </c>
      <c r="I930" s="262">
        <v>13</v>
      </c>
      <c r="J930" s="373">
        <v>0.26</v>
      </c>
      <c r="K930" s="261">
        <v>69156</v>
      </c>
      <c r="L930" s="262">
        <v>1</v>
      </c>
      <c r="M930" s="262">
        <v>1</v>
      </c>
      <c r="N930" s="261">
        <v>66542.320000000007</v>
      </c>
      <c r="O930" s="258"/>
    </row>
    <row r="931" spans="1:15">
      <c r="A931" s="258" t="s">
        <v>4218</v>
      </c>
      <c r="B931" s="259" t="s">
        <v>4927</v>
      </c>
      <c r="C931" s="258" t="s">
        <v>5673</v>
      </c>
      <c r="D931" s="260" t="s">
        <v>4372</v>
      </c>
      <c r="E931" s="260" t="s">
        <v>263</v>
      </c>
      <c r="F931" s="260" t="s">
        <v>385</v>
      </c>
      <c r="G931" s="261">
        <v>42938</v>
      </c>
      <c r="H931" s="261">
        <v>57251</v>
      </c>
      <c r="I931" s="262">
        <v>12</v>
      </c>
      <c r="J931" s="373">
        <v>0.24</v>
      </c>
      <c r="K931" s="261">
        <v>71564</v>
      </c>
      <c r="L931" s="262">
        <v>1</v>
      </c>
      <c r="M931" s="262">
        <v>1</v>
      </c>
      <c r="N931" s="261">
        <v>54973.88</v>
      </c>
      <c r="O931" s="258"/>
    </row>
    <row r="932" spans="1:15" ht="33.75">
      <c r="A932" s="258" t="s">
        <v>4174</v>
      </c>
      <c r="B932" s="259" t="s">
        <v>1753</v>
      </c>
      <c r="C932" s="258" t="s">
        <v>3244</v>
      </c>
      <c r="D932" s="260" t="s">
        <v>4372</v>
      </c>
      <c r="E932" s="260" t="s">
        <v>293</v>
      </c>
      <c r="F932" s="260" t="s">
        <v>385</v>
      </c>
      <c r="G932" s="261">
        <v>43992</v>
      </c>
      <c r="H932" s="261">
        <v>57189.600000000006</v>
      </c>
      <c r="I932" s="262">
        <v>11</v>
      </c>
      <c r="J932" s="373">
        <v>0.22</v>
      </c>
      <c r="K932" s="261">
        <v>70387.200000000012</v>
      </c>
      <c r="L932" s="262"/>
      <c r="M932" s="262">
        <v>1</v>
      </c>
      <c r="N932" s="261">
        <v>51022.400000000001</v>
      </c>
      <c r="O932" s="258"/>
    </row>
    <row r="933" spans="1:15" ht="22.5">
      <c r="A933" s="258" t="s">
        <v>2772</v>
      </c>
      <c r="B933" s="259" t="s">
        <v>1748</v>
      </c>
      <c r="C933" s="258" t="s">
        <v>5674</v>
      </c>
      <c r="D933" s="260" t="s">
        <v>4372</v>
      </c>
      <c r="E933" s="375" t="s">
        <v>258</v>
      </c>
      <c r="F933" s="374" t="s">
        <v>297</v>
      </c>
      <c r="G933" s="376">
        <v>43264</v>
      </c>
      <c r="H933" s="261">
        <v>56243.199999999997</v>
      </c>
      <c r="I933" s="262">
        <v>10</v>
      </c>
      <c r="J933" s="373">
        <v>0.2</v>
      </c>
      <c r="K933" s="376">
        <v>69222.399999999994</v>
      </c>
      <c r="L933" s="377">
        <v>1</v>
      </c>
      <c r="M933" s="377">
        <v>1</v>
      </c>
      <c r="N933" s="378">
        <v>46736.18</v>
      </c>
      <c r="O933" s="259"/>
    </row>
    <row r="934" spans="1:15" ht="33.75">
      <c r="A934" s="258" t="s">
        <v>1747</v>
      </c>
      <c r="B934" s="259" t="s">
        <v>1747</v>
      </c>
      <c r="C934" s="258" t="s">
        <v>5675</v>
      </c>
      <c r="D934" s="260" t="s">
        <v>4372</v>
      </c>
      <c r="E934" s="260" t="s">
        <v>263</v>
      </c>
      <c r="F934" s="374" t="s">
        <v>297</v>
      </c>
      <c r="G934" s="261">
        <v>42528.3</v>
      </c>
      <c r="H934" s="261">
        <v>55201.74</v>
      </c>
      <c r="I934" s="262">
        <v>9</v>
      </c>
      <c r="J934" s="373">
        <v>0.18</v>
      </c>
      <c r="K934" s="261">
        <v>67875.179999999993</v>
      </c>
      <c r="L934" s="262"/>
      <c r="M934" s="262">
        <v>16</v>
      </c>
      <c r="N934" s="261">
        <v>46140.78</v>
      </c>
      <c r="O934" s="258"/>
    </row>
    <row r="935" spans="1:15">
      <c r="A935" s="258" t="s">
        <v>2745</v>
      </c>
      <c r="B935" s="259" t="s">
        <v>1747</v>
      </c>
      <c r="C935" s="258" t="s">
        <v>5676</v>
      </c>
      <c r="D935" s="372" t="s">
        <v>257</v>
      </c>
      <c r="E935" s="260" t="s">
        <v>258</v>
      </c>
      <c r="F935" s="260" t="s">
        <v>385</v>
      </c>
      <c r="G935" s="261">
        <v>43931.56</v>
      </c>
      <c r="H935" s="261">
        <v>55172.979999999996</v>
      </c>
      <c r="I935" s="262">
        <v>8</v>
      </c>
      <c r="J935" s="373">
        <v>0.16</v>
      </c>
      <c r="K935" s="261">
        <v>66414.399999999994</v>
      </c>
      <c r="L935" s="262">
        <v>1</v>
      </c>
      <c r="M935" s="262">
        <v>1</v>
      </c>
      <c r="N935" s="261">
        <v>49954</v>
      </c>
      <c r="O935" s="258"/>
    </row>
    <row r="936" spans="1:15">
      <c r="A936" s="258" t="s">
        <v>2758</v>
      </c>
      <c r="B936" s="259" t="s">
        <v>1747</v>
      </c>
      <c r="C936" s="258" t="s">
        <v>2250</v>
      </c>
      <c r="D936" s="260" t="s">
        <v>4372</v>
      </c>
      <c r="E936" s="260" t="s">
        <v>258</v>
      </c>
      <c r="F936" s="374" t="s">
        <v>297</v>
      </c>
      <c r="G936" s="261">
        <v>46311.63</v>
      </c>
      <c r="H936" s="261">
        <v>55076.095000000001</v>
      </c>
      <c r="I936" s="262">
        <v>7</v>
      </c>
      <c r="J936" s="373">
        <v>0.14000000000000001</v>
      </c>
      <c r="K936" s="261">
        <v>63840.56</v>
      </c>
      <c r="L936" s="262">
        <v>1</v>
      </c>
      <c r="M936" s="262">
        <v>1</v>
      </c>
      <c r="N936" s="261">
        <v>55076.095000000001</v>
      </c>
      <c r="O936" s="258"/>
    </row>
    <row r="937" spans="1:15" ht="22.5">
      <c r="A937" s="258" t="s">
        <v>2807</v>
      </c>
      <c r="B937" s="259" t="s">
        <v>1748</v>
      </c>
      <c r="C937" s="258" t="s">
        <v>2249</v>
      </c>
      <c r="D937" s="260" t="s">
        <v>4372</v>
      </c>
      <c r="E937" s="379" t="s">
        <v>258</v>
      </c>
      <c r="F937" s="260" t="s">
        <v>385</v>
      </c>
      <c r="G937" s="376">
        <v>42125.88</v>
      </c>
      <c r="H937" s="261">
        <v>54780.084999999992</v>
      </c>
      <c r="I937" s="262">
        <v>6</v>
      </c>
      <c r="J937" s="373">
        <v>0.12</v>
      </c>
      <c r="K937" s="376">
        <v>67434.289999999994</v>
      </c>
      <c r="L937" s="377"/>
      <c r="M937" s="377"/>
      <c r="N937" s="378"/>
      <c r="O937" s="259"/>
    </row>
    <row r="938" spans="1:15" ht="22.5">
      <c r="A938" s="258" t="s">
        <v>4170</v>
      </c>
      <c r="B938" s="259" t="s">
        <v>4171</v>
      </c>
      <c r="C938" s="258" t="s">
        <v>5677</v>
      </c>
      <c r="D938" s="260" t="s">
        <v>4372</v>
      </c>
      <c r="E938" s="260" t="s">
        <v>258</v>
      </c>
      <c r="F938" s="260" t="s">
        <v>385</v>
      </c>
      <c r="G938" s="261">
        <v>41329.599999999999</v>
      </c>
      <c r="H938" s="261">
        <v>53955.199999999997</v>
      </c>
      <c r="I938" s="262">
        <v>5</v>
      </c>
      <c r="J938" s="373">
        <v>0.1</v>
      </c>
      <c r="K938" s="261">
        <v>66580.800000000003</v>
      </c>
      <c r="L938" s="262">
        <v>1</v>
      </c>
      <c r="M938" s="262">
        <v>1</v>
      </c>
      <c r="N938" s="261">
        <v>45760</v>
      </c>
      <c r="O938" s="258"/>
    </row>
    <row r="939" spans="1:15">
      <c r="A939" s="258" t="s">
        <v>2743</v>
      </c>
      <c r="B939" s="259" t="s">
        <v>1768</v>
      </c>
      <c r="C939" s="258" t="s">
        <v>2248</v>
      </c>
      <c r="D939" s="260" t="s">
        <v>4372</v>
      </c>
      <c r="E939" s="375" t="s">
        <v>293</v>
      </c>
      <c r="F939" s="260" t="s">
        <v>385</v>
      </c>
      <c r="G939" s="376">
        <v>42122</v>
      </c>
      <c r="H939" s="261">
        <v>53734</v>
      </c>
      <c r="I939" s="262">
        <v>4</v>
      </c>
      <c r="J939" s="373">
        <v>0.08</v>
      </c>
      <c r="K939" s="376">
        <v>65346</v>
      </c>
      <c r="L939" s="377">
        <v>1</v>
      </c>
      <c r="M939" s="377">
        <v>1</v>
      </c>
      <c r="N939" s="376">
        <v>42123</v>
      </c>
      <c r="O939" s="259"/>
    </row>
    <row r="940" spans="1:15">
      <c r="A940" s="258" t="s">
        <v>1751</v>
      </c>
      <c r="B940" s="259" t="s">
        <v>1751</v>
      </c>
      <c r="C940" s="258" t="s">
        <v>5678</v>
      </c>
      <c r="D940" s="260" t="s">
        <v>4372</v>
      </c>
      <c r="E940" s="260" t="s">
        <v>293</v>
      </c>
      <c r="F940" s="260" t="s">
        <v>385</v>
      </c>
      <c r="G940" s="261">
        <v>40497.599999999999</v>
      </c>
      <c r="H940" s="261">
        <v>52312</v>
      </c>
      <c r="I940" s="262">
        <v>3</v>
      </c>
      <c r="J940" s="373">
        <v>0.06</v>
      </c>
      <c r="K940" s="261">
        <v>64126.399999999994</v>
      </c>
      <c r="L940" s="381"/>
      <c r="M940" s="262">
        <v>11</v>
      </c>
      <c r="N940" s="376">
        <v>58177.599999999999</v>
      </c>
      <c r="O940" s="382"/>
    </row>
    <row r="941" spans="1:15" ht="22.5">
      <c r="A941" s="258" t="s">
        <v>2777</v>
      </c>
      <c r="B941" s="259" t="s">
        <v>1767</v>
      </c>
      <c r="C941" s="391" t="s">
        <v>3246</v>
      </c>
      <c r="D941" s="260" t="s">
        <v>4372</v>
      </c>
      <c r="E941" s="372" t="s">
        <v>293</v>
      </c>
      <c r="F941" s="374" t="s">
        <v>297</v>
      </c>
      <c r="G941" s="261">
        <v>35123.5</v>
      </c>
      <c r="H941" s="261">
        <v>43889.244999999995</v>
      </c>
      <c r="I941" s="262">
        <v>2</v>
      </c>
      <c r="J941" s="373">
        <v>0.04</v>
      </c>
      <c r="K941" s="261">
        <v>52654.99</v>
      </c>
      <c r="L941" s="392">
        <v>1</v>
      </c>
      <c r="M941" s="392">
        <v>1</v>
      </c>
      <c r="N941" s="155">
        <v>41349.980000000003</v>
      </c>
      <c r="O941" s="259"/>
    </row>
    <row r="942" spans="1:15" ht="18">
      <c r="A942" s="722" t="s">
        <v>90</v>
      </c>
      <c r="B942" s="722"/>
      <c r="C942" s="722"/>
      <c r="D942" s="722"/>
      <c r="E942" s="722"/>
      <c r="F942" s="722"/>
      <c r="G942" s="722"/>
      <c r="H942" s="722"/>
      <c r="I942" s="722"/>
      <c r="J942" s="722"/>
      <c r="K942" s="722"/>
      <c r="L942" s="722"/>
      <c r="M942" s="722"/>
      <c r="N942" s="722"/>
      <c r="O942" s="722"/>
    </row>
    <row r="943" spans="1:15" ht="33.75">
      <c r="A943" s="240" t="s">
        <v>379</v>
      </c>
      <c r="B943" s="241" t="s">
        <v>217</v>
      </c>
      <c r="C943" s="240" t="s">
        <v>208</v>
      </c>
      <c r="D943" s="240" t="s">
        <v>249</v>
      </c>
      <c r="E943" s="240" t="s">
        <v>380</v>
      </c>
      <c r="F943" s="240" t="s">
        <v>381</v>
      </c>
      <c r="G943" s="242" t="s">
        <v>211</v>
      </c>
      <c r="H943" s="242" t="s">
        <v>212</v>
      </c>
      <c r="I943" s="243"/>
      <c r="J943" s="371" t="s">
        <v>251</v>
      </c>
      <c r="K943" s="242" t="s">
        <v>213</v>
      </c>
      <c r="L943" s="245" t="s">
        <v>382</v>
      </c>
      <c r="M943" s="245" t="s">
        <v>383</v>
      </c>
      <c r="N943" s="246" t="s">
        <v>384</v>
      </c>
      <c r="O943" s="241" t="s">
        <v>214</v>
      </c>
    </row>
    <row r="944" spans="1:15" ht="22.5">
      <c r="A944" s="258" t="s">
        <v>4109</v>
      </c>
      <c r="B944" s="259" t="s">
        <v>4045</v>
      </c>
      <c r="C944" s="258" t="s">
        <v>5679</v>
      </c>
      <c r="D944" s="260" t="s">
        <v>4372</v>
      </c>
      <c r="E944" s="260" t="s">
        <v>258</v>
      </c>
      <c r="F944" s="260" t="s">
        <v>385</v>
      </c>
      <c r="G944" s="261">
        <v>34743.54</v>
      </c>
      <c r="H944" s="261">
        <v>43401.41</v>
      </c>
      <c r="I944" s="262">
        <v>1</v>
      </c>
      <c r="J944" s="373">
        <v>0.02</v>
      </c>
      <c r="K944" s="261">
        <v>52059.28</v>
      </c>
      <c r="L944" s="262">
        <v>2</v>
      </c>
      <c r="M944" s="262">
        <v>2</v>
      </c>
      <c r="N944" s="261">
        <v>42985.54</v>
      </c>
      <c r="O944" s="258"/>
    </row>
    <row r="945" spans="1:15">
      <c r="A945" s="258"/>
      <c r="B945" s="259"/>
      <c r="C945" s="258"/>
      <c r="D945" s="260"/>
      <c r="E945" s="260"/>
      <c r="F945" s="260"/>
      <c r="G945" s="261"/>
      <c r="H945" s="261"/>
      <c r="I945" s="262"/>
      <c r="J945" s="373"/>
      <c r="K945" s="261"/>
      <c r="L945" s="262"/>
      <c r="M945" s="262"/>
      <c r="N945" s="261"/>
      <c r="O945" s="258"/>
    </row>
    <row r="946" spans="1:15">
      <c r="A946" s="150"/>
      <c r="B946" s="150"/>
      <c r="C946" s="260"/>
      <c r="D946" s="263"/>
      <c r="E946" s="150"/>
      <c r="F946" s="150"/>
      <c r="G946" s="264" t="s">
        <v>211</v>
      </c>
      <c r="H946" s="265" t="s">
        <v>212</v>
      </c>
      <c r="I946" s="266"/>
      <c r="J946" s="373"/>
      <c r="K946" s="267" t="s">
        <v>213</v>
      </c>
      <c r="L946" s="263"/>
      <c r="M946" s="268"/>
      <c r="N946" s="269"/>
      <c r="O946" s="258"/>
    </row>
    <row r="947" spans="1:15">
      <c r="A947" s="150"/>
      <c r="B947" s="150"/>
      <c r="C947" s="260"/>
      <c r="D947" s="150"/>
      <c r="E947" s="150"/>
      <c r="F947" s="270" t="s">
        <v>225</v>
      </c>
      <c r="G947" s="271">
        <v>53373.035452778924</v>
      </c>
      <c r="H947" s="271">
        <v>69046.910635278895</v>
      </c>
      <c r="I947" s="266"/>
      <c r="J947" s="373"/>
      <c r="K947" s="271">
        <v>84720.785817778844</v>
      </c>
      <c r="L947" s="263"/>
      <c r="M947" s="268"/>
      <c r="N947" s="269"/>
      <c r="O947" s="258"/>
    </row>
    <row r="948" spans="1:15">
      <c r="A948" s="150"/>
      <c r="B948" s="150"/>
      <c r="C948" s="260"/>
      <c r="D948" s="150"/>
      <c r="E948" s="150"/>
      <c r="F948" s="270" t="s">
        <v>226</v>
      </c>
      <c r="G948" s="271">
        <v>59960.160000000003</v>
      </c>
      <c r="H948" s="271">
        <v>75316.027929500007</v>
      </c>
      <c r="I948" s="266"/>
      <c r="J948" s="373"/>
      <c r="K948" s="271">
        <v>92255.88</v>
      </c>
      <c r="L948" s="263"/>
      <c r="M948" s="268"/>
      <c r="N948" s="269"/>
      <c r="O948" s="258"/>
    </row>
    <row r="949" spans="1:15">
      <c r="A949" s="150"/>
      <c r="B949" s="150"/>
      <c r="C949" s="260"/>
      <c r="D949" s="150"/>
      <c r="E949" s="150"/>
      <c r="F949" s="270" t="s">
        <v>227</v>
      </c>
      <c r="G949" s="271">
        <v>44999.25</v>
      </c>
      <c r="H949" s="271">
        <v>57603.75</v>
      </c>
      <c r="I949" s="266"/>
      <c r="J949" s="373"/>
      <c r="K949" s="271">
        <v>70681.400000000009</v>
      </c>
      <c r="L949" s="263"/>
      <c r="M949" s="268"/>
      <c r="N949" s="269"/>
      <c r="O949" s="258"/>
    </row>
    <row r="950" spans="1:15">
      <c r="A950" s="150"/>
      <c r="B950" s="150"/>
      <c r="C950" s="260"/>
      <c r="D950" s="150"/>
      <c r="E950" s="150"/>
      <c r="F950" s="270" t="s">
        <v>228</v>
      </c>
      <c r="G950" s="271">
        <v>52704.748522499998</v>
      </c>
      <c r="H950" s="271">
        <v>69475.024135</v>
      </c>
      <c r="I950" s="266"/>
      <c r="J950" s="373"/>
      <c r="K950" s="271">
        <v>84915.661999999982</v>
      </c>
      <c r="L950" s="263"/>
      <c r="M950" s="268"/>
      <c r="N950" s="269"/>
      <c r="O950" s="258"/>
    </row>
    <row r="951" spans="1:15">
      <c r="A951" s="150"/>
      <c r="B951" s="150"/>
      <c r="C951" s="260"/>
      <c r="D951" s="150"/>
      <c r="E951" s="271"/>
      <c r="F951" s="270"/>
      <c r="G951" s="272"/>
      <c r="H951" s="388"/>
      <c r="I951" s="274"/>
      <c r="J951" s="388"/>
      <c r="K951" s="263"/>
      <c r="L951" s="263"/>
      <c r="M951" s="268"/>
      <c r="N951" s="269"/>
      <c r="O951" s="258"/>
    </row>
    <row r="952" spans="1:15">
      <c r="A952" s="150"/>
      <c r="B952" s="150"/>
      <c r="C952" s="260"/>
      <c r="D952" s="270"/>
      <c r="E952" s="271"/>
      <c r="F952" s="275"/>
      <c r="G952" s="275"/>
      <c r="H952" s="713" t="s">
        <v>229</v>
      </c>
      <c r="I952" s="713"/>
      <c r="J952" s="713"/>
      <c r="K952" s="713"/>
      <c r="L952" s="713"/>
      <c r="M952" s="713"/>
      <c r="N952" s="713"/>
      <c r="O952" s="258"/>
    </row>
    <row r="953" spans="1:15">
      <c r="A953" s="150"/>
      <c r="B953" s="150"/>
      <c r="C953" s="260"/>
      <c r="D953" s="270"/>
      <c r="E953" s="271"/>
      <c r="F953" s="276"/>
      <c r="G953" s="277"/>
      <c r="H953" s="720" t="s">
        <v>230</v>
      </c>
      <c r="I953" s="720"/>
      <c r="J953" s="720"/>
      <c r="K953" s="278">
        <v>73319.777499999997</v>
      </c>
      <c r="L953" s="715" t="s">
        <v>231</v>
      </c>
      <c r="M953" s="715"/>
      <c r="N953" s="279">
        <v>67594.489479166659</v>
      </c>
      <c r="O953" s="258"/>
    </row>
    <row r="954" spans="1:15">
      <c r="A954" s="150"/>
      <c r="B954" s="150"/>
      <c r="C954" s="260"/>
      <c r="D954" s="263"/>
      <c r="E954" s="268"/>
      <c r="F954" s="276"/>
      <c r="G954" s="277"/>
      <c r="H954" s="720" t="s">
        <v>232</v>
      </c>
      <c r="I954" s="720"/>
      <c r="J954" s="720"/>
      <c r="K954" s="278">
        <v>54971.659999999996</v>
      </c>
      <c r="L954" s="715" t="s">
        <v>394</v>
      </c>
      <c r="M954" s="715"/>
      <c r="N954" s="279">
        <v>65212.443989361709</v>
      </c>
      <c r="O954" s="258"/>
    </row>
    <row r="955" spans="1:15">
      <c r="A955" s="150"/>
      <c r="B955" s="150"/>
      <c r="C955" s="260"/>
      <c r="D955" s="263"/>
      <c r="E955" s="268"/>
      <c r="F955" s="276"/>
      <c r="G955" s="277"/>
      <c r="H955" s="389"/>
      <c r="I955" s="390"/>
      <c r="J955" s="389"/>
      <c r="K955" s="282"/>
      <c r="L955" s="283"/>
      <c r="M955" s="283"/>
      <c r="N955" s="284"/>
      <c r="O955" s="258"/>
    </row>
    <row r="956" spans="1:15" ht="18">
      <c r="A956" s="722" t="s">
        <v>91</v>
      </c>
      <c r="B956" s="722"/>
      <c r="C956" s="722"/>
      <c r="D956" s="722"/>
      <c r="E956" s="722"/>
      <c r="F956" s="722"/>
      <c r="G956" s="722"/>
      <c r="H956" s="722"/>
      <c r="I956" s="722"/>
      <c r="J956" s="722"/>
      <c r="K956" s="722"/>
      <c r="L956" s="722"/>
      <c r="M956" s="722"/>
      <c r="N956" s="722"/>
      <c r="O956" s="722"/>
    </row>
    <row r="957" spans="1:15" ht="33.75">
      <c r="A957" s="240" t="s">
        <v>379</v>
      </c>
      <c r="B957" s="241" t="s">
        <v>217</v>
      </c>
      <c r="C957" s="240" t="s">
        <v>208</v>
      </c>
      <c r="D957" s="240" t="s">
        <v>249</v>
      </c>
      <c r="E957" s="240" t="s">
        <v>380</v>
      </c>
      <c r="F957" s="240" t="s">
        <v>381</v>
      </c>
      <c r="G957" s="242" t="s">
        <v>211</v>
      </c>
      <c r="H957" s="242" t="s">
        <v>212</v>
      </c>
      <c r="I957" s="243"/>
      <c r="J957" s="371" t="s">
        <v>251</v>
      </c>
      <c r="K957" s="242" t="s">
        <v>213</v>
      </c>
      <c r="L957" s="245" t="s">
        <v>382</v>
      </c>
      <c r="M957" s="245" t="s">
        <v>383</v>
      </c>
      <c r="N957" s="246" t="s">
        <v>384</v>
      </c>
      <c r="O957" s="241" t="s">
        <v>214</v>
      </c>
    </row>
    <row r="958" spans="1:15" ht="22.5">
      <c r="A958" s="258" t="s">
        <v>4097</v>
      </c>
      <c r="B958" s="259" t="s">
        <v>1756</v>
      </c>
      <c r="C958" s="258" t="s">
        <v>5680</v>
      </c>
      <c r="D958" s="372" t="s">
        <v>257</v>
      </c>
      <c r="E958" s="260" t="s">
        <v>258</v>
      </c>
      <c r="F958" s="260" t="s">
        <v>385</v>
      </c>
      <c r="G958" s="261">
        <v>130013.52</v>
      </c>
      <c r="H958" s="261">
        <v>180312.47</v>
      </c>
      <c r="I958" s="262">
        <v>45</v>
      </c>
      <c r="J958" s="373">
        <v>1</v>
      </c>
      <c r="K958" s="261">
        <v>230611.42</v>
      </c>
      <c r="L958" s="262">
        <v>1</v>
      </c>
      <c r="M958" s="262">
        <v>1</v>
      </c>
      <c r="N958" s="261">
        <v>230611.42</v>
      </c>
      <c r="O958" s="258"/>
    </row>
    <row r="959" spans="1:15">
      <c r="A959" s="258" t="s">
        <v>202</v>
      </c>
      <c r="B959" s="259" t="s">
        <v>1747</v>
      </c>
      <c r="C959" s="258" t="s">
        <v>756</v>
      </c>
      <c r="D959" s="372" t="s">
        <v>257</v>
      </c>
      <c r="E959" s="260" t="s">
        <v>263</v>
      </c>
      <c r="F959" s="260" t="s">
        <v>385</v>
      </c>
      <c r="G959" s="261">
        <v>92081.985732000001</v>
      </c>
      <c r="H959" s="261">
        <v>119706.582492</v>
      </c>
      <c r="I959" s="262">
        <v>44</v>
      </c>
      <c r="J959" s="373">
        <v>0.97777777777777775</v>
      </c>
      <c r="K959" s="261">
        <v>147331.179252</v>
      </c>
      <c r="L959" s="262">
        <v>1</v>
      </c>
      <c r="M959" s="262">
        <v>1</v>
      </c>
      <c r="N959" s="261">
        <v>124696</v>
      </c>
      <c r="O959" s="258"/>
    </row>
    <row r="960" spans="1:15">
      <c r="A960" s="258" t="s">
        <v>2733</v>
      </c>
      <c r="B960" s="259" t="s">
        <v>1753</v>
      </c>
      <c r="C960" s="258" t="s">
        <v>759</v>
      </c>
      <c r="D960" s="372" t="s">
        <v>257</v>
      </c>
      <c r="E960" s="260" t="s">
        <v>263</v>
      </c>
      <c r="F960" s="260" t="s">
        <v>385</v>
      </c>
      <c r="G960" s="261">
        <v>73282</v>
      </c>
      <c r="H960" s="261">
        <v>95266.5</v>
      </c>
      <c r="I960" s="262">
        <v>43</v>
      </c>
      <c r="J960" s="373">
        <v>0.9555555555555556</v>
      </c>
      <c r="K960" s="261">
        <v>117251</v>
      </c>
      <c r="L960" s="262">
        <v>1</v>
      </c>
      <c r="M960" s="262">
        <v>1</v>
      </c>
      <c r="N960" s="261">
        <v>86897.82</v>
      </c>
      <c r="O960" s="258"/>
    </row>
    <row r="961" spans="1:15">
      <c r="A961" s="258" t="s">
        <v>4119</v>
      </c>
      <c r="B961" s="259" t="s">
        <v>4119</v>
      </c>
      <c r="C961" s="258" t="s">
        <v>756</v>
      </c>
      <c r="D961" s="372" t="s">
        <v>257</v>
      </c>
      <c r="E961" s="375" t="s">
        <v>258</v>
      </c>
      <c r="F961" s="260" t="s">
        <v>385</v>
      </c>
      <c r="G961" s="376">
        <v>67405</v>
      </c>
      <c r="H961" s="261">
        <v>94832</v>
      </c>
      <c r="I961" s="262">
        <v>42</v>
      </c>
      <c r="J961" s="373">
        <v>0.93333333333333335</v>
      </c>
      <c r="K961" s="376">
        <v>122259</v>
      </c>
      <c r="L961" s="377">
        <v>1</v>
      </c>
      <c r="M961" s="377">
        <v>1</v>
      </c>
      <c r="N961" s="378">
        <v>73510</v>
      </c>
      <c r="O961" s="259"/>
    </row>
    <row r="962" spans="1:15" ht="22.5">
      <c r="A962" s="258" t="s">
        <v>2752</v>
      </c>
      <c r="B962" s="259" t="s">
        <v>1748</v>
      </c>
      <c r="C962" s="258" t="s">
        <v>5681</v>
      </c>
      <c r="D962" s="372" t="s">
        <v>257</v>
      </c>
      <c r="E962" s="260" t="s">
        <v>263</v>
      </c>
      <c r="F962" s="260" t="s">
        <v>385</v>
      </c>
      <c r="G962" s="261">
        <v>72947</v>
      </c>
      <c r="H962" s="261">
        <v>94817</v>
      </c>
      <c r="I962" s="262">
        <v>41</v>
      </c>
      <c r="J962" s="373">
        <v>0.91111111111111109</v>
      </c>
      <c r="K962" s="261">
        <v>116687</v>
      </c>
      <c r="L962" s="262">
        <v>1</v>
      </c>
      <c r="M962" s="262">
        <v>1</v>
      </c>
      <c r="N962" s="261">
        <v>84698.240000000005</v>
      </c>
      <c r="O962" s="258"/>
    </row>
    <row r="963" spans="1:15">
      <c r="A963" s="258" t="s">
        <v>2728</v>
      </c>
      <c r="B963" s="259" t="s">
        <v>1748</v>
      </c>
      <c r="C963" s="258" t="s">
        <v>756</v>
      </c>
      <c r="D963" s="372" t="s">
        <v>257</v>
      </c>
      <c r="E963" s="260" t="s">
        <v>258</v>
      </c>
      <c r="F963" s="260" t="s">
        <v>385</v>
      </c>
      <c r="G963" s="261">
        <v>65124</v>
      </c>
      <c r="H963" s="261">
        <v>93422.5</v>
      </c>
      <c r="I963" s="262">
        <v>40</v>
      </c>
      <c r="J963" s="373">
        <v>0.88888888888888884</v>
      </c>
      <c r="K963" s="261">
        <v>121721</v>
      </c>
      <c r="L963" s="262">
        <v>1</v>
      </c>
      <c r="M963" s="262">
        <v>1</v>
      </c>
      <c r="N963" s="261">
        <v>107296</v>
      </c>
      <c r="O963" s="258"/>
    </row>
    <row r="964" spans="1:15" ht="22.5">
      <c r="A964" s="258" t="s">
        <v>2748</v>
      </c>
      <c r="B964" s="259" t="s">
        <v>1756</v>
      </c>
      <c r="C964" s="258" t="s">
        <v>1509</v>
      </c>
      <c r="D964" s="372" t="s">
        <v>257</v>
      </c>
      <c r="E964" s="260" t="s">
        <v>258</v>
      </c>
      <c r="F964" s="374" t="s">
        <v>297</v>
      </c>
      <c r="G964" s="261">
        <v>61664</v>
      </c>
      <c r="H964" s="261">
        <v>91877</v>
      </c>
      <c r="I964" s="262">
        <v>39</v>
      </c>
      <c r="J964" s="373">
        <v>0.8666666666666667</v>
      </c>
      <c r="K964" s="261">
        <v>122090</v>
      </c>
      <c r="L964" s="262"/>
      <c r="M964" s="262">
        <v>6</v>
      </c>
      <c r="N964" s="261">
        <v>86845</v>
      </c>
      <c r="O964" s="258"/>
    </row>
    <row r="965" spans="1:15">
      <c r="A965" s="258" t="s">
        <v>2777</v>
      </c>
      <c r="B965" s="259" t="s">
        <v>1767</v>
      </c>
      <c r="C965" s="391" t="s">
        <v>5682</v>
      </c>
      <c r="D965" s="372" t="s">
        <v>257</v>
      </c>
      <c r="E965" s="372" t="s">
        <v>258</v>
      </c>
      <c r="F965" s="260" t="s">
        <v>385</v>
      </c>
      <c r="G965" s="261">
        <v>69210.75</v>
      </c>
      <c r="H965" s="261">
        <v>88426.725000000006</v>
      </c>
      <c r="I965" s="262">
        <v>38</v>
      </c>
      <c r="J965" s="373">
        <v>0.84444444444444444</v>
      </c>
      <c r="K965" s="261">
        <v>107642.7</v>
      </c>
      <c r="L965" s="392">
        <v>1</v>
      </c>
      <c r="M965" s="392">
        <v>1</v>
      </c>
      <c r="N965" s="155">
        <v>69210.75</v>
      </c>
      <c r="O965" s="259"/>
    </row>
    <row r="966" spans="1:15">
      <c r="A966" s="258" t="s">
        <v>2770</v>
      </c>
      <c r="B966" s="259" t="s">
        <v>1748</v>
      </c>
      <c r="C966" s="258" t="s">
        <v>91</v>
      </c>
      <c r="D966" s="260" t="s">
        <v>4372</v>
      </c>
      <c r="E966" s="260" t="s">
        <v>258</v>
      </c>
      <c r="F966" s="260" t="s">
        <v>385</v>
      </c>
      <c r="G966" s="261">
        <v>66927.891600000003</v>
      </c>
      <c r="H966" s="261">
        <v>86050.443599999999</v>
      </c>
      <c r="I966" s="262">
        <v>37</v>
      </c>
      <c r="J966" s="373">
        <v>0.82222222222222219</v>
      </c>
      <c r="K966" s="261">
        <v>105172.99559999999</v>
      </c>
      <c r="L966" s="262">
        <v>1</v>
      </c>
      <c r="M966" s="262">
        <v>1</v>
      </c>
      <c r="N966" s="261">
        <v>84724.61</v>
      </c>
      <c r="O966" s="258"/>
    </row>
    <row r="967" spans="1:15" ht="22.5">
      <c r="A967" s="258" t="s">
        <v>2765</v>
      </c>
      <c r="B967" s="259" t="s">
        <v>1757</v>
      </c>
      <c r="C967" s="258" t="s">
        <v>761</v>
      </c>
      <c r="D967" s="372" t="s">
        <v>257</v>
      </c>
      <c r="E967" s="260" t="s">
        <v>258</v>
      </c>
      <c r="F967" s="260" t="s">
        <v>385</v>
      </c>
      <c r="G967" s="261">
        <v>63647</v>
      </c>
      <c r="H967" s="261">
        <v>85802</v>
      </c>
      <c r="I967" s="262">
        <v>36</v>
      </c>
      <c r="J967" s="373">
        <v>0.8</v>
      </c>
      <c r="K967" s="261">
        <v>107957</v>
      </c>
      <c r="L967" s="262">
        <v>1</v>
      </c>
      <c r="M967" s="262"/>
      <c r="N967" s="261">
        <v>69385</v>
      </c>
      <c r="O967" s="258"/>
    </row>
    <row r="968" spans="1:15">
      <c r="A968" s="258" t="s">
        <v>2759</v>
      </c>
      <c r="B968" s="259" t="s">
        <v>1747</v>
      </c>
      <c r="C968" s="258" t="s">
        <v>756</v>
      </c>
      <c r="D968" s="372" t="s">
        <v>257</v>
      </c>
      <c r="E968" s="260" t="s">
        <v>258</v>
      </c>
      <c r="F968" s="260" t="s">
        <v>385</v>
      </c>
      <c r="G968" s="261">
        <v>63725</v>
      </c>
      <c r="H968" s="261">
        <v>85560.5</v>
      </c>
      <c r="I968" s="262">
        <v>35</v>
      </c>
      <c r="J968" s="373">
        <v>0.77777777777777779</v>
      </c>
      <c r="K968" s="261">
        <v>107396</v>
      </c>
      <c r="L968" s="262">
        <v>1</v>
      </c>
      <c r="M968" s="262">
        <v>1</v>
      </c>
      <c r="N968" s="261">
        <v>78158</v>
      </c>
      <c r="O968" s="258"/>
    </row>
    <row r="969" spans="1:15" ht="22.5">
      <c r="A969" s="258" t="s">
        <v>2744</v>
      </c>
      <c r="B969" s="259" t="s">
        <v>1753</v>
      </c>
      <c r="C969" s="258" t="s">
        <v>5683</v>
      </c>
      <c r="D969" s="372" t="s">
        <v>257</v>
      </c>
      <c r="E969" s="260" t="s">
        <v>263</v>
      </c>
      <c r="F969" s="260" t="s">
        <v>385</v>
      </c>
      <c r="G969" s="261">
        <v>64313.599999999999</v>
      </c>
      <c r="H969" s="261">
        <v>83595.199999999997</v>
      </c>
      <c r="I969" s="262">
        <v>34</v>
      </c>
      <c r="J969" s="373">
        <v>0.75555555555555554</v>
      </c>
      <c r="K969" s="261">
        <v>102876.8</v>
      </c>
      <c r="L969" s="262">
        <v>1</v>
      </c>
      <c r="M969" s="262">
        <v>1</v>
      </c>
      <c r="N969" s="261">
        <v>82201.600000000006</v>
      </c>
      <c r="O969" s="258"/>
    </row>
    <row r="970" spans="1:15">
      <c r="A970" s="258" t="s">
        <v>2743</v>
      </c>
      <c r="B970" s="259" t="s">
        <v>1768</v>
      </c>
      <c r="C970" s="258" t="s">
        <v>759</v>
      </c>
      <c r="D970" s="260" t="s">
        <v>4372</v>
      </c>
      <c r="E970" s="375" t="s">
        <v>293</v>
      </c>
      <c r="F970" s="260" t="s">
        <v>385</v>
      </c>
      <c r="G970" s="376">
        <v>65346</v>
      </c>
      <c r="H970" s="261">
        <v>83359.5</v>
      </c>
      <c r="I970" s="262">
        <v>33</v>
      </c>
      <c r="J970" s="373">
        <v>0.73333333333333328</v>
      </c>
      <c r="K970" s="376">
        <v>101373</v>
      </c>
      <c r="L970" s="377">
        <v>1</v>
      </c>
      <c r="M970" s="377">
        <v>1</v>
      </c>
      <c r="N970" s="376">
        <v>65346</v>
      </c>
      <c r="O970" s="259"/>
    </row>
    <row r="971" spans="1:15" ht="22.5">
      <c r="A971" s="258" t="s">
        <v>2758</v>
      </c>
      <c r="B971" s="259" t="s">
        <v>1747</v>
      </c>
      <c r="C971" s="258" t="s">
        <v>1509</v>
      </c>
      <c r="D971" s="372" t="s">
        <v>257</v>
      </c>
      <c r="E971" s="260" t="s">
        <v>258</v>
      </c>
      <c r="F971" s="374" t="s">
        <v>297</v>
      </c>
      <c r="G971" s="261">
        <v>69779.34</v>
      </c>
      <c r="H971" s="261">
        <v>82985.03</v>
      </c>
      <c r="I971" s="262">
        <v>32</v>
      </c>
      <c r="J971" s="373">
        <v>0.71111111111111114</v>
      </c>
      <c r="K971" s="261">
        <v>96190.720000000001</v>
      </c>
      <c r="L971" s="262">
        <v>1</v>
      </c>
      <c r="M971" s="262">
        <v>1</v>
      </c>
      <c r="N971" s="261">
        <v>82985.03</v>
      </c>
      <c r="O971" s="258"/>
    </row>
    <row r="972" spans="1:15" ht="22.5">
      <c r="A972" s="258" t="s">
        <v>1751</v>
      </c>
      <c r="B972" s="259" t="s">
        <v>1751</v>
      </c>
      <c r="C972" s="258" t="s">
        <v>5684</v>
      </c>
      <c r="D972" s="372" t="s">
        <v>257</v>
      </c>
      <c r="E972" s="260" t="s">
        <v>258</v>
      </c>
      <c r="F972" s="260" t="s">
        <v>385</v>
      </c>
      <c r="G972" s="261">
        <v>64854.400000000001</v>
      </c>
      <c r="H972" s="261">
        <v>82971.199999999997</v>
      </c>
      <c r="I972" s="262">
        <v>31</v>
      </c>
      <c r="J972" s="373">
        <v>0.68888888888888888</v>
      </c>
      <c r="K972" s="261">
        <v>101088</v>
      </c>
      <c r="L972" s="381"/>
      <c r="M972" s="262">
        <v>6</v>
      </c>
      <c r="N972" s="376">
        <v>89128</v>
      </c>
      <c r="O972" s="382"/>
    </row>
    <row r="973" spans="1:15" ht="22.5">
      <c r="A973" s="258" t="s">
        <v>2781</v>
      </c>
      <c r="B973" s="259" t="s">
        <v>1745</v>
      </c>
      <c r="C973" s="258" t="s">
        <v>3229</v>
      </c>
      <c r="D973" s="372" t="s">
        <v>257</v>
      </c>
      <c r="E973" s="260" t="s">
        <v>293</v>
      </c>
      <c r="F973" s="260" t="s">
        <v>385</v>
      </c>
      <c r="G973" s="261">
        <v>55813.94</v>
      </c>
      <c r="H973" s="261">
        <v>82367.87</v>
      </c>
      <c r="I973" s="262">
        <v>30</v>
      </c>
      <c r="J973" s="373">
        <v>0.66666666666666663</v>
      </c>
      <c r="K973" s="261">
        <v>108921.8</v>
      </c>
      <c r="L973" s="262">
        <v>4</v>
      </c>
      <c r="M973" s="262">
        <v>4</v>
      </c>
      <c r="N973" s="261">
        <v>95666.55</v>
      </c>
      <c r="O973" s="258"/>
    </row>
    <row r="974" spans="1:15" ht="22.5">
      <c r="A974" s="258" t="s">
        <v>2811</v>
      </c>
      <c r="B974" s="259" t="s">
        <v>1762</v>
      </c>
      <c r="C974" s="258" t="s">
        <v>1507</v>
      </c>
      <c r="D974" s="372" t="s">
        <v>257</v>
      </c>
      <c r="E974" s="260" t="s">
        <v>263</v>
      </c>
      <c r="F974" s="260" t="s">
        <v>385</v>
      </c>
      <c r="G974" s="261">
        <v>62670</v>
      </c>
      <c r="H974" s="261">
        <v>81442.2</v>
      </c>
      <c r="I974" s="262">
        <v>29</v>
      </c>
      <c r="J974" s="373">
        <v>0.64444444444444449</v>
      </c>
      <c r="K974" s="261">
        <v>100214.39999999999</v>
      </c>
      <c r="L974" s="262">
        <v>1</v>
      </c>
      <c r="M974" s="262">
        <v>1</v>
      </c>
      <c r="N974" s="261">
        <v>50897.599999999999</v>
      </c>
      <c r="O974" s="258"/>
    </row>
    <row r="975" spans="1:15" ht="22.5">
      <c r="A975" s="258" t="s">
        <v>2779</v>
      </c>
      <c r="B975" s="259" t="s">
        <v>1766</v>
      </c>
      <c r="C975" s="258" t="s">
        <v>5685</v>
      </c>
      <c r="D975" s="372" t="s">
        <v>257</v>
      </c>
      <c r="E975" s="260" t="s">
        <v>258</v>
      </c>
      <c r="F975" s="260" t="s">
        <v>385</v>
      </c>
      <c r="G975" s="261">
        <v>63745</v>
      </c>
      <c r="H975" s="261">
        <v>81275</v>
      </c>
      <c r="I975" s="262">
        <v>28</v>
      </c>
      <c r="J975" s="373">
        <v>0.62222222222222223</v>
      </c>
      <c r="K975" s="261">
        <v>98805</v>
      </c>
      <c r="L975" s="262">
        <v>1</v>
      </c>
      <c r="M975" s="262">
        <v>1</v>
      </c>
      <c r="N975" s="261">
        <v>63745</v>
      </c>
      <c r="O975" s="258"/>
    </row>
    <row r="976" spans="1:15">
      <c r="A976" s="258" t="s">
        <v>4091</v>
      </c>
      <c r="B976" s="259" t="s">
        <v>1747</v>
      </c>
      <c r="C976" s="258" t="s">
        <v>756</v>
      </c>
      <c r="D976" s="372" t="s">
        <v>257</v>
      </c>
      <c r="E976" s="260" t="s">
        <v>263</v>
      </c>
      <c r="F976" s="260" t="s">
        <v>385</v>
      </c>
      <c r="G976" s="261">
        <v>63029.82</v>
      </c>
      <c r="H976" s="261">
        <v>80362.98</v>
      </c>
      <c r="I976" s="262">
        <v>27</v>
      </c>
      <c r="J976" s="373">
        <v>0.6</v>
      </c>
      <c r="K976" s="261">
        <v>97696.14</v>
      </c>
      <c r="L976" s="262">
        <v>1</v>
      </c>
      <c r="M976" s="262">
        <v>1</v>
      </c>
      <c r="N976" s="261">
        <v>95043.94</v>
      </c>
      <c r="O976" s="258"/>
    </row>
    <row r="977" spans="1:15" ht="22.5">
      <c r="A977" s="258" t="s">
        <v>1747</v>
      </c>
      <c r="B977" s="259" t="s">
        <v>1747</v>
      </c>
      <c r="C977" s="258" t="s">
        <v>758</v>
      </c>
      <c r="D977" s="260" t="s">
        <v>4372</v>
      </c>
      <c r="E977" s="260" t="s">
        <v>263</v>
      </c>
      <c r="F977" s="374" t="s">
        <v>297</v>
      </c>
      <c r="G977" s="261">
        <v>61054.239999999998</v>
      </c>
      <c r="H977" s="261">
        <v>79248.83</v>
      </c>
      <c r="I977" s="262">
        <v>26</v>
      </c>
      <c r="J977" s="373">
        <v>0.57777777777777772</v>
      </c>
      <c r="K977" s="261">
        <v>97443.42</v>
      </c>
      <c r="L977" s="262"/>
      <c r="M977" s="262">
        <v>2</v>
      </c>
      <c r="N977" s="261">
        <v>76904.149999999994</v>
      </c>
      <c r="O977" s="258"/>
    </row>
    <row r="978" spans="1:15" ht="22.5">
      <c r="A978" s="258" t="s">
        <v>4104</v>
      </c>
      <c r="B978" s="259" t="s">
        <v>1766</v>
      </c>
      <c r="C978" s="258" t="s">
        <v>5686</v>
      </c>
      <c r="D978" s="372" t="s">
        <v>257</v>
      </c>
      <c r="E978" s="260"/>
      <c r="F978" s="260" t="s">
        <v>385</v>
      </c>
      <c r="G978" s="261">
        <v>60200</v>
      </c>
      <c r="H978" s="261">
        <v>78850</v>
      </c>
      <c r="I978" s="262">
        <v>25</v>
      </c>
      <c r="J978" s="373">
        <v>0.55555555555555558</v>
      </c>
      <c r="K978" s="261">
        <v>97500</v>
      </c>
      <c r="L978" s="262">
        <v>5</v>
      </c>
      <c r="M978" s="262">
        <v>5</v>
      </c>
      <c r="N978" s="261">
        <v>77892.104000000007</v>
      </c>
      <c r="O978" s="258"/>
    </row>
    <row r="979" spans="1:15">
      <c r="A979" s="258" t="s">
        <v>2794</v>
      </c>
      <c r="B979" s="259" t="s">
        <v>1747</v>
      </c>
      <c r="C979" s="258" t="s">
        <v>91</v>
      </c>
      <c r="D979" s="372" t="s">
        <v>257</v>
      </c>
      <c r="E979" s="260" t="s">
        <v>258</v>
      </c>
      <c r="F979" s="260" t="s">
        <v>385</v>
      </c>
      <c r="G979" s="261">
        <v>61180</v>
      </c>
      <c r="H979" s="261">
        <v>78005</v>
      </c>
      <c r="I979" s="262">
        <v>24</v>
      </c>
      <c r="J979" s="373">
        <v>0.53333333333333333</v>
      </c>
      <c r="K979" s="261">
        <v>94830</v>
      </c>
      <c r="L979" s="262"/>
      <c r="M979" s="262">
        <v>2</v>
      </c>
      <c r="N979" s="261">
        <v>64017.65</v>
      </c>
      <c r="O979" s="258"/>
    </row>
    <row r="980" spans="1:15">
      <c r="A980" s="258" t="s">
        <v>2747</v>
      </c>
      <c r="B980" s="259" t="s">
        <v>1747</v>
      </c>
      <c r="C980" s="258" t="s">
        <v>91</v>
      </c>
      <c r="D980" s="260" t="s">
        <v>4372</v>
      </c>
      <c r="E980" s="260" t="s">
        <v>258</v>
      </c>
      <c r="F980" s="260" t="s">
        <v>385</v>
      </c>
      <c r="G980" s="261">
        <v>64635</v>
      </c>
      <c r="H980" s="261">
        <v>77659.5</v>
      </c>
      <c r="I980" s="262">
        <v>23</v>
      </c>
      <c r="J980" s="373">
        <v>0.51111111111111107</v>
      </c>
      <c r="K980" s="261">
        <v>90684</v>
      </c>
      <c r="L980" s="262">
        <v>1</v>
      </c>
      <c r="M980" s="262">
        <v>1</v>
      </c>
      <c r="N980" s="261"/>
      <c r="O980" s="258"/>
    </row>
    <row r="981" spans="1:15" ht="22.5">
      <c r="A981" s="258" t="s">
        <v>2755</v>
      </c>
      <c r="B981" s="259" t="s">
        <v>1747</v>
      </c>
      <c r="C981" s="258" t="s">
        <v>5565</v>
      </c>
      <c r="D981" s="260" t="s">
        <v>4372</v>
      </c>
      <c r="E981" s="260" t="s">
        <v>263</v>
      </c>
      <c r="F981" s="374" t="s">
        <v>297</v>
      </c>
      <c r="G981" s="261">
        <v>63636</v>
      </c>
      <c r="H981" s="261">
        <v>76589</v>
      </c>
      <c r="I981" s="262">
        <v>22</v>
      </c>
      <c r="J981" s="373">
        <v>0.48888888888888887</v>
      </c>
      <c r="K981" s="261">
        <v>89542</v>
      </c>
      <c r="L981" s="262">
        <v>1</v>
      </c>
      <c r="M981" s="262">
        <v>0</v>
      </c>
      <c r="N981" s="261"/>
      <c r="O981" s="258"/>
    </row>
    <row r="982" spans="1:15" ht="22.5">
      <c r="A982" s="258" t="s">
        <v>2730</v>
      </c>
      <c r="B982" s="259" t="s">
        <v>1748</v>
      </c>
      <c r="C982" s="258" t="s">
        <v>757</v>
      </c>
      <c r="D982" s="372" t="s">
        <v>257</v>
      </c>
      <c r="E982" s="260" t="s">
        <v>263</v>
      </c>
      <c r="F982" s="260" t="s">
        <v>385</v>
      </c>
      <c r="G982" s="261">
        <v>58723.18</v>
      </c>
      <c r="H982" s="261">
        <v>73409.335000000006</v>
      </c>
      <c r="I982" s="262">
        <v>21</v>
      </c>
      <c r="J982" s="373">
        <v>0.46666666666666667</v>
      </c>
      <c r="K982" s="261">
        <v>88095.49</v>
      </c>
      <c r="L982" s="262">
        <v>1</v>
      </c>
      <c r="M982" s="262">
        <v>1</v>
      </c>
      <c r="N982" s="261">
        <v>99095.49</v>
      </c>
      <c r="O982" s="258"/>
    </row>
    <row r="983" spans="1:15" ht="18">
      <c r="A983" s="722" t="s">
        <v>91</v>
      </c>
      <c r="B983" s="722"/>
      <c r="C983" s="722"/>
      <c r="D983" s="722"/>
      <c r="E983" s="722"/>
      <c r="F983" s="722"/>
      <c r="G983" s="722"/>
      <c r="H983" s="722"/>
      <c r="I983" s="722"/>
      <c r="J983" s="722"/>
      <c r="K983" s="722"/>
      <c r="L983" s="722"/>
      <c r="M983" s="722"/>
      <c r="N983" s="722"/>
      <c r="O983" s="722"/>
    </row>
    <row r="984" spans="1:15" ht="33.75">
      <c r="A984" s="240" t="s">
        <v>379</v>
      </c>
      <c r="B984" s="241" t="s">
        <v>217</v>
      </c>
      <c r="C984" s="240" t="s">
        <v>208</v>
      </c>
      <c r="D984" s="240" t="s">
        <v>249</v>
      </c>
      <c r="E984" s="240" t="s">
        <v>380</v>
      </c>
      <c r="F984" s="240" t="s">
        <v>381</v>
      </c>
      <c r="G984" s="242" t="s">
        <v>211</v>
      </c>
      <c r="H984" s="242" t="s">
        <v>212</v>
      </c>
      <c r="I984" s="243"/>
      <c r="J984" s="371" t="s">
        <v>251</v>
      </c>
      <c r="K984" s="242" t="s">
        <v>213</v>
      </c>
      <c r="L984" s="245" t="s">
        <v>382</v>
      </c>
      <c r="M984" s="245" t="s">
        <v>383</v>
      </c>
      <c r="N984" s="246" t="s">
        <v>384</v>
      </c>
      <c r="O984" s="241" t="s">
        <v>214</v>
      </c>
    </row>
    <row r="985" spans="1:15" ht="22.5">
      <c r="A985" s="258" t="s">
        <v>2819</v>
      </c>
      <c r="B985" s="259" t="s">
        <v>1760</v>
      </c>
      <c r="C985" s="258" t="s">
        <v>3247</v>
      </c>
      <c r="D985" s="372" t="s">
        <v>257</v>
      </c>
      <c r="E985" s="260"/>
      <c r="F985" s="260" t="s">
        <v>385</v>
      </c>
      <c r="G985" s="261">
        <v>56395</v>
      </c>
      <c r="H985" s="261">
        <v>73313.5</v>
      </c>
      <c r="I985" s="262">
        <v>20</v>
      </c>
      <c r="J985" s="373">
        <v>0.44444444444444442</v>
      </c>
      <c r="K985" s="261">
        <v>90232</v>
      </c>
      <c r="L985" s="262">
        <v>1</v>
      </c>
      <c r="M985" s="262">
        <v>1</v>
      </c>
      <c r="N985" s="261">
        <v>56395.24</v>
      </c>
      <c r="O985" s="258" t="s">
        <v>5687</v>
      </c>
    </row>
    <row r="986" spans="1:15" ht="22.5">
      <c r="A986" s="258" t="s">
        <v>2761</v>
      </c>
      <c r="B986" s="259" t="s">
        <v>1748</v>
      </c>
      <c r="C986" s="258" t="s">
        <v>758</v>
      </c>
      <c r="D986" s="260" t="s">
        <v>4372</v>
      </c>
      <c r="E986" s="260" t="s">
        <v>258</v>
      </c>
      <c r="F986" s="374" t="s">
        <v>297</v>
      </c>
      <c r="G986" s="261">
        <v>58536.483537919121</v>
      </c>
      <c r="H986" s="261">
        <v>73176.603535721399</v>
      </c>
      <c r="I986" s="262">
        <v>19</v>
      </c>
      <c r="J986" s="373">
        <v>0.42222222222222222</v>
      </c>
      <c r="K986" s="261">
        <v>87816.723533523691</v>
      </c>
      <c r="L986" s="262">
        <v>1</v>
      </c>
      <c r="M986" s="262"/>
      <c r="N986" s="261"/>
      <c r="O986" s="258"/>
    </row>
    <row r="987" spans="1:15" ht="22.5">
      <c r="A987" s="258" t="s">
        <v>2751</v>
      </c>
      <c r="B987" s="259" t="s">
        <v>1747</v>
      </c>
      <c r="C987" s="258" t="s">
        <v>5688</v>
      </c>
      <c r="D987" s="372" t="s">
        <v>257</v>
      </c>
      <c r="E987" s="260" t="s">
        <v>258</v>
      </c>
      <c r="F987" s="374" t="s">
        <v>297</v>
      </c>
      <c r="G987" s="261">
        <v>56189.17</v>
      </c>
      <c r="H987" s="261">
        <v>73045.924999999988</v>
      </c>
      <c r="I987" s="262">
        <v>18</v>
      </c>
      <c r="J987" s="373">
        <v>0.4</v>
      </c>
      <c r="K987" s="261">
        <v>89902.68</v>
      </c>
      <c r="L987" s="262">
        <v>1</v>
      </c>
      <c r="M987" s="262">
        <v>1</v>
      </c>
      <c r="N987" s="261">
        <v>81306.06</v>
      </c>
      <c r="O987" s="258"/>
    </row>
    <row r="988" spans="1:15" ht="22.5">
      <c r="A988" s="258" t="s">
        <v>4079</v>
      </c>
      <c r="B988" s="259" t="s">
        <v>4080</v>
      </c>
      <c r="C988" s="258" t="s">
        <v>5566</v>
      </c>
      <c r="D988" s="372" t="s">
        <v>257</v>
      </c>
      <c r="E988" s="260" t="s">
        <v>263</v>
      </c>
      <c r="F988" s="260" t="s">
        <v>385</v>
      </c>
      <c r="G988" s="261">
        <v>52906.1</v>
      </c>
      <c r="H988" s="261">
        <v>72942.61</v>
      </c>
      <c r="I988" s="262">
        <v>17</v>
      </c>
      <c r="J988" s="373">
        <v>0.37777777777777777</v>
      </c>
      <c r="K988" s="261">
        <v>92979.12</v>
      </c>
      <c r="L988" s="262"/>
      <c r="M988" s="262">
        <v>1</v>
      </c>
      <c r="N988" s="261">
        <v>52906.1</v>
      </c>
      <c r="O988" s="258"/>
    </row>
    <row r="989" spans="1:15">
      <c r="A989" s="258" t="s">
        <v>2732</v>
      </c>
      <c r="B989" s="259" t="s">
        <v>4087</v>
      </c>
      <c r="C989" s="258" t="s">
        <v>91</v>
      </c>
      <c r="D989" s="372" t="s">
        <v>257</v>
      </c>
      <c r="E989" s="260" t="s">
        <v>293</v>
      </c>
      <c r="F989" s="260" t="s">
        <v>385</v>
      </c>
      <c r="G989" s="261">
        <v>57968</v>
      </c>
      <c r="H989" s="261">
        <v>72460.5</v>
      </c>
      <c r="I989" s="262">
        <v>16</v>
      </c>
      <c r="J989" s="373">
        <v>0.35555555555555557</v>
      </c>
      <c r="K989" s="261">
        <v>86953</v>
      </c>
      <c r="L989" s="262">
        <v>1</v>
      </c>
      <c r="M989" s="262">
        <v>1</v>
      </c>
      <c r="N989" s="261">
        <v>66502.75</v>
      </c>
      <c r="O989" s="258"/>
    </row>
    <row r="990" spans="1:15" ht="22.5">
      <c r="A990" s="258" t="s">
        <v>2746</v>
      </c>
      <c r="B990" s="259" t="s">
        <v>1747</v>
      </c>
      <c r="C990" s="258" t="s">
        <v>758</v>
      </c>
      <c r="D990" s="260" t="s">
        <v>4372</v>
      </c>
      <c r="E990" s="260" t="s">
        <v>293</v>
      </c>
      <c r="F990" s="260" t="s">
        <v>385</v>
      </c>
      <c r="G990" s="261">
        <v>57308</v>
      </c>
      <c r="H990" s="261">
        <v>70181</v>
      </c>
      <c r="I990" s="262">
        <v>15</v>
      </c>
      <c r="J990" s="373">
        <v>0.33333333333333331</v>
      </c>
      <c r="K990" s="261">
        <v>83054</v>
      </c>
      <c r="L990" s="262"/>
      <c r="M990" s="262"/>
      <c r="N990" s="261"/>
      <c r="O990" s="258"/>
    </row>
    <row r="991" spans="1:15" ht="33.75">
      <c r="A991" s="258" t="s">
        <v>1765</v>
      </c>
      <c r="B991" s="259" t="s">
        <v>1760</v>
      </c>
      <c r="C991" s="258" t="s">
        <v>1508</v>
      </c>
      <c r="D991" s="372" t="s">
        <v>257</v>
      </c>
      <c r="E991" s="260"/>
      <c r="F991" s="260" t="s">
        <v>385</v>
      </c>
      <c r="G991" s="261">
        <v>53497.599999999999</v>
      </c>
      <c r="H991" s="261">
        <v>69555.199999999997</v>
      </c>
      <c r="I991" s="262">
        <v>14</v>
      </c>
      <c r="J991" s="373">
        <v>0.31111111111111112</v>
      </c>
      <c r="K991" s="261">
        <v>85612.799999999988</v>
      </c>
      <c r="L991" s="262"/>
      <c r="M991" s="262">
        <v>2</v>
      </c>
      <c r="N991" s="261">
        <v>60673.600000000006</v>
      </c>
      <c r="O991" s="258"/>
    </row>
    <row r="992" spans="1:15">
      <c r="A992" s="258" t="s">
        <v>4085</v>
      </c>
      <c r="B992" s="259" t="s">
        <v>1745</v>
      </c>
      <c r="C992" s="258" t="s">
        <v>91</v>
      </c>
      <c r="D992" s="260" t="s">
        <v>4372</v>
      </c>
      <c r="E992" s="260" t="s">
        <v>293</v>
      </c>
      <c r="F992" s="374" t="s">
        <v>297</v>
      </c>
      <c r="G992" s="261">
        <v>53768</v>
      </c>
      <c r="H992" s="261">
        <v>68952</v>
      </c>
      <c r="I992" s="262">
        <v>13</v>
      </c>
      <c r="J992" s="373">
        <v>0.28888888888888886</v>
      </c>
      <c r="K992" s="261">
        <v>84136</v>
      </c>
      <c r="L992" s="262">
        <v>4</v>
      </c>
      <c r="M992" s="262">
        <v>4</v>
      </c>
      <c r="N992" s="261">
        <v>67600</v>
      </c>
      <c r="O992" s="258"/>
    </row>
    <row r="993" spans="1:16" ht="22.5">
      <c r="A993" s="258" t="s">
        <v>2771</v>
      </c>
      <c r="B993" s="259" t="s">
        <v>1748</v>
      </c>
      <c r="C993" s="258" t="s">
        <v>758</v>
      </c>
      <c r="D993" s="260" t="s">
        <v>4372</v>
      </c>
      <c r="E993" s="260" t="s">
        <v>258</v>
      </c>
      <c r="F993" s="260" t="s">
        <v>385</v>
      </c>
      <c r="G993" s="261">
        <v>52553.279999999999</v>
      </c>
      <c r="H993" s="261">
        <v>68319.264999999999</v>
      </c>
      <c r="I993" s="262">
        <v>12</v>
      </c>
      <c r="J993" s="373">
        <v>0.26666666666666666</v>
      </c>
      <c r="K993" s="261">
        <v>84085.25</v>
      </c>
      <c r="L993" s="262">
        <v>1</v>
      </c>
      <c r="M993" s="262">
        <v>1</v>
      </c>
      <c r="N993" s="261">
        <v>59768.800000000003</v>
      </c>
      <c r="O993" s="258"/>
    </row>
    <row r="994" spans="1:16" ht="22.5">
      <c r="A994" s="258" t="s">
        <v>4174</v>
      </c>
      <c r="B994" s="259" t="s">
        <v>1753</v>
      </c>
      <c r="C994" s="258" t="s">
        <v>758</v>
      </c>
      <c r="D994" s="372" t="s">
        <v>257</v>
      </c>
      <c r="E994" s="260" t="s">
        <v>258</v>
      </c>
      <c r="F994" s="260" t="s">
        <v>385</v>
      </c>
      <c r="G994" s="261">
        <v>52478.400000000001</v>
      </c>
      <c r="H994" s="261">
        <v>68224</v>
      </c>
      <c r="I994" s="262">
        <v>11</v>
      </c>
      <c r="J994" s="373">
        <v>0.24444444444444444</v>
      </c>
      <c r="K994" s="261">
        <v>83969.599999999991</v>
      </c>
      <c r="L994" s="262"/>
      <c r="M994" s="262">
        <v>2</v>
      </c>
      <c r="N994" s="261">
        <v>65145.599999999999</v>
      </c>
      <c r="O994" s="258"/>
    </row>
    <row r="995" spans="1:16" ht="22.5">
      <c r="A995" s="258" t="s">
        <v>2785</v>
      </c>
      <c r="B995" s="259" t="s">
        <v>1746</v>
      </c>
      <c r="C995" s="258" t="s">
        <v>758</v>
      </c>
      <c r="D995" s="372" t="s">
        <v>257</v>
      </c>
      <c r="E995" s="379" t="s">
        <v>258</v>
      </c>
      <c r="F995" s="260" t="s">
        <v>385</v>
      </c>
      <c r="G995" s="376">
        <v>51896</v>
      </c>
      <c r="H995" s="261">
        <v>67475.199999999997</v>
      </c>
      <c r="I995" s="262">
        <v>10</v>
      </c>
      <c r="J995" s="373">
        <v>0.22222222222222221</v>
      </c>
      <c r="K995" s="376">
        <v>83054.399999999994</v>
      </c>
      <c r="L995" s="377">
        <v>1</v>
      </c>
      <c r="M995" s="377">
        <v>1</v>
      </c>
      <c r="N995" s="378">
        <v>61276.800000000003</v>
      </c>
      <c r="O995" s="259"/>
    </row>
    <row r="996" spans="1:16" ht="22.5">
      <c r="A996" s="258" t="s">
        <v>2783</v>
      </c>
      <c r="B996" s="259" t="s">
        <v>1768</v>
      </c>
      <c r="C996" s="258" t="s">
        <v>2251</v>
      </c>
      <c r="D996" s="372" t="s">
        <v>257</v>
      </c>
      <c r="E996" s="260" t="s">
        <v>258</v>
      </c>
      <c r="F996" s="260" t="s">
        <v>385</v>
      </c>
      <c r="G996" s="261">
        <v>52291.199999999997</v>
      </c>
      <c r="H996" s="261">
        <v>65312</v>
      </c>
      <c r="I996" s="262">
        <v>9</v>
      </c>
      <c r="J996" s="373">
        <v>0.2</v>
      </c>
      <c r="K996" s="261">
        <v>78332.800000000003</v>
      </c>
      <c r="L996" s="262">
        <v>1</v>
      </c>
      <c r="M996" s="262">
        <v>1</v>
      </c>
      <c r="N996" s="261">
        <v>49686.5</v>
      </c>
      <c r="O996" s="258"/>
    </row>
    <row r="997" spans="1:16" ht="22.5">
      <c r="A997" s="258" t="s">
        <v>2775</v>
      </c>
      <c r="B997" s="259" t="s">
        <v>1748</v>
      </c>
      <c r="C997" s="258" t="s">
        <v>758</v>
      </c>
      <c r="D997" s="372" t="s">
        <v>257</v>
      </c>
      <c r="E997" s="375" t="s">
        <v>258</v>
      </c>
      <c r="F997" s="260" t="s">
        <v>385</v>
      </c>
      <c r="G997" s="376">
        <v>52262</v>
      </c>
      <c r="H997" s="261">
        <v>64652</v>
      </c>
      <c r="I997" s="262">
        <v>8</v>
      </c>
      <c r="J997" s="373">
        <v>0.17777777777777778</v>
      </c>
      <c r="K997" s="376">
        <v>77042</v>
      </c>
      <c r="L997" s="377">
        <v>1</v>
      </c>
      <c r="M997" s="377">
        <v>1</v>
      </c>
      <c r="N997" s="378">
        <v>77042</v>
      </c>
      <c r="O997" s="259"/>
    </row>
    <row r="998" spans="1:16" ht="22.5">
      <c r="A998" s="258" t="s">
        <v>1764</v>
      </c>
      <c r="B998" s="259" t="s">
        <v>1764</v>
      </c>
      <c r="C998" s="258" t="s">
        <v>760</v>
      </c>
      <c r="D998" s="372" t="s">
        <v>257</v>
      </c>
      <c r="E998" s="260" t="s">
        <v>258</v>
      </c>
      <c r="F998" s="260" t="s">
        <v>385</v>
      </c>
      <c r="G998" s="261">
        <v>49192</v>
      </c>
      <c r="H998" s="261">
        <v>63960</v>
      </c>
      <c r="I998" s="262">
        <v>7</v>
      </c>
      <c r="J998" s="373">
        <v>0.15555555555555556</v>
      </c>
      <c r="K998" s="261">
        <v>78728</v>
      </c>
      <c r="L998" s="262">
        <v>5</v>
      </c>
      <c r="M998" s="262">
        <v>5</v>
      </c>
      <c r="N998" s="261">
        <v>55057.599999999999</v>
      </c>
      <c r="O998" s="258"/>
    </row>
    <row r="999" spans="1:16" ht="22.5">
      <c r="A999" s="258" t="s">
        <v>2738</v>
      </c>
      <c r="B999" s="259" t="s">
        <v>1753</v>
      </c>
      <c r="C999" s="258" t="s">
        <v>758</v>
      </c>
      <c r="D999" s="372" t="s">
        <v>257</v>
      </c>
      <c r="E999" s="260" t="s">
        <v>258</v>
      </c>
      <c r="F999" s="260" t="s">
        <v>385</v>
      </c>
      <c r="G999" s="261">
        <v>47727.69</v>
      </c>
      <c r="H999" s="261">
        <v>62045.995000000003</v>
      </c>
      <c r="I999" s="262">
        <v>6</v>
      </c>
      <c r="J999" s="373">
        <v>0.13333333333333333</v>
      </c>
      <c r="K999" s="261">
        <v>76364.3</v>
      </c>
      <c r="L999" s="262">
        <v>1</v>
      </c>
      <c r="M999" s="262">
        <v>1</v>
      </c>
      <c r="N999" s="261"/>
      <c r="O999" s="258"/>
    </row>
    <row r="1000" spans="1:16" ht="22.5">
      <c r="A1000" s="258" t="s">
        <v>2756</v>
      </c>
      <c r="B1000" s="259" t="s">
        <v>1761</v>
      </c>
      <c r="C1000" s="258" t="s">
        <v>3248</v>
      </c>
      <c r="D1000" s="260" t="s">
        <v>4372</v>
      </c>
      <c r="E1000" s="260" t="s">
        <v>258</v>
      </c>
      <c r="F1000" s="260" t="s">
        <v>385</v>
      </c>
      <c r="G1000" s="261">
        <v>49990</v>
      </c>
      <c r="H1000" s="261">
        <v>61841</v>
      </c>
      <c r="I1000" s="262">
        <v>5</v>
      </c>
      <c r="J1000" s="373">
        <v>0.1111111111111111</v>
      </c>
      <c r="K1000" s="261">
        <v>73692</v>
      </c>
      <c r="L1000" s="262">
        <v>1</v>
      </c>
      <c r="M1000" s="262">
        <v>1</v>
      </c>
      <c r="N1000" s="261"/>
      <c r="O1000" s="258"/>
    </row>
    <row r="1001" spans="1:16" ht="22.5">
      <c r="A1001" s="258" t="s">
        <v>2789</v>
      </c>
      <c r="B1001" s="259" t="s">
        <v>1773</v>
      </c>
      <c r="C1001" s="258" t="s">
        <v>1509</v>
      </c>
      <c r="D1001" s="260" t="s">
        <v>4372</v>
      </c>
      <c r="E1001" s="260" t="s">
        <v>258</v>
      </c>
      <c r="F1001" s="260" t="s">
        <v>385</v>
      </c>
      <c r="G1001" s="261">
        <v>48672</v>
      </c>
      <c r="H1001" s="261">
        <v>58864</v>
      </c>
      <c r="I1001" s="262">
        <v>4</v>
      </c>
      <c r="J1001" s="373">
        <v>8.8888888888888892E-2</v>
      </c>
      <c r="K1001" s="261">
        <v>69056</v>
      </c>
      <c r="L1001" s="262">
        <v>2</v>
      </c>
      <c r="M1001" s="262">
        <v>2</v>
      </c>
      <c r="N1001" s="261">
        <v>57980</v>
      </c>
      <c r="O1001" s="258"/>
    </row>
    <row r="1002" spans="1:16" ht="22.5">
      <c r="A1002" s="258" t="s">
        <v>2741</v>
      </c>
      <c r="B1002" s="259" t="s">
        <v>1748</v>
      </c>
      <c r="C1002" s="258" t="s">
        <v>3249</v>
      </c>
      <c r="D1002" s="372" t="s">
        <v>257</v>
      </c>
      <c r="E1002" s="260" t="s">
        <v>258</v>
      </c>
      <c r="F1002" s="374" t="s">
        <v>297</v>
      </c>
      <c r="G1002" s="261">
        <v>44616</v>
      </c>
      <c r="H1002" s="261">
        <v>58000.800000000003</v>
      </c>
      <c r="I1002" s="262">
        <v>3</v>
      </c>
      <c r="J1002" s="373">
        <v>6.6666666666666666E-2</v>
      </c>
      <c r="K1002" s="261">
        <v>71385.600000000006</v>
      </c>
      <c r="L1002" s="262">
        <v>1</v>
      </c>
      <c r="M1002" s="262">
        <v>1</v>
      </c>
      <c r="N1002" s="261">
        <v>56172.480000000003</v>
      </c>
      <c r="O1002" s="258"/>
      <c r="P1002" s="380"/>
    </row>
    <row r="1003" spans="1:16" ht="22.5">
      <c r="A1003" s="258" t="s">
        <v>5522</v>
      </c>
      <c r="B1003" s="259" t="s">
        <v>1748</v>
      </c>
      <c r="C1003" s="258" t="s">
        <v>5689</v>
      </c>
      <c r="D1003" s="260" t="s">
        <v>4372</v>
      </c>
      <c r="E1003" s="260" t="s">
        <v>258</v>
      </c>
      <c r="F1003" s="260" t="s">
        <v>385</v>
      </c>
      <c r="G1003" s="261">
        <v>44283</v>
      </c>
      <c r="H1003" s="261">
        <v>56471.5</v>
      </c>
      <c r="I1003" s="262">
        <v>2</v>
      </c>
      <c r="J1003" s="373">
        <v>4.4444444444444446E-2</v>
      </c>
      <c r="K1003" s="261">
        <v>68660</v>
      </c>
      <c r="L1003" s="262">
        <v>1</v>
      </c>
      <c r="M1003" s="262">
        <v>0</v>
      </c>
      <c r="N1003" s="261"/>
      <c r="O1003" s="258"/>
    </row>
    <row r="1004" spans="1:16" ht="18">
      <c r="A1004" s="722" t="s">
        <v>91</v>
      </c>
      <c r="B1004" s="722"/>
      <c r="C1004" s="722"/>
      <c r="D1004" s="722"/>
      <c r="E1004" s="722"/>
      <c r="F1004" s="722"/>
      <c r="G1004" s="722"/>
      <c r="H1004" s="722"/>
      <c r="I1004" s="722"/>
      <c r="J1004" s="722"/>
      <c r="K1004" s="722"/>
      <c r="L1004" s="722"/>
      <c r="M1004" s="722"/>
      <c r="N1004" s="722"/>
      <c r="O1004" s="722"/>
    </row>
    <row r="1005" spans="1:16" ht="33.75">
      <c r="A1005" s="240" t="s">
        <v>379</v>
      </c>
      <c r="B1005" s="241" t="s">
        <v>217</v>
      </c>
      <c r="C1005" s="240" t="s">
        <v>208</v>
      </c>
      <c r="D1005" s="240" t="s">
        <v>249</v>
      </c>
      <c r="E1005" s="240" t="s">
        <v>380</v>
      </c>
      <c r="F1005" s="240" t="s">
        <v>381</v>
      </c>
      <c r="G1005" s="242" t="s">
        <v>211</v>
      </c>
      <c r="H1005" s="242" t="s">
        <v>212</v>
      </c>
      <c r="I1005" s="243"/>
      <c r="J1005" s="371" t="s">
        <v>251</v>
      </c>
      <c r="K1005" s="242" t="s">
        <v>213</v>
      </c>
      <c r="L1005" s="245" t="s">
        <v>382</v>
      </c>
      <c r="M1005" s="245" t="s">
        <v>383</v>
      </c>
      <c r="N1005" s="246" t="s">
        <v>384</v>
      </c>
      <c r="O1005" s="241" t="s">
        <v>214</v>
      </c>
    </row>
    <row r="1006" spans="1:16" ht="22.5">
      <c r="A1006" s="258" t="s">
        <v>4170</v>
      </c>
      <c r="B1006" s="259" t="s">
        <v>4171</v>
      </c>
      <c r="C1006" s="258" t="s">
        <v>758</v>
      </c>
      <c r="D1006" s="260" t="s">
        <v>4372</v>
      </c>
      <c r="E1006" s="260" t="s">
        <v>258</v>
      </c>
      <c r="F1006" s="260" t="s">
        <v>385</v>
      </c>
      <c r="G1006" s="261">
        <v>41329.599999999999</v>
      </c>
      <c r="H1006" s="261">
        <v>53955.199999999997</v>
      </c>
      <c r="I1006" s="262">
        <v>1</v>
      </c>
      <c r="J1006" s="373">
        <v>2.2222222222222223E-2</v>
      </c>
      <c r="K1006" s="261">
        <v>66580.800000000003</v>
      </c>
      <c r="L1006" s="262">
        <v>1</v>
      </c>
      <c r="M1006" s="262">
        <v>1</v>
      </c>
      <c r="N1006" s="261">
        <v>60070.400000000001</v>
      </c>
      <c r="O1006" s="258"/>
    </row>
    <row r="1007" spans="1:16">
      <c r="A1007" s="258"/>
      <c r="B1007" s="259"/>
      <c r="C1007" s="258"/>
      <c r="D1007" s="260"/>
      <c r="E1007" s="260"/>
      <c r="F1007" s="260"/>
      <c r="G1007" s="261"/>
      <c r="H1007" s="261"/>
      <c r="I1007" s="262"/>
      <c r="J1007" s="373"/>
      <c r="K1007" s="261"/>
      <c r="L1007" s="262"/>
      <c r="M1007" s="262"/>
      <c r="N1007" s="261"/>
      <c r="O1007" s="258"/>
    </row>
    <row r="1008" spans="1:16">
      <c r="A1008" s="150"/>
      <c r="B1008" s="150"/>
      <c r="C1008" s="260"/>
      <c r="D1008" s="263"/>
      <c r="E1008" s="150"/>
      <c r="F1008" s="150"/>
      <c r="G1008" s="264" t="s">
        <v>211</v>
      </c>
      <c r="H1008" s="265" t="s">
        <v>212</v>
      </c>
      <c r="I1008" s="266"/>
      <c r="J1008" s="373"/>
      <c r="K1008" s="267" t="s">
        <v>213</v>
      </c>
      <c r="L1008" s="263"/>
      <c r="M1008" s="268"/>
      <c r="N1008" s="269"/>
      <c r="O1008" s="258"/>
    </row>
    <row r="1009" spans="1:15">
      <c r="A1009" s="150"/>
      <c r="B1009" s="150"/>
      <c r="C1009" s="260"/>
      <c r="D1009" s="150"/>
      <c r="E1009" s="150"/>
      <c r="F1009" s="270" t="s">
        <v>225</v>
      </c>
      <c r="G1009" s="271">
        <v>60863.737574887091</v>
      </c>
      <c r="H1009" s="271">
        <v>79132.059213949382</v>
      </c>
      <c r="I1009" s="266"/>
      <c r="J1009" s="373"/>
      <c r="K1009" s="271">
        <v>97400.380853011622</v>
      </c>
      <c r="L1009" s="263"/>
      <c r="M1009" s="268"/>
      <c r="N1009" s="269"/>
      <c r="O1009" s="258"/>
    </row>
    <row r="1010" spans="1:15">
      <c r="A1010" s="150"/>
      <c r="B1010" s="150"/>
      <c r="C1010" s="260"/>
      <c r="D1010" s="150"/>
      <c r="E1010" s="150"/>
      <c r="F1010" s="270" t="s">
        <v>226</v>
      </c>
      <c r="G1010" s="271">
        <v>64635</v>
      </c>
      <c r="H1010" s="271">
        <v>83595.199999999997</v>
      </c>
      <c r="I1010" s="266"/>
      <c r="J1010" s="373"/>
      <c r="K1010" s="271">
        <v>105172.99559999999</v>
      </c>
      <c r="L1010" s="263"/>
      <c r="M1010" s="268"/>
      <c r="N1010" s="269"/>
      <c r="O1010" s="258"/>
    </row>
    <row r="1011" spans="1:15">
      <c r="A1011" s="150"/>
      <c r="B1011" s="150"/>
      <c r="C1011" s="260"/>
      <c r="D1011" s="150"/>
      <c r="E1011" s="150"/>
      <c r="F1011" s="270" t="s">
        <v>227</v>
      </c>
      <c r="G1011" s="271">
        <v>52553.279999999999</v>
      </c>
      <c r="H1011" s="271">
        <v>68319.264999999999</v>
      </c>
      <c r="I1011" s="266"/>
      <c r="J1011" s="373"/>
      <c r="K1011" s="271">
        <v>83969.599999999991</v>
      </c>
      <c r="L1011" s="263"/>
      <c r="M1011" s="268"/>
      <c r="N1011" s="269"/>
      <c r="O1011" s="258"/>
    </row>
    <row r="1012" spans="1:15">
      <c r="A1012" s="150"/>
      <c r="B1012" s="150"/>
      <c r="C1012" s="260"/>
      <c r="D1012" s="150"/>
      <c r="E1012" s="150"/>
      <c r="F1012" s="270" t="s">
        <v>228</v>
      </c>
      <c r="G1012" s="271">
        <v>60200</v>
      </c>
      <c r="H1012" s="271">
        <v>77659.5</v>
      </c>
      <c r="I1012" s="266"/>
      <c r="J1012" s="373"/>
      <c r="K1012" s="271">
        <v>92979.12</v>
      </c>
      <c r="L1012" s="263"/>
      <c r="M1012" s="268"/>
      <c r="N1012" s="269"/>
      <c r="O1012" s="258"/>
    </row>
    <row r="1013" spans="1:15">
      <c r="A1013" s="150"/>
      <c r="B1013" s="150"/>
      <c r="C1013" s="260"/>
      <c r="D1013" s="150"/>
      <c r="E1013" s="271"/>
      <c r="F1013" s="270"/>
      <c r="G1013" s="272"/>
      <c r="H1013" s="388"/>
      <c r="I1013" s="274"/>
      <c r="J1013" s="388"/>
      <c r="K1013" s="263"/>
      <c r="L1013" s="263"/>
      <c r="M1013" s="268"/>
      <c r="N1013" s="269"/>
      <c r="O1013" s="258"/>
    </row>
    <row r="1014" spans="1:15">
      <c r="A1014" s="150"/>
      <c r="B1014" s="150"/>
      <c r="C1014" s="260"/>
      <c r="D1014" s="270"/>
      <c r="E1014" s="271"/>
      <c r="F1014" s="275"/>
      <c r="G1014" s="275"/>
      <c r="H1014" s="713" t="s">
        <v>229</v>
      </c>
      <c r="I1014" s="713"/>
      <c r="J1014" s="713"/>
      <c r="K1014" s="713"/>
      <c r="L1014" s="713"/>
      <c r="M1014" s="713"/>
      <c r="N1014" s="713"/>
      <c r="O1014" s="258"/>
    </row>
    <row r="1015" spans="1:15">
      <c r="A1015" s="150"/>
      <c r="B1015" s="150"/>
      <c r="C1015" s="260"/>
      <c r="D1015" s="270"/>
      <c r="E1015" s="271"/>
      <c r="F1015" s="276"/>
      <c r="G1015" s="277"/>
      <c r="H1015" s="720" t="s">
        <v>230</v>
      </c>
      <c r="I1015" s="720"/>
      <c r="J1015" s="720"/>
      <c r="K1015" s="278">
        <v>84718.017500000002</v>
      </c>
      <c r="L1015" s="715" t="s">
        <v>231</v>
      </c>
      <c r="M1015" s="715"/>
      <c r="N1015" s="279">
        <v>78066.839052631578</v>
      </c>
      <c r="O1015" s="258"/>
    </row>
    <row r="1016" spans="1:15">
      <c r="A1016" s="150"/>
      <c r="B1016" s="150"/>
      <c r="C1016" s="260"/>
      <c r="D1016" s="263"/>
      <c r="E1016" s="268"/>
      <c r="F1016" s="276"/>
      <c r="G1016" s="277"/>
      <c r="H1016" s="720" t="s">
        <v>232</v>
      </c>
      <c r="I1016" s="720"/>
      <c r="J1016" s="720"/>
      <c r="K1016" s="278">
        <v>60824.400000000009</v>
      </c>
      <c r="L1016" s="715" t="s">
        <v>394</v>
      </c>
      <c r="M1016" s="715"/>
      <c r="N1016" s="279">
        <v>74251.294927536248</v>
      </c>
      <c r="O1016" s="258"/>
    </row>
    <row r="1017" spans="1:15">
      <c r="A1017" s="150"/>
      <c r="B1017" s="150"/>
      <c r="C1017" s="260"/>
      <c r="D1017" s="263"/>
      <c r="E1017" s="268"/>
      <c r="F1017" s="276"/>
      <c r="G1017" s="277"/>
      <c r="H1017" s="389"/>
      <c r="I1017" s="390"/>
      <c r="J1017" s="389"/>
      <c r="K1017" s="282"/>
      <c r="L1017" s="283"/>
      <c r="M1017" s="283"/>
      <c r="N1017" s="284"/>
      <c r="O1017" s="258"/>
    </row>
    <row r="1018" spans="1:15" ht="18">
      <c r="A1018" s="722" t="s">
        <v>1510</v>
      </c>
      <c r="B1018" s="722"/>
      <c r="C1018" s="722"/>
      <c r="D1018" s="722"/>
      <c r="E1018" s="722"/>
      <c r="F1018" s="722"/>
      <c r="G1018" s="722"/>
      <c r="H1018" s="722"/>
      <c r="I1018" s="722"/>
      <c r="J1018" s="722"/>
      <c r="K1018" s="722"/>
      <c r="L1018" s="722"/>
      <c r="M1018" s="722"/>
      <c r="N1018" s="722"/>
      <c r="O1018" s="722"/>
    </row>
    <row r="1019" spans="1:15" ht="33.75">
      <c r="A1019" s="240" t="s">
        <v>379</v>
      </c>
      <c r="B1019" s="241" t="s">
        <v>217</v>
      </c>
      <c r="C1019" s="240" t="s">
        <v>208</v>
      </c>
      <c r="D1019" s="240" t="s">
        <v>249</v>
      </c>
      <c r="E1019" s="240" t="s">
        <v>380</v>
      </c>
      <c r="F1019" s="240" t="s">
        <v>381</v>
      </c>
      <c r="G1019" s="242" t="s">
        <v>211</v>
      </c>
      <c r="H1019" s="242" t="s">
        <v>212</v>
      </c>
      <c r="I1019" s="243"/>
      <c r="J1019" s="371" t="s">
        <v>251</v>
      </c>
      <c r="K1019" s="242" t="s">
        <v>213</v>
      </c>
      <c r="L1019" s="245" t="s">
        <v>382</v>
      </c>
      <c r="M1019" s="245" t="s">
        <v>383</v>
      </c>
      <c r="N1019" s="246" t="s">
        <v>384</v>
      </c>
      <c r="O1019" s="241" t="s">
        <v>214</v>
      </c>
    </row>
    <row r="1020" spans="1:15">
      <c r="A1020" s="258" t="s">
        <v>4091</v>
      </c>
      <c r="B1020" s="259" t="s">
        <v>1747</v>
      </c>
      <c r="C1020" s="258" t="s">
        <v>710</v>
      </c>
      <c r="D1020" s="372" t="s">
        <v>257</v>
      </c>
      <c r="E1020" s="260" t="s">
        <v>263</v>
      </c>
      <c r="F1020" s="260" t="s">
        <v>385</v>
      </c>
      <c r="G1020" s="261">
        <v>75069.490000000005</v>
      </c>
      <c r="H1020" s="261">
        <v>95713.595000000001</v>
      </c>
      <c r="I1020" s="262">
        <v>31</v>
      </c>
      <c r="J1020" s="373">
        <v>1</v>
      </c>
      <c r="K1020" s="261">
        <v>116357.7</v>
      </c>
      <c r="L1020" s="262">
        <v>1</v>
      </c>
      <c r="M1020" s="262">
        <v>1</v>
      </c>
      <c r="N1020" s="261">
        <v>78000</v>
      </c>
      <c r="O1020" s="258"/>
    </row>
    <row r="1021" spans="1:15">
      <c r="A1021" s="258" t="s">
        <v>202</v>
      </c>
      <c r="B1021" s="259" t="s">
        <v>1747</v>
      </c>
      <c r="C1021" s="258" t="s">
        <v>344</v>
      </c>
      <c r="D1021" s="372" t="s">
        <v>257</v>
      </c>
      <c r="E1021" s="260" t="s">
        <v>258</v>
      </c>
      <c r="F1021" s="260" t="s">
        <v>297</v>
      </c>
      <c r="G1021" s="261">
        <v>61870.517604000008</v>
      </c>
      <c r="H1021" s="261">
        <v>80843.399802</v>
      </c>
      <c r="I1021" s="262">
        <v>30</v>
      </c>
      <c r="J1021" s="373">
        <v>0.967741935483871</v>
      </c>
      <c r="K1021" s="261">
        <v>99816.282000000007</v>
      </c>
      <c r="L1021" s="262">
        <v>2</v>
      </c>
      <c r="M1021" s="262">
        <v>1</v>
      </c>
      <c r="N1021" s="261">
        <v>76003</v>
      </c>
      <c r="O1021" s="258"/>
    </row>
    <row r="1022" spans="1:15">
      <c r="A1022" s="258" t="s">
        <v>2785</v>
      </c>
      <c r="B1022" s="259" t="s">
        <v>1746</v>
      </c>
      <c r="C1022" s="258" t="s">
        <v>1966</v>
      </c>
      <c r="D1022" s="372" t="s">
        <v>257</v>
      </c>
      <c r="E1022" s="379" t="s">
        <v>258</v>
      </c>
      <c r="F1022" s="260" t="s">
        <v>385</v>
      </c>
      <c r="G1022" s="376">
        <v>61817.599999999999</v>
      </c>
      <c r="H1022" s="261">
        <v>80360.800000000003</v>
      </c>
      <c r="I1022" s="262">
        <v>29</v>
      </c>
      <c r="J1022" s="373">
        <v>0.93548387096774188</v>
      </c>
      <c r="K1022" s="376">
        <v>98904</v>
      </c>
      <c r="L1022" s="377">
        <v>1</v>
      </c>
      <c r="M1022" s="377">
        <v>1</v>
      </c>
      <c r="N1022" s="378">
        <v>67080</v>
      </c>
      <c r="O1022" s="259"/>
    </row>
    <row r="1023" spans="1:15">
      <c r="A1023" s="258" t="s">
        <v>1756</v>
      </c>
      <c r="B1023" s="259" t="s">
        <v>1756</v>
      </c>
      <c r="C1023" s="258" t="s">
        <v>2252</v>
      </c>
      <c r="D1023" s="372" t="s">
        <v>257</v>
      </c>
      <c r="E1023" s="379" t="s">
        <v>258</v>
      </c>
      <c r="F1023" s="374" t="s">
        <v>297</v>
      </c>
      <c r="G1023" s="376">
        <v>56579.96</v>
      </c>
      <c r="H1023" s="261">
        <v>78091.509999999995</v>
      </c>
      <c r="I1023" s="262">
        <v>28</v>
      </c>
      <c r="J1023" s="373">
        <v>0.90322580645161288</v>
      </c>
      <c r="K1023" s="376">
        <v>99603.06</v>
      </c>
      <c r="L1023" s="377"/>
      <c r="M1023" s="377">
        <v>27</v>
      </c>
      <c r="N1023" s="378">
        <v>74881</v>
      </c>
      <c r="O1023" s="259"/>
    </row>
    <row r="1024" spans="1:15">
      <c r="A1024" s="258" t="s">
        <v>2747</v>
      </c>
      <c r="B1024" s="259" t="s">
        <v>1747</v>
      </c>
      <c r="C1024" s="258" t="s">
        <v>1512</v>
      </c>
      <c r="D1024" s="260" t="s">
        <v>4372</v>
      </c>
      <c r="E1024" s="260" t="s">
        <v>258</v>
      </c>
      <c r="F1024" s="374" t="s">
        <v>297</v>
      </c>
      <c r="G1024" s="261">
        <v>64635</v>
      </c>
      <c r="H1024" s="261">
        <v>77659.5</v>
      </c>
      <c r="I1024" s="262">
        <v>27</v>
      </c>
      <c r="J1024" s="373">
        <v>0.87096774193548387</v>
      </c>
      <c r="K1024" s="261">
        <v>90684</v>
      </c>
      <c r="L1024" s="262">
        <v>1</v>
      </c>
      <c r="M1024" s="262">
        <v>1</v>
      </c>
      <c r="N1024" s="261">
        <v>68477</v>
      </c>
      <c r="O1024" s="258"/>
    </row>
    <row r="1025" spans="1:15" ht="22.5">
      <c r="A1025" s="258" t="s">
        <v>2730</v>
      </c>
      <c r="B1025" s="259" t="s">
        <v>1748</v>
      </c>
      <c r="C1025" s="258" t="s">
        <v>1512</v>
      </c>
      <c r="D1025" s="372" t="s">
        <v>257</v>
      </c>
      <c r="E1025" s="260" t="s">
        <v>4935</v>
      </c>
      <c r="F1025" s="260" t="s">
        <v>385</v>
      </c>
      <c r="G1025" s="261">
        <v>60415.68</v>
      </c>
      <c r="H1025" s="261">
        <v>75519.600000000006</v>
      </c>
      <c r="I1025" s="262">
        <v>26</v>
      </c>
      <c r="J1025" s="373">
        <v>0.83870967741935487</v>
      </c>
      <c r="K1025" s="261">
        <v>90623.52</v>
      </c>
      <c r="L1025" s="262"/>
      <c r="M1025" s="262"/>
      <c r="N1025" s="261">
        <v>60415.68</v>
      </c>
      <c r="O1025" s="258" t="s">
        <v>5690</v>
      </c>
    </row>
    <row r="1026" spans="1:15">
      <c r="A1026" s="258" t="s">
        <v>2728</v>
      </c>
      <c r="B1026" s="259" t="s">
        <v>1748</v>
      </c>
      <c r="C1026" s="258" t="s">
        <v>5691</v>
      </c>
      <c r="D1026" s="372" t="s">
        <v>257</v>
      </c>
      <c r="E1026" s="260" t="s">
        <v>258</v>
      </c>
      <c r="F1026" s="260" t="s">
        <v>385</v>
      </c>
      <c r="G1026" s="261">
        <v>54724</v>
      </c>
      <c r="H1026" s="261">
        <v>73070</v>
      </c>
      <c r="I1026" s="262">
        <v>25</v>
      </c>
      <c r="J1026" s="373">
        <v>0.80645161290322576</v>
      </c>
      <c r="K1026" s="261">
        <v>91416</v>
      </c>
      <c r="L1026" s="262">
        <v>1</v>
      </c>
      <c r="M1026" s="262">
        <v>1</v>
      </c>
      <c r="N1026" s="261">
        <v>54986</v>
      </c>
      <c r="O1026" s="258"/>
    </row>
    <row r="1027" spans="1:15">
      <c r="A1027" s="258" t="s">
        <v>4119</v>
      </c>
      <c r="B1027" s="259" t="s">
        <v>4119</v>
      </c>
      <c r="C1027" s="258" t="s">
        <v>5692</v>
      </c>
      <c r="D1027" s="372" t="s">
        <v>257</v>
      </c>
      <c r="E1027" s="375" t="s">
        <v>1363</v>
      </c>
      <c r="F1027" s="260" t="s">
        <v>385</v>
      </c>
      <c r="G1027" s="376">
        <v>52298</v>
      </c>
      <c r="H1027" s="261">
        <v>71564</v>
      </c>
      <c r="I1027" s="262">
        <v>24</v>
      </c>
      <c r="J1027" s="373">
        <v>0.77419354838709675</v>
      </c>
      <c r="K1027" s="376">
        <v>90830</v>
      </c>
      <c r="L1027" s="377">
        <v>0</v>
      </c>
      <c r="M1027" s="377">
        <v>0</v>
      </c>
      <c r="N1027" s="378"/>
      <c r="O1027" s="259"/>
    </row>
    <row r="1028" spans="1:15">
      <c r="A1028" s="258" t="s">
        <v>4174</v>
      </c>
      <c r="B1028" s="259" t="s">
        <v>1753</v>
      </c>
      <c r="C1028" s="258" t="s">
        <v>2252</v>
      </c>
      <c r="D1028" s="372" t="s">
        <v>257</v>
      </c>
      <c r="E1028" s="260" t="s">
        <v>258</v>
      </c>
      <c r="F1028" s="260" t="s">
        <v>385</v>
      </c>
      <c r="G1028" s="261">
        <v>54828.799999999996</v>
      </c>
      <c r="H1028" s="261">
        <v>71281.599999999991</v>
      </c>
      <c r="I1028" s="262">
        <v>23</v>
      </c>
      <c r="J1028" s="373">
        <v>0.74193548387096775</v>
      </c>
      <c r="K1028" s="261">
        <v>87734.399999999994</v>
      </c>
      <c r="L1028" s="262"/>
      <c r="M1028" s="262">
        <v>3</v>
      </c>
      <c r="N1028" s="261">
        <v>71032</v>
      </c>
      <c r="O1028" s="258"/>
    </row>
    <row r="1029" spans="1:15">
      <c r="A1029" s="258" t="s">
        <v>2789</v>
      </c>
      <c r="B1029" s="259" t="s">
        <v>1773</v>
      </c>
      <c r="C1029" s="258" t="s">
        <v>1511</v>
      </c>
      <c r="D1029" s="260" t="s">
        <v>4372</v>
      </c>
      <c r="E1029" s="260" t="s">
        <v>258</v>
      </c>
      <c r="F1029" s="260" t="s">
        <v>385</v>
      </c>
      <c r="G1029" s="261">
        <v>58344</v>
      </c>
      <c r="H1029" s="261">
        <v>71188</v>
      </c>
      <c r="I1029" s="262">
        <v>22</v>
      </c>
      <c r="J1029" s="373">
        <v>0.70967741935483875</v>
      </c>
      <c r="K1029" s="261">
        <v>84032</v>
      </c>
      <c r="L1029" s="262">
        <v>8</v>
      </c>
      <c r="M1029" s="262">
        <v>8</v>
      </c>
      <c r="N1029" s="261">
        <v>67971.8</v>
      </c>
      <c r="O1029" s="258"/>
    </row>
    <row r="1030" spans="1:15">
      <c r="A1030" s="258" t="s">
        <v>1764</v>
      </c>
      <c r="B1030" s="259" t="s">
        <v>1764</v>
      </c>
      <c r="C1030" s="258" t="s">
        <v>1515</v>
      </c>
      <c r="D1030" s="372" t="s">
        <v>257</v>
      </c>
      <c r="E1030" s="260" t="s">
        <v>258</v>
      </c>
      <c r="F1030" s="260" t="s">
        <v>385</v>
      </c>
      <c r="G1030" s="261">
        <v>54121.599999999999</v>
      </c>
      <c r="H1030" s="261">
        <v>70356</v>
      </c>
      <c r="I1030" s="262">
        <v>21</v>
      </c>
      <c r="J1030" s="373">
        <v>0.67741935483870963</v>
      </c>
      <c r="K1030" s="261">
        <v>86590.400000000009</v>
      </c>
      <c r="L1030" s="262">
        <v>6</v>
      </c>
      <c r="M1030" s="262">
        <v>4</v>
      </c>
      <c r="N1030" s="261">
        <v>67059.199999999997</v>
      </c>
      <c r="O1030" s="258"/>
    </row>
    <row r="1031" spans="1:15">
      <c r="A1031" s="258" t="s">
        <v>2733</v>
      </c>
      <c r="B1031" s="259" t="s">
        <v>1753</v>
      </c>
      <c r="C1031" s="258" t="s">
        <v>5693</v>
      </c>
      <c r="D1031" s="372" t="s">
        <v>257</v>
      </c>
      <c r="E1031" s="260" t="s">
        <v>258</v>
      </c>
      <c r="F1031" s="260" t="s">
        <v>385</v>
      </c>
      <c r="G1031" s="261">
        <v>52080</v>
      </c>
      <c r="H1031" s="261">
        <v>67704</v>
      </c>
      <c r="I1031" s="262">
        <v>20</v>
      </c>
      <c r="J1031" s="373">
        <v>0.64516129032258063</v>
      </c>
      <c r="K1031" s="261">
        <v>83328</v>
      </c>
      <c r="L1031" s="262"/>
      <c r="M1031" s="262"/>
      <c r="N1031" s="261"/>
      <c r="O1031" s="258" t="s">
        <v>5694</v>
      </c>
    </row>
    <row r="1032" spans="1:15">
      <c r="A1032" s="258" t="s">
        <v>2755</v>
      </c>
      <c r="B1032" s="259" t="s">
        <v>1747</v>
      </c>
      <c r="C1032" s="258" t="s">
        <v>672</v>
      </c>
      <c r="D1032" s="260" t="s">
        <v>4372</v>
      </c>
      <c r="E1032" s="260" t="s">
        <v>258</v>
      </c>
      <c r="F1032" s="374" t="s">
        <v>297</v>
      </c>
      <c r="G1032" s="261">
        <v>54971.28</v>
      </c>
      <c r="H1032" s="261">
        <v>66159.912000000011</v>
      </c>
      <c r="I1032" s="262">
        <v>19</v>
      </c>
      <c r="J1032" s="373">
        <v>0.61290322580645162</v>
      </c>
      <c r="K1032" s="261">
        <v>77348.544000000009</v>
      </c>
      <c r="L1032" s="262" t="s">
        <v>4975</v>
      </c>
      <c r="M1032" s="262">
        <v>3</v>
      </c>
      <c r="N1032" s="261">
        <v>65638.559999999998</v>
      </c>
      <c r="O1032" s="258"/>
    </row>
    <row r="1033" spans="1:15" ht="22.5">
      <c r="A1033" s="258" t="s">
        <v>2781</v>
      </c>
      <c r="B1033" s="259" t="s">
        <v>1745</v>
      </c>
      <c r="C1033" s="258" t="s">
        <v>3250</v>
      </c>
      <c r="D1033" s="372" t="s">
        <v>257</v>
      </c>
      <c r="E1033" s="260" t="s">
        <v>258</v>
      </c>
      <c r="F1033" s="260" t="s">
        <v>385</v>
      </c>
      <c r="G1033" s="261">
        <v>46833.02</v>
      </c>
      <c r="H1033" s="261">
        <v>65582.789999999994</v>
      </c>
      <c r="I1033" s="262">
        <v>18</v>
      </c>
      <c r="J1033" s="373">
        <v>0.58064516129032262</v>
      </c>
      <c r="K1033" s="261">
        <v>84332.56</v>
      </c>
      <c r="L1033" s="262">
        <v>1</v>
      </c>
      <c r="M1033" s="262"/>
      <c r="N1033" s="261"/>
      <c r="O1033" s="258"/>
    </row>
    <row r="1034" spans="1:15" ht="22.5">
      <c r="A1034" s="258" t="s">
        <v>4170</v>
      </c>
      <c r="B1034" s="259" t="s">
        <v>4171</v>
      </c>
      <c r="C1034" s="258" t="s">
        <v>5695</v>
      </c>
      <c r="D1034" s="372" t="s">
        <v>257</v>
      </c>
      <c r="E1034" s="260" t="s">
        <v>258</v>
      </c>
      <c r="F1034" s="260" t="s">
        <v>385</v>
      </c>
      <c r="G1034" s="261">
        <v>49628.800000000003</v>
      </c>
      <c r="H1034" s="261">
        <v>65405.599999999999</v>
      </c>
      <c r="I1034" s="262">
        <v>17</v>
      </c>
      <c r="J1034" s="373">
        <v>0.54838709677419351</v>
      </c>
      <c r="K1034" s="261">
        <v>81182.399999999994</v>
      </c>
      <c r="L1034" s="262">
        <v>2</v>
      </c>
      <c r="M1034" s="262">
        <v>2</v>
      </c>
      <c r="N1034" s="261">
        <v>64656.800000000003</v>
      </c>
      <c r="O1034" s="258"/>
    </row>
    <row r="1035" spans="1:15">
      <c r="A1035" s="258" t="s">
        <v>4092</v>
      </c>
      <c r="B1035" s="259" t="s">
        <v>1747</v>
      </c>
      <c r="C1035" s="258" t="s">
        <v>670</v>
      </c>
      <c r="D1035" s="260" t="s">
        <v>4372</v>
      </c>
      <c r="E1035" s="260" t="s">
        <v>258</v>
      </c>
      <c r="F1035" s="374" t="s">
        <v>297</v>
      </c>
      <c r="G1035" s="261">
        <v>51028.02</v>
      </c>
      <c r="H1035" s="261">
        <v>65060.740000000005</v>
      </c>
      <c r="I1035" s="262">
        <v>16</v>
      </c>
      <c r="J1035" s="373">
        <v>0.5161290322580645</v>
      </c>
      <c r="K1035" s="261">
        <v>79093.460000000006</v>
      </c>
      <c r="L1035" s="262">
        <v>3</v>
      </c>
      <c r="M1035" s="262">
        <v>3</v>
      </c>
      <c r="N1035" s="261">
        <v>65060.74</v>
      </c>
      <c r="O1035" s="258"/>
    </row>
    <row r="1036" spans="1:15">
      <c r="A1036" s="258" t="s">
        <v>5522</v>
      </c>
      <c r="B1036" s="259" t="s">
        <v>1748</v>
      </c>
      <c r="C1036" s="258" t="s">
        <v>712</v>
      </c>
      <c r="D1036" s="372" t="s">
        <v>257</v>
      </c>
      <c r="E1036" s="260" t="s">
        <v>258</v>
      </c>
      <c r="F1036" s="260" t="s">
        <v>385</v>
      </c>
      <c r="G1036" s="261">
        <v>49961</v>
      </c>
      <c r="H1036" s="261">
        <v>63699.5</v>
      </c>
      <c r="I1036" s="262">
        <v>15</v>
      </c>
      <c r="J1036" s="373">
        <v>0.4838709677419355</v>
      </c>
      <c r="K1036" s="261">
        <v>77438</v>
      </c>
      <c r="L1036" s="262">
        <v>1</v>
      </c>
      <c r="M1036" s="262">
        <v>0</v>
      </c>
      <c r="N1036" s="261"/>
      <c r="O1036" s="258"/>
    </row>
    <row r="1037" spans="1:15">
      <c r="A1037" s="258" t="s">
        <v>2743</v>
      </c>
      <c r="B1037" s="259" t="s">
        <v>1768</v>
      </c>
      <c r="C1037" s="258" t="s">
        <v>2173</v>
      </c>
      <c r="D1037" s="260" t="s">
        <v>4372</v>
      </c>
      <c r="E1037" s="375" t="s">
        <v>263</v>
      </c>
      <c r="F1037" s="260" t="s">
        <v>385</v>
      </c>
      <c r="G1037" s="376">
        <v>47579</v>
      </c>
      <c r="H1037" s="261">
        <v>60701</v>
      </c>
      <c r="I1037" s="262">
        <v>14</v>
      </c>
      <c r="J1037" s="373">
        <v>0.45161290322580644</v>
      </c>
      <c r="K1037" s="376">
        <v>73823</v>
      </c>
      <c r="L1037" s="377">
        <v>7</v>
      </c>
      <c r="M1037" s="377">
        <v>7</v>
      </c>
      <c r="N1037" s="376">
        <v>66063</v>
      </c>
      <c r="O1037" s="259"/>
    </row>
    <row r="1038" spans="1:15">
      <c r="A1038" s="258" t="s">
        <v>2750</v>
      </c>
      <c r="B1038" s="259" t="s">
        <v>1760</v>
      </c>
      <c r="C1038" s="258" t="s">
        <v>5696</v>
      </c>
      <c r="D1038" s="260" t="s">
        <v>4372</v>
      </c>
      <c r="E1038" s="260" t="s">
        <v>258</v>
      </c>
      <c r="F1038" s="260" t="s">
        <v>385</v>
      </c>
      <c r="G1038" s="261">
        <v>47522</v>
      </c>
      <c r="H1038" s="261">
        <v>59402.5</v>
      </c>
      <c r="I1038" s="262">
        <v>13</v>
      </c>
      <c r="J1038" s="373">
        <v>0.41935483870967744</v>
      </c>
      <c r="K1038" s="261">
        <v>71283</v>
      </c>
      <c r="L1038" s="262">
        <v>1</v>
      </c>
      <c r="M1038" s="262">
        <v>1</v>
      </c>
      <c r="N1038" s="261">
        <v>62305</v>
      </c>
      <c r="O1038" s="258"/>
    </row>
    <row r="1039" spans="1:15">
      <c r="A1039" s="258" t="s">
        <v>1747</v>
      </c>
      <c r="B1039" s="259" t="s">
        <v>1747</v>
      </c>
      <c r="C1039" s="258" t="s">
        <v>670</v>
      </c>
      <c r="D1039" s="260" t="s">
        <v>4372</v>
      </c>
      <c r="E1039" s="260" t="s">
        <v>263</v>
      </c>
      <c r="F1039" s="374" t="s">
        <v>297</v>
      </c>
      <c r="G1039" s="261">
        <v>45716.94</v>
      </c>
      <c r="H1039" s="261">
        <v>59341.255000000005</v>
      </c>
      <c r="I1039" s="262">
        <v>12</v>
      </c>
      <c r="J1039" s="373">
        <v>0.38709677419354838</v>
      </c>
      <c r="K1039" s="261">
        <v>72965.570000000007</v>
      </c>
      <c r="L1039" s="262"/>
      <c r="M1039" s="262">
        <v>25</v>
      </c>
      <c r="N1039" s="261">
        <v>59567.53</v>
      </c>
      <c r="O1039" s="258"/>
    </row>
    <row r="1040" spans="1:15">
      <c r="A1040" s="258" t="s">
        <v>2748</v>
      </c>
      <c r="B1040" s="259" t="s">
        <v>1756</v>
      </c>
      <c r="C1040" s="258" t="s">
        <v>1513</v>
      </c>
      <c r="D1040" s="260" t="s">
        <v>4372</v>
      </c>
      <c r="E1040" s="260" t="s">
        <v>258</v>
      </c>
      <c r="F1040" s="374" t="s">
        <v>297</v>
      </c>
      <c r="G1040" s="261">
        <v>39749</v>
      </c>
      <c r="H1040" s="261">
        <v>59224.5</v>
      </c>
      <c r="I1040" s="262">
        <v>11</v>
      </c>
      <c r="J1040" s="373">
        <v>0.35483870967741937</v>
      </c>
      <c r="K1040" s="261">
        <v>78700</v>
      </c>
      <c r="L1040" s="262"/>
      <c r="M1040" s="262">
        <v>0</v>
      </c>
      <c r="N1040" s="261"/>
      <c r="O1040" s="258"/>
    </row>
    <row r="1041" spans="1:15">
      <c r="A1041" s="258" t="s">
        <v>1765</v>
      </c>
      <c r="B1041" s="259" t="s">
        <v>1760</v>
      </c>
      <c r="C1041" s="258" t="s">
        <v>1516</v>
      </c>
      <c r="D1041" s="372" t="s">
        <v>257</v>
      </c>
      <c r="E1041" s="260"/>
      <c r="F1041" s="260" t="s">
        <v>385</v>
      </c>
      <c r="G1041" s="261">
        <v>42452.800000000003</v>
      </c>
      <c r="H1041" s="261">
        <v>58052.799999999996</v>
      </c>
      <c r="I1041" s="262">
        <v>10</v>
      </c>
      <c r="J1041" s="373">
        <v>0.32258064516129031</v>
      </c>
      <c r="K1041" s="261">
        <v>73652.799999999988</v>
      </c>
      <c r="L1041" s="262"/>
      <c r="M1041" s="262">
        <v>7</v>
      </c>
      <c r="N1041" s="261">
        <v>53984.914285714287</v>
      </c>
      <c r="O1041" s="258"/>
    </row>
    <row r="1042" spans="1:15">
      <c r="A1042" s="258" t="s">
        <v>2758</v>
      </c>
      <c r="B1042" s="259" t="s">
        <v>1747</v>
      </c>
      <c r="C1042" s="258" t="s">
        <v>1514</v>
      </c>
      <c r="D1042" s="260" t="s">
        <v>4372</v>
      </c>
      <c r="E1042" s="260" t="s">
        <v>258</v>
      </c>
      <c r="F1042" s="374" t="s">
        <v>297</v>
      </c>
      <c r="G1042" s="261">
        <v>48656.25</v>
      </c>
      <c r="H1042" s="261">
        <v>57864.4</v>
      </c>
      <c r="I1042" s="262">
        <v>9</v>
      </c>
      <c r="J1042" s="373">
        <v>0.29032258064516131</v>
      </c>
      <c r="K1042" s="261">
        <v>67072.55</v>
      </c>
      <c r="L1042" s="262">
        <v>3</v>
      </c>
      <c r="M1042" s="262">
        <v>3</v>
      </c>
      <c r="N1042" s="261">
        <v>57864.4</v>
      </c>
      <c r="O1042" s="258"/>
    </row>
    <row r="1043" spans="1:15">
      <c r="A1043" s="258" t="s">
        <v>2765</v>
      </c>
      <c r="B1043" s="259" t="s">
        <v>1757</v>
      </c>
      <c r="C1043" s="258" t="s">
        <v>670</v>
      </c>
      <c r="D1043" s="260" t="s">
        <v>4372</v>
      </c>
      <c r="E1043" s="260" t="s">
        <v>258</v>
      </c>
      <c r="F1043" s="260" t="s">
        <v>385</v>
      </c>
      <c r="G1043" s="261">
        <v>42330</v>
      </c>
      <c r="H1043" s="261">
        <v>57064.5</v>
      </c>
      <c r="I1043" s="262">
        <v>8</v>
      </c>
      <c r="J1043" s="373">
        <v>0.25806451612903225</v>
      </c>
      <c r="K1043" s="261">
        <v>71799</v>
      </c>
      <c r="L1043" s="262">
        <v>1</v>
      </c>
      <c r="M1043" s="262"/>
      <c r="N1043" s="261">
        <v>49362</v>
      </c>
      <c r="O1043" s="258"/>
    </row>
    <row r="1044" spans="1:15">
      <c r="A1044" s="258" t="s">
        <v>3613</v>
      </c>
      <c r="B1044" s="259" t="s">
        <v>1748</v>
      </c>
      <c r="C1044" s="258" t="s">
        <v>3251</v>
      </c>
      <c r="D1044" s="260" t="s">
        <v>4372</v>
      </c>
      <c r="E1044" s="260" t="s">
        <v>293</v>
      </c>
      <c r="F1044" s="260" t="s">
        <v>385</v>
      </c>
      <c r="G1044" s="261">
        <v>39686.400000000001</v>
      </c>
      <c r="H1044" s="261">
        <v>52707.199999999997</v>
      </c>
      <c r="I1044" s="262">
        <v>7</v>
      </c>
      <c r="J1044" s="373">
        <v>0.22580645161290322</v>
      </c>
      <c r="K1044" s="261">
        <v>65728</v>
      </c>
      <c r="L1044" s="262">
        <v>1</v>
      </c>
      <c r="M1044" s="262">
        <v>1</v>
      </c>
      <c r="N1044" s="261">
        <v>52707.199999999997</v>
      </c>
      <c r="O1044" s="258"/>
    </row>
    <row r="1045" spans="1:15">
      <c r="A1045" s="258" t="s">
        <v>2777</v>
      </c>
      <c r="B1045" s="259" t="s">
        <v>1767</v>
      </c>
      <c r="C1045" s="391" t="s">
        <v>670</v>
      </c>
      <c r="D1045" s="260" t="s">
        <v>4372</v>
      </c>
      <c r="E1045" s="372" t="s">
        <v>293</v>
      </c>
      <c r="F1045" s="374" t="s">
        <v>297</v>
      </c>
      <c r="G1045" s="261">
        <v>40853.49</v>
      </c>
      <c r="H1045" s="261">
        <v>51166.024999999994</v>
      </c>
      <c r="I1045" s="262">
        <v>6</v>
      </c>
      <c r="J1045" s="373">
        <v>0.19354838709677419</v>
      </c>
      <c r="K1045" s="261">
        <v>61478.559999999998</v>
      </c>
      <c r="L1045" s="392">
        <v>1</v>
      </c>
      <c r="M1045" s="392">
        <v>1</v>
      </c>
      <c r="N1045" s="155">
        <v>42551.18</v>
      </c>
      <c r="O1045" s="259"/>
    </row>
    <row r="1046" spans="1:15">
      <c r="A1046" s="258" t="s">
        <v>4109</v>
      </c>
      <c r="B1046" s="259" t="s">
        <v>4045</v>
      </c>
      <c r="C1046" s="258" t="s">
        <v>670</v>
      </c>
      <c r="D1046" s="260" t="s">
        <v>4372</v>
      </c>
      <c r="E1046" s="260" t="s">
        <v>258</v>
      </c>
      <c r="F1046" s="260" t="s">
        <v>385</v>
      </c>
      <c r="G1046" s="261">
        <v>40198.339999999997</v>
      </c>
      <c r="H1046" s="261">
        <v>50255.009999999995</v>
      </c>
      <c r="I1046" s="262">
        <v>5</v>
      </c>
      <c r="J1046" s="373">
        <v>0.16129032258064516</v>
      </c>
      <c r="K1046" s="261">
        <v>60311.68</v>
      </c>
      <c r="L1046" s="262">
        <v>3</v>
      </c>
      <c r="M1046" s="262">
        <v>3</v>
      </c>
      <c r="N1046" s="261">
        <v>43394</v>
      </c>
      <c r="O1046" s="258"/>
    </row>
    <row r="1047" spans="1:15" ht="22.5">
      <c r="A1047" s="258" t="s">
        <v>2783</v>
      </c>
      <c r="B1047" s="259" t="s">
        <v>1768</v>
      </c>
      <c r="C1047" s="258" t="s">
        <v>5697</v>
      </c>
      <c r="D1047" s="260" t="s">
        <v>4372</v>
      </c>
      <c r="E1047" s="260" t="s">
        <v>293</v>
      </c>
      <c r="F1047" s="260" t="s">
        <v>385</v>
      </c>
      <c r="G1047" s="261">
        <v>39561.599999999999</v>
      </c>
      <c r="H1047" s="261">
        <v>49316.800000000003</v>
      </c>
      <c r="I1047" s="262">
        <v>4</v>
      </c>
      <c r="J1047" s="373">
        <v>0.12903225806451613</v>
      </c>
      <c r="K1047" s="261">
        <v>59072</v>
      </c>
      <c r="L1047" s="262">
        <v>1</v>
      </c>
      <c r="M1047" s="262">
        <v>1</v>
      </c>
      <c r="N1047" s="261">
        <v>39894</v>
      </c>
      <c r="O1047" s="258"/>
    </row>
    <row r="1048" spans="1:15" ht="22.5">
      <c r="A1048" s="258" t="s">
        <v>4079</v>
      </c>
      <c r="B1048" s="259" t="s">
        <v>4080</v>
      </c>
      <c r="C1048" s="258" t="s">
        <v>5698</v>
      </c>
      <c r="D1048" s="260" t="s">
        <v>4372</v>
      </c>
      <c r="E1048" s="260" t="s">
        <v>258</v>
      </c>
      <c r="F1048" s="260" t="s">
        <v>385</v>
      </c>
      <c r="G1048" s="261">
        <v>37315.199999999997</v>
      </c>
      <c r="H1048" s="261">
        <v>49160.800000000003</v>
      </c>
      <c r="I1048" s="262">
        <v>3</v>
      </c>
      <c r="J1048" s="373">
        <v>9.6774193548387094E-2</v>
      </c>
      <c r="K1048" s="261">
        <v>61006.400000000001</v>
      </c>
      <c r="L1048" s="262"/>
      <c r="M1048" s="262">
        <v>0</v>
      </c>
      <c r="N1048" s="261"/>
      <c r="O1048" s="258"/>
    </row>
    <row r="1049" spans="1:15" ht="18">
      <c r="A1049" s="722" t="s">
        <v>1510</v>
      </c>
      <c r="B1049" s="722"/>
      <c r="C1049" s="722"/>
      <c r="D1049" s="722"/>
      <c r="E1049" s="722"/>
      <c r="F1049" s="722"/>
      <c r="G1049" s="722"/>
      <c r="H1049" s="722"/>
      <c r="I1049" s="722"/>
      <c r="J1049" s="722"/>
      <c r="K1049" s="722"/>
      <c r="L1049" s="722"/>
      <c r="M1049" s="722"/>
      <c r="N1049" s="722"/>
      <c r="O1049" s="722"/>
    </row>
    <row r="1050" spans="1:15" ht="33.75">
      <c r="A1050" s="240" t="s">
        <v>379</v>
      </c>
      <c r="B1050" s="241" t="s">
        <v>217</v>
      </c>
      <c r="C1050" s="240" t="s">
        <v>208</v>
      </c>
      <c r="D1050" s="240" t="s">
        <v>249</v>
      </c>
      <c r="E1050" s="240" t="s">
        <v>380</v>
      </c>
      <c r="F1050" s="240" t="s">
        <v>381</v>
      </c>
      <c r="G1050" s="242" t="s">
        <v>211</v>
      </c>
      <c r="H1050" s="242" t="s">
        <v>212</v>
      </c>
      <c r="I1050" s="243"/>
      <c r="J1050" s="371" t="s">
        <v>251</v>
      </c>
      <c r="K1050" s="242" t="s">
        <v>213</v>
      </c>
      <c r="L1050" s="245" t="s">
        <v>382</v>
      </c>
      <c r="M1050" s="245" t="s">
        <v>383</v>
      </c>
      <c r="N1050" s="246" t="s">
        <v>384</v>
      </c>
      <c r="O1050" s="241" t="s">
        <v>214</v>
      </c>
    </row>
    <row r="1051" spans="1:15">
      <c r="A1051" s="258" t="s">
        <v>2744</v>
      </c>
      <c r="B1051" s="259" t="s">
        <v>1753</v>
      </c>
      <c r="C1051" s="258" t="s">
        <v>1513</v>
      </c>
      <c r="D1051" s="260" t="s">
        <v>4372</v>
      </c>
      <c r="E1051" s="260" t="s">
        <v>258</v>
      </c>
      <c r="F1051" s="374" t="s">
        <v>297</v>
      </c>
      <c r="G1051" s="261">
        <v>39270.400000000001</v>
      </c>
      <c r="H1051" s="261">
        <v>48224.800000000003</v>
      </c>
      <c r="I1051" s="262">
        <v>2</v>
      </c>
      <c r="J1051" s="373">
        <v>6.4516129032258063E-2</v>
      </c>
      <c r="K1051" s="261">
        <v>57179.199999999997</v>
      </c>
      <c r="L1051" s="262">
        <v>1</v>
      </c>
      <c r="M1051" s="262"/>
      <c r="N1051" s="261"/>
      <c r="O1051" s="258"/>
    </row>
    <row r="1052" spans="1:15">
      <c r="A1052" s="258" t="s">
        <v>1751</v>
      </c>
      <c r="B1052" s="259" t="s">
        <v>1751</v>
      </c>
      <c r="C1052" s="258" t="s">
        <v>2173</v>
      </c>
      <c r="D1052" s="260" t="s">
        <v>4372</v>
      </c>
      <c r="E1052" s="260" t="s">
        <v>293</v>
      </c>
      <c r="F1052" s="374" t="s">
        <v>297</v>
      </c>
      <c r="G1052" s="261">
        <v>33259.199999999997</v>
      </c>
      <c r="H1052" s="261">
        <v>43378.399999999994</v>
      </c>
      <c r="I1052" s="262">
        <v>1</v>
      </c>
      <c r="J1052" s="373">
        <v>3.2258064516129031E-2</v>
      </c>
      <c r="K1052" s="261">
        <v>53497.599999999999</v>
      </c>
      <c r="L1052" s="381"/>
      <c r="M1052" s="262"/>
      <c r="N1052" s="376"/>
      <c r="O1052" s="258"/>
    </row>
    <row r="1053" spans="1:15">
      <c r="A1053" s="258"/>
      <c r="B1053" s="259"/>
      <c r="C1053" s="258"/>
      <c r="D1053" s="260"/>
      <c r="E1053" s="260"/>
      <c r="F1053" s="260"/>
      <c r="G1053" s="261"/>
      <c r="H1053" s="261"/>
      <c r="I1053" s="262"/>
      <c r="J1053" s="373"/>
      <c r="K1053" s="261"/>
      <c r="L1053" s="262"/>
      <c r="M1053" s="262"/>
      <c r="N1053" s="261"/>
      <c r="O1053" s="258"/>
    </row>
    <row r="1054" spans="1:15">
      <c r="A1054" s="150"/>
      <c r="B1054" s="150"/>
      <c r="C1054" s="260"/>
      <c r="D1054" s="263"/>
      <c r="E1054" s="150"/>
      <c r="F1054" s="150"/>
      <c r="G1054" s="264" t="s">
        <v>211</v>
      </c>
      <c r="H1054" s="265" t="s">
        <v>212</v>
      </c>
      <c r="I1054" s="266"/>
      <c r="J1054" s="373"/>
      <c r="K1054" s="267" t="s">
        <v>213</v>
      </c>
      <c r="L1054" s="263"/>
      <c r="M1054" s="268"/>
      <c r="N1054" s="269"/>
      <c r="O1054" s="258"/>
    </row>
    <row r="1055" spans="1:15">
      <c r="A1055" s="150"/>
      <c r="B1055" s="150"/>
      <c r="C1055" s="260"/>
      <c r="D1055" s="150"/>
      <c r="E1055" s="150"/>
      <c r="F1055" s="270" t="s">
        <v>225</v>
      </c>
      <c r="G1055" s="271">
        <v>49785.722180774188</v>
      </c>
      <c r="H1055" s="271">
        <v>64358.726993612901</v>
      </c>
      <c r="I1055" s="266"/>
      <c r="J1055" s="373"/>
      <c r="K1055" s="271">
        <v>78931.731806451629</v>
      </c>
      <c r="L1055" s="263"/>
      <c r="M1055" s="268"/>
      <c r="N1055" s="269"/>
      <c r="O1055" s="258"/>
    </row>
    <row r="1056" spans="1:15">
      <c r="A1056" s="150"/>
      <c r="B1056" s="150"/>
      <c r="C1056" s="260"/>
      <c r="D1056" s="150"/>
      <c r="E1056" s="150"/>
      <c r="F1056" s="270" t="s">
        <v>226</v>
      </c>
      <c r="G1056" s="271">
        <v>54900.039999999994</v>
      </c>
      <c r="H1056" s="271">
        <v>71422.799999999988</v>
      </c>
      <c r="I1056" s="266"/>
      <c r="J1056" s="373"/>
      <c r="K1056" s="271">
        <v>89178.959999999992</v>
      </c>
      <c r="L1056" s="263"/>
      <c r="M1056" s="268"/>
      <c r="N1056" s="269"/>
      <c r="O1056" s="258"/>
    </row>
    <row r="1057" spans="1:16">
      <c r="A1057" s="150"/>
      <c r="B1057" s="150"/>
      <c r="C1057" s="260"/>
      <c r="D1057" s="150"/>
      <c r="E1057" s="150"/>
      <c r="F1057" s="270" t="s">
        <v>227</v>
      </c>
      <c r="G1057" s="271">
        <v>41591.744999999995</v>
      </c>
      <c r="H1057" s="271">
        <v>57464.45</v>
      </c>
      <c r="I1057" s="266"/>
      <c r="J1057" s="373"/>
      <c r="K1057" s="271">
        <v>69177.774999999994</v>
      </c>
      <c r="L1057" s="263"/>
      <c r="M1057" s="268"/>
      <c r="N1057" s="269"/>
      <c r="O1057" s="258"/>
    </row>
    <row r="1058" spans="1:16">
      <c r="A1058" s="150"/>
      <c r="B1058" s="150"/>
      <c r="C1058" s="260"/>
      <c r="D1058" s="150"/>
      <c r="E1058" s="150"/>
      <c r="F1058" s="270" t="s">
        <v>228</v>
      </c>
      <c r="G1058" s="271">
        <v>49628.800000000003</v>
      </c>
      <c r="H1058" s="271">
        <v>65060.740000000005</v>
      </c>
      <c r="I1058" s="266"/>
      <c r="J1058" s="373"/>
      <c r="K1058" s="271">
        <v>78700</v>
      </c>
      <c r="L1058" s="263"/>
      <c r="M1058" s="268"/>
      <c r="N1058" s="269"/>
      <c r="O1058" s="258"/>
    </row>
    <row r="1059" spans="1:16">
      <c r="A1059" s="150"/>
      <c r="B1059" s="150"/>
      <c r="C1059" s="260"/>
      <c r="D1059" s="150"/>
      <c r="E1059" s="271"/>
      <c r="F1059" s="270"/>
      <c r="G1059" s="272"/>
      <c r="H1059" s="388"/>
      <c r="I1059" s="274"/>
      <c r="J1059" s="388"/>
      <c r="K1059" s="263"/>
      <c r="L1059" s="263"/>
      <c r="M1059" s="268"/>
      <c r="N1059" s="269"/>
      <c r="O1059" s="258"/>
    </row>
    <row r="1060" spans="1:16">
      <c r="A1060" s="150"/>
      <c r="B1060" s="150"/>
      <c r="C1060" s="260"/>
      <c r="D1060" s="270"/>
      <c r="E1060" s="271"/>
      <c r="F1060" s="275"/>
      <c r="G1060" s="275"/>
      <c r="H1060" s="713" t="s">
        <v>229</v>
      </c>
      <c r="I1060" s="713"/>
      <c r="J1060" s="713"/>
      <c r="K1060" s="713"/>
      <c r="L1060" s="713"/>
      <c r="M1060" s="713"/>
      <c r="N1060" s="713"/>
      <c r="O1060" s="258"/>
    </row>
    <row r="1061" spans="1:16">
      <c r="A1061" s="150"/>
      <c r="B1061" s="150"/>
      <c r="C1061" s="260"/>
      <c r="D1061" s="270"/>
      <c r="E1061" s="271"/>
      <c r="F1061" s="276"/>
      <c r="G1061" s="277"/>
      <c r="H1061" s="720" t="s">
        <v>230</v>
      </c>
      <c r="I1061" s="720"/>
      <c r="J1061" s="720"/>
      <c r="K1061" s="278">
        <v>67525.899999999994</v>
      </c>
      <c r="L1061" s="715" t="s">
        <v>231</v>
      </c>
      <c r="M1061" s="715"/>
      <c r="N1061" s="279">
        <v>61258.913229813661</v>
      </c>
      <c r="O1061" s="258"/>
    </row>
    <row r="1062" spans="1:16">
      <c r="A1062" s="150"/>
      <c r="B1062" s="150"/>
      <c r="C1062" s="260"/>
      <c r="D1062" s="263"/>
      <c r="E1062" s="268"/>
      <c r="F1062" s="276"/>
      <c r="G1062" s="277"/>
      <c r="H1062" s="720" t="s">
        <v>232</v>
      </c>
      <c r="I1062" s="720"/>
      <c r="J1062" s="720"/>
      <c r="K1062" s="278">
        <v>54485.457142857143</v>
      </c>
      <c r="L1062" s="715" t="s">
        <v>394</v>
      </c>
      <c r="M1062" s="715"/>
      <c r="N1062" s="279">
        <v>64842.383942307701</v>
      </c>
      <c r="O1062" s="258"/>
    </row>
    <row r="1063" spans="1:16">
      <c r="A1063" s="150"/>
      <c r="B1063" s="150"/>
      <c r="C1063" s="260"/>
      <c r="D1063" s="263"/>
      <c r="E1063" s="268"/>
      <c r="F1063" s="276"/>
      <c r="G1063" s="277"/>
      <c r="H1063" s="389"/>
      <c r="I1063" s="390"/>
      <c r="J1063" s="389"/>
      <c r="K1063" s="282"/>
      <c r="L1063" s="283"/>
      <c r="M1063" s="283"/>
      <c r="N1063" s="284"/>
      <c r="O1063" s="258"/>
    </row>
    <row r="1064" spans="1:16" ht="18">
      <c r="A1064" s="722" t="s">
        <v>689</v>
      </c>
      <c r="B1064" s="722"/>
      <c r="C1064" s="722"/>
      <c r="D1064" s="722"/>
      <c r="E1064" s="722"/>
      <c r="F1064" s="722"/>
      <c r="G1064" s="722"/>
      <c r="H1064" s="722"/>
      <c r="I1064" s="722"/>
      <c r="J1064" s="722"/>
      <c r="K1064" s="722"/>
      <c r="L1064" s="722"/>
      <c r="M1064" s="722"/>
      <c r="N1064" s="722"/>
      <c r="O1064" s="722"/>
    </row>
    <row r="1065" spans="1:16" ht="33.75">
      <c r="A1065" s="240" t="s">
        <v>379</v>
      </c>
      <c r="B1065" s="241" t="s">
        <v>217</v>
      </c>
      <c r="C1065" s="240" t="s">
        <v>208</v>
      </c>
      <c r="D1065" s="240" t="s">
        <v>249</v>
      </c>
      <c r="E1065" s="240" t="s">
        <v>380</v>
      </c>
      <c r="F1065" s="240" t="s">
        <v>381</v>
      </c>
      <c r="G1065" s="242" t="s">
        <v>211</v>
      </c>
      <c r="H1065" s="242" t="s">
        <v>212</v>
      </c>
      <c r="I1065" s="243"/>
      <c r="J1065" s="371" t="s">
        <v>251</v>
      </c>
      <c r="K1065" s="242" t="s">
        <v>213</v>
      </c>
      <c r="L1065" s="245" t="s">
        <v>382</v>
      </c>
      <c r="M1065" s="245" t="s">
        <v>383</v>
      </c>
      <c r="N1065" s="246" t="s">
        <v>384</v>
      </c>
      <c r="O1065" s="241" t="s">
        <v>214</v>
      </c>
    </row>
    <row r="1066" spans="1:16">
      <c r="A1066" s="258" t="s">
        <v>2808</v>
      </c>
      <c r="B1066" s="259" t="s">
        <v>1756</v>
      </c>
      <c r="C1066" s="258" t="s">
        <v>5699</v>
      </c>
      <c r="D1066" s="260" t="s">
        <v>4372</v>
      </c>
      <c r="E1066" s="375" t="s">
        <v>258</v>
      </c>
      <c r="F1066" s="260" t="s">
        <v>385</v>
      </c>
      <c r="G1066" s="376">
        <v>80038.399999999994</v>
      </c>
      <c r="H1066" s="261">
        <v>102044.79999999999</v>
      </c>
      <c r="I1066" s="262">
        <v>32</v>
      </c>
      <c r="J1066" s="396">
        <v>1</v>
      </c>
      <c r="K1066" s="376">
        <v>124051.2</v>
      </c>
      <c r="L1066" s="377">
        <v>2</v>
      </c>
      <c r="M1066" s="377">
        <v>2</v>
      </c>
      <c r="N1066" s="378">
        <v>104364</v>
      </c>
      <c r="O1066" s="259"/>
    </row>
    <row r="1067" spans="1:16">
      <c r="A1067" s="258" t="s">
        <v>2748</v>
      </c>
      <c r="B1067" s="259" t="s">
        <v>1756</v>
      </c>
      <c r="C1067" s="258" t="s">
        <v>689</v>
      </c>
      <c r="D1067" s="372" t="s">
        <v>257</v>
      </c>
      <c r="E1067" s="260" t="s">
        <v>258</v>
      </c>
      <c r="F1067" s="374" t="s">
        <v>297</v>
      </c>
      <c r="G1067" s="261">
        <v>67985</v>
      </c>
      <c r="H1067" s="261">
        <v>101295</v>
      </c>
      <c r="I1067" s="262">
        <v>31</v>
      </c>
      <c r="J1067" s="396">
        <v>0.96875</v>
      </c>
      <c r="K1067" s="261">
        <v>134605</v>
      </c>
      <c r="L1067" s="262"/>
      <c r="M1067" s="262">
        <v>9</v>
      </c>
      <c r="N1067" s="261">
        <v>108053</v>
      </c>
      <c r="O1067" s="258"/>
      <c r="P1067" s="394"/>
    </row>
    <row r="1068" spans="1:16">
      <c r="A1068" s="258" t="s">
        <v>2779</v>
      </c>
      <c r="B1068" s="259" t="s">
        <v>1766</v>
      </c>
      <c r="C1068" s="258" t="s">
        <v>1517</v>
      </c>
      <c r="D1068" s="372" t="s">
        <v>257</v>
      </c>
      <c r="E1068" s="260" t="s">
        <v>258</v>
      </c>
      <c r="F1068" s="260" t="s">
        <v>385</v>
      </c>
      <c r="G1068" s="261">
        <v>76285</v>
      </c>
      <c r="H1068" s="261">
        <v>97263.5</v>
      </c>
      <c r="I1068" s="262">
        <v>30</v>
      </c>
      <c r="J1068" s="396">
        <v>0.9375</v>
      </c>
      <c r="K1068" s="261">
        <v>118242</v>
      </c>
      <c r="L1068" s="262">
        <v>1</v>
      </c>
      <c r="M1068" s="262">
        <v>1</v>
      </c>
      <c r="N1068" s="261">
        <v>86052</v>
      </c>
      <c r="O1068" s="258"/>
    </row>
    <row r="1069" spans="1:16">
      <c r="A1069" s="258" t="s">
        <v>2755</v>
      </c>
      <c r="B1069" s="259" t="s">
        <v>1747</v>
      </c>
      <c r="C1069" s="258" t="s">
        <v>5700</v>
      </c>
      <c r="D1069" s="260" t="s">
        <v>4372</v>
      </c>
      <c r="E1069" s="260" t="s">
        <v>258</v>
      </c>
      <c r="F1069" s="374" t="s">
        <v>297</v>
      </c>
      <c r="G1069" s="261">
        <v>73666.528000000006</v>
      </c>
      <c r="H1069" s="261">
        <v>88661.144</v>
      </c>
      <c r="I1069" s="262">
        <v>29</v>
      </c>
      <c r="J1069" s="396">
        <v>0.90625</v>
      </c>
      <c r="K1069" s="261">
        <v>103655.76</v>
      </c>
      <c r="L1069" s="262">
        <v>3</v>
      </c>
      <c r="M1069" s="262">
        <v>0</v>
      </c>
      <c r="N1069" s="261"/>
      <c r="O1069" s="258"/>
    </row>
    <row r="1070" spans="1:16">
      <c r="A1070" s="258" t="s">
        <v>4097</v>
      </c>
      <c r="B1070" s="259" t="s">
        <v>1756</v>
      </c>
      <c r="C1070" s="258" t="s">
        <v>1517</v>
      </c>
      <c r="D1070" s="260" t="s">
        <v>4372</v>
      </c>
      <c r="E1070" s="260"/>
      <c r="F1070" s="374" t="s">
        <v>297</v>
      </c>
      <c r="G1070" s="261">
        <v>67726.62</v>
      </c>
      <c r="H1070" s="261">
        <v>88554.829999999987</v>
      </c>
      <c r="I1070" s="262">
        <v>28</v>
      </c>
      <c r="J1070" s="396">
        <v>0.875</v>
      </c>
      <c r="K1070" s="261">
        <v>109383.03999999999</v>
      </c>
      <c r="L1070" s="262">
        <v>13</v>
      </c>
      <c r="M1070" s="262">
        <v>10</v>
      </c>
      <c r="N1070" s="261">
        <v>88199.617999999988</v>
      </c>
      <c r="O1070" s="258"/>
    </row>
    <row r="1071" spans="1:16">
      <c r="A1071" s="258" t="s">
        <v>2807</v>
      </c>
      <c r="B1071" s="259" t="s">
        <v>1748</v>
      </c>
      <c r="C1071" s="258" t="s">
        <v>2253</v>
      </c>
      <c r="D1071" s="260" t="s">
        <v>4372</v>
      </c>
      <c r="E1071" s="379" t="s">
        <v>258</v>
      </c>
      <c r="F1071" s="260" t="s">
        <v>385</v>
      </c>
      <c r="G1071" s="376">
        <v>67344.55</v>
      </c>
      <c r="H1071" s="261">
        <v>87574.19</v>
      </c>
      <c r="I1071" s="262">
        <v>27</v>
      </c>
      <c r="J1071" s="396">
        <v>0.84375</v>
      </c>
      <c r="K1071" s="376">
        <v>107803.83</v>
      </c>
      <c r="L1071" s="377"/>
      <c r="M1071" s="377"/>
      <c r="N1071" s="378"/>
      <c r="O1071" s="259"/>
      <c r="P1071" s="380"/>
    </row>
    <row r="1072" spans="1:16">
      <c r="A1072" s="258" t="s">
        <v>5522</v>
      </c>
      <c r="B1072" s="259" t="s">
        <v>1748</v>
      </c>
      <c r="C1072" s="258" t="s">
        <v>679</v>
      </c>
      <c r="D1072" s="260" t="s">
        <v>4372</v>
      </c>
      <c r="E1072" s="260" t="s">
        <v>258</v>
      </c>
      <c r="F1072" s="260" t="s">
        <v>385</v>
      </c>
      <c r="G1072" s="261">
        <v>67100</v>
      </c>
      <c r="H1072" s="261">
        <v>87234.5</v>
      </c>
      <c r="I1072" s="262">
        <v>26</v>
      </c>
      <c r="J1072" s="396">
        <v>0.8125</v>
      </c>
      <c r="K1072" s="261">
        <v>107369</v>
      </c>
      <c r="L1072" s="262">
        <v>5</v>
      </c>
      <c r="M1072" s="262">
        <v>5</v>
      </c>
      <c r="N1072" s="261">
        <v>107369</v>
      </c>
      <c r="O1072" s="258"/>
    </row>
    <row r="1073" spans="1:19">
      <c r="A1073" s="258" t="s">
        <v>1756</v>
      </c>
      <c r="B1073" s="259" t="s">
        <v>1756</v>
      </c>
      <c r="C1073" s="258" t="s">
        <v>682</v>
      </c>
      <c r="D1073" s="260" t="s">
        <v>4372</v>
      </c>
      <c r="E1073" s="379" t="s">
        <v>258</v>
      </c>
      <c r="F1073" s="374" t="s">
        <v>297</v>
      </c>
      <c r="G1073" s="376">
        <v>73538.91</v>
      </c>
      <c r="H1073" s="261">
        <v>83223.485000000001</v>
      </c>
      <c r="I1073" s="262">
        <v>25</v>
      </c>
      <c r="J1073" s="396">
        <v>0.78125</v>
      </c>
      <c r="K1073" s="376">
        <v>92908.06</v>
      </c>
      <c r="L1073" s="377"/>
      <c r="M1073" s="377">
        <v>20</v>
      </c>
      <c r="N1073" s="378">
        <v>90799</v>
      </c>
      <c r="O1073" s="259"/>
    </row>
    <row r="1074" spans="1:19" ht="22.5">
      <c r="A1074" s="258" t="s">
        <v>2819</v>
      </c>
      <c r="B1074" s="259" t="s">
        <v>1760</v>
      </c>
      <c r="C1074" s="258" t="s">
        <v>5701</v>
      </c>
      <c r="D1074" s="260" t="s">
        <v>4372</v>
      </c>
      <c r="E1074" s="260"/>
      <c r="F1074" s="374" t="s">
        <v>297</v>
      </c>
      <c r="G1074" s="261">
        <v>61642</v>
      </c>
      <c r="H1074" s="261">
        <v>82456.5</v>
      </c>
      <c r="I1074" s="262">
        <v>24</v>
      </c>
      <c r="J1074" s="396">
        <v>0.75</v>
      </c>
      <c r="K1074" s="261">
        <v>103271</v>
      </c>
      <c r="L1074" s="262">
        <v>5</v>
      </c>
      <c r="M1074" s="262">
        <v>5</v>
      </c>
      <c r="N1074" s="261">
        <v>69445.58</v>
      </c>
      <c r="O1074" s="258"/>
    </row>
    <row r="1075" spans="1:19">
      <c r="A1075" s="258" t="s">
        <v>2728</v>
      </c>
      <c r="B1075" s="259" t="s">
        <v>1748</v>
      </c>
      <c r="C1075" s="258" t="s">
        <v>689</v>
      </c>
      <c r="D1075" s="260" t="s">
        <v>4372</v>
      </c>
      <c r="E1075" s="260" t="s">
        <v>258</v>
      </c>
      <c r="F1075" s="260" t="s">
        <v>385</v>
      </c>
      <c r="G1075" s="261">
        <v>60070</v>
      </c>
      <c r="H1075" s="261">
        <v>80433</v>
      </c>
      <c r="I1075" s="262">
        <v>23</v>
      </c>
      <c r="J1075" s="396">
        <v>0.71875</v>
      </c>
      <c r="K1075" s="261">
        <v>100796</v>
      </c>
      <c r="L1075" s="262">
        <v>13</v>
      </c>
      <c r="M1075" s="262">
        <v>11</v>
      </c>
      <c r="N1075" s="261">
        <v>74163</v>
      </c>
      <c r="O1075" s="258"/>
    </row>
    <row r="1076" spans="1:19">
      <c r="A1076" s="258" t="s">
        <v>1747</v>
      </c>
      <c r="B1076" s="259" t="s">
        <v>1747</v>
      </c>
      <c r="C1076" s="258" t="s">
        <v>5535</v>
      </c>
      <c r="D1076" s="260" t="s">
        <v>4372</v>
      </c>
      <c r="E1076" s="260" t="s">
        <v>263</v>
      </c>
      <c r="F1076" s="374" t="s">
        <v>297</v>
      </c>
      <c r="G1076" s="261">
        <v>61054.239999999998</v>
      </c>
      <c r="H1076" s="261">
        <v>79248.83</v>
      </c>
      <c r="I1076" s="262">
        <v>22</v>
      </c>
      <c r="J1076" s="396">
        <v>0.6875</v>
      </c>
      <c r="K1076" s="261">
        <v>97443.42</v>
      </c>
      <c r="L1076" s="262"/>
      <c r="M1076" s="262">
        <v>15</v>
      </c>
      <c r="N1076" s="261">
        <v>69018.850000000006</v>
      </c>
      <c r="O1076" s="258"/>
    </row>
    <row r="1077" spans="1:19" ht="22.5">
      <c r="A1077" s="258" t="s">
        <v>4104</v>
      </c>
      <c r="B1077" s="259" t="s">
        <v>1766</v>
      </c>
      <c r="C1077" s="258" t="s">
        <v>5702</v>
      </c>
      <c r="D1077" s="260" t="s">
        <v>4372</v>
      </c>
      <c r="E1077" s="260" t="s">
        <v>258</v>
      </c>
      <c r="F1077" s="260" t="s">
        <v>385</v>
      </c>
      <c r="G1077" s="261">
        <v>60200</v>
      </c>
      <c r="H1077" s="261">
        <v>78850</v>
      </c>
      <c r="I1077" s="262">
        <v>21</v>
      </c>
      <c r="J1077" s="396">
        <v>0.65625</v>
      </c>
      <c r="K1077" s="261">
        <v>97500</v>
      </c>
      <c r="L1077" s="262">
        <v>6</v>
      </c>
      <c r="M1077" s="262">
        <v>4</v>
      </c>
      <c r="N1077" s="261">
        <v>81614.807499999995</v>
      </c>
      <c r="O1077" s="258"/>
    </row>
    <row r="1078" spans="1:19">
      <c r="A1078" s="258" t="s">
        <v>4109</v>
      </c>
      <c r="B1078" s="259" t="s">
        <v>4045</v>
      </c>
      <c r="C1078" s="258" t="s">
        <v>689</v>
      </c>
      <c r="D1078" s="260" t="s">
        <v>4372</v>
      </c>
      <c r="E1078" s="260" t="s">
        <v>258</v>
      </c>
      <c r="F1078" s="260" t="s">
        <v>385</v>
      </c>
      <c r="G1078" s="261">
        <v>59450.04</v>
      </c>
      <c r="H1078" s="261">
        <v>74268.350000000006</v>
      </c>
      <c r="I1078" s="262">
        <v>20</v>
      </c>
      <c r="J1078" s="396">
        <v>0.625</v>
      </c>
      <c r="K1078" s="261">
        <v>89086.66</v>
      </c>
      <c r="L1078" s="262">
        <v>3</v>
      </c>
      <c r="M1078" s="262">
        <v>3</v>
      </c>
      <c r="N1078" s="261">
        <v>66448.98</v>
      </c>
      <c r="O1078" s="258"/>
    </row>
    <row r="1079" spans="1:19" s="394" customFormat="1">
      <c r="A1079" s="258" t="s">
        <v>4098</v>
      </c>
      <c r="B1079" s="259" t="s">
        <v>1766</v>
      </c>
      <c r="C1079" s="258" t="s">
        <v>2253</v>
      </c>
      <c r="D1079" s="260" t="s">
        <v>4372</v>
      </c>
      <c r="E1079" s="260" t="s">
        <v>293</v>
      </c>
      <c r="F1079" s="374" t="s">
        <v>297</v>
      </c>
      <c r="G1079" s="261">
        <v>58102</v>
      </c>
      <c r="H1079" s="261">
        <v>74175</v>
      </c>
      <c r="I1079" s="262">
        <v>19</v>
      </c>
      <c r="J1079" s="396">
        <v>0.59375</v>
      </c>
      <c r="K1079" s="261">
        <v>90248</v>
      </c>
      <c r="L1079" s="262"/>
      <c r="M1079" s="262"/>
      <c r="N1079" s="261">
        <v>74175</v>
      </c>
      <c r="O1079" s="258"/>
      <c r="P1079" s="120"/>
      <c r="Q1079" s="120"/>
      <c r="R1079" s="120"/>
      <c r="S1079" s="120"/>
    </row>
    <row r="1080" spans="1:19" s="394" customFormat="1" ht="22.5">
      <c r="A1080" s="258" t="s">
        <v>2783</v>
      </c>
      <c r="B1080" s="259" t="s">
        <v>1768</v>
      </c>
      <c r="C1080" s="258" t="s">
        <v>3188</v>
      </c>
      <c r="D1080" s="260" t="s">
        <v>4372</v>
      </c>
      <c r="E1080" s="260" t="s">
        <v>258</v>
      </c>
      <c r="F1080" s="260" t="s">
        <v>385</v>
      </c>
      <c r="G1080" s="261">
        <v>58697.599999999999</v>
      </c>
      <c r="H1080" s="261">
        <v>73340.800000000003</v>
      </c>
      <c r="I1080" s="262">
        <v>18</v>
      </c>
      <c r="J1080" s="396">
        <v>0.5625</v>
      </c>
      <c r="K1080" s="261">
        <v>87984</v>
      </c>
      <c r="L1080" s="262">
        <v>24</v>
      </c>
      <c r="M1080" s="262">
        <v>20</v>
      </c>
      <c r="N1080" s="261">
        <v>82451.199999999997</v>
      </c>
      <c r="O1080" s="258"/>
      <c r="P1080" s="120"/>
      <c r="Q1080" s="120"/>
      <c r="R1080" s="120"/>
      <c r="S1080" s="120"/>
    </row>
    <row r="1081" spans="1:19" s="394" customFormat="1">
      <c r="A1081" s="258" t="s">
        <v>1751</v>
      </c>
      <c r="B1081" s="259" t="s">
        <v>1751</v>
      </c>
      <c r="C1081" s="258" t="s">
        <v>679</v>
      </c>
      <c r="D1081" s="260" t="s">
        <v>4372</v>
      </c>
      <c r="E1081" s="260" t="s">
        <v>258</v>
      </c>
      <c r="F1081" s="260" t="s">
        <v>385</v>
      </c>
      <c r="G1081" s="261">
        <v>55598.400000000001</v>
      </c>
      <c r="H1081" s="261">
        <v>71697.600000000006</v>
      </c>
      <c r="I1081" s="262">
        <v>17</v>
      </c>
      <c r="J1081" s="396">
        <v>0.53125</v>
      </c>
      <c r="K1081" s="261">
        <v>87796.800000000003</v>
      </c>
      <c r="L1081" s="381"/>
      <c r="M1081" s="262">
        <v>66</v>
      </c>
      <c r="N1081" s="376">
        <v>73548.800000000003</v>
      </c>
      <c r="O1081" s="382"/>
      <c r="P1081" s="120"/>
      <c r="Q1081" s="120"/>
      <c r="R1081" s="120"/>
      <c r="S1081" s="120"/>
    </row>
    <row r="1082" spans="1:19" s="394" customFormat="1">
      <c r="A1082" s="258" t="s">
        <v>2772</v>
      </c>
      <c r="B1082" s="259" t="s">
        <v>1748</v>
      </c>
      <c r="C1082" s="258" t="s">
        <v>5703</v>
      </c>
      <c r="D1082" s="372" t="s">
        <v>257</v>
      </c>
      <c r="E1082" s="375" t="s">
        <v>258</v>
      </c>
      <c r="F1082" s="374" t="s">
        <v>297</v>
      </c>
      <c r="G1082" s="376">
        <v>54620.800000000003</v>
      </c>
      <c r="H1082" s="261">
        <v>71000.800000000003</v>
      </c>
      <c r="I1082" s="262">
        <v>16</v>
      </c>
      <c r="J1082" s="396">
        <v>0.5</v>
      </c>
      <c r="K1082" s="376">
        <v>87380.800000000003</v>
      </c>
      <c r="L1082" s="377">
        <v>1</v>
      </c>
      <c r="M1082" s="377">
        <v>1</v>
      </c>
      <c r="N1082" s="378">
        <v>55948.46</v>
      </c>
      <c r="O1082" s="259"/>
      <c r="P1082" s="120"/>
      <c r="Q1082" s="120"/>
      <c r="R1082" s="120"/>
      <c r="S1082" s="120"/>
    </row>
    <row r="1083" spans="1:19" ht="22.5">
      <c r="A1083" s="258" t="s">
        <v>2743</v>
      </c>
      <c r="B1083" s="259" t="s">
        <v>1768</v>
      </c>
      <c r="C1083" s="258" t="s">
        <v>5704</v>
      </c>
      <c r="D1083" s="260" t="s">
        <v>4372</v>
      </c>
      <c r="E1083" s="375" t="s">
        <v>258</v>
      </c>
      <c r="F1083" s="260" t="s">
        <v>385</v>
      </c>
      <c r="G1083" s="376">
        <v>55087</v>
      </c>
      <c r="H1083" s="261">
        <v>70273</v>
      </c>
      <c r="I1083" s="262">
        <v>15</v>
      </c>
      <c r="J1083" s="396">
        <v>0.46875</v>
      </c>
      <c r="K1083" s="376">
        <v>85459</v>
      </c>
      <c r="L1083" s="377">
        <v>5</v>
      </c>
      <c r="M1083" s="377">
        <v>5</v>
      </c>
      <c r="N1083" s="376">
        <v>73819</v>
      </c>
      <c r="O1083" s="259"/>
    </row>
    <row r="1084" spans="1:19">
      <c r="A1084" s="258" t="s">
        <v>4085</v>
      </c>
      <c r="B1084" s="259" t="s">
        <v>1745</v>
      </c>
      <c r="C1084" s="258" t="s">
        <v>689</v>
      </c>
      <c r="D1084" s="260" t="s">
        <v>4372</v>
      </c>
      <c r="E1084" s="260" t="s">
        <v>258</v>
      </c>
      <c r="F1084" s="374" t="s">
        <v>297</v>
      </c>
      <c r="G1084" s="261">
        <v>53768</v>
      </c>
      <c r="H1084" s="261">
        <v>68952</v>
      </c>
      <c r="I1084" s="262">
        <v>14</v>
      </c>
      <c r="J1084" s="396">
        <v>0.4375</v>
      </c>
      <c r="K1084" s="261">
        <v>84136</v>
      </c>
      <c r="L1084" s="262">
        <v>1</v>
      </c>
      <c r="M1084" s="262">
        <v>1</v>
      </c>
      <c r="N1084" s="261">
        <v>81494.399999999994</v>
      </c>
      <c r="O1084" s="258"/>
    </row>
    <row r="1085" spans="1:19" ht="22.5">
      <c r="A1085" s="258" t="s">
        <v>1765</v>
      </c>
      <c r="B1085" s="259" t="s">
        <v>1760</v>
      </c>
      <c r="C1085" s="258" t="s">
        <v>1518</v>
      </c>
      <c r="D1085" s="260" t="s">
        <v>4372</v>
      </c>
      <c r="E1085" s="260"/>
      <c r="F1085" s="260" t="s">
        <v>385</v>
      </c>
      <c r="G1085" s="261">
        <v>50024</v>
      </c>
      <c r="H1085" s="261">
        <v>67246.399999999994</v>
      </c>
      <c r="I1085" s="262">
        <v>13</v>
      </c>
      <c r="J1085" s="396">
        <v>0.40625</v>
      </c>
      <c r="K1085" s="261">
        <v>84468.800000000003</v>
      </c>
      <c r="L1085" s="262"/>
      <c r="M1085" s="262">
        <v>8</v>
      </c>
      <c r="N1085" s="261">
        <v>69708.599999999991</v>
      </c>
      <c r="O1085" s="258" t="s">
        <v>5586</v>
      </c>
    </row>
    <row r="1086" spans="1:19">
      <c r="A1086" s="258" t="s">
        <v>4088</v>
      </c>
      <c r="B1086" s="259" t="s">
        <v>4080</v>
      </c>
      <c r="C1086" s="258" t="s">
        <v>5705</v>
      </c>
      <c r="D1086" s="260" t="s">
        <v>4372</v>
      </c>
      <c r="E1086" s="260" t="s">
        <v>293</v>
      </c>
      <c r="F1086" s="260" t="s">
        <v>297</v>
      </c>
      <c r="G1086" s="261">
        <v>49141.115222471992</v>
      </c>
      <c r="H1086" s="261">
        <v>67146.928954210569</v>
      </c>
      <c r="I1086" s="262">
        <v>12</v>
      </c>
      <c r="J1086" s="396">
        <v>0.375</v>
      </c>
      <c r="K1086" s="261">
        <v>85152.742685949139</v>
      </c>
      <c r="L1086" s="262">
        <v>1</v>
      </c>
      <c r="M1086" s="262">
        <v>1</v>
      </c>
      <c r="N1086" s="261">
        <v>53394</v>
      </c>
      <c r="O1086" s="258"/>
    </row>
    <row r="1087" spans="1:19">
      <c r="A1087" s="258" t="s">
        <v>2806</v>
      </c>
      <c r="B1087" s="259" t="s">
        <v>4178</v>
      </c>
      <c r="C1087" s="258"/>
      <c r="D1087" s="260" t="s">
        <v>4372</v>
      </c>
      <c r="E1087" s="260" t="s">
        <v>258</v>
      </c>
      <c r="F1087" s="260" t="s">
        <v>385</v>
      </c>
      <c r="G1087" s="261">
        <v>51343</v>
      </c>
      <c r="H1087" s="261">
        <v>66746</v>
      </c>
      <c r="I1087" s="262">
        <v>11</v>
      </c>
      <c r="J1087" s="396">
        <v>0.34375</v>
      </c>
      <c r="K1087" s="261">
        <v>82149</v>
      </c>
      <c r="L1087" s="262">
        <v>2</v>
      </c>
      <c r="M1087" s="262">
        <v>2</v>
      </c>
      <c r="N1087" s="261">
        <v>67000</v>
      </c>
      <c r="O1087" s="258"/>
    </row>
    <row r="1088" spans="1:19" ht="22.5">
      <c r="A1088" s="258" t="s">
        <v>4079</v>
      </c>
      <c r="B1088" s="259" t="s">
        <v>4080</v>
      </c>
      <c r="C1088" s="258" t="s">
        <v>689</v>
      </c>
      <c r="D1088" s="260" t="s">
        <v>4372</v>
      </c>
      <c r="E1088" s="260" t="s">
        <v>258</v>
      </c>
      <c r="F1088" s="260" t="s">
        <v>385</v>
      </c>
      <c r="G1088" s="261">
        <v>50065.599999999999</v>
      </c>
      <c r="H1088" s="261">
        <v>65925.600000000006</v>
      </c>
      <c r="I1088" s="262">
        <v>10</v>
      </c>
      <c r="J1088" s="396">
        <v>0.3125</v>
      </c>
      <c r="K1088" s="261">
        <v>81785.600000000006</v>
      </c>
      <c r="L1088" s="262"/>
      <c r="M1088" s="262">
        <v>0</v>
      </c>
      <c r="N1088" s="261"/>
      <c r="O1088" s="258"/>
    </row>
    <row r="1089" spans="1:16" ht="22.5">
      <c r="A1089" s="258" t="s">
        <v>2789</v>
      </c>
      <c r="B1089" s="259" t="s">
        <v>1773</v>
      </c>
      <c r="C1089" s="258" t="s">
        <v>1466</v>
      </c>
      <c r="D1089" s="260" t="s">
        <v>4372</v>
      </c>
      <c r="E1089" s="260" t="s">
        <v>258</v>
      </c>
      <c r="F1089" s="260" t="s">
        <v>385</v>
      </c>
      <c r="G1089" s="261">
        <v>53249</v>
      </c>
      <c r="H1089" s="261">
        <v>64740.5</v>
      </c>
      <c r="I1089" s="262">
        <v>9</v>
      </c>
      <c r="J1089" s="396">
        <v>0.28125</v>
      </c>
      <c r="K1089" s="261">
        <v>76232</v>
      </c>
      <c r="L1089" s="262">
        <v>37</v>
      </c>
      <c r="M1089" s="262">
        <v>34</v>
      </c>
      <c r="N1089" s="261">
        <v>63527.48</v>
      </c>
      <c r="O1089" s="258"/>
    </row>
    <row r="1090" spans="1:16">
      <c r="A1090" s="258" t="s">
        <v>2777</v>
      </c>
      <c r="B1090" s="259" t="s">
        <v>1767</v>
      </c>
      <c r="C1090" s="391" t="s">
        <v>689</v>
      </c>
      <c r="D1090" s="260" t="s">
        <v>4372</v>
      </c>
      <c r="E1090" s="372" t="s">
        <v>258</v>
      </c>
      <c r="F1090" s="374" t="s">
        <v>297</v>
      </c>
      <c r="G1090" s="261">
        <v>50227.839999999997</v>
      </c>
      <c r="H1090" s="261">
        <v>64125.57</v>
      </c>
      <c r="I1090" s="262">
        <v>8</v>
      </c>
      <c r="J1090" s="396">
        <v>0.25</v>
      </c>
      <c r="K1090" s="261">
        <v>78023.3</v>
      </c>
      <c r="L1090" s="392"/>
      <c r="M1090" s="392"/>
      <c r="N1090" s="155"/>
      <c r="O1090" s="259"/>
    </row>
    <row r="1091" spans="1:16">
      <c r="A1091" s="258" t="s">
        <v>4174</v>
      </c>
      <c r="B1091" s="259" t="s">
        <v>1753</v>
      </c>
      <c r="C1091" s="258" t="s">
        <v>2190</v>
      </c>
      <c r="D1091" s="260" t="s">
        <v>4372</v>
      </c>
      <c r="E1091" s="260" t="s">
        <v>258</v>
      </c>
      <c r="F1091" s="260" t="s">
        <v>385</v>
      </c>
      <c r="G1091" s="261">
        <v>48048</v>
      </c>
      <c r="H1091" s="261">
        <v>62462.400000000001</v>
      </c>
      <c r="I1091" s="262">
        <v>7</v>
      </c>
      <c r="J1091" s="396">
        <v>0.21875</v>
      </c>
      <c r="K1091" s="261">
        <v>76876.800000000003</v>
      </c>
      <c r="L1091" s="262"/>
      <c r="M1091" s="262">
        <v>8</v>
      </c>
      <c r="N1091" s="261">
        <v>58419.4</v>
      </c>
      <c r="O1091" s="258"/>
    </row>
    <row r="1092" spans="1:16" ht="22.5">
      <c r="A1092" s="258" t="s">
        <v>2811</v>
      </c>
      <c r="B1092" s="259" t="s">
        <v>1762</v>
      </c>
      <c r="C1092" s="258" t="s">
        <v>3252</v>
      </c>
      <c r="D1092" s="260" t="s">
        <v>4372</v>
      </c>
      <c r="E1092" s="260" t="s">
        <v>258</v>
      </c>
      <c r="F1092" s="260" t="s">
        <v>385</v>
      </c>
      <c r="G1092" s="261">
        <v>46155.199999999997</v>
      </c>
      <c r="H1092" s="261">
        <v>59976.799999999996</v>
      </c>
      <c r="I1092" s="262">
        <v>6</v>
      </c>
      <c r="J1092" s="396">
        <v>0.1875</v>
      </c>
      <c r="K1092" s="261">
        <v>73798.399999999994</v>
      </c>
      <c r="L1092" s="262">
        <v>2</v>
      </c>
      <c r="M1092" s="262">
        <v>2</v>
      </c>
      <c r="N1092" s="261">
        <v>70231.199999999997</v>
      </c>
      <c r="O1092" s="258"/>
    </row>
    <row r="1093" spans="1:16" ht="22.5">
      <c r="A1093" s="258" t="s">
        <v>2733</v>
      </c>
      <c r="B1093" s="259" t="s">
        <v>1753</v>
      </c>
      <c r="C1093" s="258" t="s">
        <v>2183</v>
      </c>
      <c r="D1093" s="260" t="s">
        <v>4372</v>
      </c>
      <c r="E1093" s="260" t="s">
        <v>258</v>
      </c>
      <c r="F1093" s="374" t="s">
        <v>297</v>
      </c>
      <c r="G1093" s="261">
        <v>44989</v>
      </c>
      <c r="H1093" s="261">
        <v>58485.5</v>
      </c>
      <c r="I1093" s="262">
        <v>5</v>
      </c>
      <c r="J1093" s="396">
        <v>0.15625</v>
      </c>
      <c r="K1093" s="261">
        <v>71982</v>
      </c>
      <c r="L1093" s="262">
        <v>1</v>
      </c>
      <c r="M1093" s="262">
        <v>1</v>
      </c>
      <c r="N1093" s="261">
        <v>45489.08</v>
      </c>
      <c r="O1093" s="258"/>
      <c r="P1093" s="380"/>
    </row>
    <row r="1094" spans="1:16">
      <c r="A1094" s="258" t="s">
        <v>2744</v>
      </c>
      <c r="B1094" s="259" t="s">
        <v>1753</v>
      </c>
      <c r="C1094" s="258" t="s">
        <v>682</v>
      </c>
      <c r="D1094" s="260" t="s">
        <v>4372</v>
      </c>
      <c r="E1094" s="260" t="s">
        <v>258</v>
      </c>
      <c r="F1094" s="374" t="s">
        <v>297</v>
      </c>
      <c r="G1094" s="261">
        <v>45427.199999999997</v>
      </c>
      <c r="H1094" s="261">
        <v>55816.799999999996</v>
      </c>
      <c r="I1094" s="262">
        <v>4</v>
      </c>
      <c r="J1094" s="396">
        <v>0.125</v>
      </c>
      <c r="K1094" s="261">
        <v>66206.399999999994</v>
      </c>
      <c r="L1094" s="262">
        <v>6</v>
      </c>
      <c r="M1094" s="262">
        <v>4</v>
      </c>
      <c r="N1094" s="261">
        <v>51662</v>
      </c>
      <c r="O1094" s="258" t="s">
        <v>5585</v>
      </c>
    </row>
    <row r="1095" spans="1:16" ht="22.5">
      <c r="A1095" s="258" t="s">
        <v>2781</v>
      </c>
      <c r="B1095" s="259" t="s">
        <v>1745</v>
      </c>
      <c r="C1095" s="258" t="s">
        <v>682</v>
      </c>
      <c r="D1095" s="260" t="s">
        <v>4372</v>
      </c>
      <c r="E1095" s="260" t="s">
        <v>293</v>
      </c>
      <c r="F1095" s="260" t="s">
        <v>385</v>
      </c>
      <c r="G1095" s="261">
        <v>39863.72</v>
      </c>
      <c r="H1095" s="261">
        <v>55310.97</v>
      </c>
      <c r="I1095" s="262">
        <v>3</v>
      </c>
      <c r="J1095" s="396">
        <v>9.375E-2</v>
      </c>
      <c r="K1095" s="261">
        <v>70758.22</v>
      </c>
      <c r="L1095" s="262">
        <v>29</v>
      </c>
      <c r="M1095" s="262">
        <v>28</v>
      </c>
      <c r="N1095" s="261">
        <v>58488.63</v>
      </c>
      <c r="O1095" s="258"/>
    </row>
    <row r="1096" spans="1:16" ht="18">
      <c r="A1096" s="722" t="s">
        <v>689</v>
      </c>
      <c r="B1096" s="722"/>
      <c r="C1096" s="722"/>
      <c r="D1096" s="722"/>
      <c r="E1096" s="722"/>
      <c r="F1096" s="722"/>
      <c r="G1096" s="722"/>
      <c r="H1096" s="722"/>
      <c r="I1096" s="722"/>
      <c r="J1096" s="722"/>
      <c r="K1096" s="722"/>
      <c r="L1096" s="722"/>
      <c r="M1096" s="722"/>
      <c r="N1096" s="722"/>
      <c r="O1096" s="722"/>
    </row>
    <row r="1097" spans="1:16" ht="33.75">
      <c r="A1097" s="240" t="s">
        <v>379</v>
      </c>
      <c r="B1097" s="241" t="s">
        <v>217</v>
      </c>
      <c r="C1097" s="240" t="s">
        <v>208</v>
      </c>
      <c r="D1097" s="240" t="s">
        <v>249</v>
      </c>
      <c r="E1097" s="240" t="s">
        <v>380</v>
      </c>
      <c r="F1097" s="240" t="s">
        <v>381</v>
      </c>
      <c r="G1097" s="242" t="s">
        <v>211</v>
      </c>
      <c r="H1097" s="242" t="s">
        <v>212</v>
      </c>
      <c r="I1097" s="243"/>
      <c r="J1097" s="371" t="s">
        <v>251</v>
      </c>
      <c r="K1097" s="242" t="s">
        <v>213</v>
      </c>
      <c r="L1097" s="245" t="s">
        <v>382</v>
      </c>
      <c r="M1097" s="245" t="s">
        <v>383</v>
      </c>
      <c r="N1097" s="246" t="s">
        <v>384</v>
      </c>
      <c r="O1097" s="241" t="s">
        <v>214</v>
      </c>
    </row>
    <row r="1098" spans="1:16">
      <c r="A1098" s="258" t="s">
        <v>2738</v>
      </c>
      <c r="B1098" s="259" t="s">
        <v>1753</v>
      </c>
      <c r="C1098" s="258" t="s">
        <v>689</v>
      </c>
      <c r="D1098" s="260" t="s">
        <v>4372</v>
      </c>
      <c r="E1098" s="260" t="s">
        <v>258</v>
      </c>
      <c r="F1098" s="260" t="s">
        <v>385</v>
      </c>
      <c r="G1098" s="261">
        <v>42291.13</v>
      </c>
      <c r="H1098" s="261">
        <v>54978.47</v>
      </c>
      <c r="I1098" s="262">
        <v>2</v>
      </c>
      <c r="J1098" s="396">
        <v>6.25E-2</v>
      </c>
      <c r="K1098" s="261">
        <v>67665.81</v>
      </c>
      <c r="L1098" s="262">
        <v>3</v>
      </c>
      <c r="M1098" s="262">
        <v>3</v>
      </c>
      <c r="N1098" s="261">
        <v>59143.59</v>
      </c>
      <c r="O1098" s="258"/>
    </row>
    <row r="1099" spans="1:16" ht="22.5">
      <c r="A1099" s="258" t="s">
        <v>4170</v>
      </c>
      <c r="B1099" s="259" t="s">
        <v>4171</v>
      </c>
      <c r="C1099" s="258" t="s">
        <v>3215</v>
      </c>
      <c r="D1099" s="260" t="s">
        <v>4372</v>
      </c>
      <c r="E1099" s="260" t="s">
        <v>258</v>
      </c>
      <c r="F1099" s="260" t="s">
        <v>385</v>
      </c>
      <c r="G1099" s="261">
        <v>41329.599999999999</v>
      </c>
      <c r="H1099" s="261">
        <v>53955.199999999997</v>
      </c>
      <c r="I1099" s="262">
        <v>1</v>
      </c>
      <c r="J1099" s="396">
        <v>3.125E-2</v>
      </c>
      <c r="K1099" s="261">
        <v>66580.800000000003</v>
      </c>
      <c r="L1099" s="262">
        <v>3</v>
      </c>
      <c r="M1099" s="262">
        <v>3</v>
      </c>
      <c r="N1099" s="261">
        <v>44588.27</v>
      </c>
      <c r="O1099" s="258"/>
    </row>
    <row r="1100" spans="1:16">
      <c r="A1100" s="258"/>
      <c r="B1100" s="259"/>
      <c r="C1100" s="258"/>
      <c r="D1100" s="260"/>
      <c r="E1100" s="260"/>
      <c r="F1100" s="260"/>
      <c r="G1100" s="261"/>
      <c r="H1100" s="261"/>
      <c r="I1100" s="262"/>
      <c r="J1100" s="373"/>
      <c r="K1100" s="261"/>
      <c r="L1100" s="262"/>
      <c r="M1100" s="262"/>
      <c r="N1100" s="261"/>
      <c r="O1100" s="258"/>
    </row>
    <row r="1101" spans="1:16">
      <c r="A1101" s="150"/>
      <c r="B1101" s="150"/>
      <c r="C1101" s="260"/>
      <c r="D1101" s="263"/>
      <c r="E1101" s="150"/>
      <c r="F1101" s="150"/>
      <c r="G1101" s="264" t="s">
        <v>211</v>
      </c>
      <c r="H1101" s="265" t="s">
        <v>212</v>
      </c>
      <c r="I1101" s="266"/>
      <c r="J1101" s="373"/>
      <c r="K1101" s="267" t="s">
        <v>213</v>
      </c>
      <c r="L1101" s="263"/>
      <c r="M1101" s="268"/>
      <c r="N1101" s="269"/>
      <c r="O1101" s="258"/>
    </row>
    <row r="1102" spans="1:16">
      <c r="A1102" s="150"/>
      <c r="B1102" s="150"/>
      <c r="C1102" s="260"/>
      <c r="D1102" s="150"/>
      <c r="E1102" s="150"/>
      <c r="F1102" s="270" t="s">
        <v>225</v>
      </c>
      <c r="G1102" s="271">
        <v>57004.046663202251</v>
      </c>
      <c r="H1102" s="271">
        <v>73670.764623569092</v>
      </c>
      <c r="I1102" s="266"/>
      <c r="J1102" s="373"/>
      <c r="K1102" s="271">
        <v>90337.482583935896</v>
      </c>
      <c r="L1102" s="263"/>
      <c r="M1102" s="268"/>
      <c r="N1102" s="269"/>
      <c r="O1102" s="258"/>
    </row>
    <row r="1103" spans="1:16">
      <c r="A1103" s="150"/>
      <c r="B1103" s="150"/>
      <c r="C1103" s="260"/>
      <c r="D1103" s="150"/>
      <c r="E1103" s="150"/>
      <c r="F1103" s="270" t="s">
        <v>226</v>
      </c>
      <c r="G1103" s="271">
        <v>63006.5</v>
      </c>
      <c r="H1103" s="271">
        <v>82648.246249999997</v>
      </c>
      <c r="I1103" s="266"/>
      <c r="J1103" s="373"/>
      <c r="K1103" s="271">
        <v>101414.75</v>
      </c>
      <c r="L1103" s="263"/>
      <c r="M1103" s="268"/>
      <c r="N1103" s="269"/>
      <c r="O1103" s="258"/>
    </row>
    <row r="1104" spans="1:16">
      <c r="A1104" s="150"/>
      <c r="B1104" s="150"/>
      <c r="C1104" s="260"/>
      <c r="D1104" s="150"/>
      <c r="E1104" s="150"/>
      <c r="F1104" s="270" t="s">
        <v>227</v>
      </c>
      <c r="G1104" s="271">
        <v>49803.278805618</v>
      </c>
      <c r="H1104" s="271">
        <v>64586.767500000002</v>
      </c>
      <c r="I1104" s="266"/>
      <c r="J1104" s="373"/>
      <c r="K1104" s="271">
        <v>77736.675000000003</v>
      </c>
      <c r="L1104" s="263"/>
      <c r="M1104" s="268"/>
      <c r="N1104" s="269"/>
      <c r="O1104" s="258"/>
    </row>
    <row r="1105" spans="1:15">
      <c r="A1105" s="150"/>
      <c r="B1105" s="150"/>
      <c r="C1105" s="260"/>
      <c r="D1105" s="150"/>
      <c r="E1105" s="150"/>
      <c r="F1105" s="270" t="s">
        <v>228</v>
      </c>
      <c r="G1105" s="271">
        <v>55342.7</v>
      </c>
      <c r="H1105" s="271">
        <v>71349.200000000012</v>
      </c>
      <c r="I1105" s="266"/>
      <c r="J1105" s="373"/>
      <c r="K1105" s="271">
        <v>87588.800000000003</v>
      </c>
      <c r="L1105" s="263"/>
      <c r="M1105" s="268"/>
      <c r="N1105" s="269"/>
      <c r="O1105" s="258"/>
    </row>
    <row r="1106" spans="1:15">
      <c r="A1106" s="150"/>
      <c r="B1106" s="150"/>
      <c r="C1106" s="260"/>
      <c r="D1106" s="150"/>
      <c r="E1106" s="271"/>
      <c r="F1106" s="270"/>
      <c r="G1106" s="272"/>
      <c r="H1106" s="388"/>
      <c r="I1106" s="274"/>
      <c r="J1106" s="388"/>
      <c r="K1106" s="263"/>
      <c r="L1106" s="263"/>
      <c r="M1106" s="268"/>
      <c r="N1106" s="269"/>
      <c r="O1106" s="258"/>
    </row>
    <row r="1107" spans="1:15">
      <c r="A1107" s="150"/>
      <c r="B1107" s="150"/>
      <c r="C1107" s="260"/>
      <c r="D1107" s="270"/>
      <c r="E1107" s="271"/>
      <c r="F1107" s="275"/>
      <c r="G1107" s="275"/>
      <c r="H1107" s="713" t="s">
        <v>229</v>
      </c>
      <c r="I1107" s="713"/>
      <c r="J1107" s="713"/>
      <c r="K1107" s="713"/>
      <c r="L1107" s="713"/>
      <c r="M1107" s="713"/>
      <c r="N1107" s="713"/>
      <c r="O1107" s="258"/>
    </row>
    <row r="1108" spans="1:15">
      <c r="A1108" s="150"/>
      <c r="B1108" s="150"/>
      <c r="C1108" s="260"/>
      <c r="D1108" s="270"/>
      <c r="E1108" s="271"/>
      <c r="F1108" s="276"/>
      <c r="G1108" s="277"/>
      <c r="H1108" s="720" t="s">
        <v>230</v>
      </c>
      <c r="I1108" s="720"/>
      <c r="J1108" s="720"/>
      <c r="K1108" s="278">
        <v>81823.905624999999</v>
      </c>
      <c r="L1108" s="715" t="s">
        <v>231</v>
      </c>
      <c r="M1108" s="715"/>
      <c r="N1108" s="279">
        <v>72450.605196428573</v>
      </c>
      <c r="O1108" s="258"/>
    </row>
    <row r="1109" spans="1:15">
      <c r="A1109" s="150"/>
      <c r="B1109" s="150"/>
      <c r="C1109" s="260"/>
      <c r="D1109" s="263"/>
      <c r="E1109" s="268"/>
      <c r="F1109" s="276"/>
      <c r="G1109" s="277"/>
      <c r="H1109" s="720" t="s">
        <v>232</v>
      </c>
      <c r="I1109" s="720"/>
      <c r="J1109" s="720"/>
      <c r="K1109" s="278">
        <v>58979.85</v>
      </c>
      <c r="L1109" s="715" t="s">
        <v>394</v>
      </c>
      <c r="M1109" s="715"/>
      <c r="N1109" s="279">
        <v>73344.851764705862</v>
      </c>
      <c r="O1109" s="258"/>
    </row>
    <row r="1110" spans="1:15">
      <c r="A1110" s="150"/>
      <c r="B1110" s="150"/>
      <c r="C1110" s="260"/>
      <c r="D1110" s="263"/>
      <c r="E1110" s="268"/>
      <c r="F1110" s="276"/>
      <c r="G1110" s="277"/>
      <c r="H1110" s="389"/>
      <c r="I1110" s="390"/>
      <c r="J1110" s="389"/>
      <c r="K1110" s="282"/>
      <c r="L1110" s="283"/>
      <c r="M1110" s="283"/>
      <c r="N1110" s="284"/>
      <c r="O1110" s="258"/>
    </row>
    <row r="1111" spans="1:15" ht="18">
      <c r="A1111" s="722" t="s">
        <v>3253</v>
      </c>
      <c r="B1111" s="722"/>
      <c r="C1111" s="722"/>
      <c r="D1111" s="722"/>
      <c r="E1111" s="722"/>
      <c r="F1111" s="722"/>
      <c r="G1111" s="722"/>
      <c r="H1111" s="722"/>
      <c r="I1111" s="722"/>
      <c r="J1111" s="722"/>
      <c r="K1111" s="722"/>
      <c r="L1111" s="722"/>
      <c r="M1111" s="722"/>
      <c r="N1111" s="722"/>
      <c r="O1111" s="722"/>
    </row>
    <row r="1112" spans="1:15" ht="33.75">
      <c r="A1112" s="240" t="s">
        <v>379</v>
      </c>
      <c r="B1112" s="241" t="s">
        <v>217</v>
      </c>
      <c r="C1112" s="240" t="s">
        <v>208</v>
      </c>
      <c r="D1112" s="240" t="s">
        <v>249</v>
      </c>
      <c r="E1112" s="240" t="s">
        <v>380</v>
      </c>
      <c r="F1112" s="240" t="s">
        <v>381</v>
      </c>
      <c r="G1112" s="242" t="s">
        <v>211</v>
      </c>
      <c r="H1112" s="242" t="s">
        <v>212</v>
      </c>
      <c r="I1112" s="243"/>
      <c r="J1112" s="371" t="s">
        <v>251</v>
      </c>
      <c r="K1112" s="242" t="s">
        <v>213</v>
      </c>
      <c r="L1112" s="245" t="s">
        <v>382</v>
      </c>
      <c r="M1112" s="245" t="s">
        <v>383</v>
      </c>
      <c r="N1112" s="246" t="s">
        <v>384</v>
      </c>
      <c r="O1112" s="241" t="s">
        <v>214</v>
      </c>
    </row>
    <row r="1113" spans="1:15" ht="22.5">
      <c r="A1113" s="258" t="s">
        <v>2781</v>
      </c>
      <c r="B1113" s="259" t="s">
        <v>1745</v>
      </c>
      <c r="C1113" s="258" t="s">
        <v>3254</v>
      </c>
      <c r="D1113" s="372" t="s">
        <v>257</v>
      </c>
      <c r="E1113" s="260" t="s">
        <v>258</v>
      </c>
      <c r="F1113" s="260" t="s">
        <v>385</v>
      </c>
      <c r="G1113" s="261">
        <v>131841.32</v>
      </c>
      <c r="H1113" s="261">
        <v>178449.96000000002</v>
      </c>
      <c r="I1113" s="262">
        <v>5</v>
      </c>
      <c r="J1113" s="373">
        <v>1</v>
      </c>
      <c r="K1113" s="261">
        <v>225058.6</v>
      </c>
      <c r="L1113" s="262">
        <v>3</v>
      </c>
      <c r="M1113" s="262">
        <v>1</v>
      </c>
      <c r="N1113" s="261">
        <v>197281.24</v>
      </c>
      <c r="O1113" s="258"/>
    </row>
    <row r="1114" spans="1:15">
      <c r="A1114" s="258" t="s">
        <v>2785</v>
      </c>
      <c r="B1114" s="259" t="s">
        <v>1746</v>
      </c>
      <c r="C1114" s="258" t="s">
        <v>557</v>
      </c>
      <c r="D1114" s="372" t="s">
        <v>257</v>
      </c>
      <c r="E1114" s="379" t="s">
        <v>258</v>
      </c>
      <c r="F1114" s="260" t="s">
        <v>385</v>
      </c>
      <c r="G1114" s="376">
        <v>121284.8</v>
      </c>
      <c r="H1114" s="261">
        <v>157674.4</v>
      </c>
      <c r="I1114" s="381">
        <v>4</v>
      </c>
      <c r="J1114" s="373">
        <v>0.8</v>
      </c>
      <c r="K1114" s="376">
        <v>194064</v>
      </c>
      <c r="L1114" s="377">
        <v>2</v>
      </c>
      <c r="M1114" s="377">
        <v>2</v>
      </c>
      <c r="N1114" s="378">
        <v>131757.6</v>
      </c>
      <c r="O1114" s="259" t="s">
        <v>3255</v>
      </c>
    </row>
    <row r="1115" spans="1:15">
      <c r="A1115" s="258" t="s">
        <v>1756</v>
      </c>
      <c r="B1115" s="259" t="s">
        <v>1756</v>
      </c>
      <c r="C1115" s="258" t="s">
        <v>3256</v>
      </c>
      <c r="D1115" s="372" t="s">
        <v>257</v>
      </c>
      <c r="E1115" s="379" t="s">
        <v>258</v>
      </c>
      <c r="F1115" s="260" t="s">
        <v>385</v>
      </c>
      <c r="G1115" s="376">
        <v>71646.944199999998</v>
      </c>
      <c r="H1115" s="261">
        <v>97470.496500000008</v>
      </c>
      <c r="I1115" s="381">
        <v>3</v>
      </c>
      <c r="J1115" s="373">
        <v>0.6</v>
      </c>
      <c r="K1115" s="376">
        <v>123294.0488</v>
      </c>
      <c r="L1115" s="377"/>
      <c r="M1115" s="377">
        <v>1</v>
      </c>
      <c r="N1115" s="378">
        <v>125114</v>
      </c>
      <c r="O1115" s="259"/>
    </row>
    <row r="1116" spans="1:15">
      <c r="A1116" s="258" t="s">
        <v>2748</v>
      </c>
      <c r="B1116" s="259" t="s">
        <v>1756</v>
      </c>
      <c r="C1116" s="258" t="s">
        <v>5706</v>
      </c>
      <c r="D1116" s="372" t="s">
        <v>257</v>
      </c>
      <c r="E1116" s="260" t="s">
        <v>258</v>
      </c>
      <c r="F1116" s="374" t="s">
        <v>297</v>
      </c>
      <c r="G1116" s="261">
        <v>64747</v>
      </c>
      <c r="H1116" s="261">
        <v>96471</v>
      </c>
      <c r="I1116" s="262">
        <v>2</v>
      </c>
      <c r="J1116" s="373">
        <v>0.4</v>
      </c>
      <c r="K1116" s="261">
        <v>128195</v>
      </c>
      <c r="L1116" s="262"/>
      <c r="M1116" s="262">
        <v>1</v>
      </c>
      <c r="N1116" s="261">
        <v>71383</v>
      </c>
      <c r="O1116" s="258"/>
    </row>
    <row r="1117" spans="1:15" ht="22.5">
      <c r="A1117" s="258" t="s">
        <v>2783</v>
      </c>
      <c r="B1117" s="259" t="s">
        <v>1768</v>
      </c>
      <c r="C1117" s="258" t="s">
        <v>5707</v>
      </c>
      <c r="D1117" s="260" t="s">
        <v>4372</v>
      </c>
      <c r="E1117" s="260" t="s">
        <v>258</v>
      </c>
      <c r="F1117" s="260" t="s">
        <v>385</v>
      </c>
      <c r="G1117" s="261">
        <v>44345.599999999999</v>
      </c>
      <c r="H1117" s="261">
        <v>55317.600000000006</v>
      </c>
      <c r="I1117" s="262">
        <v>1</v>
      </c>
      <c r="J1117" s="373">
        <v>0.2</v>
      </c>
      <c r="K1117" s="261">
        <v>66289.600000000006</v>
      </c>
      <c r="L1117" s="262">
        <v>1</v>
      </c>
      <c r="M1117" s="262">
        <v>1</v>
      </c>
      <c r="N1117" s="261"/>
      <c r="O1117" s="258"/>
    </row>
    <row r="1118" spans="1:15">
      <c r="A1118" s="258"/>
      <c r="B1118" s="259"/>
      <c r="C1118" s="258"/>
      <c r="D1118" s="260"/>
      <c r="E1118" s="260"/>
      <c r="F1118" s="260"/>
      <c r="G1118" s="261"/>
      <c r="H1118" s="261"/>
      <c r="I1118" s="262"/>
      <c r="J1118" s="373"/>
      <c r="K1118" s="261"/>
      <c r="L1118" s="262"/>
      <c r="M1118" s="262"/>
      <c r="N1118" s="261"/>
      <c r="O1118" s="258"/>
    </row>
    <row r="1119" spans="1:15">
      <c r="A1119" s="150"/>
      <c r="B1119" s="150"/>
      <c r="C1119" s="260"/>
      <c r="D1119" s="263"/>
      <c r="E1119" s="150"/>
      <c r="F1119" s="150"/>
      <c r="G1119" s="264" t="s">
        <v>211</v>
      </c>
      <c r="H1119" s="265" t="s">
        <v>212</v>
      </c>
      <c r="I1119" s="266"/>
      <c r="J1119" s="373"/>
      <c r="K1119" s="267" t="s">
        <v>213</v>
      </c>
      <c r="L1119" s="263"/>
      <c r="M1119" s="268"/>
      <c r="N1119" s="269"/>
      <c r="O1119" s="258"/>
    </row>
    <row r="1120" spans="1:15">
      <c r="A1120" s="150"/>
      <c r="B1120" s="150"/>
      <c r="C1120" s="260"/>
      <c r="D1120" s="150"/>
      <c r="E1120" s="150"/>
      <c r="F1120" s="270" t="s">
        <v>225</v>
      </c>
      <c r="G1120" s="271">
        <v>86773.132840000006</v>
      </c>
      <c r="H1120" s="271">
        <v>117076.69129999999</v>
      </c>
      <c r="I1120" s="266"/>
      <c r="J1120" s="373"/>
      <c r="K1120" s="271">
        <v>147380.24975999998</v>
      </c>
      <c r="L1120" s="263"/>
      <c r="M1120" s="268"/>
      <c r="N1120" s="269"/>
      <c r="O1120" s="258"/>
    </row>
    <row r="1121" spans="1:15">
      <c r="A1121" s="150"/>
      <c r="B1121" s="150"/>
      <c r="C1121" s="260"/>
      <c r="D1121" s="150"/>
      <c r="E1121" s="150"/>
      <c r="F1121" s="270" t="s">
        <v>226</v>
      </c>
      <c r="G1121" s="271">
        <v>121284.8</v>
      </c>
      <c r="H1121" s="271">
        <v>157674.4</v>
      </c>
      <c r="I1121" s="266"/>
      <c r="J1121" s="373"/>
      <c r="K1121" s="271">
        <v>194064</v>
      </c>
      <c r="L1121" s="263"/>
      <c r="M1121" s="268"/>
      <c r="N1121" s="269"/>
      <c r="O1121" s="258"/>
    </row>
    <row r="1122" spans="1:15">
      <c r="A1122" s="150"/>
      <c r="B1122" s="150"/>
      <c r="C1122" s="260"/>
      <c r="D1122" s="150"/>
      <c r="E1122" s="150"/>
      <c r="F1122" s="270" t="s">
        <v>227</v>
      </c>
      <c r="G1122" s="271">
        <v>64747</v>
      </c>
      <c r="H1122" s="271">
        <v>96471</v>
      </c>
      <c r="I1122" s="266"/>
      <c r="J1122" s="373"/>
      <c r="K1122" s="271">
        <v>123294.0488</v>
      </c>
      <c r="L1122" s="263"/>
      <c r="M1122" s="268"/>
      <c r="N1122" s="269"/>
      <c r="O1122" s="258"/>
    </row>
    <row r="1123" spans="1:15">
      <c r="A1123" s="150"/>
      <c r="B1123" s="150"/>
      <c r="C1123" s="260"/>
      <c r="D1123" s="150"/>
      <c r="E1123" s="150"/>
      <c r="F1123" s="270" t="s">
        <v>228</v>
      </c>
      <c r="G1123" s="271">
        <v>71646.944199999998</v>
      </c>
      <c r="H1123" s="271">
        <v>97470.496500000008</v>
      </c>
      <c r="I1123" s="266"/>
      <c r="J1123" s="373"/>
      <c r="K1123" s="271">
        <v>128195</v>
      </c>
      <c r="L1123" s="263"/>
      <c r="M1123" s="268"/>
      <c r="N1123" s="269"/>
      <c r="O1123" s="258"/>
    </row>
    <row r="1124" spans="1:15">
      <c r="A1124" s="150"/>
      <c r="B1124" s="150"/>
      <c r="C1124" s="260"/>
      <c r="D1124" s="150"/>
      <c r="E1124" s="271"/>
      <c r="F1124" s="270"/>
      <c r="G1124" s="272"/>
      <c r="H1124" s="388"/>
      <c r="I1124" s="274"/>
      <c r="J1124" s="388"/>
      <c r="K1124" s="263"/>
      <c r="L1124" s="263"/>
      <c r="M1124" s="268"/>
      <c r="N1124" s="269"/>
      <c r="O1124" s="258"/>
    </row>
    <row r="1125" spans="1:15">
      <c r="A1125" s="150"/>
      <c r="B1125" s="150"/>
      <c r="C1125" s="260"/>
      <c r="D1125" s="270"/>
      <c r="E1125" s="271"/>
      <c r="F1125" s="275"/>
      <c r="G1125" s="275"/>
      <c r="H1125" s="713" t="s">
        <v>229</v>
      </c>
      <c r="I1125" s="713"/>
      <c r="J1125" s="713"/>
      <c r="K1125" s="713"/>
      <c r="L1125" s="713"/>
      <c r="M1125" s="713"/>
      <c r="N1125" s="713"/>
      <c r="O1125" s="258"/>
    </row>
    <row r="1126" spans="1:15">
      <c r="A1126" s="150"/>
      <c r="B1126" s="150"/>
      <c r="C1126" s="260"/>
      <c r="D1126" s="270"/>
      <c r="E1126" s="271"/>
      <c r="F1126" s="276"/>
      <c r="G1126" s="277"/>
      <c r="H1126" s="720" t="s">
        <v>230</v>
      </c>
      <c r="I1126" s="720"/>
      <c r="J1126" s="720"/>
      <c r="K1126" s="278">
        <v>148138.51</v>
      </c>
      <c r="L1126" s="715" t="s">
        <v>231</v>
      </c>
      <c r="M1126" s="715"/>
      <c r="N1126" s="279">
        <v>131383.96</v>
      </c>
      <c r="O1126" s="258"/>
    </row>
    <row r="1127" spans="1:15">
      <c r="A1127" s="150"/>
      <c r="B1127" s="150"/>
      <c r="C1127" s="260"/>
      <c r="D1127" s="263"/>
      <c r="E1127" s="268"/>
      <c r="F1127" s="276"/>
      <c r="G1127" s="277"/>
      <c r="H1127" s="720" t="s">
        <v>232</v>
      </c>
      <c r="I1127" s="720"/>
      <c r="J1127" s="720"/>
      <c r="K1127" s="278">
        <v>111681.25</v>
      </c>
      <c r="L1127" s="715" t="s">
        <v>394</v>
      </c>
      <c r="M1127" s="715"/>
      <c r="N1127" s="279">
        <v>109548.90666666666</v>
      </c>
      <c r="O1127" s="258"/>
    </row>
    <row r="1128" spans="1:15">
      <c r="A1128" s="150"/>
      <c r="B1128" s="150"/>
      <c r="C1128" s="260"/>
      <c r="D1128" s="263"/>
      <c r="E1128" s="268"/>
      <c r="F1128" s="276"/>
      <c r="G1128" s="277"/>
      <c r="H1128" s="389"/>
      <c r="I1128" s="390"/>
      <c r="J1128" s="389"/>
      <c r="K1128" s="282"/>
      <c r="L1128" s="283"/>
      <c r="M1128" s="283"/>
      <c r="N1128" s="284"/>
      <c r="O1128" s="258"/>
    </row>
  </sheetData>
  <mergeCells count="144">
    <mergeCell ref="A1111:O1111"/>
    <mergeCell ref="H1125:N1125"/>
    <mergeCell ref="H1126:J1126"/>
    <mergeCell ref="L1126:M1126"/>
    <mergeCell ref="H1127:J1127"/>
    <mergeCell ref="L1127:M1127"/>
    <mergeCell ref="A1096:O1096"/>
    <mergeCell ref="H1107:N1107"/>
    <mergeCell ref="H1108:J1108"/>
    <mergeCell ref="L1108:M1108"/>
    <mergeCell ref="H1109:J1109"/>
    <mergeCell ref="L1109:M1109"/>
    <mergeCell ref="H1060:N1060"/>
    <mergeCell ref="H1061:J1061"/>
    <mergeCell ref="L1061:M1061"/>
    <mergeCell ref="H1062:J1062"/>
    <mergeCell ref="L1062:M1062"/>
    <mergeCell ref="A1064:O1064"/>
    <mergeCell ref="H1015:J1015"/>
    <mergeCell ref="L1015:M1015"/>
    <mergeCell ref="H1016:J1016"/>
    <mergeCell ref="L1016:M1016"/>
    <mergeCell ref="A1018:O1018"/>
    <mergeCell ref="A1049:O1049"/>
    <mergeCell ref="H954:J954"/>
    <mergeCell ref="L954:M954"/>
    <mergeCell ref="A956:O956"/>
    <mergeCell ref="A983:O983"/>
    <mergeCell ref="A1004:O1004"/>
    <mergeCell ref="H1014:N1014"/>
    <mergeCell ref="A889:O889"/>
    <mergeCell ref="A917:O917"/>
    <mergeCell ref="A942:O942"/>
    <mergeCell ref="H952:N952"/>
    <mergeCell ref="H953:J953"/>
    <mergeCell ref="L953:M953"/>
    <mergeCell ref="A844:O844"/>
    <mergeCell ref="A869:O869"/>
    <mergeCell ref="H885:N885"/>
    <mergeCell ref="H886:J886"/>
    <mergeCell ref="L886:M886"/>
    <mergeCell ref="H887:J887"/>
    <mergeCell ref="L887:M887"/>
    <mergeCell ref="A812:O812"/>
    <mergeCell ref="H840:N840"/>
    <mergeCell ref="H841:J841"/>
    <mergeCell ref="L841:M841"/>
    <mergeCell ref="H842:J842"/>
    <mergeCell ref="L842:M842"/>
    <mergeCell ref="A774:O774"/>
    <mergeCell ref="A798:O798"/>
    <mergeCell ref="H808:N808"/>
    <mergeCell ref="H809:J809"/>
    <mergeCell ref="L809:M809"/>
    <mergeCell ref="H810:J810"/>
    <mergeCell ref="L810:M810"/>
    <mergeCell ref="A752:O752"/>
    <mergeCell ref="H770:N770"/>
    <mergeCell ref="H771:J771"/>
    <mergeCell ref="L771:M771"/>
    <mergeCell ref="H772:J772"/>
    <mergeCell ref="L772:M772"/>
    <mergeCell ref="H721:N721"/>
    <mergeCell ref="H722:J722"/>
    <mergeCell ref="L722:M722"/>
    <mergeCell ref="H723:J723"/>
    <mergeCell ref="L723:M723"/>
    <mergeCell ref="A725:O725"/>
    <mergeCell ref="H662:J662"/>
    <mergeCell ref="L662:M662"/>
    <mergeCell ref="H663:J663"/>
    <mergeCell ref="L663:M663"/>
    <mergeCell ref="A665:O665"/>
    <mergeCell ref="A698:O698"/>
    <mergeCell ref="H581:J581"/>
    <mergeCell ref="L581:M581"/>
    <mergeCell ref="A583:O583"/>
    <mergeCell ref="A620:O620"/>
    <mergeCell ref="A651:O651"/>
    <mergeCell ref="H661:N661"/>
    <mergeCell ref="H508:J508"/>
    <mergeCell ref="L508:M508"/>
    <mergeCell ref="A510:O510"/>
    <mergeCell ref="A549:O549"/>
    <mergeCell ref="H579:N579"/>
    <mergeCell ref="H580:J580"/>
    <mergeCell ref="L580:M580"/>
    <mergeCell ref="H445:J445"/>
    <mergeCell ref="L445:M445"/>
    <mergeCell ref="A447:O447"/>
    <mergeCell ref="A481:O481"/>
    <mergeCell ref="H506:N506"/>
    <mergeCell ref="H507:J507"/>
    <mergeCell ref="L507:M507"/>
    <mergeCell ref="H385:J385"/>
    <mergeCell ref="L385:M385"/>
    <mergeCell ref="A387:O387"/>
    <mergeCell ref="A421:O421"/>
    <mergeCell ref="H443:N443"/>
    <mergeCell ref="H444:J444"/>
    <mergeCell ref="L444:M444"/>
    <mergeCell ref="H324:J324"/>
    <mergeCell ref="L324:M324"/>
    <mergeCell ref="A326:O326"/>
    <mergeCell ref="A363:O363"/>
    <mergeCell ref="H383:N383"/>
    <mergeCell ref="H384:J384"/>
    <mergeCell ref="L384:M384"/>
    <mergeCell ref="A246:O246"/>
    <mergeCell ref="A283:O283"/>
    <mergeCell ref="A312:O312"/>
    <mergeCell ref="H322:N322"/>
    <mergeCell ref="H323:J323"/>
    <mergeCell ref="L323:M323"/>
    <mergeCell ref="H242:N242"/>
    <mergeCell ref="H243:J243"/>
    <mergeCell ref="L243:M243"/>
    <mergeCell ref="H244:J244"/>
    <mergeCell ref="L244:M244"/>
    <mergeCell ref="H191:N191"/>
    <mergeCell ref="H192:J192"/>
    <mergeCell ref="L192:M192"/>
    <mergeCell ref="H193:J193"/>
    <mergeCell ref="L193:M193"/>
    <mergeCell ref="A195:O195"/>
    <mergeCell ref="A131:O131"/>
    <mergeCell ref="A165:O165"/>
    <mergeCell ref="H65:J65"/>
    <mergeCell ref="L65:M65"/>
    <mergeCell ref="A67:O67"/>
    <mergeCell ref="A94:O94"/>
    <mergeCell ref="A117:O117"/>
    <mergeCell ref="H127:N127"/>
    <mergeCell ref="A224:O224"/>
    <mergeCell ref="A1:O1"/>
    <mergeCell ref="A27:O27"/>
    <mergeCell ref="A53:O53"/>
    <mergeCell ref="H63:N63"/>
    <mergeCell ref="H64:J64"/>
    <mergeCell ref="L64:M64"/>
    <mergeCell ref="H128:J128"/>
    <mergeCell ref="L128:M128"/>
    <mergeCell ref="H129:J129"/>
    <mergeCell ref="L129:M129"/>
  </mergeCells>
  <printOptions horizontalCentered="1"/>
  <pageMargins left="0.25" right="0.25" top="1" bottom="0.75" header="0.3" footer="0.3"/>
  <pageSetup paperSize="5" scale="99" orientation="landscape" r:id="rId1"/>
  <headerFooter>
    <oddHeader>&amp;C&amp;"Arial,Bold"&amp;9 2022 PEPIE ANNUAL SALARY SURVEY
BUILDING AND INSPECTION JOBS
SALARY DATA</oddHeader>
    <oddFooter>&amp;C&amp;"Arial,Bold"&amp;8Building - &amp;N&amp;R&amp;"Arial,Bold"&amp;8May 2022</oddFooter>
  </headerFooter>
  <rowBreaks count="26" manualBreakCount="26">
    <brk id="52" max="14" man="1"/>
    <brk id="66" max="16383" man="1"/>
    <brk id="116" max="14" man="1"/>
    <brk id="130" max="14" man="1"/>
    <brk id="164" max="14" man="1"/>
    <brk id="194" max="14" man="1"/>
    <brk id="245" max="14" man="1"/>
    <brk id="311" max="14" man="1"/>
    <brk id="325" max="16383" man="1"/>
    <brk id="386" max="16383" man="1"/>
    <brk id="446" max="14" man="1"/>
    <brk id="509" max="14" man="1"/>
    <brk id="582" max="14" man="1"/>
    <brk id="664" max="16383" man="1"/>
    <brk id="724" max="14" man="1"/>
    <brk id="773" max="14" man="1"/>
    <brk id="797" max="14" man="1"/>
    <brk id="811" max="16383" man="1"/>
    <brk id="843" max="16383" man="1"/>
    <brk id="888" max="14" man="1"/>
    <brk id="955" max="16383" man="1"/>
    <brk id="1003" max="14" man="1"/>
    <brk id="1017" max="16383" man="1"/>
    <brk id="1048" max="14" man="1"/>
    <brk id="1063" max="16383" man="1"/>
    <brk id="111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1C6F7-E933-47F6-B555-A1F326093B48}">
  <dimension ref="A1:O968"/>
  <sheetViews>
    <sheetView zoomScaleNormal="100" workbookViewId="0">
      <selection sqref="A1:O1"/>
    </sheetView>
  </sheetViews>
  <sheetFormatPr defaultColWidth="8" defaultRowHeight="11.25"/>
  <cols>
    <col min="1" max="1" width="23" style="15" customWidth="1"/>
    <col min="2" max="2" width="19.28515625" style="14" bestFit="1" customWidth="1"/>
    <col min="3" max="3" width="23" style="16" customWidth="1"/>
    <col min="4" max="4" width="8.42578125" style="200" customWidth="1"/>
    <col min="5" max="5" width="6.5703125" style="200" bestFit="1" customWidth="1"/>
    <col min="6" max="6" width="9.28515625" style="200" bestFit="1" customWidth="1"/>
    <col min="7" max="7" width="8.42578125" style="238" bestFit="1" customWidth="1"/>
    <col min="8" max="8" width="8.7109375" style="238" bestFit="1" customWidth="1"/>
    <col min="9" max="9" width="9.5703125" style="18" hidden="1" customWidth="1"/>
    <col min="10" max="10" width="5.28515625" style="488" bestFit="1" customWidth="1"/>
    <col min="11" max="11" width="8.7109375" style="238" bestFit="1" customWidth="1"/>
    <col min="12" max="12" width="8.5703125" style="18" bestFit="1" customWidth="1"/>
    <col min="13" max="13" width="10.140625" style="18" customWidth="1"/>
    <col min="14" max="14" width="11.5703125" style="238" customWidth="1"/>
    <col min="15" max="15" width="23.140625" style="15" customWidth="1"/>
    <col min="16" max="16384" width="8" style="15"/>
  </cols>
  <sheetData>
    <row r="1" spans="1:15" s="306" customFormat="1" ht="18">
      <c r="A1" s="712" t="s">
        <v>92</v>
      </c>
      <c r="B1" s="712"/>
      <c r="C1" s="712"/>
      <c r="D1" s="712"/>
      <c r="E1" s="712"/>
      <c r="F1" s="712"/>
      <c r="G1" s="712"/>
      <c r="H1" s="712"/>
      <c r="I1" s="712"/>
      <c r="J1" s="712"/>
      <c r="K1" s="712"/>
      <c r="L1" s="712"/>
      <c r="M1" s="712"/>
      <c r="N1" s="712"/>
      <c r="O1" s="712"/>
    </row>
    <row r="2" spans="1:15" ht="33.75">
      <c r="A2" s="240" t="s">
        <v>379</v>
      </c>
      <c r="B2" s="241" t="s">
        <v>217</v>
      </c>
      <c r="C2" s="240" t="s">
        <v>208</v>
      </c>
      <c r="D2" s="240" t="s">
        <v>249</v>
      </c>
      <c r="E2" s="240" t="s">
        <v>380</v>
      </c>
      <c r="F2" s="240" t="s">
        <v>381</v>
      </c>
      <c r="G2" s="242" t="s">
        <v>211</v>
      </c>
      <c r="H2" s="242" t="s">
        <v>212</v>
      </c>
      <c r="I2" s="243"/>
      <c r="J2" s="244" t="s">
        <v>251</v>
      </c>
      <c r="K2" s="242" t="s">
        <v>213</v>
      </c>
      <c r="L2" s="245" t="s">
        <v>382</v>
      </c>
      <c r="M2" s="245" t="s">
        <v>383</v>
      </c>
      <c r="N2" s="246" t="s">
        <v>384</v>
      </c>
      <c r="O2" s="240" t="s">
        <v>214</v>
      </c>
    </row>
    <row r="3" spans="1:15" ht="22.5">
      <c r="A3" s="247" t="s">
        <v>2783</v>
      </c>
      <c r="B3" s="248" t="s">
        <v>1768</v>
      </c>
      <c r="C3" s="289" t="s">
        <v>1895</v>
      </c>
      <c r="D3" s="468" t="s">
        <v>257</v>
      </c>
      <c r="E3" s="250" t="s">
        <v>258</v>
      </c>
      <c r="F3" s="250" t="s">
        <v>385</v>
      </c>
      <c r="G3" s="251">
        <v>99673.600000000006</v>
      </c>
      <c r="H3" s="251">
        <v>130041.60000000001</v>
      </c>
      <c r="I3" s="255">
        <v>43</v>
      </c>
      <c r="J3" s="469">
        <v>1</v>
      </c>
      <c r="K3" s="251">
        <v>160409.60000000001</v>
      </c>
      <c r="L3" s="255">
        <v>1</v>
      </c>
      <c r="M3" s="255">
        <v>1</v>
      </c>
      <c r="N3" s="251">
        <v>126533.16</v>
      </c>
      <c r="O3" s="247"/>
    </row>
    <row r="4" spans="1:15" ht="22.5">
      <c r="A4" s="247" t="s">
        <v>2748</v>
      </c>
      <c r="B4" s="248" t="s">
        <v>1756</v>
      </c>
      <c r="C4" s="289" t="s">
        <v>5969</v>
      </c>
      <c r="D4" s="468" t="s">
        <v>257</v>
      </c>
      <c r="E4" s="250" t="s">
        <v>258</v>
      </c>
      <c r="F4" s="250" t="s">
        <v>385</v>
      </c>
      <c r="G4" s="251">
        <v>82636</v>
      </c>
      <c r="H4" s="251">
        <v>123124.5</v>
      </c>
      <c r="I4" s="255">
        <v>42</v>
      </c>
      <c r="J4" s="469">
        <v>0.97674418604651159</v>
      </c>
      <c r="K4" s="251">
        <v>163613</v>
      </c>
      <c r="L4" s="255"/>
      <c r="M4" s="255">
        <v>1</v>
      </c>
      <c r="N4" s="251">
        <v>144840</v>
      </c>
      <c r="O4" s="247"/>
    </row>
    <row r="5" spans="1:15" ht="22.5">
      <c r="A5" s="247" t="s">
        <v>2761</v>
      </c>
      <c r="B5" s="248" t="s">
        <v>1748</v>
      </c>
      <c r="C5" s="289" t="s">
        <v>769</v>
      </c>
      <c r="D5" s="468" t="s">
        <v>257</v>
      </c>
      <c r="E5" s="250" t="s">
        <v>258</v>
      </c>
      <c r="F5" s="250" t="s">
        <v>385</v>
      </c>
      <c r="G5" s="251">
        <v>95133.333333333328</v>
      </c>
      <c r="H5" s="251">
        <v>118916.66666666666</v>
      </c>
      <c r="I5" s="255">
        <v>41</v>
      </c>
      <c r="J5" s="469">
        <v>0.95348837209302328</v>
      </c>
      <c r="K5" s="251">
        <v>142700</v>
      </c>
      <c r="L5" s="255">
        <v>1</v>
      </c>
      <c r="M5" s="255">
        <v>1</v>
      </c>
      <c r="N5" s="251">
        <v>106498.31</v>
      </c>
      <c r="O5" s="247"/>
    </row>
    <row r="6" spans="1:15">
      <c r="A6" s="247" t="s">
        <v>1756</v>
      </c>
      <c r="B6" s="248" t="s">
        <v>1756</v>
      </c>
      <c r="C6" s="289" t="s">
        <v>3257</v>
      </c>
      <c r="D6" s="468" t="s">
        <v>257</v>
      </c>
      <c r="E6" s="468" t="s">
        <v>263</v>
      </c>
      <c r="F6" s="250"/>
      <c r="G6" s="251">
        <v>87806.263999999996</v>
      </c>
      <c r="H6" s="251">
        <v>115895.5382</v>
      </c>
      <c r="I6" s="255">
        <v>40</v>
      </c>
      <c r="J6" s="469">
        <v>0.93023255813953487</v>
      </c>
      <c r="K6" s="251">
        <v>143984.8124</v>
      </c>
      <c r="L6" s="255"/>
      <c r="M6" s="255">
        <v>2</v>
      </c>
      <c r="N6" s="251">
        <v>104470</v>
      </c>
      <c r="O6" s="247"/>
    </row>
    <row r="7" spans="1:15" ht="33.75">
      <c r="A7" s="247" t="s">
        <v>4174</v>
      </c>
      <c r="B7" s="248" t="s">
        <v>1753</v>
      </c>
      <c r="C7" s="289" t="s">
        <v>5970</v>
      </c>
      <c r="D7" s="468" t="s">
        <v>257</v>
      </c>
      <c r="E7" s="468" t="s">
        <v>263</v>
      </c>
      <c r="F7" s="250"/>
      <c r="G7" s="251">
        <v>89003.199999999997</v>
      </c>
      <c r="H7" s="251">
        <v>115710.39999999999</v>
      </c>
      <c r="I7" s="255">
        <v>39</v>
      </c>
      <c r="J7" s="469">
        <v>0.90697674418604646</v>
      </c>
      <c r="K7" s="251">
        <v>142417.60000000001</v>
      </c>
      <c r="L7" s="255"/>
      <c r="M7" s="255">
        <v>2</v>
      </c>
      <c r="N7" s="251">
        <v>119194.4</v>
      </c>
      <c r="O7" s="247"/>
    </row>
    <row r="8" spans="1:15" ht="22.5">
      <c r="A8" s="247" t="s">
        <v>2728</v>
      </c>
      <c r="B8" s="248" t="s">
        <v>1748</v>
      </c>
      <c r="C8" s="289" t="s">
        <v>762</v>
      </c>
      <c r="D8" s="468" t="s">
        <v>257</v>
      </c>
      <c r="E8" s="250" t="s">
        <v>258</v>
      </c>
      <c r="F8" s="250" t="s">
        <v>385</v>
      </c>
      <c r="G8" s="251">
        <v>86028</v>
      </c>
      <c r="H8" s="251">
        <v>114441</v>
      </c>
      <c r="I8" s="255">
        <v>38</v>
      </c>
      <c r="J8" s="469">
        <v>0.88372093023255816</v>
      </c>
      <c r="K8" s="251">
        <v>142854</v>
      </c>
      <c r="L8" s="255">
        <v>2</v>
      </c>
      <c r="M8" s="255">
        <v>2</v>
      </c>
      <c r="N8" s="251">
        <v>106411</v>
      </c>
      <c r="O8" s="247"/>
    </row>
    <row r="9" spans="1:15">
      <c r="A9" s="247" t="s">
        <v>2773</v>
      </c>
      <c r="B9" s="248" t="s">
        <v>1756</v>
      </c>
      <c r="C9" s="289" t="s">
        <v>362</v>
      </c>
      <c r="D9" s="468" t="s">
        <v>257</v>
      </c>
      <c r="E9" s="250" t="s">
        <v>258</v>
      </c>
      <c r="F9" s="250" t="s">
        <v>385</v>
      </c>
      <c r="G9" s="251">
        <v>86911.46</v>
      </c>
      <c r="H9" s="251">
        <v>106580.61</v>
      </c>
      <c r="I9" s="255">
        <v>37</v>
      </c>
      <c r="J9" s="469">
        <v>0.86046511627906974</v>
      </c>
      <c r="K9" s="251">
        <v>126249.76</v>
      </c>
      <c r="L9" s="255">
        <v>1</v>
      </c>
      <c r="M9" s="255">
        <v>1</v>
      </c>
      <c r="N9" s="251">
        <v>125290</v>
      </c>
      <c r="O9" s="247"/>
    </row>
    <row r="10" spans="1:15">
      <c r="A10" s="247" t="s">
        <v>1747</v>
      </c>
      <c r="B10" s="248" t="s">
        <v>1747</v>
      </c>
      <c r="C10" s="289" t="s">
        <v>92</v>
      </c>
      <c r="D10" s="468" t="s">
        <v>257</v>
      </c>
      <c r="E10" s="468" t="s">
        <v>263</v>
      </c>
      <c r="F10" s="250" t="s">
        <v>385</v>
      </c>
      <c r="G10" s="251">
        <v>81536.42</v>
      </c>
      <c r="H10" s="251">
        <v>105834.355</v>
      </c>
      <c r="I10" s="255">
        <v>36</v>
      </c>
      <c r="J10" s="469">
        <v>0.83720930232558144</v>
      </c>
      <c r="K10" s="251">
        <v>130132.29</v>
      </c>
      <c r="L10" s="255"/>
      <c r="M10" s="255">
        <v>3</v>
      </c>
      <c r="N10" s="251">
        <v>99738.84</v>
      </c>
      <c r="O10" s="247"/>
    </row>
    <row r="11" spans="1:15">
      <c r="A11" s="247" t="s">
        <v>1751</v>
      </c>
      <c r="B11" s="248" t="s">
        <v>1751</v>
      </c>
      <c r="C11" s="289" t="s">
        <v>5971</v>
      </c>
      <c r="D11" s="468" t="s">
        <v>257</v>
      </c>
      <c r="E11" s="250" t="s">
        <v>258</v>
      </c>
      <c r="F11" s="250" t="s">
        <v>385</v>
      </c>
      <c r="G11" s="251">
        <v>81681.600000000006</v>
      </c>
      <c r="H11" s="251">
        <v>101316.8</v>
      </c>
      <c r="I11" s="255">
        <v>35</v>
      </c>
      <c r="J11" s="469">
        <v>0.81395348837209303</v>
      </c>
      <c r="K11" s="251">
        <v>120952</v>
      </c>
      <c r="L11" s="255"/>
      <c r="M11" s="255">
        <v>1</v>
      </c>
      <c r="N11" s="251">
        <v>106038.39999999999</v>
      </c>
      <c r="O11" s="247"/>
    </row>
    <row r="12" spans="1:15" ht="22.5">
      <c r="A12" s="247" t="s">
        <v>4109</v>
      </c>
      <c r="B12" s="248" t="s">
        <v>4045</v>
      </c>
      <c r="C12" s="289" t="s">
        <v>5972</v>
      </c>
      <c r="D12" s="468" t="s">
        <v>257</v>
      </c>
      <c r="E12" s="250" t="s">
        <v>258</v>
      </c>
      <c r="F12" s="250" t="s">
        <v>385</v>
      </c>
      <c r="G12" s="251">
        <v>80922.66</v>
      </c>
      <c r="H12" s="251">
        <v>101160.535</v>
      </c>
      <c r="I12" s="255">
        <v>34</v>
      </c>
      <c r="J12" s="469">
        <v>0.79069767441860461</v>
      </c>
      <c r="K12" s="251">
        <v>121398.41</v>
      </c>
      <c r="L12" s="255">
        <v>1</v>
      </c>
      <c r="M12" s="255">
        <v>1</v>
      </c>
      <c r="N12" s="251">
        <v>115208.08</v>
      </c>
      <c r="O12" s="247"/>
    </row>
    <row r="13" spans="1:15" ht="22.5">
      <c r="A13" s="247" t="s">
        <v>4104</v>
      </c>
      <c r="B13" s="248" t="s">
        <v>1766</v>
      </c>
      <c r="C13" s="289" t="s">
        <v>5973</v>
      </c>
      <c r="D13" s="468" t="s">
        <v>257</v>
      </c>
      <c r="E13" s="250" t="s">
        <v>258</v>
      </c>
      <c r="F13" s="250" t="s">
        <v>385</v>
      </c>
      <c r="G13" s="251">
        <v>76800</v>
      </c>
      <c r="H13" s="251">
        <v>100600</v>
      </c>
      <c r="I13" s="255">
        <v>33</v>
      </c>
      <c r="J13" s="469">
        <v>0.76744186046511631</v>
      </c>
      <c r="K13" s="251">
        <v>124400</v>
      </c>
      <c r="L13" s="255">
        <v>1</v>
      </c>
      <c r="M13" s="255">
        <v>1</v>
      </c>
      <c r="N13" s="251">
        <v>86394.46</v>
      </c>
      <c r="O13" s="247"/>
    </row>
    <row r="14" spans="1:15">
      <c r="A14" s="247" t="s">
        <v>4085</v>
      </c>
      <c r="B14" s="248" t="s">
        <v>1745</v>
      </c>
      <c r="C14" s="289" t="s">
        <v>5974</v>
      </c>
      <c r="D14" s="468" t="s">
        <v>257</v>
      </c>
      <c r="E14" s="250" t="s">
        <v>258</v>
      </c>
      <c r="F14" s="250" t="s">
        <v>385</v>
      </c>
      <c r="G14" s="251">
        <v>76419.199999999997</v>
      </c>
      <c r="H14" s="251">
        <v>99340.799999999988</v>
      </c>
      <c r="I14" s="255">
        <v>32</v>
      </c>
      <c r="J14" s="469">
        <v>0.7441860465116279</v>
      </c>
      <c r="K14" s="251">
        <v>122262.39999999999</v>
      </c>
      <c r="L14" s="255">
        <v>1</v>
      </c>
      <c r="M14" s="255">
        <v>1</v>
      </c>
      <c r="N14" s="251">
        <v>92996.800000000003</v>
      </c>
      <c r="O14" s="247"/>
    </row>
    <row r="15" spans="1:15" ht="22.5">
      <c r="A15" s="247" t="s">
        <v>2770</v>
      </c>
      <c r="B15" s="248" t="s">
        <v>1748</v>
      </c>
      <c r="C15" s="289" t="s">
        <v>2254</v>
      </c>
      <c r="D15" s="468" t="s">
        <v>257</v>
      </c>
      <c r="E15" s="250" t="s">
        <v>258</v>
      </c>
      <c r="F15" s="250" t="s">
        <v>385</v>
      </c>
      <c r="G15" s="251">
        <v>76801.287600000011</v>
      </c>
      <c r="H15" s="251">
        <v>98744.8842</v>
      </c>
      <c r="I15" s="255">
        <v>31</v>
      </c>
      <c r="J15" s="469">
        <v>0.72093023255813948</v>
      </c>
      <c r="K15" s="251">
        <v>120688.4808</v>
      </c>
      <c r="L15" s="255">
        <v>1</v>
      </c>
      <c r="M15" s="255">
        <v>1</v>
      </c>
      <c r="N15" s="251">
        <v>110737.23</v>
      </c>
      <c r="O15" s="247"/>
    </row>
    <row r="16" spans="1:15" ht="22.5">
      <c r="A16" s="247" t="s">
        <v>4079</v>
      </c>
      <c r="B16" s="248" t="s">
        <v>4080</v>
      </c>
      <c r="C16" s="289" t="s">
        <v>2256</v>
      </c>
      <c r="D16" s="468" t="s">
        <v>257</v>
      </c>
      <c r="E16" s="250" t="s">
        <v>258</v>
      </c>
      <c r="F16" s="250" t="s">
        <v>385</v>
      </c>
      <c r="G16" s="251">
        <v>71840.600000000006</v>
      </c>
      <c r="H16" s="251">
        <v>97845.93</v>
      </c>
      <c r="I16" s="255">
        <v>30</v>
      </c>
      <c r="J16" s="469">
        <v>0.69767441860465118</v>
      </c>
      <c r="K16" s="251">
        <v>123851.26</v>
      </c>
      <c r="L16" s="255"/>
      <c r="M16" s="255">
        <v>3</v>
      </c>
      <c r="N16" s="251">
        <v>75630.53</v>
      </c>
      <c r="O16" s="247"/>
    </row>
    <row r="17" spans="1:15">
      <c r="A17" s="247" t="s">
        <v>1764</v>
      </c>
      <c r="B17" s="248" t="s">
        <v>1764</v>
      </c>
      <c r="C17" s="289" t="s">
        <v>2255</v>
      </c>
      <c r="D17" s="468" t="s">
        <v>257</v>
      </c>
      <c r="E17" s="250" t="s">
        <v>258</v>
      </c>
      <c r="F17" s="250" t="s">
        <v>385</v>
      </c>
      <c r="G17" s="251">
        <v>73632</v>
      </c>
      <c r="H17" s="251">
        <v>97562.4</v>
      </c>
      <c r="I17" s="255">
        <v>29</v>
      </c>
      <c r="J17" s="469">
        <v>0.67441860465116277</v>
      </c>
      <c r="K17" s="251">
        <v>121492.8</v>
      </c>
      <c r="L17" s="255">
        <v>1</v>
      </c>
      <c r="M17" s="255">
        <v>1</v>
      </c>
      <c r="N17" s="251">
        <v>98467.199999999997</v>
      </c>
      <c r="O17" s="247"/>
    </row>
    <row r="18" spans="1:15">
      <c r="A18" s="247" t="s">
        <v>2743</v>
      </c>
      <c r="B18" s="248" t="s">
        <v>1768</v>
      </c>
      <c r="C18" s="289" t="s">
        <v>765</v>
      </c>
      <c r="D18" s="468" t="s">
        <v>257</v>
      </c>
      <c r="E18" s="468" t="s">
        <v>293</v>
      </c>
      <c r="F18" s="250" t="s">
        <v>385</v>
      </c>
      <c r="G18" s="251">
        <v>75646</v>
      </c>
      <c r="H18" s="251">
        <v>96499</v>
      </c>
      <c r="I18" s="255">
        <v>28</v>
      </c>
      <c r="J18" s="469">
        <v>0.65116279069767447</v>
      </c>
      <c r="K18" s="251">
        <v>117352</v>
      </c>
      <c r="L18" s="255">
        <v>1</v>
      </c>
      <c r="M18" s="255">
        <v>1</v>
      </c>
      <c r="N18" s="251">
        <v>103877</v>
      </c>
      <c r="O18" s="247"/>
    </row>
    <row r="19" spans="1:15" ht="22.5">
      <c r="A19" s="247" t="s">
        <v>2785</v>
      </c>
      <c r="B19" s="248" t="s">
        <v>1746</v>
      </c>
      <c r="C19" s="289" t="s">
        <v>3259</v>
      </c>
      <c r="D19" s="468" t="s">
        <v>257</v>
      </c>
      <c r="E19" s="250" t="s">
        <v>258</v>
      </c>
      <c r="F19" s="250" t="s">
        <v>385</v>
      </c>
      <c r="G19" s="251">
        <v>73632</v>
      </c>
      <c r="H19" s="251">
        <v>95721.600000000006</v>
      </c>
      <c r="I19" s="255">
        <v>27</v>
      </c>
      <c r="J19" s="469">
        <v>0.62790697674418605</v>
      </c>
      <c r="K19" s="251">
        <v>117811.2</v>
      </c>
      <c r="L19" s="255">
        <v>1</v>
      </c>
      <c r="M19" s="255">
        <v>1</v>
      </c>
      <c r="N19" s="251">
        <v>79622.400000000009</v>
      </c>
      <c r="O19" s="247"/>
    </row>
    <row r="20" spans="1:15" ht="22.5">
      <c r="A20" s="247" t="s">
        <v>1765</v>
      </c>
      <c r="B20" s="248" t="s">
        <v>1760</v>
      </c>
      <c r="C20" s="289" t="s">
        <v>5975</v>
      </c>
      <c r="D20" s="468" t="s">
        <v>257</v>
      </c>
      <c r="E20" s="250"/>
      <c r="F20" s="250" t="s">
        <v>385</v>
      </c>
      <c r="G20" s="251">
        <v>70782.400000000009</v>
      </c>
      <c r="H20" s="251">
        <v>94952</v>
      </c>
      <c r="I20" s="255">
        <v>26</v>
      </c>
      <c r="J20" s="469">
        <v>0.60465116279069764</v>
      </c>
      <c r="K20" s="251">
        <v>119121.60000000001</v>
      </c>
      <c r="L20" s="255"/>
      <c r="M20" s="255">
        <v>1</v>
      </c>
      <c r="N20" s="251">
        <v>84094.399999999994</v>
      </c>
      <c r="O20" s="247"/>
    </row>
    <row r="21" spans="1:15">
      <c r="A21" s="247" t="s">
        <v>4119</v>
      </c>
      <c r="B21" s="248" t="s">
        <v>4119</v>
      </c>
      <c r="C21" s="289" t="s">
        <v>5976</v>
      </c>
      <c r="D21" s="468" t="s">
        <v>257</v>
      </c>
      <c r="E21" s="468" t="s">
        <v>263</v>
      </c>
      <c r="F21" s="250" t="s">
        <v>385</v>
      </c>
      <c r="G21" s="251">
        <v>67405</v>
      </c>
      <c r="H21" s="251">
        <v>94832</v>
      </c>
      <c r="I21" s="255">
        <v>25</v>
      </c>
      <c r="J21" s="469">
        <v>0.58139534883720934</v>
      </c>
      <c r="K21" s="251">
        <v>122259</v>
      </c>
      <c r="L21" s="255">
        <v>2</v>
      </c>
      <c r="M21" s="255">
        <v>2</v>
      </c>
      <c r="N21" s="251">
        <v>90843</v>
      </c>
      <c r="O21" s="247" t="s">
        <v>5977</v>
      </c>
    </row>
    <row r="22" spans="1:15" ht="22.5">
      <c r="A22" s="247" t="s">
        <v>2752</v>
      </c>
      <c r="B22" s="248" t="s">
        <v>1748</v>
      </c>
      <c r="C22" s="289" t="s">
        <v>5978</v>
      </c>
      <c r="D22" s="468" t="s">
        <v>257</v>
      </c>
      <c r="E22" s="250" t="s">
        <v>258</v>
      </c>
      <c r="F22" s="250" t="s">
        <v>385</v>
      </c>
      <c r="G22" s="251">
        <v>72947</v>
      </c>
      <c r="H22" s="251">
        <v>94817</v>
      </c>
      <c r="I22" s="255">
        <v>24</v>
      </c>
      <c r="J22" s="469">
        <v>0.55813953488372092</v>
      </c>
      <c r="K22" s="251">
        <v>116687</v>
      </c>
      <c r="L22" s="255">
        <v>1</v>
      </c>
      <c r="M22" s="255">
        <v>1</v>
      </c>
      <c r="N22" s="251">
        <v>72947</v>
      </c>
      <c r="O22" s="247"/>
    </row>
    <row r="23" spans="1:15">
      <c r="A23" s="247" t="s">
        <v>4097</v>
      </c>
      <c r="B23" s="248" t="s">
        <v>1756</v>
      </c>
      <c r="C23" s="289" t="s">
        <v>92</v>
      </c>
      <c r="D23" s="468" t="s">
        <v>257</v>
      </c>
      <c r="E23" s="250"/>
      <c r="F23" s="250" t="s">
        <v>385</v>
      </c>
      <c r="G23" s="251">
        <v>71881.16</v>
      </c>
      <c r="H23" s="251">
        <v>94729.959999999992</v>
      </c>
      <c r="I23" s="255">
        <v>23</v>
      </c>
      <c r="J23" s="469">
        <v>0.53488372093023251</v>
      </c>
      <c r="K23" s="251">
        <v>117578.76</v>
      </c>
      <c r="L23" s="255">
        <v>1</v>
      </c>
      <c r="M23" s="255">
        <v>1</v>
      </c>
      <c r="N23" s="251">
        <v>91920.14</v>
      </c>
      <c r="O23" s="247"/>
    </row>
    <row r="24" spans="1:15">
      <c r="A24" s="247" t="s">
        <v>2777</v>
      </c>
      <c r="B24" s="248" t="s">
        <v>1767</v>
      </c>
      <c r="C24" s="285" t="s">
        <v>2889</v>
      </c>
      <c r="D24" s="468" t="s">
        <v>257</v>
      </c>
      <c r="E24" s="468" t="s">
        <v>293</v>
      </c>
      <c r="F24" s="250" t="s">
        <v>385</v>
      </c>
      <c r="G24" s="470">
        <v>72879.039999999994</v>
      </c>
      <c r="H24" s="251">
        <v>93113.279999999999</v>
      </c>
      <c r="I24" s="255">
        <v>22</v>
      </c>
      <c r="J24" s="469">
        <v>0.51162790697674421</v>
      </c>
      <c r="K24" s="470">
        <v>113347.52</v>
      </c>
      <c r="L24" s="471">
        <v>1</v>
      </c>
      <c r="M24" s="471">
        <v>1</v>
      </c>
      <c r="N24" s="470">
        <v>72879.039999999994</v>
      </c>
      <c r="O24" s="247"/>
    </row>
    <row r="25" spans="1:15">
      <c r="A25" s="247" t="s">
        <v>2789</v>
      </c>
      <c r="B25" s="248" t="s">
        <v>1773</v>
      </c>
      <c r="C25" s="289" t="s">
        <v>2256</v>
      </c>
      <c r="D25" s="468" t="s">
        <v>257</v>
      </c>
      <c r="E25" s="250" t="s">
        <v>258</v>
      </c>
      <c r="F25" s="250" t="s">
        <v>385</v>
      </c>
      <c r="G25" s="251">
        <v>72696</v>
      </c>
      <c r="H25" s="251">
        <v>92643.199999999997</v>
      </c>
      <c r="I25" s="255">
        <v>21</v>
      </c>
      <c r="J25" s="469">
        <v>0.48837209302325579</v>
      </c>
      <c r="K25" s="251">
        <v>112590.39999999999</v>
      </c>
      <c r="L25" s="255">
        <v>1</v>
      </c>
      <c r="M25" s="255">
        <v>1</v>
      </c>
      <c r="N25" s="251">
        <v>103542.39999999999</v>
      </c>
      <c r="O25" s="247"/>
    </row>
    <row r="26" spans="1:15">
      <c r="A26" s="247" t="s">
        <v>2740</v>
      </c>
      <c r="B26" s="248" t="s">
        <v>1747</v>
      </c>
      <c r="C26" s="289" t="s">
        <v>764</v>
      </c>
      <c r="D26" s="468" t="s">
        <v>257</v>
      </c>
      <c r="E26" s="250" t="s">
        <v>258</v>
      </c>
      <c r="F26" s="250" t="s">
        <v>297</v>
      </c>
      <c r="G26" s="251">
        <v>71056.927079999994</v>
      </c>
      <c r="H26" s="251">
        <v>92374.001939999987</v>
      </c>
      <c r="I26" s="255">
        <v>20</v>
      </c>
      <c r="J26" s="469">
        <v>0.46511627906976744</v>
      </c>
      <c r="K26" s="251">
        <v>113691.0768</v>
      </c>
      <c r="L26" s="255">
        <v>2</v>
      </c>
      <c r="M26" s="255">
        <v>1</v>
      </c>
      <c r="N26" s="251">
        <v>91166</v>
      </c>
      <c r="O26" s="247"/>
    </row>
    <row r="27" spans="1:15" ht="22.5">
      <c r="A27" s="247" t="s">
        <v>2734</v>
      </c>
      <c r="B27" s="248" t="s">
        <v>1747</v>
      </c>
      <c r="C27" s="289" t="s">
        <v>766</v>
      </c>
      <c r="D27" s="468" t="s">
        <v>257</v>
      </c>
      <c r="E27" s="250" t="s">
        <v>258</v>
      </c>
      <c r="F27" s="250" t="s">
        <v>385</v>
      </c>
      <c r="G27" s="251">
        <v>71864</v>
      </c>
      <c r="H27" s="251">
        <v>91613.6</v>
      </c>
      <c r="I27" s="255">
        <v>19</v>
      </c>
      <c r="J27" s="469">
        <v>0.44186046511627908</v>
      </c>
      <c r="K27" s="251">
        <v>111363.2</v>
      </c>
      <c r="L27" s="255">
        <v>3</v>
      </c>
      <c r="M27" s="255">
        <v>3</v>
      </c>
      <c r="N27" s="251">
        <v>93565.333333333328</v>
      </c>
      <c r="O27" s="247"/>
    </row>
    <row r="28" spans="1:15">
      <c r="A28" s="247" t="s">
        <v>2733</v>
      </c>
      <c r="B28" s="248" t="s">
        <v>1753</v>
      </c>
      <c r="C28" s="289" t="s">
        <v>2257</v>
      </c>
      <c r="D28" s="468" t="s">
        <v>257</v>
      </c>
      <c r="E28" s="250" t="s">
        <v>258</v>
      </c>
      <c r="F28" s="250" t="s">
        <v>385</v>
      </c>
      <c r="G28" s="251">
        <v>69792.06</v>
      </c>
      <c r="H28" s="251">
        <v>90729.73</v>
      </c>
      <c r="I28" s="255">
        <v>18</v>
      </c>
      <c r="J28" s="469">
        <v>0.41860465116279072</v>
      </c>
      <c r="K28" s="251">
        <v>111667.4</v>
      </c>
      <c r="L28" s="255">
        <v>4</v>
      </c>
      <c r="M28" s="255">
        <v>4</v>
      </c>
      <c r="N28" s="251">
        <v>86861.48</v>
      </c>
      <c r="O28" s="247"/>
    </row>
    <row r="29" spans="1:15" ht="22.5">
      <c r="A29" s="247" t="s">
        <v>2730</v>
      </c>
      <c r="B29" s="248" t="s">
        <v>1748</v>
      </c>
      <c r="C29" s="289" t="s">
        <v>92</v>
      </c>
      <c r="D29" s="468" t="s">
        <v>257</v>
      </c>
      <c r="E29" s="468" t="s">
        <v>263</v>
      </c>
      <c r="F29" s="250" t="s">
        <v>385</v>
      </c>
      <c r="G29" s="251">
        <v>70527.81</v>
      </c>
      <c r="H29" s="251">
        <v>88159.760000000009</v>
      </c>
      <c r="I29" s="255">
        <v>17</v>
      </c>
      <c r="J29" s="469">
        <v>0.39534883720930231</v>
      </c>
      <c r="K29" s="251">
        <v>105791.71</v>
      </c>
      <c r="L29" s="255">
        <v>1</v>
      </c>
      <c r="M29" s="255"/>
      <c r="N29" s="251"/>
      <c r="O29" s="247" t="s">
        <v>5979</v>
      </c>
    </row>
    <row r="30" spans="1:15">
      <c r="A30" s="247" t="s">
        <v>4092</v>
      </c>
      <c r="B30" s="248" t="s">
        <v>1747</v>
      </c>
      <c r="C30" s="289" t="s">
        <v>765</v>
      </c>
      <c r="D30" s="468" t="s">
        <v>257</v>
      </c>
      <c r="E30" s="250" t="s">
        <v>258</v>
      </c>
      <c r="F30" s="250" t="s">
        <v>385</v>
      </c>
      <c r="G30" s="251">
        <v>66374.259999999995</v>
      </c>
      <c r="H30" s="251">
        <v>86286.720000000001</v>
      </c>
      <c r="I30" s="255">
        <v>16</v>
      </c>
      <c r="J30" s="469">
        <v>0.37209302325581395</v>
      </c>
      <c r="K30" s="251">
        <v>106199.18</v>
      </c>
      <c r="L30" s="255">
        <v>1</v>
      </c>
      <c r="M30" s="255">
        <v>1</v>
      </c>
      <c r="N30" s="251">
        <v>86286.720000000001</v>
      </c>
      <c r="O30" s="247"/>
    </row>
    <row r="31" spans="1:15" s="306" customFormat="1" ht="18">
      <c r="A31" s="712" t="s">
        <v>92</v>
      </c>
      <c r="B31" s="712"/>
      <c r="C31" s="712"/>
      <c r="D31" s="712"/>
      <c r="E31" s="712"/>
      <c r="F31" s="712"/>
      <c r="G31" s="712"/>
      <c r="H31" s="712"/>
      <c r="I31" s="712"/>
      <c r="J31" s="712"/>
      <c r="K31" s="712"/>
      <c r="L31" s="712"/>
      <c r="M31" s="712"/>
      <c r="N31" s="712"/>
      <c r="O31" s="712"/>
    </row>
    <row r="32" spans="1:15" ht="33.75">
      <c r="A32" s="240" t="s">
        <v>379</v>
      </c>
      <c r="B32" s="241" t="s">
        <v>217</v>
      </c>
      <c r="C32" s="240" t="s">
        <v>208</v>
      </c>
      <c r="D32" s="240" t="s">
        <v>249</v>
      </c>
      <c r="E32" s="240" t="s">
        <v>380</v>
      </c>
      <c r="F32" s="240" t="s">
        <v>381</v>
      </c>
      <c r="G32" s="242" t="s">
        <v>211</v>
      </c>
      <c r="H32" s="242" t="s">
        <v>212</v>
      </c>
      <c r="I32" s="243"/>
      <c r="J32" s="244" t="s">
        <v>251</v>
      </c>
      <c r="K32" s="242" t="s">
        <v>213</v>
      </c>
      <c r="L32" s="245" t="s">
        <v>382</v>
      </c>
      <c r="M32" s="245" t="s">
        <v>383</v>
      </c>
      <c r="N32" s="246" t="s">
        <v>384</v>
      </c>
      <c r="O32" s="240" t="s">
        <v>214</v>
      </c>
    </row>
    <row r="33" spans="1:15">
      <c r="A33" s="247" t="s">
        <v>2750</v>
      </c>
      <c r="B33" s="248" t="s">
        <v>1760</v>
      </c>
      <c r="C33" s="289" t="s">
        <v>5980</v>
      </c>
      <c r="D33" s="468" t="s">
        <v>257</v>
      </c>
      <c r="E33" s="250" t="s">
        <v>258</v>
      </c>
      <c r="F33" s="250" t="s">
        <v>385</v>
      </c>
      <c r="G33" s="251">
        <v>67701</v>
      </c>
      <c r="H33" s="251">
        <v>84626.5</v>
      </c>
      <c r="I33" s="255">
        <v>15</v>
      </c>
      <c r="J33" s="469">
        <v>0.34883720930232559</v>
      </c>
      <c r="K33" s="251">
        <v>101552</v>
      </c>
      <c r="L33" s="255">
        <v>1</v>
      </c>
      <c r="M33" s="255">
        <v>1</v>
      </c>
      <c r="N33" s="251">
        <v>79950</v>
      </c>
      <c r="O33" s="247"/>
    </row>
    <row r="34" spans="1:15">
      <c r="A34" s="247" t="s">
        <v>2744</v>
      </c>
      <c r="B34" s="248" t="s">
        <v>1753</v>
      </c>
      <c r="C34" s="289" t="s">
        <v>92</v>
      </c>
      <c r="D34" s="468" t="s">
        <v>257</v>
      </c>
      <c r="E34" s="250" t="s">
        <v>258</v>
      </c>
      <c r="F34" s="250" t="s">
        <v>385</v>
      </c>
      <c r="G34" s="251">
        <v>64313.599999999999</v>
      </c>
      <c r="H34" s="251">
        <v>83595.199999999997</v>
      </c>
      <c r="I34" s="255">
        <v>14</v>
      </c>
      <c r="J34" s="469">
        <v>0.32558139534883723</v>
      </c>
      <c r="K34" s="251">
        <v>102876.8</v>
      </c>
      <c r="L34" s="255">
        <v>1</v>
      </c>
      <c r="M34" s="255">
        <v>1</v>
      </c>
      <c r="N34" s="251">
        <v>79043.33</v>
      </c>
      <c r="O34" s="247"/>
    </row>
    <row r="35" spans="1:15" ht="22.5">
      <c r="A35" s="247" t="s">
        <v>2747</v>
      </c>
      <c r="B35" s="248" t="s">
        <v>1747</v>
      </c>
      <c r="C35" s="289" t="s">
        <v>3260</v>
      </c>
      <c r="D35" s="468" t="s">
        <v>257</v>
      </c>
      <c r="E35" s="250" t="s">
        <v>258</v>
      </c>
      <c r="F35" s="250" t="s">
        <v>385</v>
      </c>
      <c r="G35" s="251">
        <v>69507</v>
      </c>
      <c r="H35" s="251">
        <v>83513.5</v>
      </c>
      <c r="I35" s="255">
        <v>13</v>
      </c>
      <c r="J35" s="469">
        <v>0.30232558139534882</v>
      </c>
      <c r="K35" s="251">
        <v>97520</v>
      </c>
      <c r="L35" s="255">
        <v>1</v>
      </c>
      <c r="M35" s="255">
        <v>1</v>
      </c>
      <c r="N35" s="251">
        <v>82562</v>
      </c>
      <c r="O35" s="247"/>
    </row>
    <row r="36" spans="1:15">
      <c r="A36" s="247" t="s">
        <v>2765</v>
      </c>
      <c r="B36" s="248" t="s">
        <v>1757</v>
      </c>
      <c r="C36" s="289" t="s">
        <v>92</v>
      </c>
      <c r="D36" s="468" t="s">
        <v>257</v>
      </c>
      <c r="E36" s="250" t="s">
        <v>258</v>
      </c>
      <c r="F36" s="250" t="s">
        <v>385</v>
      </c>
      <c r="G36" s="251">
        <v>60045</v>
      </c>
      <c r="H36" s="251">
        <v>80945.5</v>
      </c>
      <c r="I36" s="255">
        <v>12</v>
      </c>
      <c r="J36" s="469">
        <v>0.27906976744186046</v>
      </c>
      <c r="K36" s="251">
        <v>101846</v>
      </c>
      <c r="L36" s="255">
        <v>6</v>
      </c>
      <c r="M36" s="255">
        <v>6</v>
      </c>
      <c r="N36" s="251">
        <v>70623</v>
      </c>
      <c r="O36" s="247"/>
    </row>
    <row r="37" spans="1:15" ht="22.5">
      <c r="A37" s="247" t="s">
        <v>4091</v>
      </c>
      <c r="B37" s="248" t="s">
        <v>1747</v>
      </c>
      <c r="C37" s="289" t="s">
        <v>5981</v>
      </c>
      <c r="D37" s="468" t="s">
        <v>257</v>
      </c>
      <c r="E37" s="250"/>
      <c r="F37" s="250" t="s">
        <v>385</v>
      </c>
      <c r="G37" s="251">
        <v>63029.82</v>
      </c>
      <c r="H37" s="251">
        <v>80362.98</v>
      </c>
      <c r="I37" s="255">
        <v>11</v>
      </c>
      <c r="J37" s="469">
        <v>0.2558139534883721</v>
      </c>
      <c r="K37" s="251">
        <v>97696.14</v>
      </c>
      <c r="L37" s="255">
        <v>1</v>
      </c>
      <c r="M37" s="255">
        <v>1</v>
      </c>
      <c r="N37" s="251">
        <v>78755.87</v>
      </c>
      <c r="O37" s="247"/>
    </row>
    <row r="38" spans="1:15">
      <c r="A38" s="247" t="s">
        <v>2808</v>
      </c>
      <c r="B38" s="248" t="s">
        <v>1756</v>
      </c>
      <c r="C38" s="289" t="s">
        <v>92</v>
      </c>
      <c r="D38" s="468" t="s">
        <v>257</v>
      </c>
      <c r="E38" s="250" t="s">
        <v>258</v>
      </c>
      <c r="F38" s="250" t="s">
        <v>385</v>
      </c>
      <c r="G38" s="251">
        <v>61485</v>
      </c>
      <c r="H38" s="251">
        <v>78352</v>
      </c>
      <c r="I38" s="255">
        <v>10</v>
      </c>
      <c r="J38" s="469">
        <v>0.23255813953488372</v>
      </c>
      <c r="K38" s="251">
        <v>95219</v>
      </c>
      <c r="L38" s="255">
        <v>1</v>
      </c>
      <c r="M38" s="255">
        <v>1</v>
      </c>
      <c r="N38" s="251">
        <v>81702</v>
      </c>
      <c r="O38" s="247"/>
    </row>
    <row r="39" spans="1:15">
      <c r="A39" s="247" t="s">
        <v>2794</v>
      </c>
      <c r="B39" s="248" t="s">
        <v>1747</v>
      </c>
      <c r="C39" s="289" t="s">
        <v>1521</v>
      </c>
      <c r="D39" s="468" t="s">
        <v>257</v>
      </c>
      <c r="E39" s="250" t="s">
        <v>258</v>
      </c>
      <c r="F39" s="250" t="s">
        <v>385</v>
      </c>
      <c r="G39" s="251">
        <v>60480</v>
      </c>
      <c r="H39" s="251">
        <v>78300</v>
      </c>
      <c r="I39" s="255">
        <v>9</v>
      </c>
      <c r="J39" s="469">
        <v>0.20930232558139536</v>
      </c>
      <c r="K39" s="251">
        <v>96120</v>
      </c>
      <c r="L39" s="255"/>
      <c r="M39" s="255">
        <v>3</v>
      </c>
      <c r="N39" s="251">
        <v>73316.833299999998</v>
      </c>
      <c r="O39" s="247"/>
    </row>
    <row r="40" spans="1:15">
      <c r="A40" s="247" t="s">
        <v>2736</v>
      </c>
      <c r="B40" s="248" t="s">
        <v>1748</v>
      </c>
      <c r="C40" s="289" t="s">
        <v>92</v>
      </c>
      <c r="D40" s="468" t="s">
        <v>257</v>
      </c>
      <c r="E40" s="250" t="s">
        <v>258</v>
      </c>
      <c r="F40" s="250" t="s">
        <v>385</v>
      </c>
      <c r="G40" s="251">
        <v>59716</v>
      </c>
      <c r="H40" s="251">
        <v>77635.5</v>
      </c>
      <c r="I40" s="255">
        <v>8</v>
      </c>
      <c r="J40" s="469">
        <v>0.18604651162790697</v>
      </c>
      <c r="K40" s="251">
        <v>95555</v>
      </c>
      <c r="L40" s="255">
        <v>1</v>
      </c>
      <c r="M40" s="255">
        <v>1</v>
      </c>
      <c r="N40" s="251">
        <v>83990</v>
      </c>
      <c r="O40" s="247"/>
    </row>
    <row r="41" spans="1:15" ht="22.5">
      <c r="A41" s="247" t="s">
        <v>2772</v>
      </c>
      <c r="B41" s="248" t="s">
        <v>1748</v>
      </c>
      <c r="C41" s="289" t="s">
        <v>5982</v>
      </c>
      <c r="D41" s="468" t="s">
        <v>257</v>
      </c>
      <c r="E41" s="250" t="s">
        <v>258</v>
      </c>
      <c r="F41" s="250" t="s">
        <v>297</v>
      </c>
      <c r="G41" s="251">
        <v>57907.199999999997</v>
      </c>
      <c r="H41" s="251">
        <v>75264.799999999988</v>
      </c>
      <c r="I41" s="255">
        <v>7</v>
      </c>
      <c r="J41" s="469">
        <v>0.16279069767441862</v>
      </c>
      <c r="K41" s="251">
        <v>92622.399999999994</v>
      </c>
      <c r="L41" s="255">
        <v>1</v>
      </c>
      <c r="M41" s="255">
        <v>1</v>
      </c>
      <c r="N41" s="251">
        <v>77117.98</v>
      </c>
      <c r="O41" s="247"/>
    </row>
    <row r="42" spans="1:15">
      <c r="A42" s="247" t="s">
        <v>2758</v>
      </c>
      <c r="B42" s="248" t="s">
        <v>1747</v>
      </c>
      <c r="C42" s="289" t="s">
        <v>3261</v>
      </c>
      <c r="D42" s="250" t="s">
        <v>257</v>
      </c>
      <c r="E42" s="250" t="s">
        <v>258</v>
      </c>
      <c r="F42" s="250" t="s">
        <v>385</v>
      </c>
      <c r="G42" s="251">
        <v>63215.68</v>
      </c>
      <c r="H42" s="251">
        <v>75179.904999999999</v>
      </c>
      <c r="I42" s="255">
        <v>6</v>
      </c>
      <c r="J42" s="469">
        <v>0.13953488372093023</v>
      </c>
      <c r="K42" s="251">
        <v>87144.13</v>
      </c>
      <c r="L42" s="255">
        <v>1</v>
      </c>
      <c r="M42" s="255">
        <v>1</v>
      </c>
      <c r="N42" s="251">
        <v>75179.904999999999</v>
      </c>
      <c r="O42" s="247"/>
    </row>
    <row r="43" spans="1:15" ht="22.5">
      <c r="A43" s="247" t="s">
        <v>2732</v>
      </c>
      <c r="B43" s="248" t="s">
        <v>4087</v>
      </c>
      <c r="C43" s="289" t="s">
        <v>5983</v>
      </c>
      <c r="D43" s="468" t="s">
        <v>257</v>
      </c>
      <c r="E43" s="468" t="s">
        <v>263</v>
      </c>
      <c r="F43" s="250" t="s">
        <v>385</v>
      </c>
      <c r="G43" s="251">
        <v>57968</v>
      </c>
      <c r="H43" s="251">
        <v>72460.5</v>
      </c>
      <c r="I43" s="255">
        <v>5</v>
      </c>
      <c r="J43" s="469">
        <v>0.11627906976744186</v>
      </c>
      <c r="K43" s="251">
        <v>86953</v>
      </c>
      <c r="L43" s="255">
        <v>1</v>
      </c>
      <c r="M43" s="255">
        <v>1</v>
      </c>
      <c r="N43" s="251">
        <v>78936.800000000003</v>
      </c>
      <c r="O43" s="247"/>
    </row>
    <row r="44" spans="1:15">
      <c r="A44" s="247" t="s">
        <v>2775</v>
      </c>
      <c r="B44" s="248" t="s">
        <v>1748</v>
      </c>
      <c r="C44" s="289" t="s">
        <v>92</v>
      </c>
      <c r="D44" s="468" t="s">
        <v>257</v>
      </c>
      <c r="E44" s="250" t="s">
        <v>258</v>
      </c>
      <c r="F44" s="250" t="s">
        <v>385</v>
      </c>
      <c r="G44" s="251">
        <v>57687</v>
      </c>
      <c r="H44" s="251">
        <v>71363</v>
      </c>
      <c r="I44" s="255">
        <v>4</v>
      </c>
      <c r="J44" s="469">
        <v>9.3023255813953487E-2</v>
      </c>
      <c r="K44" s="251">
        <v>85039</v>
      </c>
      <c r="L44" s="255">
        <v>1</v>
      </c>
      <c r="M44" s="255">
        <v>1</v>
      </c>
      <c r="N44" s="251">
        <v>66974</v>
      </c>
      <c r="O44" s="247"/>
    </row>
    <row r="45" spans="1:15" ht="22.5">
      <c r="A45" s="247" t="s">
        <v>3615</v>
      </c>
      <c r="B45" s="248" t="s">
        <v>1748</v>
      </c>
      <c r="C45" s="289" t="s">
        <v>3262</v>
      </c>
      <c r="D45" s="468" t="s">
        <v>257</v>
      </c>
      <c r="E45" s="250" t="s">
        <v>258</v>
      </c>
      <c r="F45" s="250" t="s">
        <v>297</v>
      </c>
      <c r="G45" s="251">
        <v>51958.400000000001</v>
      </c>
      <c r="H45" s="251">
        <v>67548</v>
      </c>
      <c r="I45" s="255">
        <v>3</v>
      </c>
      <c r="J45" s="469">
        <v>6.9767441860465115E-2</v>
      </c>
      <c r="K45" s="251">
        <v>83137.599999999991</v>
      </c>
      <c r="L45" s="255">
        <v>1</v>
      </c>
      <c r="M45" s="255">
        <v>1</v>
      </c>
      <c r="N45" s="251">
        <v>68324.88</v>
      </c>
      <c r="O45" s="247"/>
    </row>
    <row r="46" spans="1:15">
      <c r="A46" s="247" t="s">
        <v>4088</v>
      </c>
      <c r="B46" s="248" t="s">
        <v>4080</v>
      </c>
      <c r="C46" s="289" t="s">
        <v>763</v>
      </c>
      <c r="D46" s="468" t="s">
        <v>257</v>
      </c>
      <c r="E46" s="250" t="s">
        <v>258</v>
      </c>
      <c r="F46" s="250" t="s">
        <v>385</v>
      </c>
      <c r="G46" s="251">
        <v>49141.120000000003</v>
      </c>
      <c r="H46" s="251">
        <v>67146.930000000008</v>
      </c>
      <c r="I46" s="255">
        <v>2</v>
      </c>
      <c r="J46" s="469">
        <v>4.6511627906976744E-2</v>
      </c>
      <c r="K46" s="251">
        <v>85152.74</v>
      </c>
      <c r="L46" s="255">
        <v>1</v>
      </c>
      <c r="M46" s="255">
        <v>1</v>
      </c>
      <c r="N46" s="251">
        <v>55750</v>
      </c>
      <c r="O46" s="247"/>
    </row>
    <row r="47" spans="1:15">
      <c r="A47" s="247" t="s">
        <v>2738</v>
      </c>
      <c r="B47" s="248" t="s">
        <v>1753</v>
      </c>
      <c r="C47" s="289" t="s">
        <v>800</v>
      </c>
      <c r="D47" s="468" t="s">
        <v>257</v>
      </c>
      <c r="E47" s="468" t="s">
        <v>293</v>
      </c>
      <c r="F47" s="250" t="s">
        <v>385</v>
      </c>
      <c r="G47" s="251">
        <v>45915.11</v>
      </c>
      <c r="H47" s="251">
        <v>59689.64</v>
      </c>
      <c r="I47" s="255">
        <v>1</v>
      </c>
      <c r="J47" s="469">
        <v>2.3255813953488372E-2</v>
      </c>
      <c r="K47" s="251">
        <v>73464.17</v>
      </c>
      <c r="L47" s="255">
        <v>1</v>
      </c>
      <c r="M47" s="255">
        <v>1</v>
      </c>
      <c r="N47" s="251">
        <v>60502.23</v>
      </c>
      <c r="O47" s="247"/>
    </row>
    <row r="48" spans="1:15" s="120" customFormat="1">
      <c r="A48" s="258"/>
      <c r="B48" s="259"/>
      <c r="C48" s="258"/>
      <c r="D48" s="260"/>
      <c r="E48" s="260"/>
      <c r="F48" s="260"/>
      <c r="G48" s="261"/>
      <c r="H48" s="261"/>
      <c r="I48" s="262"/>
      <c r="J48" s="472"/>
      <c r="K48" s="261"/>
      <c r="L48" s="262"/>
      <c r="M48" s="262"/>
      <c r="N48" s="261"/>
      <c r="O48" s="258"/>
    </row>
    <row r="49" spans="1:15" s="120" customFormat="1">
      <c r="A49" s="150"/>
      <c r="B49" s="150"/>
      <c r="C49" s="260"/>
      <c r="D49" s="263"/>
      <c r="E49" s="150"/>
      <c r="F49" s="150"/>
      <c r="G49" s="473" t="s">
        <v>211</v>
      </c>
      <c r="H49" s="474" t="s">
        <v>212</v>
      </c>
      <c r="I49" s="266"/>
      <c r="J49" s="472"/>
      <c r="K49" s="152" t="s">
        <v>213</v>
      </c>
      <c r="L49" s="475"/>
      <c r="M49" s="476"/>
      <c r="N49" s="269"/>
      <c r="O49" s="258"/>
    </row>
    <row r="50" spans="1:15" s="120" customFormat="1">
      <c r="A50" s="150"/>
      <c r="B50" s="150"/>
      <c r="C50" s="260"/>
      <c r="D50" s="150"/>
      <c r="E50" s="150"/>
      <c r="F50" s="477" t="s">
        <v>225</v>
      </c>
      <c r="G50" s="478">
        <v>71264.63283751937</v>
      </c>
      <c r="H50" s="478">
        <v>92315.623860620166</v>
      </c>
      <c r="I50" s="266"/>
      <c r="J50" s="472"/>
      <c r="K50" s="478">
        <v>113366.61488372093</v>
      </c>
      <c r="L50" s="475"/>
      <c r="M50" s="476"/>
      <c r="N50" s="269"/>
      <c r="O50" s="258"/>
    </row>
    <row r="51" spans="1:15" s="120" customFormat="1">
      <c r="A51" s="150"/>
      <c r="B51" s="150"/>
      <c r="C51" s="260"/>
      <c r="D51" s="150"/>
      <c r="E51" s="150"/>
      <c r="F51" s="477" t="s">
        <v>226</v>
      </c>
      <c r="G51" s="478">
        <v>76800.643800000005</v>
      </c>
      <c r="H51" s="478">
        <v>99970.4</v>
      </c>
      <c r="I51" s="266"/>
      <c r="J51" s="472"/>
      <c r="K51" s="478">
        <v>122260.7</v>
      </c>
      <c r="L51" s="475"/>
      <c r="M51" s="476"/>
      <c r="N51" s="269"/>
      <c r="O51" s="258"/>
    </row>
    <row r="52" spans="1:15" s="120" customFormat="1">
      <c r="A52" s="150"/>
      <c r="B52" s="150"/>
      <c r="C52" s="260"/>
      <c r="D52" s="150"/>
      <c r="E52" s="150"/>
      <c r="F52" s="477" t="s">
        <v>227</v>
      </c>
      <c r="G52" s="478">
        <v>63122.75</v>
      </c>
      <c r="H52" s="478">
        <v>80654.239999999991</v>
      </c>
      <c r="I52" s="266"/>
      <c r="J52" s="472"/>
      <c r="K52" s="478">
        <v>97608.07</v>
      </c>
      <c r="L52" s="475"/>
      <c r="M52" s="476"/>
      <c r="N52" s="269"/>
      <c r="O52" s="258"/>
    </row>
    <row r="53" spans="1:15" s="120" customFormat="1">
      <c r="A53" s="150"/>
      <c r="B53" s="150"/>
      <c r="C53" s="260"/>
      <c r="D53" s="150"/>
      <c r="E53" s="150"/>
      <c r="F53" s="477" t="s">
        <v>228</v>
      </c>
      <c r="G53" s="478">
        <v>71840.600000000006</v>
      </c>
      <c r="H53" s="478">
        <v>93113.279999999999</v>
      </c>
      <c r="I53" s="266"/>
      <c r="J53" s="472"/>
      <c r="K53" s="478">
        <v>113691.0768</v>
      </c>
      <c r="L53" s="475"/>
      <c r="M53" s="476"/>
      <c r="N53" s="269"/>
      <c r="O53" s="258"/>
    </row>
    <row r="54" spans="1:15" s="120" customFormat="1">
      <c r="A54" s="150"/>
      <c r="B54" s="150"/>
      <c r="C54" s="260"/>
      <c r="D54" s="150"/>
      <c r="E54" s="271"/>
      <c r="F54" s="477"/>
      <c r="G54" s="479"/>
      <c r="H54" s="480"/>
      <c r="I54" s="481"/>
      <c r="J54" s="480"/>
      <c r="K54" s="475"/>
      <c r="L54" s="475"/>
      <c r="M54" s="476"/>
      <c r="N54" s="269"/>
      <c r="O54" s="258"/>
    </row>
    <row r="55" spans="1:15" s="120" customFormat="1">
      <c r="A55" s="150"/>
      <c r="B55" s="150"/>
      <c r="C55" s="260"/>
      <c r="D55" s="270"/>
      <c r="E55" s="271"/>
      <c r="F55" s="482"/>
      <c r="G55" s="482"/>
      <c r="H55" s="723" t="s">
        <v>229</v>
      </c>
      <c r="I55" s="723"/>
      <c r="J55" s="723"/>
      <c r="K55" s="723"/>
      <c r="L55" s="723"/>
      <c r="M55" s="723"/>
      <c r="N55" s="723"/>
      <c r="O55" s="258"/>
    </row>
    <row r="56" spans="1:15" s="120" customFormat="1">
      <c r="A56" s="150"/>
      <c r="B56" s="150"/>
      <c r="C56" s="260"/>
      <c r="D56" s="270"/>
      <c r="E56" s="271"/>
      <c r="F56" s="483"/>
      <c r="G56" s="484"/>
      <c r="H56" s="724" t="s">
        <v>230</v>
      </c>
      <c r="I56" s="724"/>
      <c r="J56" s="724"/>
      <c r="K56" s="485">
        <v>103793.35</v>
      </c>
      <c r="L56" s="725" t="s">
        <v>231</v>
      </c>
      <c r="M56" s="725"/>
      <c r="N56" s="279">
        <v>90209.098848412686</v>
      </c>
      <c r="O56" s="258"/>
    </row>
    <row r="57" spans="1:15" s="120" customFormat="1">
      <c r="A57" s="150"/>
      <c r="B57" s="150"/>
      <c r="C57" s="260"/>
      <c r="D57" s="263"/>
      <c r="E57" s="268"/>
      <c r="F57" s="483"/>
      <c r="G57" s="484"/>
      <c r="H57" s="724" t="s">
        <v>232</v>
      </c>
      <c r="I57" s="724"/>
      <c r="J57" s="724"/>
      <c r="K57" s="485">
        <v>77527.452499999999</v>
      </c>
      <c r="L57" s="725" t="s">
        <v>394</v>
      </c>
      <c r="M57" s="725"/>
      <c r="N57" s="279">
        <v>88837.146208064543</v>
      </c>
      <c r="O57" s="258"/>
    </row>
    <row r="58" spans="1:15" s="120" customFormat="1">
      <c r="A58" s="150"/>
      <c r="B58" s="150"/>
      <c r="C58" s="260"/>
      <c r="D58" s="263"/>
      <c r="E58" s="268"/>
      <c r="F58" s="276"/>
      <c r="G58" s="277"/>
      <c r="H58" s="280"/>
      <c r="I58" s="281"/>
      <c r="J58" s="280"/>
      <c r="K58" s="282"/>
      <c r="L58" s="283"/>
      <c r="M58" s="283"/>
      <c r="N58" s="284"/>
      <c r="O58" s="258"/>
    </row>
    <row r="59" spans="1:15" s="306" customFormat="1" ht="18">
      <c r="A59" s="712" t="s">
        <v>93</v>
      </c>
      <c r="B59" s="712"/>
      <c r="C59" s="712"/>
      <c r="D59" s="712"/>
      <c r="E59" s="712"/>
      <c r="F59" s="712"/>
      <c r="G59" s="712"/>
      <c r="H59" s="712"/>
      <c r="I59" s="712"/>
      <c r="J59" s="712"/>
      <c r="K59" s="712"/>
      <c r="L59" s="712"/>
      <c r="M59" s="712"/>
      <c r="N59" s="712"/>
      <c r="O59" s="712"/>
    </row>
    <row r="60" spans="1:15" ht="33.75">
      <c r="A60" s="240" t="s">
        <v>379</v>
      </c>
      <c r="B60" s="241" t="s">
        <v>217</v>
      </c>
      <c r="C60" s="240" t="s">
        <v>208</v>
      </c>
      <c r="D60" s="240" t="s">
        <v>249</v>
      </c>
      <c r="E60" s="240" t="s">
        <v>380</v>
      </c>
      <c r="F60" s="240" t="s">
        <v>381</v>
      </c>
      <c r="G60" s="242" t="s">
        <v>211</v>
      </c>
      <c r="H60" s="242" t="s">
        <v>212</v>
      </c>
      <c r="I60" s="243"/>
      <c r="J60" s="244" t="s">
        <v>251</v>
      </c>
      <c r="K60" s="242" t="s">
        <v>213</v>
      </c>
      <c r="L60" s="245" t="s">
        <v>382</v>
      </c>
      <c r="M60" s="245" t="s">
        <v>383</v>
      </c>
      <c r="N60" s="246" t="s">
        <v>384</v>
      </c>
      <c r="O60" s="240" t="s">
        <v>214</v>
      </c>
    </row>
    <row r="61" spans="1:15">
      <c r="A61" s="247" t="s">
        <v>1756</v>
      </c>
      <c r="B61" s="248" t="s">
        <v>1756</v>
      </c>
      <c r="C61" s="289" t="s">
        <v>3264</v>
      </c>
      <c r="D61" s="468" t="s">
        <v>257</v>
      </c>
      <c r="E61" s="250" t="s">
        <v>258</v>
      </c>
      <c r="F61" s="250"/>
      <c r="G61" s="251">
        <v>117613.4752</v>
      </c>
      <c r="H61" s="251">
        <v>157933.57709999999</v>
      </c>
      <c r="I61" s="255">
        <v>43</v>
      </c>
      <c r="J61" s="469">
        <v>1</v>
      </c>
      <c r="K61" s="251">
        <v>198253.67899999997</v>
      </c>
      <c r="L61" s="255"/>
      <c r="M61" s="255">
        <v>2</v>
      </c>
      <c r="N61" s="251">
        <v>195049</v>
      </c>
      <c r="O61" s="247"/>
    </row>
    <row r="62" spans="1:15">
      <c r="A62" s="247" t="s">
        <v>4097</v>
      </c>
      <c r="B62" s="248" t="s">
        <v>1756</v>
      </c>
      <c r="C62" s="289" t="s">
        <v>3265</v>
      </c>
      <c r="D62" s="468" t="s">
        <v>257</v>
      </c>
      <c r="E62" s="250"/>
      <c r="F62" s="250" t="s">
        <v>385</v>
      </c>
      <c r="G62" s="251">
        <v>106708.42</v>
      </c>
      <c r="H62" s="251">
        <v>147991.09</v>
      </c>
      <c r="I62" s="255">
        <v>42</v>
      </c>
      <c r="J62" s="469">
        <v>0.97674418604651159</v>
      </c>
      <c r="K62" s="251">
        <v>189273.76</v>
      </c>
      <c r="L62" s="255"/>
      <c r="M62" s="255"/>
      <c r="N62" s="251"/>
      <c r="O62" s="247"/>
    </row>
    <row r="63" spans="1:15" ht="22.5">
      <c r="A63" s="247" t="s">
        <v>2746</v>
      </c>
      <c r="B63" s="248" t="s">
        <v>1747</v>
      </c>
      <c r="C63" s="289" t="s">
        <v>2260</v>
      </c>
      <c r="D63" s="468" t="s">
        <v>257</v>
      </c>
      <c r="E63" s="468" t="s">
        <v>293</v>
      </c>
      <c r="F63" s="250" t="s">
        <v>385</v>
      </c>
      <c r="G63" s="251">
        <v>105829</v>
      </c>
      <c r="H63" s="251">
        <v>135759</v>
      </c>
      <c r="I63" s="255">
        <v>41</v>
      </c>
      <c r="J63" s="469">
        <v>0.95348837209302328</v>
      </c>
      <c r="K63" s="251">
        <v>165689</v>
      </c>
      <c r="L63" s="255"/>
      <c r="M63" s="255"/>
      <c r="N63" s="251"/>
      <c r="O63" s="247"/>
    </row>
    <row r="64" spans="1:15" ht="22.5">
      <c r="A64" s="247" t="s">
        <v>2758</v>
      </c>
      <c r="B64" s="248" t="s">
        <v>1747</v>
      </c>
      <c r="C64" s="289" t="s">
        <v>5984</v>
      </c>
      <c r="D64" s="250" t="s">
        <v>257</v>
      </c>
      <c r="E64" s="250" t="s">
        <v>258</v>
      </c>
      <c r="F64" s="250" t="s">
        <v>385</v>
      </c>
      <c r="G64" s="251">
        <v>111551.28</v>
      </c>
      <c r="H64" s="251">
        <v>132662.91999999998</v>
      </c>
      <c r="I64" s="255">
        <v>40</v>
      </c>
      <c r="J64" s="469">
        <v>0.93023255813953487</v>
      </c>
      <c r="K64" s="251">
        <v>153774.56</v>
      </c>
      <c r="L64" s="255">
        <v>1</v>
      </c>
      <c r="M64" s="255">
        <v>1</v>
      </c>
      <c r="N64" s="251">
        <v>132662.91999999998</v>
      </c>
      <c r="O64" s="247"/>
    </row>
    <row r="65" spans="1:15" ht="22.5">
      <c r="A65" s="247" t="s">
        <v>2728</v>
      </c>
      <c r="B65" s="248" t="s">
        <v>1748</v>
      </c>
      <c r="C65" s="289" t="s">
        <v>5985</v>
      </c>
      <c r="D65" s="468" t="s">
        <v>257</v>
      </c>
      <c r="E65" s="250" t="s">
        <v>258</v>
      </c>
      <c r="F65" s="250" t="s">
        <v>385</v>
      </c>
      <c r="G65" s="251">
        <v>97968</v>
      </c>
      <c r="H65" s="251">
        <v>128294</v>
      </c>
      <c r="I65" s="255">
        <v>39</v>
      </c>
      <c r="J65" s="469">
        <v>0.90697674418604646</v>
      </c>
      <c r="K65" s="251">
        <v>158620</v>
      </c>
      <c r="L65" s="255">
        <v>1</v>
      </c>
      <c r="M65" s="255">
        <v>0</v>
      </c>
      <c r="N65" s="251"/>
      <c r="O65" s="247"/>
    </row>
    <row r="66" spans="1:15" ht="22.5">
      <c r="A66" s="247" t="s">
        <v>2752</v>
      </c>
      <c r="B66" s="248" t="s">
        <v>1748</v>
      </c>
      <c r="C66" s="289" t="s">
        <v>3266</v>
      </c>
      <c r="D66" s="468" t="s">
        <v>257</v>
      </c>
      <c r="E66" s="250" t="s">
        <v>258</v>
      </c>
      <c r="F66" s="250" t="s">
        <v>385</v>
      </c>
      <c r="G66" s="251">
        <v>97756</v>
      </c>
      <c r="H66" s="251">
        <v>127063</v>
      </c>
      <c r="I66" s="255">
        <v>38</v>
      </c>
      <c r="J66" s="469">
        <v>0.88372093023255816</v>
      </c>
      <c r="K66" s="251">
        <v>156370</v>
      </c>
      <c r="L66" s="255">
        <v>1</v>
      </c>
      <c r="M66" s="255">
        <v>1</v>
      </c>
      <c r="N66" s="251">
        <v>105276</v>
      </c>
      <c r="O66" s="247"/>
    </row>
    <row r="67" spans="1:15" ht="33.75">
      <c r="A67" s="247" t="s">
        <v>2748</v>
      </c>
      <c r="B67" s="248" t="s">
        <v>1756</v>
      </c>
      <c r="C67" s="289" t="s">
        <v>5986</v>
      </c>
      <c r="D67" s="468" t="s">
        <v>257</v>
      </c>
      <c r="E67" s="250" t="s">
        <v>258</v>
      </c>
      <c r="F67" s="250" t="s">
        <v>385</v>
      </c>
      <c r="G67" s="251">
        <v>82636</v>
      </c>
      <c r="H67" s="251">
        <v>123124.5</v>
      </c>
      <c r="I67" s="255">
        <v>37</v>
      </c>
      <c r="J67" s="469">
        <v>0.86046511627906974</v>
      </c>
      <c r="K67" s="251">
        <v>163613</v>
      </c>
      <c r="L67" s="255"/>
      <c r="M67" s="255">
        <v>1</v>
      </c>
      <c r="N67" s="251">
        <v>120000</v>
      </c>
      <c r="O67" s="247"/>
    </row>
    <row r="68" spans="1:15" ht="22.5">
      <c r="A68" s="247" t="s">
        <v>2734</v>
      </c>
      <c r="B68" s="248" t="s">
        <v>1747</v>
      </c>
      <c r="C68" s="289" t="s">
        <v>2258</v>
      </c>
      <c r="D68" s="468" t="s">
        <v>257</v>
      </c>
      <c r="E68" s="250" t="s">
        <v>258</v>
      </c>
      <c r="F68" s="250" t="s">
        <v>385</v>
      </c>
      <c r="G68" s="251">
        <v>96491.199999999997</v>
      </c>
      <c r="H68" s="251">
        <v>123042.4</v>
      </c>
      <c r="I68" s="255">
        <v>36</v>
      </c>
      <c r="J68" s="469">
        <v>0.83720930232558144</v>
      </c>
      <c r="K68" s="251">
        <v>149593.60000000001</v>
      </c>
      <c r="L68" s="255">
        <v>1</v>
      </c>
      <c r="M68" s="255">
        <v>1</v>
      </c>
      <c r="N68" s="251">
        <v>149593.60000000001</v>
      </c>
      <c r="O68" s="247"/>
    </row>
    <row r="69" spans="1:15" ht="22.5">
      <c r="A69" s="247" t="s">
        <v>2794</v>
      </c>
      <c r="B69" s="248" t="s">
        <v>1747</v>
      </c>
      <c r="C69" s="289" t="s">
        <v>1524</v>
      </c>
      <c r="D69" s="468" t="s">
        <v>257</v>
      </c>
      <c r="E69" s="250" t="s">
        <v>258</v>
      </c>
      <c r="F69" s="250" t="s">
        <v>385</v>
      </c>
      <c r="G69" s="251">
        <v>93960</v>
      </c>
      <c r="H69" s="251">
        <v>122040</v>
      </c>
      <c r="I69" s="255">
        <v>35</v>
      </c>
      <c r="J69" s="469">
        <v>0.81395348837209303</v>
      </c>
      <c r="K69" s="251">
        <v>150120</v>
      </c>
      <c r="L69" s="255"/>
      <c r="M69" s="255">
        <v>1</v>
      </c>
      <c r="N69" s="251">
        <v>102298.98</v>
      </c>
      <c r="O69" s="247"/>
    </row>
    <row r="70" spans="1:15" ht="22.5">
      <c r="A70" s="247" t="s">
        <v>2740</v>
      </c>
      <c r="B70" s="248" t="s">
        <v>1747</v>
      </c>
      <c r="C70" s="289" t="s">
        <v>770</v>
      </c>
      <c r="D70" s="468" t="s">
        <v>257</v>
      </c>
      <c r="E70" s="250" t="s">
        <v>258</v>
      </c>
      <c r="F70" s="250" t="s">
        <v>385</v>
      </c>
      <c r="G70" s="251">
        <v>92081.985732000001</v>
      </c>
      <c r="H70" s="251">
        <v>119706.582492</v>
      </c>
      <c r="I70" s="255">
        <v>34</v>
      </c>
      <c r="J70" s="469">
        <v>0.79069767441860461</v>
      </c>
      <c r="K70" s="251">
        <v>147331.179252</v>
      </c>
      <c r="L70" s="255">
        <v>1</v>
      </c>
      <c r="M70" s="255">
        <v>1</v>
      </c>
      <c r="N70" s="251">
        <v>107161</v>
      </c>
      <c r="O70" s="247"/>
    </row>
    <row r="71" spans="1:15" ht="22.5">
      <c r="A71" s="247" t="s">
        <v>2761</v>
      </c>
      <c r="B71" s="248" t="s">
        <v>1748</v>
      </c>
      <c r="C71" s="289" t="s">
        <v>769</v>
      </c>
      <c r="D71" s="468" t="s">
        <v>257</v>
      </c>
      <c r="E71" s="250" t="s">
        <v>258</v>
      </c>
      <c r="F71" s="250" t="s">
        <v>385</v>
      </c>
      <c r="G71" s="251">
        <v>95133.333333333328</v>
      </c>
      <c r="H71" s="251">
        <v>118916.66666666666</v>
      </c>
      <c r="I71" s="255">
        <v>33</v>
      </c>
      <c r="J71" s="469">
        <v>0.76744186046511631</v>
      </c>
      <c r="K71" s="251">
        <v>142700</v>
      </c>
      <c r="L71" s="255">
        <v>1</v>
      </c>
      <c r="M71" s="255">
        <v>1</v>
      </c>
      <c r="N71" s="251">
        <v>113347.58</v>
      </c>
      <c r="O71" s="247"/>
    </row>
    <row r="72" spans="1:15">
      <c r="A72" s="247" t="s">
        <v>4091</v>
      </c>
      <c r="B72" s="248" t="s">
        <v>1747</v>
      </c>
      <c r="C72" s="289" t="s">
        <v>5987</v>
      </c>
      <c r="D72" s="468" t="s">
        <v>257</v>
      </c>
      <c r="E72" s="250"/>
      <c r="F72" s="250" t="s">
        <v>385</v>
      </c>
      <c r="G72" s="251">
        <v>91104</v>
      </c>
      <c r="H72" s="251">
        <v>118435.095</v>
      </c>
      <c r="I72" s="255">
        <v>32</v>
      </c>
      <c r="J72" s="469">
        <v>0.7441860465116279</v>
      </c>
      <c r="K72" s="251">
        <v>145766.19</v>
      </c>
      <c r="L72" s="255">
        <v>1</v>
      </c>
      <c r="M72" s="255">
        <v>1</v>
      </c>
      <c r="N72" s="251">
        <v>114400.2</v>
      </c>
      <c r="O72" s="247"/>
    </row>
    <row r="73" spans="1:15">
      <c r="A73" s="247" t="s">
        <v>2765</v>
      </c>
      <c r="B73" s="248" t="s">
        <v>1757</v>
      </c>
      <c r="C73" s="289" t="s">
        <v>768</v>
      </c>
      <c r="D73" s="468" t="s">
        <v>257</v>
      </c>
      <c r="E73" s="250" t="s">
        <v>258</v>
      </c>
      <c r="F73" s="250" t="s">
        <v>385</v>
      </c>
      <c r="G73" s="251">
        <v>85175</v>
      </c>
      <c r="H73" s="251">
        <v>114823</v>
      </c>
      <c r="I73" s="255">
        <v>31</v>
      </c>
      <c r="J73" s="469">
        <v>0.72093023255813948</v>
      </c>
      <c r="K73" s="251">
        <v>144471</v>
      </c>
      <c r="L73" s="255">
        <v>1</v>
      </c>
      <c r="M73" s="255">
        <v>1</v>
      </c>
      <c r="N73" s="251">
        <v>117877</v>
      </c>
      <c r="O73" s="247"/>
    </row>
    <row r="74" spans="1:15" ht="22.5">
      <c r="A74" s="247" t="s">
        <v>2751</v>
      </c>
      <c r="B74" s="248" t="s">
        <v>1747</v>
      </c>
      <c r="C74" s="289" t="s">
        <v>1525</v>
      </c>
      <c r="D74" s="468" t="s">
        <v>257</v>
      </c>
      <c r="E74" s="250" t="s">
        <v>258</v>
      </c>
      <c r="F74" s="250" t="s">
        <v>385</v>
      </c>
      <c r="G74" s="251">
        <v>87167.85</v>
      </c>
      <c r="H74" s="251">
        <v>113318.21</v>
      </c>
      <c r="I74" s="255">
        <v>30</v>
      </c>
      <c r="J74" s="469">
        <v>0.69767441860465118</v>
      </c>
      <c r="K74" s="251">
        <v>139468.57</v>
      </c>
      <c r="L74" s="255">
        <v>1</v>
      </c>
      <c r="M74" s="255">
        <v>1</v>
      </c>
      <c r="N74" s="251">
        <v>102707.48</v>
      </c>
      <c r="O74" s="247"/>
    </row>
    <row r="75" spans="1:15">
      <c r="A75" s="247" t="s">
        <v>1765</v>
      </c>
      <c r="B75" s="248" t="s">
        <v>1760</v>
      </c>
      <c r="C75" s="289" t="s">
        <v>2259</v>
      </c>
      <c r="D75" s="468" t="s">
        <v>257</v>
      </c>
      <c r="E75" s="250"/>
      <c r="F75" s="250" t="s">
        <v>385</v>
      </c>
      <c r="G75" s="251">
        <v>82555.199999999997</v>
      </c>
      <c r="H75" s="251">
        <v>111675.19999999998</v>
      </c>
      <c r="I75" s="255">
        <v>29</v>
      </c>
      <c r="J75" s="469">
        <v>0.67441860465116277</v>
      </c>
      <c r="K75" s="251">
        <v>140795.19999999998</v>
      </c>
      <c r="L75" s="255"/>
      <c r="M75" s="255">
        <v>2</v>
      </c>
      <c r="N75" s="251">
        <v>106132</v>
      </c>
      <c r="O75" s="247"/>
    </row>
    <row r="76" spans="1:15" ht="22.5">
      <c r="A76" s="247" t="s">
        <v>2750</v>
      </c>
      <c r="B76" s="248" t="s">
        <v>1760</v>
      </c>
      <c r="C76" s="289" t="s">
        <v>2260</v>
      </c>
      <c r="D76" s="468" t="s">
        <v>257</v>
      </c>
      <c r="E76" s="250" t="s">
        <v>258</v>
      </c>
      <c r="F76" s="250" t="s">
        <v>385</v>
      </c>
      <c r="G76" s="251">
        <v>88743</v>
      </c>
      <c r="H76" s="251">
        <v>110928.5</v>
      </c>
      <c r="I76" s="255">
        <v>28</v>
      </c>
      <c r="J76" s="469">
        <v>0.65116279069767447</v>
      </c>
      <c r="K76" s="251">
        <v>133114</v>
      </c>
      <c r="L76" s="255">
        <v>1</v>
      </c>
      <c r="M76" s="255">
        <v>1</v>
      </c>
      <c r="N76" s="251">
        <v>105326</v>
      </c>
      <c r="O76" s="247"/>
    </row>
    <row r="77" spans="1:15">
      <c r="A77" s="247" t="s">
        <v>2755</v>
      </c>
      <c r="B77" s="248" t="s">
        <v>1747</v>
      </c>
      <c r="C77" s="289" t="s">
        <v>773</v>
      </c>
      <c r="D77" s="468" t="s">
        <v>257</v>
      </c>
      <c r="E77" s="468" t="s">
        <v>293</v>
      </c>
      <c r="F77" s="250" t="s">
        <v>385</v>
      </c>
      <c r="G77" s="251">
        <v>86147.568000000014</v>
      </c>
      <c r="H77" s="251">
        <v>109743.19200000001</v>
      </c>
      <c r="I77" s="255">
        <v>27</v>
      </c>
      <c r="J77" s="469">
        <v>0.62790697674418605</v>
      </c>
      <c r="K77" s="251">
        <v>133338.81599999999</v>
      </c>
      <c r="L77" s="255" t="s">
        <v>5133</v>
      </c>
      <c r="M77" s="255">
        <v>4</v>
      </c>
      <c r="N77" s="251">
        <v>102524.655</v>
      </c>
      <c r="O77" s="247"/>
    </row>
    <row r="78" spans="1:15" ht="22.5">
      <c r="A78" s="247" t="s">
        <v>2733</v>
      </c>
      <c r="B78" s="248" t="s">
        <v>1753</v>
      </c>
      <c r="C78" s="289" t="s">
        <v>5988</v>
      </c>
      <c r="D78" s="468" t="s">
        <v>257</v>
      </c>
      <c r="E78" s="250" t="s">
        <v>258</v>
      </c>
      <c r="F78" s="250" t="s">
        <v>385</v>
      </c>
      <c r="G78" s="251">
        <v>80793.179999999993</v>
      </c>
      <c r="H78" s="251">
        <v>105031.16</v>
      </c>
      <c r="I78" s="255">
        <v>26</v>
      </c>
      <c r="J78" s="469">
        <v>0.60465116279069764</v>
      </c>
      <c r="K78" s="251">
        <v>129269.14</v>
      </c>
      <c r="L78" s="255">
        <v>2</v>
      </c>
      <c r="M78" s="255">
        <v>2</v>
      </c>
      <c r="N78" s="251">
        <v>111712.75</v>
      </c>
      <c r="O78" s="247"/>
    </row>
    <row r="79" spans="1:15">
      <c r="A79" s="247" t="s">
        <v>4085</v>
      </c>
      <c r="B79" s="248" t="s">
        <v>1745</v>
      </c>
      <c r="C79" s="289" t="s">
        <v>774</v>
      </c>
      <c r="D79" s="468" t="s">
        <v>257</v>
      </c>
      <c r="E79" s="250" t="s">
        <v>258</v>
      </c>
      <c r="F79" s="250" t="s">
        <v>385</v>
      </c>
      <c r="G79" s="251">
        <v>76419.199999999997</v>
      </c>
      <c r="H79" s="251">
        <v>99340.799999999988</v>
      </c>
      <c r="I79" s="255">
        <v>25</v>
      </c>
      <c r="J79" s="469">
        <v>0.58139534883720934</v>
      </c>
      <c r="K79" s="251">
        <v>122262.39999999999</v>
      </c>
      <c r="L79" s="255">
        <v>1</v>
      </c>
      <c r="M79" s="255">
        <v>1</v>
      </c>
      <c r="N79" s="251">
        <v>98654.399999999994</v>
      </c>
      <c r="O79" s="247"/>
    </row>
    <row r="80" spans="1:15">
      <c r="A80" s="247" t="s">
        <v>1764</v>
      </c>
      <c r="B80" s="248" t="s">
        <v>1764</v>
      </c>
      <c r="C80" s="289" t="s">
        <v>3267</v>
      </c>
      <c r="D80" s="468" t="s">
        <v>257</v>
      </c>
      <c r="E80" s="250" t="s">
        <v>258</v>
      </c>
      <c r="F80" s="250" t="s">
        <v>385</v>
      </c>
      <c r="G80" s="251">
        <v>73632</v>
      </c>
      <c r="H80" s="251">
        <v>97562.4</v>
      </c>
      <c r="I80" s="255">
        <v>24</v>
      </c>
      <c r="J80" s="469">
        <v>0.55813953488372092</v>
      </c>
      <c r="K80" s="251">
        <v>121492.8</v>
      </c>
      <c r="L80" s="255">
        <v>1</v>
      </c>
      <c r="M80" s="255">
        <v>1</v>
      </c>
      <c r="N80" s="251">
        <v>99070.399999999994</v>
      </c>
      <c r="O80" s="247"/>
    </row>
    <row r="81" spans="1:15" ht="22.5">
      <c r="A81" s="247" t="s">
        <v>2745</v>
      </c>
      <c r="B81" s="248" t="s">
        <v>1747</v>
      </c>
      <c r="C81" s="289" t="s">
        <v>771</v>
      </c>
      <c r="D81" s="468" t="s">
        <v>257</v>
      </c>
      <c r="E81" s="250" t="s">
        <v>258</v>
      </c>
      <c r="F81" s="250" t="s">
        <v>385</v>
      </c>
      <c r="G81" s="251">
        <v>77138.759999999995</v>
      </c>
      <c r="H81" s="251">
        <v>96649.535000000003</v>
      </c>
      <c r="I81" s="255">
        <v>23</v>
      </c>
      <c r="J81" s="469">
        <v>0.53488372093023251</v>
      </c>
      <c r="K81" s="251">
        <v>116160.31</v>
      </c>
      <c r="L81" s="255">
        <v>1</v>
      </c>
      <c r="M81" s="255">
        <v>1</v>
      </c>
      <c r="N81" s="251">
        <v>116194</v>
      </c>
      <c r="O81" s="247"/>
    </row>
    <row r="82" spans="1:15" ht="22.5">
      <c r="A82" s="247" t="s">
        <v>2744</v>
      </c>
      <c r="B82" s="248" t="s">
        <v>1753</v>
      </c>
      <c r="C82" s="289" t="s">
        <v>2263</v>
      </c>
      <c r="D82" s="468" t="s">
        <v>257</v>
      </c>
      <c r="E82" s="468" t="s">
        <v>263</v>
      </c>
      <c r="F82" s="250" t="s">
        <v>385</v>
      </c>
      <c r="G82" s="251">
        <v>74318.399999999994</v>
      </c>
      <c r="H82" s="251">
        <v>96605.6</v>
      </c>
      <c r="I82" s="255">
        <v>22</v>
      </c>
      <c r="J82" s="469">
        <v>0.51162790697674421</v>
      </c>
      <c r="K82" s="251">
        <v>118892.8</v>
      </c>
      <c r="L82" s="255">
        <v>1</v>
      </c>
      <c r="M82" s="255">
        <v>1</v>
      </c>
      <c r="N82" s="251">
        <v>88000</v>
      </c>
      <c r="O82" s="247"/>
    </row>
    <row r="83" spans="1:15">
      <c r="A83" s="247" t="s">
        <v>2743</v>
      </c>
      <c r="B83" s="248" t="s">
        <v>1768</v>
      </c>
      <c r="C83" s="289" t="s">
        <v>1522</v>
      </c>
      <c r="D83" s="468" t="s">
        <v>257</v>
      </c>
      <c r="E83" s="250" t="s">
        <v>258</v>
      </c>
      <c r="F83" s="250" t="s">
        <v>385</v>
      </c>
      <c r="G83" s="251">
        <v>75646</v>
      </c>
      <c r="H83" s="251">
        <v>96499</v>
      </c>
      <c r="I83" s="255">
        <v>21</v>
      </c>
      <c r="J83" s="469">
        <v>0.48837209302325579</v>
      </c>
      <c r="K83" s="251">
        <v>117352</v>
      </c>
      <c r="L83" s="255">
        <v>1</v>
      </c>
      <c r="M83" s="255">
        <v>1</v>
      </c>
      <c r="N83" s="251">
        <v>77514</v>
      </c>
      <c r="O83" s="247"/>
    </row>
    <row r="84" spans="1:15" s="306" customFormat="1" ht="18">
      <c r="A84" s="712" t="s">
        <v>93</v>
      </c>
      <c r="B84" s="712"/>
      <c r="C84" s="712"/>
      <c r="D84" s="712"/>
      <c r="E84" s="712"/>
      <c r="F84" s="712"/>
      <c r="G84" s="712"/>
      <c r="H84" s="712"/>
      <c r="I84" s="712"/>
      <c r="J84" s="712"/>
      <c r="K84" s="712"/>
      <c r="L84" s="712"/>
      <c r="M84" s="712"/>
      <c r="N84" s="712"/>
      <c r="O84" s="712"/>
    </row>
    <row r="85" spans="1:15" ht="33.75">
      <c r="A85" s="240" t="s">
        <v>379</v>
      </c>
      <c r="B85" s="241" t="s">
        <v>217</v>
      </c>
      <c r="C85" s="240" t="s">
        <v>208</v>
      </c>
      <c r="D85" s="240" t="s">
        <v>249</v>
      </c>
      <c r="E85" s="240" t="s">
        <v>380</v>
      </c>
      <c r="F85" s="240" t="s">
        <v>381</v>
      </c>
      <c r="G85" s="242" t="s">
        <v>211</v>
      </c>
      <c r="H85" s="242" t="s">
        <v>212</v>
      </c>
      <c r="I85" s="243"/>
      <c r="J85" s="244" t="s">
        <v>251</v>
      </c>
      <c r="K85" s="242" t="s">
        <v>213</v>
      </c>
      <c r="L85" s="245" t="s">
        <v>382</v>
      </c>
      <c r="M85" s="245" t="s">
        <v>383</v>
      </c>
      <c r="N85" s="246" t="s">
        <v>384</v>
      </c>
      <c r="O85" s="240" t="s">
        <v>214</v>
      </c>
    </row>
    <row r="86" spans="1:15" ht="22.5">
      <c r="A86" s="247" t="s">
        <v>2730</v>
      </c>
      <c r="B86" s="248" t="s">
        <v>1748</v>
      </c>
      <c r="C86" s="289" t="s">
        <v>5989</v>
      </c>
      <c r="D86" s="468" t="s">
        <v>257</v>
      </c>
      <c r="E86" s="250" t="s">
        <v>258</v>
      </c>
      <c r="F86" s="250" t="s">
        <v>385</v>
      </c>
      <c r="G86" s="251">
        <v>75583.87</v>
      </c>
      <c r="H86" s="251">
        <v>94479.84</v>
      </c>
      <c r="I86" s="255">
        <v>20</v>
      </c>
      <c r="J86" s="469">
        <v>0.46511627906976744</v>
      </c>
      <c r="K86" s="251">
        <v>113375.81</v>
      </c>
      <c r="L86" s="255">
        <v>1</v>
      </c>
      <c r="M86" s="255">
        <v>1</v>
      </c>
      <c r="N86" s="251">
        <v>89500</v>
      </c>
      <c r="O86" s="247" t="s">
        <v>4680</v>
      </c>
    </row>
    <row r="87" spans="1:15">
      <c r="A87" s="247" t="s">
        <v>2753</v>
      </c>
      <c r="B87" s="248" t="s">
        <v>1747</v>
      </c>
      <c r="C87" s="289" t="s">
        <v>1520</v>
      </c>
      <c r="D87" s="468" t="s">
        <v>257</v>
      </c>
      <c r="E87" s="468" t="s">
        <v>293</v>
      </c>
      <c r="F87" s="250" t="s">
        <v>385</v>
      </c>
      <c r="G87" s="251">
        <v>71987</v>
      </c>
      <c r="H87" s="251">
        <v>93583.1</v>
      </c>
      <c r="I87" s="255">
        <v>19</v>
      </c>
      <c r="J87" s="469">
        <v>0.44186046511627908</v>
      </c>
      <c r="K87" s="251">
        <v>115179.2</v>
      </c>
      <c r="L87" s="255">
        <v>2</v>
      </c>
      <c r="M87" s="255">
        <v>2</v>
      </c>
      <c r="N87" s="251">
        <v>79959.490000000005</v>
      </c>
      <c r="O87" s="247"/>
    </row>
    <row r="88" spans="1:15">
      <c r="A88" s="247" t="s">
        <v>2789</v>
      </c>
      <c r="B88" s="248" t="s">
        <v>1773</v>
      </c>
      <c r="C88" s="289" t="s">
        <v>377</v>
      </c>
      <c r="D88" s="468" t="s">
        <v>257</v>
      </c>
      <c r="E88" s="250" t="s">
        <v>258</v>
      </c>
      <c r="F88" s="250" t="s">
        <v>385</v>
      </c>
      <c r="G88" s="251">
        <v>72696</v>
      </c>
      <c r="H88" s="251">
        <v>92643</v>
      </c>
      <c r="I88" s="255">
        <v>18</v>
      </c>
      <c r="J88" s="469">
        <v>0.41860465116279072</v>
      </c>
      <c r="K88" s="251">
        <v>112590</v>
      </c>
      <c r="L88" s="255">
        <v>1</v>
      </c>
      <c r="M88" s="255">
        <v>1</v>
      </c>
      <c r="N88" s="251">
        <v>89273.600000000006</v>
      </c>
      <c r="O88" s="247"/>
    </row>
    <row r="89" spans="1:15" ht="22.5">
      <c r="A89" s="247" t="s">
        <v>2807</v>
      </c>
      <c r="B89" s="248" t="s">
        <v>1748</v>
      </c>
      <c r="C89" s="289" t="s">
        <v>2261</v>
      </c>
      <c r="D89" s="468" t="s">
        <v>257</v>
      </c>
      <c r="E89" s="250" t="s">
        <v>258</v>
      </c>
      <c r="F89" s="250" t="s">
        <v>385</v>
      </c>
      <c r="G89" s="251">
        <v>70753.88</v>
      </c>
      <c r="H89" s="251">
        <v>92007.64</v>
      </c>
      <c r="I89" s="255">
        <v>17</v>
      </c>
      <c r="J89" s="469">
        <v>0.39534883720930231</v>
      </c>
      <c r="K89" s="251">
        <v>113261.4</v>
      </c>
      <c r="L89" s="255"/>
      <c r="M89" s="255"/>
      <c r="N89" s="251"/>
      <c r="O89" s="247"/>
    </row>
    <row r="90" spans="1:15" ht="22.5">
      <c r="A90" s="247" t="s">
        <v>4104</v>
      </c>
      <c r="B90" s="248" t="s">
        <v>1766</v>
      </c>
      <c r="C90" s="289" t="s">
        <v>5990</v>
      </c>
      <c r="D90" s="468" t="s">
        <v>257</v>
      </c>
      <c r="E90" s="468" t="s">
        <v>293</v>
      </c>
      <c r="F90" s="250" t="s">
        <v>385</v>
      </c>
      <c r="G90" s="251">
        <v>69700</v>
      </c>
      <c r="H90" s="251">
        <v>91300</v>
      </c>
      <c r="I90" s="255">
        <v>16</v>
      </c>
      <c r="J90" s="469">
        <v>0.37209302325581395</v>
      </c>
      <c r="K90" s="251">
        <v>112900</v>
      </c>
      <c r="L90" s="255">
        <v>4</v>
      </c>
      <c r="M90" s="255">
        <v>4</v>
      </c>
      <c r="N90" s="251">
        <v>85825.477500000008</v>
      </c>
      <c r="O90" s="247"/>
    </row>
    <row r="91" spans="1:15" ht="22.5">
      <c r="A91" s="247" t="s">
        <v>2811</v>
      </c>
      <c r="B91" s="248" t="s">
        <v>1762</v>
      </c>
      <c r="C91" s="289" t="s">
        <v>2262</v>
      </c>
      <c r="D91" s="468" t="s">
        <v>257</v>
      </c>
      <c r="E91" s="250" t="s">
        <v>258</v>
      </c>
      <c r="F91" s="250" t="s">
        <v>385</v>
      </c>
      <c r="G91" s="251">
        <v>69264</v>
      </c>
      <c r="H91" s="251">
        <v>90022.399999999994</v>
      </c>
      <c r="I91" s="255">
        <v>15</v>
      </c>
      <c r="J91" s="469">
        <v>0.34883720930232559</v>
      </c>
      <c r="K91" s="251">
        <v>110780.8</v>
      </c>
      <c r="L91" s="255">
        <v>1</v>
      </c>
      <c r="M91" s="255">
        <v>1</v>
      </c>
      <c r="N91" s="251">
        <v>101046.39999999999</v>
      </c>
      <c r="O91" s="247"/>
    </row>
    <row r="92" spans="1:15" ht="22.5">
      <c r="A92" s="247" t="s">
        <v>2775</v>
      </c>
      <c r="B92" s="248" t="s">
        <v>1748</v>
      </c>
      <c r="C92" s="289" t="s">
        <v>5991</v>
      </c>
      <c r="D92" s="468" t="s">
        <v>257</v>
      </c>
      <c r="E92" s="468" t="s">
        <v>263</v>
      </c>
      <c r="F92" s="250" t="s">
        <v>385</v>
      </c>
      <c r="G92" s="251">
        <v>70287</v>
      </c>
      <c r="H92" s="251">
        <v>86949</v>
      </c>
      <c r="I92" s="255">
        <v>14</v>
      </c>
      <c r="J92" s="469">
        <v>0.32558139534883723</v>
      </c>
      <c r="K92" s="251">
        <v>103611</v>
      </c>
      <c r="L92" s="255">
        <v>1</v>
      </c>
      <c r="M92" s="255">
        <v>1</v>
      </c>
      <c r="N92" s="251">
        <v>103611</v>
      </c>
      <c r="O92" s="247"/>
    </row>
    <row r="93" spans="1:15">
      <c r="A93" s="247" t="s">
        <v>4092</v>
      </c>
      <c r="B93" s="248" t="s">
        <v>1747</v>
      </c>
      <c r="C93" s="289" t="s">
        <v>1522</v>
      </c>
      <c r="D93" s="468" t="s">
        <v>257</v>
      </c>
      <c r="E93" s="250" t="s">
        <v>258</v>
      </c>
      <c r="F93" s="250" t="s">
        <v>385</v>
      </c>
      <c r="G93" s="251">
        <v>86286.720000000001</v>
      </c>
      <c r="H93" s="251">
        <v>86286.720000000001</v>
      </c>
      <c r="I93" s="255">
        <v>13</v>
      </c>
      <c r="J93" s="469">
        <v>0.30232558139534882</v>
      </c>
      <c r="K93" s="251">
        <v>86286.720000000001</v>
      </c>
      <c r="L93" s="255">
        <v>1</v>
      </c>
      <c r="M93" s="255">
        <v>0</v>
      </c>
      <c r="N93" s="251">
        <v>86286.720000000001</v>
      </c>
      <c r="O93" s="247"/>
    </row>
    <row r="94" spans="1:15">
      <c r="A94" s="247" t="s">
        <v>2760</v>
      </c>
      <c r="B94" s="248" t="s">
        <v>1753</v>
      </c>
      <c r="C94" s="289" t="s">
        <v>5992</v>
      </c>
      <c r="D94" s="468" t="s">
        <v>257</v>
      </c>
      <c r="E94" s="468" t="s">
        <v>293</v>
      </c>
      <c r="F94" s="250" t="s">
        <v>385</v>
      </c>
      <c r="G94" s="251">
        <v>67799</v>
      </c>
      <c r="H94" s="251">
        <v>84748</v>
      </c>
      <c r="I94" s="255">
        <v>12</v>
      </c>
      <c r="J94" s="469">
        <v>0.27906976744186046</v>
      </c>
      <c r="K94" s="251">
        <v>101697</v>
      </c>
      <c r="L94" s="255">
        <v>1</v>
      </c>
      <c r="M94" s="255">
        <v>1</v>
      </c>
      <c r="N94" s="251">
        <v>69178.100000000006</v>
      </c>
      <c r="O94" s="247"/>
    </row>
    <row r="95" spans="1:15">
      <c r="A95" s="247" t="s">
        <v>2747</v>
      </c>
      <c r="B95" s="248" t="s">
        <v>1747</v>
      </c>
      <c r="C95" s="289" t="s">
        <v>774</v>
      </c>
      <c r="D95" s="468" t="s">
        <v>257</v>
      </c>
      <c r="E95" s="250" t="s">
        <v>258</v>
      </c>
      <c r="F95" s="250" t="s">
        <v>385</v>
      </c>
      <c r="G95" s="251">
        <v>69507</v>
      </c>
      <c r="H95" s="251">
        <v>83513.5</v>
      </c>
      <c r="I95" s="255">
        <v>11</v>
      </c>
      <c r="J95" s="469">
        <v>0.2558139534883721</v>
      </c>
      <c r="K95" s="251">
        <v>97520</v>
      </c>
      <c r="L95" s="255">
        <v>1</v>
      </c>
      <c r="M95" s="255">
        <v>1</v>
      </c>
      <c r="N95" s="251">
        <v>94919</v>
      </c>
      <c r="O95" s="247"/>
    </row>
    <row r="96" spans="1:15" ht="22.5">
      <c r="A96" s="247" t="s">
        <v>4109</v>
      </c>
      <c r="B96" s="248" t="s">
        <v>4045</v>
      </c>
      <c r="C96" s="289" t="s">
        <v>5993</v>
      </c>
      <c r="D96" s="468" t="s">
        <v>257</v>
      </c>
      <c r="E96" s="250" t="s">
        <v>258</v>
      </c>
      <c r="F96" s="250" t="s">
        <v>385</v>
      </c>
      <c r="G96" s="251">
        <v>66557.66</v>
      </c>
      <c r="H96" s="251">
        <v>83205.98000000001</v>
      </c>
      <c r="I96" s="255">
        <v>10</v>
      </c>
      <c r="J96" s="469">
        <v>0.23255813953488372</v>
      </c>
      <c r="K96" s="251">
        <v>99854.3</v>
      </c>
      <c r="L96" s="255">
        <v>1</v>
      </c>
      <c r="M96" s="255">
        <v>0</v>
      </c>
      <c r="N96" s="251"/>
      <c r="O96" s="247"/>
    </row>
    <row r="97" spans="1:15">
      <c r="A97" s="247" t="s">
        <v>2759</v>
      </c>
      <c r="B97" s="248" t="s">
        <v>1747</v>
      </c>
      <c r="C97" s="289" t="s">
        <v>774</v>
      </c>
      <c r="D97" s="468" t="s">
        <v>257</v>
      </c>
      <c r="E97" s="250" t="s">
        <v>258</v>
      </c>
      <c r="F97" s="250" t="s">
        <v>385</v>
      </c>
      <c r="G97" s="251">
        <v>60576</v>
      </c>
      <c r="H97" s="251">
        <v>81330.5</v>
      </c>
      <c r="I97" s="255">
        <v>9</v>
      </c>
      <c r="J97" s="469">
        <v>0.20930232558139536</v>
      </c>
      <c r="K97" s="251">
        <v>102085</v>
      </c>
      <c r="L97" s="255">
        <v>1</v>
      </c>
      <c r="M97" s="255">
        <v>1</v>
      </c>
      <c r="N97" s="251">
        <v>88083</v>
      </c>
      <c r="O97" s="247"/>
    </row>
    <row r="98" spans="1:15">
      <c r="A98" s="247" t="s">
        <v>2732</v>
      </c>
      <c r="B98" s="248" t="s">
        <v>4087</v>
      </c>
      <c r="C98" s="289" t="s">
        <v>763</v>
      </c>
      <c r="D98" s="468" t="s">
        <v>257</v>
      </c>
      <c r="E98" s="250" t="s">
        <v>258</v>
      </c>
      <c r="F98" s="250" t="s">
        <v>385</v>
      </c>
      <c r="G98" s="251">
        <v>64029</v>
      </c>
      <c r="H98" s="251">
        <v>80036.5</v>
      </c>
      <c r="I98" s="255">
        <v>8</v>
      </c>
      <c r="J98" s="469">
        <v>0.18604651162790697</v>
      </c>
      <c r="K98" s="251">
        <v>96044</v>
      </c>
      <c r="L98" s="255">
        <v>1</v>
      </c>
      <c r="M98" s="255">
        <v>1</v>
      </c>
      <c r="N98" s="251">
        <v>93971.51</v>
      </c>
      <c r="O98" s="247"/>
    </row>
    <row r="99" spans="1:15">
      <c r="A99" s="247" t="s">
        <v>2736</v>
      </c>
      <c r="B99" s="248" t="s">
        <v>1748</v>
      </c>
      <c r="C99" s="289" t="s">
        <v>774</v>
      </c>
      <c r="D99" s="468" t="s">
        <v>257</v>
      </c>
      <c r="E99" s="250" t="s">
        <v>258</v>
      </c>
      <c r="F99" s="250" t="s">
        <v>385</v>
      </c>
      <c r="G99" s="251">
        <v>59716</v>
      </c>
      <c r="H99" s="251">
        <v>77635.5</v>
      </c>
      <c r="I99" s="255">
        <v>7</v>
      </c>
      <c r="J99" s="469">
        <v>0.16279069767441862</v>
      </c>
      <c r="K99" s="251">
        <v>95555</v>
      </c>
      <c r="L99" s="255">
        <v>1</v>
      </c>
      <c r="M99" s="255">
        <v>1</v>
      </c>
      <c r="N99" s="251">
        <v>68764</v>
      </c>
      <c r="O99" s="247">
        <v>116</v>
      </c>
    </row>
    <row r="100" spans="1:15" ht="22.5">
      <c r="A100" s="247" t="s">
        <v>2783</v>
      </c>
      <c r="B100" s="248" t="s">
        <v>1768</v>
      </c>
      <c r="C100" s="289" t="s">
        <v>774</v>
      </c>
      <c r="D100" s="468" t="s">
        <v>257</v>
      </c>
      <c r="E100" s="250" t="s">
        <v>258</v>
      </c>
      <c r="F100" s="250" t="s">
        <v>385</v>
      </c>
      <c r="G100" s="251">
        <v>61900.800000000003</v>
      </c>
      <c r="H100" s="251">
        <v>77355.200000000012</v>
      </c>
      <c r="I100" s="255">
        <v>6</v>
      </c>
      <c r="J100" s="469">
        <v>0.13953488372093023</v>
      </c>
      <c r="K100" s="251">
        <v>92809.600000000006</v>
      </c>
      <c r="L100" s="255">
        <v>1</v>
      </c>
      <c r="M100" s="255">
        <v>1</v>
      </c>
      <c r="N100" s="251">
        <v>78472.160000000003</v>
      </c>
      <c r="O100" s="247"/>
    </row>
    <row r="101" spans="1:15">
      <c r="A101" s="247" t="s">
        <v>4119</v>
      </c>
      <c r="B101" s="248" t="s">
        <v>4119</v>
      </c>
      <c r="C101" s="289" t="s">
        <v>5994</v>
      </c>
      <c r="D101" s="468" t="s">
        <v>257</v>
      </c>
      <c r="E101" s="468" t="s">
        <v>263</v>
      </c>
      <c r="F101" s="250" t="s">
        <v>297</v>
      </c>
      <c r="G101" s="251">
        <v>55421</v>
      </c>
      <c r="H101" s="251">
        <v>75848.5</v>
      </c>
      <c r="I101" s="255">
        <v>5</v>
      </c>
      <c r="J101" s="469">
        <v>0.11627906976744186</v>
      </c>
      <c r="K101" s="251">
        <v>96276</v>
      </c>
      <c r="L101" s="255">
        <v>3</v>
      </c>
      <c r="M101" s="255">
        <v>3</v>
      </c>
      <c r="N101" s="251">
        <v>62067</v>
      </c>
      <c r="O101" s="247"/>
    </row>
    <row r="102" spans="1:15" ht="22.5">
      <c r="A102" s="247" t="s">
        <v>4079</v>
      </c>
      <c r="B102" s="248" t="s">
        <v>4080</v>
      </c>
      <c r="C102" s="289" t="s">
        <v>4796</v>
      </c>
      <c r="D102" s="468" t="s">
        <v>257</v>
      </c>
      <c r="E102" s="468" t="s">
        <v>293</v>
      </c>
      <c r="F102" s="250" t="s">
        <v>385</v>
      </c>
      <c r="G102" s="251">
        <v>52906.1</v>
      </c>
      <c r="H102" s="251">
        <v>72942.61</v>
      </c>
      <c r="I102" s="255">
        <v>4</v>
      </c>
      <c r="J102" s="469">
        <v>9.3023255813953487E-2</v>
      </c>
      <c r="K102" s="251">
        <v>92979.12</v>
      </c>
      <c r="L102" s="255"/>
      <c r="M102" s="255">
        <v>2</v>
      </c>
      <c r="N102" s="251">
        <v>52906.1</v>
      </c>
      <c r="O102" s="247"/>
    </row>
    <row r="103" spans="1:15">
      <c r="A103" s="247" t="s">
        <v>2773</v>
      </c>
      <c r="B103" s="248" t="s">
        <v>1756</v>
      </c>
      <c r="C103" s="289" t="s">
        <v>767</v>
      </c>
      <c r="D103" s="468" t="s">
        <v>257</v>
      </c>
      <c r="E103" s="250" t="s">
        <v>258</v>
      </c>
      <c r="F103" s="250" t="s">
        <v>385</v>
      </c>
      <c r="G103" s="251">
        <v>53965.23</v>
      </c>
      <c r="H103" s="251">
        <v>70158.764999999999</v>
      </c>
      <c r="I103" s="255">
        <v>3</v>
      </c>
      <c r="J103" s="469">
        <v>6.9767441860465115E-2</v>
      </c>
      <c r="K103" s="251">
        <v>86352.3</v>
      </c>
      <c r="L103" s="255">
        <v>1</v>
      </c>
      <c r="M103" s="255">
        <v>1</v>
      </c>
      <c r="N103" s="251">
        <v>85706.28</v>
      </c>
      <c r="O103" s="247"/>
    </row>
    <row r="104" spans="1:15">
      <c r="A104" s="247" t="s">
        <v>4141</v>
      </c>
      <c r="B104" s="248" t="s">
        <v>1773</v>
      </c>
      <c r="C104" s="289" t="s">
        <v>5995</v>
      </c>
      <c r="D104" s="468" t="s">
        <v>257</v>
      </c>
      <c r="E104" s="468" t="s">
        <v>263</v>
      </c>
      <c r="F104" s="250" t="s">
        <v>385</v>
      </c>
      <c r="G104" s="251">
        <v>47696.862060055653</v>
      </c>
      <c r="H104" s="251">
        <v>60813.528978155678</v>
      </c>
      <c r="I104" s="255">
        <v>2</v>
      </c>
      <c r="J104" s="469">
        <v>4.6511627906976744E-2</v>
      </c>
      <c r="K104" s="251">
        <v>73930.195896255696</v>
      </c>
      <c r="L104" s="255">
        <v>1</v>
      </c>
      <c r="M104" s="255">
        <v>1</v>
      </c>
      <c r="N104" s="251">
        <v>63191.18</v>
      </c>
      <c r="O104" s="247"/>
    </row>
    <row r="105" spans="1:15" ht="22.5">
      <c r="A105" s="247" t="s">
        <v>4098</v>
      </c>
      <c r="B105" s="248" t="s">
        <v>1766</v>
      </c>
      <c r="C105" s="289" t="s">
        <v>5996</v>
      </c>
      <c r="D105" s="250" t="s">
        <v>4372</v>
      </c>
      <c r="E105" s="250" t="s">
        <v>258</v>
      </c>
      <c r="F105" s="250" t="s">
        <v>297</v>
      </c>
      <c r="G105" s="251">
        <v>32623</v>
      </c>
      <c r="H105" s="251">
        <v>43394</v>
      </c>
      <c r="I105" s="255">
        <v>1</v>
      </c>
      <c r="J105" s="469">
        <v>2.3255813953488372E-2</v>
      </c>
      <c r="K105" s="251">
        <v>54165</v>
      </c>
      <c r="L105" s="255"/>
      <c r="M105" s="255"/>
      <c r="N105" s="251">
        <v>43394</v>
      </c>
      <c r="O105" s="247"/>
    </row>
    <row r="106" spans="1:15" s="120" customFormat="1">
      <c r="A106" s="258"/>
      <c r="B106" s="259"/>
      <c r="C106" s="258"/>
      <c r="D106" s="260"/>
      <c r="E106" s="260"/>
      <c r="F106" s="260"/>
      <c r="G106" s="261"/>
      <c r="H106" s="261"/>
      <c r="I106" s="262"/>
      <c r="J106" s="472"/>
      <c r="K106" s="261"/>
      <c r="L106" s="262"/>
      <c r="M106" s="262"/>
      <c r="N106" s="261"/>
      <c r="O106" s="258"/>
    </row>
    <row r="107" spans="1:15" s="120" customFormat="1">
      <c r="A107" s="150"/>
      <c r="B107" s="150"/>
      <c r="C107" s="260"/>
      <c r="D107" s="263"/>
      <c r="E107" s="150"/>
      <c r="F107" s="150"/>
      <c r="G107" s="473" t="s">
        <v>211</v>
      </c>
      <c r="H107" s="474" t="s">
        <v>212</v>
      </c>
      <c r="I107" s="266"/>
      <c r="J107" s="472"/>
      <c r="K107" s="152" t="s">
        <v>213</v>
      </c>
      <c r="L107" s="475"/>
      <c r="M107" s="476"/>
      <c r="N107" s="269"/>
      <c r="O107" s="258"/>
    </row>
    <row r="108" spans="1:15" s="120" customFormat="1">
      <c r="A108" s="150"/>
      <c r="B108" s="150"/>
      <c r="C108" s="260"/>
      <c r="D108" s="150"/>
      <c r="E108" s="150"/>
      <c r="F108" s="477" t="s">
        <v>225</v>
      </c>
      <c r="G108" s="478">
        <v>78042.44126338113</v>
      </c>
      <c r="H108" s="478">
        <v>100590.69098225169</v>
      </c>
      <c r="I108" s="266"/>
      <c r="J108" s="472"/>
      <c r="K108" s="478">
        <v>123138.94070112222</v>
      </c>
      <c r="L108" s="475"/>
      <c r="M108" s="476"/>
      <c r="N108" s="269"/>
      <c r="O108" s="258"/>
    </row>
    <row r="109" spans="1:15" s="120" customFormat="1">
      <c r="A109" s="150"/>
      <c r="B109" s="150"/>
      <c r="C109" s="260"/>
      <c r="D109" s="150"/>
      <c r="E109" s="150"/>
      <c r="F109" s="477" t="s">
        <v>226</v>
      </c>
      <c r="G109" s="478">
        <v>89923.5</v>
      </c>
      <c r="H109" s="478">
        <v>118675.88083333333</v>
      </c>
      <c r="I109" s="266"/>
      <c r="J109" s="472"/>
      <c r="K109" s="478">
        <v>145118.595</v>
      </c>
      <c r="L109" s="475"/>
      <c r="M109" s="476"/>
      <c r="N109" s="269"/>
      <c r="O109" s="258"/>
    </row>
    <row r="110" spans="1:15" s="120" customFormat="1">
      <c r="A110" s="150"/>
      <c r="B110" s="150"/>
      <c r="C110" s="260"/>
      <c r="D110" s="150"/>
      <c r="E110" s="150"/>
      <c r="F110" s="477" t="s">
        <v>227</v>
      </c>
      <c r="G110" s="478">
        <v>68531.5</v>
      </c>
      <c r="H110" s="478">
        <v>84130.75</v>
      </c>
      <c r="I110" s="266"/>
      <c r="J110" s="472"/>
      <c r="K110" s="478">
        <v>100775.65</v>
      </c>
      <c r="L110" s="475"/>
      <c r="M110" s="476"/>
      <c r="N110" s="269"/>
      <c r="O110" s="258"/>
    </row>
    <row r="111" spans="1:15" s="120" customFormat="1">
      <c r="A111" s="150"/>
      <c r="B111" s="150"/>
      <c r="C111" s="260"/>
      <c r="D111" s="150"/>
      <c r="E111" s="150"/>
      <c r="F111" s="477" t="s">
        <v>228</v>
      </c>
      <c r="G111" s="478">
        <v>75646</v>
      </c>
      <c r="H111" s="478">
        <v>96605.6</v>
      </c>
      <c r="I111" s="266"/>
      <c r="J111" s="472"/>
      <c r="K111" s="478">
        <v>117352</v>
      </c>
      <c r="L111" s="475"/>
      <c r="M111" s="476"/>
      <c r="N111" s="269"/>
      <c r="O111" s="258"/>
    </row>
    <row r="112" spans="1:15" s="120" customFormat="1">
      <c r="A112" s="150"/>
      <c r="B112" s="150"/>
      <c r="C112" s="260"/>
      <c r="D112" s="150"/>
      <c r="E112" s="271"/>
      <c r="F112" s="477"/>
      <c r="G112" s="479"/>
      <c r="H112" s="480"/>
      <c r="I112" s="481"/>
      <c r="J112" s="480"/>
      <c r="K112" s="475"/>
      <c r="L112" s="475"/>
      <c r="M112" s="476"/>
      <c r="N112" s="269"/>
      <c r="O112" s="258"/>
    </row>
    <row r="113" spans="1:15" s="120" customFormat="1">
      <c r="A113" s="150"/>
      <c r="B113" s="150"/>
      <c r="C113" s="260"/>
      <c r="D113" s="270"/>
      <c r="E113" s="271"/>
      <c r="F113" s="482"/>
      <c r="G113" s="482"/>
      <c r="H113" s="723" t="s">
        <v>229</v>
      </c>
      <c r="I113" s="723"/>
      <c r="J113" s="723"/>
      <c r="K113" s="723"/>
      <c r="L113" s="723"/>
      <c r="M113" s="723"/>
      <c r="N113" s="723"/>
      <c r="O113" s="258"/>
    </row>
    <row r="114" spans="1:15" s="120" customFormat="1">
      <c r="A114" s="150"/>
      <c r="B114" s="150"/>
      <c r="C114" s="260"/>
      <c r="D114" s="270"/>
      <c r="E114" s="271"/>
      <c r="F114" s="483"/>
      <c r="G114" s="484"/>
      <c r="H114" s="724" t="s">
        <v>230</v>
      </c>
      <c r="I114" s="724"/>
      <c r="J114" s="724"/>
      <c r="K114" s="485">
        <v>106903.75</v>
      </c>
      <c r="L114" s="725" t="s">
        <v>231</v>
      </c>
      <c r="M114" s="725"/>
      <c r="N114" s="279">
        <v>97412.025855263171</v>
      </c>
      <c r="O114" s="258"/>
    </row>
    <row r="115" spans="1:15" s="120" customFormat="1">
      <c r="A115" s="150"/>
      <c r="B115" s="150"/>
      <c r="C115" s="260"/>
      <c r="D115" s="263"/>
      <c r="E115" s="268"/>
      <c r="F115" s="483"/>
      <c r="G115" s="484"/>
      <c r="H115" s="724" t="s">
        <v>232</v>
      </c>
      <c r="I115" s="724"/>
      <c r="J115" s="724"/>
      <c r="K115" s="485">
        <v>85736.079375000001</v>
      </c>
      <c r="L115" s="725" t="s">
        <v>394</v>
      </c>
      <c r="M115" s="725"/>
      <c r="N115" s="279">
        <v>98100.408163265311</v>
      </c>
      <c r="O115" s="258"/>
    </row>
    <row r="116" spans="1:15" s="120" customFormat="1">
      <c r="A116" s="150"/>
      <c r="B116" s="150"/>
      <c r="C116" s="260"/>
      <c r="D116" s="263"/>
      <c r="E116" s="268"/>
      <c r="F116" s="276"/>
      <c r="G116" s="277"/>
      <c r="H116" s="280"/>
      <c r="I116" s="281"/>
      <c r="J116" s="280"/>
      <c r="K116" s="282"/>
      <c r="L116" s="283"/>
      <c r="M116" s="283"/>
      <c r="N116" s="284"/>
      <c r="O116" s="258"/>
    </row>
    <row r="117" spans="1:15" s="306" customFormat="1" ht="18">
      <c r="A117" s="712" t="s">
        <v>3268</v>
      </c>
      <c r="B117" s="712"/>
      <c r="C117" s="712"/>
      <c r="D117" s="712"/>
      <c r="E117" s="712"/>
      <c r="F117" s="712"/>
      <c r="G117" s="712"/>
      <c r="H117" s="712"/>
      <c r="I117" s="712"/>
      <c r="J117" s="712"/>
      <c r="K117" s="712"/>
      <c r="L117" s="712"/>
      <c r="M117" s="712"/>
      <c r="N117" s="712"/>
      <c r="O117" s="712"/>
    </row>
    <row r="118" spans="1:15" ht="33.75">
      <c r="A118" s="240" t="s">
        <v>379</v>
      </c>
      <c r="B118" s="241" t="s">
        <v>217</v>
      </c>
      <c r="C118" s="240" t="s">
        <v>208</v>
      </c>
      <c r="D118" s="240" t="s">
        <v>249</v>
      </c>
      <c r="E118" s="240" t="s">
        <v>380</v>
      </c>
      <c r="F118" s="240" t="s">
        <v>381</v>
      </c>
      <c r="G118" s="242" t="s">
        <v>211</v>
      </c>
      <c r="H118" s="242" t="s">
        <v>212</v>
      </c>
      <c r="I118" s="243"/>
      <c r="J118" s="244" t="s">
        <v>251</v>
      </c>
      <c r="K118" s="242" t="s">
        <v>213</v>
      </c>
      <c r="L118" s="245" t="s">
        <v>382</v>
      </c>
      <c r="M118" s="245" t="s">
        <v>383</v>
      </c>
      <c r="N118" s="246" t="s">
        <v>384</v>
      </c>
      <c r="O118" s="240" t="s">
        <v>214</v>
      </c>
    </row>
    <row r="119" spans="1:15" ht="22.5">
      <c r="A119" s="247" t="s">
        <v>2748</v>
      </c>
      <c r="B119" s="248" t="s">
        <v>1756</v>
      </c>
      <c r="C119" s="289" t="s">
        <v>778</v>
      </c>
      <c r="D119" s="250" t="s">
        <v>4372</v>
      </c>
      <c r="E119" s="250" t="s">
        <v>258</v>
      </c>
      <c r="F119" s="250" t="s">
        <v>385</v>
      </c>
      <c r="G119" s="251">
        <v>43823</v>
      </c>
      <c r="H119" s="251">
        <v>65295</v>
      </c>
      <c r="I119" s="255">
        <v>24</v>
      </c>
      <c r="J119" s="469">
        <v>1</v>
      </c>
      <c r="K119" s="251">
        <v>86767</v>
      </c>
      <c r="L119" s="255"/>
      <c r="M119" s="255">
        <v>5</v>
      </c>
      <c r="N119" s="251">
        <v>55931</v>
      </c>
      <c r="O119" s="247"/>
    </row>
    <row r="120" spans="1:15" ht="22.5">
      <c r="A120" s="247" t="s">
        <v>4097</v>
      </c>
      <c r="B120" s="248" t="s">
        <v>1756</v>
      </c>
      <c r="C120" s="289" t="s">
        <v>783</v>
      </c>
      <c r="D120" s="250" t="s">
        <v>4372</v>
      </c>
      <c r="E120" s="250"/>
      <c r="F120" s="250" t="s">
        <v>297</v>
      </c>
      <c r="G120" s="251">
        <v>50668.02</v>
      </c>
      <c r="H120" s="251">
        <v>63841.179999999993</v>
      </c>
      <c r="I120" s="255">
        <v>23</v>
      </c>
      <c r="J120" s="469">
        <v>0.95833333333333337</v>
      </c>
      <c r="K120" s="251">
        <v>77014.34</v>
      </c>
      <c r="L120" s="255">
        <v>94</v>
      </c>
      <c r="M120" s="255">
        <v>94</v>
      </c>
      <c r="N120" s="251">
        <v>57954.61</v>
      </c>
      <c r="O120" s="247"/>
    </row>
    <row r="121" spans="1:15" ht="22.5">
      <c r="A121" s="247" t="s">
        <v>1756</v>
      </c>
      <c r="B121" s="248" t="s">
        <v>1756</v>
      </c>
      <c r="C121" s="289" t="s">
        <v>5997</v>
      </c>
      <c r="D121" s="250" t="s">
        <v>4372</v>
      </c>
      <c r="E121" s="250" t="s">
        <v>258</v>
      </c>
      <c r="F121" s="250" t="s">
        <v>297</v>
      </c>
      <c r="G121" s="251">
        <v>41067.129999999997</v>
      </c>
      <c r="H121" s="251">
        <v>54729.565000000002</v>
      </c>
      <c r="I121" s="255">
        <v>22</v>
      </c>
      <c r="J121" s="469">
        <v>0.91666666666666663</v>
      </c>
      <c r="K121" s="251">
        <v>68392</v>
      </c>
      <c r="L121" s="255"/>
      <c r="M121" s="255">
        <v>68</v>
      </c>
      <c r="N121" s="251">
        <v>34992</v>
      </c>
      <c r="O121" s="247"/>
    </row>
    <row r="122" spans="1:15" ht="22.5">
      <c r="A122" s="247" t="s">
        <v>2765</v>
      </c>
      <c r="B122" s="248" t="s">
        <v>1757</v>
      </c>
      <c r="C122" s="289" t="s">
        <v>776</v>
      </c>
      <c r="D122" s="250" t="s">
        <v>4372</v>
      </c>
      <c r="E122" s="250" t="s">
        <v>258</v>
      </c>
      <c r="F122" s="250" t="s">
        <v>297</v>
      </c>
      <c r="G122" s="251">
        <v>39934</v>
      </c>
      <c r="H122" s="251">
        <v>53834</v>
      </c>
      <c r="I122" s="255">
        <v>21</v>
      </c>
      <c r="J122" s="469">
        <v>0.875</v>
      </c>
      <c r="K122" s="251">
        <v>67734</v>
      </c>
      <c r="L122" s="255">
        <v>17</v>
      </c>
      <c r="M122" s="255">
        <v>24</v>
      </c>
      <c r="N122" s="251">
        <v>30882</v>
      </c>
      <c r="O122" s="247"/>
    </row>
    <row r="123" spans="1:15" ht="22.5">
      <c r="A123" s="247" t="s">
        <v>2755</v>
      </c>
      <c r="B123" s="248" t="s">
        <v>1747</v>
      </c>
      <c r="C123" s="289" t="s">
        <v>777</v>
      </c>
      <c r="D123" s="250" t="s">
        <v>4372</v>
      </c>
      <c r="E123" s="250" t="s">
        <v>258</v>
      </c>
      <c r="F123" s="250" t="s">
        <v>297</v>
      </c>
      <c r="G123" s="251">
        <v>43070.351999999999</v>
      </c>
      <c r="H123" s="251">
        <v>51838.48799999999</v>
      </c>
      <c r="I123" s="255">
        <v>20</v>
      </c>
      <c r="J123" s="469">
        <v>0.83333333333333337</v>
      </c>
      <c r="K123" s="251">
        <v>60606.623999999982</v>
      </c>
      <c r="L123" s="255" t="s">
        <v>5998</v>
      </c>
      <c r="M123" s="255">
        <v>16</v>
      </c>
      <c r="N123" s="251">
        <v>55781.400909090909</v>
      </c>
      <c r="O123" s="247"/>
    </row>
    <row r="124" spans="1:15" ht="22.5">
      <c r="A124" s="247" t="s">
        <v>2728</v>
      </c>
      <c r="B124" s="248" t="s">
        <v>1748</v>
      </c>
      <c r="C124" s="289" t="s">
        <v>778</v>
      </c>
      <c r="D124" s="250" t="s">
        <v>4372</v>
      </c>
      <c r="E124" s="250" t="s">
        <v>258</v>
      </c>
      <c r="F124" s="250" t="s">
        <v>297</v>
      </c>
      <c r="G124" s="251">
        <v>37942</v>
      </c>
      <c r="H124" s="251">
        <v>51613</v>
      </c>
      <c r="I124" s="255">
        <v>19</v>
      </c>
      <c r="J124" s="469">
        <v>0.79166666666666663</v>
      </c>
      <c r="K124" s="251">
        <v>65284</v>
      </c>
      <c r="L124" s="255">
        <v>26</v>
      </c>
      <c r="M124" s="255">
        <v>23</v>
      </c>
      <c r="N124" s="251">
        <v>43227</v>
      </c>
      <c r="O124" s="247"/>
    </row>
    <row r="125" spans="1:15" ht="45">
      <c r="A125" s="247" t="s">
        <v>2771</v>
      </c>
      <c r="B125" s="248" t="s">
        <v>1748</v>
      </c>
      <c r="C125" s="289" t="s">
        <v>779</v>
      </c>
      <c r="D125" s="250" t="s">
        <v>4372</v>
      </c>
      <c r="E125" s="468" t="s">
        <v>263</v>
      </c>
      <c r="F125" s="250" t="s">
        <v>385</v>
      </c>
      <c r="G125" s="251">
        <v>33879.040000000001</v>
      </c>
      <c r="H125" s="251">
        <v>51489.149999999994</v>
      </c>
      <c r="I125" s="255">
        <v>18</v>
      </c>
      <c r="J125" s="469">
        <v>0.75</v>
      </c>
      <c r="K125" s="251">
        <v>69099.259999999995</v>
      </c>
      <c r="L125" s="255">
        <v>2</v>
      </c>
      <c r="M125" s="255">
        <v>2</v>
      </c>
      <c r="N125" s="251">
        <v>36083</v>
      </c>
      <c r="O125" s="247" t="s">
        <v>5999</v>
      </c>
    </row>
    <row r="126" spans="1:15" ht="22.5">
      <c r="A126" s="247" t="s">
        <v>4092</v>
      </c>
      <c r="B126" s="248" t="s">
        <v>1747</v>
      </c>
      <c r="C126" s="289" t="s">
        <v>779</v>
      </c>
      <c r="D126" s="250" t="s">
        <v>4372</v>
      </c>
      <c r="E126" s="250" t="s">
        <v>258</v>
      </c>
      <c r="F126" s="250" t="s">
        <v>297</v>
      </c>
      <c r="G126" s="251">
        <v>40115.919999999998</v>
      </c>
      <c r="H126" s="251">
        <v>51147.614999999998</v>
      </c>
      <c r="I126" s="255">
        <v>17</v>
      </c>
      <c r="J126" s="469">
        <v>0.70833333333333337</v>
      </c>
      <c r="K126" s="251">
        <v>62179.31</v>
      </c>
      <c r="L126" s="255">
        <v>44</v>
      </c>
      <c r="M126" s="255">
        <v>42</v>
      </c>
      <c r="N126" s="251">
        <v>51147.62</v>
      </c>
      <c r="O126" s="247" t="s">
        <v>6000</v>
      </c>
    </row>
    <row r="127" spans="1:15" ht="22.5">
      <c r="A127" s="247" t="s">
        <v>2785</v>
      </c>
      <c r="B127" s="248" t="s">
        <v>1746</v>
      </c>
      <c r="C127" s="289" t="s">
        <v>778</v>
      </c>
      <c r="D127" s="250" t="s">
        <v>4372</v>
      </c>
      <c r="E127" s="468" t="s">
        <v>263</v>
      </c>
      <c r="F127" s="250" t="s">
        <v>297</v>
      </c>
      <c r="G127" s="251">
        <v>39582.400000000001</v>
      </c>
      <c r="H127" s="251">
        <v>50876.800000000003</v>
      </c>
      <c r="I127" s="255">
        <v>16</v>
      </c>
      <c r="J127" s="469">
        <v>0.66666666666666663</v>
      </c>
      <c r="K127" s="251">
        <v>62171.199999999997</v>
      </c>
      <c r="L127" s="255">
        <v>4.5</v>
      </c>
      <c r="M127" s="255">
        <v>3</v>
      </c>
      <c r="N127" s="251">
        <v>43246.666666666664</v>
      </c>
      <c r="O127" s="247" t="s">
        <v>3269</v>
      </c>
    </row>
    <row r="128" spans="1:15" ht="22.5">
      <c r="A128" s="247" t="s">
        <v>4091</v>
      </c>
      <c r="B128" s="248" t="s">
        <v>1747</v>
      </c>
      <c r="C128" s="289" t="s">
        <v>780</v>
      </c>
      <c r="D128" s="250" t="s">
        <v>4372</v>
      </c>
      <c r="E128" s="250"/>
      <c r="F128" s="250" t="s">
        <v>297</v>
      </c>
      <c r="G128" s="251">
        <v>39132.18</v>
      </c>
      <c r="H128" s="251">
        <v>48915.224999999999</v>
      </c>
      <c r="I128" s="255">
        <v>15</v>
      </c>
      <c r="J128" s="469">
        <v>0.625</v>
      </c>
      <c r="K128" s="251">
        <v>58698.27</v>
      </c>
      <c r="L128" s="255">
        <v>26</v>
      </c>
      <c r="M128" s="255">
        <v>24</v>
      </c>
      <c r="N128" s="251">
        <v>38937.08</v>
      </c>
      <c r="O128" s="247"/>
    </row>
    <row r="129" spans="1:15" ht="22.5">
      <c r="A129" s="247" t="s">
        <v>2736</v>
      </c>
      <c r="B129" s="248" t="s">
        <v>1748</v>
      </c>
      <c r="C129" s="289" t="s">
        <v>6001</v>
      </c>
      <c r="D129" s="250" t="s">
        <v>4372</v>
      </c>
      <c r="E129" s="250" t="s">
        <v>258</v>
      </c>
      <c r="F129" s="250" t="s">
        <v>297</v>
      </c>
      <c r="G129" s="251">
        <v>34858</v>
      </c>
      <c r="H129" s="251">
        <v>48768</v>
      </c>
      <c r="I129" s="255">
        <v>14</v>
      </c>
      <c r="J129" s="469">
        <v>0.58333333333333337</v>
      </c>
      <c r="K129" s="251">
        <v>62678</v>
      </c>
      <c r="L129" s="255">
        <v>13</v>
      </c>
      <c r="M129" s="255">
        <v>13</v>
      </c>
      <c r="N129" s="251">
        <v>46771</v>
      </c>
      <c r="O129" s="247" t="s">
        <v>4040</v>
      </c>
    </row>
    <row r="130" spans="1:15" ht="22.5">
      <c r="A130" s="247" t="s">
        <v>2740</v>
      </c>
      <c r="B130" s="248" t="s">
        <v>1747</v>
      </c>
      <c r="C130" s="289" t="s">
        <v>779</v>
      </c>
      <c r="D130" s="250" t="s">
        <v>4372</v>
      </c>
      <c r="E130" s="250" t="s">
        <v>258</v>
      </c>
      <c r="F130" s="250" t="s">
        <v>297</v>
      </c>
      <c r="G130" s="251">
        <v>37799.656739999999</v>
      </c>
      <c r="H130" s="251">
        <v>47627.761169999998</v>
      </c>
      <c r="I130" s="255">
        <v>13</v>
      </c>
      <c r="J130" s="469">
        <v>0.54166666666666663</v>
      </c>
      <c r="K130" s="251">
        <v>57455.865599999997</v>
      </c>
      <c r="L130" s="255">
        <v>51</v>
      </c>
      <c r="M130" s="255">
        <v>41</v>
      </c>
      <c r="N130" s="251">
        <v>43255</v>
      </c>
      <c r="O130" s="247"/>
    </row>
    <row r="131" spans="1:15" ht="22.5">
      <c r="A131" s="247" t="s">
        <v>2807</v>
      </c>
      <c r="B131" s="248" t="s">
        <v>1748</v>
      </c>
      <c r="C131" s="289" t="s">
        <v>2265</v>
      </c>
      <c r="D131" s="250" t="s">
        <v>4372</v>
      </c>
      <c r="E131" s="250" t="s">
        <v>258</v>
      </c>
      <c r="F131" s="250" t="s">
        <v>385</v>
      </c>
      <c r="G131" s="251">
        <v>36325.019999999997</v>
      </c>
      <c r="H131" s="251">
        <v>47236.695</v>
      </c>
      <c r="I131" s="255">
        <v>12</v>
      </c>
      <c r="J131" s="469">
        <v>0.5</v>
      </c>
      <c r="K131" s="251">
        <v>58148.37</v>
      </c>
      <c r="L131" s="255"/>
      <c r="M131" s="255"/>
      <c r="N131" s="251"/>
      <c r="O131" s="247"/>
    </row>
    <row r="132" spans="1:15" ht="22.5">
      <c r="A132" s="247" t="s">
        <v>4119</v>
      </c>
      <c r="B132" s="248" t="s">
        <v>4119</v>
      </c>
      <c r="C132" s="289" t="s">
        <v>6002</v>
      </c>
      <c r="D132" s="250" t="s">
        <v>4372</v>
      </c>
      <c r="E132" s="250" t="s">
        <v>258</v>
      </c>
      <c r="F132" s="250" t="s">
        <v>297</v>
      </c>
      <c r="G132" s="251">
        <v>34627.216</v>
      </c>
      <c r="H132" s="251">
        <v>46175.792000000001</v>
      </c>
      <c r="I132" s="255">
        <v>11</v>
      </c>
      <c r="J132" s="469">
        <v>0.45833333333333331</v>
      </c>
      <c r="K132" s="251">
        <v>57724.367999999995</v>
      </c>
      <c r="L132" s="255">
        <v>11</v>
      </c>
      <c r="M132" s="255">
        <v>9</v>
      </c>
      <c r="N132" s="251">
        <v>40393.600000000006</v>
      </c>
      <c r="O132" s="247" t="s">
        <v>6003</v>
      </c>
    </row>
    <row r="133" spans="1:15" ht="22.5">
      <c r="A133" s="247" t="s">
        <v>2730</v>
      </c>
      <c r="B133" s="248" t="s">
        <v>1748</v>
      </c>
      <c r="C133" s="289" t="s">
        <v>779</v>
      </c>
      <c r="D133" s="250" t="s">
        <v>4372</v>
      </c>
      <c r="E133" s="250" t="s">
        <v>258</v>
      </c>
      <c r="F133" s="250" t="s">
        <v>297</v>
      </c>
      <c r="G133" s="251">
        <v>36827.89</v>
      </c>
      <c r="H133" s="251">
        <v>46040.195</v>
      </c>
      <c r="I133" s="255">
        <v>10</v>
      </c>
      <c r="J133" s="469">
        <v>0.41666666666666669</v>
      </c>
      <c r="K133" s="251">
        <v>55252.5</v>
      </c>
      <c r="L133" s="255">
        <v>14</v>
      </c>
      <c r="M133" s="255">
        <v>9</v>
      </c>
      <c r="N133" s="251">
        <v>39069.89</v>
      </c>
      <c r="O133" s="247" t="s">
        <v>6004</v>
      </c>
    </row>
    <row r="134" spans="1:15" ht="22.5">
      <c r="A134" s="247" t="s">
        <v>2789</v>
      </c>
      <c r="B134" s="248" t="s">
        <v>1773</v>
      </c>
      <c r="C134" s="289" t="s">
        <v>1526</v>
      </c>
      <c r="D134" s="250" t="s">
        <v>4372</v>
      </c>
      <c r="E134" s="250" t="s">
        <v>258</v>
      </c>
      <c r="F134" s="250" t="s">
        <v>385</v>
      </c>
      <c r="G134" s="251">
        <v>37024</v>
      </c>
      <c r="H134" s="251">
        <v>44252</v>
      </c>
      <c r="I134" s="255">
        <v>9</v>
      </c>
      <c r="J134" s="469">
        <v>0.375</v>
      </c>
      <c r="K134" s="251">
        <v>51480</v>
      </c>
      <c r="L134" s="255">
        <v>8</v>
      </c>
      <c r="M134" s="255">
        <v>7</v>
      </c>
      <c r="N134" s="251">
        <v>40509.49</v>
      </c>
      <c r="O134" s="247"/>
    </row>
    <row r="135" spans="1:15" ht="22.5">
      <c r="A135" s="247" t="s">
        <v>4109</v>
      </c>
      <c r="B135" s="248" t="s">
        <v>4045</v>
      </c>
      <c r="C135" s="289" t="s">
        <v>6005</v>
      </c>
      <c r="D135" s="250" t="s">
        <v>4372</v>
      </c>
      <c r="E135" s="250" t="s">
        <v>258</v>
      </c>
      <c r="F135" s="250" t="s">
        <v>297</v>
      </c>
      <c r="G135" s="251">
        <v>35269.78</v>
      </c>
      <c r="H135" s="251">
        <v>44086.64</v>
      </c>
      <c r="I135" s="255">
        <v>8</v>
      </c>
      <c r="J135" s="469">
        <v>0.33333333333333331</v>
      </c>
      <c r="K135" s="251">
        <v>52903.5</v>
      </c>
      <c r="L135" s="255">
        <v>9</v>
      </c>
      <c r="M135" s="255">
        <v>8</v>
      </c>
      <c r="N135" s="251">
        <v>44086.64</v>
      </c>
      <c r="O135" s="247"/>
    </row>
    <row r="136" spans="1:15" ht="22.5">
      <c r="A136" s="247" t="s">
        <v>2733</v>
      </c>
      <c r="B136" s="248" t="s">
        <v>1753</v>
      </c>
      <c r="C136" s="289" t="s">
        <v>6006</v>
      </c>
      <c r="D136" s="250" t="s">
        <v>4372</v>
      </c>
      <c r="E136" s="250" t="s">
        <v>258</v>
      </c>
      <c r="F136" s="250" t="s">
        <v>297</v>
      </c>
      <c r="G136" s="251">
        <v>34115.379999999997</v>
      </c>
      <c r="H136" s="251">
        <v>42635.759999999995</v>
      </c>
      <c r="I136" s="255">
        <v>7</v>
      </c>
      <c r="J136" s="469">
        <v>0.29166666666666669</v>
      </c>
      <c r="K136" s="251">
        <v>51156.14</v>
      </c>
      <c r="L136" s="255">
        <v>9.5</v>
      </c>
      <c r="M136" s="255">
        <v>8</v>
      </c>
      <c r="N136" s="251">
        <v>35902.910000000003</v>
      </c>
      <c r="O136" s="247" t="s">
        <v>3270</v>
      </c>
    </row>
    <row r="137" spans="1:15" ht="22.5">
      <c r="A137" s="247" t="s">
        <v>2781</v>
      </c>
      <c r="B137" s="248" t="s">
        <v>1745</v>
      </c>
      <c r="C137" s="289" t="s">
        <v>3295</v>
      </c>
      <c r="D137" s="250" t="s">
        <v>4372</v>
      </c>
      <c r="E137" s="250" t="s">
        <v>258</v>
      </c>
      <c r="F137" s="250" t="s">
        <v>385</v>
      </c>
      <c r="G137" s="251">
        <v>32032.52</v>
      </c>
      <c r="H137" s="251">
        <v>42236.61</v>
      </c>
      <c r="I137" s="255">
        <v>6</v>
      </c>
      <c r="J137" s="469">
        <v>0.25</v>
      </c>
      <c r="K137" s="251">
        <v>52440.7</v>
      </c>
      <c r="L137" s="255">
        <v>206</v>
      </c>
      <c r="M137" s="255">
        <v>30</v>
      </c>
      <c r="N137" s="251">
        <v>38460.410000000003</v>
      </c>
      <c r="O137" s="247" t="s">
        <v>6007</v>
      </c>
    </row>
    <row r="138" spans="1:15" s="306" customFormat="1" ht="18">
      <c r="A138" s="712" t="s">
        <v>3268</v>
      </c>
      <c r="B138" s="712"/>
      <c r="C138" s="712"/>
      <c r="D138" s="712"/>
      <c r="E138" s="712"/>
      <c r="F138" s="712"/>
      <c r="G138" s="712"/>
      <c r="H138" s="712"/>
      <c r="I138" s="712"/>
      <c r="J138" s="712"/>
      <c r="K138" s="712"/>
      <c r="L138" s="712"/>
      <c r="M138" s="712"/>
      <c r="N138" s="712"/>
      <c r="O138" s="712"/>
    </row>
    <row r="139" spans="1:15" ht="33.75">
      <c r="A139" s="240" t="s">
        <v>379</v>
      </c>
      <c r="B139" s="241" t="s">
        <v>217</v>
      </c>
      <c r="C139" s="240" t="s">
        <v>208</v>
      </c>
      <c r="D139" s="240" t="s">
        <v>249</v>
      </c>
      <c r="E139" s="240" t="s">
        <v>380</v>
      </c>
      <c r="F139" s="240" t="s">
        <v>381</v>
      </c>
      <c r="G139" s="242" t="s">
        <v>211</v>
      </c>
      <c r="H139" s="242" t="s">
        <v>212</v>
      </c>
      <c r="I139" s="243"/>
      <c r="J139" s="244" t="s">
        <v>251</v>
      </c>
      <c r="K139" s="242" t="s">
        <v>213</v>
      </c>
      <c r="L139" s="245" t="s">
        <v>382</v>
      </c>
      <c r="M139" s="245" t="s">
        <v>383</v>
      </c>
      <c r="N139" s="246" t="s">
        <v>384</v>
      </c>
      <c r="O139" s="240" t="s">
        <v>214</v>
      </c>
    </row>
    <row r="140" spans="1:15" ht="22.5">
      <c r="A140" s="247" t="s">
        <v>1765</v>
      </c>
      <c r="B140" s="248" t="s">
        <v>1760</v>
      </c>
      <c r="C140" s="289" t="s">
        <v>2269</v>
      </c>
      <c r="D140" s="250" t="s">
        <v>4372</v>
      </c>
      <c r="E140" s="250"/>
      <c r="F140" s="250" t="s">
        <v>297</v>
      </c>
      <c r="G140" s="251">
        <v>31928</v>
      </c>
      <c r="H140" s="251">
        <v>39416</v>
      </c>
      <c r="I140" s="255">
        <v>5</v>
      </c>
      <c r="J140" s="469">
        <v>0.20833333333333334</v>
      </c>
      <c r="K140" s="251">
        <v>46904</v>
      </c>
      <c r="L140" s="255"/>
      <c r="M140" s="255">
        <v>21</v>
      </c>
      <c r="N140" s="251">
        <v>36506.971428571429</v>
      </c>
      <c r="O140" s="247"/>
    </row>
    <row r="141" spans="1:15" ht="33.75">
      <c r="A141" s="247" t="s">
        <v>4170</v>
      </c>
      <c r="B141" s="248" t="s">
        <v>4171</v>
      </c>
      <c r="C141" s="289" t="s">
        <v>6008</v>
      </c>
      <c r="D141" s="250" t="s">
        <v>4372</v>
      </c>
      <c r="E141" s="250" t="s">
        <v>258</v>
      </c>
      <c r="F141" s="250" t="s">
        <v>385</v>
      </c>
      <c r="G141" s="251">
        <v>30347.200000000001</v>
      </c>
      <c r="H141" s="251">
        <v>39343.199999999997</v>
      </c>
      <c r="I141" s="255">
        <v>4</v>
      </c>
      <c r="J141" s="469">
        <v>0.16666666666666666</v>
      </c>
      <c r="K141" s="251">
        <v>48339.199999999997</v>
      </c>
      <c r="L141" s="255">
        <v>23</v>
      </c>
      <c r="M141" s="255">
        <v>10</v>
      </c>
      <c r="N141" s="251">
        <v>38480</v>
      </c>
      <c r="O141" s="247" t="s">
        <v>6009</v>
      </c>
    </row>
    <row r="142" spans="1:15" ht="22.5">
      <c r="A142" s="247" t="s">
        <v>4174</v>
      </c>
      <c r="B142" s="248" t="s">
        <v>1753</v>
      </c>
      <c r="C142" s="289" t="s">
        <v>783</v>
      </c>
      <c r="D142" s="250" t="s">
        <v>4372</v>
      </c>
      <c r="E142" s="250" t="s">
        <v>258</v>
      </c>
      <c r="F142" s="250"/>
      <c r="G142" s="251">
        <v>29577.600000000002</v>
      </c>
      <c r="H142" s="251">
        <v>38459.200000000004</v>
      </c>
      <c r="I142" s="255">
        <v>3</v>
      </c>
      <c r="J142" s="469">
        <v>0.125</v>
      </c>
      <c r="K142" s="251">
        <v>47340.800000000003</v>
      </c>
      <c r="L142" s="255"/>
      <c r="M142" s="255">
        <v>0</v>
      </c>
      <c r="N142" s="251"/>
      <c r="O142" s="247" t="s">
        <v>323</v>
      </c>
    </row>
    <row r="143" spans="1:15" ht="22.5">
      <c r="A143" s="247" t="s">
        <v>3615</v>
      </c>
      <c r="B143" s="248" t="s">
        <v>1748</v>
      </c>
      <c r="C143" s="289"/>
      <c r="D143" s="250" t="s">
        <v>4372</v>
      </c>
      <c r="E143" s="250" t="s">
        <v>258</v>
      </c>
      <c r="F143" s="250" t="s">
        <v>297</v>
      </c>
      <c r="G143" s="251">
        <v>31200</v>
      </c>
      <c r="H143" s="251">
        <v>35817.600000000006</v>
      </c>
      <c r="I143" s="255">
        <v>2</v>
      </c>
      <c r="J143" s="469">
        <v>8.3333333333333329E-2</v>
      </c>
      <c r="K143" s="251">
        <v>40435.200000000004</v>
      </c>
      <c r="L143" s="255">
        <v>8</v>
      </c>
      <c r="M143" s="255">
        <v>8</v>
      </c>
      <c r="N143" s="251">
        <v>42619.199999999997</v>
      </c>
      <c r="O143" s="247" t="s">
        <v>6010</v>
      </c>
    </row>
    <row r="144" spans="1:15" ht="33.75">
      <c r="A144" s="247" t="s">
        <v>4079</v>
      </c>
      <c r="B144" s="248" t="s">
        <v>4080</v>
      </c>
      <c r="C144" s="289" t="s">
        <v>6011</v>
      </c>
      <c r="D144" s="250" t="s">
        <v>4372</v>
      </c>
      <c r="E144" s="250" t="s">
        <v>258</v>
      </c>
      <c r="F144" s="250" t="s">
        <v>297</v>
      </c>
      <c r="G144" s="251">
        <v>26520</v>
      </c>
      <c r="H144" s="251">
        <v>34964.800000000003</v>
      </c>
      <c r="I144" s="255">
        <v>1</v>
      </c>
      <c r="J144" s="469">
        <v>4.1666666666666664E-2</v>
      </c>
      <c r="K144" s="251">
        <v>43409.599999999999</v>
      </c>
      <c r="L144" s="255"/>
      <c r="M144" s="255"/>
      <c r="N144" s="251"/>
      <c r="O144" s="247" t="s">
        <v>6012</v>
      </c>
    </row>
    <row r="145" spans="1:15" s="120" customFormat="1">
      <c r="A145" s="258"/>
      <c r="B145" s="259"/>
      <c r="C145" s="258"/>
      <c r="D145" s="260"/>
      <c r="E145" s="260"/>
      <c r="F145" s="260"/>
      <c r="G145" s="261"/>
      <c r="H145" s="261"/>
      <c r="I145" s="262"/>
      <c r="J145" s="472"/>
      <c r="K145" s="261"/>
      <c r="L145" s="262"/>
      <c r="M145" s="262"/>
      <c r="N145" s="261"/>
      <c r="O145" s="258"/>
    </row>
    <row r="146" spans="1:15" s="120" customFormat="1">
      <c r="A146" s="150"/>
      <c r="B146" s="150"/>
      <c r="C146" s="260"/>
      <c r="D146" s="263"/>
      <c r="E146" s="150"/>
      <c r="F146" s="150"/>
      <c r="G146" s="473" t="s">
        <v>211</v>
      </c>
      <c r="H146" s="474" t="s">
        <v>212</v>
      </c>
      <c r="I146" s="266"/>
      <c r="J146" s="472"/>
      <c r="K146" s="152" t="s">
        <v>213</v>
      </c>
      <c r="L146" s="475"/>
      <c r="M146" s="476"/>
      <c r="N146" s="269"/>
      <c r="O146" s="258"/>
    </row>
    <row r="147" spans="1:15" s="120" customFormat="1">
      <c r="A147" s="150"/>
      <c r="B147" s="150"/>
      <c r="C147" s="260"/>
      <c r="D147" s="150"/>
      <c r="E147" s="150"/>
      <c r="F147" s="477" t="s">
        <v>225</v>
      </c>
      <c r="G147" s="478">
        <v>36569.429364166666</v>
      </c>
      <c r="H147" s="478">
        <v>47526.678173749999</v>
      </c>
      <c r="I147" s="266"/>
      <c r="J147" s="472"/>
      <c r="K147" s="478">
        <v>58483.926983333331</v>
      </c>
      <c r="L147" s="475"/>
      <c r="M147" s="476"/>
      <c r="N147" s="269"/>
      <c r="O147" s="258"/>
    </row>
    <row r="148" spans="1:15" s="120" customFormat="1">
      <c r="A148" s="150"/>
      <c r="B148" s="150"/>
      <c r="C148" s="260"/>
      <c r="D148" s="150"/>
      <c r="E148" s="150"/>
      <c r="F148" s="477" t="s">
        <v>226</v>
      </c>
      <c r="G148" s="478">
        <v>39670.300000000003</v>
      </c>
      <c r="H148" s="478">
        <v>51520.112499999996</v>
      </c>
      <c r="I148" s="266"/>
      <c r="J148" s="472"/>
      <c r="K148" s="478">
        <v>63329.5</v>
      </c>
      <c r="L148" s="475"/>
      <c r="M148" s="476"/>
      <c r="N148" s="269"/>
      <c r="O148" s="258"/>
    </row>
    <row r="149" spans="1:15" s="120" customFormat="1">
      <c r="A149" s="150"/>
      <c r="B149" s="150"/>
      <c r="C149" s="260"/>
      <c r="D149" s="150"/>
      <c r="E149" s="150"/>
      <c r="F149" s="477" t="s">
        <v>227</v>
      </c>
      <c r="G149" s="478">
        <v>33417.410000000003</v>
      </c>
      <c r="H149" s="478">
        <v>42535.972499999996</v>
      </c>
      <c r="I149" s="266"/>
      <c r="J149" s="472"/>
      <c r="K149" s="478">
        <v>51399.035000000003</v>
      </c>
      <c r="L149" s="475"/>
      <c r="M149" s="476"/>
      <c r="N149" s="269"/>
      <c r="O149" s="258"/>
    </row>
    <row r="150" spans="1:15" s="120" customFormat="1">
      <c r="A150" s="150"/>
      <c r="B150" s="150"/>
      <c r="C150" s="260"/>
      <c r="D150" s="150"/>
      <c r="E150" s="150"/>
      <c r="F150" s="477" t="s">
        <v>228</v>
      </c>
      <c r="G150" s="478">
        <v>36576.455000000002</v>
      </c>
      <c r="H150" s="478">
        <v>47432.228084999995</v>
      </c>
      <c r="I150" s="266"/>
      <c r="J150" s="472"/>
      <c r="K150" s="478">
        <v>57936.368999999999</v>
      </c>
      <c r="L150" s="475"/>
      <c r="M150" s="476"/>
      <c r="N150" s="269"/>
      <c r="O150" s="258"/>
    </row>
    <row r="151" spans="1:15" s="120" customFormat="1">
      <c r="A151" s="150"/>
      <c r="B151" s="150"/>
      <c r="C151" s="260"/>
      <c r="D151" s="150"/>
      <c r="E151" s="271"/>
      <c r="F151" s="477"/>
      <c r="G151" s="479"/>
      <c r="H151" s="480"/>
      <c r="I151" s="481"/>
      <c r="J151" s="480"/>
      <c r="K151" s="475"/>
      <c r="L151" s="475"/>
      <c r="M151" s="476"/>
      <c r="N151" s="269"/>
      <c r="O151" s="258"/>
    </row>
    <row r="152" spans="1:15" s="120" customFormat="1">
      <c r="A152" s="150"/>
      <c r="B152" s="150"/>
      <c r="C152" s="260"/>
      <c r="D152" s="270"/>
      <c r="E152" s="271"/>
      <c r="F152" s="482"/>
      <c r="G152" s="482"/>
      <c r="H152" s="723" t="s">
        <v>229</v>
      </c>
      <c r="I152" s="723"/>
      <c r="J152" s="723"/>
      <c r="K152" s="723"/>
      <c r="L152" s="723"/>
      <c r="M152" s="723"/>
      <c r="N152" s="723"/>
      <c r="O152" s="258"/>
    </row>
    <row r="153" spans="1:15" s="120" customFormat="1">
      <c r="A153" s="150"/>
      <c r="B153" s="150"/>
      <c r="C153" s="260"/>
      <c r="D153" s="270"/>
      <c r="E153" s="271"/>
      <c r="F153" s="483"/>
      <c r="G153" s="484"/>
      <c r="H153" s="724" t="s">
        <v>230</v>
      </c>
      <c r="I153" s="724"/>
      <c r="J153" s="724"/>
      <c r="K153" s="485">
        <v>44086.64</v>
      </c>
      <c r="L153" s="725" t="s">
        <v>231</v>
      </c>
      <c r="M153" s="725"/>
      <c r="N153" s="279">
        <v>42582.737571634716</v>
      </c>
      <c r="O153" s="258"/>
    </row>
    <row r="154" spans="1:15" s="120" customFormat="1">
      <c r="A154" s="150"/>
      <c r="B154" s="150"/>
      <c r="C154" s="260"/>
      <c r="D154" s="263"/>
      <c r="E154" s="268"/>
      <c r="F154" s="483"/>
      <c r="G154" s="484"/>
      <c r="H154" s="724" t="s">
        <v>232</v>
      </c>
      <c r="I154" s="724"/>
      <c r="J154" s="724"/>
      <c r="K154" s="485">
        <v>38460.410000000003</v>
      </c>
      <c r="L154" s="725" t="s">
        <v>394</v>
      </c>
      <c r="M154" s="725"/>
      <c r="N154" s="279">
        <v>44485.325278592383</v>
      </c>
      <c r="O154" s="258"/>
    </row>
    <row r="155" spans="1:15" s="120" customFormat="1">
      <c r="A155" s="150"/>
      <c r="B155" s="150"/>
      <c r="C155" s="260"/>
      <c r="D155" s="263"/>
      <c r="E155" s="268"/>
      <c r="F155" s="276"/>
      <c r="G155" s="277"/>
      <c r="H155" s="280"/>
      <c r="I155" s="281"/>
      <c r="J155" s="280"/>
      <c r="K155" s="282"/>
      <c r="L155" s="283"/>
      <c r="M155" s="283"/>
      <c r="N155" s="284"/>
      <c r="O155" s="258"/>
    </row>
    <row r="156" spans="1:15" s="306" customFormat="1" ht="18">
      <c r="A156" s="712" t="s">
        <v>3271</v>
      </c>
      <c r="B156" s="712"/>
      <c r="C156" s="712"/>
      <c r="D156" s="712"/>
      <c r="E156" s="712"/>
      <c r="F156" s="712"/>
      <c r="G156" s="712"/>
      <c r="H156" s="712"/>
      <c r="I156" s="712"/>
      <c r="J156" s="712"/>
      <c r="K156" s="712"/>
      <c r="L156" s="712"/>
      <c r="M156" s="712"/>
      <c r="N156" s="712"/>
      <c r="O156" s="712"/>
    </row>
    <row r="157" spans="1:15" ht="33.75">
      <c r="A157" s="240" t="s">
        <v>379</v>
      </c>
      <c r="B157" s="241" t="s">
        <v>217</v>
      </c>
      <c r="C157" s="240" t="s">
        <v>208</v>
      </c>
      <c r="D157" s="240" t="s">
        <v>249</v>
      </c>
      <c r="E157" s="240" t="s">
        <v>380</v>
      </c>
      <c r="F157" s="240" t="s">
        <v>381</v>
      </c>
      <c r="G157" s="242" t="s">
        <v>211</v>
      </c>
      <c r="H157" s="242" t="s">
        <v>212</v>
      </c>
      <c r="I157" s="243"/>
      <c r="J157" s="244" t="s">
        <v>251</v>
      </c>
      <c r="K157" s="242" t="s">
        <v>213</v>
      </c>
      <c r="L157" s="245" t="s">
        <v>382</v>
      </c>
      <c r="M157" s="245" t="s">
        <v>383</v>
      </c>
      <c r="N157" s="246" t="s">
        <v>384</v>
      </c>
      <c r="O157" s="240" t="s">
        <v>214</v>
      </c>
    </row>
    <row r="158" spans="1:15" ht="22.5">
      <c r="A158" s="247" t="s">
        <v>4085</v>
      </c>
      <c r="B158" s="248" t="s">
        <v>1745</v>
      </c>
      <c r="C158" s="289" t="s">
        <v>6013</v>
      </c>
      <c r="D158" s="250" t="s">
        <v>4372</v>
      </c>
      <c r="E158" s="468" t="s">
        <v>263</v>
      </c>
      <c r="F158" s="250" t="s">
        <v>297</v>
      </c>
      <c r="G158" s="251">
        <v>46446.400000000001</v>
      </c>
      <c r="H158" s="251">
        <v>59571.199999999997</v>
      </c>
      <c r="I158" s="255">
        <v>31</v>
      </c>
      <c r="J158" s="469">
        <v>1</v>
      </c>
      <c r="K158" s="251">
        <v>72696</v>
      </c>
      <c r="L158" s="255">
        <v>1</v>
      </c>
      <c r="M158" s="255">
        <v>1</v>
      </c>
      <c r="N158" s="251">
        <v>52790.400000000001</v>
      </c>
      <c r="O158" s="247"/>
    </row>
    <row r="159" spans="1:15" ht="22.5">
      <c r="A159" s="247" t="s">
        <v>2748</v>
      </c>
      <c r="B159" s="248" t="s">
        <v>1756</v>
      </c>
      <c r="C159" s="289" t="s">
        <v>6014</v>
      </c>
      <c r="D159" s="250" t="s">
        <v>4372</v>
      </c>
      <c r="E159" s="250" t="s">
        <v>258</v>
      </c>
      <c r="F159" s="250" t="s">
        <v>385</v>
      </c>
      <c r="G159" s="251">
        <v>37856</v>
      </c>
      <c r="H159" s="251">
        <v>56404.5</v>
      </c>
      <c r="I159" s="255">
        <v>30</v>
      </c>
      <c r="J159" s="469">
        <v>0.967741935483871</v>
      </c>
      <c r="K159" s="251">
        <v>74953</v>
      </c>
      <c r="L159" s="255"/>
      <c r="M159" s="255">
        <v>0</v>
      </c>
      <c r="N159" s="251"/>
      <c r="O159" s="247"/>
    </row>
    <row r="160" spans="1:15" ht="22.5">
      <c r="A160" s="247" t="s">
        <v>4097</v>
      </c>
      <c r="B160" s="248" t="s">
        <v>1756</v>
      </c>
      <c r="C160" s="289" t="s">
        <v>2264</v>
      </c>
      <c r="D160" s="250" t="s">
        <v>4372</v>
      </c>
      <c r="E160" s="250"/>
      <c r="F160" s="250" t="s">
        <v>297</v>
      </c>
      <c r="G160" s="251">
        <v>45018.22</v>
      </c>
      <c r="H160" s="251">
        <v>55425.24</v>
      </c>
      <c r="I160" s="255">
        <v>29</v>
      </c>
      <c r="J160" s="469">
        <v>0.93548387096774188</v>
      </c>
      <c r="K160" s="251">
        <v>65832.259999999995</v>
      </c>
      <c r="L160" s="255">
        <v>12</v>
      </c>
      <c r="M160" s="255">
        <v>12</v>
      </c>
      <c r="N160" s="251">
        <v>59481.738333333335</v>
      </c>
      <c r="O160" s="247"/>
    </row>
    <row r="161" spans="1:15" ht="22.5">
      <c r="A161" s="247" t="s">
        <v>2728</v>
      </c>
      <c r="B161" s="248" t="s">
        <v>1748</v>
      </c>
      <c r="C161" s="289" t="s">
        <v>782</v>
      </c>
      <c r="D161" s="250" t="s">
        <v>4372</v>
      </c>
      <c r="E161" s="250" t="s">
        <v>258</v>
      </c>
      <c r="F161" s="250" t="s">
        <v>297</v>
      </c>
      <c r="G161" s="251">
        <v>37942</v>
      </c>
      <c r="H161" s="251">
        <v>51613</v>
      </c>
      <c r="I161" s="255">
        <v>28</v>
      </c>
      <c r="J161" s="469">
        <v>0.90322580645161288</v>
      </c>
      <c r="K161" s="251">
        <v>65284</v>
      </c>
      <c r="L161" s="255">
        <v>4</v>
      </c>
      <c r="M161" s="255">
        <v>4</v>
      </c>
      <c r="N161" s="251">
        <v>41678</v>
      </c>
      <c r="O161" s="247"/>
    </row>
    <row r="162" spans="1:15" ht="22.5">
      <c r="A162" s="247" t="s">
        <v>2755</v>
      </c>
      <c r="B162" s="248" t="s">
        <v>1747</v>
      </c>
      <c r="C162" s="289" t="s">
        <v>781</v>
      </c>
      <c r="D162" s="250" t="s">
        <v>4372</v>
      </c>
      <c r="E162" s="250" t="s">
        <v>258</v>
      </c>
      <c r="F162" s="250" t="s">
        <v>297</v>
      </c>
      <c r="G162" s="251">
        <v>39067.392000000007</v>
      </c>
      <c r="H162" s="251">
        <v>47019.336000000003</v>
      </c>
      <c r="I162" s="255">
        <v>27</v>
      </c>
      <c r="J162" s="469">
        <v>0.87096774193548387</v>
      </c>
      <c r="K162" s="251">
        <v>54971.28</v>
      </c>
      <c r="L162" s="255" t="s">
        <v>5998</v>
      </c>
      <c r="M162" s="255">
        <v>4</v>
      </c>
      <c r="N162" s="251">
        <v>43660.66</v>
      </c>
      <c r="O162" s="247"/>
    </row>
    <row r="163" spans="1:15" ht="22.5">
      <c r="A163" s="247" t="s">
        <v>2794</v>
      </c>
      <c r="B163" s="248" t="s">
        <v>1747</v>
      </c>
      <c r="C163" s="289" t="s">
        <v>2267</v>
      </c>
      <c r="D163" s="250" t="s">
        <v>4372</v>
      </c>
      <c r="E163" s="250" t="s">
        <v>258</v>
      </c>
      <c r="F163" s="250" t="s">
        <v>385</v>
      </c>
      <c r="G163" s="251">
        <v>34560</v>
      </c>
      <c r="H163" s="251">
        <v>44280</v>
      </c>
      <c r="I163" s="255">
        <v>26</v>
      </c>
      <c r="J163" s="469">
        <v>0.83870967741935487</v>
      </c>
      <c r="K163" s="251">
        <v>54000</v>
      </c>
      <c r="L163" s="255"/>
      <c r="M163" s="255">
        <v>5</v>
      </c>
      <c r="N163" s="251">
        <v>40328.622000000003</v>
      </c>
      <c r="O163" s="247"/>
    </row>
    <row r="164" spans="1:15" ht="22.5">
      <c r="A164" s="247" t="s">
        <v>2746</v>
      </c>
      <c r="B164" s="248" t="s">
        <v>1747</v>
      </c>
      <c r="C164" s="289" t="s">
        <v>783</v>
      </c>
      <c r="D164" s="250" t="s">
        <v>4372</v>
      </c>
      <c r="E164" s="250" t="s">
        <v>258</v>
      </c>
      <c r="F164" s="250" t="s">
        <v>297</v>
      </c>
      <c r="G164" s="251">
        <v>32425</v>
      </c>
      <c r="H164" s="251">
        <v>43942</v>
      </c>
      <c r="I164" s="255">
        <v>25</v>
      </c>
      <c r="J164" s="469">
        <v>0.80645161290322576</v>
      </c>
      <c r="K164" s="251">
        <v>55459</v>
      </c>
      <c r="L164" s="255"/>
      <c r="M164" s="255"/>
      <c r="N164" s="251"/>
      <c r="O164" s="247"/>
    </row>
    <row r="165" spans="1:15" ht="22.5">
      <c r="A165" s="247" t="s">
        <v>4104</v>
      </c>
      <c r="B165" s="248" t="s">
        <v>1766</v>
      </c>
      <c r="C165" s="289" t="s">
        <v>783</v>
      </c>
      <c r="D165" s="250" t="s">
        <v>4372</v>
      </c>
      <c r="E165" s="250" t="s">
        <v>258</v>
      </c>
      <c r="F165" s="250" t="s">
        <v>385</v>
      </c>
      <c r="G165" s="251">
        <v>32400</v>
      </c>
      <c r="H165" s="251">
        <v>43050</v>
      </c>
      <c r="I165" s="255">
        <v>24</v>
      </c>
      <c r="J165" s="469">
        <v>0.77419354838709675</v>
      </c>
      <c r="K165" s="251">
        <v>53700</v>
      </c>
      <c r="L165" s="255">
        <v>7</v>
      </c>
      <c r="M165" s="255">
        <v>3</v>
      </c>
      <c r="N165" s="251">
        <v>35099.953333333331</v>
      </c>
      <c r="O165" s="247"/>
    </row>
    <row r="166" spans="1:15" ht="22.5">
      <c r="A166" s="247" t="s">
        <v>4092</v>
      </c>
      <c r="B166" s="248" t="s">
        <v>1747</v>
      </c>
      <c r="C166" s="289" t="s">
        <v>6015</v>
      </c>
      <c r="D166" s="250" t="s">
        <v>4372</v>
      </c>
      <c r="E166" s="250" t="s">
        <v>258</v>
      </c>
      <c r="F166" s="250" t="s">
        <v>297</v>
      </c>
      <c r="G166" s="251">
        <v>33491.54</v>
      </c>
      <c r="H166" s="251">
        <v>42702.195</v>
      </c>
      <c r="I166" s="255">
        <v>23</v>
      </c>
      <c r="J166" s="469">
        <v>0.74193548387096775</v>
      </c>
      <c r="K166" s="251">
        <v>51912.85</v>
      </c>
      <c r="L166" s="255">
        <v>14</v>
      </c>
      <c r="M166" s="255">
        <v>10</v>
      </c>
      <c r="N166" s="251">
        <v>42702.19</v>
      </c>
      <c r="O166" s="247" t="s">
        <v>6000</v>
      </c>
    </row>
    <row r="167" spans="1:15" ht="22.5">
      <c r="A167" s="247" t="s">
        <v>2781</v>
      </c>
      <c r="B167" s="248" t="s">
        <v>1745</v>
      </c>
      <c r="C167" s="289" t="s">
        <v>3295</v>
      </c>
      <c r="D167" s="250" t="s">
        <v>4372</v>
      </c>
      <c r="E167" s="250" t="s">
        <v>258</v>
      </c>
      <c r="F167" s="250" t="s">
        <v>385</v>
      </c>
      <c r="G167" s="251">
        <v>32033.52</v>
      </c>
      <c r="H167" s="251">
        <v>42237.11</v>
      </c>
      <c r="I167" s="255">
        <v>22</v>
      </c>
      <c r="J167" s="469">
        <v>0.70967741935483875</v>
      </c>
      <c r="K167" s="251">
        <v>52440.7</v>
      </c>
      <c r="L167" s="255">
        <v>206</v>
      </c>
      <c r="M167" s="255">
        <v>30</v>
      </c>
      <c r="N167" s="251">
        <v>38460.410000000003</v>
      </c>
      <c r="O167" s="247" t="s">
        <v>6007</v>
      </c>
    </row>
    <row r="168" spans="1:15" ht="22.5">
      <c r="A168" s="247" t="s">
        <v>2730</v>
      </c>
      <c r="B168" s="248" t="s">
        <v>1748</v>
      </c>
      <c r="C168" s="289" t="s">
        <v>782</v>
      </c>
      <c r="D168" s="250" t="s">
        <v>4372</v>
      </c>
      <c r="E168" s="250" t="s">
        <v>258</v>
      </c>
      <c r="F168" s="250" t="s">
        <v>385</v>
      </c>
      <c r="G168" s="251">
        <v>33464.29</v>
      </c>
      <c r="H168" s="251">
        <v>41830.36</v>
      </c>
      <c r="I168" s="255">
        <v>21</v>
      </c>
      <c r="J168" s="469">
        <v>0.67741935483870963</v>
      </c>
      <c r="K168" s="251">
        <v>50196.43</v>
      </c>
      <c r="L168" s="255">
        <v>6</v>
      </c>
      <c r="M168" s="255">
        <v>3</v>
      </c>
      <c r="N168" s="251">
        <v>17577.46</v>
      </c>
      <c r="O168" s="247" t="s">
        <v>6016</v>
      </c>
    </row>
    <row r="169" spans="1:15" ht="22.5">
      <c r="A169" s="247" t="s">
        <v>4141</v>
      </c>
      <c r="B169" s="248" t="s">
        <v>1773</v>
      </c>
      <c r="C169" s="289" t="s">
        <v>2268</v>
      </c>
      <c r="D169" s="250" t="s">
        <v>4372</v>
      </c>
      <c r="E169" s="250" t="s">
        <v>258</v>
      </c>
      <c r="F169" s="250" t="s">
        <v>385</v>
      </c>
      <c r="G169" s="251">
        <v>32886.782753479201</v>
      </c>
      <c r="H169" s="251">
        <v>41683.503286251587</v>
      </c>
      <c r="I169" s="255">
        <v>20</v>
      </c>
      <c r="J169" s="469">
        <v>0.64516129032258063</v>
      </c>
      <c r="K169" s="251">
        <v>50480.223819023973</v>
      </c>
      <c r="L169" s="255" t="s">
        <v>5305</v>
      </c>
      <c r="M169" s="255"/>
      <c r="N169" s="251">
        <v>34548.800000000003</v>
      </c>
      <c r="O169" s="247" t="s">
        <v>6017</v>
      </c>
    </row>
    <row r="170" spans="1:15" ht="22.5">
      <c r="A170" s="247" t="s">
        <v>4098</v>
      </c>
      <c r="B170" s="248" t="s">
        <v>1766</v>
      </c>
      <c r="C170" s="289" t="s">
        <v>6018</v>
      </c>
      <c r="D170" s="250" t="s">
        <v>4372</v>
      </c>
      <c r="E170" s="250" t="s">
        <v>258</v>
      </c>
      <c r="F170" s="250" t="s">
        <v>297</v>
      </c>
      <c r="G170" s="251">
        <v>30972</v>
      </c>
      <c r="H170" s="251">
        <v>41198.5</v>
      </c>
      <c r="I170" s="255">
        <v>19</v>
      </c>
      <c r="J170" s="469">
        <v>0.61290322580645162</v>
      </c>
      <c r="K170" s="251">
        <v>51425</v>
      </c>
      <c r="L170" s="255"/>
      <c r="M170" s="255"/>
      <c r="N170" s="251">
        <v>41198</v>
      </c>
      <c r="O170" s="247"/>
    </row>
    <row r="171" spans="1:15" ht="22.5">
      <c r="A171" s="247" t="s">
        <v>2740</v>
      </c>
      <c r="B171" s="248" t="s">
        <v>1747</v>
      </c>
      <c r="C171" s="289" t="s">
        <v>782</v>
      </c>
      <c r="D171" s="250" t="s">
        <v>4372</v>
      </c>
      <c r="E171" s="250" t="s">
        <v>258</v>
      </c>
      <c r="F171" s="250" t="s">
        <v>297</v>
      </c>
      <c r="G171" s="251">
        <v>32594.577155999999</v>
      </c>
      <c r="H171" s="251">
        <v>41068.952477999999</v>
      </c>
      <c r="I171" s="255">
        <v>18</v>
      </c>
      <c r="J171" s="469">
        <v>0.58064516129032262</v>
      </c>
      <c r="K171" s="251">
        <v>49543.327799999999</v>
      </c>
      <c r="L171" s="255">
        <v>9</v>
      </c>
      <c r="M171" s="255">
        <v>2</v>
      </c>
      <c r="N171" s="251">
        <v>32593</v>
      </c>
      <c r="O171" s="247"/>
    </row>
    <row r="172" spans="1:15" ht="22.5">
      <c r="A172" s="247" t="s">
        <v>2758</v>
      </c>
      <c r="B172" s="248" t="s">
        <v>1747</v>
      </c>
      <c r="C172" s="289" t="s">
        <v>1527</v>
      </c>
      <c r="D172" s="250" t="s">
        <v>4372</v>
      </c>
      <c r="E172" s="250" t="s">
        <v>258</v>
      </c>
      <c r="F172" s="250" t="s">
        <v>297</v>
      </c>
      <c r="G172" s="251">
        <v>34434.31</v>
      </c>
      <c r="H172" s="251">
        <v>40951.154999999999</v>
      </c>
      <c r="I172" s="255">
        <v>17</v>
      </c>
      <c r="J172" s="469">
        <v>0.54838709677419351</v>
      </c>
      <c r="K172" s="251">
        <v>47468</v>
      </c>
      <c r="L172" s="255">
        <v>10</v>
      </c>
      <c r="M172" s="255">
        <v>9</v>
      </c>
      <c r="N172" s="251">
        <v>40951.154999999999</v>
      </c>
      <c r="O172" s="247"/>
    </row>
    <row r="173" spans="1:15" ht="22.5">
      <c r="A173" s="247" t="s">
        <v>2750</v>
      </c>
      <c r="B173" s="248" t="s">
        <v>1760</v>
      </c>
      <c r="C173" s="289" t="s">
        <v>2268</v>
      </c>
      <c r="D173" s="250" t="s">
        <v>4372</v>
      </c>
      <c r="E173" s="250" t="s">
        <v>258</v>
      </c>
      <c r="F173" s="250" t="s">
        <v>385</v>
      </c>
      <c r="G173" s="251">
        <v>29594</v>
      </c>
      <c r="H173" s="251">
        <v>40209</v>
      </c>
      <c r="I173" s="255">
        <v>16</v>
      </c>
      <c r="J173" s="469">
        <v>0.5161290322580645</v>
      </c>
      <c r="K173" s="251">
        <v>50824</v>
      </c>
      <c r="L173" s="255">
        <v>10</v>
      </c>
      <c r="M173" s="255">
        <v>3</v>
      </c>
      <c r="N173" s="251">
        <v>34687</v>
      </c>
      <c r="O173" s="247"/>
    </row>
    <row r="174" spans="1:15" ht="22.5">
      <c r="A174" s="247" t="s">
        <v>2761</v>
      </c>
      <c r="B174" s="248" t="s">
        <v>1748</v>
      </c>
      <c r="C174" s="289" t="s">
        <v>783</v>
      </c>
      <c r="D174" s="250" t="s">
        <v>4372</v>
      </c>
      <c r="E174" s="250" t="s">
        <v>258</v>
      </c>
      <c r="F174" s="250" t="s">
        <v>385</v>
      </c>
      <c r="G174" s="251">
        <v>31574.399999999998</v>
      </c>
      <c r="H174" s="251">
        <v>39468</v>
      </c>
      <c r="I174" s="255">
        <v>15</v>
      </c>
      <c r="J174" s="469">
        <v>0.4838709677419355</v>
      </c>
      <c r="K174" s="251">
        <v>47361.599999999999</v>
      </c>
      <c r="L174" s="255"/>
      <c r="M174" s="255">
        <v>8</v>
      </c>
      <c r="N174" s="251">
        <v>32407.031800000004</v>
      </c>
      <c r="O174" s="247" t="s">
        <v>6019</v>
      </c>
    </row>
    <row r="175" spans="1:15">
      <c r="A175" s="247" t="s">
        <v>2736</v>
      </c>
      <c r="B175" s="248" t="s">
        <v>1748</v>
      </c>
      <c r="C175" s="289" t="s">
        <v>782</v>
      </c>
      <c r="D175" s="250"/>
      <c r="E175" s="250" t="s">
        <v>258</v>
      </c>
      <c r="F175" s="250" t="s">
        <v>385</v>
      </c>
      <c r="G175" s="251">
        <v>30867</v>
      </c>
      <c r="H175" s="251">
        <v>39363.5</v>
      </c>
      <c r="I175" s="255">
        <v>14</v>
      </c>
      <c r="J175" s="469">
        <v>0.45161290322580644</v>
      </c>
      <c r="K175" s="251">
        <v>47860</v>
      </c>
      <c r="L175" s="255">
        <v>4</v>
      </c>
      <c r="M175" s="255">
        <v>4</v>
      </c>
      <c r="N175" s="251">
        <v>35112</v>
      </c>
      <c r="O175" s="247">
        <v>105</v>
      </c>
    </row>
    <row r="176" spans="1:15" ht="22.5">
      <c r="A176" s="247" t="s">
        <v>2789</v>
      </c>
      <c r="B176" s="248" t="s">
        <v>1773</v>
      </c>
      <c r="C176" s="289" t="s">
        <v>3273</v>
      </c>
      <c r="D176" s="250" t="s">
        <v>4372</v>
      </c>
      <c r="E176" s="250" t="s">
        <v>258</v>
      </c>
      <c r="F176" s="250" t="s">
        <v>385</v>
      </c>
      <c r="G176" s="251">
        <v>30888</v>
      </c>
      <c r="H176" s="251">
        <v>38740</v>
      </c>
      <c r="I176" s="255">
        <v>13</v>
      </c>
      <c r="J176" s="469">
        <v>0.41935483870967744</v>
      </c>
      <c r="K176" s="251">
        <v>46592</v>
      </c>
      <c r="L176" s="255">
        <v>5</v>
      </c>
      <c r="M176" s="255">
        <v>2</v>
      </c>
      <c r="N176" s="251">
        <v>24370.32</v>
      </c>
      <c r="O176" s="247"/>
    </row>
    <row r="177" spans="1:15" s="306" customFormat="1" ht="18">
      <c r="A177" s="712" t="s">
        <v>3271</v>
      </c>
      <c r="B177" s="712"/>
      <c r="C177" s="712"/>
      <c r="D177" s="712"/>
      <c r="E177" s="712"/>
      <c r="F177" s="712"/>
      <c r="G177" s="712"/>
      <c r="H177" s="712"/>
      <c r="I177" s="712"/>
      <c r="J177" s="712"/>
      <c r="K177" s="712"/>
      <c r="L177" s="712"/>
      <c r="M177" s="712"/>
      <c r="N177" s="712"/>
      <c r="O177" s="712"/>
    </row>
    <row r="178" spans="1:15" ht="33.75">
      <c r="A178" s="240" t="s">
        <v>379</v>
      </c>
      <c r="B178" s="241" t="s">
        <v>217</v>
      </c>
      <c r="C178" s="240" t="s">
        <v>208</v>
      </c>
      <c r="D178" s="240" t="s">
        <v>249</v>
      </c>
      <c r="E178" s="240" t="s">
        <v>380</v>
      </c>
      <c r="F178" s="240" t="s">
        <v>381</v>
      </c>
      <c r="G178" s="242" t="s">
        <v>211</v>
      </c>
      <c r="H178" s="242" t="s">
        <v>212</v>
      </c>
      <c r="I178" s="243"/>
      <c r="J178" s="244" t="s">
        <v>251</v>
      </c>
      <c r="K178" s="242" t="s">
        <v>213</v>
      </c>
      <c r="L178" s="245" t="s">
        <v>382</v>
      </c>
      <c r="M178" s="245" t="s">
        <v>383</v>
      </c>
      <c r="N178" s="246" t="s">
        <v>384</v>
      </c>
      <c r="O178" s="240" t="s">
        <v>214</v>
      </c>
    </row>
    <row r="179" spans="1:15" ht="22.5">
      <c r="A179" s="247" t="s">
        <v>2811</v>
      </c>
      <c r="B179" s="248" t="s">
        <v>1762</v>
      </c>
      <c r="C179" s="289" t="s">
        <v>783</v>
      </c>
      <c r="D179" s="250" t="s">
        <v>4372</v>
      </c>
      <c r="E179" s="468" t="s">
        <v>263</v>
      </c>
      <c r="F179" s="250" t="s">
        <v>297</v>
      </c>
      <c r="G179" s="251">
        <v>29660.799999999999</v>
      </c>
      <c r="H179" s="251">
        <v>38521.599999999999</v>
      </c>
      <c r="I179" s="255">
        <v>12</v>
      </c>
      <c r="J179" s="469">
        <v>0.38709677419354838</v>
      </c>
      <c r="K179" s="251">
        <v>47382.400000000001</v>
      </c>
      <c r="L179" s="255">
        <v>10</v>
      </c>
      <c r="M179" s="255">
        <v>10</v>
      </c>
      <c r="N179" s="251">
        <v>33280</v>
      </c>
      <c r="O179" s="247" t="s">
        <v>6020</v>
      </c>
    </row>
    <row r="180" spans="1:15" ht="22.5">
      <c r="A180" s="247" t="s">
        <v>2747</v>
      </c>
      <c r="B180" s="248" t="s">
        <v>1747</v>
      </c>
      <c r="C180" s="289" t="s">
        <v>783</v>
      </c>
      <c r="D180" s="250" t="s">
        <v>4372</v>
      </c>
      <c r="E180" s="250" t="s">
        <v>258</v>
      </c>
      <c r="F180" s="250" t="s">
        <v>385</v>
      </c>
      <c r="G180" s="251">
        <v>38500.800000000003</v>
      </c>
      <c r="H180" s="251">
        <v>38500.800000000003</v>
      </c>
      <c r="I180" s="255">
        <v>11</v>
      </c>
      <c r="J180" s="469">
        <v>0.35483870967741937</v>
      </c>
      <c r="K180" s="251">
        <v>38500.800000000003</v>
      </c>
      <c r="L180" s="255">
        <v>10</v>
      </c>
      <c r="M180" s="255">
        <v>10</v>
      </c>
      <c r="N180" s="251">
        <v>38500.800000000003</v>
      </c>
      <c r="O180" s="247"/>
    </row>
    <row r="181" spans="1:15" ht="22.5">
      <c r="A181" s="247" t="s">
        <v>1764</v>
      </c>
      <c r="B181" s="248" t="s">
        <v>1764</v>
      </c>
      <c r="C181" s="289" t="s">
        <v>3272</v>
      </c>
      <c r="D181" s="250" t="s">
        <v>4372</v>
      </c>
      <c r="E181" s="250" t="s">
        <v>258</v>
      </c>
      <c r="F181" s="250" t="s">
        <v>385</v>
      </c>
      <c r="G181" s="251">
        <v>31200</v>
      </c>
      <c r="H181" s="251">
        <v>38064</v>
      </c>
      <c r="I181" s="255">
        <v>10</v>
      </c>
      <c r="J181" s="469">
        <v>0.32258064516129031</v>
      </c>
      <c r="K181" s="251">
        <v>44928</v>
      </c>
      <c r="L181" s="255">
        <v>14</v>
      </c>
      <c r="M181" s="255">
        <v>9</v>
      </c>
      <c r="N181" s="251">
        <v>31803.200000000001</v>
      </c>
      <c r="O181" s="247" t="s">
        <v>6021</v>
      </c>
    </row>
    <row r="182" spans="1:15" ht="33.75">
      <c r="A182" s="247" t="s">
        <v>2733</v>
      </c>
      <c r="B182" s="248" t="s">
        <v>1753</v>
      </c>
      <c r="C182" s="289" t="s">
        <v>782</v>
      </c>
      <c r="D182" s="250" t="s">
        <v>4372</v>
      </c>
      <c r="E182" s="250" t="s">
        <v>258</v>
      </c>
      <c r="F182" s="250" t="s">
        <v>297</v>
      </c>
      <c r="G182" s="251">
        <v>33114.639999999999</v>
      </c>
      <c r="H182" s="251">
        <v>37600.42</v>
      </c>
      <c r="I182" s="255">
        <v>9</v>
      </c>
      <c r="J182" s="469">
        <v>0.29032258064516131</v>
      </c>
      <c r="K182" s="251">
        <v>42086.2</v>
      </c>
      <c r="L182" s="255">
        <v>5.13</v>
      </c>
      <c r="M182" s="255">
        <v>2</v>
      </c>
      <c r="N182" s="251">
        <v>34989.14</v>
      </c>
      <c r="O182" s="247" t="s">
        <v>3274</v>
      </c>
    </row>
    <row r="183" spans="1:15" ht="22.5">
      <c r="A183" s="247" t="s">
        <v>2809</v>
      </c>
      <c r="B183" s="248" t="s">
        <v>1748</v>
      </c>
      <c r="C183" s="289"/>
      <c r="D183" s="250" t="s">
        <v>4372</v>
      </c>
      <c r="E183" s="250"/>
      <c r="F183" s="250"/>
      <c r="G183" s="251">
        <v>27040</v>
      </c>
      <c r="H183" s="251">
        <v>37440</v>
      </c>
      <c r="I183" s="255">
        <v>8</v>
      </c>
      <c r="J183" s="469">
        <v>0.25806451612903225</v>
      </c>
      <c r="K183" s="251">
        <v>47840</v>
      </c>
      <c r="L183" s="255"/>
      <c r="M183" s="255"/>
      <c r="N183" s="251">
        <v>28204.799999999999</v>
      </c>
      <c r="O183" s="247"/>
    </row>
    <row r="184" spans="1:15" ht="22.5">
      <c r="A184" s="247" t="s">
        <v>2744</v>
      </c>
      <c r="B184" s="248" t="s">
        <v>1753</v>
      </c>
      <c r="C184" s="289" t="s">
        <v>783</v>
      </c>
      <c r="D184" s="250" t="s">
        <v>4372</v>
      </c>
      <c r="E184" s="250" t="s">
        <v>258</v>
      </c>
      <c r="F184" s="250" t="s">
        <v>297</v>
      </c>
      <c r="G184" s="251">
        <v>29307.200000000001</v>
      </c>
      <c r="H184" s="251">
        <v>35984</v>
      </c>
      <c r="I184" s="255">
        <v>7</v>
      </c>
      <c r="J184" s="469">
        <v>0.22580645161290322</v>
      </c>
      <c r="K184" s="251">
        <v>42660.800000000003</v>
      </c>
      <c r="L184" s="255">
        <v>1</v>
      </c>
      <c r="M184" s="255">
        <v>1</v>
      </c>
      <c r="N184" s="251">
        <v>31387.200000000001</v>
      </c>
      <c r="O184" s="247"/>
    </row>
    <row r="185" spans="1:15" ht="22.5">
      <c r="A185" s="247" t="s">
        <v>1747</v>
      </c>
      <c r="B185" s="248" t="s">
        <v>1747</v>
      </c>
      <c r="C185" s="289" t="s">
        <v>783</v>
      </c>
      <c r="D185" s="250" t="s">
        <v>4372</v>
      </c>
      <c r="E185" s="250" t="s">
        <v>258</v>
      </c>
      <c r="F185" s="250" t="s">
        <v>385</v>
      </c>
      <c r="G185" s="251">
        <v>27556.880000000001</v>
      </c>
      <c r="H185" s="251">
        <v>35768.614999999998</v>
      </c>
      <c r="I185" s="255">
        <v>6</v>
      </c>
      <c r="J185" s="469">
        <v>0.19354838709677419</v>
      </c>
      <c r="K185" s="251">
        <v>43980.35</v>
      </c>
      <c r="L185" s="255"/>
      <c r="M185" s="255">
        <v>53</v>
      </c>
      <c r="N185" s="251">
        <v>26812.71</v>
      </c>
      <c r="O185" s="247" t="s">
        <v>6022</v>
      </c>
    </row>
    <row r="186" spans="1:15" ht="22.5">
      <c r="A186" s="247" t="s">
        <v>2772</v>
      </c>
      <c r="B186" s="248" t="s">
        <v>1748</v>
      </c>
      <c r="C186" s="289" t="s">
        <v>782</v>
      </c>
      <c r="D186" s="250" t="s">
        <v>4372</v>
      </c>
      <c r="E186" s="250" t="s">
        <v>258</v>
      </c>
      <c r="F186" s="250" t="s">
        <v>385</v>
      </c>
      <c r="G186" s="251">
        <v>27144</v>
      </c>
      <c r="H186" s="251">
        <v>35204</v>
      </c>
      <c r="I186" s="255">
        <v>5</v>
      </c>
      <c r="J186" s="469">
        <v>0.16129032258064516</v>
      </c>
      <c r="K186" s="251">
        <v>43264</v>
      </c>
      <c r="L186" s="255">
        <v>14</v>
      </c>
      <c r="M186" s="255">
        <v>14</v>
      </c>
      <c r="N186" s="251">
        <v>13941</v>
      </c>
      <c r="O186" s="247" t="s">
        <v>2923</v>
      </c>
    </row>
    <row r="187" spans="1:15" ht="22.5">
      <c r="A187" s="247" t="s">
        <v>4109</v>
      </c>
      <c r="B187" s="248" t="s">
        <v>4045</v>
      </c>
      <c r="C187" s="289" t="s">
        <v>6023</v>
      </c>
      <c r="D187" s="250" t="s">
        <v>4372</v>
      </c>
      <c r="E187" s="250" t="s">
        <v>258</v>
      </c>
      <c r="F187" s="250" t="s">
        <v>297</v>
      </c>
      <c r="G187" s="251">
        <v>27660.255999999998</v>
      </c>
      <c r="H187" s="251">
        <v>34567.936000000002</v>
      </c>
      <c r="I187" s="255">
        <v>4</v>
      </c>
      <c r="J187" s="469">
        <v>0.12903225806451613</v>
      </c>
      <c r="K187" s="251">
        <v>41475.616000000002</v>
      </c>
      <c r="L187" s="255">
        <v>15</v>
      </c>
      <c r="M187" s="255">
        <v>14</v>
      </c>
      <c r="N187" s="251">
        <v>34569.599999999999</v>
      </c>
      <c r="O187" s="247"/>
    </row>
    <row r="188" spans="1:15" ht="22.5">
      <c r="A188" s="247" t="s">
        <v>2745</v>
      </c>
      <c r="B188" s="248" t="s">
        <v>1747</v>
      </c>
      <c r="C188" s="289" t="s">
        <v>783</v>
      </c>
      <c r="D188" s="250" t="s">
        <v>4372</v>
      </c>
      <c r="E188" s="250" t="s">
        <v>258</v>
      </c>
      <c r="F188" s="250" t="s">
        <v>385</v>
      </c>
      <c r="G188" s="251">
        <v>27521.600000000002</v>
      </c>
      <c r="H188" s="251">
        <v>34499.334999999999</v>
      </c>
      <c r="I188" s="255">
        <v>3</v>
      </c>
      <c r="J188" s="469">
        <v>9.6774193548387094E-2</v>
      </c>
      <c r="K188" s="251">
        <v>41477.07</v>
      </c>
      <c r="L188" s="255">
        <v>7</v>
      </c>
      <c r="M188" s="255">
        <v>5</v>
      </c>
      <c r="N188" s="251">
        <v>32594</v>
      </c>
      <c r="O188" s="247"/>
    </row>
    <row r="189" spans="1:15" ht="22.5">
      <c r="A189" s="247" t="s">
        <v>2743</v>
      </c>
      <c r="B189" s="248" t="s">
        <v>1768</v>
      </c>
      <c r="C189" s="289" t="s">
        <v>783</v>
      </c>
      <c r="D189" s="250" t="s">
        <v>4372</v>
      </c>
      <c r="E189" s="250" t="s">
        <v>258</v>
      </c>
      <c r="F189" s="250" t="s">
        <v>385</v>
      </c>
      <c r="G189" s="251">
        <v>25859</v>
      </c>
      <c r="H189" s="251">
        <v>32987.5</v>
      </c>
      <c r="I189" s="255">
        <v>2</v>
      </c>
      <c r="J189" s="469">
        <v>6.4516129032258063E-2</v>
      </c>
      <c r="K189" s="251">
        <v>40116</v>
      </c>
      <c r="L189" s="255">
        <v>19</v>
      </c>
      <c r="M189" s="255">
        <v>19</v>
      </c>
      <c r="N189" s="251">
        <v>12930</v>
      </c>
      <c r="O189" s="247" t="s">
        <v>6024</v>
      </c>
    </row>
    <row r="190" spans="1:15" ht="22.5">
      <c r="A190" s="247" t="s">
        <v>2732</v>
      </c>
      <c r="B190" s="248" t="s">
        <v>4087</v>
      </c>
      <c r="C190" s="289" t="s">
        <v>6025</v>
      </c>
      <c r="D190" s="250" t="s">
        <v>4372</v>
      </c>
      <c r="E190" s="250" t="s">
        <v>258</v>
      </c>
      <c r="F190" s="250" t="s">
        <v>385</v>
      </c>
      <c r="G190" s="251">
        <v>20800</v>
      </c>
      <c r="H190" s="251">
        <v>26000</v>
      </c>
      <c r="I190" s="255">
        <v>1</v>
      </c>
      <c r="J190" s="469">
        <v>3.2258064516129031E-2</v>
      </c>
      <c r="K190" s="251">
        <v>31200</v>
      </c>
      <c r="L190" s="255">
        <v>6</v>
      </c>
      <c r="M190" s="255">
        <v>6</v>
      </c>
      <c r="N190" s="251">
        <v>26832</v>
      </c>
      <c r="O190" s="247"/>
    </row>
    <row r="191" spans="1:15">
      <c r="A191" s="247"/>
      <c r="B191" s="248"/>
      <c r="C191" s="289"/>
      <c r="D191" s="250"/>
      <c r="E191" s="250"/>
      <c r="F191" s="250"/>
      <c r="G191" s="251"/>
      <c r="H191" s="251"/>
      <c r="I191" s="255"/>
      <c r="J191" s="469"/>
      <c r="K191" s="251"/>
      <c r="L191" s="255"/>
      <c r="M191" s="255"/>
      <c r="N191" s="251"/>
      <c r="O191" s="247"/>
    </row>
    <row r="192" spans="1:15" ht="45">
      <c r="A192" s="247" t="s">
        <v>4088</v>
      </c>
      <c r="B192" s="248" t="s">
        <v>4080</v>
      </c>
      <c r="C192" s="289" t="s">
        <v>783</v>
      </c>
      <c r="D192" s="250" t="s">
        <v>4372</v>
      </c>
      <c r="E192" s="250" t="s">
        <v>258</v>
      </c>
      <c r="F192" s="250" t="s">
        <v>385</v>
      </c>
      <c r="G192" s="486">
        <v>11.37</v>
      </c>
      <c r="H192" s="486">
        <v>15.07</v>
      </c>
      <c r="I192" s="255"/>
      <c r="J192" s="469"/>
      <c r="K192" s="486">
        <v>18.77</v>
      </c>
      <c r="L192" s="255">
        <v>24</v>
      </c>
      <c r="M192" s="255"/>
      <c r="N192" s="486">
        <v>11.41</v>
      </c>
      <c r="O192" s="247" t="s">
        <v>6026</v>
      </c>
    </row>
    <row r="193" spans="1:15" ht="22.5">
      <c r="A193" s="247" t="s">
        <v>2738</v>
      </c>
      <c r="B193" s="248" t="s">
        <v>1753</v>
      </c>
      <c r="C193" s="289" t="s">
        <v>783</v>
      </c>
      <c r="D193" s="250" t="s">
        <v>4372</v>
      </c>
      <c r="E193" s="250" t="s">
        <v>258</v>
      </c>
      <c r="F193" s="250" t="s">
        <v>385</v>
      </c>
      <c r="G193" s="486">
        <v>12.5</v>
      </c>
      <c r="H193" s="486"/>
      <c r="I193" s="255"/>
      <c r="J193" s="469"/>
      <c r="K193" s="486"/>
      <c r="L193" s="255">
        <v>15</v>
      </c>
      <c r="M193" s="255">
        <v>5</v>
      </c>
      <c r="N193" s="251">
        <v>14560</v>
      </c>
      <c r="O193" s="247" t="s">
        <v>6027</v>
      </c>
    </row>
    <row r="194" spans="1:15" ht="22.5">
      <c r="A194" s="247" t="s">
        <v>2754</v>
      </c>
      <c r="B194" s="248" t="s">
        <v>1747</v>
      </c>
      <c r="C194" s="289" t="s">
        <v>6028</v>
      </c>
      <c r="D194" s="250" t="s">
        <v>4372</v>
      </c>
      <c r="E194" s="250" t="s">
        <v>258</v>
      </c>
      <c r="F194" s="250"/>
      <c r="G194" s="251"/>
      <c r="H194" s="251"/>
      <c r="I194" s="255"/>
      <c r="J194" s="469"/>
      <c r="K194" s="251"/>
      <c r="L194" s="255">
        <v>15</v>
      </c>
      <c r="M194" s="255"/>
      <c r="N194" s="486">
        <v>15</v>
      </c>
      <c r="O194" s="247"/>
    </row>
    <row r="195" spans="1:15" ht="22.5">
      <c r="A195" s="247" t="s">
        <v>1756</v>
      </c>
      <c r="B195" s="248" t="s">
        <v>1756</v>
      </c>
      <c r="C195" s="289" t="s">
        <v>3275</v>
      </c>
      <c r="D195" s="250" t="s">
        <v>4372</v>
      </c>
      <c r="E195" s="250" t="s">
        <v>258</v>
      </c>
      <c r="F195" s="250" t="s">
        <v>297</v>
      </c>
      <c r="G195" s="486">
        <v>13.67</v>
      </c>
      <c r="H195" s="486"/>
      <c r="I195" s="255"/>
      <c r="J195" s="469"/>
      <c r="K195" s="486"/>
      <c r="L195" s="255"/>
      <c r="M195" s="255"/>
      <c r="N195" s="486">
        <v>13.67</v>
      </c>
      <c r="O195" s="247"/>
    </row>
    <row r="196" spans="1:15" s="306" customFormat="1" ht="18">
      <c r="A196" s="712" t="s">
        <v>3271</v>
      </c>
      <c r="B196" s="712"/>
      <c r="C196" s="712"/>
      <c r="D196" s="712"/>
      <c r="E196" s="712"/>
      <c r="F196" s="712"/>
      <c r="G196" s="712"/>
      <c r="H196" s="712"/>
      <c r="I196" s="712"/>
      <c r="J196" s="712"/>
      <c r="K196" s="712"/>
      <c r="L196" s="712"/>
      <c r="M196" s="712"/>
      <c r="N196" s="712"/>
      <c r="O196" s="712"/>
    </row>
    <row r="197" spans="1:15" ht="33.75">
      <c r="A197" s="240" t="s">
        <v>379</v>
      </c>
      <c r="B197" s="241" t="s">
        <v>217</v>
      </c>
      <c r="C197" s="240" t="s">
        <v>208</v>
      </c>
      <c r="D197" s="240" t="s">
        <v>249</v>
      </c>
      <c r="E197" s="240" t="s">
        <v>380</v>
      </c>
      <c r="F197" s="240" t="s">
        <v>381</v>
      </c>
      <c r="G197" s="242" t="s">
        <v>211</v>
      </c>
      <c r="H197" s="242" t="s">
        <v>212</v>
      </c>
      <c r="I197" s="243"/>
      <c r="J197" s="244" t="s">
        <v>251</v>
      </c>
      <c r="K197" s="242" t="s">
        <v>213</v>
      </c>
      <c r="L197" s="245" t="s">
        <v>382</v>
      </c>
      <c r="M197" s="245" t="s">
        <v>383</v>
      </c>
      <c r="N197" s="246" t="s">
        <v>384</v>
      </c>
      <c r="O197" s="240" t="s">
        <v>214</v>
      </c>
    </row>
    <row r="198" spans="1:15" ht="22.5">
      <c r="A198" s="247" t="s">
        <v>2785</v>
      </c>
      <c r="B198" s="248" t="s">
        <v>1746</v>
      </c>
      <c r="C198" s="289" t="s">
        <v>6029</v>
      </c>
      <c r="D198" s="250" t="s">
        <v>4372</v>
      </c>
      <c r="E198" s="250" t="s">
        <v>258</v>
      </c>
      <c r="F198" s="250" t="s">
        <v>385</v>
      </c>
      <c r="G198" s="251"/>
      <c r="H198" s="251"/>
      <c r="I198" s="255"/>
      <c r="J198" s="469"/>
      <c r="K198" s="251"/>
      <c r="L198" s="255">
        <v>30</v>
      </c>
      <c r="M198" s="255">
        <v>14</v>
      </c>
      <c r="N198" s="251">
        <v>23427.733333333334</v>
      </c>
      <c r="O198" s="247" t="s">
        <v>6030</v>
      </c>
    </row>
    <row r="199" spans="1:15" s="120" customFormat="1">
      <c r="A199" s="258"/>
      <c r="B199" s="259"/>
      <c r="C199" s="258"/>
      <c r="D199" s="260"/>
      <c r="E199" s="260"/>
      <c r="F199" s="260"/>
      <c r="G199" s="261"/>
      <c r="H199" s="261"/>
      <c r="I199" s="262"/>
      <c r="J199" s="472"/>
      <c r="K199" s="261"/>
      <c r="L199" s="262"/>
      <c r="M199" s="262"/>
      <c r="N199" s="261"/>
      <c r="O199" s="258"/>
    </row>
    <row r="200" spans="1:15" s="120" customFormat="1">
      <c r="A200" s="150"/>
      <c r="B200" s="150"/>
      <c r="C200" s="260"/>
      <c r="D200" s="263"/>
      <c r="E200" s="150"/>
      <c r="F200" s="150"/>
      <c r="G200" s="473" t="s">
        <v>211</v>
      </c>
      <c r="H200" s="474" t="s">
        <v>212</v>
      </c>
      <c r="I200" s="266"/>
      <c r="J200" s="472"/>
      <c r="K200" s="152" t="s">
        <v>213</v>
      </c>
      <c r="L200" s="475"/>
      <c r="M200" s="476"/>
      <c r="N200" s="269"/>
      <c r="O200" s="258"/>
    </row>
    <row r="201" spans="1:15" s="120" customFormat="1">
      <c r="A201" s="150"/>
      <c r="B201" s="150"/>
      <c r="C201" s="260"/>
      <c r="D201" s="150"/>
      <c r="E201" s="150"/>
      <c r="F201" s="477" t="s">
        <v>225</v>
      </c>
      <c r="G201" s="478">
        <v>32383.245416434816</v>
      </c>
      <c r="H201" s="478">
        <v>41157.927669814562</v>
      </c>
      <c r="I201" s="266"/>
      <c r="J201" s="472"/>
      <c r="K201" s="478">
        <v>49932.609923194323</v>
      </c>
      <c r="L201" s="475"/>
      <c r="M201" s="476"/>
      <c r="N201" s="269"/>
      <c r="O201" s="258"/>
    </row>
    <row r="202" spans="1:15" s="120" customFormat="1">
      <c r="A202" s="150"/>
      <c r="B202" s="150"/>
      <c r="C202" s="260"/>
      <c r="D202" s="150"/>
      <c r="E202" s="150"/>
      <c r="F202" s="477" t="s">
        <v>226</v>
      </c>
      <c r="G202" s="478">
        <v>33962.925000000003</v>
      </c>
      <c r="H202" s="478">
        <v>42876.097500000003</v>
      </c>
      <c r="I202" s="266"/>
      <c r="J202" s="472"/>
      <c r="K202" s="478">
        <v>53070.35</v>
      </c>
      <c r="L202" s="475"/>
      <c r="M202" s="476"/>
      <c r="N202" s="269"/>
      <c r="O202" s="258"/>
    </row>
    <row r="203" spans="1:15" s="120" customFormat="1">
      <c r="A203" s="150"/>
      <c r="B203" s="150"/>
      <c r="C203" s="260"/>
      <c r="D203" s="150"/>
      <c r="E203" s="150"/>
      <c r="F203" s="477" t="s">
        <v>227</v>
      </c>
      <c r="G203" s="478">
        <v>29450.6</v>
      </c>
      <c r="H203" s="478">
        <v>37520.21</v>
      </c>
      <c r="I203" s="266"/>
      <c r="J203" s="472"/>
      <c r="K203" s="478">
        <v>43622.175000000003</v>
      </c>
      <c r="L203" s="475"/>
      <c r="M203" s="476"/>
      <c r="N203" s="269"/>
      <c r="O203" s="258"/>
    </row>
    <row r="204" spans="1:15" s="120" customFormat="1">
      <c r="A204" s="150"/>
      <c r="B204" s="150"/>
      <c r="C204" s="260"/>
      <c r="D204" s="150"/>
      <c r="E204" s="150"/>
      <c r="F204" s="477" t="s">
        <v>228</v>
      </c>
      <c r="G204" s="478">
        <v>32033.52</v>
      </c>
      <c r="H204" s="478">
        <v>40209</v>
      </c>
      <c r="I204" s="266"/>
      <c r="J204" s="472"/>
      <c r="K204" s="478">
        <v>47860</v>
      </c>
      <c r="L204" s="475"/>
      <c r="M204" s="476"/>
      <c r="N204" s="269"/>
      <c r="O204" s="258"/>
    </row>
    <row r="205" spans="1:15" s="120" customFormat="1">
      <c r="A205" s="150"/>
      <c r="B205" s="150"/>
      <c r="C205" s="260"/>
      <c r="D205" s="150"/>
      <c r="E205" s="271"/>
      <c r="F205" s="477"/>
      <c r="G205" s="479"/>
      <c r="H205" s="480"/>
      <c r="I205" s="481"/>
      <c r="J205" s="480"/>
      <c r="K205" s="475"/>
      <c r="L205" s="475"/>
      <c r="M205" s="476"/>
      <c r="N205" s="269"/>
      <c r="O205" s="258"/>
    </row>
    <row r="206" spans="1:15" s="120" customFormat="1">
      <c r="A206" s="150"/>
      <c r="B206" s="150"/>
      <c r="C206" s="260"/>
      <c r="D206" s="270"/>
      <c r="E206" s="271"/>
      <c r="F206" s="482"/>
      <c r="G206" s="482"/>
      <c r="H206" s="723" t="s">
        <v>229</v>
      </c>
      <c r="I206" s="723"/>
      <c r="J206" s="723"/>
      <c r="K206" s="723"/>
      <c r="L206" s="723"/>
      <c r="M206" s="723"/>
      <c r="N206" s="723"/>
      <c r="O206" s="258"/>
    </row>
    <row r="207" spans="1:15" s="120" customFormat="1">
      <c r="A207" s="150"/>
      <c r="B207" s="150"/>
      <c r="C207" s="260"/>
      <c r="D207" s="270"/>
      <c r="E207" s="271"/>
      <c r="F207" s="483"/>
      <c r="G207" s="484"/>
      <c r="H207" s="724" t="s">
        <v>230</v>
      </c>
      <c r="I207" s="724"/>
      <c r="J207" s="724"/>
      <c r="K207" s="485">
        <v>40328.622000000003</v>
      </c>
      <c r="L207" s="725" t="s">
        <v>231</v>
      </c>
      <c r="M207" s="725"/>
      <c r="N207" s="279">
        <v>34258.316912643677</v>
      </c>
      <c r="O207" s="258"/>
    </row>
    <row r="208" spans="1:15" s="120" customFormat="1">
      <c r="A208" s="150"/>
      <c r="B208" s="150"/>
      <c r="C208" s="260"/>
      <c r="D208" s="263"/>
      <c r="E208" s="268"/>
      <c r="F208" s="483"/>
      <c r="G208" s="484"/>
      <c r="H208" s="724" t="s">
        <v>232</v>
      </c>
      <c r="I208" s="724"/>
      <c r="J208" s="724"/>
      <c r="K208" s="485">
        <v>31387.200000000001</v>
      </c>
      <c r="L208" s="725" t="s">
        <v>394</v>
      </c>
      <c r="M208" s="725"/>
      <c r="N208" s="279">
        <v>31338.672962086515</v>
      </c>
      <c r="O208" s="258"/>
    </row>
    <row r="209" spans="1:15" s="120" customFormat="1">
      <c r="A209" s="150"/>
      <c r="B209" s="150"/>
      <c r="C209" s="260"/>
      <c r="D209" s="263"/>
      <c r="E209" s="268"/>
      <c r="F209" s="276"/>
      <c r="G209" s="277"/>
      <c r="H209" s="280"/>
      <c r="I209" s="281"/>
      <c r="J209" s="280"/>
      <c r="K209" s="282"/>
      <c r="L209" s="283"/>
      <c r="M209" s="283"/>
      <c r="N209" s="284"/>
      <c r="O209" s="258"/>
    </row>
    <row r="210" spans="1:15" s="306" customFormat="1" ht="18">
      <c r="A210" s="712" t="s">
        <v>1285</v>
      </c>
      <c r="B210" s="712"/>
      <c r="C210" s="712"/>
      <c r="D210" s="712"/>
      <c r="E210" s="712"/>
      <c r="F210" s="712"/>
      <c r="G210" s="712"/>
      <c r="H210" s="712"/>
      <c r="I210" s="712"/>
      <c r="J210" s="712"/>
      <c r="K210" s="712"/>
      <c r="L210" s="712"/>
      <c r="M210" s="712"/>
      <c r="N210" s="712"/>
      <c r="O210" s="712"/>
    </row>
    <row r="211" spans="1:15" ht="33.75">
      <c r="A211" s="240" t="s">
        <v>379</v>
      </c>
      <c r="B211" s="241" t="s">
        <v>217</v>
      </c>
      <c r="C211" s="240" t="s">
        <v>208</v>
      </c>
      <c r="D211" s="240" t="s">
        <v>249</v>
      </c>
      <c r="E211" s="240" t="s">
        <v>380</v>
      </c>
      <c r="F211" s="240" t="s">
        <v>381</v>
      </c>
      <c r="G211" s="242" t="s">
        <v>211</v>
      </c>
      <c r="H211" s="242" t="s">
        <v>212</v>
      </c>
      <c r="I211" s="243"/>
      <c r="J211" s="244" t="s">
        <v>251</v>
      </c>
      <c r="K211" s="242" t="s">
        <v>213</v>
      </c>
      <c r="L211" s="245" t="s">
        <v>382</v>
      </c>
      <c r="M211" s="245" t="s">
        <v>383</v>
      </c>
      <c r="N211" s="246" t="s">
        <v>384</v>
      </c>
      <c r="O211" s="240" t="s">
        <v>214</v>
      </c>
    </row>
    <row r="212" spans="1:15">
      <c r="A212" s="247" t="s">
        <v>4097</v>
      </c>
      <c r="B212" s="248" t="s">
        <v>1756</v>
      </c>
      <c r="C212" s="289" t="s">
        <v>2270</v>
      </c>
      <c r="D212" s="468" t="s">
        <v>257</v>
      </c>
      <c r="E212" s="250"/>
      <c r="F212" s="250" t="s">
        <v>385</v>
      </c>
      <c r="G212" s="251">
        <v>101566.39999999999</v>
      </c>
      <c r="H212" s="251">
        <v>140859.94</v>
      </c>
      <c r="I212" s="255">
        <v>23</v>
      </c>
      <c r="J212" s="469">
        <v>1</v>
      </c>
      <c r="K212" s="251">
        <v>180153.48</v>
      </c>
      <c r="L212" s="255">
        <v>1</v>
      </c>
      <c r="M212" s="255">
        <v>1</v>
      </c>
      <c r="N212" s="251">
        <v>154500.06</v>
      </c>
      <c r="O212" s="247"/>
    </row>
    <row r="213" spans="1:15" ht="22.5">
      <c r="A213" s="247" t="s">
        <v>2728</v>
      </c>
      <c r="B213" s="248" t="s">
        <v>1748</v>
      </c>
      <c r="C213" s="289" t="s">
        <v>784</v>
      </c>
      <c r="D213" s="250" t="s">
        <v>4372</v>
      </c>
      <c r="E213" s="250" t="s">
        <v>258</v>
      </c>
      <c r="F213" s="250" t="s">
        <v>385</v>
      </c>
      <c r="G213" s="251">
        <v>59217</v>
      </c>
      <c r="H213" s="251">
        <v>80006.5</v>
      </c>
      <c r="I213" s="255">
        <v>22</v>
      </c>
      <c r="J213" s="469">
        <v>0.95652173913043481</v>
      </c>
      <c r="K213" s="251">
        <v>100796</v>
      </c>
      <c r="L213" s="255">
        <v>1</v>
      </c>
      <c r="M213" s="255">
        <v>1</v>
      </c>
      <c r="N213" s="251">
        <v>87464</v>
      </c>
      <c r="O213" s="247"/>
    </row>
    <row r="214" spans="1:15">
      <c r="A214" s="247" t="s">
        <v>1756</v>
      </c>
      <c r="B214" s="248" t="s">
        <v>1756</v>
      </c>
      <c r="C214" s="289" t="s">
        <v>3276</v>
      </c>
      <c r="D214" s="468" t="s">
        <v>257</v>
      </c>
      <c r="E214" s="250" t="s">
        <v>258</v>
      </c>
      <c r="F214" s="250" t="s">
        <v>297</v>
      </c>
      <c r="G214" s="251">
        <v>56579.96</v>
      </c>
      <c r="H214" s="251">
        <v>78091.509999999995</v>
      </c>
      <c r="I214" s="255">
        <v>21</v>
      </c>
      <c r="J214" s="469">
        <v>0.91304347826086951</v>
      </c>
      <c r="K214" s="251">
        <v>99603.06</v>
      </c>
      <c r="L214" s="255"/>
      <c r="M214" s="255">
        <v>3</v>
      </c>
      <c r="N214" s="251">
        <v>96646</v>
      </c>
      <c r="O214" s="247"/>
    </row>
    <row r="215" spans="1:15">
      <c r="A215" s="247" t="s">
        <v>2755</v>
      </c>
      <c r="B215" s="248" t="s">
        <v>1747</v>
      </c>
      <c r="C215" s="289" t="s">
        <v>1528</v>
      </c>
      <c r="D215" s="468" t="s">
        <v>257</v>
      </c>
      <c r="E215" s="250"/>
      <c r="F215" s="250" t="s">
        <v>385</v>
      </c>
      <c r="G215" s="251">
        <v>61224.592000000004</v>
      </c>
      <c r="H215" s="251">
        <v>77993.551999999996</v>
      </c>
      <c r="I215" s="255">
        <v>20</v>
      </c>
      <c r="J215" s="469">
        <v>0.86956521739130432</v>
      </c>
      <c r="K215" s="251">
        <v>94762.511999999988</v>
      </c>
      <c r="L215" s="255" t="s">
        <v>5133</v>
      </c>
      <c r="M215" s="255">
        <v>1</v>
      </c>
      <c r="N215" s="251">
        <v>69695.179999999993</v>
      </c>
      <c r="O215" s="247"/>
    </row>
    <row r="216" spans="1:15">
      <c r="A216" s="247" t="s">
        <v>4091</v>
      </c>
      <c r="B216" s="248" t="s">
        <v>1747</v>
      </c>
      <c r="C216" s="289" t="s">
        <v>6031</v>
      </c>
      <c r="D216" s="468" t="s">
        <v>257</v>
      </c>
      <c r="E216" s="250"/>
      <c r="F216" s="250" t="s">
        <v>385</v>
      </c>
      <c r="G216" s="251">
        <v>59462</v>
      </c>
      <c r="H216" s="251">
        <v>75814.13</v>
      </c>
      <c r="I216" s="255">
        <v>19</v>
      </c>
      <c r="J216" s="469">
        <v>0.82608695652173914</v>
      </c>
      <c r="K216" s="251">
        <v>92166.26</v>
      </c>
      <c r="L216" s="255">
        <v>1</v>
      </c>
      <c r="M216" s="255">
        <v>1</v>
      </c>
      <c r="N216" s="251">
        <v>75813.919999999998</v>
      </c>
      <c r="O216" s="247"/>
    </row>
    <row r="217" spans="1:15" ht="22.5">
      <c r="A217" s="247" t="s">
        <v>2748</v>
      </c>
      <c r="B217" s="248" t="s">
        <v>1756</v>
      </c>
      <c r="C217" s="289" t="s">
        <v>2271</v>
      </c>
      <c r="D217" s="250" t="s">
        <v>4372</v>
      </c>
      <c r="E217" s="250" t="s">
        <v>258</v>
      </c>
      <c r="F217" s="250" t="s">
        <v>297</v>
      </c>
      <c r="G217" s="251">
        <v>48315</v>
      </c>
      <c r="H217" s="251">
        <v>71988</v>
      </c>
      <c r="I217" s="255">
        <v>18</v>
      </c>
      <c r="J217" s="469">
        <v>0.78260869565217395</v>
      </c>
      <c r="K217" s="251">
        <v>95661</v>
      </c>
      <c r="L217" s="255"/>
      <c r="M217" s="255">
        <v>2</v>
      </c>
      <c r="N217" s="251">
        <v>57267</v>
      </c>
      <c r="O217" s="247"/>
    </row>
    <row r="218" spans="1:15" ht="22.5">
      <c r="A218" s="247" t="s">
        <v>4119</v>
      </c>
      <c r="B218" s="248" t="s">
        <v>4119</v>
      </c>
      <c r="C218" s="289" t="s">
        <v>6032</v>
      </c>
      <c r="D218" s="250" t="s">
        <v>4372</v>
      </c>
      <c r="E218" s="250" t="s">
        <v>258</v>
      </c>
      <c r="F218" s="250" t="s">
        <v>297</v>
      </c>
      <c r="G218" s="251">
        <v>53064.544000000002</v>
      </c>
      <c r="H218" s="251">
        <v>71314.152000000002</v>
      </c>
      <c r="I218" s="255">
        <v>17</v>
      </c>
      <c r="J218" s="469">
        <v>0.73913043478260865</v>
      </c>
      <c r="K218" s="251">
        <v>89563.76</v>
      </c>
      <c r="L218" s="255">
        <v>10</v>
      </c>
      <c r="M218" s="255">
        <v>10</v>
      </c>
      <c r="N218" s="251">
        <v>60611.200000000004</v>
      </c>
      <c r="O218" s="247" t="s">
        <v>6033</v>
      </c>
    </row>
    <row r="219" spans="1:15">
      <c r="A219" s="247" t="s">
        <v>2733</v>
      </c>
      <c r="B219" s="248" t="s">
        <v>1753</v>
      </c>
      <c r="C219" s="289" t="s">
        <v>2272</v>
      </c>
      <c r="D219" s="468" t="s">
        <v>257</v>
      </c>
      <c r="E219" s="468" t="s">
        <v>263</v>
      </c>
      <c r="F219" s="250" t="s">
        <v>385</v>
      </c>
      <c r="G219" s="251">
        <v>54683.98</v>
      </c>
      <c r="H219" s="251">
        <v>71089.2</v>
      </c>
      <c r="I219" s="255">
        <v>16</v>
      </c>
      <c r="J219" s="469">
        <v>0.69565217391304346</v>
      </c>
      <c r="K219" s="251">
        <v>87494.42</v>
      </c>
      <c r="L219" s="255">
        <v>1</v>
      </c>
      <c r="M219" s="255">
        <v>1</v>
      </c>
      <c r="N219" s="251">
        <v>65606.320000000007</v>
      </c>
      <c r="O219" s="247"/>
    </row>
    <row r="220" spans="1:15">
      <c r="A220" s="247" t="s">
        <v>2730</v>
      </c>
      <c r="B220" s="248" t="s">
        <v>1748</v>
      </c>
      <c r="C220" s="289" t="s">
        <v>784</v>
      </c>
      <c r="D220" s="468" t="s">
        <v>257</v>
      </c>
      <c r="E220" s="468" t="s">
        <v>263</v>
      </c>
      <c r="F220" s="250" t="s">
        <v>385</v>
      </c>
      <c r="G220" s="251">
        <v>53688.54</v>
      </c>
      <c r="H220" s="251">
        <v>67099.964999999997</v>
      </c>
      <c r="I220" s="255">
        <v>15</v>
      </c>
      <c r="J220" s="469">
        <v>0.65217391304347827</v>
      </c>
      <c r="K220" s="251">
        <v>80511.39</v>
      </c>
      <c r="L220" s="255">
        <v>1</v>
      </c>
      <c r="M220" s="255">
        <v>1</v>
      </c>
      <c r="N220" s="251">
        <v>68222.960000000006</v>
      </c>
      <c r="O220" s="247" t="s">
        <v>1808</v>
      </c>
    </row>
    <row r="221" spans="1:15" ht="22.5">
      <c r="A221" s="247" t="s">
        <v>2771</v>
      </c>
      <c r="B221" s="248" t="s">
        <v>1748</v>
      </c>
      <c r="C221" s="289" t="s">
        <v>1529</v>
      </c>
      <c r="D221" s="250" t="s">
        <v>4372</v>
      </c>
      <c r="E221" s="468" t="s">
        <v>263</v>
      </c>
      <c r="F221" s="250" t="s">
        <v>385</v>
      </c>
      <c r="G221" s="251">
        <v>50088.480000000003</v>
      </c>
      <c r="H221" s="251">
        <v>65115.025000000009</v>
      </c>
      <c r="I221" s="255">
        <v>14</v>
      </c>
      <c r="J221" s="469">
        <v>0.60869565217391308</v>
      </c>
      <c r="K221" s="251">
        <v>80141.570000000007</v>
      </c>
      <c r="L221" s="255">
        <v>1</v>
      </c>
      <c r="M221" s="255">
        <v>1</v>
      </c>
      <c r="N221" s="251">
        <v>52592.800000000003</v>
      </c>
      <c r="O221" s="247"/>
    </row>
    <row r="222" spans="1:15" ht="45">
      <c r="A222" s="247" t="s">
        <v>2785</v>
      </c>
      <c r="B222" s="248" t="s">
        <v>1746</v>
      </c>
      <c r="C222" s="289" t="s">
        <v>787</v>
      </c>
      <c r="D222" s="250" t="s">
        <v>4372</v>
      </c>
      <c r="E222" s="468" t="s">
        <v>263</v>
      </c>
      <c r="F222" s="250" t="s">
        <v>385</v>
      </c>
      <c r="G222" s="251">
        <v>48984</v>
      </c>
      <c r="H222" s="251">
        <v>63658.400000000001</v>
      </c>
      <c r="I222" s="255">
        <v>13</v>
      </c>
      <c r="J222" s="469">
        <v>0.56521739130434778</v>
      </c>
      <c r="K222" s="251">
        <v>78332.800000000003</v>
      </c>
      <c r="L222" s="255">
        <v>3</v>
      </c>
      <c r="M222" s="255">
        <v>3</v>
      </c>
      <c r="N222" s="251">
        <v>52325.866666666669</v>
      </c>
      <c r="O222" s="247" t="s">
        <v>3277</v>
      </c>
    </row>
    <row r="223" spans="1:15" ht="22.5">
      <c r="A223" s="247" t="s">
        <v>2807</v>
      </c>
      <c r="B223" s="248" t="s">
        <v>1748</v>
      </c>
      <c r="C223" s="289" t="s">
        <v>2273</v>
      </c>
      <c r="D223" s="250" t="s">
        <v>4372</v>
      </c>
      <c r="E223" s="250" t="s">
        <v>258</v>
      </c>
      <c r="F223" s="250" t="s">
        <v>385</v>
      </c>
      <c r="G223" s="251">
        <v>48853.11</v>
      </c>
      <c r="H223" s="251">
        <v>63528.1</v>
      </c>
      <c r="I223" s="255">
        <v>12</v>
      </c>
      <c r="J223" s="469">
        <v>0.52173913043478259</v>
      </c>
      <c r="K223" s="251">
        <v>78203.09</v>
      </c>
      <c r="L223" s="255"/>
      <c r="M223" s="255"/>
      <c r="N223" s="251"/>
      <c r="O223" s="247"/>
    </row>
    <row r="224" spans="1:15" ht="22.5">
      <c r="A224" s="247" t="s">
        <v>2740</v>
      </c>
      <c r="B224" s="248" t="s">
        <v>1747</v>
      </c>
      <c r="C224" s="289" t="s">
        <v>786</v>
      </c>
      <c r="D224" s="250" t="s">
        <v>4372</v>
      </c>
      <c r="E224" s="250" t="s">
        <v>258</v>
      </c>
      <c r="F224" s="250" t="s">
        <v>297</v>
      </c>
      <c r="G224" s="251">
        <v>49596.877800000002</v>
      </c>
      <c r="H224" s="251">
        <v>62492.068476</v>
      </c>
      <c r="I224" s="255">
        <v>11</v>
      </c>
      <c r="J224" s="469">
        <v>0.47826086956521741</v>
      </c>
      <c r="K224" s="251">
        <v>75387.259151999999</v>
      </c>
      <c r="L224" s="255">
        <v>6</v>
      </c>
      <c r="M224" s="255">
        <v>6</v>
      </c>
      <c r="N224" s="251">
        <v>58007</v>
      </c>
      <c r="O224" s="247"/>
    </row>
    <row r="225" spans="1:15" ht="22.5">
      <c r="A225" s="247" t="s">
        <v>4109</v>
      </c>
      <c r="B225" s="248" t="s">
        <v>4045</v>
      </c>
      <c r="C225" s="289" t="s">
        <v>6034</v>
      </c>
      <c r="D225" s="468" t="s">
        <v>257</v>
      </c>
      <c r="E225" s="250" t="s">
        <v>258</v>
      </c>
      <c r="F225" s="250" t="s">
        <v>385</v>
      </c>
      <c r="G225" s="251">
        <v>49645.18</v>
      </c>
      <c r="H225" s="251">
        <v>62056.67</v>
      </c>
      <c r="I225" s="255">
        <v>10</v>
      </c>
      <c r="J225" s="469">
        <v>0.43478260869565216</v>
      </c>
      <c r="K225" s="251">
        <v>74468.160000000003</v>
      </c>
      <c r="L225" s="255">
        <v>1</v>
      </c>
      <c r="M225" s="255">
        <v>1</v>
      </c>
      <c r="N225" s="251">
        <v>68160.56</v>
      </c>
      <c r="O225" s="247"/>
    </row>
    <row r="226" spans="1:15" ht="22.5">
      <c r="A226" s="247" t="s">
        <v>2736</v>
      </c>
      <c r="B226" s="248" t="s">
        <v>1748</v>
      </c>
      <c r="C226" s="289" t="s">
        <v>6035</v>
      </c>
      <c r="D226" s="250" t="s">
        <v>4372</v>
      </c>
      <c r="E226" s="250" t="s">
        <v>258</v>
      </c>
      <c r="F226" s="250" t="s">
        <v>297</v>
      </c>
      <c r="G226" s="251">
        <v>43921</v>
      </c>
      <c r="H226" s="251">
        <v>61435.5</v>
      </c>
      <c r="I226" s="255">
        <v>9</v>
      </c>
      <c r="J226" s="469">
        <v>0.39130434782608697</v>
      </c>
      <c r="K226" s="251">
        <v>78950</v>
      </c>
      <c r="L226" s="255">
        <v>4</v>
      </c>
      <c r="M226" s="255">
        <v>4</v>
      </c>
      <c r="N226" s="251">
        <v>68200</v>
      </c>
      <c r="O226" s="247" t="s">
        <v>4040</v>
      </c>
    </row>
    <row r="227" spans="1:15" ht="22.5">
      <c r="A227" s="247" t="s">
        <v>4092</v>
      </c>
      <c r="B227" s="248" t="s">
        <v>1747</v>
      </c>
      <c r="C227" s="289" t="s">
        <v>787</v>
      </c>
      <c r="D227" s="250" t="s">
        <v>4372</v>
      </c>
      <c r="E227" s="250" t="s">
        <v>258</v>
      </c>
      <c r="F227" s="250" t="s">
        <v>297</v>
      </c>
      <c r="G227" s="251">
        <v>48049.04</v>
      </c>
      <c r="H227" s="251">
        <v>61262.759999999995</v>
      </c>
      <c r="I227" s="255">
        <v>8</v>
      </c>
      <c r="J227" s="469">
        <v>0.34782608695652173</v>
      </c>
      <c r="K227" s="251">
        <v>74476.479999999996</v>
      </c>
      <c r="L227" s="255">
        <v>3</v>
      </c>
      <c r="M227" s="255">
        <v>3</v>
      </c>
      <c r="N227" s="251">
        <v>61262.76</v>
      </c>
      <c r="O227" s="247"/>
    </row>
    <row r="228" spans="1:15">
      <c r="A228" s="247" t="s">
        <v>2765</v>
      </c>
      <c r="B228" s="248" t="s">
        <v>1757</v>
      </c>
      <c r="C228" s="289" t="s">
        <v>787</v>
      </c>
      <c r="D228" s="468" t="s">
        <v>257</v>
      </c>
      <c r="E228" s="250" t="s">
        <v>258</v>
      </c>
      <c r="F228" s="250" t="s">
        <v>385</v>
      </c>
      <c r="G228" s="251">
        <v>44869</v>
      </c>
      <c r="H228" s="251">
        <v>60488</v>
      </c>
      <c r="I228" s="255">
        <v>7</v>
      </c>
      <c r="J228" s="469">
        <v>0.30434782608695654</v>
      </c>
      <c r="K228" s="251">
        <v>76107</v>
      </c>
      <c r="L228" s="255">
        <v>2</v>
      </c>
      <c r="M228" s="255">
        <v>1</v>
      </c>
      <c r="N228" s="251">
        <v>48896</v>
      </c>
      <c r="O228" s="247"/>
    </row>
    <row r="229" spans="1:15" ht="22.5">
      <c r="A229" s="247" t="s">
        <v>4079</v>
      </c>
      <c r="B229" s="248" t="s">
        <v>4080</v>
      </c>
      <c r="C229" s="289" t="s">
        <v>6036</v>
      </c>
      <c r="D229" s="250" t="s">
        <v>4372</v>
      </c>
      <c r="E229" s="250" t="s">
        <v>258</v>
      </c>
      <c r="F229" s="250" t="s">
        <v>297</v>
      </c>
      <c r="G229" s="251">
        <v>39166.400000000001</v>
      </c>
      <c r="H229" s="251">
        <v>51563.199999999997</v>
      </c>
      <c r="I229" s="255">
        <v>6</v>
      </c>
      <c r="J229" s="469">
        <v>0.2608695652173913</v>
      </c>
      <c r="K229" s="251">
        <v>63960</v>
      </c>
      <c r="L229" s="255"/>
      <c r="M229" s="255">
        <v>5</v>
      </c>
      <c r="N229" s="251">
        <v>39166.400000000001</v>
      </c>
      <c r="O229" s="247"/>
    </row>
    <row r="230" spans="1:15" ht="22.5">
      <c r="A230" s="247" t="s">
        <v>1747</v>
      </c>
      <c r="B230" s="248" t="s">
        <v>1747</v>
      </c>
      <c r="C230" s="289" t="s">
        <v>6037</v>
      </c>
      <c r="D230" s="250" t="s">
        <v>4372</v>
      </c>
      <c r="E230" s="250" t="s">
        <v>258</v>
      </c>
      <c r="F230" s="250" t="s">
        <v>297</v>
      </c>
      <c r="G230" s="251">
        <v>36800.61</v>
      </c>
      <c r="H230" s="251">
        <v>47767.615000000005</v>
      </c>
      <c r="I230" s="255">
        <v>5</v>
      </c>
      <c r="J230" s="469">
        <v>0.21739130434782608</v>
      </c>
      <c r="K230" s="251">
        <v>58734.62</v>
      </c>
      <c r="L230" s="255"/>
      <c r="M230" s="255">
        <v>7</v>
      </c>
      <c r="N230" s="251">
        <v>41803.54</v>
      </c>
      <c r="O230" s="247"/>
    </row>
    <row r="231" spans="1:15" ht="22.5">
      <c r="A231" s="247" t="s">
        <v>1765</v>
      </c>
      <c r="B231" s="248" t="s">
        <v>1760</v>
      </c>
      <c r="C231" s="289" t="s">
        <v>788</v>
      </c>
      <c r="D231" s="250" t="s">
        <v>4372</v>
      </c>
      <c r="E231" s="250"/>
      <c r="F231" s="250" t="s">
        <v>297</v>
      </c>
      <c r="G231" s="251">
        <v>35214.400000000001</v>
      </c>
      <c r="H231" s="251">
        <v>43472</v>
      </c>
      <c r="I231" s="255">
        <v>4</v>
      </c>
      <c r="J231" s="469">
        <v>0.17391304347826086</v>
      </c>
      <c r="K231" s="251">
        <v>51729.599999999999</v>
      </c>
      <c r="L231" s="255"/>
      <c r="M231" s="255">
        <v>8</v>
      </c>
      <c r="N231" s="251">
        <v>47902.400000000001</v>
      </c>
      <c r="O231" s="247"/>
    </row>
    <row r="232" spans="1:15" ht="22.5">
      <c r="A232" s="247" t="s">
        <v>2738</v>
      </c>
      <c r="B232" s="248" t="s">
        <v>1753</v>
      </c>
      <c r="C232" s="289" t="s">
        <v>3278</v>
      </c>
      <c r="D232" s="250" t="s">
        <v>4372</v>
      </c>
      <c r="E232" s="250" t="s">
        <v>258</v>
      </c>
      <c r="F232" s="250" t="s">
        <v>385</v>
      </c>
      <c r="G232" s="251">
        <v>31419.22</v>
      </c>
      <c r="H232" s="251">
        <v>40844.990000000005</v>
      </c>
      <c r="I232" s="255">
        <v>3</v>
      </c>
      <c r="J232" s="469">
        <v>0.13043478260869565</v>
      </c>
      <c r="K232" s="251">
        <v>50270.76</v>
      </c>
      <c r="L232" s="255">
        <v>1</v>
      </c>
      <c r="M232" s="255">
        <v>1</v>
      </c>
      <c r="N232" s="251">
        <v>34932.04</v>
      </c>
      <c r="O232" s="247"/>
    </row>
    <row r="233" spans="1:15" ht="22.5">
      <c r="A233" s="247" t="s">
        <v>4174</v>
      </c>
      <c r="B233" s="248" t="s">
        <v>1753</v>
      </c>
      <c r="C233" s="289" t="s">
        <v>2274</v>
      </c>
      <c r="D233" s="250" t="s">
        <v>4372</v>
      </c>
      <c r="E233" s="250" t="s">
        <v>258</v>
      </c>
      <c r="F233" s="250"/>
      <c r="G233" s="251">
        <v>30929.599999999999</v>
      </c>
      <c r="H233" s="251">
        <v>40206.399999999994</v>
      </c>
      <c r="I233" s="255">
        <v>2</v>
      </c>
      <c r="J233" s="469">
        <v>8.6956521739130432E-2</v>
      </c>
      <c r="K233" s="251">
        <v>49483.199999999997</v>
      </c>
      <c r="L233" s="255"/>
      <c r="M233" s="255">
        <v>0</v>
      </c>
      <c r="N233" s="251"/>
      <c r="O233" s="247" t="s">
        <v>323</v>
      </c>
    </row>
    <row r="234" spans="1:15" s="306" customFormat="1" ht="18">
      <c r="A234" s="712" t="s">
        <v>1285</v>
      </c>
      <c r="B234" s="712"/>
      <c r="C234" s="712"/>
      <c r="D234" s="712"/>
      <c r="E234" s="712"/>
      <c r="F234" s="712"/>
      <c r="G234" s="712"/>
      <c r="H234" s="712"/>
      <c r="I234" s="712"/>
      <c r="J234" s="712"/>
      <c r="K234" s="712"/>
      <c r="L234" s="712"/>
      <c r="M234" s="712"/>
      <c r="N234" s="712"/>
      <c r="O234" s="712"/>
    </row>
    <row r="235" spans="1:15" ht="33.75">
      <c r="A235" s="240" t="s">
        <v>379</v>
      </c>
      <c r="B235" s="241" t="s">
        <v>217</v>
      </c>
      <c r="C235" s="240" t="s">
        <v>208</v>
      </c>
      <c r="D235" s="240" t="s">
        <v>249</v>
      </c>
      <c r="E235" s="240" t="s">
        <v>380</v>
      </c>
      <c r="F235" s="240" t="s">
        <v>381</v>
      </c>
      <c r="G235" s="242" t="s">
        <v>211</v>
      </c>
      <c r="H235" s="242" t="s">
        <v>212</v>
      </c>
      <c r="I235" s="243"/>
      <c r="J235" s="244" t="s">
        <v>251</v>
      </c>
      <c r="K235" s="242" t="s">
        <v>213</v>
      </c>
      <c r="L235" s="245" t="s">
        <v>382</v>
      </c>
      <c r="M235" s="245" t="s">
        <v>383</v>
      </c>
      <c r="N235" s="246" t="s">
        <v>384</v>
      </c>
      <c r="O235" s="240" t="s">
        <v>214</v>
      </c>
    </row>
    <row r="236" spans="1:15">
      <c r="A236" s="247" t="s">
        <v>3615</v>
      </c>
      <c r="B236" s="248" t="s">
        <v>1748</v>
      </c>
      <c r="C236" s="289" t="s">
        <v>3279</v>
      </c>
      <c r="D236" s="468" t="s">
        <v>257</v>
      </c>
      <c r="E236" s="468" t="s">
        <v>263</v>
      </c>
      <c r="F236" s="250" t="s">
        <v>297</v>
      </c>
      <c r="G236" s="251">
        <v>31200</v>
      </c>
      <c r="H236" s="251">
        <v>39000</v>
      </c>
      <c r="I236" s="255">
        <v>1</v>
      </c>
      <c r="J236" s="469">
        <v>4.3478260869565216E-2</v>
      </c>
      <c r="K236" s="251">
        <v>46800</v>
      </c>
      <c r="L236" s="255">
        <v>1</v>
      </c>
      <c r="M236" s="255">
        <v>1</v>
      </c>
      <c r="N236" s="251">
        <v>52360.36</v>
      </c>
      <c r="O236" s="247"/>
    </row>
    <row r="237" spans="1:15" s="120" customFormat="1">
      <c r="A237" s="258"/>
      <c r="B237" s="259"/>
      <c r="C237" s="258"/>
      <c r="D237" s="260"/>
      <c r="E237" s="260"/>
      <c r="F237" s="260"/>
      <c r="G237" s="261"/>
      <c r="H237" s="261"/>
      <c r="I237" s="262"/>
      <c r="J237" s="472"/>
      <c r="K237" s="261"/>
      <c r="L237" s="262"/>
      <c r="M237" s="262"/>
      <c r="N237" s="261"/>
      <c r="O237" s="258"/>
    </row>
    <row r="238" spans="1:15" s="120" customFormat="1">
      <c r="A238" s="150"/>
      <c r="B238" s="150"/>
      <c r="C238" s="260"/>
      <c r="D238" s="263"/>
      <c r="E238" s="150"/>
      <c r="F238" s="150"/>
      <c r="G238" s="473" t="s">
        <v>211</v>
      </c>
      <c r="H238" s="474" t="s">
        <v>212</v>
      </c>
      <c r="I238" s="266"/>
      <c r="J238" s="472"/>
      <c r="K238" s="152" t="s">
        <v>213</v>
      </c>
      <c r="L238" s="475"/>
      <c r="M238" s="476"/>
      <c r="N238" s="269"/>
      <c r="O238" s="258"/>
    </row>
    <row r="239" spans="1:15" s="120" customFormat="1">
      <c r="A239" s="150"/>
      <c r="B239" s="150"/>
      <c r="C239" s="260"/>
      <c r="D239" s="150"/>
      <c r="E239" s="150"/>
      <c r="F239" s="477" t="s">
        <v>225</v>
      </c>
      <c r="G239" s="478">
        <v>49414.73625217392</v>
      </c>
      <c r="H239" s="478">
        <v>65093.377281565212</v>
      </c>
      <c r="I239" s="266"/>
      <c r="J239" s="472"/>
      <c r="K239" s="478">
        <v>80772.018310956541</v>
      </c>
      <c r="L239" s="475"/>
      <c r="M239" s="476"/>
      <c r="N239" s="269"/>
      <c r="O239" s="258"/>
    </row>
    <row r="240" spans="1:15" s="120" customFormat="1">
      <c r="A240" s="150"/>
      <c r="B240" s="150"/>
      <c r="C240" s="260"/>
      <c r="D240" s="150"/>
      <c r="E240" s="150"/>
      <c r="F240" s="477" t="s">
        <v>226</v>
      </c>
      <c r="G240" s="478">
        <v>54186.26</v>
      </c>
      <c r="H240" s="478">
        <v>71651.076000000001</v>
      </c>
      <c r="I240" s="266"/>
      <c r="J240" s="472"/>
      <c r="K240" s="478">
        <v>90865.01</v>
      </c>
      <c r="L240" s="475"/>
      <c r="M240" s="476"/>
      <c r="N240" s="269"/>
      <c r="O240" s="258"/>
    </row>
    <row r="241" spans="1:15" s="120" customFormat="1">
      <c r="A241" s="150"/>
      <c r="B241" s="150"/>
      <c r="C241" s="260"/>
      <c r="D241" s="150"/>
      <c r="E241" s="150"/>
      <c r="F241" s="477" t="s">
        <v>227</v>
      </c>
      <c r="G241" s="478">
        <v>41543.699999999997</v>
      </c>
      <c r="H241" s="478">
        <v>56025.599999999999</v>
      </c>
      <c r="I241" s="266"/>
      <c r="J241" s="472"/>
      <c r="K241" s="478">
        <v>69214.080000000002</v>
      </c>
      <c r="L241" s="475"/>
      <c r="M241" s="476"/>
      <c r="N241" s="269"/>
      <c r="O241" s="258"/>
    </row>
    <row r="242" spans="1:15" s="120" customFormat="1">
      <c r="A242" s="150"/>
      <c r="B242" s="150"/>
      <c r="C242" s="260"/>
      <c r="D242" s="150"/>
      <c r="E242" s="150"/>
      <c r="F242" s="477" t="s">
        <v>228</v>
      </c>
      <c r="G242" s="478">
        <v>48984</v>
      </c>
      <c r="H242" s="478">
        <v>63528.1</v>
      </c>
      <c r="I242" s="266"/>
      <c r="J242" s="472"/>
      <c r="K242" s="478">
        <v>78332.800000000003</v>
      </c>
      <c r="L242" s="475"/>
      <c r="M242" s="476"/>
      <c r="N242" s="269"/>
      <c r="O242" s="258"/>
    </row>
    <row r="243" spans="1:15" s="120" customFormat="1">
      <c r="A243" s="150"/>
      <c r="B243" s="150"/>
      <c r="C243" s="260"/>
      <c r="D243" s="150"/>
      <c r="E243" s="271"/>
      <c r="F243" s="477"/>
      <c r="G243" s="479"/>
      <c r="H243" s="480"/>
      <c r="I243" s="481"/>
      <c r="J243" s="480"/>
      <c r="K243" s="475"/>
      <c r="L243" s="475"/>
      <c r="M243" s="476"/>
      <c r="N243" s="269"/>
      <c r="O243" s="258"/>
    </row>
    <row r="244" spans="1:15" s="120" customFormat="1">
      <c r="A244" s="150"/>
      <c r="B244" s="150"/>
      <c r="C244" s="260"/>
      <c r="D244" s="270"/>
      <c r="E244" s="271"/>
      <c r="F244" s="482"/>
      <c r="G244" s="482"/>
      <c r="H244" s="723" t="s">
        <v>229</v>
      </c>
      <c r="I244" s="723"/>
      <c r="J244" s="723"/>
      <c r="K244" s="723"/>
      <c r="L244" s="723"/>
      <c r="M244" s="723"/>
      <c r="N244" s="723"/>
      <c r="O244" s="258"/>
    </row>
    <row r="245" spans="1:15" s="120" customFormat="1">
      <c r="A245" s="150"/>
      <c r="B245" s="150"/>
      <c r="C245" s="260"/>
      <c r="D245" s="270"/>
      <c r="E245" s="271"/>
      <c r="F245" s="483"/>
      <c r="G245" s="484"/>
      <c r="H245" s="724" t="s">
        <v>230</v>
      </c>
      <c r="I245" s="724"/>
      <c r="J245" s="724"/>
      <c r="K245" s="485">
        <v>68222.960000000006</v>
      </c>
      <c r="L245" s="725" t="s">
        <v>231</v>
      </c>
      <c r="M245" s="725"/>
      <c r="N245" s="279">
        <v>64830.303174603177</v>
      </c>
      <c r="O245" s="258"/>
    </row>
    <row r="246" spans="1:15" s="120" customFormat="1">
      <c r="A246" s="150"/>
      <c r="B246" s="150"/>
      <c r="C246" s="260"/>
      <c r="D246" s="263"/>
      <c r="E246" s="268"/>
      <c r="F246" s="483"/>
      <c r="G246" s="484"/>
      <c r="H246" s="724" t="s">
        <v>232</v>
      </c>
      <c r="I246" s="724"/>
      <c r="J246" s="724"/>
      <c r="K246" s="485">
        <v>52325.866666666669</v>
      </c>
      <c r="L246" s="725" t="s">
        <v>394</v>
      </c>
      <c r="M246" s="725"/>
      <c r="N246" s="279">
        <v>58421.16225806452</v>
      </c>
      <c r="O246" s="258"/>
    </row>
    <row r="247" spans="1:15" s="120" customFormat="1">
      <c r="A247" s="150"/>
      <c r="B247" s="150"/>
      <c r="C247" s="260"/>
      <c r="D247" s="263"/>
      <c r="E247" s="268"/>
      <c r="F247" s="276"/>
      <c r="G247" s="277"/>
      <c r="H247" s="280"/>
      <c r="I247" s="281"/>
      <c r="J247" s="280"/>
      <c r="K247" s="282"/>
      <c r="L247" s="283"/>
      <c r="M247" s="283"/>
      <c r="N247" s="284"/>
      <c r="O247" s="258"/>
    </row>
    <row r="248" spans="1:15" s="306" customFormat="1" ht="18">
      <c r="A248" s="712" t="s">
        <v>95</v>
      </c>
      <c r="B248" s="712"/>
      <c r="C248" s="712"/>
      <c r="D248" s="712"/>
      <c r="E248" s="712"/>
      <c r="F248" s="712"/>
      <c r="G248" s="712"/>
      <c r="H248" s="712"/>
      <c r="I248" s="712"/>
      <c r="J248" s="712"/>
      <c r="K248" s="712"/>
      <c r="L248" s="712"/>
      <c r="M248" s="712"/>
      <c r="N248" s="712"/>
      <c r="O248" s="712"/>
    </row>
    <row r="249" spans="1:15" ht="33.75">
      <c r="A249" s="240" t="s">
        <v>379</v>
      </c>
      <c r="B249" s="241" t="s">
        <v>217</v>
      </c>
      <c r="C249" s="240" t="s">
        <v>208</v>
      </c>
      <c r="D249" s="240" t="s">
        <v>249</v>
      </c>
      <c r="E249" s="240" t="s">
        <v>380</v>
      </c>
      <c r="F249" s="240" t="s">
        <v>381</v>
      </c>
      <c r="G249" s="242" t="s">
        <v>211</v>
      </c>
      <c r="H249" s="242" t="s">
        <v>212</v>
      </c>
      <c r="I249" s="243"/>
      <c r="J249" s="244" t="s">
        <v>251</v>
      </c>
      <c r="K249" s="242" t="s">
        <v>213</v>
      </c>
      <c r="L249" s="245" t="s">
        <v>382</v>
      </c>
      <c r="M249" s="245" t="s">
        <v>383</v>
      </c>
      <c r="N249" s="246" t="s">
        <v>384</v>
      </c>
      <c r="O249" s="240" t="s">
        <v>214</v>
      </c>
    </row>
    <row r="250" spans="1:15">
      <c r="A250" s="247" t="s">
        <v>2777</v>
      </c>
      <c r="B250" s="248" t="s">
        <v>1767</v>
      </c>
      <c r="C250" s="285" t="s">
        <v>6038</v>
      </c>
      <c r="D250" s="468" t="s">
        <v>257</v>
      </c>
      <c r="E250" s="468" t="s">
        <v>263</v>
      </c>
      <c r="F250" s="250" t="s">
        <v>385</v>
      </c>
      <c r="G250" s="470">
        <v>72879.039999999994</v>
      </c>
      <c r="H250" s="251">
        <v>93113.279999999999</v>
      </c>
      <c r="I250" s="255">
        <v>54</v>
      </c>
      <c r="J250" s="469">
        <v>1</v>
      </c>
      <c r="K250" s="470">
        <v>113347.52</v>
      </c>
      <c r="L250" s="471">
        <v>1</v>
      </c>
      <c r="M250" s="471">
        <v>1</v>
      </c>
      <c r="N250" s="470">
        <v>72879.039999999994</v>
      </c>
      <c r="O250" s="247"/>
    </row>
    <row r="251" spans="1:15">
      <c r="A251" s="247" t="s">
        <v>2770</v>
      </c>
      <c r="B251" s="248" t="s">
        <v>1748</v>
      </c>
      <c r="C251" s="289" t="s">
        <v>775</v>
      </c>
      <c r="D251" s="468" t="s">
        <v>257</v>
      </c>
      <c r="E251" s="250" t="s">
        <v>258</v>
      </c>
      <c r="F251" s="250" t="s">
        <v>385</v>
      </c>
      <c r="G251" s="251">
        <v>69270.872399999993</v>
      </c>
      <c r="H251" s="251">
        <v>89062.401600000012</v>
      </c>
      <c r="I251" s="255">
        <v>53</v>
      </c>
      <c r="J251" s="469">
        <v>0.98148148148148151</v>
      </c>
      <c r="K251" s="251">
        <v>108853.93080000002</v>
      </c>
      <c r="L251" s="255">
        <v>2</v>
      </c>
      <c r="M251" s="255">
        <v>2</v>
      </c>
      <c r="N251" s="251">
        <v>78905.23</v>
      </c>
      <c r="O251" s="247"/>
    </row>
    <row r="252" spans="1:15">
      <c r="A252" s="247" t="s">
        <v>2730</v>
      </c>
      <c r="B252" s="248" t="s">
        <v>1748</v>
      </c>
      <c r="C252" s="289" t="s">
        <v>763</v>
      </c>
      <c r="D252" s="468" t="s">
        <v>257</v>
      </c>
      <c r="E252" s="468" t="s">
        <v>263</v>
      </c>
      <c r="F252" s="250" t="s">
        <v>385</v>
      </c>
      <c r="G252" s="251">
        <v>63779.25</v>
      </c>
      <c r="H252" s="251">
        <v>79729.415000000008</v>
      </c>
      <c r="I252" s="255">
        <v>52</v>
      </c>
      <c r="J252" s="469">
        <v>0.96296296296296291</v>
      </c>
      <c r="K252" s="251">
        <v>95679.58</v>
      </c>
      <c r="L252" s="255">
        <v>1</v>
      </c>
      <c r="M252" s="255">
        <v>1</v>
      </c>
      <c r="N252" s="251">
        <v>88154.35</v>
      </c>
      <c r="O252" s="247" t="s">
        <v>1808</v>
      </c>
    </row>
    <row r="253" spans="1:15">
      <c r="A253" s="247" t="s">
        <v>2808</v>
      </c>
      <c r="B253" s="248" t="s">
        <v>1756</v>
      </c>
      <c r="C253" s="289" t="s">
        <v>3281</v>
      </c>
      <c r="D253" s="468" t="s">
        <v>257</v>
      </c>
      <c r="E253" s="250" t="s">
        <v>258</v>
      </c>
      <c r="F253" s="250" t="s">
        <v>385</v>
      </c>
      <c r="G253" s="251">
        <v>61485</v>
      </c>
      <c r="H253" s="251">
        <v>78352</v>
      </c>
      <c r="I253" s="255">
        <v>51</v>
      </c>
      <c r="J253" s="469">
        <v>0.94444444444444442</v>
      </c>
      <c r="K253" s="251">
        <v>95219</v>
      </c>
      <c r="L253" s="255">
        <v>1</v>
      </c>
      <c r="M253" s="255">
        <v>1</v>
      </c>
      <c r="N253" s="251">
        <v>71698</v>
      </c>
      <c r="O253" s="247"/>
    </row>
    <row r="254" spans="1:15" ht="22.5">
      <c r="A254" s="247" t="s">
        <v>2794</v>
      </c>
      <c r="B254" s="248" t="s">
        <v>1747</v>
      </c>
      <c r="C254" s="289" t="s">
        <v>3280</v>
      </c>
      <c r="D254" s="250" t="s">
        <v>4372</v>
      </c>
      <c r="E254" s="250" t="s">
        <v>258</v>
      </c>
      <c r="F254" s="250" t="s">
        <v>385</v>
      </c>
      <c r="G254" s="251">
        <v>60480</v>
      </c>
      <c r="H254" s="251">
        <v>78300</v>
      </c>
      <c r="I254" s="255">
        <v>50</v>
      </c>
      <c r="J254" s="469">
        <v>0.92592592592592593</v>
      </c>
      <c r="K254" s="251">
        <v>96120</v>
      </c>
      <c r="L254" s="255"/>
      <c r="M254" s="255">
        <v>1</v>
      </c>
      <c r="N254" s="251">
        <v>90808.02</v>
      </c>
      <c r="O254" s="247"/>
    </row>
    <row r="255" spans="1:15" ht="22.5">
      <c r="A255" s="247" t="s">
        <v>2732</v>
      </c>
      <c r="B255" s="248" t="s">
        <v>4087</v>
      </c>
      <c r="C255" s="289" t="s">
        <v>6039</v>
      </c>
      <c r="D255" s="468" t="s">
        <v>257</v>
      </c>
      <c r="E255" s="250" t="s">
        <v>258</v>
      </c>
      <c r="F255" s="250" t="s">
        <v>385</v>
      </c>
      <c r="G255" s="251">
        <v>60909</v>
      </c>
      <c r="H255" s="251">
        <v>76136.5</v>
      </c>
      <c r="I255" s="255">
        <v>49</v>
      </c>
      <c r="J255" s="469">
        <v>0.90740740740740744</v>
      </c>
      <c r="K255" s="251">
        <v>91364</v>
      </c>
      <c r="L255" s="255">
        <v>1</v>
      </c>
      <c r="M255" s="255">
        <v>1</v>
      </c>
      <c r="N255" s="251">
        <v>76317.259999999995</v>
      </c>
      <c r="O255" s="247"/>
    </row>
    <row r="256" spans="1:15">
      <c r="A256" s="247" t="s">
        <v>4091</v>
      </c>
      <c r="B256" s="248" t="s">
        <v>1747</v>
      </c>
      <c r="C256" s="289" t="s">
        <v>844</v>
      </c>
      <c r="D256" s="468" t="s">
        <v>257</v>
      </c>
      <c r="E256" s="250"/>
      <c r="F256" s="250" t="s">
        <v>385</v>
      </c>
      <c r="G256" s="251">
        <v>59462</v>
      </c>
      <c r="H256" s="251">
        <v>75814.13</v>
      </c>
      <c r="I256" s="255">
        <v>48</v>
      </c>
      <c r="J256" s="469">
        <v>0.88888888888888884</v>
      </c>
      <c r="K256" s="251">
        <v>92166.26</v>
      </c>
      <c r="L256" s="255">
        <v>1</v>
      </c>
      <c r="M256" s="255">
        <v>1</v>
      </c>
      <c r="N256" s="251">
        <v>71500</v>
      </c>
      <c r="O256" s="247"/>
    </row>
    <row r="257" spans="1:15" ht="22.5">
      <c r="A257" s="247" t="s">
        <v>2748</v>
      </c>
      <c r="B257" s="248" t="s">
        <v>1756</v>
      </c>
      <c r="C257" s="289" t="s">
        <v>6040</v>
      </c>
      <c r="D257" s="468" t="s">
        <v>257</v>
      </c>
      <c r="E257" s="468" t="s">
        <v>263</v>
      </c>
      <c r="F257" s="250" t="s">
        <v>297</v>
      </c>
      <c r="G257" s="251">
        <v>50731</v>
      </c>
      <c r="H257" s="251">
        <v>75587.5</v>
      </c>
      <c r="I257" s="255">
        <v>47</v>
      </c>
      <c r="J257" s="469">
        <v>0.87037037037037035</v>
      </c>
      <c r="K257" s="251">
        <v>100444</v>
      </c>
      <c r="L257" s="255"/>
      <c r="M257" s="255">
        <v>0</v>
      </c>
      <c r="N257" s="251"/>
      <c r="O257" s="247"/>
    </row>
    <row r="258" spans="1:15" ht="22.5">
      <c r="A258" s="247" t="s">
        <v>4109</v>
      </c>
      <c r="B258" s="248" t="s">
        <v>4045</v>
      </c>
      <c r="C258" s="289" t="s">
        <v>6041</v>
      </c>
      <c r="D258" s="468" t="s">
        <v>257</v>
      </c>
      <c r="E258" s="250" t="s">
        <v>258</v>
      </c>
      <c r="F258" s="250" t="s">
        <v>385</v>
      </c>
      <c r="G258" s="251">
        <v>60368.62</v>
      </c>
      <c r="H258" s="251">
        <v>75460.97</v>
      </c>
      <c r="I258" s="255">
        <v>46</v>
      </c>
      <c r="J258" s="469">
        <v>0.85185185185185186</v>
      </c>
      <c r="K258" s="251">
        <v>90553.32</v>
      </c>
      <c r="L258" s="255">
        <v>1</v>
      </c>
      <c r="M258" s="255">
        <v>1</v>
      </c>
      <c r="N258" s="251">
        <v>72895.679999999993</v>
      </c>
      <c r="O258" s="247"/>
    </row>
    <row r="259" spans="1:15">
      <c r="A259" s="247" t="s">
        <v>2758</v>
      </c>
      <c r="B259" s="248" t="s">
        <v>1747</v>
      </c>
      <c r="C259" s="289" t="s">
        <v>794</v>
      </c>
      <c r="D259" s="250" t="s">
        <v>257</v>
      </c>
      <c r="E259" s="250" t="s">
        <v>258</v>
      </c>
      <c r="F259" s="250" t="s">
        <v>385</v>
      </c>
      <c r="G259" s="251">
        <v>63215.68</v>
      </c>
      <c r="H259" s="251">
        <v>75179.904999999999</v>
      </c>
      <c r="I259" s="255">
        <v>45</v>
      </c>
      <c r="J259" s="469">
        <v>0.83333333333333337</v>
      </c>
      <c r="K259" s="251">
        <v>87144.13</v>
      </c>
      <c r="L259" s="255">
        <v>7</v>
      </c>
      <c r="M259" s="255">
        <v>6</v>
      </c>
      <c r="N259" s="251">
        <v>75179.904999999999</v>
      </c>
      <c r="O259" s="247"/>
    </row>
    <row r="260" spans="1:15" ht="22.5">
      <c r="A260" s="247" t="s">
        <v>4098</v>
      </c>
      <c r="B260" s="248" t="s">
        <v>1766</v>
      </c>
      <c r="C260" s="289" t="s">
        <v>6042</v>
      </c>
      <c r="D260" s="250" t="s">
        <v>4372</v>
      </c>
      <c r="E260" s="250" t="s">
        <v>258</v>
      </c>
      <c r="F260" s="250" t="s">
        <v>297</v>
      </c>
      <c r="G260" s="251">
        <v>58102</v>
      </c>
      <c r="H260" s="251">
        <v>74175</v>
      </c>
      <c r="I260" s="255">
        <v>44</v>
      </c>
      <c r="J260" s="469">
        <v>0.81481481481481477</v>
      </c>
      <c r="K260" s="251">
        <v>90248</v>
      </c>
      <c r="L260" s="255"/>
      <c r="M260" s="255"/>
      <c r="N260" s="251">
        <v>74175</v>
      </c>
      <c r="O260" s="247"/>
    </row>
    <row r="261" spans="1:15" ht="22.5">
      <c r="A261" s="247" t="s">
        <v>2728</v>
      </c>
      <c r="B261" s="248" t="s">
        <v>1748</v>
      </c>
      <c r="C261" s="289" t="s">
        <v>790</v>
      </c>
      <c r="D261" s="468" t="s">
        <v>257</v>
      </c>
      <c r="E261" s="250" t="s">
        <v>258</v>
      </c>
      <c r="F261" s="250" t="s">
        <v>385</v>
      </c>
      <c r="G261" s="251">
        <v>54724</v>
      </c>
      <c r="H261" s="251">
        <v>73070</v>
      </c>
      <c r="I261" s="255">
        <v>43</v>
      </c>
      <c r="J261" s="469">
        <v>0.79629629629629628</v>
      </c>
      <c r="K261" s="251">
        <v>91416</v>
      </c>
      <c r="L261" s="255">
        <v>1</v>
      </c>
      <c r="M261" s="255">
        <v>1</v>
      </c>
      <c r="N261" s="251">
        <v>54986</v>
      </c>
      <c r="O261" s="247"/>
    </row>
    <row r="262" spans="1:15" ht="22.5">
      <c r="A262" s="247" t="s">
        <v>2746</v>
      </c>
      <c r="B262" s="248" t="s">
        <v>1747</v>
      </c>
      <c r="C262" s="289" t="s">
        <v>1533</v>
      </c>
      <c r="D262" s="250" t="s">
        <v>4372</v>
      </c>
      <c r="E262" s="250" t="s">
        <v>258</v>
      </c>
      <c r="F262" s="250" t="s">
        <v>297</v>
      </c>
      <c r="G262" s="251">
        <v>53914</v>
      </c>
      <c r="H262" s="251">
        <v>73062.5</v>
      </c>
      <c r="I262" s="255">
        <v>42</v>
      </c>
      <c r="J262" s="469">
        <v>0.77777777777777779</v>
      </c>
      <c r="K262" s="251">
        <v>92211</v>
      </c>
      <c r="L262" s="255"/>
      <c r="M262" s="255"/>
      <c r="N262" s="251"/>
      <c r="O262" s="247"/>
    </row>
    <row r="263" spans="1:15" ht="22.5">
      <c r="A263" s="247" t="s">
        <v>2811</v>
      </c>
      <c r="B263" s="248" t="s">
        <v>1762</v>
      </c>
      <c r="C263" s="289" t="s">
        <v>1523</v>
      </c>
      <c r="D263" s="468" t="s">
        <v>257</v>
      </c>
      <c r="E263" s="468" t="s">
        <v>263</v>
      </c>
      <c r="F263" s="250" t="s">
        <v>385</v>
      </c>
      <c r="G263" s="251">
        <v>56056</v>
      </c>
      <c r="H263" s="251">
        <v>72852</v>
      </c>
      <c r="I263" s="255">
        <v>41</v>
      </c>
      <c r="J263" s="469">
        <v>0.7592592592592593</v>
      </c>
      <c r="K263" s="251">
        <v>89648</v>
      </c>
      <c r="L263" s="255">
        <v>3</v>
      </c>
      <c r="M263" s="255">
        <v>2</v>
      </c>
      <c r="N263" s="251">
        <v>71500</v>
      </c>
      <c r="O263" s="247"/>
    </row>
    <row r="264" spans="1:15">
      <c r="A264" s="247" t="s">
        <v>2743</v>
      </c>
      <c r="B264" s="248" t="s">
        <v>1768</v>
      </c>
      <c r="C264" s="289" t="s">
        <v>2275</v>
      </c>
      <c r="D264" s="468" t="s">
        <v>257</v>
      </c>
      <c r="E264" s="250" t="s">
        <v>258</v>
      </c>
      <c r="F264" s="250" t="s">
        <v>385</v>
      </c>
      <c r="G264" s="251">
        <v>56448</v>
      </c>
      <c r="H264" s="251">
        <v>72009</v>
      </c>
      <c r="I264" s="255">
        <v>40</v>
      </c>
      <c r="J264" s="469">
        <v>0.7407407407407407</v>
      </c>
      <c r="K264" s="251">
        <v>87570</v>
      </c>
      <c r="L264" s="255">
        <v>4</v>
      </c>
      <c r="M264" s="255">
        <v>4</v>
      </c>
      <c r="N264" s="251">
        <v>58226</v>
      </c>
      <c r="O264" s="247"/>
    </row>
    <row r="265" spans="1:15" ht="22.5">
      <c r="A265" s="247" t="s">
        <v>1756</v>
      </c>
      <c r="B265" s="248" t="s">
        <v>1756</v>
      </c>
      <c r="C265" s="289" t="s">
        <v>3283</v>
      </c>
      <c r="D265" s="468" t="s">
        <v>257</v>
      </c>
      <c r="E265" s="250" t="s">
        <v>258</v>
      </c>
      <c r="F265" s="250" t="s">
        <v>297</v>
      </c>
      <c r="G265" s="251">
        <v>51276.2016</v>
      </c>
      <c r="H265" s="251">
        <v>71118.574800000002</v>
      </c>
      <c r="I265" s="255">
        <v>39</v>
      </c>
      <c r="J265" s="469">
        <v>0.72222222222222221</v>
      </c>
      <c r="K265" s="251">
        <v>90960.948000000004</v>
      </c>
      <c r="L265" s="255"/>
      <c r="M265" s="255">
        <v>4</v>
      </c>
      <c r="N265" s="251">
        <v>71317</v>
      </c>
      <c r="O265" s="247"/>
    </row>
    <row r="266" spans="1:15" ht="22.5">
      <c r="A266" s="247" t="s">
        <v>2755</v>
      </c>
      <c r="B266" s="248" t="s">
        <v>1747</v>
      </c>
      <c r="C266" s="289" t="s">
        <v>792</v>
      </c>
      <c r="D266" s="468" t="s">
        <v>257</v>
      </c>
      <c r="E266" s="250"/>
      <c r="F266" s="250" t="s">
        <v>385</v>
      </c>
      <c r="G266" s="251">
        <v>55531.008000000002</v>
      </c>
      <c r="H266" s="251">
        <v>70741.84</v>
      </c>
      <c r="I266" s="255">
        <v>38</v>
      </c>
      <c r="J266" s="469">
        <v>0.70370370370370372</v>
      </c>
      <c r="K266" s="251">
        <v>85952.671999999991</v>
      </c>
      <c r="L266" s="255" t="s">
        <v>5133</v>
      </c>
      <c r="M266" s="255">
        <v>13</v>
      </c>
      <c r="N266" s="251">
        <v>71553.064444444433</v>
      </c>
      <c r="O266" s="247"/>
    </row>
    <row r="267" spans="1:15" ht="22.5">
      <c r="A267" s="247" t="s">
        <v>2779</v>
      </c>
      <c r="B267" s="248" t="s">
        <v>1766</v>
      </c>
      <c r="C267" s="289" t="s">
        <v>3282</v>
      </c>
      <c r="D267" s="468" t="s">
        <v>257</v>
      </c>
      <c r="E267" s="250" t="s">
        <v>258</v>
      </c>
      <c r="F267" s="250" t="s">
        <v>385</v>
      </c>
      <c r="G267" s="251">
        <v>55385</v>
      </c>
      <c r="H267" s="251">
        <v>70615.5</v>
      </c>
      <c r="I267" s="255">
        <v>37</v>
      </c>
      <c r="J267" s="469">
        <v>0.68518518518518523</v>
      </c>
      <c r="K267" s="251">
        <v>85846</v>
      </c>
      <c r="L267" s="255">
        <v>1</v>
      </c>
      <c r="M267" s="255">
        <v>1</v>
      </c>
      <c r="N267" s="251">
        <v>57266</v>
      </c>
      <c r="O267" s="247"/>
    </row>
    <row r="268" spans="1:15" ht="22.5">
      <c r="A268" s="247" t="s">
        <v>2773</v>
      </c>
      <c r="B268" s="248" t="s">
        <v>1756</v>
      </c>
      <c r="C268" s="289" t="s">
        <v>2276</v>
      </c>
      <c r="D268" s="468" t="s">
        <v>257</v>
      </c>
      <c r="E268" s="250" t="s">
        <v>258</v>
      </c>
      <c r="F268" s="250" t="s">
        <v>385</v>
      </c>
      <c r="G268" s="251">
        <v>53965.23</v>
      </c>
      <c r="H268" s="251">
        <v>70158.764999999999</v>
      </c>
      <c r="I268" s="255">
        <v>36</v>
      </c>
      <c r="J268" s="469">
        <v>0.66666666666666663</v>
      </c>
      <c r="K268" s="251">
        <v>86352.3</v>
      </c>
      <c r="L268" s="255">
        <v>1</v>
      </c>
      <c r="M268" s="255">
        <v>1</v>
      </c>
      <c r="N268" s="251">
        <v>65369.93</v>
      </c>
      <c r="O268" s="247"/>
    </row>
    <row r="269" spans="1:15">
      <c r="A269" s="247" t="s">
        <v>2759</v>
      </c>
      <c r="B269" s="248" t="s">
        <v>1747</v>
      </c>
      <c r="C269" s="289" t="s">
        <v>2277</v>
      </c>
      <c r="D269" s="468" t="s">
        <v>257</v>
      </c>
      <c r="E269" s="250" t="s">
        <v>258</v>
      </c>
      <c r="F269" s="250" t="s">
        <v>385</v>
      </c>
      <c r="G269" s="251">
        <v>51677</v>
      </c>
      <c r="H269" s="251">
        <v>69382.5</v>
      </c>
      <c r="I269" s="255">
        <v>35</v>
      </c>
      <c r="J269" s="469">
        <v>0.64814814814814814</v>
      </c>
      <c r="K269" s="251">
        <v>87088</v>
      </c>
      <c r="L269" s="255">
        <v>4</v>
      </c>
      <c r="M269" s="255">
        <v>4</v>
      </c>
      <c r="N269" s="251">
        <v>61007</v>
      </c>
      <c r="O269" s="247"/>
    </row>
    <row r="270" spans="1:15">
      <c r="A270" s="247" t="s">
        <v>4092</v>
      </c>
      <c r="B270" s="248" t="s">
        <v>1747</v>
      </c>
      <c r="C270" s="289" t="s">
        <v>3284</v>
      </c>
      <c r="D270" s="468" t="s">
        <v>257</v>
      </c>
      <c r="E270" s="468" t="s">
        <v>263</v>
      </c>
      <c r="F270" s="250" t="s">
        <v>297</v>
      </c>
      <c r="G270" s="251">
        <v>54191.9</v>
      </c>
      <c r="H270" s="251">
        <v>69094.789999999994</v>
      </c>
      <c r="I270" s="255">
        <v>34</v>
      </c>
      <c r="J270" s="469">
        <v>0.62962962962962965</v>
      </c>
      <c r="K270" s="251">
        <v>83997.68</v>
      </c>
      <c r="L270" s="255">
        <v>3</v>
      </c>
      <c r="M270" s="255">
        <v>3</v>
      </c>
      <c r="N270" s="251">
        <v>69094.789999999994</v>
      </c>
      <c r="O270" s="247"/>
    </row>
    <row r="271" spans="1:15" ht="22.5">
      <c r="A271" s="247" t="s">
        <v>4097</v>
      </c>
      <c r="B271" s="248" t="s">
        <v>1756</v>
      </c>
      <c r="C271" s="289" t="s">
        <v>785</v>
      </c>
      <c r="D271" s="250" t="s">
        <v>4372</v>
      </c>
      <c r="E271" s="250"/>
      <c r="F271" s="250" t="s">
        <v>297</v>
      </c>
      <c r="G271" s="251">
        <v>52786.5</v>
      </c>
      <c r="H271" s="251">
        <v>69021.03</v>
      </c>
      <c r="I271" s="255">
        <v>33</v>
      </c>
      <c r="J271" s="469">
        <v>0.61111111111111116</v>
      </c>
      <c r="K271" s="251">
        <v>85255.56</v>
      </c>
      <c r="L271" s="255">
        <v>2</v>
      </c>
      <c r="M271" s="255">
        <v>2</v>
      </c>
      <c r="N271" s="251">
        <v>77772.37</v>
      </c>
      <c r="O271" s="247"/>
    </row>
    <row r="272" spans="1:15" ht="22.5">
      <c r="A272" s="247" t="s">
        <v>2734</v>
      </c>
      <c r="B272" s="248" t="s">
        <v>1747</v>
      </c>
      <c r="C272" s="289" t="s">
        <v>1530</v>
      </c>
      <c r="D272" s="250" t="s">
        <v>4372</v>
      </c>
      <c r="E272" s="250" t="s">
        <v>258</v>
      </c>
      <c r="F272" s="250" t="s">
        <v>385</v>
      </c>
      <c r="G272" s="251">
        <v>53913.599999999999</v>
      </c>
      <c r="H272" s="251">
        <v>68744</v>
      </c>
      <c r="I272" s="255">
        <v>32</v>
      </c>
      <c r="J272" s="469">
        <v>0.59259259259259256</v>
      </c>
      <c r="K272" s="251">
        <v>83574.399999999994</v>
      </c>
      <c r="L272" s="255">
        <v>4</v>
      </c>
      <c r="M272" s="255">
        <v>4</v>
      </c>
      <c r="N272" s="251">
        <v>72046</v>
      </c>
      <c r="O272" s="247"/>
    </row>
    <row r="273" spans="1:15">
      <c r="A273" s="247" t="s">
        <v>2765</v>
      </c>
      <c r="B273" s="248" t="s">
        <v>1757</v>
      </c>
      <c r="C273" s="289" t="s">
        <v>775</v>
      </c>
      <c r="D273" s="468" t="s">
        <v>257</v>
      </c>
      <c r="E273" s="468" t="s">
        <v>263</v>
      </c>
      <c r="F273" s="250" t="s">
        <v>385</v>
      </c>
      <c r="G273" s="251">
        <v>50415</v>
      </c>
      <c r="H273" s="251">
        <v>67964</v>
      </c>
      <c r="I273" s="255">
        <v>31</v>
      </c>
      <c r="J273" s="469">
        <v>0.57407407407407407</v>
      </c>
      <c r="K273" s="251">
        <v>85513</v>
      </c>
      <c r="L273" s="255">
        <v>3</v>
      </c>
      <c r="M273" s="255">
        <v>2</v>
      </c>
      <c r="N273" s="251">
        <v>56988</v>
      </c>
      <c r="O273" s="247"/>
    </row>
    <row r="274" spans="1:15" ht="22.5">
      <c r="A274" s="247" t="s">
        <v>4104</v>
      </c>
      <c r="B274" s="248" t="s">
        <v>1766</v>
      </c>
      <c r="C274" s="289" t="s">
        <v>3285</v>
      </c>
      <c r="D274" s="468" t="s">
        <v>257</v>
      </c>
      <c r="E274" s="250" t="s">
        <v>258</v>
      </c>
      <c r="F274" s="250" t="s">
        <v>385</v>
      </c>
      <c r="G274" s="251">
        <v>51500</v>
      </c>
      <c r="H274" s="251">
        <v>67450</v>
      </c>
      <c r="I274" s="255">
        <v>30</v>
      </c>
      <c r="J274" s="469">
        <v>0.55555555555555558</v>
      </c>
      <c r="K274" s="251">
        <v>83400</v>
      </c>
      <c r="L274" s="255">
        <v>9</v>
      </c>
      <c r="M274" s="255">
        <v>8</v>
      </c>
      <c r="N274" s="251">
        <v>59940.823749999989</v>
      </c>
      <c r="O274" s="247"/>
    </row>
    <row r="275" spans="1:15">
      <c r="A275" s="247" t="s">
        <v>2744</v>
      </c>
      <c r="B275" s="248" t="s">
        <v>1753</v>
      </c>
      <c r="C275" s="289" t="s">
        <v>791</v>
      </c>
      <c r="D275" s="468" t="s">
        <v>257</v>
      </c>
      <c r="E275" s="250" t="s">
        <v>258</v>
      </c>
      <c r="F275" s="250" t="s">
        <v>385</v>
      </c>
      <c r="G275" s="251">
        <v>51771.199999999997</v>
      </c>
      <c r="H275" s="251">
        <v>67298.399999999994</v>
      </c>
      <c r="I275" s="255">
        <v>29</v>
      </c>
      <c r="J275" s="469">
        <v>0.53703703703703709</v>
      </c>
      <c r="K275" s="251">
        <v>82825.600000000006</v>
      </c>
      <c r="L275" s="255">
        <v>6</v>
      </c>
      <c r="M275" s="255">
        <v>5</v>
      </c>
      <c r="N275" s="251">
        <v>60514.48</v>
      </c>
      <c r="O275" s="247"/>
    </row>
    <row r="276" spans="1:15" s="306" customFormat="1" ht="18">
      <c r="A276" s="712" t="s">
        <v>95</v>
      </c>
      <c r="B276" s="712"/>
      <c r="C276" s="712"/>
      <c r="D276" s="712"/>
      <c r="E276" s="712"/>
      <c r="F276" s="712"/>
      <c r="G276" s="712"/>
      <c r="H276" s="712"/>
      <c r="I276" s="712"/>
      <c r="J276" s="712"/>
      <c r="K276" s="712"/>
      <c r="L276" s="712"/>
      <c r="M276" s="712"/>
      <c r="N276" s="712"/>
      <c r="O276" s="712"/>
    </row>
    <row r="277" spans="1:15" ht="33.75">
      <c r="A277" s="240" t="s">
        <v>379</v>
      </c>
      <c r="B277" s="241" t="s">
        <v>217</v>
      </c>
      <c r="C277" s="240" t="s">
        <v>208</v>
      </c>
      <c r="D277" s="240" t="s">
        <v>249</v>
      </c>
      <c r="E277" s="240" t="s">
        <v>380</v>
      </c>
      <c r="F277" s="240" t="s">
        <v>381</v>
      </c>
      <c r="G277" s="242" t="s">
        <v>211</v>
      </c>
      <c r="H277" s="242" t="s">
        <v>212</v>
      </c>
      <c r="I277" s="243"/>
      <c r="J277" s="244" t="s">
        <v>251</v>
      </c>
      <c r="K277" s="242" t="s">
        <v>213</v>
      </c>
      <c r="L277" s="245" t="s">
        <v>382</v>
      </c>
      <c r="M277" s="245" t="s">
        <v>383</v>
      </c>
      <c r="N277" s="246" t="s">
        <v>384</v>
      </c>
      <c r="O277" s="240" t="s">
        <v>214</v>
      </c>
    </row>
    <row r="278" spans="1:15" ht="22.5">
      <c r="A278" s="247" t="s">
        <v>2740</v>
      </c>
      <c r="B278" s="248" t="s">
        <v>1747</v>
      </c>
      <c r="C278" s="289" t="s">
        <v>791</v>
      </c>
      <c r="D278" s="250" t="s">
        <v>4372</v>
      </c>
      <c r="E278" s="250" t="s">
        <v>258</v>
      </c>
      <c r="F278" s="250" t="s">
        <v>297</v>
      </c>
      <c r="G278" s="251">
        <v>53410.515407999999</v>
      </c>
      <c r="H278" s="251">
        <v>67297.096103999997</v>
      </c>
      <c r="I278" s="255">
        <v>28</v>
      </c>
      <c r="J278" s="469">
        <v>0.51851851851851849</v>
      </c>
      <c r="K278" s="251">
        <v>81183.676800000001</v>
      </c>
      <c r="L278" s="255">
        <v>1</v>
      </c>
      <c r="M278" s="255">
        <v>1</v>
      </c>
      <c r="N278" s="251">
        <v>81182</v>
      </c>
      <c r="O278" s="247"/>
    </row>
    <row r="279" spans="1:15">
      <c r="A279" s="247" t="s">
        <v>2776</v>
      </c>
      <c r="B279" s="248" t="s">
        <v>1748</v>
      </c>
      <c r="C279" s="289" t="s">
        <v>775</v>
      </c>
      <c r="D279" s="468" t="s">
        <v>257</v>
      </c>
      <c r="E279" s="250" t="s">
        <v>258</v>
      </c>
      <c r="F279" s="250" t="s">
        <v>385</v>
      </c>
      <c r="G279" s="251">
        <v>51702</v>
      </c>
      <c r="H279" s="251">
        <v>65705</v>
      </c>
      <c r="I279" s="255">
        <v>27</v>
      </c>
      <c r="J279" s="469">
        <v>0.5</v>
      </c>
      <c r="K279" s="251">
        <v>79708</v>
      </c>
      <c r="L279" s="255">
        <v>2</v>
      </c>
      <c r="M279" s="255">
        <v>2</v>
      </c>
      <c r="N279" s="251">
        <v>62806</v>
      </c>
      <c r="O279" s="247"/>
    </row>
    <row r="280" spans="1:15" ht="22.5">
      <c r="A280" s="247" t="s">
        <v>2781</v>
      </c>
      <c r="B280" s="248" t="s">
        <v>1745</v>
      </c>
      <c r="C280" s="289" t="s">
        <v>3263</v>
      </c>
      <c r="D280" s="468" t="s">
        <v>257</v>
      </c>
      <c r="E280" s="250" t="s">
        <v>258</v>
      </c>
      <c r="F280" s="250" t="s">
        <v>385</v>
      </c>
      <c r="G280" s="251">
        <v>46833.02</v>
      </c>
      <c r="H280" s="251">
        <v>65582.789999999994</v>
      </c>
      <c r="I280" s="255">
        <v>26</v>
      </c>
      <c r="J280" s="469">
        <v>0.48148148148148145</v>
      </c>
      <c r="K280" s="251">
        <v>84332.56</v>
      </c>
      <c r="L280" s="255">
        <v>43</v>
      </c>
      <c r="M280" s="255">
        <v>38</v>
      </c>
      <c r="N280" s="251">
        <v>63138.78</v>
      </c>
      <c r="O280" s="247"/>
    </row>
    <row r="281" spans="1:15" ht="22.5">
      <c r="A281" s="247" t="s">
        <v>2771</v>
      </c>
      <c r="B281" s="248" t="s">
        <v>1748</v>
      </c>
      <c r="C281" s="289" t="s">
        <v>1530</v>
      </c>
      <c r="D281" s="250" t="s">
        <v>4372</v>
      </c>
      <c r="E281" s="468" t="s">
        <v>293</v>
      </c>
      <c r="F281" s="250" t="s">
        <v>385</v>
      </c>
      <c r="G281" s="251">
        <v>50088.480000000003</v>
      </c>
      <c r="H281" s="251">
        <v>65115.025000000009</v>
      </c>
      <c r="I281" s="255">
        <v>25</v>
      </c>
      <c r="J281" s="469">
        <v>0.46296296296296297</v>
      </c>
      <c r="K281" s="251">
        <v>80141.570000000007</v>
      </c>
      <c r="L281" s="255">
        <v>1</v>
      </c>
      <c r="M281" s="255">
        <v>1</v>
      </c>
      <c r="N281" s="251">
        <v>68471.520000000004</v>
      </c>
      <c r="O281" s="247"/>
    </row>
    <row r="282" spans="1:15">
      <c r="A282" s="247" t="s">
        <v>2789</v>
      </c>
      <c r="B282" s="248" t="s">
        <v>1773</v>
      </c>
      <c r="C282" s="289" t="s">
        <v>1520</v>
      </c>
      <c r="D282" s="468" t="s">
        <v>257</v>
      </c>
      <c r="E282" s="250" t="s">
        <v>258</v>
      </c>
      <c r="F282" s="250" t="s">
        <v>385</v>
      </c>
      <c r="G282" s="251">
        <v>52104</v>
      </c>
      <c r="H282" s="251">
        <v>65104</v>
      </c>
      <c r="I282" s="255">
        <v>24</v>
      </c>
      <c r="J282" s="469">
        <v>0.44444444444444442</v>
      </c>
      <c r="K282" s="251">
        <v>78104</v>
      </c>
      <c r="L282" s="255">
        <v>3</v>
      </c>
      <c r="M282" s="255">
        <v>3</v>
      </c>
      <c r="N282" s="251">
        <v>69936.53</v>
      </c>
      <c r="O282" s="247"/>
    </row>
    <row r="283" spans="1:15" ht="22.5">
      <c r="A283" s="247" t="s">
        <v>1765</v>
      </c>
      <c r="B283" s="248" t="s">
        <v>1760</v>
      </c>
      <c r="C283" s="289" t="s">
        <v>6043</v>
      </c>
      <c r="D283" s="468" t="s">
        <v>257</v>
      </c>
      <c r="E283" s="250"/>
      <c r="F283" s="250" t="s">
        <v>385</v>
      </c>
      <c r="G283" s="251">
        <v>49545.599999999999</v>
      </c>
      <c r="H283" s="251">
        <v>64573.600000000006</v>
      </c>
      <c r="I283" s="255">
        <v>23</v>
      </c>
      <c r="J283" s="469">
        <v>0.42592592592592593</v>
      </c>
      <c r="K283" s="251">
        <v>79601.600000000006</v>
      </c>
      <c r="L283" s="255"/>
      <c r="M283" s="255">
        <v>2</v>
      </c>
      <c r="N283" s="251">
        <v>59300.800000000003</v>
      </c>
      <c r="O283" s="247"/>
    </row>
    <row r="284" spans="1:15" ht="22.5">
      <c r="A284" s="247" t="s">
        <v>2750</v>
      </c>
      <c r="B284" s="248" t="s">
        <v>1760</v>
      </c>
      <c r="C284" s="289" t="s">
        <v>6044</v>
      </c>
      <c r="D284" s="468" t="s">
        <v>257</v>
      </c>
      <c r="E284" s="250" t="s">
        <v>258</v>
      </c>
      <c r="F284" s="250" t="s">
        <v>385</v>
      </c>
      <c r="G284" s="251">
        <v>51649</v>
      </c>
      <c r="H284" s="251">
        <v>64561.5</v>
      </c>
      <c r="I284" s="255">
        <v>22</v>
      </c>
      <c r="J284" s="469">
        <v>0.40740740740740738</v>
      </c>
      <c r="K284" s="251">
        <v>77474</v>
      </c>
      <c r="L284" s="255">
        <v>3</v>
      </c>
      <c r="M284" s="255">
        <v>2</v>
      </c>
      <c r="N284" s="251">
        <v>51649</v>
      </c>
      <c r="O284" s="247"/>
    </row>
    <row r="285" spans="1:15">
      <c r="A285" s="247" t="s">
        <v>2733</v>
      </c>
      <c r="B285" s="248" t="s">
        <v>1753</v>
      </c>
      <c r="C285" s="289" t="s">
        <v>794</v>
      </c>
      <c r="D285" s="468" t="s">
        <v>257</v>
      </c>
      <c r="E285" s="250" t="s">
        <v>258</v>
      </c>
      <c r="F285" s="250" t="s">
        <v>385</v>
      </c>
      <c r="G285" s="251">
        <v>49600.2</v>
      </c>
      <c r="H285" s="251">
        <v>64480</v>
      </c>
      <c r="I285" s="255">
        <v>21</v>
      </c>
      <c r="J285" s="469">
        <v>0.3888888888888889</v>
      </c>
      <c r="K285" s="251">
        <v>79359.8</v>
      </c>
      <c r="L285" s="255">
        <v>10</v>
      </c>
      <c r="M285" s="255">
        <v>9</v>
      </c>
      <c r="N285" s="251">
        <v>58086.33</v>
      </c>
      <c r="O285" s="247"/>
    </row>
    <row r="286" spans="1:15">
      <c r="A286" s="247" t="s">
        <v>3615</v>
      </c>
      <c r="B286" s="248" t="s">
        <v>1748</v>
      </c>
      <c r="C286" s="289" t="s">
        <v>773</v>
      </c>
      <c r="D286" s="468" t="s">
        <v>257</v>
      </c>
      <c r="E286" s="250" t="s">
        <v>258</v>
      </c>
      <c r="F286" s="250" t="s">
        <v>297</v>
      </c>
      <c r="G286" s="251">
        <v>49483.199999999997</v>
      </c>
      <c r="H286" s="251">
        <v>64334.400000000001</v>
      </c>
      <c r="I286" s="255">
        <v>20</v>
      </c>
      <c r="J286" s="469">
        <v>0.37037037037037035</v>
      </c>
      <c r="K286" s="251">
        <v>79185.600000000006</v>
      </c>
      <c r="L286" s="255">
        <v>1</v>
      </c>
      <c r="M286" s="255">
        <v>1</v>
      </c>
      <c r="N286" s="251">
        <v>65600.34</v>
      </c>
      <c r="O286" s="247"/>
    </row>
    <row r="287" spans="1:15">
      <c r="A287" s="247" t="s">
        <v>2752</v>
      </c>
      <c r="B287" s="248" t="s">
        <v>1748</v>
      </c>
      <c r="C287" s="289" t="s">
        <v>794</v>
      </c>
      <c r="D287" s="468" t="s">
        <v>257</v>
      </c>
      <c r="E287" s="250" t="s">
        <v>258</v>
      </c>
      <c r="F287" s="250" t="s">
        <v>385</v>
      </c>
      <c r="G287" s="251">
        <v>49373</v>
      </c>
      <c r="H287" s="251">
        <v>64175</v>
      </c>
      <c r="I287" s="255">
        <v>19</v>
      </c>
      <c r="J287" s="469">
        <v>0.35185185185185186</v>
      </c>
      <c r="K287" s="251">
        <v>78977</v>
      </c>
      <c r="L287" s="255">
        <v>12</v>
      </c>
      <c r="M287" s="255">
        <v>9</v>
      </c>
      <c r="N287" s="251">
        <v>59381</v>
      </c>
      <c r="O287" s="247"/>
    </row>
    <row r="288" spans="1:15" ht="22.5">
      <c r="A288" s="247" t="s">
        <v>2747</v>
      </c>
      <c r="B288" s="248" t="s">
        <v>1747</v>
      </c>
      <c r="C288" s="289" t="s">
        <v>775</v>
      </c>
      <c r="D288" s="250" t="s">
        <v>4372</v>
      </c>
      <c r="E288" s="250" t="s">
        <v>258</v>
      </c>
      <c r="F288" s="250" t="s">
        <v>385</v>
      </c>
      <c r="G288" s="251">
        <v>53267</v>
      </c>
      <c r="H288" s="251">
        <v>64000</v>
      </c>
      <c r="I288" s="255">
        <v>18</v>
      </c>
      <c r="J288" s="469">
        <v>0.33333333333333331</v>
      </c>
      <c r="K288" s="251">
        <v>74733</v>
      </c>
      <c r="L288" s="255">
        <v>2</v>
      </c>
      <c r="M288" s="255">
        <v>2</v>
      </c>
      <c r="N288" s="251">
        <v>54853</v>
      </c>
      <c r="O288" s="247"/>
    </row>
    <row r="289" spans="1:15">
      <c r="A289" s="247" t="s">
        <v>2736</v>
      </c>
      <c r="B289" s="248" t="s">
        <v>1748</v>
      </c>
      <c r="C289" s="289" t="s">
        <v>6045</v>
      </c>
      <c r="D289" s="468" t="s">
        <v>257</v>
      </c>
      <c r="E289" s="250" t="s">
        <v>258</v>
      </c>
      <c r="F289" s="250" t="s">
        <v>385</v>
      </c>
      <c r="G289" s="251">
        <v>49961</v>
      </c>
      <c r="H289" s="251">
        <v>63699.5</v>
      </c>
      <c r="I289" s="255">
        <v>17</v>
      </c>
      <c r="J289" s="469">
        <v>0.31481481481481483</v>
      </c>
      <c r="K289" s="251">
        <v>77438</v>
      </c>
      <c r="L289" s="255">
        <v>5</v>
      </c>
      <c r="M289" s="255">
        <v>5</v>
      </c>
      <c r="N289" s="251">
        <v>65582</v>
      </c>
      <c r="O289" s="247">
        <v>113</v>
      </c>
    </row>
    <row r="290" spans="1:15">
      <c r="A290" s="247" t="s">
        <v>2751</v>
      </c>
      <c r="B290" s="248" t="s">
        <v>1747</v>
      </c>
      <c r="C290" s="289" t="s">
        <v>844</v>
      </c>
      <c r="D290" s="468" t="s">
        <v>257</v>
      </c>
      <c r="E290" s="250" t="s">
        <v>258</v>
      </c>
      <c r="F290" s="250" t="s">
        <v>385</v>
      </c>
      <c r="G290" s="251">
        <v>48538.32</v>
      </c>
      <c r="H290" s="251">
        <v>63099.815000000002</v>
      </c>
      <c r="I290" s="255">
        <v>16</v>
      </c>
      <c r="J290" s="469">
        <v>0.29629629629629628</v>
      </c>
      <c r="K290" s="251">
        <v>77661.31</v>
      </c>
      <c r="L290" s="255">
        <v>1</v>
      </c>
      <c r="M290" s="255">
        <v>1</v>
      </c>
      <c r="N290" s="251">
        <v>70681.73</v>
      </c>
      <c r="O290" s="247"/>
    </row>
    <row r="291" spans="1:15" ht="22.5">
      <c r="A291" s="247" t="s">
        <v>2761</v>
      </c>
      <c r="B291" s="248" t="s">
        <v>1748</v>
      </c>
      <c r="C291" s="289" t="s">
        <v>793</v>
      </c>
      <c r="D291" s="250" t="s">
        <v>4372</v>
      </c>
      <c r="E291" s="250" t="s">
        <v>258</v>
      </c>
      <c r="F291" s="250" t="s">
        <v>297</v>
      </c>
      <c r="G291" s="251">
        <v>49244.70858448423</v>
      </c>
      <c r="H291" s="251">
        <v>61560.932576084844</v>
      </c>
      <c r="I291" s="255">
        <v>15</v>
      </c>
      <c r="J291" s="469">
        <v>0.27777777777777779</v>
      </c>
      <c r="K291" s="251">
        <v>73877.156567685452</v>
      </c>
      <c r="L291" s="255">
        <v>1</v>
      </c>
      <c r="M291" s="255">
        <v>1</v>
      </c>
      <c r="N291" s="251">
        <v>62447.42</v>
      </c>
      <c r="O291" s="247"/>
    </row>
    <row r="292" spans="1:15">
      <c r="A292" s="247" t="s">
        <v>2745</v>
      </c>
      <c r="B292" s="248" t="s">
        <v>1747</v>
      </c>
      <c r="C292" s="289" t="s">
        <v>775</v>
      </c>
      <c r="D292" s="468" t="s">
        <v>257</v>
      </c>
      <c r="E292" s="250" t="s">
        <v>258</v>
      </c>
      <c r="F292" s="250" t="s">
        <v>385</v>
      </c>
      <c r="G292" s="251">
        <v>48195.76</v>
      </c>
      <c r="H292" s="251">
        <v>60600.05</v>
      </c>
      <c r="I292" s="255">
        <v>14</v>
      </c>
      <c r="J292" s="469">
        <v>0.25925925925925924</v>
      </c>
      <c r="K292" s="251">
        <v>73004.34</v>
      </c>
      <c r="L292" s="255">
        <v>1</v>
      </c>
      <c r="M292" s="255">
        <v>1</v>
      </c>
      <c r="N292" s="251">
        <v>65045</v>
      </c>
      <c r="O292" s="247"/>
    </row>
    <row r="293" spans="1:15">
      <c r="A293" s="247" t="s">
        <v>2760</v>
      </c>
      <c r="B293" s="248" t="s">
        <v>1753</v>
      </c>
      <c r="C293" s="289" t="s">
        <v>775</v>
      </c>
      <c r="D293" s="468" t="s">
        <v>257</v>
      </c>
      <c r="E293" s="250" t="s">
        <v>258</v>
      </c>
      <c r="F293" s="250" t="s">
        <v>385</v>
      </c>
      <c r="G293" s="251">
        <v>48150</v>
      </c>
      <c r="H293" s="251">
        <v>60187</v>
      </c>
      <c r="I293" s="255">
        <v>13</v>
      </c>
      <c r="J293" s="469">
        <v>0.24074074074074073</v>
      </c>
      <c r="K293" s="251">
        <v>72224</v>
      </c>
      <c r="L293" s="255">
        <v>1</v>
      </c>
      <c r="M293" s="255">
        <v>1</v>
      </c>
      <c r="N293" s="251">
        <v>60908.5</v>
      </c>
      <c r="O293" s="247"/>
    </row>
    <row r="294" spans="1:15" ht="22.5">
      <c r="A294" s="247" t="s">
        <v>2772</v>
      </c>
      <c r="B294" s="248" t="s">
        <v>1748</v>
      </c>
      <c r="C294" s="289" t="s">
        <v>2278</v>
      </c>
      <c r="D294" s="250" t="s">
        <v>4372</v>
      </c>
      <c r="E294" s="250" t="s">
        <v>258</v>
      </c>
      <c r="F294" s="250" t="s">
        <v>297</v>
      </c>
      <c r="G294" s="251">
        <v>45864</v>
      </c>
      <c r="H294" s="251">
        <v>59623.199999999997</v>
      </c>
      <c r="I294" s="255">
        <v>12</v>
      </c>
      <c r="J294" s="469">
        <v>0.22222222222222221</v>
      </c>
      <c r="K294" s="251">
        <v>73382.399999999994</v>
      </c>
      <c r="L294" s="255">
        <v>2</v>
      </c>
      <c r="M294" s="255">
        <v>2</v>
      </c>
      <c r="N294" s="251">
        <v>56061.95</v>
      </c>
      <c r="O294" s="247"/>
    </row>
    <row r="295" spans="1:15" ht="22.5">
      <c r="A295" s="247" t="s">
        <v>2754</v>
      </c>
      <c r="B295" s="248" t="s">
        <v>1747</v>
      </c>
      <c r="C295" s="289" t="s">
        <v>1342</v>
      </c>
      <c r="D295" s="250" t="s">
        <v>4372</v>
      </c>
      <c r="E295" s="250" t="s">
        <v>258</v>
      </c>
      <c r="F295" s="250"/>
      <c r="G295" s="251">
        <v>46259</v>
      </c>
      <c r="H295" s="251">
        <v>59331.5</v>
      </c>
      <c r="I295" s="255">
        <v>11</v>
      </c>
      <c r="J295" s="469">
        <v>0.20370370370370369</v>
      </c>
      <c r="K295" s="251">
        <v>72404</v>
      </c>
      <c r="L295" s="255">
        <v>3</v>
      </c>
      <c r="M295" s="255">
        <v>3</v>
      </c>
      <c r="N295" s="251">
        <v>61485</v>
      </c>
      <c r="O295" s="247"/>
    </row>
    <row r="296" spans="1:15">
      <c r="A296" s="247" t="s">
        <v>2739</v>
      </c>
      <c r="B296" s="248" t="s">
        <v>1748</v>
      </c>
      <c r="C296" s="289" t="s">
        <v>2279</v>
      </c>
      <c r="D296" s="468" t="s">
        <v>257</v>
      </c>
      <c r="E296" s="468" t="s">
        <v>263</v>
      </c>
      <c r="F296" s="250" t="s">
        <v>385</v>
      </c>
      <c r="G296" s="251">
        <v>47143</v>
      </c>
      <c r="H296" s="251">
        <v>59283</v>
      </c>
      <c r="I296" s="255">
        <v>10</v>
      </c>
      <c r="J296" s="469">
        <v>0.18518518518518517</v>
      </c>
      <c r="K296" s="251">
        <v>71423</v>
      </c>
      <c r="L296" s="255">
        <v>2</v>
      </c>
      <c r="M296" s="255">
        <v>2</v>
      </c>
      <c r="N296" s="251">
        <v>48336.4</v>
      </c>
      <c r="O296" s="247"/>
    </row>
    <row r="297" spans="1:15">
      <c r="A297" s="247" t="s">
        <v>2757</v>
      </c>
      <c r="B297" s="248" t="s">
        <v>1757</v>
      </c>
      <c r="C297" s="289"/>
      <c r="D297" s="468" t="s">
        <v>257</v>
      </c>
      <c r="E297" s="468" t="s">
        <v>293</v>
      </c>
      <c r="F297" s="250" t="s">
        <v>385</v>
      </c>
      <c r="G297" s="251">
        <v>45033</v>
      </c>
      <c r="H297" s="251">
        <v>58541</v>
      </c>
      <c r="I297" s="255">
        <v>9</v>
      </c>
      <c r="J297" s="469">
        <v>0.16666666666666666</v>
      </c>
      <c r="K297" s="251">
        <v>72049</v>
      </c>
      <c r="L297" s="255">
        <v>2</v>
      </c>
      <c r="M297" s="255">
        <v>2</v>
      </c>
      <c r="N297" s="251">
        <v>49382.58</v>
      </c>
      <c r="O297" s="247"/>
    </row>
    <row r="298" spans="1:15">
      <c r="A298" s="247" t="s">
        <v>1751</v>
      </c>
      <c r="B298" s="248" t="s">
        <v>1751</v>
      </c>
      <c r="C298" s="289" t="s">
        <v>6046</v>
      </c>
      <c r="D298" s="468" t="s">
        <v>257</v>
      </c>
      <c r="E298" s="250" t="s">
        <v>258</v>
      </c>
      <c r="F298" s="250" t="s">
        <v>385</v>
      </c>
      <c r="G298" s="251">
        <v>43721.599999999999</v>
      </c>
      <c r="H298" s="251">
        <v>57324.800000000003</v>
      </c>
      <c r="I298" s="255">
        <v>8</v>
      </c>
      <c r="J298" s="469">
        <v>0.14814814814814814</v>
      </c>
      <c r="K298" s="251">
        <v>70928</v>
      </c>
      <c r="L298" s="255"/>
      <c r="M298" s="255">
        <v>7</v>
      </c>
      <c r="N298" s="251">
        <v>47507.199999999997</v>
      </c>
      <c r="O298" s="247"/>
    </row>
    <row r="299" spans="1:15" ht="22.5">
      <c r="A299" s="247" t="s">
        <v>2783</v>
      </c>
      <c r="B299" s="248" t="s">
        <v>1768</v>
      </c>
      <c r="C299" s="289" t="s">
        <v>844</v>
      </c>
      <c r="D299" s="468" t="s">
        <v>257</v>
      </c>
      <c r="E299" s="250" t="s">
        <v>258</v>
      </c>
      <c r="F299" s="250" t="s">
        <v>385</v>
      </c>
      <c r="G299" s="251">
        <v>45947.199999999997</v>
      </c>
      <c r="H299" s="251">
        <v>57304</v>
      </c>
      <c r="I299" s="255">
        <v>7</v>
      </c>
      <c r="J299" s="469">
        <v>0.12962962962962962</v>
      </c>
      <c r="K299" s="251">
        <v>68660.800000000003</v>
      </c>
      <c r="L299" s="255">
        <v>1</v>
      </c>
      <c r="M299" s="255">
        <v>1</v>
      </c>
      <c r="N299" s="251">
        <v>45947.199999999997</v>
      </c>
      <c r="O299" s="247"/>
    </row>
    <row r="300" spans="1:15">
      <c r="A300" s="247" t="s">
        <v>2775</v>
      </c>
      <c r="B300" s="248" t="s">
        <v>1748</v>
      </c>
      <c r="C300" s="289" t="s">
        <v>795</v>
      </c>
      <c r="D300" s="468" t="s">
        <v>257</v>
      </c>
      <c r="E300" s="250" t="s">
        <v>258</v>
      </c>
      <c r="F300" s="250" t="s">
        <v>385</v>
      </c>
      <c r="G300" s="251">
        <v>46192</v>
      </c>
      <c r="H300" s="251">
        <v>57142</v>
      </c>
      <c r="I300" s="255">
        <v>6</v>
      </c>
      <c r="J300" s="469">
        <v>0.1111111111111111</v>
      </c>
      <c r="K300" s="251">
        <v>68092</v>
      </c>
      <c r="L300" s="255">
        <v>2</v>
      </c>
      <c r="M300" s="255">
        <v>2</v>
      </c>
      <c r="N300" s="251">
        <v>58000</v>
      </c>
      <c r="O300" s="247"/>
    </row>
    <row r="301" spans="1:15" ht="22.5">
      <c r="A301" s="247" t="s">
        <v>4079</v>
      </c>
      <c r="B301" s="248" t="s">
        <v>4080</v>
      </c>
      <c r="C301" s="289" t="s">
        <v>6047</v>
      </c>
      <c r="D301" s="250" t="s">
        <v>4372</v>
      </c>
      <c r="E301" s="468" t="s">
        <v>263</v>
      </c>
      <c r="F301" s="250" t="s">
        <v>385</v>
      </c>
      <c r="G301" s="251">
        <v>39166.400000000001</v>
      </c>
      <c r="H301" s="251">
        <v>51563.199999999997</v>
      </c>
      <c r="I301" s="255">
        <v>5</v>
      </c>
      <c r="J301" s="469">
        <v>9.2592592592592587E-2</v>
      </c>
      <c r="K301" s="251">
        <v>63960</v>
      </c>
      <c r="L301" s="255"/>
      <c r="M301" s="255">
        <v>3</v>
      </c>
      <c r="N301" s="251">
        <v>39166.400000000001</v>
      </c>
      <c r="O301" s="247"/>
    </row>
    <row r="302" spans="1:15" ht="22.5">
      <c r="A302" s="247" t="s">
        <v>1764</v>
      </c>
      <c r="B302" s="248" t="s">
        <v>1764</v>
      </c>
      <c r="C302" s="289" t="s">
        <v>1531</v>
      </c>
      <c r="D302" s="250" t="s">
        <v>4372</v>
      </c>
      <c r="E302" s="250" t="s">
        <v>258</v>
      </c>
      <c r="F302" s="250" t="s">
        <v>385</v>
      </c>
      <c r="G302" s="251">
        <v>39540.800000000003</v>
      </c>
      <c r="H302" s="251">
        <v>51407.199999999997</v>
      </c>
      <c r="I302" s="255">
        <v>4</v>
      </c>
      <c r="J302" s="469">
        <v>7.407407407407407E-2</v>
      </c>
      <c r="K302" s="251">
        <v>63273.599999999999</v>
      </c>
      <c r="L302" s="255">
        <v>19</v>
      </c>
      <c r="M302" s="255">
        <v>16</v>
      </c>
      <c r="N302" s="251">
        <v>48006.400000000001</v>
      </c>
      <c r="O302" s="247"/>
    </row>
    <row r="303" spans="1:15" ht="22.5">
      <c r="A303" s="247" t="s">
        <v>4119</v>
      </c>
      <c r="B303" s="248" t="s">
        <v>4119</v>
      </c>
      <c r="C303" s="289" t="s">
        <v>775</v>
      </c>
      <c r="D303" s="250" t="s">
        <v>4372</v>
      </c>
      <c r="E303" s="468" t="s">
        <v>263</v>
      </c>
      <c r="F303" s="250" t="s">
        <v>385</v>
      </c>
      <c r="G303" s="251">
        <v>36982.400000000001</v>
      </c>
      <c r="H303" s="251">
        <v>50315.199999999997</v>
      </c>
      <c r="I303" s="255">
        <v>3</v>
      </c>
      <c r="J303" s="469">
        <v>5.5555555555555552E-2</v>
      </c>
      <c r="K303" s="251">
        <v>63648</v>
      </c>
      <c r="L303" s="255">
        <v>0</v>
      </c>
      <c r="M303" s="255">
        <v>0</v>
      </c>
      <c r="N303" s="251"/>
      <c r="O303" s="247"/>
    </row>
    <row r="304" spans="1:15" s="306" customFormat="1" ht="18">
      <c r="A304" s="712" t="s">
        <v>95</v>
      </c>
      <c r="B304" s="712"/>
      <c r="C304" s="712"/>
      <c r="D304" s="712"/>
      <c r="E304" s="712"/>
      <c r="F304" s="712"/>
      <c r="G304" s="712"/>
      <c r="H304" s="712"/>
      <c r="I304" s="712"/>
      <c r="J304" s="712"/>
      <c r="K304" s="712"/>
      <c r="L304" s="712"/>
      <c r="M304" s="712"/>
      <c r="N304" s="712"/>
      <c r="O304" s="712"/>
    </row>
    <row r="305" spans="1:15" ht="33.75">
      <c r="A305" s="240" t="s">
        <v>379</v>
      </c>
      <c r="B305" s="241" t="s">
        <v>217</v>
      </c>
      <c r="C305" s="240" t="s">
        <v>208</v>
      </c>
      <c r="D305" s="240" t="s">
        <v>249</v>
      </c>
      <c r="E305" s="240" t="s">
        <v>380</v>
      </c>
      <c r="F305" s="240" t="s">
        <v>381</v>
      </c>
      <c r="G305" s="242" t="s">
        <v>211</v>
      </c>
      <c r="H305" s="242" t="s">
        <v>212</v>
      </c>
      <c r="I305" s="243"/>
      <c r="J305" s="244" t="s">
        <v>251</v>
      </c>
      <c r="K305" s="242" t="s">
        <v>213</v>
      </c>
      <c r="L305" s="245" t="s">
        <v>382</v>
      </c>
      <c r="M305" s="245" t="s">
        <v>383</v>
      </c>
      <c r="N305" s="246" t="s">
        <v>384</v>
      </c>
      <c r="O305" s="240" t="s">
        <v>214</v>
      </c>
    </row>
    <row r="306" spans="1:15" ht="22.5">
      <c r="A306" s="247" t="s">
        <v>2785</v>
      </c>
      <c r="B306" s="248" t="s">
        <v>1746</v>
      </c>
      <c r="C306" s="289" t="s">
        <v>789</v>
      </c>
      <c r="D306" s="250" t="s">
        <v>4372</v>
      </c>
      <c r="E306" s="250" t="s">
        <v>258</v>
      </c>
      <c r="F306" s="250" t="s">
        <v>385</v>
      </c>
      <c r="G306" s="251">
        <v>36961.599999999999</v>
      </c>
      <c r="H306" s="251">
        <v>47580</v>
      </c>
      <c r="I306" s="255">
        <v>2</v>
      </c>
      <c r="J306" s="469">
        <v>3.7037037037037035E-2</v>
      </c>
      <c r="K306" s="251">
        <v>58198.400000000001</v>
      </c>
      <c r="L306" s="255">
        <v>2</v>
      </c>
      <c r="M306" s="255">
        <v>1</v>
      </c>
      <c r="N306" s="251">
        <v>37398.400000000001</v>
      </c>
      <c r="O306" s="247"/>
    </row>
    <row r="307" spans="1:15" ht="33.75">
      <c r="A307" s="247" t="s">
        <v>4088</v>
      </c>
      <c r="B307" s="248" t="s">
        <v>4080</v>
      </c>
      <c r="C307" s="289" t="s">
        <v>6048</v>
      </c>
      <c r="D307" s="250" t="s">
        <v>4372</v>
      </c>
      <c r="E307" s="468" t="s">
        <v>293</v>
      </c>
      <c r="F307" s="250" t="s">
        <v>385</v>
      </c>
      <c r="G307" s="251">
        <v>26062.399999999998</v>
      </c>
      <c r="H307" s="251">
        <v>35620</v>
      </c>
      <c r="I307" s="255">
        <v>1</v>
      </c>
      <c r="J307" s="469">
        <v>1.8518518518518517E-2</v>
      </c>
      <c r="K307" s="251">
        <v>45177.599999999999</v>
      </c>
      <c r="L307" s="255">
        <v>2</v>
      </c>
      <c r="M307" s="255">
        <v>0</v>
      </c>
      <c r="N307" s="251"/>
      <c r="O307" s="247" t="s">
        <v>6049</v>
      </c>
    </row>
    <row r="308" spans="1:15" s="120" customFormat="1">
      <c r="A308" s="258"/>
      <c r="B308" s="259"/>
      <c r="C308" s="258"/>
      <c r="D308" s="260"/>
      <c r="E308" s="260"/>
      <c r="F308" s="260"/>
      <c r="G308" s="261"/>
      <c r="H308" s="261"/>
      <c r="I308" s="262"/>
      <c r="J308" s="472"/>
      <c r="K308" s="261"/>
      <c r="L308" s="262"/>
      <c r="M308" s="262"/>
      <c r="N308" s="261"/>
      <c r="O308" s="258"/>
    </row>
    <row r="309" spans="1:15" s="120" customFormat="1">
      <c r="A309" s="150"/>
      <c r="B309" s="150"/>
      <c r="C309" s="260"/>
      <c r="D309" s="263"/>
      <c r="E309" s="150"/>
      <c r="F309" s="150"/>
      <c r="G309" s="473" t="s">
        <v>211</v>
      </c>
      <c r="H309" s="474" t="s">
        <v>212</v>
      </c>
      <c r="I309" s="266"/>
      <c r="J309" s="472"/>
      <c r="K309" s="152" t="s">
        <v>213</v>
      </c>
      <c r="L309" s="475"/>
      <c r="M309" s="476"/>
      <c r="N309" s="269"/>
      <c r="O309" s="258"/>
    </row>
    <row r="310" spans="1:15" s="120" customFormat="1">
      <c r="A310" s="150"/>
      <c r="B310" s="150"/>
      <c r="C310" s="260"/>
      <c r="D310" s="150"/>
      <c r="E310" s="150"/>
      <c r="F310" s="477" t="s">
        <v>225</v>
      </c>
      <c r="G310" s="478">
        <v>51560.301962823782</v>
      </c>
      <c r="H310" s="478">
        <v>66529.718705186766</v>
      </c>
      <c r="I310" s="266"/>
      <c r="J310" s="472"/>
      <c r="K310" s="478">
        <v>81499.135447549721</v>
      </c>
      <c r="L310" s="475"/>
      <c r="M310" s="476"/>
      <c r="N310" s="269"/>
      <c r="O310" s="258"/>
    </row>
    <row r="311" spans="1:15" s="120" customFormat="1">
      <c r="A311" s="150"/>
      <c r="B311" s="150"/>
      <c r="C311" s="260"/>
      <c r="D311" s="150"/>
      <c r="E311" s="150"/>
      <c r="F311" s="477" t="s">
        <v>226</v>
      </c>
      <c r="G311" s="478">
        <v>55219.75</v>
      </c>
      <c r="H311" s="478">
        <v>72641.25</v>
      </c>
      <c r="I311" s="266"/>
      <c r="J311" s="472"/>
      <c r="K311" s="478">
        <v>89128.5</v>
      </c>
      <c r="L311" s="475"/>
      <c r="M311" s="476"/>
      <c r="N311" s="269"/>
      <c r="O311" s="258"/>
    </row>
    <row r="312" spans="1:15" s="120" customFormat="1">
      <c r="A312" s="150"/>
      <c r="B312" s="150"/>
      <c r="C312" s="260"/>
      <c r="D312" s="150"/>
      <c r="E312" s="150"/>
      <c r="F312" s="477" t="s">
        <v>227</v>
      </c>
      <c r="G312" s="478">
        <v>48161.440000000002</v>
      </c>
      <c r="H312" s="478">
        <v>60840.270644021213</v>
      </c>
      <c r="I312" s="266"/>
      <c r="J312" s="472"/>
      <c r="K312" s="478">
        <v>73506.089141921359</v>
      </c>
      <c r="L312" s="475"/>
      <c r="M312" s="476"/>
      <c r="N312" s="269"/>
      <c r="O312" s="258"/>
    </row>
    <row r="313" spans="1:15" s="120" customFormat="1">
      <c r="A313" s="150"/>
      <c r="B313" s="150"/>
      <c r="C313" s="260"/>
      <c r="D313" s="150"/>
      <c r="E313" s="150"/>
      <c r="F313" s="477" t="s">
        <v>228</v>
      </c>
      <c r="G313" s="478">
        <v>51574.5</v>
      </c>
      <c r="H313" s="478">
        <v>66501.048051999998</v>
      </c>
      <c r="I313" s="266"/>
      <c r="J313" s="472"/>
      <c r="K313" s="478">
        <v>82004.638399999996</v>
      </c>
      <c r="L313" s="475"/>
      <c r="M313" s="476"/>
      <c r="N313" s="269"/>
      <c r="O313" s="258"/>
    </row>
    <row r="314" spans="1:15" s="120" customFormat="1">
      <c r="A314" s="150"/>
      <c r="B314" s="150"/>
      <c r="C314" s="260"/>
      <c r="D314" s="150"/>
      <c r="E314" s="271"/>
      <c r="F314" s="477"/>
      <c r="G314" s="479"/>
      <c r="H314" s="480"/>
      <c r="I314" s="481"/>
      <c r="J314" s="480"/>
      <c r="K314" s="475"/>
      <c r="L314" s="475"/>
      <c r="M314" s="476"/>
      <c r="N314" s="269"/>
      <c r="O314" s="258"/>
    </row>
    <row r="315" spans="1:15" s="120" customFormat="1">
      <c r="A315" s="150"/>
      <c r="B315" s="150"/>
      <c r="C315" s="260"/>
      <c r="D315" s="270"/>
      <c r="E315" s="271"/>
      <c r="F315" s="482"/>
      <c r="G315" s="482"/>
      <c r="H315" s="723" t="s">
        <v>229</v>
      </c>
      <c r="I315" s="723"/>
      <c r="J315" s="723"/>
      <c r="K315" s="723"/>
      <c r="L315" s="723"/>
      <c r="M315" s="723"/>
      <c r="N315" s="723"/>
      <c r="O315" s="258"/>
    </row>
    <row r="316" spans="1:15" s="120" customFormat="1">
      <c r="A316" s="150"/>
      <c r="B316" s="150"/>
      <c r="C316" s="260"/>
      <c r="D316" s="270"/>
      <c r="E316" s="271"/>
      <c r="F316" s="483"/>
      <c r="G316" s="484"/>
      <c r="H316" s="724" t="s">
        <v>230</v>
      </c>
      <c r="I316" s="724"/>
      <c r="J316" s="724"/>
      <c r="K316" s="485">
        <v>71539.798333333325</v>
      </c>
      <c r="L316" s="725" t="s">
        <v>231</v>
      </c>
      <c r="M316" s="725"/>
      <c r="N316" s="279">
        <v>63809.108463888886</v>
      </c>
      <c r="O316" s="258"/>
    </row>
    <row r="317" spans="1:15" s="120" customFormat="1">
      <c r="A317" s="150"/>
      <c r="B317" s="150"/>
      <c r="C317" s="260"/>
      <c r="D317" s="263"/>
      <c r="E317" s="268"/>
      <c r="F317" s="483"/>
      <c r="G317" s="484"/>
      <c r="H317" s="724" t="s">
        <v>232</v>
      </c>
      <c r="I317" s="724"/>
      <c r="J317" s="724"/>
      <c r="K317" s="485">
        <v>57449.5</v>
      </c>
      <c r="L317" s="725" t="s">
        <v>394</v>
      </c>
      <c r="M317" s="725"/>
      <c r="N317" s="279">
        <v>61756.737314319675</v>
      </c>
      <c r="O317" s="258"/>
    </row>
    <row r="318" spans="1:15" s="120" customFormat="1">
      <c r="A318" s="150"/>
      <c r="B318" s="150"/>
      <c r="C318" s="260"/>
      <c r="D318" s="263"/>
      <c r="E318" s="268"/>
      <c r="F318" s="276"/>
      <c r="G318" s="277"/>
      <c r="H318" s="280"/>
      <c r="I318" s="281"/>
      <c r="J318" s="280"/>
      <c r="K318" s="282"/>
      <c r="L318" s="283"/>
      <c r="M318" s="283"/>
      <c r="N318" s="284"/>
      <c r="O318" s="258"/>
    </row>
    <row r="319" spans="1:15" s="306" customFormat="1" ht="18">
      <c r="A319" s="712" t="s">
        <v>96</v>
      </c>
      <c r="B319" s="712"/>
      <c r="C319" s="712"/>
      <c r="D319" s="712"/>
      <c r="E319" s="712"/>
      <c r="F319" s="712"/>
      <c r="G319" s="712"/>
      <c r="H319" s="712"/>
      <c r="I319" s="712"/>
      <c r="J319" s="712"/>
      <c r="K319" s="712"/>
      <c r="L319" s="712"/>
      <c r="M319" s="712"/>
      <c r="N319" s="712"/>
      <c r="O319" s="712"/>
    </row>
    <row r="320" spans="1:15" ht="33.75">
      <c r="A320" s="240" t="s">
        <v>379</v>
      </c>
      <c r="B320" s="241" t="s">
        <v>217</v>
      </c>
      <c r="C320" s="240" t="s">
        <v>208</v>
      </c>
      <c r="D320" s="240" t="s">
        <v>249</v>
      </c>
      <c r="E320" s="240" t="s">
        <v>380</v>
      </c>
      <c r="F320" s="240" t="s">
        <v>381</v>
      </c>
      <c r="G320" s="242" t="s">
        <v>211</v>
      </c>
      <c r="H320" s="242" t="s">
        <v>212</v>
      </c>
      <c r="I320" s="243"/>
      <c r="J320" s="244" t="s">
        <v>251</v>
      </c>
      <c r="K320" s="242" t="s">
        <v>213</v>
      </c>
      <c r="L320" s="245" t="s">
        <v>382</v>
      </c>
      <c r="M320" s="245" t="s">
        <v>383</v>
      </c>
      <c r="N320" s="246" t="s">
        <v>384</v>
      </c>
      <c r="O320" s="240" t="s">
        <v>214</v>
      </c>
    </row>
    <row r="321" spans="1:15">
      <c r="A321" s="247" t="s">
        <v>2785</v>
      </c>
      <c r="B321" s="248" t="s">
        <v>1746</v>
      </c>
      <c r="C321" s="289" t="s">
        <v>3286</v>
      </c>
      <c r="D321" s="468" t="s">
        <v>257</v>
      </c>
      <c r="E321" s="250" t="s">
        <v>258</v>
      </c>
      <c r="F321" s="250" t="s">
        <v>385</v>
      </c>
      <c r="G321" s="251">
        <v>65520</v>
      </c>
      <c r="H321" s="251">
        <v>85186.4</v>
      </c>
      <c r="I321" s="255">
        <v>39</v>
      </c>
      <c r="J321" s="469">
        <v>1</v>
      </c>
      <c r="K321" s="251">
        <v>104852.8</v>
      </c>
      <c r="L321" s="255">
        <v>1</v>
      </c>
      <c r="M321" s="255">
        <v>1</v>
      </c>
      <c r="N321" s="251">
        <v>65520</v>
      </c>
      <c r="O321" s="247"/>
    </row>
    <row r="322" spans="1:15">
      <c r="A322" s="247" t="s">
        <v>2819</v>
      </c>
      <c r="B322" s="248" t="s">
        <v>1760</v>
      </c>
      <c r="C322" s="289" t="s">
        <v>96</v>
      </c>
      <c r="D322" s="468" t="s">
        <v>257</v>
      </c>
      <c r="E322" s="250"/>
      <c r="F322" s="250" t="s">
        <v>385</v>
      </c>
      <c r="G322" s="251">
        <v>62599</v>
      </c>
      <c r="H322" s="251">
        <v>81378.5</v>
      </c>
      <c r="I322" s="255">
        <v>38</v>
      </c>
      <c r="J322" s="469">
        <v>0.97435897435897434</v>
      </c>
      <c r="K322" s="251">
        <v>100158</v>
      </c>
      <c r="L322" s="255">
        <v>1</v>
      </c>
      <c r="M322" s="255">
        <v>1</v>
      </c>
      <c r="N322" s="251">
        <v>86341.84</v>
      </c>
      <c r="O322" s="247"/>
    </row>
    <row r="323" spans="1:15" ht="22.5">
      <c r="A323" s="247" t="s">
        <v>2740</v>
      </c>
      <c r="B323" s="248" t="s">
        <v>1747</v>
      </c>
      <c r="C323" s="289" t="s">
        <v>796</v>
      </c>
      <c r="D323" s="468" t="s">
        <v>257</v>
      </c>
      <c r="E323" s="468" t="s">
        <v>263</v>
      </c>
      <c r="F323" s="250" t="s">
        <v>297</v>
      </c>
      <c r="G323" s="251">
        <v>62063.865539999999</v>
      </c>
      <c r="H323" s="251">
        <v>81269.956458000001</v>
      </c>
      <c r="I323" s="255">
        <v>37</v>
      </c>
      <c r="J323" s="469">
        <v>0.94871794871794868</v>
      </c>
      <c r="K323" s="251">
        <v>100476.04737600002</v>
      </c>
      <c r="L323" s="255">
        <v>2</v>
      </c>
      <c r="M323" s="255">
        <v>2</v>
      </c>
      <c r="N323" s="251">
        <v>64396</v>
      </c>
      <c r="O323" s="247"/>
    </row>
    <row r="324" spans="1:15">
      <c r="A324" s="247" t="s">
        <v>2728</v>
      </c>
      <c r="B324" s="248" t="s">
        <v>1748</v>
      </c>
      <c r="C324" s="289" t="s">
        <v>6050</v>
      </c>
      <c r="D324" s="468" t="s">
        <v>257</v>
      </c>
      <c r="E324" s="250" t="s">
        <v>258</v>
      </c>
      <c r="F324" s="250" t="s">
        <v>385</v>
      </c>
      <c r="G324" s="251">
        <v>60070</v>
      </c>
      <c r="H324" s="251">
        <v>80433</v>
      </c>
      <c r="I324" s="255">
        <v>36</v>
      </c>
      <c r="J324" s="469">
        <v>0.92307692307692313</v>
      </c>
      <c r="K324" s="251">
        <v>100796</v>
      </c>
      <c r="L324" s="255">
        <v>1</v>
      </c>
      <c r="M324" s="255">
        <v>1</v>
      </c>
      <c r="N324" s="251">
        <v>76307</v>
      </c>
      <c r="O324" s="247"/>
    </row>
    <row r="325" spans="1:15" ht="22.5">
      <c r="A325" s="247" t="s">
        <v>2758</v>
      </c>
      <c r="B325" s="248" t="s">
        <v>1747</v>
      </c>
      <c r="C325" s="289" t="s">
        <v>1587</v>
      </c>
      <c r="D325" s="250" t="s">
        <v>4372</v>
      </c>
      <c r="E325" s="250" t="s">
        <v>258</v>
      </c>
      <c r="F325" s="250" t="s">
        <v>297</v>
      </c>
      <c r="G325" s="251">
        <v>65437.25</v>
      </c>
      <c r="H325" s="251">
        <v>77821.01999999999</v>
      </c>
      <c r="I325" s="255">
        <v>35</v>
      </c>
      <c r="J325" s="469">
        <v>0.89743589743589747</v>
      </c>
      <c r="K325" s="251">
        <v>90204.79</v>
      </c>
      <c r="L325" s="255">
        <v>2</v>
      </c>
      <c r="M325" s="255">
        <v>2</v>
      </c>
      <c r="N325" s="251">
        <v>77821.01999999999</v>
      </c>
      <c r="O325" s="247"/>
    </row>
    <row r="326" spans="1:15" ht="22.5">
      <c r="A326" s="247" t="s">
        <v>2783</v>
      </c>
      <c r="B326" s="248" t="s">
        <v>1768</v>
      </c>
      <c r="C326" s="289" t="s">
        <v>6051</v>
      </c>
      <c r="D326" s="468" t="s">
        <v>257</v>
      </c>
      <c r="E326" s="250" t="s">
        <v>258</v>
      </c>
      <c r="F326" s="250" t="s">
        <v>385</v>
      </c>
      <c r="G326" s="251">
        <v>61900</v>
      </c>
      <c r="H326" s="251">
        <v>77354.8</v>
      </c>
      <c r="I326" s="255">
        <v>34</v>
      </c>
      <c r="J326" s="469">
        <v>0.87179487179487181</v>
      </c>
      <c r="K326" s="251">
        <v>92809.600000000006</v>
      </c>
      <c r="L326" s="255">
        <v>1</v>
      </c>
      <c r="M326" s="255">
        <v>1</v>
      </c>
      <c r="N326" s="251">
        <v>92803.62</v>
      </c>
      <c r="O326" s="247"/>
    </row>
    <row r="327" spans="1:15">
      <c r="A327" s="247" t="s">
        <v>1756</v>
      </c>
      <c r="B327" s="248" t="s">
        <v>1756</v>
      </c>
      <c r="C327" s="289" t="s">
        <v>6052</v>
      </c>
      <c r="D327" s="468" t="s">
        <v>257</v>
      </c>
      <c r="E327" s="250" t="s">
        <v>258</v>
      </c>
      <c r="F327" s="250" t="s">
        <v>297</v>
      </c>
      <c r="G327" s="251">
        <v>54932</v>
      </c>
      <c r="H327" s="251">
        <v>75817</v>
      </c>
      <c r="I327" s="255">
        <v>33</v>
      </c>
      <c r="J327" s="469">
        <v>0.84615384615384615</v>
      </c>
      <c r="K327" s="251">
        <v>96702</v>
      </c>
      <c r="L327" s="255"/>
      <c r="M327" s="255">
        <v>16</v>
      </c>
      <c r="N327" s="251">
        <v>71274</v>
      </c>
      <c r="O327" s="247"/>
    </row>
    <row r="328" spans="1:15" ht="22.5">
      <c r="A328" s="247" t="s">
        <v>2770</v>
      </c>
      <c r="B328" s="248" t="s">
        <v>1748</v>
      </c>
      <c r="C328" s="289" t="s">
        <v>797</v>
      </c>
      <c r="D328" s="250" t="s">
        <v>4372</v>
      </c>
      <c r="E328" s="250" t="s">
        <v>258</v>
      </c>
      <c r="F328" s="250" t="s">
        <v>385</v>
      </c>
      <c r="G328" s="251">
        <v>57765.088800000005</v>
      </c>
      <c r="H328" s="251">
        <v>74269.474199999997</v>
      </c>
      <c r="I328" s="255">
        <v>32</v>
      </c>
      <c r="J328" s="469">
        <v>0.82051282051282048</v>
      </c>
      <c r="K328" s="251">
        <v>90773.859599999996</v>
      </c>
      <c r="L328" s="255">
        <v>2</v>
      </c>
      <c r="M328" s="255">
        <v>2</v>
      </c>
      <c r="N328" s="251">
        <v>74059.289999999994</v>
      </c>
      <c r="O328" s="247"/>
    </row>
    <row r="329" spans="1:15" ht="22.5">
      <c r="A329" s="247" t="s">
        <v>2761</v>
      </c>
      <c r="B329" s="248" t="s">
        <v>1748</v>
      </c>
      <c r="C329" s="289" t="s">
        <v>6053</v>
      </c>
      <c r="D329" s="468" t="s">
        <v>257</v>
      </c>
      <c r="E329" s="250" t="s">
        <v>258</v>
      </c>
      <c r="F329" s="250" t="s">
        <v>297</v>
      </c>
      <c r="G329" s="251">
        <v>58536.483537919121</v>
      </c>
      <c r="H329" s="251">
        <v>73176.603535721399</v>
      </c>
      <c r="I329" s="255">
        <v>31</v>
      </c>
      <c r="J329" s="469">
        <v>0.79487179487179482</v>
      </c>
      <c r="K329" s="251">
        <v>87816.723533523691</v>
      </c>
      <c r="L329" s="255">
        <v>3</v>
      </c>
      <c r="M329" s="255">
        <v>1</v>
      </c>
      <c r="N329" s="251">
        <v>87817.600000000006</v>
      </c>
      <c r="O329" s="247"/>
    </row>
    <row r="330" spans="1:15" ht="22.5">
      <c r="A330" s="247" t="s">
        <v>2746</v>
      </c>
      <c r="B330" s="248" t="s">
        <v>1747</v>
      </c>
      <c r="C330" s="289" t="s">
        <v>798</v>
      </c>
      <c r="D330" s="250" t="s">
        <v>4372</v>
      </c>
      <c r="E330" s="468" t="s">
        <v>263</v>
      </c>
      <c r="F330" s="250" t="s">
        <v>385</v>
      </c>
      <c r="G330" s="251">
        <v>57308</v>
      </c>
      <c r="H330" s="251">
        <v>70181</v>
      </c>
      <c r="I330" s="255">
        <v>30</v>
      </c>
      <c r="J330" s="469">
        <v>0.76923076923076927</v>
      </c>
      <c r="K330" s="251">
        <v>83054</v>
      </c>
      <c r="L330" s="255"/>
      <c r="M330" s="255"/>
      <c r="N330" s="251"/>
      <c r="O330" s="247"/>
    </row>
    <row r="331" spans="1:15" ht="22.5">
      <c r="A331" s="247" t="s">
        <v>2743</v>
      </c>
      <c r="B331" s="248" t="s">
        <v>1768</v>
      </c>
      <c r="C331" s="289" t="s">
        <v>2280</v>
      </c>
      <c r="D331" s="250" t="s">
        <v>4372</v>
      </c>
      <c r="E331" s="468" t="s">
        <v>293</v>
      </c>
      <c r="F331" s="250" t="s">
        <v>385</v>
      </c>
      <c r="G331" s="251">
        <v>53760</v>
      </c>
      <c r="H331" s="251">
        <v>68580</v>
      </c>
      <c r="I331" s="255">
        <v>29</v>
      </c>
      <c r="J331" s="469">
        <v>0.74358974358974361</v>
      </c>
      <c r="K331" s="251">
        <v>83400</v>
      </c>
      <c r="L331" s="255">
        <v>11</v>
      </c>
      <c r="M331" s="255">
        <v>11</v>
      </c>
      <c r="N331" s="251">
        <v>62589</v>
      </c>
      <c r="O331" s="247"/>
    </row>
    <row r="332" spans="1:15" ht="22.5">
      <c r="A332" s="247" t="s">
        <v>4174</v>
      </c>
      <c r="B332" s="248" t="s">
        <v>1753</v>
      </c>
      <c r="C332" s="289" t="s">
        <v>801</v>
      </c>
      <c r="D332" s="250" t="s">
        <v>4372</v>
      </c>
      <c r="E332" s="250" t="s">
        <v>258</v>
      </c>
      <c r="F332" s="250"/>
      <c r="G332" s="251">
        <v>52478.400000000001</v>
      </c>
      <c r="H332" s="251">
        <v>68224</v>
      </c>
      <c r="I332" s="255">
        <v>28</v>
      </c>
      <c r="J332" s="469">
        <v>0.71794871794871795</v>
      </c>
      <c r="K332" s="251">
        <v>83969.599999999991</v>
      </c>
      <c r="L332" s="255"/>
      <c r="M332" s="255">
        <v>0</v>
      </c>
      <c r="N332" s="251"/>
      <c r="O332" s="247"/>
    </row>
    <row r="333" spans="1:15" ht="22.5">
      <c r="A333" s="247" t="s">
        <v>3615</v>
      </c>
      <c r="B333" s="248" t="s">
        <v>1748</v>
      </c>
      <c r="C333" s="289" t="s">
        <v>3262</v>
      </c>
      <c r="D333" s="468" t="s">
        <v>257</v>
      </c>
      <c r="E333" s="250" t="s">
        <v>258</v>
      </c>
      <c r="F333" s="250" t="s">
        <v>297</v>
      </c>
      <c r="G333" s="251">
        <v>51958.400000000001</v>
      </c>
      <c r="H333" s="251">
        <v>67548</v>
      </c>
      <c r="I333" s="255">
        <v>27</v>
      </c>
      <c r="J333" s="469">
        <v>0.69230769230769229</v>
      </c>
      <c r="K333" s="251">
        <v>83137.599999999991</v>
      </c>
      <c r="L333" s="255">
        <v>1</v>
      </c>
      <c r="M333" s="255">
        <v>1</v>
      </c>
      <c r="N333" s="251">
        <v>68324.88</v>
      </c>
      <c r="O333" s="247"/>
    </row>
    <row r="334" spans="1:15" ht="22.5">
      <c r="A334" s="247" t="s">
        <v>4104</v>
      </c>
      <c r="B334" s="248" t="s">
        <v>1766</v>
      </c>
      <c r="C334" s="289" t="s">
        <v>1595</v>
      </c>
      <c r="D334" s="250" t="s">
        <v>4372</v>
      </c>
      <c r="E334" s="250" t="s">
        <v>258</v>
      </c>
      <c r="F334" s="250" t="s">
        <v>385</v>
      </c>
      <c r="G334" s="251">
        <v>51500</v>
      </c>
      <c r="H334" s="251">
        <v>67450</v>
      </c>
      <c r="I334" s="255">
        <v>26</v>
      </c>
      <c r="J334" s="469">
        <v>0.66666666666666663</v>
      </c>
      <c r="K334" s="251">
        <v>83400</v>
      </c>
      <c r="L334" s="255">
        <v>8</v>
      </c>
      <c r="M334" s="255">
        <v>8</v>
      </c>
      <c r="N334" s="251">
        <v>67317.017500000002</v>
      </c>
      <c r="O334" s="247"/>
    </row>
    <row r="335" spans="1:15">
      <c r="A335" s="247" t="s">
        <v>2794</v>
      </c>
      <c r="B335" s="248" t="s">
        <v>1747</v>
      </c>
      <c r="C335" s="289" t="s">
        <v>2281</v>
      </c>
      <c r="D335" s="468" t="s">
        <v>257</v>
      </c>
      <c r="E335" s="250" t="s">
        <v>258</v>
      </c>
      <c r="F335" s="250" t="s">
        <v>385</v>
      </c>
      <c r="G335" s="251">
        <v>52760</v>
      </c>
      <c r="H335" s="251">
        <v>67265</v>
      </c>
      <c r="I335" s="255">
        <v>25</v>
      </c>
      <c r="J335" s="469">
        <v>0.64102564102564108</v>
      </c>
      <c r="K335" s="251">
        <v>81770</v>
      </c>
      <c r="L335" s="255"/>
      <c r="M335" s="255">
        <v>3</v>
      </c>
      <c r="N335" s="251">
        <v>184533.45</v>
      </c>
      <c r="O335" s="247"/>
    </row>
    <row r="336" spans="1:15" ht="22.5">
      <c r="A336" s="247" t="s">
        <v>2730</v>
      </c>
      <c r="B336" s="248" t="s">
        <v>1748</v>
      </c>
      <c r="C336" s="289" t="s">
        <v>96</v>
      </c>
      <c r="D336" s="468" t="s">
        <v>257</v>
      </c>
      <c r="E336" s="468" t="s">
        <v>263</v>
      </c>
      <c r="F336" s="250" t="s">
        <v>385</v>
      </c>
      <c r="G336" s="251">
        <v>53688.54</v>
      </c>
      <c r="H336" s="251">
        <v>67099.964999999997</v>
      </c>
      <c r="I336" s="255">
        <v>24</v>
      </c>
      <c r="J336" s="469">
        <v>0.61538461538461542</v>
      </c>
      <c r="K336" s="251">
        <v>80511.39</v>
      </c>
      <c r="L336" s="255">
        <v>1</v>
      </c>
      <c r="M336" s="255"/>
      <c r="N336" s="251"/>
      <c r="O336" s="247" t="s">
        <v>5979</v>
      </c>
    </row>
    <row r="337" spans="1:15" ht="22.5">
      <c r="A337" s="247" t="s">
        <v>4085</v>
      </c>
      <c r="B337" s="248" t="s">
        <v>1745</v>
      </c>
      <c r="C337" s="289" t="s">
        <v>6054</v>
      </c>
      <c r="D337" s="250" t="s">
        <v>4372</v>
      </c>
      <c r="E337" s="250" t="s">
        <v>258</v>
      </c>
      <c r="F337" s="250" t="s">
        <v>297</v>
      </c>
      <c r="G337" s="251">
        <v>51230.400000000001</v>
      </c>
      <c r="H337" s="251">
        <v>65676</v>
      </c>
      <c r="I337" s="255">
        <v>23</v>
      </c>
      <c r="J337" s="469">
        <v>0.58974358974358976</v>
      </c>
      <c r="K337" s="251">
        <v>80121.600000000006</v>
      </c>
      <c r="L337" s="255">
        <v>1</v>
      </c>
      <c r="M337" s="255">
        <v>1</v>
      </c>
      <c r="N337" s="251">
        <v>80121.600000000006</v>
      </c>
      <c r="O337" s="247"/>
    </row>
    <row r="338" spans="1:15" ht="22.5">
      <c r="A338" s="247" t="s">
        <v>2781</v>
      </c>
      <c r="B338" s="248" t="s">
        <v>1745</v>
      </c>
      <c r="C338" s="289" t="s">
        <v>3263</v>
      </c>
      <c r="D338" s="468" t="s">
        <v>257</v>
      </c>
      <c r="E338" s="250" t="s">
        <v>258</v>
      </c>
      <c r="F338" s="250" t="s">
        <v>385</v>
      </c>
      <c r="G338" s="251">
        <v>46834.02</v>
      </c>
      <c r="H338" s="251">
        <v>65583.289999999994</v>
      </c>
      <c r="I338" s="255">
        <v>22</v>
      </c>
      <c r="J338" s="469">
        <v>0.5641025641025641</v>
      </c>
      <c r="K338" s="251">
        <v>84332.56</v>
      </c>
      <c r="L338" s="255">
        <v>43</v>
      </c>
      <c r="M338" s="255">
        <v>38</v>
      </c>
      <c r="N338" s="251">
        <v>63138.78</v>
      </c>
      <c r="O338" s="247"/>
    </row>
    <row r="339" spans="1:15" ht="22.5">
      <c r="A339" s="247" t="s">
        <v>2789</v>
      </c>
      <c r="B339" s="248" t="s">
        <v>1773</v>
      </c>
      <c r="C339" s="289" t="s">
        <v>800</v>
      </c>
      <c r="D339" s="250" t="s">
        <v>4372</v>
      </c>
      <c r="E339" s="250" t="s">
        <v>258</v>
      </c>
      <c r="F339" s="250" t="s">
        <v>385</v>
      </c>
      <c r="G339" s="251">
        <v>53248</v>
      </c>
      <c r="H339" s="251">
        <v>64740</v>
      </c>
      <c r="I339" s="255">
        <v>21</v>
      </c>
      <c r="J339" s="469">
        <v>0.53846153846153844</v>
      </c>
      <c r="K339" s="251">
        <v>76232</v>
      </c>
      <c r="L339" s="255">
        <v>14</v>
      </c>
      <c r="M339" s="255">
        <v>14</v>
      </c>
      <c r="N339" s="251">
        <v>55524.1</v>
      </c>
      <c r="O339" s="247"/>
    </row>
    <row r="340" spans="1:15" ht="33.75">
      <c r="A340" s="247" t="s">
        <v>1765</v>
      </c>
      <c r="B340" s="248" t="s">
        <v>1760</v>
      </c>
      <c r="C340" s="289" t="s">
        <v>6055</v>
      </c>
      <c r="D340" s="250" t="s">
        <v>4372</v>
      </c>
      <c r="E340" s="250"/>
      <c r="F340" s="250" t="s">
        <v>385</v>
      </c>
      <c r="G340" s="251">
        <v>49545.599999999999</v>
      </c>
      <c r="H340" s="251">
        <v>64573.600000000006</v>
      </c>
      <c r="I340" s="255">
        <v>20</v>
      </c>
      <c r="J340" s="469">
        <v>0.51282051282051277</v>
      </c>
      <c r="K340" s="251">
        <v>79601.600000000006</v>
      </c>
      <c r="L340" s="255"/>
      <c r="M340" s="255">
        <v>7</v>
      </c>
      <c r="N340" s="251">
        <v>56929.599999999991</v>
      </c>
      <c r="O340" s="247"/>
    </row>
    <row r="341" spans="1:15" ht="22.5">
      <c r="A341" s="247" t="s">
        <v>2811</v>
      </c>
      <c r="B341" s="248" t="s">
        <v>1762</v>
      </c>
      <c r="C341" s="289" t="s">
        <v>2282</v>
      </c>
      <c r="D341" s="250" t="s">
        <v>4372</v>
      </c>
      <c r="E341" s="468" t="s">
        <v>293</v>
      </c>
      <c r="F341" s="250" t="s">
        <v>385</v>
      </c>
      <c r="G341" s="251">
        <v>49462.400000000001</v>
      </c>
      <c r="H341" s="251">
        <v>64272</v>
      </c>
      <c r="I341" s="255">
        <v>19</v>
      </c>
      <c r="J341" s="469">
        <v>0.48717948717948717</v>
      </c>
      <c r="K341" s="251">
        <v>79081.600000000006</v>
      </c>
      <c r="L341" s="255">
        <v>2</v>
      </c>
      <c r="M341" s="255">
        <v>2</v>
      </c>
      <c r="N341" s="251">
        <v>63960</v>
      </c>
      <c r="O341" s="247"/>
    </row>
    <row r="342" spans="1:15">
      <c r="A342" s="247" t="s">
        <v>2765</v>
      </c>
      <c r="B342" s="248" t="s">
        <v>1757</v>
      </c>
      <c r="C342" s="289" t="s">
        <v>801</v>
      </c>
      <c r="D342" s="468" t="s">
        <v>257</v>
      </c>
      <c r="E342" s="250" t="s">
        <v>258</v>
      </c>
      <c r="F342" s="250" t="s">
        <v>385</v>
      </c>
      <c r="G342" s="251">
        <v>47561</v>
      </c>
      <c r="H342" s="251">
        <v>64116.5</v>
      </c>
      <c r="I342" s="255">
        <v>18</v>
      </c>
      <c r="J342" s="469">
        <v>0.46153846153846156</v>
      </c>
      <c r="K342" s="251">
        <v>80672</v>
      </c>
      <c r="L342" s="255">
        <v>3</v>
      </c>
      <c r="M342" s="255">
        <v>3</v>
      </c>
      <c r="N342" s="251">
        <v>49529</v>
      </c>
      <c r="O342" s="247"/>
    </row>
    <row r="343" spans="1:15" s="306" customFormat="1" ht="18">
      <c r="A343" s="712" t="s">
        <v>96</v>
      </c>
      <c r="B343" s="712"/>
      <c r="C343" s="712"/>
      <c r="D343" s="712"/>
      <c r="E343" s="712"/>
      <c r="F343" s="712"/>
      <c r="G343" s="712"/>
      <c r="H343" s="712"/>
      <c r="I343" s="712"/>
      <c r="J343" s="712"/>
      <c r="K343" s="712"/>
      <c r="L343" s="712"/>
      <c r="M343" s="712"/>
      <c r="N343" s="712"/>
      <c r="O343" s="712"/>
    </row>
    <row r="344" spans="1:15" ht="33.75">
      <c r="A344" s="240" t="s">
        <v>379</v>
      </c>
      <c r="B344" s="241" t="s">
        <v>217</v>
      </c>
      <c r="C344" s="240" t="s">
        <v>208</v>
      </c>
      <c r="D344" s="240" t="s">
        <v>249</v>
      </c>
      <c r="E344" s="240" t="s">
        <v>380</v>
      </c>
      <c r="F344" s="240" t="s">
        <v>381</v>
      </c>
      <c r="G344" s="242" t="s">
        <v>211</v>
      </c>
      <c r="H344" s="242" t="s">
        <v>212</v>
      </c>
      <c r="I344" s="243"/>
      <c r="J344" s="244" t="s">
        <v>251</v>
      </c>
      <c r="K344" s="242" t="s">
        <v>213</v>
      </c>
      <c r="L344" s="245" t="s">
        <v>382</v>
      </c>
      <c r="M344" s="245" t="s">
        <v>383</v>
      </c>
      <c r="N344" s="246" t="s">
        <v>384</v>
      </c>
      <c r="O344" s="240" t="s">
        <v>214</v>
      </c>
    </row>
    <row r="345" spans="1:15" ht="22.5">
      <c r="A345" s="247" t="s">
        <v>4119</v>
      </c>
      <c r="B345" s="248" t="s">
        <v>4119</v>
      </c>
      <c r="C345" s="289" t="s">
        <v>6056</v>
      </c>
      <c r="D345" s="250" t="s">
        <v>4372</v>
      </c>
      <c r="E345" s="468" t="s">
        <v>263</v>
      </c>
      <c r="F345" s="250" t="s">
        <v>385</v>
      </c>
      <c r="G345" s="251">
        <v>46883.199999999997</v>
      </c>
      <c r="H345" s="251">
        <v>64064</v>
      </c>
      <c r="I345" s="255">
        <v>17</v>
      </c>
      <c r="J345" s="469">
        <v>0.4358974358974359</v>
      </c>
      <c r="K345" s="251">
        <v>81244.800000000003</v>
      </c>
      <c r="L345" s="255">
        <v>2</v>
      </c>
      <c r="M345" s="255">
        <v>2</v>
      </c>
      <c r="N345" s="251">
        <v>54974.400000000001</v>
      </c>
      <c r="O345" s="247"/>
    </row>
    <row r="346" spans="1:15">
      <c r="A346" s="247" t="s">
        <v>1747</v>
      </c>
      <c r="B346" s="248" t="s">
        <v>1747</v>
      </c>
      <c r="C346" s="289" t="s">
        <v>96</v>
      </c>
      <c r="D346" s="468" t="s">
        <v>257</v>
      </c>
      <c r="E346" s="250" t="s">
        <v>258</v>
      </c>
      <c r="F346" s="250" t="s">
        <v>297</v>
      </c>
      <c r="G346" s="251">
        <v>49146.66</v>
      </c>
      <c r="H346" s="251">
        <v>63792.25</v>
      </c>
      <c r="I346" s="255">
        <v>16</v>
      </c>
      <c r="J346" s="469">
        <v>0.41025641025641024</v>
      </c>
      <c r="K346" s="251">
        <v>78437.84</v>
      </c>
      <c r="L346" s="255"/>
      <c r="M346" s="255">
        <v>23</v>
      </c>
      <c r="N346" s="251">
        <v>55971.62</v>
      </c>
      <c r="O346" s="247"/>
    </row>
    <row r="347" spans="1:15">
      <c r="A347" s="247" t="s">
        <v>2744</v>
      </c>
      <c r="B347" s="248" t="s">
        <v>1753</v>
      </c>
      <c r="C347" s="289" t="s">
        <v>96</v>
      </c>
      <c r="D347" s="468" t="s">
        <v>257</v>
      </c>
      <c r="E347" s="250" t="s">
        <v>258</v>
      </c>
      <c r="F347" s="250" t="s">
        <v>385</v>
      </c>
      <c r="G347" s="251">
        <v>48152</v>
      </c>
      <c r="H347" s="251">
        <v>62597.599999999999</v>
      </c>
      <c r="I347" s="255">
        <v>15</v>
      </c>
      <c r="J347" s="469">
        <v>0.38461538461538464</v>
      </c>
      <c r="K347" s="251">
        <v>77043.199999999997</v>
      </c>
      <c r="L347" s="255">
        <v>3</v>
      </c>
      <c r="M347" s="255">
        <v>3</v>
      </c>
      <c r="N347" s="251">
        <v>54260.26</v>
      </c>
      <c r="O347" s="247"/>
    </row>
    <row r="348" spans="1:15">
      <c r="A348" s="247" t="s">
        <v>1751</v>
      </c>
      <c r="B348" s="248" t="s">
        <v>1751</v>
      </c>
      <c r="C348" s="289" t="s">
        <v>6057</v>
      </c>
      <c r="D348" s="468" t="s">
        <v>257</v>
      </c>
      <c r="E348" s="250" t="s">
        <v>258</v>
      </c>
      <c r="F348" s="250" t="s">
        <v>385</v>
      </c>
      <c r="G348" s="251">
        <v>47673.600000000006</v>
      </c>
      <c r="H348" s="251">
        <v>62524.800000000003</v>
      </c>
      <c r="I348" s="255">
        <v>14</v>
      </c>
      <c r="J348" s="469">
        <v>0.35897435897435898</v>
      </c>
      <c r="K348" s="251">
        <v>77376</v>
      </c>
      <c r="L348" s="255"/>
      <c r="M348" s="255">
        <v>15</v>
      </c>
      <c r="N348" s="251">
        <v>52395.200000000004</v>
      </c>
      <c r="O348" s="247"/>
    </row>
    <row r="349" spans="1:15">
      <c r="A349" s="247" t="s">
        <v>2738</v>
      </c>
      <c r="B349" s="248" t="s">
        <v>1753</v>
      </c>
      <c r="C349" s="289" t="s">
        <v>800</v>
      </c>
      <c r="D349" s="468" t="s">
        <v>257</v>
      </c>
      <c r="E349" s="250" t="s">
        <v>258</v>
      </c>
      <c r="F349" s="250" t="s">
        <v>385</v>
      </c>
      <c r="G349" s="251">
        <v>45915.11</v>
      </c>
      <c r="H349" s="251">
        <v>59689.644999999997</v>
      </c>
      <c r="I349" s="255">
        <v>13</v>
      </c>
      <c r="J349" s="469">
        <v>0.33333333333333331</v>
      </c>
      <c r="K349" s="251">
        <v>73464.179999999993</v>
      </c>
      <c r="L349" s="255">
        <v>1</v>
      </c>
      <c r="M349" s="255">
        <v>1</v>
      </c>
      <c r="N349" s="251">
        <v>60502.23</v>
      </c>
      <c r="O349" s="247"/>
    </row>
    <row r="350" spans="1:15" ht="22.5">
      <c r="A350" s="247" t="s">
        <v>2748</v>
      </c>
      <c r="B350" s="248" t="s">
        <v>1756</v>
      </c>
      <c r="C350" s="289" t="s">
        <v>2283</v>
      </c>
      <c r="D350" s="250" t="s">
        <v>4372</v>
      </c>
      <c r="E350" s="250" t="s">
        <v>258</v>
      </c>
      <c r="F350" s="250" t="s">
        <v>297</v>
      </c>
      <c r="G350" s="251">
        <v>39749</v>
      </c>
      <c r="H350" s="251">
        <v>59224.5</v>
      </c>
      <c r="I350" s="255">
        <v>12</v>
      </c>
      <c r="J350" s="469">
        <v>0.30769230769230771</v>
      </c>
      <c r="K350" s="251">
        <v>78700</v>
      </c>
      <c r="L350" s="255"/>
      <c r="M350" s="255">
        <v>10</v>
      </c>
      <c r="N350" s="251">
        <v>53246</v>
      </c>
      <c r="O350" s="247"/>
    </row>
    <row r="351" spans="1:15" ht="22.5">
      <c r="A351" s="247" t="s">
        <v>4109</v>
      </c>
      <c r="B351" s="248" t="s">
        <v>4045</v>
      </c>
      <c r="C351" s="289" t="s">
        <v>6058</v>
      </c>
      <c r="D351" s="250" t="s">
        <v>4372</v>
      </c>
      <c r="E351" s="250" t="s">
        <v>258</v>
      </c>
      <c r="F351" s="250" t="s">
        <v>385</v>
      </c>
      <c r="G351" s="251">
        <v>47324.160000000003</v>
      </c>
      <c r="H351" s="251">
        <v>59140.25</v>
      </c>
      <c r="I351" s="255">
        <v>11</v>
      </c>
      <c r="J351" s="469">
        <v>0.28205128205128205</v>
      </c>
      <c r="K351" s="251">
        <v>70956.34</v>
      </c>
      <c r="L351" s="255">
        <v>1</v>
      </c>
      <c r="M351" s="255">
        <v>1</v>
      </c>
      <c r="N351" s="251">
        <v>57563.74</v>
      </c>
      <c r="O351" s="247"/>
    </row>
    <row r="352" spans="1:15" ht="22.5">
      <c r="A352" s="247" t="s">
        <v>2751</v>
      </c>
      <c r="B352" s="248" t="s">
        <v>1747</v>
      </c>
      <c r="C352" s="289" t="s">
        <v>96</v>
      </c>
      <c r="D352" s="250" t="s">
        <v>4372</v>
      </c>
      <c r="E352" s="468" t="s">
        <v>293</v>
      </c>
      <c r="F352" s="250" t="s">
        <v>297</v>
      </c>
      <c r="G352" s="251">
        <v>44025.68</v>
      </c>
      <c r="H352" s="251">
        <v>57233.39</v>
      </c>
      <c r="I352" s="255">
        <v>10</v>
      </c>
      <c r="J352" s="469">
        <v>0.25641025641025639</v>
      </c>
      <c r="K352" s="251">
        <v>70441.100000000006</v>
      </c>
      <c r="L352" s="255">
        <v>1</v>
      </c>
      <c r="M352" s="255">
        <v>1</v>
      </c>
      <c r="N352" s="251">
        <v>70441.09</v>
      </c>
      <c r="O352" s="247"/>
    </row>
    <row r="353" spans="1:15" ht="22.5">
      <c r="A353" s="247" t="s">
        <v>4092</v>
      </c>
      <c r="B353" s="248" t="s">
        <v>1747</v>
      </c>
      <c r="C353" s="289" t="s">
        <v>3287</v>
      </c>
      <c r="D353" s="250" t="s">
        <v>4372</v>
      </c>
      <c r="E353" s="468" t="s">
        <v>263</v>
      </c>
      <c r="F353" s="250" t="s">
        <v>297</v>
      </c>
      <c r="G353" s="251">
        <v>42602.77</v>
      </c>
      <c r="H353" s="251">
        <v>54318.474999999991</v>
      </c>
      <c r="I353" s="255">
        <v>9</v>
      </c>
      <c r="J353" s="469">
        <v>0.23076923076923078</v>
      </c>
      <c r="K353" s="251">
        <v>66034.179999999993</v>
      </c>
      <c r="L353" s="255">
        <v>16</v>
      </c>
      <c r="M353" s="255">
        <v>13</v>
      </c>
      <c r="N353" s="251">
        <v>54318.47</v>
      </c>
      <c r="O353" s="247"/>
    </row>
    <row r="354" spans="1:15" ht="22.5">
      <c r="A354" s="247" t="s">
        <v>2775</v>
      </c>
      <c r="B354" s="248" t="s">
        <v>1748</v>
      </c>
      <c r="C354" s="289" t="s">
        <v>6059</v>
      </c>
      <c r="D354" s="250" t="s">
        <v>4372</v>
      </c>
      <c r="E354" s="468" t="s">
        <v>293</v>
      </c>
      <c r="F354" s="250" t="s">
        <v>385</v>
      </c>
      <c r="G354" s="251">
        <v>42894</v>
      </c>
      <c r="H354" s="251">
        <v>53062</v>
      </c>
      <c r="I354" s="255">
        <v>8</v>
      </c>
      <c r="J354" s="469">
        <v>0.20512820512820512</v>
      </c>
      <c r="K354" s="251">
        <v>63230</v>
      </c>
      <c r="L354" s="255">
        <v>1</v>
      </c>
      <c r="M354" s="255">
        <v>1</v>
      </c>
      <c r="N354" s="251"/>
      <c r="O354" s="247"/>
    </row>
    <row r="355" spans="1:15" ht="22.5">
      <c r="A355" s="247" t="s">
        <v>2733</v>
      </c>
      <c r="B355" s="248" t="s">
        <v>1753</v>
      </c>
      <c r="C355" s="289" t="s">
        <v>6060</v>
      </c>
      <c r="D355" s="250" t="s">
        <v>4372</v>
      </c>
      <c r="E355" s="250" t="s">
        <v>258</v>
      </c>
      <c r="F355" s="250" t="s">
        <v>297</v>
      </c>
      <c r="G355" s="251">
        <v>40805.96</v>
      </c>
      <c r="H355" s="251">
        <v>53047.8</v>
      </c>
      <c r="I355" s="255">
        <v>7</v>
      </c>
      <c r="J355" s="469">
        <v>0.17948717948717949</v>
      </c>
      <c r="K355" s="251">
        <v>65289.64</v>
      </c>
      <c r="L355" s="255">
        <v>10</v>
      </c>
      <c r="M355" s="255">
        <v>10</v>
      </c>
      <c r="N355" s="251">
        <v>46535.55</v>
      </c>
      <c r="O355" s="247"/>
    </row>
    <row r="356" spans="1:15" ht="22.5">
      <c r="A356" s="247" t="s">
        <v>4079</v>
      </c>
      <c r="B356" s="248" t="s">
        <v>4080</v>
      </c>
      <c r="C356" s="289" t="s">
        <v>6061</v>
      </c>
      <c r="D356" s="250" t="s">
        <v>4372</v>
      </c>
      <c r="E356" s="468" t="s">
        <v>263</v>
      </c>
      <c r="F356" s="250" t="s">
        <v>385</v>
      </c>
      <c r="G356" s="251">
        <v>39166.400000000001</v>
      </c>
      <c r="H356" s="251">
        <v>51563.199999999997</v>
      </c>
      <c r="I356" s="255">
        <v>6</v>
      </c>
      <c r="J356" s="469">
        <v>0.15384615384615385</v>
      </c>
      <c r="K356" s="251">
        <v>63960</v>
      </c>
      <c r="L356" s="255"/>
      <c r="M356" s="255">
        <v>15</v>
      </c>
      <c r="N356" s="251">
        <v>39299.519999999997</v>
      </c>
      <c r="O356" s="247"/>
    </row>
    <row r="357" spans="1:15" ht="22.5">
      <c r="A357" s="247" t="s">
        <v>1764</v>
      </c>
      <c r="B357" s="248" t="s">
        <v>1764</v>
      </c>
      <c r="C357" s="289" t="s">
        <v>3288</v>
      </c>
      <c r="D357" s="250" t="s">
        <v>4372</v>
      </c>
      <c r="E357" s="250" t="s">
        <v>258</v>
      </c>
      <c r="F357" s="250" t="s">
        <v>385</v>
      </c>
      <c r="G357" s="251">
        <v>39540.800000000003</v>
      </c>
      <c r="H357" s="251">
        <v>51407.199999999997</v>
      </c>
      <c r="I357" s="255">
        <v>5</v>
      </c>
      <c r="J357" s="469">
        <v>0.12820512820512819</v>
      </c>
      <c r="K357" s="251">
        <v>63273.599999999999</v>
      </c>
      <c r="L357" s="255">
        <v>10</v>
      </c>
      <c r="M357" s="255">
        <v>9</v>
      </c>
      <c r="N357" s="251">
        <v>43180.800000000003</v>
      </c>
      <c r="O357" s="247"/>
    </row>
    <row r="358" spans="1:15">
      <c r="A358" s="247" t="s">
        <v>2745</v>
      </c>
      <c r="B358" s="248" t="s">
        <v>1747</v>
      </c>
      <c r="C358" s="289" t="s">
        <v>2285</v>
      </c>
      <c r="D358" s="468" t="s">
        <v>257</v>
      </c>
      <c r="E358" s="250" t="s">
        <v>258</v>
      </c>
      <c r="F358" s="250" t="s">
        <v>385</v>
      </c>
      <c r="G358" s="251">
        <v>40055.67</v>
      </c>
      <c r="H358" s="251">
        <v>50263.485000000001</v>
      </c>
      <c r="I358" s="255">
        <v>4</v>
      </c>
      <c r="J358" s="469">
        <v>0.10256410256410256</v>
      </c>
      <c r="K358" s="251">
        <v>60471.3</v>
      </c>
      <c r="L358" s="255">
        <v>1</v>
      </c>
      <c r="M358" s="255">
        <v>1</v>
      </c>
      <c r="N358" s="251"/>
      <c r="O358" s="247"/>
    </row>
    <row r="359" spans="1:15">
      <c r="A359" s="247" t="s">
        <v>2736</v>
      </c>
      <c r="B359" s="248" t="s">
        <v>1748</v>
      </c>
      <c r="C359" s="289" t="s">
        <v>800</v>
      </c>
      <c r="D359" s="468" t="s">
        <v>257</v>
      </c>
      <c r="E359" s="250" t="s">
        <v>258</v>
      </c>
      <c r="F359" s="250" t="s">
        <v>385</v>
      </c>
      <c r="G359" s="251">
        <v>39270</v>
      </c>
      <c r="H359" s="251">
        <v>50065</v>
      </c>
      <c r="I359" s="255">
        <v>3</v>
      </c>
      <c r="J359" s="469">
        <v>7.6923076923076927E-2</v>
      </c>
      <c r="K359" s="251">
        <v>60860</v>
      </c>
      <c r="L359" s="255">
        <v>2</v>
      </c>
      <c r="M359" s="255">
        <v>2</v>
      </c>
      <c r="N359" s="251">
        <v>44222</v>
      </c>
      <c r="O359" s="247">
        <v>109</v>
      </c>
    </row>
    <row r="360" spans="1:15">
      <c r="A360" s="247" t="s">
        <v>2773</v>
      </c>
      <c r="B360" s="248" t="s">
        <v>1756</v>
      </c>
      <c r="C360" s="289" t="s">
        <v>1530</v>
      </c>
      <c r="D360" s="468" t="s">
        <v>257</v>
      </c>
      <c r="E360" s="468" t="s">
        <v>263</v>
      </c>
      <c r="F360" s="250" t="s">
        <v>385</v>
      </c>
      <c r="G360" s="251">
        <v>35963.199999999997</v>
      </c>
      <c r="H360" s="251">
        <v>46748</v>
      </c>
      <c r="I360" s="255">
        <v>2</v>
      </c>
      <c r="J360" s="469">
        <v>5.128205128205128E-2</v>
      </c>
      <c r="K360" s="251">
        <v>57532.800000000003</v>
      </c>
      <c r="L360" s="255">
        <v>3</v>
      </c>
      <c r="M360" s="255">
        <v>2</v>
      </c>
      <c r="N360" s="251">
        <v>53136.639999999999</v>
      </c>
      <c r="O360" s="247"/>
    </row>
    <row r="361" spans="1:15" ht="22.5">
      <c r="A361" s="247" t="s">
        <v>2777</v>
      </c>
      <c r="B361" s="248" t="s">
        <v>1767</v>
      </c>
      <c r="C361" s="285" t="s">
        <v>96</v>
      </c>
      <c r="D361" s="250" t="s">
        <v>4372</v>
      </c>
      <c r="E361" s="468" t="s">
        <v>293</v>
      </c>
      <c r="F361" s="250" t="s">
        <v>297</v>
      </c>
      <c r="G361" s="470">
        <v>36875.072</v>
      </c>
      <c r="H361" s="251">
        <v>46160.4</v>
      </c>
      <c r="I361" s="255">
        <v>1</v>
      </c>
      <c r="J361" s="469">
        <v>2.564102564102564E-2</v>
      </c>
      <c r="K361" s="470">
        <v>55445.728000000003</v>
      </c>
      <c r="L361" s="471">
        <v>1</v>
      </c>
      <c r="M361" s="471">
        <v>1</v>
      </c>
      <c r="N361" s="470">
        <v>46759.02</v>
      </c>
      <c r="O361" s="247"/>
    </row>
    <row r="362" spans="1:15" s="120" customFormat="1">
      <c r="A362" s="258"/>
      <c r="B362" s="259"/>
      <c r="C362" s="258"/>
      <c r="D362" s="260"/>
      <c r="E362" s="260"/>
      <c r="F362" s="260"/>
      <c r="G362" s="261"/>
      <c r="H362" s="261"/>
      <c r="I362" s="262"/>
      <c r="J362" s="472"/>
      <c r="K362" s="261"/>
      <c r="L362" s="262"/>
      <c r="M362" s="262"/>
      <c r="N362" s="261"/>
      <c r="O362" s="258"/>
    </row>
    <row r="363" spans="1:15" s="120" customFormat="1">
      <c r="A363" s="150"/>
      <c r="B363" s="150"/>
      <c r="C363" s="260"/>
      <c r="D363" s="263"/>
      <c r="E363" s="150"/>
      <c r="F363" s="150"/>
      <c r="G363" s="473" t="s">
        <v>211</v>
      </c>
      <c r="H363" s="474" t="s">
        <v>212</v>
      </c>
      <c r="I363" s="266"/>
      <c r="J363" s="472"/>
      <c r="K363" s="152" t="s">
        <v>213</v>
      </c>
      <c r="L363" s="475"/>
      <c r="M363" s="476"/>
      <c r="N363" s="269"/>
      <c r="O363" s="258"/>
    </row>
    <row r="364" spans="1:15" s="120" customFormat="1">
      <c r="A364" s="150"/>
      <c r="B364" s="150"/>
      <c r="C364" s="260"/>
      <c r="D364" s="150"/>
      <c r="E364" s="150"/>
      <c r="F364" s="477" t="s">
        <v>225</v>
      </c>
      <c r="G364" s="478">
        <v>49902.608458408176</v>
      </c>
      <c r="H364" s="478">
        <v>64536.36164599286</v>
      </c>
      <c r="I364" s="266"/>
      <c r="J364" s="472"/>
      <c r="K364" s="478">
        <v>79170.114833577551</v>
      </c>
      <c r="L364" s="475"/>
      <c r="M364" s="476"/>
      <c r="N364" s="269"/>
      <c r="O364" s="258"/>
    </row>
    <row r="365" spans="1:15" s="120" customFormat="1">
      <c r="A365" s="150"/>
      <c r="B365" s="150"/>
      <c r="C365" s="260"/>
      <c r="D365" s="150"/>
      <c r="E365" s="150"/>
      <c r="F365" s="477" t="s">
        <v>226</v>
      </c>
      <c r="G365" s="478">
        <v>54346</v>
      </c>
      <c r="H365" s="478">
        <v>69380.5</v>
      </c>
      <c r="I365" s="266"/>
      <c r="J365" s="472"/>
      <c r="K365" s="478">
        <v>84151.079999999987</v>
      </c>
      <c r="L365" s="475"/>
      <c r="M365" s="476"/>
      <c r="N365" s="269"/>
      <c r="O365" s="258"/>
    </row>
    <row r="366" spans="1:15" s="120" customFormat="1">
      <c r="A366" s="150"/>
      <c r="B366" s="150"/>
      <c r="C366" s="260"/>
      <c r="D366" s="150"/>
      <c r="E366" s="150"/>
      <c r="F366" s="477" t="s">
        <v>227</v>
      </c>
      <c r="G366" s="478">
        <v>43459.839999999997</v>
      </c>
      <c r="H366" s="478">
        <v>58186.82</v>
      </c>
      <c r="I366" s="266"/>
      <c r="J366" s="472"/>
      <c r="K366" s="478">
        <v>70698.720000000001</v>
      </c>
      <c r="L366" s="475"/>
      <c r="M366" s="476"/>
      <c r="N366" s="269"/>
      <c r="O366" s="258"/>
    </row>
    <row r="367" spans="1:15" s="120" customFormat="1">
      <c r="A367" s="150"/>
      <c r="B367" s="150"/>
      <c r="C367" s="260"/>
      <c r="D367" s="150"/>
      <c r="E367" s="150"/>
      <c r="F367" s="477" t="s">
        <v>228</v>
      </c>
      <c r="G367" s="478">
        <v>49462.400000000001</v>
      </c>
      <c r="H367" s="478">
        <v>64573.600000000006</v>
      </c>
      <c r="I367" s="266"/>
      <c r="J367" s="472"/>
      <c r="K367" s="478">
        <v>80121.600000000006</v>
      </c>
      <c r="L367" s="475"/>
      <c r="M367" s="476"/>
      <c r="N367" s="269"/>
      <c r="O367" s="258"/>
    </row>
    <row r="368" spans="1:15" s="120" customFormat="1">
      <c r="A368" s="150"/>
      <c r="B368" s="150"/>
      <c r="C368" s="260"/>
      <c r="D368" s="150"/>
      <c r="E368" s="271"/>
      <c r="F368" s="477"/>
      <c r="G368" s="479"/>
      <c r="H368" s="480"/>
      <c r="I368" s="481"/>
      <c r="J368" s="480"/>
      <c r="K368" s="475"/>
      <c r="L368" s="475"/>
      <c r="M368" s="476"/>
      <c r="N368" s="269"/>
      <c r="O368" s="258"/>
    </row>
    <row r="369" spans="1:15" s="120" customFormat="1">
      <c r="A369" s="150"/>
      <c r="B369" s="150"/>
      <c r="C369" s="260"/>
      <c r="D369" s="270"/>
      <c r="E369" s="271"/>
      <c r="F369" s="482"/>
      <c r="G369" s="482"/>
      <c r="H369" s="723" t="s">
        <v>229</v>
      </c>
      <c r="I369" s="723"/>
      <c r="J369" s="723"/>
      <c r="K369" s="723"/>
      <c r="L369" s="723"/>
      <c r="M369" s="723"/>
      <c r="N369" s="723"/>
      <c r="O369" s="258"/>
    </row>
    <row r="370" spans="1:15" s="120" customFormat="1">
      <c r="A370" s="150"/>
      <c r="B370" s="150"/>
      <c r="C370" s="260"/>
      <c r="D370" s="270"/>
      <c r="E370" s="271"/>
      <c r="F370" s="483"/>
      <c r="G370" s="484"/>
      <c r="H370" s="724" t="s">
        <v>230</v>
      </c>
      <c r="I370" s="724"/>
      <c r="J370" s="724"/>
      <c r="K370" s="485">
        <v>71065.772499999992</v>
      </c>
      <c r="L370" s="725" t="s">
        <v>231</v>
      </c>
      <c r="M370" s="725"/>
      <c r="N370" s="279">
        <v>65738.656985294132</v>
      </c>
      <c r="O370" s="258"/>
    </row>
    <row r="371" spans="1:15" s="120" customFormat="1">
      <c r="A371" s="150"/>
      <c r="B371" s="150"/>
      <c r="C371" s="260"/>
      <c r="D371" s="263"/>
      <c r="E371" s="268"/>
      <c r="F371" s="483"/>
      <c r="G371" s="484"/>
      <c r="H371" s="724" t="s">
        <v>232</v>
      </c>
      <c r="I371" s="724"/>
      <c r="J371" s="724"/>
      <c r="K371" s="485">
        <v>53499.565000000002</v>
      </c>
      <c r="L371" s="725" t="s">
        <v>394</v>
      </c>
      <c r="M371" s="725"/>
      <c r="N371" s="279">
        <v>58757.678666666667</v>
      </c>
      <c r="O371" s="258"/>
    </row>
    <row r="372" spans="1:15" s="120" customFormat="1">
      <c r="A372" s="150"/>
      <c r="B372" s="150"/>
      <c r="C372" s="260"/>
      <c r="D372" s="263"/>
      <c r="E372" s="268"/>
      <c r="F372" s="276"/>
      <c r="G372" s="277"/>
      <c r="H372" s="280"/>
      <c r="I372" s="281"/>
      <c r="J372" s="280"/>
      <c r="K372" s="282"/>
      <c r="L372" s="283"/>
      <c r="M372" s="283"/>
      <c r="N372" s="284"/>
      <c r="O372" s="258"/>
    </row>
    <row r="373" spans="1:15" s="306" customFormat="1" ht="18">
      <c r="A373" s="712" t="s">
        <v>1286</v>
      </c>
      <c r="B373" s="712"/>
      <c r="C373" s="712"/>
      <c r="D373" s="712"/>
      <c r="E373" s="712"/>
      <c r="F373" s="712"/>
      <c r="G373" s="712"/>
      <c r="H373" s="712"/>
      <c r="I373" s="712"/>
      <c r="J373" s="712"/>
      <c r="K373" s="712"/>
      <c r="L373" s="712"/>
      <c r="M373" s="712"/>
      <c r="N373" s="712"/>
      <c r="O373" s="712"/>
    </row>
    <row r="374" spans="1:15" ht="33.75">
      <c r="A374" s="240" t="s">
        <v>379</v>
      </c>
      <c r="B374" s="241" t="s">
        <v>217</v>
      </c>
      <c r="C374" s="240" t="s">
        <v>208</v>
      </c>
      <c r="D374" s="240" t="s">
        <v>249</v>
      </c>
      <c r="E374" s="240" t="s">
        <v>380</v>
      </c>
      <c r="F374" s="240" t="s">
        <v>381</v>
      </c>
      <c r="G374" s="242" t="s">
        <v>211</v>
      </c>
      <c r="H374" s="242" t="s">
        <v>212</v>
      </c>
      <c r="I374" s="243"/>
      <c r="J374" s="244" t="s">
        <v>251</v>
      </c>
      <c r="K374" s="242" t="s">
        <v>213</v>
      </c>
      <c r="L374" s="245" t="s">
        <v>382</v>
      </c>
      <c r="M374" s="245" t="s">
        <v>383</v>
      </c>
      <c r="N374" s="246" t="s">
        <v>384</v>
      </c>
      <c r="O374" s="240" t="s">
        <v>214</v>
      </c>
    </row>
    <row r="375" spans="1:15" ht="22.5">
      <c r="A375" s="247" t="s">
        <v>2767</v>
      </c>
      <c r="B375" s="248" t="s">
        <v>1748</v>
      </c>
      <c r="C375" s="289" t="s">
        <v>6062</v>
      </c>
      <c r="D375" s="468" t="s">
        <v>257</v>
      </c>
      <c r="E375" s="468" t="s">
        <v>263</v>
      </c>
      <c r="F375" s="250" t="s">
        <v>385</v>
      </c>
      <c r="G375" s="251">
        <v>66579</v>
      </c>
      <c r="H375" s="251">
        <v>91565.5</v>
      </c>
      <c r="I375" s="255">
        <v>42</v>
      </c>
      <c r="J375" s="469">
        <v>1</v>
      </c>
      <c r="K375" s="251">
        <v>116552</v>
      </c>
      <c r="L375" s="255"/>
      <c r="M375" s="255">
        <v>1</v>
      </c>
      <c r="N375" s="251">
        <v>83269.149999999994</v>
      </c>
      <c r="O375" s="247"/>
    </row>
    <row r="376" spans="1:15" ht="22.5">
      <c r="A376" s="247" t="s">
        <v>4092</v>
      </c>
      <c r="B376" s="248" t="s">
        <v>1747</v>
      </c>
      <c r="C376" s="289" t="s">
        <v>1534</v>
      </c>
      <c r="D376" s="468" t="s">
        <v>257</v>
      </c>
      <c r="E376" s="468" t="s">
        <v>263</v>
      </c>
      <c r="F376" s="250" t="s">
        <v>385</v>
      </c>
      <c r="G376" s="251">
        <v>86286.720000000001</v>
      </c>
      <c r="H376" s="251">
        <v>86286.720000000001</v>
      </c>
      <c r="I376" s="255">
        <v>41</v>
      </c>
      <c r="J376" s="469">
        <v>0.97619047619047616</v>
      </c>
      <c r="K376" s="251">
        <v>86286.720000000001</v>
      </c>
      <c r="L376" s="255">
        <v>1</v>
      </c>
      <c r="M376" s="255">
        <v>1</v>
      </c>
      <c r="N376" s="251">
        <v>86286.720000000001</v>
      </c>
      <c r="O376" s="247"/>
    </row>
    <row r="377" spans="1:15" ht="22.5">
      <c r="A377" s="247" t="s">
        <v>2743</v>
      </c>
      <c r="B377" s="248" t="s">
        <v>1768</v>
      </c>
      <c r="C377" s="289" t="s">
        <v>2286</v>
      </c>
      <c r="D377" s="468" t="s">
        <v>257</v>
      </c>
      <c r="E377" s="468" t="s">
        <v>263</v>
      </c>
      <c r="F377" s="250" t="s">
        <v>385</v>
      </c>
      <c r="G377" s="251">
        <v>65346</v>
      </c>
      <c r="H377" s="251">
        <v>83359.5</v>
      </c>
      <c r="I377" s="255">
        <v>40</v>
      </c>
      <c r="J377" s="469">
        <v>0.95238095238095233</v>
      </c>
      <c r="K377" s="251">
        <v>101373</v>
      </c>
      <c r="L377" s="255">
        <v>2</v>
      </c>
      <c r="M377" s="255">
        <v>2</v>
      </c>
      <c r="N377" s="251">
        <v>68695</v>
      </c>
      <c r="O377" s="247"/>
    </row>
    <row r="378" spans="1:15" ht="22.5">
      <c r="A378" s="247" t="s">
        <v>2748</v>
      </c>
      <c r="B378" s="248" t="s">
        <v>1756</v>
      </c>
      <c r="C378" s="289" t="s">
        <v>2287</v>
      </c>
      <c r="D378" s="468" t="s">
        <v>257</v>
      </c>
      <c r="E378" s="250" t="s">
        <v>258</v>
      </c>
      <c r="F378" s="250" t="s">
        <v>385</v>
      </c>
      <c r="G378" s="251">
        <v>55931</v>
      </c>
      <c r="H378" s="251">
        <v>83335.5</v>
      </c>
      <c r="I378" s="255">
        <v>39</v>
      </c>
      <c r="J378" s="469">
        <v>0.9285714285714286</v>
      </c>
      <c r="K378" s="251">
        <v>110740</v>
      </c>
      <c r="L378" s="255"/>
      <c r="M378" s="255"/>
      <c r="N378" s="251"/>
      <c r="O378" s="247"/>
    </row>
    <row r="379" spans="1:15">
      <c r="A379" s="247" t="s">
        <v>2770</v>
      </c>
      <c r="B379" s="248" t="s">
        <v>1748</v>
      </c>
      <c r="C379" s="289" t="s">
        <v>6063</v>
      </c>
      <c r="D379" s="468" t="s">
        <v>257</v>
      </c>
      <c r="E379" s="250" t="s">
        <v>258</v>
      </c>
      <c r="F379" s="250" t="s">
        <v>385</v>
      </c>
      <c r="G379" s="251">
        <v>62479.141199999998</v>
      </c>
      <c r="H379" s="251">
        <v>80330.324400000012</v>
      </c>
      <c r="I379" s="255">
        <v>38</v>
      </c>
      <c r="J379" s="469">
        <v>0.90476190476190477</v>
      </c>
      <c r="K379" s="251">
        <v>98181.507600000012</v>
      </c>
      <c r="L379" s="255">
        <v>1</v>
      </c>
      <c r="M379" s="255">
        <v>1</v>
      </c>
      <c r="N379" s="251">
        <v>67551.45</v>
      </c>
      <c r="O379" s="247"/>
    </row>
    <row r="380" spans="1:15">
      <c r="A380" s="247" t="s">
        <v>2794</v>
      </c>
      <c r="B380" s="248" t="s">
        <v>1747</v>
      </c>
      <c r="C380" s="289" t="s">
        <v>3289</v>
      </c>
      <c r="D380" s="468" t="s">
        <v>257</v>
      </c>
      <c r="E380" s="468" t="s">
        <v>263</v>
      </c>
      <c r="F380" s="250" t="s">
        <v>385</v>
      </c>
      <c r="G380" s="251">
        <v>60480</v>
      </c>
      <c r="H380" s="251">
        <v>78300</v>
      </c>
      <c r="I380" s="255">
        <v>37</v>
      </c>
      <c r="J380" s="469">
        <v>0.88095238095238093</v>
      </c>
      <c r="K380" s="251">
        <v>96120</v>
      </c>
      <c r="L380" s="255"/>
      <c r="M380" s="255">
        <v>1</v>
      </c>
      <c r="N380" s="251">
        <v>64686.54</v>
      </c>
      <c r="O380" s="247"/>
    </row>
    <row r="381" spans="1:15">
      <c r="A381" s="247" t="s">
        <v>3615</v>
      </c>
      <c r="B381" s="248" t="s">
        <v>1748</v>
      </c>
      <c r="C381" s="289" t="s">
        <v>3290</v>
      </c>
      <c r="D381" s="468" t="s">
        <v>257</v>
      </c>
      <c r="E381" s="250" t="s">
        <v>258</v>
      </c>
      <c r="F381" s="250" t="s">
        <v>297</v>
      </c>
      <c r="G381" s="251">
        <v>56929.599999999999</v>
      </c>
      <c r="H381" s="251">
        <v>76866.399999999994</v>
      </c>
      <c r="I381" s="255">
        <v>36</v>
      </c>
      <c r="J381" s="469">
        <v>0.8571428571428571</v>
      </c>
      <c r="K381" s="251">
        <v>96803.199999999997</v>
      </c>
      <c r="L381" s="255">
        <v>1</v>
      </c>
      <c r="M381" s="255">
        <v>1</v>
      </c>
      <c r="N381" s="251">
        <v>67013.179999999993</v>
      </c>
      <c r="O381" s="247"/>
    </row>
    <row r="382" spans="1:15" ht="22.5">
      <c r="A382" s="247" t="s">
        <v>2765</v>
      </c>
      <c r="B382" s="248" t="s">
        <v>1757</v>
      </c>
      <c r="C382" s="289" t="s">
        <v>3291</v>
      </c>
      <c r="D382" s="468" t="s">
        <v>257</v>
      </c>
      <c r="E382" s="468" t="s">
        <v>263</v>
      </c>
      <c r="F382" s="250" t="s">
        <v>385</v>
      </c>
      <c r="G382" s="251">
        <v>56646</v>
      </c>
      <c r="H382" s="251">
        <v>76364</v>
      </c>
      <c r="I382" s="255">
        <v>35</v>
      </c>
      <c r="J382" s="469">
        <v>0.83333333333333337</v>
      </c>
      <c r="K382" s="251">
        <v>96082</v>
      </c>
      <c r="L382" s="255">
        <v>1</v>
      </c>
      <c r="M382" s="255">
        <v>1</v>
      </c>
      <c r="N382" s="251">
        <v>61634</v>
      </c>
      <c r="O382" s="247"/>
    </row>
    <row r="383" spans="1:15">
      <c r="A383" s="247" t="s">
        <v>2734</v>
      </c>
      <c r="B383" s="248" t="s">
        <v>1747</v>
      </c>
      <c r="C383" s="289" t="s">
        <v>1536</v>
      </c>
      <c r="D383" s="468" t="s">
        <v>257</v>
      </c>
      <c r="E383" s="250" t="s">
        <v>258</v>
      </c>
      <c r="F383" s="250" t="s">
        <v>385</v>
      </c>
      <c r="G383" s="251">
        <v>57699.199999999997</v>
      </c>
      <c r="H383" s="251">
        <v>73548.799999999988</v>
      </c>
      <c r="I383" s="255">
        <v>34</v>
      </c>
      <c r="J383" s="469">
        <v>0.80952380952380953</v>
      </c>
      <c r="K383" s="251">
        <v>89398.399999999994</v>
      </c>
      <c r="L383" s="255">
        <v>1</v>
      </c>
      <c r="M383" s="255">
        <v>1</v>
      </c>
      <c r="N383" s="251">
        <v>68224</v>
      </c>
      <c r="O383" s="247"/>
    </row>
    <row r="384" spans="1:15" ht="22.5">
      <c r="A384" s="247" t="s">
        <v>4085</v>
      </c>
      <c r="B384" s="248" t="s">
        <v>1745</v>
      </c>
      <c r="C384" s="289" t="s">
        <v>2288</v>
      </c>
      <c r="D384" s="250" t="s">
        <v>4372</v>
      </c>
      <c r="E384" s="468" t="s">
        <v>263</v>
      </c>
      <c r="F384" s="250" t="s">
        <v>297</v>
      </c>
      <c r="G384" s="251">
        <v>56451.199999999997</v>
      </c>
      <c r="H384" s="251">
        <v>72404.799999999988</v>
      </c>
      <c r="I384" s="255">
        <v>33</v>
      </c>
      <c r="J384" s="469">
        <v>0.7857142857142857</v>
      </c>
      <c r="K384" s="251">
        <v>88358.399999999994</v>
      </c>
      <c r="L384" s="255">
        <v>1</v>
      </c>
      <c r="M384" s="255">
        <v>1</v>
      </c>
      <c r="N384" s="251">
        <v>72924.800000000003</v>
      </c>
      <c r="O384" s="247"/>
    </row>
    <row r="385" spans="1:15" ht="22.5">
      <c r="A385" s="247" t="s">
        <v>2753</v>
      </c>
      <c r="B385" s="248" t="s">
        <v>1747</v>
      </c>
      <c r="C385" s="289" t="s">
        <v>3292</v>
      </c>
      <c r="D385" s="468" t="s">
        <v>257</v>
      </c>
      <c r="E385" s="468" t="s">
        <v>263</v>
      </c>
      <c r="F385" s="250" t="s">
        <v>385</v>
      </c>
      <c r="G385" s="251">
        <v>54829.18</v>
      </c>
      <c r="H385" s="251">
        <v>71277.929999999993</v>
      </c>
      <c r="I385" s="255">
        <v>32</v>
      </c>
      <c r="J385" s="469">
        <v>0.76190476190476186</v>
      </c>
      <c r="K385" s="251">
        <v>87726.68</v>
      </c>
      <c r="L385" s="255">
        <v>1</v>
      </c>
      <c r="M385" s="255">
        <v>1</v>
      </c>
      <c r="N385" s="251">
        <v>54830.1</v>
      </c>
      <c r="O385" s="247"/>
    </row>
    <row r="386" spans="1:15">
      <c r="A386" s="247" t="s">
        <v>4097</v>
      </c>
      <c r="B386" s="248" t="s">
        <v>1756</v>
      </c>
      <c r="C386" s="289" t="s">
        <v>97</v>
      </c>
      <c r="D386" s="468" t="s">
        <v>257</v>
      </c>
      <c r="E386" s="250"/>
      <c r="F386" s="250" t="s">
        <v>385</v>
      </c>
      <c r="G386" s="251">
        <v>53447.94</v>
      </c>
      <c r="H386" s="251">
        <v>70437.119999999995</v>
      </c>
      <c r="I386" s="255">
        <v>31</v>
      </c>
      <c r="J386" s="469">
        <v>0.73809523809523814</v>
      </c>
      <c r="K386" s="251">
        <v>87426.3</v>
      </c>
      <c r="L386" s="255"/>
      <c r="M386" s="255"/>
      <c r="N386" s="251"/>
      <c r="O386" s="247"/>
    </row>
    <row r="387" spans="1:15" ht="22.5">
      <c r="A387" s="247" t="s">
        <v>2746</v>
      </c>
      <c r="B387" s="248" t="s">
        <v>1747</v>
      </c>
      <c r="C387" s="289" t="s">
        <v>804</v>
      </c>
      <c r="D387" s="250" t="s">
        <v>4372</v>
      </c>
      <c r="E387" s="468" t="s">
        <v>263</v>
      </c>
      <c r="F387" s="250" t="s">
        <v>385</v>
      </c>
      <c r="G387" s="251">
        <v>57308</v>
      </c>
      <c r="H387" s="251">
        <v>70181</v>
      </c>
      <c r="I387" s="255">
        <v>30</v>
      </c>
      <c r="J387" s="469">
        <v>0.7142857142857143</v>
      </c>
      <c r="K387" s="251">
        <v>83054</v>
      </c>
      <c r="L387" s="255"/>
      <c r="M387" s="255"/>
      <c r="N387" s="251"/>
      <c r="O387" s="247"/>
    </row>
    <row r="388" spans="1:15">
      <c r="A388" s="247" t="s">
        <v>2808</v>
      </c>
      <c r="B388" s="248" t="s">
        <v>1756</v>
      </c>
      <c r="C388" s="289" t="s">
        <v>6064</v>
      </c>
      <c r="D388" s="468" t="s">
        <v>257</v>
      </c>
      <c r="E388" s="250" t="s">
        <v>258</v>
      </c>
      <c r="F388" s="250" t="s">
        <v>385</v>
      </c>
      <c r="G388" s="251">
        <v>54662</v>
      </c>
      <c r="H388" s="251">
        <v>69694</v>
      </c>
      <c r="I388" s="255">
        <v>29</v>
      </c>
      <c r="J388" s="469">
        <v>0.69047619047619047</v>
      </c>
      <c r="K388" s="251">
        <v>84726</v>
      </c>
      <c r="L388" s="255">
        <v>2</v>
      </c>
      <c r="M388" s="255">
        <v>2</v>
      </c>
      <c r="N388" s="251">
        <v>67475</v>
      </c>
      <c r="O388" s="247"/>
    </row>
    <row r="389" spans="1:15">
      <c r="A389" s="247" t="s">
        <v>2759</v>
      </c>
      <c r="B389" s="248" t="s">
        <v>1747</v>
      </c>
      <c r="C389" s="289" t="s">
        <v>97</v>
      </c>
      <c r="D389" s="468" t="s">
        <v>257</v>
      </c>
      <c r="E389" s="250" t="s">
        <v>258</v>
      </c>
      <c r="F389" s="250" t="s">
        <v>385</v>
      </c>
      <c r="G389" s="251">
        <v>51677</v>
      </c>
      <c r="H389" s="251">
        <v>69382.5</v>
      </c>
      <c r="I389" s="255">
        <v>28</v>
      </c>
      <c r="J389" s="469">
        <v>0.66666666666666663</v>
      </c>
      <c r="K389" s="251">
        <v>87088</v>
      </c>
      <c r="L389" s="255">
        <v>1</v>
      </c>
      <c r="M389" s="255">
        <v>1</v>
      </c>
      <c r="N389" s="251">
        <v>86166</v>
      </c>
      <c r="O389" s="247"/>
    </row>
    <row r="390" spans="1:15" ht="22.5">
      <c r="A390" s="247" t="s">
        <v>4104</v>
      </c>
      <c r="B390" s="248" t="s">
        <v>1766</v>
      </c>
      <c r="C390" s="289" t="s">
        <v>2289</v>
      </c>
      <c r="D390" s="468" t="s">
        <v>257</v>
      </c>
      <c r="E390" s="250" t="s">
        <v>258</v>
      </c>
      <c r="F390" s="250" t="s">
        <v>385</v>
      </c>
      <c r="G390" s="251">
        <v>51501</v>
      </c>
      <c r="H390" s="251">
        <v>67451</v>
      </c>
      <c r="I390" s="255">
        <v>27</v>
      </c>
      <c r="J390" s="469">
        <v>0.6428571428571429</v>
      </c>
      <c r="K390" s="251">
        <v>83401</v>
      </c>
      <c r="L390" s="255">
        <v>5</v>
      </c>
      <c r="M390" s="255">
        <v>5</v>
      </c>
      <c r="N390" s="251">
        <v>62792.380000000005</v>
      </c>
      <c r="O390" s="247"/>
    </row>
    <row r="391" spans="1:15" ht="22.5">
      <c r="A391" s="247" t="s">
        <v>2754</v>
      </c>
      <c r="B391" s="248" t="s">
        <v>1747</v>
      </c>
      <c r="C391" s="289" t="s">
        <v>2287</v>
      </c>
      <c r="D391" s="250" t="s">
        <v>4372</v>
      </c>
      <c r="E391" s="250" t="s">
        <v>258</v>
      </c>
      <c r="F391" s="250"/>
      <c r="G391" s="251">
        <v>51022</v>
      </c>
      <c r="H391" s="251">
        <v>65426</v>
      </c>
      <c r="I391" s="255">
        <v>26</v>
      </c>
      <c r="J391" s="469">
        <v>0.61904761904761907</v>
      </c>
      <c r="K391" s="251">
        <v>79830</v>
      </c>
      <c r="L391" s="255">
        <v>1</v>
      </c>
      <c r="M391" s="255">
        <v>1</v>
      </c>
      <c r="N391" s="251">
        <v>60923</v>
      </c>
      <c r="O391" s="247"/>
    </row>
    <row r="392" spans="1:15">
      <c r="A392" s="247" t="s">
        <v>2758</v>
      </c>
      <c r="B392" s="248" t="s">
        <v>1747</v>
      </c>
      <c r="C392" s="289" t="s">
        <v>1535</v>
      </c>
      <c r="D392" s="250" t="s">
        <v>257</v>
      </c>
      <c r="E392" s="250" t="s">
        <v>258</v>
      </c>
      <c r="F392" s="250" t="s">
        <v>385</v>
      </c>
      <c r="G392" s="251">
        <v>54511.49</v>
      </c>
      <c r="H392" s="251">
        <v>64828.179999999993</v>
      </c>
      <c r="I392" s="255">
        <v>25</v>
      </c>
      <c r="J392" s="469">
        <v>0.59523809523809523</v>
      </c>
      <c r="K392" s="251">
        <v>75144.87</v>
      </c>
      <c r="L392" s="255">
        <v>4</v>
      </c>
      <c r="M392" s="255">
        <v>1</v>
      </c>
      <c r="N392" s="251">
        <v>64828.179999999993</v>
      </c>
      <c r="O392" s="247"/>
    </row>
    <row r="393" spans="1:15" ht="22.5">
      <c r="A393" s="247" t="s">
        <v>2761</v>
      </c>
      <c r="B393" s="248" t="s">
        <v>1748</v>
      </c>
      <c r="C393" s="289" t="s">
        <v>1537</v>
      </c>
      <c r="D393" s="250" t="s">
        <v>4372</v>
      </c>
      <c r="E393" s="250" t="s">
        <v>258</v>
      </c>
      <c r="F393" s="250" t="s">
        <v>385</v>
      </c>
      <c r="G393" s="251">
        <v>51737.72195657374</v>
      </c>
      <c r="H393" s="251">
        <v>64677.454787749128</v>
      </c>
      <c r="I393" s="255">
        <v>24</v>
      </c>
      <c r="J393" s="469">
        <v>0.5714285714285714</v>
      </c>
      <c r="K393" s="251">
        <v>77617.187618924523</v>
      </c>
      <c r="L393" s="255">
        <v>4.75</v>
      </c>
      <c r="M393" s="255">
        <v>4.75</v>
      </c>
      <c r="N393" s="251">
        <v>38733.157999999996</v>
      </c>
      <c r="O393" s="247"/>
    </row>
    <row r="394" spans="1:15" ht="22.5">
      <c r="A394" s="247" t="s">
        <v>2740</v>
      </c>
      <c r="B394" s="248" t="s">
        <v>1747</v>
      </c>
      <c r="C394" s="289" t="s">
        <v>97</v>
      </c>
      <c r="D394" s="250" t="s">
        <v>4372</v>
      </c>
      <c r="E394" s="250" t="s">
        <v>258</v>
      </c>
      <c r="F394" s="250" t="s">
        <v>297</v>
      </c>
      <c r="G394" s="251">
        <v>50836.392</v>
      </c>
      <c r="H394" s="251">
        <v>64054.032623999999</v>
      </c>
      <c r="I394" s="255">
        <v>23</v>
      </c>
      <c r="J394" s="469">
        <v>0.54761904761904767</v>
      </c>
      <c r="K394" s="251">
        <v>77271.673247999992</v>
      </c>
      <c r="L394" s="255">
        <v>1</v>
      </c>
      <c r="M394" s="255">
        <v>1</v>
      </c>
      <c r="N394" s="251">
        <v>58302</v>
      </c>
      <c r="O394" s="247"/>
    </row>
    <row r="395" spans="1:15">
      <c r="A395" s="247" t="s">
        <v>2736</v>
      </c>
      <c r="B395" s="248" t="s">
        <v>1748</v>
      </c>
      <c r="C395" s="289" t="s">
        <v>3289</v>
      </c>
      <c r="D395" s="468" t="s">
        <v>257</v>
      </c>
      <c r="E395" s="250" t="s">
        <v>258</v>
      </c>
      <c r="F395" s="250" t="s">
        <v>385</v>
      </c>
      <c r="G395" s="251">
        <v>49961</v>
      </c>
      <c r="H395" s="251">
        <v>63699.5</v>
      </c>
      <c r="I395" s="255">
        <v>22</v>
      </c>
      <c r="J395" s="469">
        <v>0.52380952380952384</v>
      </c>
      <c r="K395" s="251">
        <v>77438</v>
      </c>
      <c r="L395" s="255">
        <v>1</v>
      </c>
      <c r="M395" s="255">
        <v>1</v>
      </c>
      <c r="N395" s="251">
        <v>77438</v>
      </c>
      <c r="O395" s="247">
        <v>113</v>
      </c>
    </row>
    <row r="396" spans="1:15">
      <c r="A396" s="247" t="s">
        <v>2728</v>
      </c>
      <c r="B396" s="248" t="s">
        <v>1748</v>
      </c>
      <c r="C396" s="289" t="s">
        <v>97</v>
      </c>
      <c r="D396" s="468" t="s">
        <v>257</v>
      </c>
      <c r="E396" s="250" t="s">
        <v>258</v>
      </c>
      <c r="F396" s="250" t="s">
        <v>385</v>
      </c>
      <c r="G396" s="251">
        <v>48172</v>
      </c>
      <c r="H396" s="251">
        <v>63606</v>
      </c>
      <c r="I396" s="255">
        <v>21</v>
      </c>
      <c r="J396" s="469">
        <v>0.5</v>
      </c>
      <c r="K396" s="251">
        <v>79040</v>
      </c>
      <c r="L396" s="255">
        <v>1</v>
      </c>
      <c r="M396" s="255">
        <v>1</v>
      </c>
      <c r="N396" s="251">
        <v>64999</v>
      </c>
      <c r="O396" s="247"/>
    </row>
    <row r="397" spans="1:15" ht="22.5">
      <c r="A397" s="247" t="s">
        <v>2783</v>
      </c>
      <c r="B397" s="248" t="s">
        <v>1768</v>
      </c>
      <c r="C397" s="289" t="s">
        <v>2290</v>
      </c>
      <c r="D397" s="468" t="s">
        <v>257</v>
      </c>
      <c r="E397" s="468" t="s">
        <v>263</v>
      </c>
      <c r="F397" s="250" t="s">
        <v>385</v>
      </c>
      <c r="G397" s="251">
        <v>50731.199999999997</v>
      </c>
      <c r="H397" s="251">
        <v>63304.799999999996</v>
      </c>
      <c r="I397" s="255">
        <v>20</v>
      </c>
      <c r="J397" s="469">
        <v>0.47619047619047616</v>
      </c>
      <c r="K397" s="251">
        <v>75878.399999999994</v>
      </c>
      <c r="L397" s="255">
        <v>1</v>
      </c>
      <c r="M397" s="255">
        <v>1</v>
      </c>
      <c r="N397" s="251">
        <v>68701.62</v>
      </c>
      <c r="O397" s="247"/>
    </row>
    <row r="398" spans="1:15">
      <c r="A398" s="247" t="s">
        <v>2744</v>
      </c>
      <c r="B398" s="248" t="s">
        <v>1753</v>
      </c>
      <c r="C398" s="289" t="s">
        <v>97</v>
      </c>
      <c r="D398" s="468" t="s">
        <v>257</v>
      </c>
      <c r="E398" s="250" t="s">
        <v>258</v>
      </c>
      <c r="F398" s="250" t="s">
        <v>385</v>
      </c>
      <c r="G398" s="251">
        <v>48152</v>
      </c>
      <c r="H398" s="251">
        <v>62597.599999999999</v>
      </c>
      <c r="I398" s="255">
        <v>19</v>
      </c>
      <c r="J398" s="469">
        <v>0.45238095238095238</v>
      </c>
      <c r="K398" s="251">
        <v>77043.199999999997</v>
      </c>
      <c r="L398" s="255">
        <v>1</v>
      </c>
      <c r="M398" s="255">
        <v>1</v>
      </c>
      <c r="N398" s="251">
        <v>52998.400000000001</v>
      </c>
      <c r="O398" s="247"/>
    </row>
    <row r="399" spans="1:15">
      <c r="A399" s="247" t="s">
        <v>2733</v>
      </c>
      <c r="B399" s="248" t="s">
        <v>1753</v>
      </c>
      <c r="C399" s="289" t="s">
        <v>1540</v>
      </c>
      <c r="D399" s="468" t="s">
        <v>257</v>
      </c>
      <c r="E399" s="250" t="s">
        <v>258</v>
      </c>
      <c r="F399" s="250" t="s">
        <v>385</v>
      </c>
      <c r="G399" s="251">
        <v>47238.1</v>
      </c>
      <c r="H399" s="251">
        <v>61409.53</v>
      </c>
      <c r="I399" s="255">
        <v>18</v>
      </c>
      <c r="J399" s="469">
        <v>0.42857142857142855</v>
      </c>
      <c r="K399" s="251">
        <v>75580.960000000006</v>
      </c>
      <c r="L399" s="255">
        <v>9</v>
      </c>
      <c r="M399" s="255">
        <v>7</v>
      </c>
      <c r="N399" s="251">
        <v>50349.09</v>
      </c>
      <c r="O399" s="247"/>
    </row>
    <row r="400" spans="1:15">
      <c r="A400" s="247" t="s">
        <v>2738</v>
      </c>
      <c r="B400" s="248" t="s">
        <v>1753</v>
      </c>
      <c r="C400" s="289" t="s">
        <v>97</v>
      </c>
      <c r="D400" s="468" t="s">
        <v>257</v>
      </c>
      <c r="E400" s="250" t="s">
        <v>258</v>
      </c>
      <c r="F400" s="250" t="s">
        <v>385</v>
      </c>
      <c r="G400" s="251">
        <v>45915.11</v>
      </c>
      <c r="H400" s="251">
        <v>59689.644999999997</v>
      </c>
      <c r="I400" s="255">
        <v>17</v>
      </c>
      <c r="J400" s="469">
        <v>0.40476190476190477</v>
      </c>
      <c r="K400" s="251">
        <v>73464.179999999993</v>
      </c>
      <c r="L400" s="255">
        <v>1</v>
      </c>
      <c r="M400" s="255">
        <v>1</v>
      </c>
      <c r="N400" s="251">
        <v>67789.61</v>
      </c>
      <c r="O400" s="247"/>
    </row>
    <row r="401" spans="1:15">
      <c r="A401" s="247" t="s">
        <v>2785</v>
      </c>
      <c r="B401" s="248" t="s">
        <v>1746</v>
      </c>
      <c r="C401" s="289" t="s">
        <v>3294</v>
      </c>
      <c r="D401" s="468" t="s">
        <v>257</v>
      </c>
      <c r="E401" s="250" t="s">
        <v>258</v>
      </c>
      <c r="F401" s="250" t="s">
        <v>385</v>
      </c>
      <c r="G401" s="251">
        <v>46259.199999999997</v>
      </c>
      <c r="H401" s="251">
        <v>59644</v>
      </c>
      <c r="I401" s="255">
        <v>16</v>
      </c>
      <c r="J401" s="469">
        <v>0.38095238095238093</v>
      </c>
      <c r="K401" s="251">
        <v>73028.800000000003</v>
      </c>
      <c r="L401" s="255">
        <v>2</v>
      </c>
      <c r="M401" s="255">
        <v>2</v>
      </c>
      <c r="N401" s="251">
        <v>50044.800000000003</v>
      </c>
      <c r="O401" s="247"/>
    </row>
    <row r="402" spans="1:15" ht="22.5">
      <c r="A402" s="247" t="s">
        <v>2739</v>
      </c>
      <c r="B402" s="248" t="s">
        <v>1748</v>
      </c>
      <c r="C402" s="289" t="s">
        <v>802</v>
      </c>
      <c r="D402" s="468" t="s">
        <v>257</v>
      </c>
      <c r="E402" s="250" t="s">
        <v>258</v>
      </c>
      <c r="F402" s="250" t="s">
        <v>385</v>
      </c>
      <c r="G402" s="251">
        <v>47143</v>
      </c>
      <c r="H402" s="251">
        <v>59283</v>
      </c>
      <c r="I402" s="255">
        <v>15</v>
      </c>
      <c r="J402" s="469">
        <v>0.35714285714285715</v>
      </c>
      <c r="K402" s="251">
        <v>71423</v>
      </c>
      <c r="L402" s="255">
        <v>1</v>
      </c>
      <c r="M402" s="255">
        <v>0</v>
      </c>
      <c r="N402" s="251"/>
      <c r="O402" s="247"/>
    </row>
    <row r="403" spans="1:15" s="306" customFormat="1" ht="18">
      <c r="A403" s="712" t="s">
        <v>1286</v>
      </c>
      <c r="B403" s="712"/>
      <c r="C403" s="712"/>
      <c r="D403" s="712"/>
      <c r="E403" s="712"/>
      <c r="F403" s="712"/>
      <c r="G403" s="712"/>
      <c r="H403" s="712"/>
      <c r="I403" s="712"/>
      <c r="J403" s="712"/>
      <c r="K403" s="712"/>
      <c r="L403" s="712"/>
      <c r="M403" s="712"/>
      <c r="N403" s="712"/>
      <c r="O403" s="712"/>
    </row>
    <row r="404" spans="1:15" ht="33.75">
      <c r="A404" s="240" t="s">
        <v>379</v>
      </c>
      <c r="B404" s="241" t="s">
        <v>217</v>
      </c>
      <c r="C404" s="240" t="s">
        <v>208</v>
      </c>
      <c r="D404" s="240" t="s">
        <v>249</v>
      </c>
      <c r="E404" s="240" t="s">
        <v>380</v>
      </c>
      <c r="F404" s="240" t="s">
        <v>381</v>
      </c>
      <c r="G404" s="242" t="s">
        <v>211</v>
      </c>
      <c r="H404" s="242" t="s">
        <v>212</v>
      </c>
      <c r="I404" s="243"/>
      <c r="J404" s="244" t="s">
        <v>251</v>
      </c>
      <c r="K404" s="242" t="s">
        <v>213</v>
      </c>
      <c r="L404" s="245" t="s">
        <v>382</v>
      </c>
      <c r="M404" s="245" t="s">
        <v>383</v>
      </c>
      <c r="N404" s="246" t="s">
        <v>384</v>
      </c>
      <c r="O404" s="240" t="s">
        <v>214</v>
      </c>
    </row>
    <row r="405" spans="1:15" ht="22.5">
      <c r="A405" s="247" t="s">
        <v>2730</v>
      </c>
      <c r="B405" s="248" t="s">
        <v>1748</v>
      </c>
      <c r="C405" s="289" t="s">
        <v>6065</v>
      </c>
      <c r="D405" s="250" t="s">
        <v>4372</v>
      </c>
      <c r="E405" s="468" t="s">
        <v>263</v>
      </c>
      <c r="F405" s="250" t="s">
        <v>385</v>
      </c>
      <c r="G405" s="251">
        <v>46939.98</v>
      </c>
      <c r="H405" s="251">
        <v>58669.619999999995</v>
      </c>
      <c r="I405" s="255">
        <v>14</v>
      </c>
      <c r="J405" s="469">
        <v>0.33333333333333331</v>
      </c>
      <c r="K405" s="251">
        <v>70399.259999999995</v>
      </c>
      <c r="L405" s="255">
        <v>1</v>
      </c>
      <c r="M405" s="255">
        <v>1</v>
      </c>
      <c r="N405" s="251">
        <v>46939.98</v>
      </c>
      <c r="O405" s="247" t="s">
        <v>6066</v>
      </c>
    </row>
    <row r="406" spans="1:15">
      <c r="A406" s="247" t="s">
        <v>1751</v>
      </c>
      <c r="B406" s="248" t="s">
        <v>1751</v>
      </c>
      <c r="C406" s="289" t="s">
        <v>6067</v>
      </c>
      <c r="D406" s="468" t="s">
        <v>257</v>
      </c>
      <c r="E406" s="468" t="s">
        <v>263</v>
      </c>
      <c r="F406" s="250" t="s">
        <v>385</v>
      </c>
      <c r="G406" s="251">
        <v>43721.599999999999</v>
      </c>
      <c r="H406" s="251">
        <v>57324.800000000003</v>
      </c>
      <c r="I406" s="255">
        <v>13</v>
      </c>
      <c r="J406" s="469">
        <v>0.30952380952380953</v>
      </c>
      <c r="K406" s="251">
        <v>70928</v>
      </c>
      <c r="L406" s="255"/>
      <c r="M406" s="255">
        <v>9</v>
      </c>
      <c r="N406" s="251">
        <v>47736</v>
      </c>
      <c r="O406" s="247"/>
    </row>
    <row r="407" spans="1:15">
      <c r="A407" s="247" t="s">
        <v>2775</v>
      </c>
      <c r="B407" s="248" t="s">
        <v>1748</v>
      </c>
      <c r="C407" s="289" t="s">
        <v>6068</v>
      </c>
      <c r="D407" s="468" t="s">
        <v>257</v>
      </c>
      <c r="E407" s="250" t="s">
        <v>258</v>
      </c>
      <c r="F407" s="250" t="s">
        <v>385</v>
      </c>
      <c r="G407" s="251">
        <v>46192</v>
      </c>
      <c r="H407" s="251">
        <v>57142</v>
      </c>
      <c r="I407" s="255">
        <v>12</v>
      </c>
      <c r="J407" s="469">
        <v>0.2857142857142857</v>
      </c>
      <c r="K407" s="251">
        <v>68092</v>
      </c>
      <c r="L407" s="255">
        <v>2</v>
      </c>
      <c r="M407" s="255">
        <v>2</v>
      </c>
      <c r="N407" s="251"/>
      <c r="O407" s="247"/>
    </row>
    <row r="408" spans="1:15">
      <c r="A408" s="247" t="s">
        <v>1756</v>
      </c>
      <c r="B408" s="248" t="s">
        <v>1756</v>
      </c>
      <c r="C408" s="289" t="s">
        <v>3293</v>
      </c>
      <c r="D408" s="468" t="s">
        <v>257</v>
      </c>
      <c r="E408" s="250" t="s">
        <v>258</v>
      </c>
      <c r="F408" s="250" t="s">
        <v>297</v>
      </c>
      <c r="G408" s="251">
        <v>40469.400399999999</v>
      </c>
      <c r="H408" s="251">
        <v>55744.042899999993</v>
      </c>
      <c r="I408" s="255">
        <v>11</v>
      </c>
      <c r="J408" s="469">
        <v>0.26190476190476192</v>
      </c>
      <c r="K408" s="251">
        <v>71018.685399999988</v>
      </c>
      <c r="L408" s="255"/>
      <c r="M408" s="255">
        <v>18</v>
      </c>
      <c r="N408" s="251">
        <v>48470</v>
      </c>
      <c r="O408" s="247"/>
    </row>
    <row r="409" spans="1:15" ht="22.5">
      <c r="A409" s="247" t="s">
        <v>2756</v>
      </c>
      <c r="B409" s="248" t="s">
        <v>1761</v>
      </c>
      <c r="C409" s="289" t="s">
        <v>2291</v>
      </c>
      <c r="D409" s="250" t="s">
        <v>4372</v>
      </c>
      <c r="E409" s="468" t="s">
        <v>293</v>
      </c>
      <c r="F409" s="250" t="s">
        <v>385</v>
      </c>
      <c r="G409" s="251">
        <v>44441</v>
      </c>
      <c r="H409" s="251">
        <v>54976.5</v>
      </c>
      <c r="I409" s="255">
        <v>10</v>
      </c>
      <c r="J409" s="469">
        <v>0.23809523809523808</v>
      </c>
      <c r="K409" s="251">
        <v>65512</v>
      </c>
      <c r="L409" s="255">
        <v>1</v>
      </c>
      <c r="M409" s="255">
        <v>1</v>
      </c>
      <c r="N409" s="251">
        <v>55317.09</v>
      </c>
      <c r="O409" s="247"/>
    </row>
    <row r="410" spans="1:15" ht="22.5">
      <c r="A410" s="247" t="s">
        <v>4119</v>
      </c>
      <c r="B410" s="248" t="s">
        <v>4119</v>
      </c>
      <c r="C410" s="289" t="s">
        <v>6067</v>
      </c>
      <c r="D410" s="468" t="s">
        <v>257</v>
      </c>
      <c r="E410" s="468" t="s">
        <v>263</v>
      </c>
      <c r="F410" s="250" t="s">
        <v>385</v>
      </c>
      <c r="G410" s="251">
        <v>39341</v>
      </c>
      <c r="H410" s="251">
        <v>53608</v>
      </c>
      <c r="I410" s="255">
        <v>9</v>
      </c>
      <c r="J410" s="469">
        <v>0.21428571428571427</v>
      </c>
      <c r="K410" s="251">
        <v>67875</v>
      </c>
      <c r="L410" s="255">
        <v>2</v>
      </c>
      <c r="M410" s="255">
        <v>2</v>
      </c>
      <c r="N410" s="251">
        <v>44273</v>
      </c>
      <c r="O410" s="247" t="s">
        <v>6069</v>
      </c>
    </row>
    <row r="411" spans="1:15" ht="22.5">
      <c r="A411" s="247" t="s">
        <v>2789</v>
      </c>
      <c r="B411" s="248" t="s">
        <v>1773</v>
      </c>
      <c r="C411" s="289" t="s">
        <v>805</v>
      </c>
      <c r="D411" s="250" t="s">
        <v>4372</v>
      </c>
      <c r="E411" s="250" t="s">
        <v>258</v>
      </c>
      <c r="F411" s="250" t="s">
        <v>385</v>
      </c>
      <c r="G411" s="251">
        <v>44408</v>
      </c>
      <c r="H411" s="251">
        <v>53508</v>
      </c>
      <c r="I411" s="255">
        <v>8</v>
      </c>
      <c r="J411" s="469">
        <v>0.19047619047619047</v>
      </c>
      <c r="K411" s="251">
        <v>62608</v>
      </c>
      <c r="L411" s="255">
        <v>5</v>
      </c>
      <c r="M411" s="255">
        <v>4</v>
      </c>
      <c r="N411" s="251">
        <v>47091.199999999997</v>
      </c>
      <c r="O411" s="247"/>
    </row>
    <row r="412" spans="1:15" ht="33.75">
      <c r="A412" s="247" t="s">
        <v>2804</v>
      </c>
      <c r="B412" s="248" t="s">
        <v>1748</v>
      </c>
      <c r="C412" s="289" t="s">
        <v>6070</v>
      </c>
      <c r="D412" s="250" t="s">
        <v>4372</v>
      </c>
      <c r="E412" s="250" t="s">
        <v>258</v>
      </c>
      <c r="F412" s="250" t="s">
        <v>385</v>
      </c>
      <c r="G412" s="251">
        <v>41949</v>
      </c>
      <c r="H412" s="251">
        <v>53084</v>
      </c>
      <c r="I412" s="255">
        <v>7</v>
      </c>
      <c r="J412" s="469">
        <v>0.16666666666666666</v>
      </c>
      <c r="K412" s="251">
        <v>64219</v>
      </c>
      <c r="L412" s="255">
        <v>2</v>
      </c>
      <c r="M412" s="255">
        <v>2</v>
      </c>
      <c r="N412" s="251">
        <v>54590</v>
      </c>
      <c r="O412" s="247"/>
    </row>
    <row r="413" spans="1:15">
      <c r="A413" s="247" t="s">
        <v>1764</v>
      </c>
      <c r="B413" s="248" t="s">
        <v>1764</v>
      </c>
      <c r="C413" s="289" t="s">
        <v>850</v>
      </c>
      <c r="D413" s="468" t="s">
        <v>257</v>
      </c>
      <c r="E413" s="250" t="s">
        <v>258</v>
      </c>
      <c r="F413" s="250" t="s">
        <v>385</v>
      </c>
      <c r="G413" s="251">
        <v>40664</v>
      </c>
      <c r="H413" s="251">
        <v>52873.599999999999</v>
      </c>
      <c r="I413" s="255">
        <v>6</v>
      </c>
      <c r="J413" s="469">
        <v>0.14285714285714285</v>
      </c>
      <c r="K413" s="251">
        <v>65083.199999999997</v>
      </c>
      <c r="L413" s="255">
        <v>1</v>
      </c>
      <c r="M413" s="255">
        <v>1</v>
      </c>
      <c r="N413" s="251"/>
      <c r="O413" s="247"/>
    </row>
    <row r="414" spans="1:15" ht="22.5">
      <c r="A414" s="247" t="s">
        <v>4079</v>
      </c>
      <c r="B414" s="248" t="s">
        <v>4080</v>
      </c>
      <c r="C414" s="289" t="s">
        <v>6047</v>
      </c>
      <c r="D414" s="250" t="s">
        <v>4372</v>
      </c>
      <c r="E414" s="468" t="s">
        <v>263</v>
      </c>
      <c r="F414" s="250" t="s">
        <v>385</v>
      </c>
      <c r="G414" s="251">
        <v>39166.400000000001</v>
      </c>
      <c r="H414" s="251">
        <v>51563.199999999997</v>
      </c>
      <c r="I414" s="255">
        <v>5</v>
      </c>
      <c r="J414" s="469">
        <v>0.11904761904761904</v>
      </c>
      <c r="K414" s="251">
        <v>63960</v>
      </c>
      <c r="L414" s="255"/>
      <c r="M414" s="255">
        <v>3</v>
      </c>
      <c r="N414" s="251">
        <v>39166.400000000001</v>
      </c>
      <c r="O414" s="247"/>
    </row>
    <row r="415" spans="1:15" ht="22.5">
      <c r="A415" s="247" t="s">
        <v>2773</v>
      </c>
      <c r="B415" s="248" t="s">
        <v>1756</v>
      </c>
      <c r="C415" s="289" t="s">
        <v>6071</v>
      </c>
      <c r="D415" s="250" t="s">
        <v>4372</v>
      </c>
      <c r="E415" s="250" t="s">
        <v>258</v>
      </c>
      <c r="F415" s="250" t="s">
        <v>385</v>
      </c>
      <c r="G415" s="251">
        <v>35963.199999999997</v>
      </c>
      <c r="H415" s="251">
        <v>46748</v>
      </c>
      <c r="I415" s="255">
        <v>4</v>
      </c>
      <c r="J415" s="469">
        <v>9.5238095238095233E-2</v>
      </c>
      <c r="K415" s="251">
        <v>57532.800000000003</v>
      </c>
      <c r="L415" s="255">
        <v>1</v>
      </c>
      <c r="M415" s="255">
        <v>1</v>
      </c>
      <c r="N415" s="251">
        <v>45760</v>
      </c>
      <c r="O415" s="247"/>
    </row>
    <row r="416" spans="1:15" ht="22.5">
      <c r="A416" s="247" t="s">
        <v>2757</v>
      </c>
      <c r="B416" s="248" t="s">
        <v>1757</v>
      </c>
      <c r="C416" s="289" t="s">
        <v>2292</v>
      </c>
      <c r="D416" s="250" t="s">
        <v>4372</v>
      </c>
      <c r="E416" s="468" t="s">
        <v>293</v>
      </c>
      <c r="F416" s="250" t="s">
        <v>385</v>
      </c>
      <c r="G416" s="251">
        <v>35285</v>
      </c>
      <c r="H416" s="251">
        <v>45868.5</v>
      </c>
      <c r="I416" s="255">
        <v>3</v>
      </c>
      <c r="J416" s="469">
        <v>7.1428571428571425E-2</v>
      </c>
      <c r="K416" s="251">
        <v>56452</v>
      </c>
      <c r="L416" s="255">
        <v>1</v>
      </c>
      <c r="M416" s="255">
        <v>1</v>
      </c>
      <c r="N416" s="251">
        <v>40726.400000000001</v>
      </c>
      <c r="O416" s="247"/>
    </row>
    <row r="417" spans="1:15" ht="22.5">
      <c r="A417" s="247" t="s">
        <v>2781</v>
      </c>
      <c r="B417" s="248" t="s">
        <v>1745</v>
      </c>
      <c r="C417" s="289" t="s">
        <v>3295</v>
      </c>
      <c r="D417" s="250" t="s">
        <v>4372</v>
      </c>
      <c r="E417" s="250" t="s">
        <v>258</v>
      </c>
      <c r="F417" s="250" t="s">
        <v>385</v>
      </c>
      <c r="G417" s="251">
        <v>32033.52</v>
      </c>
      <c r="H417" s="251">
        <v>42237.11</v>
      </c>
      <c r="I417" s="255">
        <v>2</v>
      </c>
      <c r="J417" s="469">
        <v>4.7619047619047616E-2</v>
      </c>
      <c r="K417" s="251">
        <v>52440.7</v>
      </c>
      <c r="L417" s="255">
        <v>206</v>
      </c>
      <c r="M417" s="255">
        <v>30</v>
      </c>
      <c r="N417" s="251">
        <v>38460.410000000003</v>
      </c>
      <c r="O417" s="247"/>
    </row>
    <row r="418" spans="1:15" ht="22.5">
      <c r="A418" s="247" t="s">
        <v>4109</v>
      </c>
      <c r="B418" s="248" t="s">
        <v>4045</v>
      </c>
      <c r="C418" s="289" t="s">
        <v>6072</v>
      </c>
      <c r="D418" s="250" t="s">
        <v>4372</v>
      </c>
      <c r="E418" s="250" t="s">
        <v>258</v>
      </c>
      <c r="F418" s="250" t="s">
        <v>385</v>
      </c>
      <c r="G418" s="251">
        <v>30015.7</v>
      </c>
      <c r="H418" s="251">
        <v>37512.93</v>
      </c>
      <c r="I418" s="255">
        <v>1</v>
      </c>
      <c r="J418" s="469">
        <v>2.3809523809523808E-2</v>
      </c>
      <c r="K418" s="251">
        <v>45010.16</v>
      </c>
      <c r="L418" s="255">
        <v>1</v>
      </c>
      <c r="M418" s="255">
        <v>1</v>
      </c>
      <c r="N418" s="251">
        <v>33017.4</v>
      </c>
      <c r="O418" s="247"/>
    </row>
    <row r="419" spans="1:15" s="120" customFormat="1">
      <c r="A419" s="258"/>
      <c r="B419" s="259"/>
      <c r="C419" s="258"/>
      <c r="D419" s="260"/>
      <c r="E419" s="260"/>
      <c r="F419" s="260"/>
      <c r="G419" s="261"/>
      <c r="H419" s="261"/>
      <c r="I419" s="262"/>
      <c r="J419" s="472"/>
      <c r="K419" s="261"/>
      <c r="L419" s="262"/>
      <c r="M419" s="262"/>
      <c r="N419" s="261"/>
      <c r="O419" s="258"/>
    </row>
    <row r="420" spans="1:15" s="120" customFormat="1">
      <c r="A420" s="150"/>
      <c r="B420" s="150"/>
      <c r="C420" s="260"/>
      <c r="D420" s="263"/>
      <c r="E420" s="150"/>
      <c r="F420" s="150"/>
      <c r="G420" s="473" t="s">
        <v>211</v>
      </c>
      <c r="H420" s="474" t="s">
        <v>212</v>
      </c>
      <c r="I420" s="266"/>
      <c r="J420" s="472"/>
      <c r="K420" s="152" t="s">
        <v>213</v>
      </c>
      <c r="L420" s="475"/>
      <c r="M420" s="476"/>
      <c r="N420" s="269"/>
      <c r="O420" s="258"/>
    </row>
    <row r="421" spans="1:15" s="120" customFormat="1">
      <c r="A421" s="150"/>
      <c r="B421" s="150"/>
      <c r="C421" s="260"/>
      <c r="D421" s="150"/>
      <c r="E421" s="150"/>
      <c r="F421" s="477" t="s">
        <v>225</v>
      </c>
      <c r="G421" s="478">
        <v>50012.428465632707</v>
      </c>
      <c r="H421" s="478">
        <v>64139.646183613077</v>
      </c>
      <c r="I421" s="266"/>
      <c r="J421" s="472"/>
      <c r="K421" s="478">
        <v>78266.863901593431</v>
      </c>
      <c r="L421" s="475"/>
      <c r="M421" s="476"/>
      <c r="N421" s="269"/>
      <c r="O421" s="258"/>
    </row>
    <row r="422" spans="1:15" s="120" customFormat="1">
      <c r="A422" s="150"/>
      <c r="B422" s="150"/>
      <c r="C422" s="260"/>
      <c r="D422" s="150"/>
      <c r="E422" s="150"/>
      <c r="F422" s="477" t="s">
        <v>226</v>
      </c>
      <c r="G422" s="478">
        <v>55655.544999999998</v>
      </c>
      <c r="H422" s="478">
        <v>71067.727499999994</v>
      </c>
      <c r="I422" s="266"/>
      <c r="J422" s="472"/>
      <c r="K422" s="478">
        <v>87341.725000000006</v>
      </c>
      <c r="L422" s="475"/>
      <c r="M422" s="476"/>
      <c r="N422" s="269"/>
      <c r="O422" s="258"/>
    </row>
    <row r="423" spans="1:15" s="120" customFormat="1">
      <c r="A423" s="150"/>
      <c r="B423" s="150"/>
      <c r="C423" s="260"/>
      <c r="D423" s="150"/>
      <c r="E423" s="150"/>
      <c r="F423" s="477" t="s">
        <v>227</v>
      </c>
      <c r="G423" s="478">
        <v>44416.25</v>
      </c>
      <c r="H423" s="478">
        <v>56093.532174999993</v>
      </c>
      <c r="I423" s="266"/>
      <c r="J423" s="472"/>
      <c r="K423" s="478">
        <v>68668.815000000002</v>
      </c>
      <c r="L423" s="475"/>
      <c r="M423" s="476"/>
      <c r="N423" s="269"/>
      <c r="O423" s="258"/>
    </row>
    <row r="424" spans="1:15" s="120" customFormat="1">
      <c r="A424" s="150"/>
      <c r="B424" s="150"/>
      <c r="C424" s="260"/>
      <c r="D424" s="150"/>
      <c r="E424" s="150"/>
      <c r="F424" s="477" t="s">
        <v>228</v>
      </c>
      <c r="G424" s="478">
        <v>50346.1</v>
      </c>
      <c r="H424" s="478">
        <v>63652.75</v>
      </c>
      <c r="I424" s="266"/>
      <c r="J424" s="472"/>
      <c r="K424" s="478">
        <v>77157.436623999994</v>
      </c>
      <c r="L424" s="475"/>
      <c r="M424" s="476"/>
      <c r="N424" s="269"/>
      <c r="O424" s="258"/>
    </row>
    <row r="425" spans="1:15" s="120" customFormat="1">
      <c r="A425" s="150"/>
      <c r="B425" s="150"/>
      <c r="C425" s="260"/>
      <c r="D425" s="150"/>
      <c r="E425" s="271"/>
      <c r="F425" s="477"/>
      <c r="G425" s="479"/>
      <c r="H425" s="480"/>
      <c r="I425" s="481"/>
      <c r="J425" s="480"/>
      <c r="K425" s="475"/>
      <c r="L425" s="475"/>
      <c r="M425" s="476"/>
      <c r="N425" s="269"/>
      <c r="O425" s="258"/>
    </row>
    <row r="426" spans="1:15" s="120" customFormat="1">
      <c r="A426" s="150"/>
      <c r="B426" s="150"/>
      <c r="C426" s="260"/>
      <c r="D426" s="270"/>
      <c r="E426" s="271"/>
      <c r="F426" s="482"/>
      <c r="G426" s="482"/>
      <c r="H426" s="723" t="s">
        <v>229</v>
      </c>
      <c r="I426" s="723"/>
      <c r="J426" s="723"/>
      <c r="K426" s="723"/>
      <c r="L426" s="723"/>
      <c r="M426" s="723"/>
      <c r="N426" s="723"/>
      <c r="O426" s="258"/>
    </row>
    <row r="427" spans="1:15" s="120" customFormat="1">
      <c r="A427" s="150"/>
      <c r="B427" s="150"/>
      <c r="C427" s="260"/>
      <c r="D427" s="270"/>
      <c r="E427" s="271"/>
      <c r="F427" s="483"/>
      <c r="G427" s="484"/>
      <c r="H427" s="724" t="s">
        <v>230</v>
      </c>
      <c r="I427" s="724"/>
      <c r="J427" s="724"/>
      <c r="K427" s="485">
        <v>67610.989999999991</v>
      </c>
      <c r="L427" s="725" t="s">
        <v>231</v>
      </c>
      <c r="M427" s="725"/>
      <c r="N427" s="279">
        <v>58561.196055555549</v>
      </c>
      <c r="O427" s="258"/>
    </row>
    <row r="428" spans="1:15" s="120" customFormat="1">
      <c r="A428" s="150"/>
      <c r="B428" s="150"/>
      <c r="C428" s="260"/>
      <c r="D428" s="263"/>
      <c r="E428" s="268"/>
      <c r="F428" s="483"/>
      <c r="G428" s="484"/>
      <c r="H428" s="724" t="s">
        <v>232</v>
      </c>
      <c r="I428" s="724"/>
      <c r="J428" s="724"/>
      <c r="K428" s="485">
        <v>47574.8</v>
      </c>
      <c r="L428" s="725" t="s">
        <v>394</v>
      </c>
      <c r="M428" s="725"/>
      <c r="N428" s="279">
        <v>48245.229554603851</v>
      </c>
      <c r="O428" s="258"/>
    </row>
    <row r="429" spans="1:15" s="120" customFormat="1">
      <c r="A429" s="150"/>
      <c r="B429" s="150"/>
      <c r="C429" s="260"/>
      <c r="D429" s="263"/>
      <c r="E429" s="268"/>
      <c r="F429" s="276"/>
      <c r="G429" s="277"/>
      <c r="H429" s="280"/>
      <c r="I429" s="281"/>
      <c r="J429" s="280"/>
      <c r="K429" s="282"/>
      <c r="L429" s="283"/>
      <c r="M429" s="283"/>
      <c r="N429" s="284"/>
      <c r="O429" s="258"/>
    </row>
    <row r="430" spans="1:15" s="306" customFormat="1" ht="18">
      <c r="A430" s="712" t="s">
        <v>1287</v>
      </c>
      <c r="B430" s="712"/>
      <c r="C430" s="712"/>
      <c r="D430" s="712"/>
      <c r="E430" s="712"/>
      <c r="F430" s="712"/>
      <c r="G430" s="712"/>
      <c r="H430" s="712"/>
      <c r="I430" s="712"/>
      <c r="J430" s="712"/>
      <c r="K430" s="712"/>
      <c r="L430" s="712"/>
      <c r="M430" s="712"/>
      <c r="N430" s="712"/>
      <c r="O430" s="712"/>
    </row>
    <row r="431" spans="1:15" ht="33.75">
      <c r="A431" s="240" t="s">
        <v>379</v>
      </c>
      <c r="B431" s="241" t="s">
        <v>217</v>
      </c>
      <c r="C431" s="240" t="s">
        <v>208</v>
      </c>
      <c r="D431" s="240" t="s">
        <v>249</v>
      </c>
      <c r="E431" s="240" t="s">
        <v>380</v>
      </c>
      <c r="F431" s="240" t="s">
        <v>381</v>
      </c>
      <c r="G431" s="242" t="s">
        <v>211</v>
      </c>
      <c r="H431" s="242" t="s">
        <v>212</v>
      </c>
      <c r="I431" s="243"/>
      <c r="J431" s="244" t="s">
        <v>251</v>
      </c>
      <c r="K431" s="242" t="s">
        <v>213</v>
      </c>
      <c r="L431" s="245" t="s">
        <v>382</v>
      </c>
      <c r="M431" s="245" t="s">
        <v>383</v>
      </c>
      <c r="N431" s="246" t="s">
        <v>384</v>
      </c>
      <c r="O431" s="240" t="s">
        <v>214</v>
      </c>
    </row>
    <row r="432" spans="1:15">
      <c r="A432" s="247" t="s">
        <v>4097</v>
      </c>
      <c r="B432" s="248" t="s">
        <v>1756</v>
      </c>
      <c r="C432" s="289" t="s">
        <v>807</v>
      </c>
      <c r="D432" s="468" t="s">
        <v>257</v>
      </c>
      <c r="E432" s="250"/>
      <c r="F432" s="250" t="s">
        <v>385</v>
      </c>
      <c r="G432" s="251">
        <v>41753.14</v>
      </c>
      <c r="H432" s="251">
        <v>55025.36</v>
      </c>
      <c r="I432" s="255">
        <v>10</v>
      </c>
      <c r="J432" s="469">
        <v>1</v>
      </c>
      <c r="K432" s="251">
        <v>68297.58</v>
      </c>
      <c r="L432" s="255"/>
      <c r="M432" s="255"/>
      <c r="N432" s="251"/>
      <c r="O432" s="247"/>
    </row>
    <row r="433" spans="1:15" ht="22.5">
      <c r="A433" s="247" t="s">
        <v>2755</v>
      </c>
      <c r="B433" s="248" t="s">
        <v>1747</v>
      </c>
      <c r="C433" s="289" t="s">
        <v>806</v>
      </c>
      <c r="D433" s="250" t="s">
        <v>4372</v>
      </c>
      <c r="E433" s="468" t="s">
        <v>263</v>
      </c>
      <c r="F433" s="250" t="s">
        <v>297</v>
      </c>
      <c r="G433" s="251">
        <v>37206</v>
      </c>
      <c r="H433" s="251">
        <v>44780.008000000002</v>
      </c>
      <c r="I433" s="255">
        <v>9</v>
      </c>
      <c r="J433" s="469">
        <v>0.9</v>
      </c>
      <c r="K433" s="251">
        <v>52354.015999999996</v>
      </c>
      <c r="L433" s="255" t="s">
        <v>5776</v>
      </c>
      <c r="M433" s="255">
        <v>1</v>
      </c>
      <c r="N433" s="251">
        <v>49860.3</v>
      </c>
      <c r="O433" s="247"/>
    </row>
    <row r="434" spans="1:15" ht="22.5">
      <c r="A434" s="247" t="s">
        <v>2783</v>
      </c>
      <c r="B434" s="248" t="s">
        <v>1768</v>
      </c>
      <c r="C434" s="289" t="s">
        <v>2293</v>
      </c>
      <c r="D434" s="250" t="s">
        <v>4372</v>
      </c>
      <c r="E434" s="250" t="s">
        <v>258</v>
      </c>
      <c r="F434" s="250" t="s">
        <v>385</v>
      </c>
      <c r="G434" s="251">
        <v>34798.400000000001</v>
      </c>
      <c r="H434" s="251">
        <v>43305.600000000006</v>
      </c>
      <c r="I434" s="255">
        <v>8</v>
      </c>
      <c r="J434" s="469">
        <v>0.8</v>
      </c>
      <c r="K434" s="251">
        <v>51812.800000000003</v>
      </c>
      <c r="L434" s="255">
        <v>10</v>
      </c>
      <c r="M434" s="255">
        <v>10</v>
      </c>
      <c r="N434" s="251">
        <v>34798.400000000001</v>
      </c>
      <c r="O434" s="247"/>
    </row>
    <row r="435" spans="1:15" ht="22.5">
      <c r="A435" s="247" t="s">
        <v>4092</v>
      </c>
      <c r="B435" s="248" t="s">
        <v>1747</v>
      </c>
      <c r="C435" s="289" t="s">
        <v>807</v>
      </c>
      <c r="D435" s="250" t="s">
        <v>4372</v>
      </c>
      <c r="E435" s="250" t="s">
        <v>258</v>
      </c>
      <c r="F435" s="250" t="s">
        <v>297</v>
      </c>
      <c r="G435" s="251">
        <v>33491.54</v>
      </c>
      <c r="H435" s="251">
        <v>42702.195</v>
      </c>
      <c r="I435" s="255">
        <v>7</v>
      </c>
      <c r="J435" s="469">
        <v>0.7</v>
      </c>
      <c r="K435" s="251">
        <v>51912.85</v>
      </c>
      <c r="L435" s="255">
        <v>12</v>
      </c>
      <c r="M435" s="255">
        <v>7</v>
      </c>
      <c r="N435" s="251">
        <v>42702.19</v>
      </c>
      <c r="O435" s="247"/>
    </row>
    <row r="436" spans="1:15" ht="22.5">
      <c r="A436" s="247" t="s">
        <v>2781</v>
      </c>
      <c r="B436" s="248" t="s">
        <v>1745</v>
      </c>
      <c r="C436" s="289" t="s">
        <v>829</v>
      </c>
      <c r="D436" s="250" t="s">
        <v>4372</v>
      </c>
      <c r="E436" s="250" t="s">
        <v>258</v>
      </c>
      <c r="F436" s="250" t="s">
        <v>385</v>
      </c>
      <c r="G436" s="251">
        <v>32032.52</v>
      </c>
      <c r="H436" s="251">
        <v>42236.61</v>
      </c>
      <c r="I436" s="255">
        <v>6</v>
      </c>
      <c r="J436" s="469">
        <v>0.6</v>
      </c>
      <c r="K436" s="251">
        <v>52440.7</v>
      </c>
      <c r="L436" s="255">
        <v>233</v>
      </c>
      <c r="M436" s="255">
        <v>161</v>
      </c>
      <c r="N436" s="251">
        <v>36336.300000000003</v>
      </c>
      <c r="O436" s="247"/>
    </row>
    <row r="437" spans="1:15" ht="33.75">
      <c r="A437" s="247" t="s">
        <v>4079</v>
      </c>
      <c r="B437" s="248" t="s">
        <v>4080</v>
      </c>
      <c r="C437" s="289" t="s">
        <v>6073</v>
      </c>
      <c r="D437" s="250" t="s">
        <v>4372</v>
      </c>
      <c r="E437" s="468" t="s">
        <v>263</v>
      </c>
      <c r="F437" s="250" t="s">
        <v>297</v>
      </c>
      <c r="G437" s="251">
        <v>30950.400000000001</v>
      </c>
      <c r="H437" s="251">
        <v>39509.600000000006</v>
      </c>
      <c r="I437" s="255">
        <v>5</v>
      </c>
      <c r="J437" s="469">
        <v>0.5</v>
      </c>
      <c r="K437" s="251">
        <v>48068.800000000003</v>
      </c>
      <c r="L437" s="255"/>
      <c r="M437" s="255">
        <v>88</v>
      </c>
      <c r="N437" s="251">
        <v>31664.84</v>
      </c>
      <c r="O437" s="247" t="s">
        <v>6074</v>
      </c>
    </row>
    <row r="438" spans="1:15" ht="45">
      <c r="A438" s="247" t="s">
        <v>1764</v>
      </c>
      <c r="B438" s="248" t="s">
        <v>1764</v>
      </c>
      <c r="C438" s="289" t="s">
        <v>6075</v>
      </c>
      <c r="D438" s="250" t="s">
        <v>4372</v>
      </c>
      <c r="E438" s="250" t="s">
        <v>258</v>
      </c>
      <c r="F438" s="250" t="s">
        <v>385</v>
      </c>
      <c r="G438" s="251">
        <v>31200</v>
      </c>
      <c r="H438" s="251">
        <v>38064</v>
      </c>
      <c r="I438" s="255">
        <v>4</v>
      </c>
      <c r="J438" s="469">
        <v>0.4</v>
      </c>
      <c r="K438" s="251">
        <v>44928</v>
      </c>
      <c r="L438" s="255">
        <v>5</v>
      </c>
      <c r="M438" s="255">
        <v>4</v>
      </c>
      <c r="N438" s="251">
        <v>32177.599999999999</v>
      </c>
      <c r="O438" s="247" t="s">
        <v>6076</v>
      </c>
    </row>
    <row r="439" spans="1:15" ht="22.5">
      <c r="A439" s="247" t="s">
        <v>2794</v>
      </c>
      <c r="B439" s="248" t="s">
        <v>1747</v>
      </c>
      <c r="C439" s="289" t="s">
        <v>828</v>
      </c>
      <c r="D439" s="250" t="s">
        <v>4372</v>
      </c>
      <c r="E439" s="250" t="s">
        <v>258</v>
      </c>
      <c r="F439" s="250" t="s">
        <v>385</v>
      </c>
      <c r="G439" s="251">
        <v>30240</v>
      </c>
      <c r="H439" s="251">
        <v>37800</v>
      </c>
      <c r="I439" s="255">
        <v>3</v>
      </c>
      <c r="J439" s="469">
        <v>0.3</v>
      </c>
      <c r="K439" s="251">
        <v>45360</v>
      </c>
      <c r="L439" s="255"/>
      <c r="M439" s="255">
        <v>1</v>
      </c>
      <c r="N439" s="251">
        <v>36734.879999999997</v>
      </c>
      <c r="O439" s="247"/>
    </row>
    <row r="440" spans="1:15" ht="22.5">
      <c r="A440" s="247" t="s">
        <v>2744</v>
      </c>
      <c r="B440" s="248" t="s">
        <v>1753</v>
      </c>
      <c r="C440" s="289" t="s">
        <v>807</v>
      </c>
      <c r="D440" s="250" t="s">
        <v>4372</v>
      </c>
      <c r="E440" s="250" t="s">
        <v>258</v>
      </c>
      <c r="F440" s="250" t="s">
        <v>385</v>
      </c>
      <c r="G440" s="251">
        <v>32240</v>
      </c>
      <c r="H440" s="251">
        <v>37076</v>
      </c>
      <c r="I440" s="255">
        <v>2</v>
      </c>
      <c r="J440" s="469">
        <v>0.2</v>
      </c>
      <c r="K440" s="251">
        <v>41912</v>
      </c>
      <c r="L440" s="255">
        <v>0.95000000000000007</v>
      </c>
      <c r="M440" s="255"/>
      <c r="N440" s="251"/>
      <c r="O440" s="247"/>
    </row>
    <row r="441" spans="1:15" ht="22.5">
      <c r="A441" s="247" t="s">
        <v>2748</v>
      </c>
      <c r="B441" s="248" t="s">
        <v>1756</v>
      </c>
      <c r="C441" s="289" t="s">
        <v>2294</v>
      </c>
      <c r="D441" s="250" t="s">
        <v>4372</v>
      </c>
      <c r="E441" s="250" t="s">
        <v>258</v>
      </c>
      <c r="F441" s="250" t="s">
        <v>385</v>
      </c>
      <c r="G441" s="251">
        <v>23010</v>
      </c>
      <c r="H441" s="251">
        <v>23010</v>
      </c>
      <c r="I441" s="255">
        <v>1</v>
      </c>
      <c r="J441" s="469">
        <v>0.1</v>
      </c>
      <c r="K441" s="251">
        <v>23010</v>
      </c>
      <c r="L441" s="255"/>
      <c r="M441" s="255">
        <v>4</v>
      </c>
      <c r="N441" s="251">
        <v>23010</v>
      </c>
      <c r="O441" s="247"/>
    </row>
    <row r="442" spans="1:15" s="120" customFormat="1">
      <c r="A442" s="258"/>
      <c r="B442" s="259"/>
      <c r="C442" s="258"/>
      <c r="D442" s="260"/>
      <c r="E442" s="260"/>
      <c r="F442" s="260"/>
      <c r="G442" s="261"/>
      <c r="H442" s="261"/>
      <c r="I442" s="262"/>
      <c r="J442" s="472"/>
      <c r="K442" s="261"/>
      <c r="L442" s="262"/>
      <c r="M442" s="262"/>
      <c r="N442" s="261"/>
      <c r="O442" s="258"/>
    </row>
    <row r="443" spans="1:15" s="120" customFormat="1">
      <c r="A443" s="150"/>
      <c r="B443" s="150"/>
      <c r="C443" s="260"/>
      <c r="D443" s="263"/>
      <c r="E443" s="150"/>
      <c r="F443" s="150"/>
      <c r="G443" s="473" t="s">
        <v>211</v>
      </c>
      <c r="H443" s="474" t="s">
        <v>212</v>
      </c>
      <c r="I443" s="266"/>
      <c r="J443" s="472"/>
      <c r="K443" s="152" t="s">
        <v>213</v>
      </c>
      <c r="L443" s="475"/>
      <c r="M443" s="476"/>
      <c r="N443" s="269"/>
      <c r="O443" s="258"/>
    </row>
    <row r="444" spans="1:15" s="120" customFormat="1">
      <c r="A444" s="150"/>
      <c r="B444" s="150"/>
      <c r="C444" s="260"/>
      <c r="D444" s="150"/>
      <c r="E444" s="150"/>
      <c r="F444" s="477" t="s">
        <v>225</v>
      </c>
      <c r="G444" s="478">
        <v>32692.2</v>
      </c>
      <c r="H444" s="478">
        <v>40350.937300000005</v>
      </c>
      <c r="I444" s="266"/>
      <c r="J444" s="472"/>
      <c r="K444" s="478">
        <v>48009.674599999998</v>
      </c>
      <c r="L444" s="475"/>
      <c r="M444" s="476"/>
      <c r="N444" s="269"/>
      <c r="O444" s="258"/>
    </row>
    <row r="445" spans="1:15" s="120" customFormat="1">
      <c r="A445" s="150"/>
      <c r="B445" s="150"/>
      <c r="C445" s="260"/>
      <c r="D445" s="150"/>
      <c r="E445" s="150"/>
      <c r="F445" s="477" t="s">
        <v>226</v>
      </c>
      <c r="G445" s="478">
        <v>34471.684999999998</v>
      </c>
      <c r="H445" s="478">
        <v>43154.748750000006</v>
      </c>
      <c r="I445" s="266"/>
      <c r="J445" s="472"/>
      <c r="K445" s="478">
        <v>52243.724499999997</v>
      </c>
      <c r="L445" s="475"/>
      <c r="M445" s="476"/>
      <c r="N445" s="269"/>
      <c r="O445" s="258"/>
    </row>
    <row r="446" spans="1:15" s="120" customFormat="1">
      <c r="A446" s="150"/>
      <c r="B446" s="150"/>
      <c r="C446" s="260"/>
      <c r="D446" s="150"/>
      <c r="E446" s="150"/>
      <c r="F446" s="477" t="s">
        <v>227</v>
      </c>
      <c r="G446" s="478">
        <v>31012.800000000003</v>
      </c>
      <c r="H446" s="478">
        <v>37866</v>
      </c>
      <c r="I446" s="266"/>
      <c r="J446" s="472"/>
      <c r="K446" s="478">
        <v>45036</v>
      </c>
      <c r="L446" s="475"/>
      <c r="M446" s="476"/>
      <c r="N446" s="269"/>
      <c r="O446" s="258"/>
    </row>
    <row r="447" spans="1:15" s="120" customFormat="1">
      <c r="A447" s="150"/>
      <c r="B447" s="150"/>
      <c r="C447" s="260"/>
      <c r="D447" s="150"/>
      <c r="E447" s="150"/>
      <c r="F447" s="477" t="s">
        <v>228</v>
      </c>
      <c r="G447" s="478">
        <v>32136.260000000002</v>
      </c>
      <c r="H447" s="478">
        <v>40873.105000000003</v>
      </c>
      <c r="I447" s="266"/>
      <c r="J447" s="472"/>
      <c r="K447" s="478">
        <v>49940.800000000003</v>
      </c>
      <c r="L447" s="475"/>
      <c r="M447" s="476"/>
      <c r="N447" s="269"/>
      <c r="O447" s="258"/>
    </row>
    <row r="448" spans="1:15" s="120" customFormat="1">
      <c r="A448" s="150"/>
      <c r="B448" s="150"/>
      <c r="C448" s="260"/>
      <c r="D448" s="150"/>
      <c r="E448" s="271"/>
      <c r="F448" s="477"/>
      <c r="G448" s="479"/>
      <c r="H448" s="480"/>
      <c r="I448" s="481"/>
      <c r="J448" s="480"/>
      <c r="K448" s="475"/>
      <c r="L448" s="475"/>
      <c r="M448" s="476"/>
      <c r="N448" s="269"/>
      <c r="O448" s="258"/>
    </row>
    <row r="449" spans="1:15" s="120" customFormat="1">
      <c r="A449" s="150"/>
      <c r="B449" s="150"/>
      <c r="C449" s="260"/>
      <c r="D449" s="270"/>
      <c r="E449" s="271"/>
      <c r="F449" s="482"/>
      <c r="G449" s="482"/>
      <c r="H449" s="723" t="s">
        <v>229</v>
      </c>
      <c r="I449" s="723"/>
      <c r="J449" s="723"/>
      <c r="K449" s="723"/>
      <c r="L449" s="723"/>
      <c r="M449" s="723"/>
      <c r="N449" s="723"/>
      <c r="O449" s="258"/>
    </row>
    <row r="450" spans="1:15" s="120" customFormat="1">
      <c r="A450" s="150"/>
      <c r="B450" s="150"/>
      <c r="C450" s="260"/>
      <c r="D450" s="270"/>
      <c r="E450" s="271"/>
      <c r="F450" s="483"/>
      <c r="G450" s="484"/>
      <c r="H450" s="724" t="s">
        <v>230</v>
      </c>
      <c r="I450" s="724"/>
      <c r="J450" s="724"/>
      <c r="K450" s="485">
        <v>38226.707499999997</v>
      </c>
      <c r="L450" s="725" t="s">
        <v>231</v>
      </c>
      <c r="M450" s="725"/>
      <c r="N450" s="279">
        <v>35910.563750000001</v>
      </c>
      <c r="O450" s="258"/>
    </row>
    <row r="451" spans="1:15" s="120" customFormat="1">
      <c r="A451" s="150"/>
      <c r="B451" s="150"/>
      <c r="C451" s="260"/>
      <c r="D451" s="263"/>
      <c r="E451" s="268"/>
      <c r="F451" s="483"/>
      <c r="G451" s="484"/>
      <c r="H451" s="724" t="s">
        <v>232</v>
      </c>
      <c r="I451" s="724"/>
      <c r="J451" s="724"/>
      <c r="K451" s="485">
        <v>32049.41</v>
      </c>
      <c r="L451" s="725" t="s">
        <v>394</v>
      </c>
      <c r="M451" s="725"/>
      <c r="N451" s="279">
        <v>34749.620036231892</v>
      </c>
      <c r="O451" s="258"/>
    </row>
    <row r="452" spans="1:15" s="120" customFormat="1">
      <c r="A452" s="150"/>
      <c r="B452" s="150"/>
      <c r="C452" s="260"/>
      <c r="D452" s="263"/>
      <c r="E452" s="268"/>
      <c r="F452" s="276"/>
      <c r="G452" s="277"/>
      <c r="H452" s="280"/>
      <c r="I452" s="281"/>
      <c r="J452" s="280"/>
      <c r="K452" s="282"/>
      <c r="L452" s="283"/>
      <c r="M452" s="283"/>
      <c r="N452" s="284"/>
      <c r="O452" s="258"/>
    </row>
    <row r="453" spans="1:15" s="306" customFormat="1" ht="18">
      <c r="A453" s="712" t="s">
        <v>808</v>
      </c>
      <c r="B453" s="712"/>
      <c r="C453" s="712"/>
      <c r="D453" s="712"/>
      <c r="E453" s="712"/>
      <c r="F453" s="712"/>
      <c r="G453" s="712"/>
      <c r="H453" s="712"/>
      <c r="I453" s="712"/>
      <c r="J453" s="712"/>
      <c r="K453" s="712"/>
      <c r="L453" s="712"/>
      <c r="M453" s="712"/>
      <c r="N453" s="712"/>
      <c r="O453" s="712"/>
    </row>
    <row r="454" spans="1:15" ht="33.75">
      <c r="A454" s="240" t="s">
        <v>379</v>
      </c>
      <c r="B454" s="241" t="s">
        <v>217</v>
      </c>
      <c r="C454" s="240" t="s">
        <v>208</v>
      </c>
      <c r="D454" s="240" t="s">
        <v>249</v>
      </c>
      <c r="E454" s="240" t="s">
        <v>380</v>
      </c>
      <c r="F454" s="240" t="s">
        <v>381</v>
      </c>
      <c r="G454" s="242" t="s">
        <v>211</v>
      </c>
      <c r="H454" s="242" t="s">
        <v>212</v>
      </c>
      <c r="I454" s="243"/>
      <c r="J454" s="244" t="s">
        <v>251</v>
      </c>
      <c r="K454" s="242" t="s">
        <v>213</v>
      </c>
      <c r="L454" s="245" t="s">
        <v>382</v>
      </c>
      <c r="M454" s="245" t="s">
        <v>383</v>
      </c>
      <c r="N454" s="246" t="s">
        <v>384</v>
      </c>
      <c r="O454" s="240" t="s">
        <v>214</v>
      </c>
    </row>
    <row r="455" spans="1:15" ht="22.5">
      <c r="A455" s="247" t="s">
        <v>2791</v>
      </c>
      <c r="B455" s="248" t="s">
        <v>1748</v>
      </c>
      <c r="C455" s="289" t="s">
        <v>6077</v>
      </c>
      <c r="D455" s="250" t="s">
        <v>4372</v>
      </c>
      <c r="E455" s="468" t="s">
        <v>263</v>
      </c>
      <c r="F455" s="250" t="s">
        <v>297</v>
      </c>
      <c r="G455" s="251">
        <v>51804</v>
      </c>
      <c r="H455" s="251">
        <v>64440</v>
      </c>
      <c r="I455" s="255">
        <v>46</v>
      </c>
      <c r="J455" s="469">
        <v>1</v>
      </c>
      <c r="K455" s="251">
        <v>77076</v>
      </c>
      <c r="L455" s="255">
        <v>10</v>
      </c>
      <c r="M455" s="255">
        <v>8</v>
      </c>
      <c r="N455" s="251">
        <v>65095</v>
      </c>
      <c r="O455" s="247" t="s">
        <v>6078</v>
      </c>
    </row>
    <row r="456" spans="1:15">
      <c r="A456" s="247" t="s">
        <v>2743</v>
      </c>
      <c r="B456" s="248" t="s">
        <v>1768</v>
      </c>
      <c r="C456" s="289" t="s">
        <v>794</v>
      </c>
      <c r="D456" s="468" t="s">
        <v>257</v>
      </c>
      <c r="E456" s="468" t="s">
        <v>263</v>
      </c>
      <c r="F456" s="250" t="s">
        <v>385</v>
      </c>
      <c r="G456" s="251">
        <v>48762</v>
      </c>
      <c r="H456" s="251">
        <v>62204</v>
      </c>
      <c r="I456" s="255">
        <v>45</v>
      </c>
      <c r="J456" s="469">
        <v>0.97826086956521741</v>
      </c>
      <c r="K456" s="251">
        <v>75646</v>
      </c>
      <c r="L456" s="255">
        <v>7</v>
      </c>
      <c r="M456" s="255">
        <v>7</v>
      </c>
      <c r="N456" s="251">
        <v>50345</v>
      </c>
      <c r="O456" s="247"/>
    </row>
    <row r="457" spans="1:15" ht="22.5">
      <c r="A457" s="247" t="s">
        <v>2807</v>
      </c>
      <c r="B457" s="248" t="s">
        <v>1748</v>
      </c>
      <c r="C457" s="289" t="s">
        <v>1540</v>
      </c>
      <c r="D457" s="250" t="s">
        <v>4372</v>
      </c>
      <c r="E457" s="250" t="s">
        <v>258</v>
      </c>
      <c r="F457" s="250" t="s">
        <v>385</v>
      </c>
      <c r="G457" s="251">
        <v>47661.57</v>
      </c>
      <c r="H457" s="251">
        <v>61978.634999999995</v>
      </c>
      <c r="I457" s="255">
        <v>44</v>
      </c>
      <c r="J457" s="469">
        <v>0.95652173913043481</v>
      </c>
      <c r="K457" s="251">
        <v>76295.7</v>
      </c>
      <c r="L457" s="255"/>
      <c r="M457" s="255"/>
      <c r="N457" s="251"/>
      <c r="O457" s="247"/>
    </row>
    <row r="458" spans="1:15" ht="22.5">
      <c r="A458" s="247" t="s">
        <v>2748</v>
      </c>
      <c r="B458" s="248" t="s">
        <v>1756</v>
      </c>
      <c r="C458" s="289" t="s">
        <v>1539</v>
      </c>
      <c r="D458" s="250" t="s">
        <v>4372</v>
      </c>
      <c r="E458" s="250" t="s">
        <v>258</v>
      </c>
      <c r="F458" s="250" t="s">
        <v>297</v>
      </c>
      <c r="G458" s="251">
        <v>39749</v>
      </c>
      <c r="H458" s="251">
        <v>59224.5</v>
      </c>
      <c r="I458" s="255">
        <v>43</v>
      </c>
      <c r="J458" s="469">
        <v>0.93478260869565222</v>
      </c>
      <c r="K458" s="251">
        <v>78700</v>
      </c>
      <c r="L458" s="255"/>
      <c r="M458" s="255">
        <v>11</v>
      </c>
      <c r="N458" s="251">
        <v>46991</v>
      </c>
      <c r="O458" s="247"/>
    </row>
    <row r="459" spans="1:15" ht="22.5">
      <c r="A459" s="247" t="s">
        <v>4085</v>
      </c>
      <c r="B459" s="248" t="s">
        <v>1745</v>
      </c>
      <c r="C459" s="289" t="s">
        <v>1540</v>
      </c>
      <c r="D459" s="250" t="s">
        <v>4372</v>
      </c>
      <c r="E459" s="468" t="s">
        <v>263</v>
      </c>
      <c r="F459" s="250" t="s">
        <v>297</v>
      </c>
      <c r="G459" s="251">
        <v>44241.599999999999</v>
      </c>
      <c r="H459" s="251">
        <v>56732</v>
      </c>
      <c r="I459" s="255">
        <v>42</v>
      </c>
      <c r="J459" s="469">
        <v>0.91304347826086951</v>
      </c>
      <c r="K459" s="251">
        <v>69222.399999999994</v>
      </c>
      <c r="L459" s="255">
        <v>15</v>
      </c>
      <c r="M459" s="255">
        <v>12</v>
      </c>
      <c r="N459" s="251">
        <v>50050</v>
      </c>
      <c r="O459" s="247"/>
    </row>
    <row r="460" spans="1:15" ht="22.5">
      <c r="A460" s="247" t="s">
        <v>2755</v>
      </c>
      <c r="B460" s="248" t="s">
        <v>1747</v>
      </c>
      <c r="C460" s="289" t="s">
        <v>847</v>
      </c>
      <c r="D460" s="250" t="s">
        <v>4372</v>
      </c>
      <c r="E460" s="250" t="s">
        <v>258</v>
      </c>
      <c r="F460" s="250" t="s">
        <v>297</v>
      </c>
      <c r="G460" s="251">
        <v>45225.023999999983</v>
      </c>
      <c r="H460" s="251">
        <v>54430.375999999997</v>
      </c>
      <c r="I460" s="255">
        <v>41</v>
      </c>
      <c r="J460" s="469">
        <v>0.89130434782608692</v>
      </c>
      <c r="K460" s="251">
        <v>63635.72800000001</v>
      </c>
      <c r="L460" s="255">
        <v>13</v>
      </c>
      <c r="M460" s="255">
        <v>13</v>
      </c>
      <c r="N460" s="251">
        <v>54542.721250000002</v>
      </c>
      <c r="O460" s="247"/>
    </row>
    <row r="461" spans="1:15" ht="22.5">
      <c r="A461" s="247" t="s">
        <v>2753</v>
      </c>
      <c r="B461" s="248" t="s">
        <v>1747</v>
      </c>
      <c r="C461" s="289" t="s">
        <v>2295</v>
      </c>
      <c r="D461" s="250" t="s">
        <v>4372</v>
      </c>
      <c r="E461" s="468" t="s">
        <v>263</v>
      </c>
      <c r="F461" s="250" t="s">
        <v>385</v>
      </c>
      <c r="G461" s="251">
        <v>41760.85</v>
      </c>
      <c r="H461" s="251">
        <v>54289.11</v>
      </c>
      <c r="I461" s="255">
        <v>40</v>
      </c>
      <c r="J461" s="469">
        <v>0.86956521739130432</v>
      </c>
      <c r="K461" s="251">
        <v>66817.37</v>
      </c>
      <c r="L461" s="255">
        <v>2</v>
      </c>
      <c r="M461" s="255">
        <v>1</v>
      </c>
      <c r="N461" s="251">
        <v>47028.800000000003</v>
      </c>
      <c r="O461" s="247"/>
    </row>
    <row r="462" spans="1:15" ht="22.5">
      <c r="A462" s="247" t="s">
        <v>2770</v>
      </c>
      <c r="B462" s="248" t="s">
        <v>1748</v>
      </c>
      <c r="C462" s="289" t="s">
        <v>808</v>
      </c>
      <c r="D462" s="250" t="s">
        <v>4372</v>
      </c>
      <c r="E462" s="250" t="s">
        <v>258</v>
      </c>
      <c r="F462" s="250" t="s">
        <v>385</v>
      </c>
      <c r="G462" s="251">
        <v>40669.236000000004</v>
      </c>
      <c r="H462" s="251">
        <v>52289.463600000003</v>
      </c>
      <c r="I462" s="255">
        <v>39</v>
      </c>
      <c r="J462" s="469">
        <v>0.84782608695652173</v>
      </c>
      <c r="K462" s="251">
        <v>63909.691200000001</v>
      </c>
      <c r="L462" s="255">
        <v>7</v>
      </c>
      <c r="M462" s="255">
        <v>7</v>
      </c>
      <c r="N462" s="251">
        <v>42895.94</v>
      </c>
      <c r="O462" s="247"/>
    </row>
    <row r="463" spans="1:15" ht="22.5">
      <c r="A463" s="247" t="s">
        <v>2783</v>
      </c>
      <c r="B463" s="248" t="s">
        <v>1768</v>
      </c>
      <c r="C463" s="289" t="s">
        <v>6079</v>
      </c>
      <c r="D463" s="468" t="s">
        <v>257</v>
      </c>
      <c r="E463" s="250" t="s">
        <v>258</v>
      </c>
      <c r="F463" s="250" t="s">
        <v>385</v>
      </c>
      <c r="G463" s="251">
        <v>41142.400000000001</v>
      </c>
      <c r="H463" s="251">
        <v>51272</v>
      </c>
      <c r="I463" s="255">
        <v>38</v>
      </c>
      <c r="J463" s="469">
        <v>0.82608695652173914</v>
      </c>
      <c r="K463" s="251">
        <v>61401.599999999999</v>
      </c>
      <c r="L463" s="255">
        <v>1</v>
      </c>
      <c r="M463" s="255">
        <v>1</v>
      </c>
      <c r="N463" s="251">
        <v>41142.400000000001</v>
      </c>
      <c r="O463" s="247"/>
    </row>
    <row r="464" spans="1:15" ht="22.5">
      <c r="A464" s="247" t="s">
        <v>2779</v>
      </c>
      <c r="B464" s="248" t="s">
        <v>1766</v>
      </c>
      <c r="C464" s="289" t="s">
        <v>803</v>
      </c>
      <c r="D464" s="250" t="s">
        <v>4372</v>
      </c>
      <c r="E464" s="250" t="s">
        <v>258</v>
      </c>
      <c r="F464" s="250" t="s">
        <v>385</v>
      </c>
      <c r="G464" s="251">
        <v>39710</v>
      </c>
      <c r="H464" s="251">
        <v>50630.5</v>
      </c>
      <c r="I464" s="255">
        <v>37</v>
      </c>
      <c r="J464" s="469">
        <v>0.80434782608695654</v>
      </c>
      <c r="K464" s="251">
        <v>61551</v>
      </c>
      <c r="L464" s="255">
        <v>1</v>
      </c>
      <c r="M464" s="255">
        <v>1</v>
      </c>
      <c r="N464" s="251">
        <v>39710</v>
      </c>
      <c r="O464" s="247"/>
    </row>
    <row r="465" spans="1:15" ht="22.5">
      <c r="A465" s="247" t="s">
        <v>4104</v>
      </c>
      <c r="B465" s="248" t="s">
        <v>1766</v>
      </c>
      <c r="C465" s="289" t="s">
        <v>6080</v>
      </c>
      <c r="D465" s="250" t="s">
        <v>4372</v>
      </c>
      <c r="E465" s="468" t="s">
        <v>263</v>
      </c>
      <c r="F465" s="250" t="s">
        <v>385</v>
      </c>
      <c r="G465" s="251">
        <v>36000</v>
      </c>
      <c r="H465" s="251">
        <v>47850</v>
      </c>
      <c r="I465" s="255">
        <v>36</v>
      </c>
      <c r="J465" s="469">
        <v>0.78260869565217395</v>
      </c>
      <c r="K465" s="251">
        <v>59700</v>
      </c>
      <c r="L465" s="255">
        <v>37</v>
      </c>
      <c r="M465" s="255">
        <v>32</v>
      </c>
      <c r="N465" s="251">
        <v>41291.438437500001</v>
      </c>
      <c r="O465" s="247"/>
    </row>
    <row r="466" spans="1:15" ht="22.5">
      <c r="A466" s="247" t="s">
        <v>2736</v>
      </c>
      <c r="B466" s="248" t="s">
        <v>1748</v>
      </c>
      <c r="C466" s="289" t="s">
        <v>6081</v>
      </c>
      <c r="D466" s="250" t="s">
        <v>4372</v>
      </c>
      <c r="E466" s="250" t="s">
        <v>258</v>
      </c>
      <c r="F466" s="250" t="s">
        <v>385</v>
      </c>
      <c r="G466" s="251">
        <v>36982</v>
      </c>
      <c r="H466" s="251">
        <v>47153</v>
      </c>
      <c r="I466" s="255">
        <v>35</v>
      </c>
      <c r="J466" s="469">
        <v>0.76086956521739135</v>
      </c>
      <c r="K466" s="251">
        <v>57324</v>
      </c>
      <c r="L466" s="255">
        <v>4</v>
      </c>
      <c r="M466" s="255">
        <v>4</v>
      </c>
      <c r="N466" s="251">
        <v>46300</v>
      </c>
      <c r="O466" s="247"/>
    </row>
    <row r="467" spans="1:15" ht="22.5">
      <c r="A467" s="247" t="s">
        <v>2758</v>
      </c>
      <c r="B467" s="248" t="s">
        <v>1747</v>
      </c>
      <c r="C467" s="289" t="s">
        <v>1540</v>
      </c>
      <c r="D467" s="250" t="s">
        <v>4372</v>
      </c>
      <c r="E467" s="250" t="s">
        <v>258</v>
      </c>
      <c r="F467" s="250" t="s">
        <v>297</v>
      </c>
      <c r="G467" s="251">
        <v>38960.07</v>
      </c>
      <c r="H467" s="251">
        <v>46333.86</v>
      </c>
      <c r="I467" s="255">
        <v>34</v>
      </c>
      <c r="J467" s="469">
        <v>0.73913043478260865</v>
      </c>
      <c r="K467" s="251">
        <v>53707.65</v>
      </c>
      <c r="L467" s="255">
        <v>4</v>
      </c>
      <c r="M467" s="255">
        <v>4</v>
      </c>
      <c r="N467" s="251">
        <v>46333.86</v>
      </c>
      <c r="O467" s="247"/>
    </row>
    <row r="468" spans="1:15" ht="22.5">
      <c r="A468" s="247" t="s">
        <v>4097</v>
      </c>
      <c r="B468" s="248" t="s">
        <v>1756</v>
      </c>
      <c r="C468" s="289" t="s">
        <v>809</v>
      </c>
      <c r="D468" s="250" t="s">
        <v>4372</v>
      </c>
      <c r="E468" s="250"/>
      <c r="F468" s="250" t="s">
        <v>297</v>
      </c>
      <c r="G468" s="251">
        <v>34957.519999999997</v>
      </c>
      <c r="H468" s="251">
        <v>46069.53</v>
      </c>
      <c r="I468" s="255">
        <v>33</v>
      </c>
      <c r="J468" s="469">
        <v>0.71739130434782605</v>
      </c>
      <c r="K468" s="251">
        <v>57181.54</v>
      </c>
      <c r="L468" s="255">
        <v>23</v>
      </c>
      <c r="M468" s="255">
        <v>23</v>
      </c>
      <c r="N468" s="251">
        <v>44370.64</v>
      </c>
      <c r="O468" s="247"/>
    </row>
    <row r="469" spans="1:15" ht="22.5">
      <c r="A469" s="247" t="s">
        <v>2730</v>
      </c>
      <c r="B469" s="248" t="s">
        <v>1748</v>
      </c>
      <c r="C469" s="289" t="s">
        <v>808</v>
      </c>
      <c r="D469" s="250" t="s">
        <v>4372</v>
      </c>
      <c r="E469" s="468" t="s">
        <v>263</v>
      </c>
      <c r="F469" s="250" t="s">
        <v>385</v>
      </c>
      <c r="G469" s="251">
        <v>36827.86</v>
      </c>
      <c r="H469" s="251">
        <v>46040.18</v>
      </c>
      <c r="I469" s="255">
        <v>32</v>
      </c>
      <c r="J469" s="469">
        <v>0.69565217391304346</v>
      </c>
      <c r="K469" s="251">
        <v>55252.5</v>
      </c>
      <c r="L469" s="255">
        <v>10</v>
      </c>
      <c r="M469" s="255">
        <v>10</v>
      </c>
      <c r="N469" s="251">
        <v>38694.239999999998</v>
      </c>
      <c r="O469" s="247" t="s">
        <v>6082</v>
      </c>
    </row>
    <row r="470" spans="1:15" ht="22.5">
      <c r="A470" s="247" t="s">
        <v>2773</v>
      </c>
      <c r="B470" s="248" t="s">
        <v>1756</v>
      </c>
      <c r="C470" s="289" t="s">
        <v>6083</v>
      </c>
      <c r="D470" s="250" t="s">
        <v>4372</v>
      </c>
      <c r="E470" s="250" t="s">
        <v>258</v>
      </c>
      <c r="F470" s="250" t="s">
        <v>385</v>
      </c>
      <c r="G470" s="251">
        <v>33592</v>
      </c>
      <c r="H470" s="251">
        <v>43680</v>
      </c>
      <c r="I470" s="255">
        <v>31</v>
      </c>
      <c r="J470" s="469">
        <v>0.67391304347826086</v>
      </c>
      <c r="K470" s="251">
        <v>53768</v>
      </c>
      <c r="L470" s="255">
        <v>1</v>
      </c>
      <c r="M470" s="255">
        <v>1</v>
      </c>
      <c r="N470" s="251">
        <v>35360</v>
      </c>
      <c r="O470" s="247"/>
    </row>
    <row r="471" spans="1:15" ht="22.5">
      <c r="A471" s="247" t="s">
        <v>2781</v>
      </c>
      <c r="B471" s="248" t="s">
        <v>1745</v>
      </c>
      <c r="C471" s="289" t="s">
        <v>3295</v>
      </c>
      <c r="D471" s="250" t="s">
        <v>4372</v>
      </c>
      <c r="E471" s="250" t="s">
        <v>258</v>
      </c>
      <c r="F471" s="250" t="s">
        <v>385</v>
      </c>
      <c r="G471" s="251">
        <v>32033.52</v>
      </c>
      <c r="H471" s="251">
        <v>42237.11</v>
      </c>
      <c r="I471" s="255">
        <v>30</v>
      </c>
      <c r="J471" s="469">
        <v>0.65217391304347827</v>
      </c>
      <c r="K471" s="251">
        <v>52440.7</v>
      </c>
      <c r="L471" s="255">
        <v>206</v>
      </c>
      <c r="M471" s="255">
        <v>30</v>
      </c>
      <c r="N471" s="251">
        <v>38460.410000000003</v>
      </c>
      <c r="O471" s="247"/>
    </row>
    <row r="472" spans="1:15" ht="22.5">
      <c r="A472" s="247" t="s">
        <v>1751</v>
      </c>
      <c r="B472" s="248" t="s">
        <v>1751</v>
      </c>
      <c r="C472" s="289" t="s">
        <v>803</v>
      </c>
      <c r="D472" s="250" t="s">
        <v>4372</v>
      </c>
      <c r="E472" s="250" t="s">
        <v>258</v>
      </c>
      <c r="F472" s="250" t="s">
        <v>385</v>
      </c>
      <c r="G472" s="251">
        <v>32780.800000000003</v>
      </c>
      <c r="H472" s="251">
        <v>40976</v>
      </c>
      <c r="I472" s="255">
        <v>29</v>
      </c>
      <c r="J472" s="469">
        <v>0.63043478260869568</v>
      </c>
      <c r="K472" s="251">
        <v>49171.200000000004</v>
      </c>
      <c r="L472" s="255"/>
      <c r="M472" s="255">
        <v>21</v>
      </c>
      <c r="N472" s="251">
        <v>39520</v>
      </c>
      <c r="O472" s="247"/>
    </row>
    <row r="473" spans="1:15" ht="22.5">
      <c r="A473" s="247" t="s">
        <v>2808</v>
      </c>
      <c r="B473" s="248" t="s">
        <v>1756</v>
      </c>
      <c r="C473" s="289" t="s">
        <v>6084</v>
      </c>
      <c r="D473" s="250" t="s">
        <v>4372</v>
      </c>
      <c r="E473" s="468" t="s">
        <v>263</v>
      </c>
      <c r="F473" s="250" t="s">
        <v>385</v>
      </c>
      <c r="G473" s="251">
        <v>32074</v>
      </c>
      <c r="H473" s="251">
        <v>40903.5</v>
      </c>
      <c r="I473" s="255">
        <v>28</v>
      </c>
      <c r="J473" s="469">
        <v>0.60869565217391308</v>
      </c>
      <c r="K473" s="251">
        <v>49733</v>
      </c>
      <c r="L473" s="255">
        <v>5</v>
      </c>
      <c r="M473" s="255">
        <v>5</v>
      </c>
      <c r="N473" s="251">
        <v>34528</v>
      </c>
      <c r="O473" s="247" t="s">
        <v>6085</v>
      </c>
    </row>
    <row r="474" spans="1:15" ht="22.5">
      <c r="A474" s="247" t="s">
        <v>2751</v>
      </c>
      <c r="B474" s="248" t="s">
        <v>1747</v>
      </c>
      <c r="C474" s="289" t="s">
        <v>1543</v>
      </c>
      <c r="D474" s="250" t="s">
        <v>4372</v>
      </c>
      <c r="E474" s="468" t="s">
        <v>263</v>
      </c>
      <c r="F474" s="250" t="s">
        <v>297</v>
      </c>
      <c r="G474" s="251">
        <v>31288.240000000002</v>
      </c>
      <c r="H474" s="251">
        <v>40674.705000000002</v>
      </c>
      <c r="I474" s="255">
        <v>27</v>
      </c>
      <c r="J474" s="469">
        <v>0.58695652173913049</v>
      </c>
      <c r="K474" s="251">
        <v>50061.17</v>
      </c>
      <c r="L474" s="255">
        <v>3</v>
      </c>
      <c r="M474" s="255">
        <v>3</v>
      </c>
      <c r="N474" s="251">
        <v>40275.856</v>
      </c>
      <c r="O474" s="247" t="s">
        <v>6086</v>
      </c>
    </row>
    <row r="475" spans="1:15" s="306" customFormat="1" ht="18">
      <c r="A475" s="712" t="s">
        <v>808</v>
      </c>
      <c r="B475" s="712"/>
      <c r="C475" s="712"/>
      <c r="D475" s="712"/>
      <c r="E475" s="712"/>
      <c r="F475" s="712"/>
      <c r="G475" s="712"/>
      <c r="H475" s="712"/>
      <c r="I475" s="712"/>
      <c r="J475" s="712"/>
      <c r="K475" s="712"/>
      <c r="L475" s="712"/>
      <c r="M475" s="712"/>
      <c r="N475" s="712"/>
      <c r="O475" s="712"/>
    </row>
    <row r="476" spans="1:15" ht="33.75">
      <c r="A476" s="240" t="s">
        <v>379</v>
      </c>
      <c r="B476" s="241" t="s">
        <v>217</v>
      </c>
      <c r="C476" s="240" t="s">
        <v>208</v>
      </c>
      <c r="D476" s="240" t="s">
        <v>249</v>
      </c>
      <c r="E476" s="240" t="s">
        <v>380</v>
      </c>
      <c r="F476" s="240" t="s">
        <v>381</v>
      </c>
      <c r="G476" s="242" t="s">
        <v>211</v>
      </c>
      <c r="H476" s="242" t="s">
        <v>212</v>
      </c>
      <c r="I476" s="243"/>
      <c r="J476" s="244" t="s">
        <v>251</v>
      </c>
      <c r="K476" s="242" t="s">
        <v>213</v>
      </c>
      <c r="L476" s="245" t="s">
        <v>382</v>
      </c>
      <c r="M476" s="245" t="s">
        <v>383</v>
      </c>
      <c r="N476" s="246" t="s">
        <v>384</v>
      </c>
      <c r="O476" s="240" t="s">
        <v>214</v>
      </c>
    </row>
    <row r="477" spans="1:15" ht="22.5">
      <c r="A477" s="247" t="s">
        <v>2754</v>
      </c>
      <c r="B477" s="248" t="s">
        <v>1747</v>
      </c>
      <c r="C477" s="289" t="s">
        <v>1342</v>
      </c>
      <c r="D477" s="250" t="s">
        <v>4372</v>
      </c>
      <c r="E477" s="250" t="s">
        <v>258</v>
      </c>
      <c r="F477" s="250"/>
      <c r="G477" s="251">
        <v>31324</v>
      </c>
      <c r="H477" s="251">
        <v>40206</v>
      </c>
      <c r="I477" s="255">
        <v>26</v>
      </c>
      <c r="J477" s="469">
        <v>0.56521739130434778</v>
      </c>
      <c r="K477" s="251">
        <v>49088</v>
      </c>
      <c r="L477" s="255">
        <v>4</v>
      </c>
      <c r="M477" s="255">
        <v>4</v>
      </c>
      <c r="N477" s="251">
        <v>40019</v>
      </c>
      <c r="O477" s="247"/>
    </row>
    <row r="478" spans="1:15" ht="22.5">
      <c r="A478" s="247" t="s">
        <v>2789</v>
      </c>
      <c r="B478" s="248" t="s">
        <v>1773</v>
      </c>
      <c r="C478" s="289" t="s">
        <v>1541</v>
      </c>
      <c r="D478" s="250" t="s">
        <v>4372</v>
      </c>
      <c r="E478" s="250" t="s">
        <v>258</v>
      </c>
      <c r="F478" s="250" t="s">
        <v>385</v>
      </c>
      <c r="G478" s="251">
        <v>33800</v>
      </c>
      <c r="H478" s="251">
        <v>40196</v>
      </c>
      <c r="I478" s="255">
        <v>25</v>
      </c>
      <c r="J478" s="469">
        <v>0.54347826086956519</v>
      </c>
      <c r="K478" s="251">
        <v>46592</v>
      </c>
      <c r="L478" s="255">
        <v>18</v>
      </c>
      <c r="M478" s="255">
        <v>16</v>
      </c>
      <c r="N478" s="251">
        <v>32901.08</v>
      </c>
      <c r="O478" s="247"/>
    </row>
    <row r="479" spans="1:15" ht="22.5">
      <c r="A479" s="247" t="s">
        <v>2740</v>
      </c>
      <c r="B479" s="248" t="s">
        <v>1747</v>
      </c>
      <c r="C479" s="289" t="s">
        <v>6087</v>
      </c>
      <c r="D479" s="250" t="s">
        <v>4372</v>
      </c>
      <c r="E479" s="250" t="s">
        <v>258</v>
      </c>
      <c r="F479" s="250" t="s">
        <v>297</v>
      </c>
      <c r="G479" s="251">
        <v>31799.940444000003</v>
      </c>
      <c r="H479" s="251">
        <v>40067.723538000006</v>
      </c>
      <c r="I479" s="255">
        <v>24</v>
      </c>
      <c r="J479" s="469">
        <v>0.52173913043478259</v>
      </c>
      <c r="K479" s="251">
        <v>48335.506632000004</v>
      </c>
      <c r="L479" s="255">
        <v>37</v>
      </c>
      <c r="M479" s="255">
        <v>11</v>
      </c>
      <c r="N479" s="251">
        <v>32387</v>
      </c>
      <c r="O479" s="247"/>
    </row>
    <row r="480" spans="1:15" ht="22.5">
      <c r="A480" s="247" t="s">
        <v>2760</v>
      </c>
      <c r="B480" s="248" t="s">
        <v>1753</v>
      </c>
      <c r="C480" s="289" t="s">
        <v>98</v>
      </c>
      <c r="D480" s="250" t="s">
        <v>4372</v>
      </c>
      <c r="E480" s="468" t="s">
        <v>263</v>
      </c>
      <c r="F480" s="250" t="s">
        <v>385</v>
      </c>
      <c r="G480" s="251">
        <v>31408</v>
      </c>
      <c r="H480" s="251">
        <v>39364</v>
      </c>
      <c r="I480" s="255">
        <v>23</v>
      </c>
      <c r="J480" s="469">
        <v>0.5</v>
      </c>
      <c r="K480" s="251">
        <v>47320</v>
      </c>
      <c r="L480" s="255">
        <v>2</v>
      </c>
      <c r="M480" s="255">
        <v>1</v>
      </c>
      <c r="N480" s="251">
        <v>41995.199999999997</v>
      </c>
      <c r="O480" s="247"/>
    </row>
    <row r="481" spans="1:15" ht="22.5">
      <c r="A481" s="247" t="s">
        <v>4141</v>
      </c>
      <c r="B481" s="248" t="s">
        <v>1773</v>
      </c>
      <c r="C481" s="289" t="s">
        <v>6088</v>
      </c>
      <c r="D481" s="250" t="s">
        <v>4372</v>
      </c>
      <c r="E481" s="250" t="s">
        <v>258</v>
      </c>
      <c r="F481" s="250" t="s">
        <v>385</v>
      </c>
      <c r="G481" s="251">
        <v>30735.310984559997</v>
      </c>
      <c r="H481" s="251">
        <v>38956.260670235992</v>
      </c>
      <c r="I481" s="255">
        <v>22</v>
      </c>
      <c r="J481" s="469">
        <v>0.47826086956521741</v>
      </c>
      <c r="K481" s="251">
        <v>47177.210355911993</v>
      </c>
      <c r="L481" s="255" t="s">
        <v>5305</v>
      </c>
      <c r="M481" s="255"/>
      <c r="N481" s="251">
        <v>34403.199999999997</v>
      </c>
      <c r="O481" s="247" t="s">
        <v>6089</v>
      </c>
    </row>
    <row r="482" spans="1:15" ht="22.5">
      <c r="A482" s="247" t="s">
        <v>2734</v>
      </c>
      <c r="B482" s="248" t="s">
        <v>1747</v>
      </c>
      <c r="C482" s="289" t="s">
        <v>1542</v>
      </c>
      <c r="D482" s="250" t="s">
        <v>4372</v>
      </c>
      <c r="E482" s="250" t="s">
        <v>258</v>
      </c>
      <c r="F482" s="250" t="s">
        <v>385</v>
      </c>
      <c r="G482" s="251">
        <v>30264</v>
      </c>
      <c r="H482" s="251">
        <v>38625.599999999999</v>
      </c>
      <c r="I482" s="255">
        <v>21</v>
      </c>
      <c r="J482" s="469">
        <v>0.45652173913043476</v>
      </c>
      <c r="K482" s="251">
        <v>46987.199999999997</v>
      </c>
      <c r="L482" s="255">
        <v>5</v>
      </c>
      <c r="M482" s="255">
        <v>4</v>
      </c>
      <c r="N482" s="251">
        <v>35387.73333333333</v>
      </c>
      <c r="O482" s="247"/>
    </row>
    <row r="483" spans="1:15" ht="22.5">
      <c r="A483" s="247" t="s">
        <v>2811</v>
      </c>
      <c r="B483" s="248" t="s">
        <v>1762</v>
      </c>
      <c r="C483" s="289" t="s">
        <v>1544</v>
      </c>
      <c r="D483" s="250" t="s">
        <v>4372</v>
      </c>
      <c r="E483" s="468" t="s">
        <v>263</v>
      </c>
      <c r="F483" s="250" t="s">
        <v>297</v>
      </c>
      <c r="G483" s="251">
        <v>29660.799999999999</v>
      </c>
      <c r="H483" s="251">
        <v>38521.599999999999</v>
      </c>
      <c r="I483" s="255">
        <v>20</v>
      </c>
      <c r="J483" s="469">
        <v>0.43478260869565216</v>
      </c>
      <c r="K483" s="251">
        <v>47382.400000000001</v>
      </c>
      <c r="L483" s="255">
        <v>5</v>
      </c>
      <c r="M483" s="255">
        <v>3</v>
      </c>
      <c r="N483" s="251">
        <v>33044.266666666663</v>
      </c>
      <c r="O483" s="247"/>
    </row>
    <row r="484" spans="1:15" ht="22.5">
      <c r="A484" s="247" t="s">
        <v>2775</v>
      </c>
      <c r="B484" s="248" t="s">
        <v>1748</v>
      </c>
      <c r="C484" s="289" t="s">
        <v>850</v>
      </c>
      <c r="D484" s="250" t="s">
        <v>4372</v>
      </c>
      <c r="E484" s="250" t="s">
        <v>258</v>
      </c>
      <c r="F484" s="250" t="s">
        <v>385</v>
      </c>
      <c r="G484" s="251">
        <v>31116</v>
      </c>
      <c r="H484" s="251">
        <v>38492</v>
      </c>
      <c r="I484" s="255">
        <v>19</v>
      </c>
      <c r="J484" s="469">
        <v>0.41304347826086957</v>
      </c>
      <c r="K484" s="251">
        <v>45868</v>
      </c>
      <c r="L484" s="255"/>
      <c r="M484" s="255"/>
      <c r="N484" s="251"/>
      <c r="O484" s="247"/>
    </row>
    <row r="485" spans="1:15" ht="22.5">
      <c r="A485" s="247" t="s">
        <v>1764</v>
      </c>
      <c r="B485" s="248" t="s">
        <v>1764</v>
      </c>
      <c r="C485" s="289" t="s">
        <v>1547</v>
      </c>
      <c r="D485" s="250" t="s">
        <v>4372</v>
      </c>
      <c r="E485" s="250" t="s">
        <v>258</v>
      </c>
      <c r="F485" s="250" t="s">
        <v>385</v>
      </c>
      <c r="G485" s="251">
        <v>31200</v>
      </c>
      <c r="H485" s="251">
        <v>38064</v>
      </c>
      <c r="I485" s="255">
        <v>18</v>
      </c>
      <c r="J485" s="469">
        <v>0.39130434782608697</v>
      </c>
      <c r="K485" s="251">
        <v>44928</v>
      </c>
      <c r="L485" s="255">
        <v>206</v>
      </c>
      <c r="M485" s="255">
        <v>102</v>
      </c>
      <c r="N485" s="251">
        <v>33467.199999999997</v>
      </c>
      <c r="O485" s="247" t="s">
        <v>6090</v>
      </c>
    </row>
    <row r="486" spans="1:15" ht="22.5">
      <c r="A486" s="247" t="s">
        <v>2785</v>
      </c>
      <c r="B486" s="248" t="s">
        <v>1746</v>
      </c>
      <c r="C486" s="289" t="s">
        <v>6091</v>
      </c>
      <c r="D486" s="250" t="s">
        <v>4372</v>
      </c>
      <c r="E486" s="468" t="s">
        <v>293</v>
      </c>
      <c r="F486" s="250" t="s">
        <v>297</v>
      </c>
      <c r="G486" s="251">
        <v>29556.799999999999</v>
      </c>
      <c r="H486" s="251">
        <v>37970.400000000001</v>
      </c>
      <c r="I486" s="255">
        <v>17</v>
      </c>
      <c r="J486" s="469">
        <v>0.36956521739130432</v>
      </c>
      <c r="K486" s="251">
        <v>46384</v>
      </c>
      <c r="L486" s="255">
        <v>4</v>
      </c>
      <c r="M486" s="255">
        <v>1</v>
      </c>
      <c r="N486" s="251">
        <v>30836</v>
      </c>
      <c r="O486" s="247"/>
    </row>
    <row r="487" spans="1:15" ht="22.5">
      <c r="A487" s="247" t="s">
        <v>1756</v>
      </c>
      <c r="B487" s="248" t="s">
        <v>1756</v>
      </c>
      <c r="C487" s="289" t="s">
        <v>3296</v>
      </c>
      <c r="D487" s="250" t="s">
        <v>4372</v>
      </c>
      <c r="E487" s="250" t="s">
        <v>258</v>
      </c>
      <c r="F487" s="250" t="s">
        <v>297</v>
      </c>
      <c r="G487" s="251">
        <v>29154.3148</v>
      </c>
      <c r="H487" s="251">
        <v>37801.710699999996</v>
      </c>
      <c r="I487" s="255">
        <v>16</v>
      </c>
      <c r="J487" s="469">
        <v>0.34782608695652173</v>
      </c>
      <c r="K487" s="251">
        <v>46449.106599999999</v>
      </c>
      <c r="L487" s="255"/>
      <c r="M487" s="255">
        <v>32</v>
      </c>
      <c r="N487" s="251">
        <v>28329</v>
      </c>
      <c r="O487" s="247"/>
    </row>
    <row r="488" spans="1:15" ht="22.5">
      <c r="A488" s="247" t="s">
        <v>2757</v>
      </c>
      <c r="B488" s="248" t="s">
        <v>1757</v>
      </c>
      <c r="C488" s="289" t="s">
        <v>2296</v>
      </c>
      <c r="D488" s="250" t="s">
        <v>4372</v>
      </c>
      <c r="E488" s="250" t="s">
        <v>258</v>
      </c>
      <c r="F488" s="250" t="s">
        <v>385</v>
      </c>
      <c r="G488" s="251">
        <v>29030</v>
      </c>
      <c r="H488" s="251">
        <v>37738.5</v>
      </c>
      <c r="I488" s="255">
        <v>15</v>
      </c>
      <c r="J488" s="469">
        <v>0.32608695652173914</v>
      </c>
      <c r="K488" s="251">
        <v>46447</v>
      </c>
      <c r="L488" s="255">
        <v>11</v>
      </c>
      <c r="M488" s="255">
        <v>10</v>
      </c>
      <c r="N488" s="251">
        <v>31969.599999999999</v>
      </c>
      <c r="O488" s="247" t="s">
        <v>3297</v>
      </c>
    </row>
    <row r="489" spans="1:15" ht="22.5">
      <c r="A489" s="247" t="s">
        <v>2733</v>
      </c>
      <c r="B489" s="248" t="s">
        <v>1753</v>
      </c>
      <c r="C489" s="289" t="s">
        <v>6092</v>
      </c>
      <c r="D489" s="250" t="s">
        <v>4372</v>
      </c>
      <c r="E489" s="250" t="s">
        <v>258</v>
      </c>
      <c r="F489" s="250" t="s">
        <v>297</v>
      </c>
      <c r="G489" s="251">
        <v>33114.639999999999</v>
      </c>
      <c r="H489" s="251">
        <v>37600.32</v>
      </c>
      <c r="I489" s="255">
        <v>14</v>
      </c>
      <c r="J489" s="469">
        <v>0.30434782608695654</v>
      </c>
      <c r="K489" s="251">
        <v>42086</v>
      </c>
      <c r="L489" s="255">
        <v>11</v>
      </c>
      <c r="M489" s="255">
        <v>11</v>
      </c>
      <c r="N489" s="251">
        <v>33913.15</v>
      </c>
      <c r="O489" s="247"/>
    </row>
    <row r="490" spans="1:15" ht="22.5">
      <c r="A490" s="247" t="s">
        <v>2759</v>
      </c>
      <c r="B490" s="248" t="s">
        <v>1747</v>
      </c>
      <c r="C490" s="289" t="s">
        <v>810</v>
      </c>
      <c r="D490" s="250" t="s">
        <v>4372</v>
      </c>
      <c r="E490" s="468" t="s">
        <v>263</v>
      </c>
      <c r="F490" s="250" t="s">
        <v>297</v>
      </c>
      <c r="G490" s="251">
        <v>30446</v>
      </c>
      <c r="H490" s="251">
        <v>37487</v>
      </c>
      <c r="I490" s="255">
        <v>13</v>
      </c>
      <c r="J490" s="469">
        <v>0.28260869565217389</v>
      </c>
      <c r="K490" s="251">
        <v>44528</v>
      </c>
      <c r="L490" s="255">
        <v>8</v>
      </c>
      <c r="M490" s="255">
        <v>8</v>
      </c>
      <c r="N490" s="251">
        <v>31283</v>
      </c>
      <c r="O490" s="247" t="s">
        <v>6093</v>
      </c>
    </row>
    <row r="491" spans="1:15" ht="22.5">
      <c r="A491" s="247" t="s">
        <v>2809</v>
      </c>
      <c r="B491" s="248" t="s">
        <v>1748</v>
      </c>
      <c r="C491" s="289"/>
      <c r="D491" s="250" t="s">
        <v>4372</v>
      </c>
      <c r="E491" s="250"/>
      <c r="F491" s="250"/>
      <c r="G491" s="251">
        <v>27040</v>
      </c>
      <c r="H491" s="251">
        <v>37440</v>
      </c>
      <c r="I491" s="255">
        <v>12</v>
      </c>
      <c r="J491" s="469">
        <v>0.2608695652173913</v>
      </c>
      <c r="K491" s="251">
        <v>47840</v>
      </c>
      <c r="L491" s="255"/>
      <c r="M491" s="255"/>
      <c r="N491" s="251">
        <v>38438.400000000001</v>
      </c>
      <c r="O491" s="247"/>
    </row>
    <row r="492" spans="1:15" ht="22.5">
      <c r="A492" s="247" t="s">
        <v>2744</v>
      </c>
      <c r="B492" s="248" t="s">
        <v>1753</v>
      </c>
      <c r="C492" s="289" t="s">
        <v>809</v>
      </c>
      <c r="D492" s="250" t="s">
        <v>4372</v>
      </c>
      <c r="E492" s="468" t="s">
        <v>263</v>
      </c>
      <c r="F492" s="250" t="s">
        <v>297</v>
      </c>
      <c r="G492" s="251">
        <v>29307.200000000001</v>
      </c>
      <c r="H492" s="251">
        <v>35984</v>
      </c>
      <c r="I492" s="255">
        <v>11</v>
      </c>
      <c r="J492" s="469">
        <v>0.2391304347826087</v>
      </c>
      <c r="K492" s="251">
        <v>42660.800000000003</v>
      </c>
      <c r="L492" s="255">
        <v>25.349999999999998</v>
      </c>
      <c r="M492" s="255">
        <v>31</v>
      </c>
      <c r="N492" s="251">
        <v>23626.36</v>
      </c>
      <c r="O492" s="247"/>
    </row>
    <row r="493" spans="1:15" ht="22.5">
      <c r="A493" s="247" t="s">
        <v>3615</v>
      </c>
      <c r="B493" s="248" t="s">
        <v>1748</v>
      </c>
      <c r="C493" s="289" t="s">
        <v>3298</v>
      </c>
      <c r="D493" s="250" t="s">
        <v>4372</v>
      </c>
      <c r="E493" s="250" t="s">
        <v>258</v>
      </c>
      <c r="F493" s="250" t="s">
        <v>385</v>
      </c>
      <c r="G493" s="251">
        <v>31200</v>
      </c>
      <c r="H493" s="251">
        <v>35817.600000000006</v>
      </c>
      <c r="I493" s="255">
        <v>10</v>
      </c>
      <c r="J493" s="469">
        <v>0.21739130434782608</v>
      </c>
      <c r="K493" s="251">
        <v>40435.200000000004</v>
      </c>
      <c r="L493" s="255">
        <v>3</v>
      </c>
      <c r="M493" s="255">
        <v>2</v>
      </c>
      <c r="N493" s="251">
        <v>31200</v>
      </c>
      <c r="O493" s="247" t="s">
        <v>6094</v>
      </c>
    </row>
    <row r="494" spans="1:15" ht="22.5">
      <c r="A494" s="247" t="s">
        <v>4092</v>
      </c>
      <c r="B494" s="248" t="s">
        <v>1747</v>
      </c>
      <c r="C494" s="289" t="s">
        <v>6095</v>
      </c>
      <c r="D494" s="250" t="s">
        <v>4372</v>
      </c>
      <c r="E494" s="250" t="s">
        <v>258</v>
      </c>
      <c r="F494" s="250" t="s">
        <v>297</v>
      </c>
      <c r="G494" s="251">
        <v>27962.27</v>
      </c>
      <c r="H494" s="251">
        <v>35651.51</v>
      </c>
      <c r="I494" s="255">
        <v>9</v>
      </c>
      <c r="J494" s="469">
        <v>0.19565217391304349</v>
      </c>
      <c r="K494" s="251">
        <v>43340.75</v>
      </c>
      <c r="L494" s="255">
        <v>25</v>
      </c>
      <c r="M494" s="255">
        <v>11</v>
      </c>
      <c r="N494" s="251">
        <v>35651.51</v>
      </c>
      <c r="O494" s="247"/>
    </row>
    <row r="495" spans="1:15" ht="22.5">
      <c r="A495" s="247" t="s">
        <v>2772</v>
      </c>
      <c r="B495" s="248" t="s">
        <v>1748</v>
      </c>
      <c r="C495" s="289" t="s">
        <v>6096</v>
      </c>
      <c r="D495" s="250" t="s">
        <v>4372</v>
      </c>
      <c r="E495" s="468" t="s">
        <v>293</v>
      </c>
      <c r="F495" s="250" t="s">
        <v>385</v>
      </c>
      <c r="G495" s="251">
        <v>27040</v>
      </c>
      <c r="H495" s="251">
        <v>35152</v>
      </c>
      <c r="I495" s="255">
        <v>8</v>
      </c>
      <c r="J495" s="469">
        <v>0.17391304347826086</v>
      </c>
      <c r="K495" s="251">
        <v>43264</v>
      </c>
      <c r="L495" s="255">
        <v>14</v>
      </c>
      <c r="M495" s="255">
        <v>12</v>
      </c>
      <c r="N495" s="251">
        <v>16124.63</v>
      </c>
      <c r="O495" s="247" t="s">
        <v>6097</v>
      </c>
    </row>
    <row r="496" spans="1:15" ht="22.5">
      <c r="A496" s="247" t="s">
        <v>4091</v>
      </c>
      <c r="B496" s="248" t="s">
        <v>1747</v>
      </c>
      <c r="C496" s="289" t="s">
        <v>810</v>
      </c>
      <c r="D496" s="250" t="s">
        <v>4372</v>
      </c>
      <c r="E496" s="250"/>
      <c r="F496" s="250" t="s">
        <v>297</v>
      </c>
      <c r="G496" s="251">
        <v>27810.51</v>
      </c>
      <c r="H496" s="251">
        <v>34763.14</v>
      </c>
      <c r="I496" s="255">
        <v>7</v>
      </c>
      <c r="J496" s="469">
        <v>0.15217391304347827</v>
      </c>
      <c r="K496" s="251">
        <v>41715.769999999997</v>
      </c>
      <c r="L496" s="255">
        <v>14</v>
      </c>
      <c r="M496" s="255">
        <v>12</v>
      </c>
      <c r="N496" s="251">
        <v>27105.13</v>
      </c>
      <c r="O496" s="247" t="s">
        <v>6098</v>
      </c>
    </row>
    <row r="497" spans="1:15" s="306" customFormat="1" ht="18">
      <c r="A497" s="712" t="s">
        <v>808</v>
      </c>
      <c r="B497" s="712"/>
      <c r="C497" s="712"/>
      <c r="D497" s="712"/>
      <c r="E497" s="712"/>
      <c r="F497" s="712"/>
      <c r="G497" s="712"/>
      <c r="H497" s="712"/>
      <c r="I497" s="712"/>
      <c r="J497" s="712"/>
      <c r="K497" s="712"/>
      <c r="L497" s="712"/>
      <c r="M497" s="712"/>
      <c r="N497" s="712"/>
      <c r="O497" s="712"/>
    </row>
    <row r="498" spans="1:15" ht="33.75">
      <c r="A498" s="240" t="s">
        <v>379</v>
      </c>
      <c r="B498" s="241" t="s">
        <v>217</v>
      </c>
      <c r="C498" s="240" t="s">
        <v>208</v>
      </c>
      <c r="D498" s="240" t="s">
        <v>249</v>
      </c>
      <c r="E498" s="240" t="s">
        <v>380</v>
      </c>
      <c r="F498" s="240" t="s">
        <v>381</v>
      </c>
      <c r="G498" s="242" t="s">
        <v>211</v>
      </c>
      <c r="H498" s="242" t="s">
        <v>212</v>
      </c>
      <c r="I498" s="243"/>
      <c r="J498" s="244" t="s">
        <v>251</v>
      </c>
      <c r="K498" s="242" t="s">
        <v>213</v>
      </c>
      <c r="L498" s="245" t="s">
        <v>382</v>
      </c>
      <c r="M498" s="245" t="s">
        <v>383</v>
      </c>
      <c r="N498" s="246" t="s">
        <v>384</v>
      </c>
      <c r="O498" s="240" t="s">
        <v>214</v>
      </c>
    </row>
    <row r="499" spans="1:15" ht="22.5">
      <c r="A499" s="247" t="s">
        <v>2728</v>
      </c>
      <c r="B499" s="248" t="s">
        <v>1748</v>
      </c>
      <c r="C499" s="289" t="s">
        <v>6099</v>
      </c>
      <c r="D499" s="250" t="s">
        <v>4372</v>
      </c>
      <c r="E499" s="250" t="s">
        <v>258</v>
      </c>
      <c r="F499" s="250" t="s">
        <v>385</v>
      </c>
      <c r="G499" s="251">
        <v>25064</v>
      </c>
      <c r="H499" s="251">
        <v>33852</v>
      </c>
      <c r="I499" s="255">
        <v>6</v>
      </c>
      <c r="J499" s="469">
        <v>0.13043478260869565</v>
      </c>
      <c r="K499" s="251">
        <v>42640</v>
      </c>
      <c r="L499" s="255">
        <v>53</v>
      </c>
      <c r="M499" s="255">
        <v>2</v>
      </c>
      <c r="N499" s="251">
        <v>25064</v>
      </c>
      <c r="O499" s="247"/>
    </row>
    <row r="500" spans="1:15" ht="22.5">
      <c r="A500" s="247" t="s">
        <v>4079</v>
      </c>
      <c r="B500" s="248" t="s">
        <v>4080</v>
      </c>
      <c r="C500" s="289" t="s">
        <v>98</v>
      </c>
      <c r="D500" s="250" t="s">
        <v>4372</v>
      </c>
      <c r="E500" s="250" t="s">
        <v>258</v>
      </c>
      <c r="F500" s="250" t="s">
        <v>385</v>
      </c>
      <c r="G500" s="251">
        <v>25230</v>
      </c>
      <c r="H500" s="251">
        <v>33227.800000000003</v>
      </c>
      <c r="I500" s="255">
        <v>5</v>
      </c>
      <c r="J500" s="469">
        <v>0.10869565217391304</v>
      </c>
      <c r="K500" s="251">
        <v>41225.599999999999</v>
      </c>
      <c r="L500" s="255"/>
      <c r="M500" s="255">
        <v>26</v>
      </c>
      <c r="N500" s="251">
        <v>16513.330000000002</v>
      </c>
      <c r="O500" s="247" t="s">
        <v>6100</v>
      </c>
    </row>
    <row r="501" spans="1:15" ht="22.5">
      <c r="A501" s="247" t="s">
        <v>2761</v>
      </c>
      <c r="B501" s="248" t="s">
        <v>1748</v>
      </c>
      <c r="C501" s="289" t="s">
        <v>808</v>
      </c>
      <c r="D501" s="250" t="s">
        <v>4372</v>
      </c>
      <c r="E501" s="250" t="s">
        <v>258</v>
      </c>
      <c r="F501" s="250" t="s">
        <v>385</v>
      </c>
      <c r="G501" s="251">
        <v>25272</v>
      </c>
      <c r="H501" s="251">
        <v>31595.200000000001</v>
      </c>
      <c r="I501" s="255">
        <v>4</v>
      </c>
      <c r="J501" s="469">
        <v>8.6956521739130432E-2</v>
      </c>
      <c r="K501" s="251">
        <v>37918.400000000001</v>
      </c>
      <c r="L501" s="255"/>
      <c r="M501" s="255">
        <v>59</v>
      </c>
      <c r="N501" s="251">
        <v>27177.851471186441</v>
      </c>
      <c r="O501" s="247" t="s">
        <v>6019</v>
      </c>
    </row>
    <row r="502" spans="1:15" ht="22.5">
      <c r="A502" s="247" t="s">
        <v>2745</v>
      </c>
      <c r="B502" s="248" t="s">
        <v>1747</v>
      </c>
      <c r="C502" s="289" t="s">
        <v>810</v>
      </c>
      <c r="D502" s="250" t="s">
        <v>4372</v>
      </c>
      <c r="E502" s="250" t="s">
        <v>258</v>
      </c>
      <c r="F502" s="250" t="s">
        <v>385</v>
      </c>
      <c r="G502" s="251">
        <v>25066.080000000002</v>
      </c>
      <c r="H502" s="251">
        <v>31526.755000000001</v>
      </c>
      <c r="I502" s="255">
        <v>3</v>
      </c>
      <c r="J502" s="469">
        <v>6.5217391304347824E-2</v>
      </c>
      <c r="K502" s="251">
        <v>37987.43</v>
      </c>
      <c r="L502" s="255">
        <v>9</v>
      </c>
      <c r="M502" s="255">
        <v>6</v>
      </c>
      <c r="N502" s="251">
        <v>37021</v>
      </c>
      <c r="O502" s="247"/>
    </row>
    <row r="503" spans="1:15" ht="22.5">
      <c r="A503" s="247" t="s">
        <v>2739</v>
      </c>
      <c r="B503" s="248" t="s">
        <v>1748</v>
      </c>
      <c r="C503" s="289" t="s">
        <v>1546</v>
      </c>
      <c r="D503" s="250" t="s">
        <v>4372</v>
      </c>
      <c r="E503" s="250" t="s">
        <v>258</v>
      </c>
      <c r="F503" s="250" t="s">
        <v>385</v>
      </c>
      <c r="G503" s="251">
        <v>24856</v>
      </c>
      <c r="H503" s="251">
        <v>31085.600000000002</v>
      </c>
      <c r="I503" s="255">
        <v>2</v>
      </c>
      <c r="J503" s="469">
        <v>4.3478260869565216E-2</v>
      </c>
      <c r="K503" s="251">
        <v>37315.200000000004</v>
      </c>
      <c r="L503" s="255">
        <v>5</v>
      </c>
      <c r="M503" s="255">
        <v>4</v>
      </c>
      <c r="N503" s="251">
        <v>25563.199999999997</v>
      </c>
      <c r="O503" s="487"/>
    </row>
    <row r="504" spans="1:15" ht="22.5">
      <c r="A504" s="247" t="s">
        <v>2747</v>
      </c>
      <c r="B504" s="248" t="s">
        <v>1747</v>
      </c>
      <c r="C504" s="289" t="s">
        <v>1545</v>
      </c>
      <c r="D504" s="250" t="s">
        <v>4372</v>
      </c>
      <c r="E504" s="250" t="s">
        <v>258</v>
      </c>
      <c r="F504" s="250" t="s">
        <v>385</v>
      </c>
      <c r="G504" s="251">
        <v>30326.400000000001</v>
      </c>
      <c r="H504" s="251">
        <v>30326.400000000001</v>
      </c>
      <c r="I504" s="255">
        <v>1</v>
      </c>
      <c r="J504" s="469">
        <v>2.1739130434782608E-2</v>
      </c>
      <c r="K504" s="251">
        <v>30326.400000000001</v>
      </c>
      <c r="L504" s="255">
        <v>6</v>
      </c>
      <c r="M504" s="255">
        <v>5</v>
      </c>
      <c r="N504" s="251">
        <v>30326.400000000001</v>
      </c>
      <c r="O504" s="247"/>
    </row>
    <row r="505" spans="1:15" ht="22.5">
      <c r="A505" s="247" t="s">
        <v>4119</v>
      </c>
      <c r="B505" s="248" t="s">
        <v>4119</v>
      </c>
      <c r="C505" s="289" t="s">
        <v>98</v>
      </c>
      <c r="D505" s="250" t="s">
        <v>4372</v>
      </c>
      <c r="E505" s="250" t="s">
        <v>258</v>
      </c>
      <c r="F505" s="250" t="s">
        <v>385</v>
      </c>
      <c r="G505" s="251">
        <v>24419.200000000001</v>
      </c>
      <c r="H505" s="251"/>
      <c r="I505" s="255"/>
      <c r="J505" s="469"/>
      <c r="K505" s="251"/>
      <c r="L505" s="255">
        <v>182</v>
      </c>
      <c r="M505" s="255">
        <v>81</v>
      </c>
      <c r="N505" s="251">
        <v>28246.400000000001</v>
      </c>
      <c r="O505" s="247" t="s">
        <v>6101</v>
      </c>
    </row>
    <row r="506" spans="1:15">
      <c r="A506" s="247"/>
      <c r="B506" s="248"/>
      <c r="C506" s="289"/>
      <c r="D506" s="250"/>
      <c r="E506" s="250"/>
      <c r="F506" s="250"/>
      <c r="G506" s="251"/>
      <c r="H506" s="251"/>
      <c r="I506" s="255"/>
      <c r="J506" s="469"/>
      <c r="K506" s="251"/>
      <c r="L506" s="255"/>
      <c r="M506" s="255"/>
      <c r="N506" s="251"/>
      <c r="O506" s="247"/>
    </row>
    <row r="507" spans="1:15" ht="22.5">
      <c r="A507" s="247" t="s">
        <v>2738</v>
      </c>
      <c r="B507" s="248" t="s">
        <v>1753</v>
      </c>
      <c r="C507" s="289" t="s">
        <v>803</v>
      </c>
      <c r="D507" s="250" t="s">
        <v>4372</v>
      </c>
      <c r="E507" s="250" t="s">
        <v>258</v>
      </c>
      <c r="F507" s="250" t="s">
        <v>385</v>
      </c>
      <c r="G507" s="486">
        <v>12.5</v>
      </c>
      <c r="H507" s="486"/>
      <c r="I507" s="255"/>
      <c r="J507" s="469"/>
      <c r="K507" s="486"/>
      <c r="L507" s="255">
        <v>36</v>
      </c>
      <c r="M507" s="255">
        <v>36</v>
      </c>
      <c r="N507" s="251">
        <v>25317.119999999999</v>
      </c>
      <c r="O507" s="247" t="s">
        <v>6102</v>
      </c>
    </row>
    <row r="508" spans="1:15" ht="33.75">
      <c r="A508" s="247" t="s">
        <v>4088</v>
      </c>
      <c r="B508" s="248" t="s">
        <v>4080</v>
      </c>
      <c r="C508" s="289" t="s">
        <v>6103</v>
      </c>
      <c r="D508" s="250" t="s">
        <v>4372</v>
      </c>
      <c r="E508" s="250" t="s">
        <v>258</v>
      </c>
      <c r="F508" s="250" t="s">
        <v>385</v>
      </c>
      <c r="G508" s="486">
        <v>10.82</v>
      </c>
      <c r="H508" s="486">
        <v>14.795</v>
      </c>
      <c r="I508" s="255"/>
      <c r="J508" s="469"/>
      <c r="K508" s="486">
        <v>18.77</v>
      </c>
      <c r="L508" s="255">
        <v>18</v>
      </c>
      <c r="M508" s="255">
        <v>4</v>
      </c>
      <c r="N508" s="486">
        <v>10.82</v>
      </c>
      <c r="O508" s="247" t="s">
        <v>6049</v>
      </c>
    </row>
    <row r="509" spans="1:15" s="120" customFormat="1">
      <c r="A509" s="258"/>
      <c r="B509" s="259"/>
      <c r="C509" s="258"/>
      <c r="D509" s="260"/>
      <c r="E509" s="260"/>
      <c r="F509" s="260"/>
      <c r="G509" s="261"/>
      <c r="H509" s="261"/>
      <c r="I509" s="262"/>
      <c r="J509" s="472"/>
      <c r="K509" s="261"/>
      <c r="L509" s="262"/>
      <c r="M509" s="262"/>
      <c r="N509" s="261"/>
      <c r="O509" s="258"/>
    </row>
    <row r="510" spans="1:15" s="120" customFormat="1">
      <c r="A510" s="150"/>
      <c r="B510" s="150"/>
      <c r="C510" s="260"/>
      <c r="D510" s="263"/>
      <c r="E510" s="150"/>
      <c r="F510" s="150"/>
      <c r="G510" s="473" t="s">
        <v>211</v>
      </c>
      <c r="H510" s="474" t="s">
        <v>212</v>
      </c>
      <c r="I510" s="266"/>
      <c r="J510" s="472"/>
      <c r="K510" s="152" t="s">
        <v>213</v>
      </c>
      <c r="L510" s="475"/>
      <c r="M510" s="476"/>
      <c r="N510" s="269"/>
      <c r="O510" s="258"/>
    </row>
    <row r="511" spans="1:15" s="120" customFormat="1">
      <c r="A511" s="150"/>
      <c r="B511" s="150"/>
      <c r="C511" s="260"/>
      <c r="D511" s="150"/>
      <c r="E511" s="150"/>
      <c r="F511" s="477" t="s">
        <v>225</v>
      </c>
      <c r="G511" s="478">
        <v>33392.024600607663</v>
      </c>
      <c r="H511" s="478">
        <v>42541.773684961649</v>
      </c>
      <c r="I511" s="266"/>
      <c r="J511" s="472"/>
      <c r="K511" s="478">
        <v>51496.461364954615</v>
      </c>
      <c r="L511" s="475"/>
      <c r="M511" s="476"/>
      <c r="N511" s="269"/>
      <c r="O511" s="258"/>
    </row>
    <row r="512" spans="1:15" s="120" customFormat="1">
      <c r="A512" s="150"/>
      <c r="B512" s="150"/>
      <c r="C512" s="260"/>
      <c r="D512" s="150"/>
      <c r="E512" s="150"/>
      <c r="F512" s="477" t="s">
        <v>226</v>
      </c>
      <c r="G512" s="478">
        <v>36904.93</v>
      </c>
      <c r="H512" s="478">
        <v>46948.214999999997</v>
      </c>
      <c r="I512" s="266"/>
      <c r="J512" s="472"/>
      <c r="K512" s="478">
        <v>57288.385000000002</v>
      </c>
      <c r="L512" s="475"/>
      <c r="M512" s="476"/>
      <c r="N512" s="269"/>
      <c r="O512" s="258"/>
    </row>
    <row r="513" spans="1:15" s="120" customFormat="1">
      <c r="A513" s="150"/>
      <c r="B513" s="150"/>
      <c r="C513" s="260"/>
      <c r="D513" s="150"/>
      <c r="E513" s="150"/>
      <c r="F513" s="477" t="s">
        <v>227</v>
      </c>
      <c r="G513" s="478">
        <v>29230.757400000002</v>
      </c>
      <c r="H513" s="478">
        <v>37451.75</v>
      </c>
      <c r="I513" s="266"/>
      <c r="J513" s="472"/>
      <c r="K513" s="478">
        <v>43637.5625</v>
      </c>
      <c r="L513" s="475"/>
      <c r="M513" s="476"/>
      <c r="N513" s="269"/>
      <c r="O513" s="258"/>
    </row>
    <row r="514" spans="1:15" s="120" customFormat="1">
      <c r="A514" s="150"/>
      <c r="B514" s="150"/>
      <c r="C514" s="260"/>
      <c r="D514" s="150"/>
      <c r="E514" s="150"/>
      <c r="F514" s="477" t="s">
        <v>228</v>
      </c>
      <c r="G514" s="478">
        <v>31324</v>
      </c>
      <c r="H514" s="478">
        <v>39715.861769000003</v>
      </c>
      <c r="I514" s="266"/>
      <c r="J514" s="472"/>
      <c r="K514" s="478">
        <v>47611.199999999997</v>
      </c>
      <c r="L514" s="475"/>
      <c r="M514" s="476"/>
      <c r="N514" s="269"/>
      <c r="O514" s="258"/>
    </row>
    <row r="515" spans="1:15" s="120" customFormat="1">
      <c r="A515" s="150"/>
      <c r="B515" s="150"/>
      <c r="C515" s="260"/>
      <c r="D515" s="150"/>
      <c r="E515" s="271"/>
      <c r="F515" s="477"/>
      <c r="G515" s="479"/>
      <c r="H515" s="480"/>
      <c r="I515" s="481"/>
      <c r="J515" s="480"/>
      <c r="K515" s="475"/>
      <c r="L515" s="475"/>
      <c r="M515" s="476"/>
      <c r="N515" s="269"/>
      <c r="O515" s="258"/>
    </row>
    <row r="516" spans="1:15" s="120" customFormat="1">
      <c r="A516" s="150"/>
      <c r="B516" s="150"/>
      <c r="C516" s="260"/>
      <c r="D516" s="270"/>
      <c r="E516" s="271"/>
      <c r="F516" s="482"/>
      <c r="G516" s="482"/>
      <c r="H516" s="723" t="s">
        <v>229</v>
      </c>
      <c r="I516" s="723"/>
      <c r="J516" s="723"/>
      <c r="K516" s="723"/>
      <c r="L516" s="723"/>
      <c r="M516" s="723"/>
      <c r="N516" s="723"/>
      <c r="O516" s="258"/>
    </row>
    <row r="517" spans="1:15" s="120" customFormat="1">
      <c r="A517" s="150"/>
      <c r="B517" s="150"/>
      <c r="C517" s="260"/>
      <c r="D517" s="270"/>
      <c r="E517" s="271"/>
      <c r="F517" s="483"/>
      <c r="G517" s="484"/>
      <c r="H517" s="724" t="s">
        <v>230</v>
      </c>
      <c r="I517" s="724"/>
      <c r="J517" s="724"/>
      <c r="K517" s="485">
        <v>41254.178828125005</v>
      </c>
      <c r="L517" s="725" t="s">
        <v>231</v>
      </c>
      <c r="M517" s="725"/>
      <c r="N517" s="279">
        <v>36309.697112145346</v>
      </c>
      <c r="O517" s="258"/>
    </row>
    <row r="518" spans="1:15" s="120" customFormat="1">
      <c r="A518" s="150"/>
      <c r="B518" s="150"/>
      <c r="C518" s="260"/>
      <c r="D518" s="263"/>
      <c r="E518" s="268"/>
      <c r="F518" s="483"/>
      <c r="G518" s="484"/>
      <c r="H518" s="724" t="s">
        <v>232</v>
      </c>
      <c r="I518" s="724"/>
      <c r="J518" s="724"/>
      <c r="K518" s="485">
        <v>30927</v>
      </c>
      <c r="L518" s="725" t="s">
        <v>394</v>
      </c>
      <c r="M518" s="725"/>
      <c r="N518" s="279">
        <v>34912.529482073041</v>
      </c>
      <c r="O518" s="258"/>
    </row>
    <row r="519" spans="1:15" s="120" customFormat="1">
      <c r="A519" s="150"/>
      <c r="B519" s="150"/>
      <c r="C519" s="260"/>
      <c r="D519" s="263"/>
      <c r="E519" s="268"/>
      <c r="F519" s="276"/>
      <c r="G519" s="277"/>
      <c r="H519" s="280"/>
      <c r="I519" s="281"/>
      <c r="J519" s="280"/>
      <c r="K519" s="282"/>
      <c r="L519" s="283"/>
      <c r="M519" s="283"/>
      <c r="N519" s="284"/>
      <c r="O519" s="258"/>
    </row>
    <row r="520" spans="1:15" s="306" customFormat="1" ht="18">
      <c r="A520" s="712" t="s">
        <v>99</v>
      </c>
      <c r="B520" s="712"/>
      <c r="C520" s="712"/>
      <c r="D520" s="712"/>
      <c r="E520" s="712"/>
      <c r="F520" s="712"/>
      <c r="G520" s="712"/>
      <c r="H520" s="712"/>
      <c r="I520" s="712"/>
      <c r="J520" s="712"/>
      <c r="K520" s="712"/>
      <c r="L520" s="712"/>
      <c r="M520" s="712"/>
      <c r="N520" s="712"/>
      <c r="O520" s="712"/>
    </row>
    <row r="521" spans="1:15" ht="33.75">
      <c r="A521" s="240" t="s">
        <v>379</v>
      </c>
      <c r="B521" s="241" t="s">
        <v>217</v>
      </c>
      <c r="C521" s="240" t="s">
        <v>208</v>
      </c>
      <c r="D521" s="240" t="s">
        <v>249</v>
      </c>
      <c r="E521" s="240" t="s">
        <v>380</v>
      </c>
      <c r="F521" s="240" t="s">
        <v>381</v>
      </c>
      <c r="G521" s="242" t="s">
        <v>211</v>
      </c>
      <c r="H521" s="242" t="s">
        <v>212</v>
      </c>
      <c r="I521" s="243"/>
      <c r="J521" s="244" t="s">
        <v>251</v>
      </c>
      <c r="K521" s="242" t="s">
        <v>213</v>
      </c>
      <c r="L521" s="245" t="s">
        <v>382</v>
      </c>
      <c r="M521" s="245" t="s">
        <v>383</v>
      </c>
      <c r="N521" s="246" t="s">
        <v>384</v>
      </c>
      <c r="O521" s="240" t="s">
        <v>214</v>
      </c>
    </row>
    <row r="522" spans="1:15" ht="22.5">
      <c r="A522" s="247" t="s">
        <v>4097</v>
      </c>
      <c r="B522" s="248" t="s">
        <v>1756</v>
      </c>
      <c r="C522" s="289" t="s">
        <v>99</v>
      </c>
      <c r="D522" s="250" t="s">
        <v>4372</v>
      </c>
      <c r="E522" s="250"/>
      <c r="F522" s="250" t="s">
        <v>297</v>
      </c>
      <c r="G522" s="251">
        <v>53447.94</v>
      </c>
      <c r="H522" s="251">
        <v>70437.119999999995</v>
      </c>
      <c r="I522" s="255">
        <v>32</v>
      </c>
      <c r="J522" s="469">
        <v>1</v>
      </c>
      <c r="K522" s="251">
        <v>87426.3</v>
      </c>
      <c r="L522" s="255">
        <v>11</v>
      </c>
      <c r="M522" s="255">
        <v>11</v>
      </c>
      <c r="N522" s="251">
        <v>59393.47818181818</v>
      </c>
      <c r="O522" s="247"/>
    </row>
    <row r="523" spans="1:15">
      <c r="A523" s="247" t="s">
        <v>2794</v>
      </c>
      <c r="B523" s="248" t="s">
        <v>1747</v>
      </c>
      <c r="C523" s="289" t="s">
        <v>99</v>
      </c>
      <c r="D523" s="468" t="s">
        <v>257</v>
      </c>
      <c r="E523" s="468" t="s">
        <v>263</v>
      </c>
      <c r="F523" s="250" t="s">
        <v>385</v>
      </c>
      <c r="G523" s="251">
        <v>51275</v>
      </c>
      <c r="H523" s="251">
        <v>65375</v>
      </c>
      <c r="I523" s="255">
        <v>31</v>
      </c>
      <c r="J523" s="469">
        <v>0.96875</v>
      </c>
      <c r="K523" s="251">
        <v>79475</v>
      </c>
      <c r="L523" s="255"/>
      <c r="M523" s="255">
        <v>2</v>
      </c>
      <c r="N523" s="251">
        <v>57095.34</v>
      </c>
      <c r="O523" s="247"/>
    </row>
    <row r="524" spans="1:15" ht="22.5">
      <c r="A524" s="247" t="s">
        <v>1756</v>
      </c>
      <c r="B524" s="248" t="s">
        <v>1756</v>
      </c>
      <c r="C524" s="289" t="s">
        <v>3299</v>
      </c>
      <c r="D524" s="250" t="s">
        <v>4372</v>
      </c>
      <c r="E524" s="250" t="s">
        <v>258</v>
      </c>
      <c r="F524" s="250" t="s">
        <v>297</v>
      </c>
      <c r="G524" s="251">
        <v>40814.862399999998</v>
      </c>
      <c r="H524" s="251">
        <v>57980.306799999998</v>
      </c>
      <c r="I524" s="255">
        <v>30</v>
      </c>
      <c r="J524" s="469">
        <v>0.9375</v>
      </c>
      <c r="K524" s="251">
        <v>75145.751199999999</v>
      </c>
      <c r="L524" s="255"/>
      <c r="M524" s="255">
        <v>22</v>
      </c>
      <c r="N524" s="251">
        <v>57642</v>
      </c>
      <c r="O524" s="247"/>
    </row>
    <row r="525" spans="1:15" ht="22.5">
      <c r="A525" s="247" t="s">
        <v>1747</v>
      </c>
      <c r="B525" s="248" t="s">
        <v>1747</v>
      </c>
      <c r="C525" s="289" t="s">
        <v>6104</v>
      </c>
      <c r="D525" s="250" t="s">
        <v>4372</v>
      </c>
      <c r="E525" s="468" t="s">
        <v>263</v>
      </c>
      <c r="F525" s="250" t="s">
        <v>297</v>
      </c>
      <c r="G525" s="251">
        <v>39560.559999999998</v>
      </c>
      <c r="H525" s="251">
        <v>51349.69</v>
      </c>
      <c r="I525" s="255">
        <v>29</v>
      </c>
      <c r="J525" s="469">
        <v>0.90625</v>
      </c>
      <c r="K525" s="251">
        <v>63138.82</v>
      </c>
      <c r="L525" s="255"/>
      <c r="M525" s="255">
        <v>4</v>
      </c>
      <c r="N525" s="251">
        <v>44564.47</v>
      </c>
      <c r="O525" s="247"/>
    </row>
    <row r="526" spans="1:15" ht="22.5">
      <c r="A526" s="247" t="s">
        <v>2785</v>
      </c>
      <c r="B526" s="248" t="s">
        <v>1746</v>
      </c>
      <c r="C526" s="289" t="s">
        <v>6105</v>
      </c>
      <c r="D526" s="250" t="s">
        <v>4372</v>
      </c>
      <c r="E526" s="468" t="s">
        <v>293</v>
      </c>
      <c r="F526" s="250" t="s">
        <v>297</v>
      </c>
      <c r="G526" s="251">
        <v>39582.400000000001</v>
      </c>
      <c r="H526" s="251">
        <v>50876.800000000003</v>
      </c>
      <c r="I526" s="255">
        <v>28</v>
      </c>
      <c r="J526" s="469">
        <v>0.875</v>
      </c>
      <c r="K526" s="251">
        <v>62171.199999999997</v>
      </c>
      <c r="L526" s="255">
        <v>2.5</v>
      </c>
      <c r="M526" s="255">
        <v>2.5</v>
      </c>
      <c r="N526" s="251">
        <v>34149.440000000002</v>
      </c>
      <c r="O526" s="247"/>
    </row>
    <row r="527" spans="1:15" ht="22.5">
      <c r="A527" s="247" t="s">
        <v>2783</v>
      </c>
      <c r="B527" s="248" t="s">
        <v>1768</v>
      </c>
      <c r="C527" s="289" t="s">
        <v>6106</v>
      </c>
      <c r="D527" s="468" t="s">
        <v>257</v>
      </c>
      <c r="E527" s="250" t="s">
        <v>258</v>
      </c>
      <c r="F527" s="250" t="s">
        <v>385</v>
      </c>
      <c r="G527" s="251">
        <v>40476.800000000003</v>
      </c>
      <c r="H527" s="251">
        <v>50429.600000000006</v>
      </c>
      <c r="I527" s="255">
        <v>27</v>
      </c>
      <c r="J527" s="469">
        <v>0.84375</v>
      </c>
      <c r="K527" s="251">
        <v>60382.400000000001</v>
      </c>
      <c r="L527" s="255">
        <v>1</v>
      </c>
      <c r="M527" s="255">
        <v>1</v>
      </c>
      <c r="N527" s="251">
        <v>40476.800000000003</v>
      </c>
      <c r="O527" s="247"/>
    </row>
    <row r="528" spans="1:15" ht="22.5">
      <c r="A528" s="247" t="s">
        <v>2746</v>
      </c>
      <c r="B528" s="248" t="s">
        <v>1747</v>
      </c>
      <c r="C528" s="289" t="s">
        <v>1552</v>
      </c>
      <c r="D528" s="250" t="s">
        <v>4372</v>
      </c>
      <c r="E528" s="468" t="s">
        <v>263</v>
      </c>
      <c r="F528" s="250" t="s">
        <v>297</v>
      </c>
      <c r="G528" s="251">
        <v>36953</v>
      </c>
      <c r="H528" s="251">
        <v>50078</v>
      </c>
      <c r="I528" s="255">
        <v>26</v>
      </c>
      <c r="J528" s="469">
        <v>0.8125</v>
      </c>
      <c r="K528" s="251">
        <v>63203</v>
      </c>
      <c r="L528" s="255"/>
      <c r="M528" s="255"/>
      <c r="N528" s="251"/>
      <c r="O528" s="247"/>
    </row>
    <row r="529" spans="1:15" ht="22.5">
      <c r="A529" s="247" t="s">
        <v>2728</v>
      </c>
      <c r="B529" s="248" t="s">
        <v>1748</v>
      </c>
      <c r="C529" s="289" t="s">
        <v>99</v>
      </c>
      <c r="D529" s="250" t="s">
        <v>4372</v>
      </c>
      <c r="E529" s="250" t="s">
        <v>258</v>
      </c>
      <c r="F529" s="250" t="s">
        <v>297</v>
      </c>
      <c r="G529" s="251">
        <v>36179</v>
      </c>
      <c r="H529" s="251">
        <v>49111</v>
      </c>
      <c r="I529" s="255">
        <v>25</v>
      </c>
      <c r="J529" s="469">
        <v>0.78125</v>
      </c>
      <c r="K529" s="251">
        <v>62043</v>
      </c>
      <c r="L529" s="255">
        <v>11</v>
      </c>
      <c r="M529" s="255">
        <v>11</v>
      </c>
      <c r="N529" s="251">
        <v>38974</v>
      </c>
      <c r="O529" s="247"/>
    </row>
    <row r="530" spans="1:15" ht="22.5">
      <c r="A530" s="247" t="s">
        <v>4085</v>
      </c>
      <c r="B530" s="248" t="s">
        <v>1745</v>
      </c>
      <c r="C530" s="289" t="s">
        <v>1549</v>
      </c>
      <c r="D530" s="250" t="s">
        <v>4372</v>
      </c>
      <c r="E530" s="250" t="s">
        <v>258</v>
      </c>
      <c r="F530" s="250" t="s">
        <v>297</v>
      </c>
      <c r="G530" s="251">
        <v>38209.599999999999</v>
      </c>
      <c r="H530" s="251">
        <v>48994.399999999994</v>
      </c>
      <c r="I530" s="255">
        <v>24</v>
      </c>
      <c r="J530" s="469">
        <v>0.75</v>
      </c>
      <c r="K530" s="251">
        <v>59779.199999999997</v>
      </c>
      <c r="L530" s="255">
        <v>3</v>
      </c>
      <c r="M530" s="255">
        <v>2</v>
      </c>
      <c r="N530" s="251">
        <v>49618.400000000001</v>
      </c>
      <c r="O530" s="247"/>
    </row>
    <row r="531" spans="1:15" ht="22.5">
      <c r="A531" s="247" t="s">
        <v>4092</v>
      </c>
      <c r="B531" s="248" t="s">
        <v>1747</v>
      </c>
      <c r="C531" s="289" t="s">
        <v>99</v>
      </c>
      <c r="D531" s="250" t="s">
        <v>4372</v>
      </c>
      <c r="E531" s="250" t="s">
        <v>258</v>
      </c>
      <c r="F531" s="250" t="s">
        <v>385</v>
      </c>
      <c r="G531" s="251">
        <v>37773.42</v>
      </c>
      <c r="H531" s="251">
        <v>48161.254999999997</v>
      </c>
      <c r="I531" s="255">
        <v>23</v>
      </c>
      <c r="J531" s="469">
        <v>0.71875</v>
      </c>
      <c r="K531" s="251">
        <v>58549.09</v>
      </c>
      <c r="L531" s="255">
        <v>4</v>
      </c>
      <c r="M531" s="255">
        <v>3</v>
      </c>
      <c r="N531" s="251">
        <v>48161.26</v>
      </c>
      <c r="O531" s="247"/>
    </row>
    <row r="532" spans="1:15" ht="22.5">
      <c r="A532" s="247" t="s">
        <v>4104</v>
      </c>
      <c r="B532" s="248" t="s">
        <v>1766</v>
      </c>
      <c r="C532" s="289" t="s">
        <v>99</v>
      </c>
      <c r="D532" s="250" t="s">
        <v>4372</v>
      </c>
      <c r="E532" s="250" t="s">
        <v>258</v>
      </c>
      <c r="F532" s="250" t="s">
        <v>385</v>
      </c>
      <c r="G532" s="251">
        <v>36001</v>
      </c>
      <c r="H532" s="251">
        <v>47851</v>
      </c>
      <c r="I532" s="255">
        <v>22</v>
      </c>
      <c r="J532" s="469">
        <v>0.6875</v>
      </c>
      <c r="K532" s="251">
        <v>59701</v>
      </c>
      <c r="L532" s="255">
        <v>12</v>
      </c>
      <c r="M532" s="255">
        <v>11</v>
      </c>
      <c r="N532" s="251">
        <v>47192.210909090914</v>
      </c>
      <c r="O532" s="247"/>
    </row>
    <row r="533" spans="1:15" ht="22.5">
      <c r="A533" s="247" t="s">
        <v>2772</v>
      </c>
      <c r="B533" s="248" t="s">
        <v>1748</v>
      </c>
      <c r="C533" s="289" t="s">
        <v>99</v>
      </c>
      <c r="D533" s="250" t="s">
        <v>4372</v>
      </c>
      <c r="E533" s="250" t="s">
        <v>258</v>
      </c>
      <c r="F533" s="250" t="s">
        <v>385</v>
      </c>
      <c r="G533" s="251">
        <v>36316.800000000003</v>
      </c>
      <c r="H533" s="251">
        <v>47216</v>
      </c>
      <c r="I533" s="255">
        <v>21</v>
      </c>
      <c r="J533" s="469">
        <v>0.65625</v>
      </c>
      <c r="K533" s="251">
        <v>58115.199999999997</v>
      </c>
      <c r="L533" s="255">
        <v>0.5</v>
      </c>
      <c r="M533" s="255">
        <v>0.5</v>
      </c>
      <c r="N533" s="251">
        <v>20800</v>
      </c>
      <c r="O533" s="247" t="s">
        <v>2923</v>
      </c>
    </row>
    <row r="534" spans="1:15" ht="22.5">
      <c r="A534" s="247" t="s">
        <v>2755</v>
      </c>
      <c r="B534" s="248" t="s">
        <v>1747</v>
      </c>
      <c r="C534" s="289" t="s">
        <v>1548</v>
      </c>
      <c r="D534" s="250" t="s">
        <v>4372</v>
      </c>
      <c r="E534" s="250" t="s">
        <v>258</v>
      </c>
      <c r="F534" s="250" t="s">
        <v>297</v>
      </c>
      <c r="G534" s="251">
        <v>39067.392000000007</v>
      </c>
      <c r="H534" s="251">
        <v>47019.336000000003</v>
      </c>
      <c r="I534" s="255">
        <v>20</v>
      </c>
      <c r="J534" s="469">
        <v>0.625</v>
      </c>
      <c r="K534" s="251">
        <v>54971.28</v>
      </c>
      <c r="L534" s="255">
        <v>5</v>
      </c>
      <c r="M534" s="255">
        <v>5</v>
      </c>
      <c r="N534" s="251">
        <v>41864.99</v>
      </c>
      <c r="O534" s="247"/>
    </row>
    <row r="535" spans="1:15" ht="22.5">
      <c r="A535" s="247" t="s">
        <v>2748</v>
      </c>
      <c r="B535" s="248" t="s">
        <v>1756</v>
      </c>
      <c r="C535" s="289" t="s">
        <v>1548</v>
      </c>
      <c r="D535" s="250" t="s">
        <v>4372</v>
      </c>
      <c r="E535" s="250" t="s">
        <v>258</v>
      </c>
      <c r="F535" s="250" t="s">
        <v>297</v>
      </c>
      <c r="G535" s="251">
        <v>31144</v>
      </c>
      <c r="H535" s="251">
        <v>46404</v>
      </c>
      <c r="I535" s="255">
        <v>19</v>
      </c>
      <c r="J535" s="469">
        <v>0.59375</v>
      </c>
      <c r="K535" s="251">
        <v>61664</v>
      </c>
      <c r="L535" s="255"/>
      <c r="M535" s="255">
        <v>12</v>
      </c>
      <c r="N535" s="251">
        <v>42003</v>
      </c>
      <c r="O535" s="247"/>
    </row>
    <row r="536" spans="1:15" ht="22.5">
      <c r="A536" s="247" t="s">
        <v>2730</v>
      </c>
      <c r="B536" s="248" t="s">
        <v>1748</v>
      </c>
      <c r="C536" s="289" t="s">
        <v>99</v>
      </c>
      <c r="D536" s="250" t="s">
        <v>4372</v>
      </c>
      <c r="E536" s="250" t="s">
        <v>258</v>
      </c>
      <c r="F536" s="250" t="s">
        <v>297</v>
      </c>
      <c r="G536" s="251">
        <v>36827.86</v>
      </c>
      <c r="H536" s="251">
        <v>46040.18</v>
      </c>
      <c r="I536" s="255">
        <v>18</v>
      </c>
      <c r="J536" s="469">
        <v>0.5625</v>
      </c>
      <c r="K536" s="251">
        <v>55252.5</v>
      </c>
      <c r="L536" s="255">
        <v>5</v>
      </c>
      <c r="M536" s="255">
        <v>5</v>
      </c>
      <c r="N536" s="251">
        <v>37564.379999999997</v>
      </c>
      <c r="O536" s="247" t="s">
        <v>1808</v>
      </c>
    </row>
    <row r="537" spans="1:15" ht="22.5">
      <c r="A537" s="247" t="s">
        <v>2740</v>
      </c>
      <c r="B537" s="248" t="s">
        <v>1747</v>
      </c>
      <c r="C537" s="289" t="s">
        <v>99</v>
      </c>
      <c r="D537" s="250" t="s">
        <v>4372</v>
      </c>
      <c r="E537" s="250" t="s">
        <v>258</v>
      </c>
      <c r="F537" s="250" t="s">
        <v>297</v>
      </c>
      <c r="G537" s="251">
        <v>35978.644620000006</v>
      </c>
      <c r="H537" s="251">
        <v>45332.917434000003</v>
      </c>
      <c r="I537" s="255">
        <v>17</v>
      </c>
      <c r="J537" s="469">
        <v>0.53125</v>
      </c>
      <c r="K537" s="251">
        <v>54687.190248000006</v>
      </c>
      <c r="L537" s="255">
        <v>19</v>
      </c>
      <c r="M537" s="255">
        <v>9</v>
      </c>
      <c r="N537" s="251">
        <v>38824</v>
      </c>
      <c r="O537" s="247"/>
    </row>
    <row r="538" spans="1:15" ht="22.5">
      <c r="A538" s="247" t="s">
        <v>2753</v>
      </c>
      <c r="B538" s="248" t="s">
        <v>1747</v>
      </c>
      <c r="C538" s="289" t="s">
        <v>99</v>
      </c>
      <c r="D538" s="250" t="s">
        <v>4372</v>
      </c>
      <c r="E538" s="468" t="s">
        <v>263</v>
      </c>
      <c r="F538" s="250" t="s">
        <v>385</v>
      </c>
      <c r="G538" s="251">
        <v>34829.01</v>
      </c>
      <c r="H538" s="251">
        <v>45277.714999999997</v>
      </c>
      <c r="I538" s="255">
        <v>16</v>
      </c>
      <c r="J538" s="469">
        <v>0.5</v>
      </c>
      <c r="K538" s="251">
        <v>55726.42</v>
      </c>
      <c r="L538" s="255">
        <v>7</v>
      </c>
      <c r="M538" s="255">
        <v>5</v>
      </c>
      <c r="N538" s="251">
        <v>36079.74</v>
      </c>
      <c r="O538" s="247"/>
    </row>
    <row r="539" spans="1:15" ht="22.5">
      <c r="A539" s="247" t="s">
        <v>4174</v>
      </c>
      <c r="B539" s="248" t="s">
        <v>1753</v>
      </c>
      <c r="C539" s="289" t="s">
        <v>2297</v>
      </c>
      <c r="D539" s="250" t="s">
        <v>4372</v>
      </c>
      <c r="E539" s="250" t="s">
        <v>258</v>
      </c>
      <c r="F539" s="250"/>
      <c r="G539" s="251">
        <v>33758.400000000001</v>
      </c>
      <c r="H539" s="251">
        <v>43898.400000000001</v>
      </c>
      <c r="I539" s="255">
        <v>15</v>
      </c>
      <c r="J539" s="469">
        <v>0.46875</v>
      </c>
      <c r="K539" s="251">
        <v>54038.400000000001</v>
      </c>
      <c r="L539" s="255"/>
      <c r="M539" s="255">
        <v>69</v>
      </c>
      <c r="N539" s="251">
        <v>39085.008695652199</v>
      </c>
      <c r="O539" s="247"/>
    </row>
    <row r="540" spans="1:15" ht="22.5">
      <c r="A540" s="247" t="s">
        <v>2777</v>
      </c>
      <c r="B540" s="248" t="s">
        <v>1767</v>
      </c>
      <c r="C540" s="285" t="s">
        <v>99</v>
      </c>
      <c r="D540" s="250" t="s">
        <v>4372</v>
      </c>
      <c r="E540" s="468" t="s">
        <v>263</v>
      </c>
      <c r="F540" s="250" t="s">
        <v>297</v>
      </c>
      <c r="G540" s="470">
        <v>35123.503999999994</v>
      </c>
      <c r="H540" s="251">
        <v>43889.248</v>
      </c>
      <c r="I540" s="255">
        <v>14</v>
      </c>
      <c r="J540" s="469">
        <v>0.4375</v>
      </c>
      <c r="K540" s="470">
        <v>52654.992000000006</v>
      </c>
      <c r="L540" s="255">
        <v>1</v>
      </c>
      <c r="M540" s="255">
        <v>0</v>
      </c>
      <c r="N540" s="470">
        <v>35123.503999999994</v>
      </c>
      <c r="O540" s="247" t="s">
        <v>6107</v>
      </c>
    </row>
    <row r="541" spans="1:15" ht="22.5">
      <c r="A541" s="247" t="s">
        <v>2734</v>
      </c>
      <c r="B541" s="248" t="s">
        <v>1747</v>
      </c>
      <c r="C541" s="289" t="s">
        <v>99</v>
      </c>
      <c r="D541" s="250" t="s">
        <v>4372</v>
      </c>
      <c r="E541" s="250" t="s">
        <v>258</v>
      </c>
      <c r="F541" s="250" t="s">
        <v>385</v>
      </c>
      <c r="G541" s="251">
        <v>34091.199999999997</v>
      </c>
      <c r="H541" s="251">
        <v>43420</v>
      </c>
      <c r="I541" s="255">
        <v>13</v>
      </c>
      <c r="J541" s="469">
        <v>0.40625</v>
      </c>
      <c r="K541" s="251">
        <v>52748.800000000003</v>
      </c>
      <c r="L541" s="255">
        <v>5</v>
      </c>
      <c r="M541" s="255">
        <v>5</v>
      </c>
      <c r="N541" s="251">
        <v>39436.800000000003</v>
      </c>
      <c r="O541" s="247"/>
    </row>
    <row r="542" spans="1:15" s="306" customFormat="1" ht="18">
      <c r="A542" s="712" t="s">
        <v>99</v>
      </c>
      <c r="B542" s="712"/>
      <c r="C542" s="712"/>
      <c r="D542" s="712"/>
      <c r="E542" s="712"/>
      <c r="F542" s="712"/>
      <c r="G542" s="712"/>
      <c r="H542" s="712"/>
      <c r="I542" s="712"/>
      <c r="J542" s="712"/>
      <c r="K542" s="712"/>
      <c r="L542" s="712"/>
      <c r="M542" s="712"/>
      <c r="N542" s="712"/>
      <c r="O542" s="712"/>
    </row>
    <row r="543" spans="1:15" ht="33.75">
      <c r="A543" s="240" t="s">
        <v>379</v>
      </c>
      <c r="B543" s="241" t="s">
        <v>217</v>
      </c>
      <c r="C543" s="240" t="s">
        <v>208</v>
      </c>
      <c r="D543" s="240" t="s">
        <v>249</v>
      </c>
      <c r="E543" s="240" t="s">
        <v>380</v>
      </c>
      <c r="F543" s="240" t="s">
        <v>381</v>
      </c>
      <c r="G543" s="242" t="s">
        <v>211</v>
      </c>
      <c r="H543" s="242" t="s">
        <v>212</v>
      </c>
      <c r="I543" s="243"/>
      <c r="J543" s="244" t="s">
        <v>251</v>
      </c>
      <c r="K543" s="242" t="s">
        <v>213</v>
      </c>
      <c r="L543" s="245" t="s">
        <v>382</v>
      </c>
      <c r="M543" s="245" t="s">
        <v>383</v>
      </c>
      <c r="N543" s="246" t="s">
        <v>384</v>
      </c>
      <c r="O543" s="240" t="s">
        <v>214</v>
      </c>
    </row>
    <row r="544" spans="1:15" ht="22.5">
      <c r="A544" s="247" t="s">
        <v>2758</v>
      </c>
      <c r="B544" s="248" t="s">
        <v>1747</v>
      </c>
      <c r="C544" s="289" t="s">
        <v>1549</v>
      </c>
      <c r="D544" s="250" t="s">
        <v>4372</v>
      </c>
      <c r="E544" s="250" t="s">
        <v>258</v>
      </c>
      <c r="F544" s="250" t="s">
        <v>297</v>
      </c>
      <c r="G544" s="251">
        <v>36178.28</v>
      </c>
      <c r="H544" s="251">
        <v>43025.195</v>
      </c>
      <c r="I544" s="255">
        <v>12</v>
      </c>
      <c r="J544" s="469">
        <v>0.375</v>
      </c>
      <c r="K544" s="251">
        <v>49872.11</v>
      </c>
      <c r="L544" s="255">
        <v>3</v>
      </c>
      <c r="M544" s="255">
        <v>2</v>
      </c>
      <c r="N544" s="251">
        <v>43025.195</v>
      </c>
      <c r="O544" s="247"/>
    </row>
    <row r="545" spans="1:15" ht="22.5">
      <c r="A545" s="247" t="s">
        <v>2781</v>
      </c>
      <c r="B545" s="248" t="s">
        <v>1745</v>
      </c>
      <c r="C545" s="289" t="s">
        <v>3204</v>
      </c>
      <c r="D545" s="250" t="s">
        <v>4372</v>
      </c>
      <c r="E545" s="250" t="s">
        <v>258</v>
      </c>
      <c r="F545" s="250" t="s">
        <v>385</v>
      </c>
      <c r="G545" s="251">
        <v>32032.32</v>
      </c>
      <c r="H545" s="251">
        <v>42236.509999999995</v>
      </c>
      <c r="I545" s="255">
        <v>11</v>
      </c>
      <c r="J545" s="469">
        <v>0.34375</v>
      </c>
      <c r="K545" s="251">
        <v>52440.7</v>
      </c>
      <c r="L545" s="255">
        <v>44</v>
      </c>
      <c r="M545" s="255">
        <v>40</v>
      </c>
      <c r="N545" s="251">
        <v>40204.980000000003</v>
      </c>
      <c r="O545" s="247"/>
    </row>
    <row r="546" spans="1:15" ht="22.5">
      <c r="A546" s="247" t="s">
        <v>2759</v>
      </c>
      <c r="B546" s="248" t="s">
        <v>1747</v>
      </c>
      <c r="C546" s="289" t="s">
        <v>99</v>
      </c>
      <c r="D546" s="250" t="s">
        <v>4372</v>
      </c>
      <c r="E546" s="250" t="s">
        <v>258</v>
      </c>
      <c r="F546" s="250" t="s">
        <v>297</v>
      </c>
      <c r="G546" s="251">
        <v>34029</v>
      </c>
      <c r="H546" s="251">
        <v>41897</v>
      </c>
      <c r="I546" s="255">
        <v>10</v>
      </c>
      <c r="J546" s="469">
        <v>0.3125</v>
      </c>
      <c r="K546" s="251">
        <v>49765</v>
      </c>
      <c r="L546" s="255">
        <v>2</v>
      </c>
      <c r="M546" s="255">
        <v>1</v>
      </c>
      <c r="N546" s="251">
        <v>34029</v>
      </c>
      <c r="O546" s="247" t="s">
        <v>6093</v>
      </c>
    </row>
    <row r="547" spans="1:15" ht="22.5">
      <c r="A547" s="247" t="s">
        <v>2789</v>
      </c>
      <c r="B547" s="248" t="s">
        <v>1773</v>
      </c>
      <c r="C547" s="289" t="s">
        <v>2298</v>
      </c>
      <c r="D547" s="250" t="s">
        <v>4372</v>
      </c>
      <c r="E547" s="250" t="s">
        <v>258</v>
      </c>
      <c r="F547" s="250" t="s">
        <v>385</v>
      </c>
      <c r="G547" s="251">
        <v>33800</v>
      </c>
      <c r="H547" s="251">
        <v>40196</v>
      </c>
      <c r="I547" s="255">
        <v>9</v>
      </c>
      <c r="J547" s="469">
        <v>0.28125</v>
      </c>
      <c r="K547" s="251">
        <v>46592</v>
      </c>
      <c r="L547" s="255">
        <v>2</v>
      </c>
      <c r="M547" s="255">
        <v>0</v>
      </c>
      <c r="N547" s="251"/>
      <c r="O547" s="247" t="s">
        <v>1807</v>
      </c>
    </row>
    <row r="548" spans="1:15" ht="22.5">
      <c r="A548" s="247" t="s">
        <v>1764</v>
      </c>
      <c r="B548" s="248" t="s">
        <v>1764</v>
      </c>
      <c r="C548" s="289" t="s">
        <v>1551</v>
      </c>
      <c r="D548" s="250" t="s">
        <v>4372</v>
      </c>
      <c r="E548" s="250" t="s">
        <v>258</v>
      </c>
      <c r="F548" s="250" t="s">
        <v>297</v>
      </c>
      <c r="G548" s="251">
        <v>31200</v>
      </c>
      <c r="H548" s="251">
        <v>39613.599999999999</v>
      </c>
      <c r="I548" s="255">
        <v>8</v>
      </c>
      <c r="J548" s="469">
        <v>0.25</v>
      </c>
      <c r="K548" s="251">
        <v>48027.199999999997</v>
      </c>
      <c r="L548" s="255">
        <v>73</v>
      </c>
      <c r="M548" s="255">
        <v>67</v>
      </c>
      <c r="N548" s="251">
        <v>34819.199999999997</v>
      </c>
      <c r="O548" s="247"/>
    </row>
    <row r="549" spans="1:15" ht="22.5">
      <c r="A549" s="247" t="s">
        <v>4141</v>
      </c>
      <c r="B549" s="248" t="s">
        <v>1773</v>
      </c>
      <c r="C549" s="289" t="s">
        <v>6108</v>
      </c>
      <c r="D549" s="250" t="s">
        <v>4372</v>
      </c>
      <c r="E549" s="250" t="s">
        <v>258</v>
      </c>
      <c r="F549" s="250" t="s">
        <v>385</v>
      </c>
      <c r="G549" s="251">
        <v>30735.310984559997</v>
      </c>
      <c r="H549" s="251">
        <v>38956.260670235992</v>
      </c>
      <c r="I549" s="255">
        <v>7</v>
      </c>
      <c r="J549" s="469">
        <v>0.21875</v>
      </c>
      <c r="K549" s="251">
        <v>47177.210355911993</v>
      </c>
      <c r="L549" s="255">
        <v>1</v>
      </c>
      <c r="M549" s="255">
        <v>1</v>
      </c>
      <c r="N549" s="251">
        <v>37460.800000000003</v>
      </c>
      <c r="O549" s="247" t="s">
        <v>6109</v>
      </c>
    </row>
    <row r="550" spans="1:15" ht="22.5">
      <c r="A550" s="247" t="s">
        <v>2739</v>
      </c>
      <c r="B550" s="248" t="s">
        <v>1748</v>
      </c>
      <c r="C550" s="289" t="s">
        <v>3300</v>
      </c>
      <c r="D550" s="250" t="s">
        <v>4372</v>
      </c>
      <c r="E550" s="468" t="s">
        <v>293</v>
      </c>
      <c r="F550" s="250" t="s">
        <v>385</v>
      </c>
      <c r="G550" s="251">
        <v>30967</v>
      </c>
      <c r="H550" s="251">
        <v>38940.5</v>
      </c>
      <c r="I550" s="255">
        <v>6</v>
      </c>
      <c r="J550" s="469">
        <v>0.1875</v>
      </c>
      <c r="K550" s="251">
        <v>46914</v>
      </c>
      <c r="L550" s="255">
        <v>2</v>
      </c>
      <c r="M550" s="255">
        <v>2</v>
      </c>
      <c r="N550" s="251">
        <v>34063.33</v>
      </c>
      <c r="O550" s="247" t="s">
        <v>6110</v>
      </c>
    </row>
    <row r="551" spans="1:15" ht="22.5">
      <c r="A551" s="247" t="s">
        <v>1765</v>
      </c>
      <c r="B551" s="248" t="s">
        <v>1760</v>
      </c>
      <c r="C551" s="289" t="s">
        <v>1550</v>
      </c>
      <c r="D551" s="250" t="s">
        <v>4372</v>
      </c>
      <c r="E551" s="250"/>
      <c r="F551" s="250" t="s">
        <v>385</v>
      </c>
      <c r="G551" s="251">
        <v>31200</v>
      </c>
      <c r="H551" s="251">
        <v>38885.600000000006</v>
      </c>
      <c r="I551" s="255">
        <v>5</v>
      </c>
      <c r="J551" s="469">
        <v>0.15625</v>
      </c>
      <c r="K551" s="251">
        <v>46571.200000000004</v>
      </c>
      <c r="L551" s="255"/>
      <c r="M551" s="255">
        <v>8</v>
      </c>
      <c r="N551" s="251">
        <v>35976.200000000004</v>
      </c>
      <c r="O551" s="247"/>
    </row>
    <row r="552" spans="1:15" ht="22.5">
      <c r="A552" s="247" t="s">
        <v>2736</v>
      </c>
      <c r="B552" s="248" t="s">
        <v>1748</v>
      </c>
      <c r="C552" s="289" t="s">
        <v>99</v>
      </c>
      <c r="D552" s="250" t="s">
        <v>4372</v>
      </c>
      <c r="E552" s="250" t="s">
        <v>258</v>
      </c>
      <c r="F552" s="250" t="s">
        <v>297</v>
      </c>
      <c r="G552" s="251">
        <v>27518</v>
      </c>
      <c r="H552" s="251">
        <v>36978</v>
      </c>
      <c r="I552" s="255">
        <v>4</v>
      </c>
      <c r="J552" s="469">
        <v>0.125</v>
      </c>
      <c r="K552" s="251">
        <v>46438</v>
      </c>
      <c r="L552" s="255">
        <v>2</v>
      </c>
      <c r="M552" s="255">
        <v>2</v>
      </c>
      <c r="N552" s="251">
        <v>37590</v>
      </c>
      <c r="O552" s="247" t="s">
        <v>6111</v>
      </c>
    </row>
    <row r="553" spans="1:15" ht="22.5">
      <c r="A553" s="247" t="s">
        <v>4079</v>
      </c>
      <c r="B553" s="248" t="s">
        <v>4080</v>
      </c>
      <c r="C553" s="289" t="s">
        <v>6112</v>
      </c>
      <c r="D553" s="250" t="s">
        <v>4372</v>
      </c>
      <c r="E553" s="468" t="s">
        <v>263</v>
      </c>
      <c r="F553" s="250" t="s">
        <v>297</v>
      </c>
      <c r="G553" s="251">
        <v>28121.599999999999</v>
      </c>
      <c r="H553" s="251">
        <v>35869.599999999999</v>
      </c>
      <c r="I553" s="255">
        <v>3</v>
      </c>
      <c r="J553" s="469">
        <v>9.375E-2</v>
      </c>
      <c r="K553" s="251">
        <v>43617.599999999999</v>
      </c>
      <c r="L553" s="255"/>
      <c r="M553" s="255">
        <v>19</v>
      </c>
      <c r="N553" s="251">
        <v>26602.68</v>
      </c>
      <c r="O553" s="247" t="s">
        <v>6100</v>
      </c>
    </row>
    <row r="554" spans="1:15" ht="22.5">
      <c r="A554" s="247" t="s">
        <v>2808</v>
      </c>
      <c r="B554" s="248" t="s">
        <v>1756</v>
      </c>
      <c r="C554" s="289" t="s">
        <v>2299</v>
      </c>
      <c r="D554" s="250" t="s">
        <v>4372</v>
      </c>
      <c r="E554" s="250" t="s">
        <v>258</v>
      </c>
      <c r="F554" s="250" t="s">
        <v>385</v>
      </c>
      <c r="G554" s="251">
        <v>31200</v>
      </c>
      <c r="H554" s="251">
        <v>35131</v>
      </c>
      <c r="I554" s="255">
        <v>2</v>
      </c>
      <c r="J554" s="469">
        <v>6.25E-2</v>
      </c>
      <c r="K554" s="251">
        <v>39062</v>
      </c>
      <c r="L554" s="255">
        <v>43</v>
      </c>
      <c r="M554" s="255">
        <v>35</v>
      </c>
      <c r="N554" s="251">
        <v>31616</v>
      </c>
      <c r="O554" s="247"/>
    </row>
    <row r="555" spans="1:15" ht="22.5">
      <c r="A555" s="247" t="s">
        <v>2773</v>
      </c>
      <c r="B555" s="248" t="s">
        <v>1756</v>
      </c>
      <c r="C555" s="289" t="s">
        <v>2299</v>
      </c>
      <c r="D555" s="250" t="s">
        <v>4372</v>
      </c>
      <c r="E555" s="250" t="s">
        <v>258</v>
      </c>
      <c r="F555" s="250" t="s">
        <v>385</v>
      </c>
      <c r="G555" s="251">
        <v>27310.400000000001</v>
      </c>
      <c r="H555" s="251">
        <v>34538.399999999994</v>
      </c>
      <c r="I555" s="255">
        <v>1</v>
      </c>
      <c r="J555" s="469">
        <v>3.125E-2</v>
      </c>
      <c r="K555" s="251">
        <v>41766.399999999994</v>
      </c>
      <c r="L555" s="255">
        <v>16</v>
      </c>
      <c r="M555" s="255">
        <v>13</v>
      </c>
      <c r="N555" s="251">
        <v>30264</v>
      </c>
      <c r="O555" s="247"/>
    </row>
    <row r="556" spans="1:15">
      <c r="A556" s="247"/>
      <c r="B556" s="248"/>
      <c r="C556" s="289"/>
      <c r="D556" s="250"/>
      <c r="E556" s="250"/>
      <c r="F556" s="250"/>
      <c r="G556" s="251"/>
      <c r="H556" s="251"/>
      <c r="I556" s="255"/>
      <c r="J556" s="469"/>
      <c r="K556" s="251"/>
      <c r="L556" s="255"/>
      <c r="M556" s="255"/>
      <c r="N556" s="251"/>
      <c r="O556" s="247"/>
    </row>
    <row r="557" spans="1:15" ht="22.5">
      <c r="A557" s="247" t="s">
        <v>4088</v>
      </c>
      <c r="B557" s="248" t="s">
        <v>4080</v>
      </c>
      <c r="C557" s="289" t="s">
        <v>5010</v>
      </c>
      <c r="D557" s="250" t="s">
        <v>4372</v>
      </c>
      <c r="E557" s="468" t="s">
        <v>293</v>
      </c>
      <c r="F557" s="250" t="s">
        <v>385</v>
      </c>
      <c r="G557" s="486">
        <v>10.63</v>
      </c>
      <c r="H557" s="486">
        <v>14.25</v>
      </c>
      <c r="I557" s="255"/>
      <c r="J557" s="469"/>
      <c r="K557" s="486">
        <v>17.87</v>
      </c>
      <c r="L557" s="255">
        <v>4</v>
      </c>
      <c r="M557" s="255">
        <v>4</v>
      </c>
      <c r="N557" s="486">
        <v>11</v>
      </c>
      <c r="O557" s="247" t="s">
        <v>6113</v>
      </c>
    </row>
    <row r="558" spans="1:15" s="120" customFormat="1">
      <c r="A558" s="258"/>
      <c r="B558" s="259"/>
      <c r="C558" s="258"/>
      <c r="D558" s="260"/>
      <c r="E558" s="260"/>
      <c r="F558" s="260"/>
      <c r="G558" s="261"/>
      <c r="H558" s="261"/>
      <c r="I558" s="262"/>
      <c r="J558" s="472"/>
      <c r="K558" s="261"/>
      <c r="L558" s="262"/>
      <c r="M558" s="262"/>
      <c r="N558" s="261"/>
      <c r="O558" s="258"/>
    </row>
    <row r="559" spans="1:15" s="120" customFormat="1">
      <c r="A559" s="150"/>
      <c r="B559" s="150"/>
      <c r="C559" s="260"/>
      <c r="D559" s="263"/>
      <c r="E559" s="150"/>
      <c r="F559" s="150"/>
      <c r="G559" s="473" t="s">
        <v>211</v>
      </c>
      <c r="H559" s="474" t="s">
        <v>212</v>
      </c>
      <c r="I559" s="266"/>
      <c r="J559" s="472"/>
      <c r="K559" s="152" t="s">
        <v>213</v>
      </c>
      <c r="L559" s="475"/>
      <c r="M559" s="476"/>
      <c r="N559" s="269"/>
      <c r="O559" s="258"/>
    </row>
    <row r="560" spans="1:15" s="120" customFormat="1">
      <c r="A560" s="150"/>
      <c r="B560" s="150"/>
      <c r="C560" s="260"/>
      <c r="D560" s="150"/>
      <c r="E560" s="150"/>
      <c r="F560" s="477" t="s">
        <v>225</v>
      </c>
      <c r="G560" s="478">
        <v>35678.1970001425</v>
      </c>
      <c r="H560" s="478">
        <v>45794.051059507387</v>
      </c>
      <c r="I560" s="266"/>
      <c r="J560" s="472"/>
      <c r="K560" s="478">
        <v>55909.905118872251</v>
      </c>
      <c r="L560" s="475"/>
      <c r="M560" s="476"/>
      <c r="N560" s="269"/>
      <c r="O560" s="258"/>
    </row>
    <row r="561" spans="1:15" s="120" customFormat="1">
      <c r="A561" s="150"/>
      <c r="B561" s="150"/>
      <c r="C561" s="260"/>
      <c r="D561" s="150"/>
      <c r="E561" s="150"/>
      <c r="F561" s="477" t="s">
        <v>226</v>
      </c>
      <c r="G561" s="478">
        <v>37882.464999999997</v>
      </c>
      <c r="H561" s="478">
        <v>49023.549999999996</v>
      </c>
      <c r="I561" s="266"/>
      <c r="J561" s="472"/>
      <c r="K561" s="478">
        <v>60702.8</v>
      </c>
      <c r="L561" s="475"/>
      <c r="M561" s="476"/>
      <c r="N561" s="269"/>
      <c r="O561" s="258"/>
    </row>
    <row r="562" spans="1:15" s="120" customFormat="1">
      <c r="A562" s="150"/>
      <c r="B562" s="150"/>
      <c r="C562" s="260"/>
      <c r="D562" s="150"/>
      <c r="E562" s="150"/>
      <c r="F562" s="477" t="s">
        <v>227</v>
      </c>
      <c r="G562" s="478">
        <v>31200</v>
      </c>
      <c r="H562" s="478">
        <v>40050.400000000001</v>
      </c>
      <c r="I562" s="266"/>
      <c r="J562" s="472"/>
      <c r="K562" s="478">
        <v>47814.702588977998</v>
      </c>
      <c r="L562" s="475"/>
      <c r="M562" s="476"/>
      <c r="N562" s="269"/>
      <c r="O562" s="258"/>
    </row>
    <row r="563" spans="1:15" s="120" customFormat="1">
      <c r="A563" s="150"/>
      <c r="B563" s="150"/>
      <c r="C563" s="260"/>
      <c r="D563" s="150"/>
      <c r="E563" s="150"/>
      <c r="F563" s="477" t="s">
        <v>228</v>
      </c>
      <c r="G563" s="478">
        <v>35551.074309999996</v>
      </c>
      <c r="H563" s="478">
        <v>45305.316217</v>
      </c>
      <c r="I563" s="266"/>
      <c r="J563" s="472"/>
      <c r="K563" s="478">
        <v>54829.235123999999</v>
      </c>
      <c r="L563" s="475"/>
      <c r="M563" s="476"/>
      <c r="N563" s="269"/>
      <c r="O563" s="258"/>
    </row>
    <row r="564" spans="1:15" s="120" customFormat="1">
      <c r="A564" s="150"/>
      <c r="B564" s="150"/>
      <c r="C564" s="260"/>
      <c r="D564" s="150"/>
      <c r="E564" s="271"/>
      <c r="F564" s="477"/>
      <c r="G564" s="479"/>
      <c r="H564" s="480"/>
      <c r="I564" s="481"/>
      <c r="J564" s="480"/>
      <c r="K564" s="475"/>
      <c r="L564" s="475"/>
      <c r="M564" s="476"/>
      <c r="N564" s="269"/>
      <c r="O564" s="258"/>
    </row>
    <row r="565" spans="1:15" s="120" customFormat="1">
      <c r="A565" s="150"/>
      <c r="B565" s="150"/>
      <c r="C565" s="260"/>
      <c r="D565" s="270"/>
      <c r="E565" s="271"/>
      <c r="F565" s="482"/>
      <c r="G565" s="482"/>
      <c r="H565" s="723" t="s">
        <v>229</v>
      </c>
      <c r="I565" s="723"/>
      <c r="J565" s="723"/>
      <c r="K565" s="723"/>
      <c r="L565" s="723"/>
      <c r="M565" s="723"/>
      <c r="N565" s="723"/>
      <c r="O565" s="258"/>
    </row>
    <row r="566" spans="1:15" s="120" customFormat="1">
      <c r="A566" s="150"/>
      <c r="B566" s="150"/>
      <c r="C566" s="260"/>
      <c r="D566" s="270"/>
      <c r="E566" s="271"/>
      <c r="F566" s="483"/>
      <c r="G566" s="484"/>
      <c r="H566" s="724" t="s">
        <v>230</v>
      </c>
      <c r="I566" s="724"/>
      <c r="J566" s="724"/>
      <c r="K566" s="485">
        <v>42769.646249999998</v>
      </c>
      <c r="L566" s="725" t="s">
        <v>231</v>
      </c>
      <c r="M566" s="725"/>
      <c r="N566" s="279">
        <v>39790.00689288538</v>
      </c>
      <c r="O566" s="258"/>
    </row>
    <row r="567" spans="1:15" s="120" customFormat="1">
      <c r="A567" s="150"/>
      <c r="B567" s="150"/>
      <c r="C567" s="260"/>
      <c r="D567" s="263"/>
      <c r="E567" s="268"/>
      <c r="F567" s="483"/>
      <c r="G567" s="484"/>
      <c r="H567" s="724" t="s">
        <v>232</v>
      </c>
      <c r="I567" s="724"/>
      <c r="J567" s="724"/>
      <c r="K567" s="485">
        <v>34895.275999999998</v>
      </c>
      <c r="L567" s="725" t="s">
        <v>394</v>
      </c>
      <c r="M567" s="725"/>
      <c r="N567" s="279">
        <v>38924.141189189191</v>
      </c>
      <c r="O567" s="258"/>
    </row>
    <row r="568" spans="1:15" s="120" customFormat="1">
      <c r="A568" s="150"/>
      <c r="B568" s="150"/>
      <c r="C568" s="260"/>
      <c r="D568" s="263"/>
      <c r="E568" s="268"/>
      <c r="F568" s="276"/>
      <c r="G568" s="277"/>
      <c r="H568" s="280"/>
      <c r="I568" s="281"/>
      <c r="J568" s="280"/>
      <c r="K568" s="282"/>
      <c r="L568" s="283"/>
      <c r="M568" s="283"/>
      <c r="N568" s="284"/>
      <c r="O568" s="258"/>
    </row>
    <row r="569" spans="1:15" s="306" customFormat="1" ht="18">
      <c r="A569" s="712" t="s">
        <v>100</v>
      </c>
      <c r="B569" s="712"/>
      <c r="C569" s="712"/>
      <c r="D569" s="712"/>
      <c r="E569" s="712"/>
      <c r="F569" s="712"/>
      <c r="G569" s="712"/>
      <c r="H569" s="712"/>
      <c r="I569" s="712"/>
      <c r="J569" s="712"/>
      <c r="K569" s="712"/>
      <c r="L569" s="712"/>
      <c r="M569" s="712"/>
      <c r="N569" s="712"/>
      <c r="O569" s="712"/>
    </row>
    <row r="570" spans="1:15" ht="33.75">
      <c r="A570" s="240" t="s">
        <v>379</v>
      </c>
      <c r="B570" s="241" t="s">
        <v>217</v>
      </c>
      <c r="C570" s="240" t="s">
        <v>208</v>
      </c>
      <c r="D570" s="240" t="s">
        <v>249</v>
      </c>
      <c r="E570" s="240" t="s">
        <v>380</v>
      </c>
      <c r="F570" s="240" t="s">
        <v>381</v>
      </c>
      <c r="G570" s="242" t="s">
        <v>211</v>
      </c>
      <c r="H570" s="242" t="s">
        <v>212</v>
      </c>
      <c r="I570" s="243"/>
      <c r="J570" s="244" t="s">
        <v>251</v>
      </c>
      <c r="K570" s="242" t="s">
        <v>213</v>
      </c>
      <c r="L570" s="245" t="s">
        <v>382</v>
      </c>
      <c r="M570" s="245" t="s">
        <v>383</v>
      </c>
      <c r="N570" s="246" t="s">
        <v>384</v>
      </c>
      <c r="O570" s="240" t="s">
        <v>214</v>
      </c>
    </row>
    <row r="571" spans="1:15" ht="22.5">
      <c r="A571" s="247" t="s">
        <v>2755</v>
      </c>
      <c r="B571" s="248" t="s">
        <v>1747</v>
      </c>
      <c r="C571" s="289" t="s">
        <v>816</v>
      </c>
      <c r="D571" s="250" t="s">
        <v>4372</v>
      </c>
      <c r="E571" s="250" t="s">
        <v>258</v>
      </c>
      <c r="F571" s="250" t="s">
        <v>297</v>
      </c>
      <c r="G571" s="251">
        <v>47486.400000000001</v>
      </c>
      <c r="H571" s="251">
        <v>57151.535999999993</v>
      </c>
      <c r="I571" s="255">
        <v>27</v>
      </c>
      <c r="J571" s="469">
        <v>1</v>
      </c>
      <c r="K571" s="251">
        <v>66816.671999999991</v>
      </c>
      <c r="L571" s="255" t="s">
        <v>5748</v>
      </c>
      <c r="M571" s="255">
        <v>2</v>
      </c>
      <c r="N571" s="251">
        <v>69346.574999999997</v>
      </c>
      <c r="O571" s="247"/>
    </row>
    <row r="572" spans="1:15" ht="22.5">
      <c r="A572" s="247" t="s">
        <v>2770</v>
      </c>
      <c r="B572" s="248" t="s">
        <v>1748</v>
      </c>
      <c r="C572" s="289" t="s">
        <v>2300</v>
      </c>
      <c r="D572" s="250" t="s">
        <v>4372</v>
      </c>
      <c r="E572" s="250" t="s">
        <v>258</v>
      </c>
      <c r="F572" s="250" t="s">
        <v>385</v>
      </c>
      <c r="G572" s="251">
        <v>43108.974000000002</v>
      </c>
      <c r="H572" s="251">
        <v>55425.749400000008</v>
      </c>
      <c r="I572" s="255">
        <v>26</v>
      </c>
      <c r="J572" s="469">
        <v>0.96296296296296291</v>
      </c>
      <c r="K572" s="251">
        <v>67742.524800000014</v>
      </c>
      <c r="L572" s="255">
        <v>1</v>
      </c>
      <c r="M572" s="255">
        <v>1</v>
      </c>
      <c r="N572" s="251">
        <v>43954.25</v>
      </c>
      <c r="O572" s="247"/>
    </row>
    <row r="573" spans="1:15" ht="22.5">
      <c r="A573" s="247" t="s">
        <v>4085</v>
      </c>
      <c r="B573" s="248" t="s">
        <v>1745</v>
      </c>
      <c r="C573" s="289" t="s">
        <v>6114</v>
      </c>
      <c r="D573" s="250" t="s">
        <v>4372</v>
      </c>
      <c r="E573" s="250" t="s">
        <v>258</v>
      </c>
      <c r="F573" s="250" t="s">
        <v>297</v>
      </c>
      <c r="G573" s="251">
        <v>42140.800000000003</v>
      </c>
      <c r="H573" s="251">
        <v>54038.400000000001</v>
      </c>
      <c r="I573" s="255">
        <v>25</v>
      </c>
      <c r="J573" s="469">
        <v>0.92592592592592593</v>
      </c>
      <c r="K573" s="251">
        <v>65936</v>
      </c>
      <c r="L573" s="255">
        <v>2</v>
      </c>
      <c r="M573" s="255">
        <v>1</v>
      </c>
      <c r="N573" s="251">
        <v>65936</v>
      </c>
      <c r="O573" s="247"/>
    </row>
    <row r="574" spans="1:15" ht="22.5">
      <c r="A574" s="247" t="s">
        <v>2752</v>
      </c>
      <c r="B574" s="248" t="s">
        <v>1748</v>
      </c>
      <c r="C574" s="289" t="s">
        <v>100</v>
      </c>
      <c r="D574" s="250" t="s">
        <v>4372</v>
      </c>
      <c r="E574" s="250" t="s">
        <v>258</v>
      </c>
      <c r="F574" s="250" t="s">
        <v>297</v>
      </c>
      <c r="G574" s="251">
        <v>40291</v>
      </c>
      <c r="H574" s="251">
        <v>52560.5</v>
      </c>
      <c r="I574" s="255">
        <v>24</v>
      </c>
      <c r="J574" s="469">
        <v>0.88888888888888884</v>
      </c>
      <c r="K574" s="251">
        <v>64830</v>
      </c>
      <c r="L574" s="255">
        <v>2</v>
      </c>
      <c r="M574" s="255">
        <v>2</v>
      </c>
      <c r="N574" s="251">
        <v>47378</v>
      </c>
      <c r="O574" s="247"/>
    </row>
    <row r="575" spans="1:15" ht="22.5">
      <c r="A575" s="247" t="s">
        <v>4079</v>
      </c>
      <c r="B575" s="248" t="s">
        <v>4080</v>
      </c>
      <c r="C575" s="289" t="s">
        <v>6115</v>
      </c>
      <c r="D575" s="250" t="s">
        <v>4372</v>
      </c>
      <c r="E575" s="468" t="s">
        <v>263</v>
      </c>
      <c r="F575" s="250" t="s">
        <v>297</v>
      </c>
      <c r="G575" s="251">
        <v>39582.400000000001</v>
      </c>
      <c r="H575" s="251">
        <v>50523.199999999997</v>
      </c>
      <c r="I575" s="255">
        <v>23</v>
      </c>
      <c r="J575" s="469">
        <v>0.85185185185185186</v>
      </c>
      <c r="K575" s="251">
        <v>61464</v>
      </c>
      <c r="L575" s="255"/>
      <c r="M575" s="255">
        <v>3</v>
      </c>
      <c r="N575" s="251">
        <v>45219.199999999997</v>
      </c>
      <c r="O575" s="247"/>
    </row>
    <row r="576" spans="1:15" ht="22.5">
      <c r="A576" s="247" t="s">
        <v>2728</v>
      </c>
      <c r="B576" s="248" t="s">
        <v>1748</v>
      </c>
      <c r="C576" s="289" t="s">
        <v>819</v>
      </c>
      <c r="D576" s="250" t="s">
        <v>4372</v>
      </c>
      <c r="E576" s="250" t="s">
        <v>258</v>
      </c>
      <c r="F576" s="250" t="s">
        <v>297</v>
      </c>
      <c r="G576" s="251">
        <v>36967</v>
      </c>
      <c r="H576" s="251">
        <v>50233.5</v>
      </c>
      <c r="I576" s="255">
        <v>22</v>
      </c>
      <c r="J576" s="469">
        <v>0.81481481481481477</v>
      </c>
      <c r="K576" s="251">
        <v>63500</v>
      </c>
      <c r="L576" s="255">
        <v>3</v>
      </c>
      <c r="M576" s="255">
        <v>3</v>
      </c>
      <c r="N576" s="251">
        <v>40068</v>
      </c>
      <c r="O576" s="247"/>
    </row>
    <row r="577" spans="1:15" ht="22.5">
      <c r="A577" s="247" t="s">
        <v>2759</v>
      </c>
      <c r="B577" s="248" t="s">
        <v>1747</v>
      </c>
      <c r="C577" s="289" t="s">
        <v>818</v>
      </c>
      <c r="D577" s="250" t="s">
        <v>4372</v>
      </c>
      <c r="E577" s="468" t="s">
        <v>263</v>
      </c>
      <c r="F577" s="250" t="s">
        <v>297</v>
      </c>
      <c r="G577" s="251">
        <v>39397</v>
      </c>
      <c r="H577" s="251">
        <v>48503.5</v>
      </c>
      <c r="I577" s="255">
        <v>21</v>
      </c>
      <c r="J577" s="469">
        <v>0.77777777777777779</v>
      </c>
      <c r="K577" s="251">
        <v>57610</v>
      </c>
      <c r="L577" s="255">
        <v>4</v>
      </c>
      <c r="M577" s="255">
        <v>4</v>
      </c>
      <c r="N577" s="251">
        <v>46485</v>
      </c>
      <c r="O577" s="247"/>
    </row>
    <row r="578" spans="1:15" ht="22.5">
      <c r="A578" s="247" t="s">
        <v>2761</v>
      </c>
      <c r="B578" s="248" t="s">
        <v>1748</v>
      </c>
      <c r="C578" s="289" t="s">
        <v>100</v>
      </c>
      <c r="D578" s="250" t="s">
        <v>4372</v>
      </c>
      <c r="E578" s="250" t="s">
        <v>258</v>
      </c>
      <c r="F578" s="250" t="s">
        <v>297</v>
      </c>
      <c r="G578" s="251">
        <v>37531.59769721784</v>
      </c>
      <c r="H578" s="251">
        <v>46918.343548470963</v>
      </c>
      <c r="I578" s="255">
        <v>20</v>
      </c>
      <c r="J578" s="469">
        <v>0.7407407407407407</v>
      </c>
      <c r="K578" s="251">
        <v>56305.089399724093</v>
      </c>
      <c r="L578" s="255">
        <v>3</v>
      </c>
      <c r="M578" s="255">
        <v>2</v>
      </c>
      <c r="N578" s="251">
        <v>46452.59</v>
      </c>
      <c r="O578" s="247"/>
    </row>
    <row r="579" spans="1:15" ht="22.5">
      <c r="A579" s="247" t="s">
        <v>2743</v>
      </c>
      <c r="B579" s="248" t="s">
        <v>1768</v>
      </c>
      <c r="C579" s="289" t="s">
        <v>100</v>
      </c>
      <c r="D579" s="250" t="s">
        <v>4372</v>
      </c>
      <c r="E579" s="250" t="s">
        <v>258</v>
      </c>
      <c r="F579" s="250" t="s">
        <v>385</v>
      </c>
      <c r="G579" s="251">
        <v>36387</v>
      </c>
      <c r="H579" s="251">
        <v>46417.5</v>
      </c>
      <c r="I579" s="255">
        <v>19</v>
      </c>
      <c r="J579" s="469">
        <v>0.70370370370370372</v>
      </c>
      <c r="K579" s="251">
        <v>56448</v>
      </c>
      <c r="L579" s="255">
        <v>2</v>
      </c>
      <c r="M579" s="255">
        <v>2</v>
      </c>
      <c r="N579" s="251">
        <v>38701</v>
      </c>
      <c r="O579" s="247"/>
    </row>
    <row r="580" spans="1:15" ht="22.5">
      <c r="A580" s="247" t="s">
        <v>4119</v>
      </c>
      <c r="B580" s="248" t="s">
        <v>4119</v>
      </c>
      <c r="C580" s="289" t="s">
        <v>6116</v>
      </c>
      <c r="D580" s="250" t="s">
        <v>4372</v>
      </c>
      <c r="E580" s="250" t="s">
        <v>258</v>
      </c>
      <c r="F580" s="250" t="s">
        <v>385</v>
      </c>
      <c r="G580" s="251">
        <v>33633.600000000006</v>
      </c>
      <c r="H580" s="251">
        <v>45676.800000000003</v>
      </c>
      <c r="I580" s="255">
        <v>18</v>
      </c>
      <c r="J580" s="469">
        <v>0.66666666666666663</v>
      </c>
      <c r="K580" s="251">
        <v>57720</v>
      </c>
      <c r="L580" s="255">
        <v>4</v>
      </c>
      <c r="M580" s="255">
        <v>4</v>
      </c>
      <c r="N580" s="251">
        <v>37294.400000000001</v>
      </c>
      <c r="O580" s="247"/>
    </row>
    <row r="581" spans="1:15" ht="22.5">
      <c r="A581" s="247" t="s">
        <v>2738</v>
      </c>
      <c r="B581" s="248" t="s">
        <v>1753</v>
      </c>
      <c r="C581" s="289" t="s">
        <v>817</v>
      </c>
      <c r="D581" s="250" t="s">
        <v>4372</v>
      </c>
      <c r="E581" s="250" t="s">
        <v>258</v>
      </c>
      <c r="F581" s="250" t="s">
        <v>385</v>
      </c>
      <c r="G581" s="251">
        <v>35043.19</v>
      </c>
      <c r="H581" s="251">
        <v>45556.145000000004</v>
      </c>
      <c r="I581" s="255">
        <v>17</v>
      </c>
      <c r="J581" s="469">
        <v>0.62962962962962965</v>
      </c>
      <c r="K581" s="251">
        <v>56069.1</v>
      </c>
      <c r="L581" s="255">
        <v>1</v>
      </c>
      <c r="M581" s="255">
        <v>1</v>
      </c>
      <c r="N581" s="251">
        <v>52376.74</v>
      </c>
      <c r="O581" s="247"/>
    </row>
    <row r="582" spans="1:15" ht="22.5">
      <c r="A582" s="247" t="s">
        <v>1756</v>
      </c>
      <c r="B582" s="248" t="s">
        <v>1756</v>
      </c>
      <c r="C582" s="289" t="s">
        <v>3301</v>
      </c>
      <c r="D582" s="250" t="s">
        <v>4372</v>
      </c>
      <c r="E582" s="250" t="s">
        <v>258</v>
      </c>
      <c r="F582" s="250" t="s">
        <v>297</v>
      </c>
      <c r="G582" s="251">
        <v>36311.620000000003</v>
      </c>
      <c r="H582" s="251">
        <v>44956.41</v>
      </c>
      <c r="I582" s="255">
        <v>16</v>
      </c>
      <c r="J582" s="469">
        <v>0.59259259259259256</v>
      </c>
      <c r="K582" s="251">
        <v>53601.2</v>
      </c>
      <c r="L582" s="255"/>
      <c r="M582" s="255">
        <v>5</v>
      </c>
      <c r="N582" s="251">
        <v>49215</v>
      </c>
      <c r="O582" s="247"/>
    </row>
    <row r="583" spans="1:15" ht="22.5">
      <c r="A583" s="247" t="s">
        <v>2777</v>
      </c>
      <c r="B583" s="248" t="s">
        <v>1767</v>
      </c>
      <c r="C583" s="285" t="s">
        <v>6117</v>
      </c>
      <c r="D583" s="250" t="s">
        <v>4372</v>
      </c>
      <c r="E583" s="468" t="s">
        <v>263</v>
      </c>
      <c r="F583" s="250" t="s">
        <v>297</v>
      </c>
      <c r="G583" s="470">
        <v>35123.503999999994</v>
      </c>
      <c r="H583" s="251">
        <v>43889.248</v>
      </c>
      <c r="I583" s="255">
        <v>15</v>
      </c>
      <c r="J583" s="469">
        <v>0.55555555555555558</v>
      </c>
      <c r="K583" s="470">
        <v>52654.992000000006</v>
      </c>
      <c r="L583" s="471">
        <v>1</v>
      </c>
      <c r="M583" s="471">
        <v>1</v>
      </c>
      <c r="N583" s="470">
        <v>36672.69</v>
      </c>
      <c r="O583" s="247"/>
    </row>
    <row r="584" spans="1:15" ht="22.5">
      <c r="A584" s="247" t="s">
        <v>2775</v>
      </c>
      <c r="B584" s="248" t="s">
        <v>1748</v>
      </c>
      <c r="C584" s="289" t="s">
        <v>6118</v>
      </c>
      <c r="D584" s="250" t="s">
        <v>4372</v>
      </c>
      <c r="E584" s="250" t="s">
        <v>258</v>
      </c>
      <c r="F584" s="250" t="s">
        <v>385</v>
      </c>
      <c r="G584" s="251">
        <v>35205</v>
      </c>
      <c r="H584" s="251">
        <v>43550.5</v>
      </c>
      <c r="I584" s="255">
        <v>14</v>
      </c>
      <c r="J584" s="469">
        <v>0.51851851851851849</v>
      </c>
      <c r="K584" s="251">
        <v>51896</v>
      </c>
      <c r="L584" s="255"/>
      <c r="M584" s="255"/>
      <c r="N584" s="251"/>
      <c r="O584" s="247"/>
    </row>
    <row r="585" spans="1:15" ht="22.5">
      <c r="A585" s="247" t="s">
        <v>1765</v>
      </c>
      <c r="B585" s="248" t="s">
        <v>1760</v>
      </c>
      <c r="C585" s="289" t="s">
        <v>6119</v>
      </c>
      <c r="D585" s="250" t="s">
        <v>4372</v>
      </c>
      <c r="E585" s="250"/>
      <c r="F585" s="250" t="s">
        <v>297</v>
      </c>
      <c r="G585" s="251">
        <v>35214.400000000001</v>
      </c>
      <c r="H585" s="251">
        <v>43472</v>
      </c>
      <c r="I585" s="255">
        <v>13</v>
      </c>
      <c r="J585" s="469">
        <v>0.48148148148148145</v>
      </c>
      <c r="K585" s="251">
        <v>51729.599999999999</v>
      </c>
      <c r="L585" s="255"/>
      <c r="M585" s="255">
        <v>1</v>
      </c>
      <c r="N585" s="251">
        <v>37356.800000000003</v>
      </c>
      <c r="O585" s="247"/>
    </row>
    <row r="586" spans="1:15" ht="22.5">
      <c r="A586" s="247" t="s">
        <v>1751</v>
      </c>
      <c r="B586" s="248" t="s">
        <v>1751</v>
      </c>
      <c r="C586" s="289" t="s">
        <v>817</v>
      </c>
      <c r="D586" s="250" t="s">
        <v>4372</v>
      </c>
      <c r="E586" s="250" t="s">
        <v>258</v>
      </c>
      <c r="F586" s="250" t="s">
        <v>297</v>
      </c>
      <c r="G586" s="251">
        <v>33259.199999999997</v>
      </c>
      <c r="H586" s="251">
        <v>43378.399999999994</v>
      </c>
      <c r="I586" s="255">
        <v>12</v>
      </c>
      <c r="J586" s="469">
        <v>0.44444444444444442</v>
      </c>
      <c r="K586" s="251">
        <v>53497.599999999999</v>
      </c>
      <c r="L586" s="255"/>
      <c r="M586" s="255">
        <v>9</v>
      </c>
      <c r="N586" s="251">
        <v>38958.400000000001</v>
      </c>
      <c r="O586" s="247"/>
    </row>
    <row r="587" spans="1:15" ht="22.5">
      <c r="A587" s="247" t="s">
        <v>4088</v>
      </c>
      <c r="B587" s="248" t="s">
        <v>4080</v>
      </c>
      <c r="C587" s="289" t="s">
        <v>6120</v>
      </c>
      <c r="D587" s="250" t="s">
        <v>4372</v>
      </c>
      <c r="E587" s="468" t="s">
        <v>263</v>
      </c>
      <c r="F587" s="250" t="s">
        <v>297</v>
      </c>
      <c r="G587" s="251">
        <v>31678.400000000001</v>
      </c>
      <c r="H587" s="251">
        <v>43180.800000000003</v>
      </c>
      <c r="I587" s="255">
        <v>11</v>
      </c>
      <c r="J587" s="469">
        <v>0.40740740740740738</v>
      </c>
      <c r="K587" s="251">
        <v>54683.199999999997</v>
      </c>
      <c r="L587" s="255">
        <v>1</v>
      </c>
      <c r="M587" s="255">
        <v>1</v>
      </c>
      <c r="N587" s="251">
        <v>45448</v>
      </c>
      <c r="O587" s="247"/>
    </row>
    <row r="588" spans="1:15" ht="22.5">
      <c r="A588" s="247" t="s">
        <v>2767</v>
      </c>
      <c r="B588" s="248" t="s">
        <v>1748</v>
      </c>
      <c r="C588" s="289" t="s">
        <v>3302</v>
      </c>
      <c r="D588" s="250" t="s">
        <v>4372</v>
      </c>
      <c r="E588" s="250" t="s">
        <v>258</v>
      </c>
      <c r="F588" s="250" t="s">
        <v>297</v>
      </c>
      <c r="G588" s="251">
        <v>29605</v>
      </c>
      <c r="H588" s="251">
        <v>43047</v>
      </c>
      <c r="I588" s="255">
        <v>10</v>
      </c>
      <c r="J588" s="469">
        <v>0.37037037037037035</v>
      </c>
      <c r="K588" s="251">
        <v>56489</v>
      </c>
      <c r="L588" s="255"/>
      <c r="M588" s="255">
        <v>4</v>
      </c>
      <c r="N588" s="251">
        <v>31937.23</v>
      </c>
      <c r="O588" s="247"/>
    </row>
    <row r="589" spans="1:15" ht="22.5">
      <c r="A589" s="247" t="s">
        <v>2781</v>
      </c>
      <c r="B589" s="248" t="s">
        <v>1745</v>
      </c>
      <c r="C589" s="289" t="s">
        <v>820</v>
      </c>
      <c r="D589" s="250" t="s">
        <v>4372</v>
      </c>
      <c r="E589" s="250" t="s">
        <v>258</v>
      </c>
      <c r="F589" s="250" t="s">
        <v>385</v>
      </c>
      <c r="G589" s="251">
        <v>32032.52</v>
      </c>
      <c r="H589" s="251">
        <v>42236.61</v>
      </c>
      <c r="I589" s="255">
        <v>9</v>
      </c>
      <c r="J589" s="469">
        <v>0.33333333333333331</v>
      </c>
      <c r="K589" s="251">
        <v>52440.7</v>
      </c>
      <c r="L589" s="255">
        <v>108</v>
      </c>
      <c r="M589" s="255">
        <v>75</v>
      </c>
      <c r="N589" s="251">
        <v>36436.949999999997</v>
      </c>
      <c r="O589" s="247"/>
    </row>
    <row r="590" spans="1:15" ht="22.5">
      <c r="A590" s="247" t="s">
        <v>4174</v>
      </c>
      <c r="B590" s="248" t="s">
        <v>1753</v>
      </c>
      <c r="C590" s="289" t="s">
        <v>2301</v>
      </c>
      <c r="D590" s="250" t="s">
        <v>4372</v>
      </c>
      <c r="E590" s="250" t="s">
        <v>258</v>
      </c>
      <c r="F590" s="250"/>
      <c r="G590" s="251">
        <v>32323.199999999997</v>
      </c>
      <c r="H590" s="251">
        <v>42026.399999999994</v>
      </c>
      <c r="I590" s="255">
        <v>8</v>
      </c>
      <c r="J590" s="469">
        <v>0.29629629629629628</v>
      </c>
      <c r="K590" s="251">
        <v>51729.599999999999</v>
      </c>
      <c r="L590" s="255"/>
      <c r="M590" s="255">
        <v>23</v>
      </c>
      <c r="N590" s="251">
        <v>34661.843478260897</v>
      </c>
      <c r="O590" s="247"/>
    </row>
    <row r="591" spans="1:15" s="306" customFormat="1" ht="18">
      <c r="A591" s="712" t="s">
        <v>100</v>
      </c>
      <c r="B591" s="712"/>
      <c r="C591" s="712"/>
      <c r="D591" s="712"/>
      <c r="E591" s="712"/>
      <c r="F591" s="712"/>
      <c r="G591" s="712"/>
      <c r="H591" s="712"/>
      <c r="I591" s="712"/>
      <c r="J591" s="712"/>
      <c r="K591" s="712"/>
      <c r="L591" s="712"/>
      <c r="M591" s="712"/>
      <c r="N591" s="712"/>
      <c r="O591" s="712"/>
    </row>
    <row r="592" spans="1:15" ht="33.75">
      <c r="A592" s="240" t="s">
        <v>379</v>
      </c>
      <c r="B592" s="241" t="s">
        <v>217</v>
      </c>
      <c r="C592" s="240" t="s">
        <v>208</v>
      </c>
      <c r="D592" s="240" t="s">
        <v>249</v>
      </c>
      <c r="E592" s="240" t="s">
        <v>380</v>
      </c>
      <c r="F592" s="240" t="s">
        <v>381</v>
      </c>
      <c r="G592" s="242" t="s">
        <v>211</v>
      </c>
      <c r="H592" s="242" t="s">
        <v>212</v>
      </c>
      <c r="I592" s="243"/>
      <c r="J592" s="244" t="s">
        <v>251</v>
      </c>
      <c r="K592" s="242" t="s">
        <v>213</v>
      </c>
      <c r="L592" s="245" t="s">
        <v>382</v>
      </c>
      <c r="M592" s="245" t="s">
        <v>383</v>
      </c>
      <c r="N592" s="246" t="s">
        <v>384</v>
      </c>
      <c r="O592" s="240" t="s">
        <v>214</v>
      </c>
    </row>
    <row r="593" spans="1:15" ht="22.5">
      <c r="A593" s="247" t="s">
        <v>2785</v>
      </c>
      <c r="B593" s="248" t="s">
        <v>1746</v>
      </c>
      <c r="C593" s="289" t="s">
        <v>817</v>
      </c>
      <c r="D593" s="250" t="s">
        <v>4372</v>
      </c>
      <c r="E593" s="468" t="s">
        <v>263</v>
      </c>
      <c r="F593" s="250" t="s">
        <v>297</v>
      </c>
      <c r="G593" s="251">
        <v>32572.799999999999</v>
      </c>
      <c r="H593" s="251">
        <v>41860</v>
      </c>
      <c r="I593" s="255">
        <v>7</v>
      </c>
      <c r="J593" s="469">
        <v>0.25925925925925924</v>
      </c>
      <c r="K593" s="251">
        <v>51147.199999999997</v>
      </c>
      <c r="L593" s="255">
        <v>4</v>
      </c>
      <c r="M593" s="255">
        <v>4</v>
      </c>
      <c r="N593" s="251">
        <v>35854</v>
      </c>
      <c r="O593" s="247"/>
    </row>
    <row r="594" spans="1:15" ht="22.5">
      <c r="A594" s="247" t="s">
        <v>2744</v>
      </c>
      <c r="B594" s="248" t="s">
        <v>1753</v>
      </c>
      <c r="C594" s="289" t="s">
        <v>817</v>
      </c>
      <c r="D594" s="250" t="s">
        <v>4372</v>
      </c>
      <c r="E594" s="250" t="s">
        <v>258</v>
      </c>
      <c r="F594" s="250" t="s">
        <v>297</v>
      </c>
      <c r="G594" s="251">
        <v>33904</v>
      </c>
      <c r="H594" s="251">
        <v>41662.400000000001</v>
      </c>
      <c r="I594" s="255">
        <v>6</v>
      </c>
      <c r="J594" s="469">
        <v>0.22222222222222221</v>
      </c>
      <c r="K594" s="251">
        <v>49420.800000000003</v>
      </c>
      <c r="L594" s="255">
        <v>2</v>
      </c>
      <c r="M594" s="255">
        <v>1</v>
      </c>
      <c r="N594" s="251">
        <v>34569.599999999999</v>
      </c>
      <c r="O594" s="247"/>
    </row>
    <row r="595" spans="1:15" ht="22.5">
      <c r="A595" s="247" t="s">
        <v>2789</v>
      </c>
      <c r="B595" s="248" t="s">
        <v>1773</v>
      </c>
      <c r="C595" s="289" t="s">
        <v>2302</v>
      </c>
      <c r="D595" s="250" t="s">
        <v>4372</v>
      </c>
      <c r="E595" s="250" t="s">
        <v>258</v>
      </c>
      <c r="F595" s="250" t="s">
        <v>385</v>
      </c>
      <c r="G595" s="251">
        <v>33800</v>
      </c>
      <c r="H595" s="251">
        <v>40196</v>
      </c>
      <c r="I595" s="255">
        <v>5</v>
      </c>
      <c r="J595" s="469">
        <v>0.18518518518518517</v>
      </c>
      <c r="K595" s="251">
        <v>46592</v>
      </c>
      <c r="L595" s="255">
        <v>9</v>
      </c>
      <c r="M595" s="255">
        <v>8</v>
      </c>
      <c r="N595" s="251">
        <v>38823.199999999997</v>
      </c>
      <c r="O595" s="247"/>
    </row>
    <row r="596" spans="1:15" ht="22.5">
      <c r="A596" s="247" t="s">
        <v>1764</v>
      </c>
      <c r="B596" s="248" t="s">
        <v>1764</v>
      </c>
      <c r="C596" s="289" t="s">
        <v>1553</v>
      </c>
      <c r="D596" s="250" t="s">
        <v>4372</v>
      </c>
      <c r="E596" s="250" t="s">
        <v>258</v>
      </c>
      <c r="F596" s="250" t="s">
        <v>297</v>
      </c>
      <c r="G596" s="251">
        <v>31200</v>
      </c>
      <c r="H596" s="251">
        <v>39613.599999999999</v>
      </c>
      <c r="I596" s="255">
        <v>4</v>
      </c>
      <c r="J596" s="469">
        <v>0.14814814814814814</v>
      </c>
      <c r="K596" s="251">
        <v>48027.199999999997</v>
      </c>
      <c r="L596" s="255">
        <v>11</v>
      </c>
      <c r="M596" s="255">
        <v>8</v>
      </c>
      <c r="N596" s="251">
        <v>34840</v>
      </c>
      <c r="O596" s="247"/>
    </row>
    <row r="597" spans="1:15" ht="22.5">
      <c r="A597" s="247" t="s">
        <v>4109</v>
      </c>
      <c r="B597" s="248" t="s">
        <v>4045</v>
      </c>
      <c r="C597" s="289" t="s">
        <v>6121</v>
      </c>
      <c r="D597" s="250" t="s">
        <v>4372</v>
      </c>
      <c r="E597" s="250" t="s">
        <v>258</v>
      </c>
      <c r="F597" s="250" t="s">
        <v>297</v>
      </c>
      <c r="G597" s="251">
        <v>30494.880000000001</v>
      </c>
      <c r="H597" s="251">
        <v>38103.78</v>
      </c>
      <c r="I597" s="255">
        <v>3</v>
      </c>
      <c r="J597" s="469">
        <v>0.1111111111111111</v>
      </c>
      <c r="K597" s="251">
        <v>45712.68</v>
      </c>
      <c r="L597" s="255">
        <v>2</v>
      </c>
      <c r="M597" s="255">
        <v>2</v>
      </c>
      <c r="N597" s="251">
        <v>33117.5</v>
      </c>
      <c r="O597" s="247"/>
    </row>
    <row r="598" spans="1:15" ht="22.5">
      <c r="A598" s="247" t="s">
        <v>3615</v>
      </c>
      <c r="B598" s="248" t="s">
        <v>1748</v>
      </c>
      <c r="C598" s="289" t="s">
        <v>3303</v>
      </c>
      <c r="D598" s="250" t="s">
        <v>4372</v>
      </c>
      <c r="E598" s="250" t="s">
        <v>258</v>
      </c>
      <c r="F598" s="250" t="s">
        <v>297</v>
      </c>
      <c r="G598" s="251">
        <v>31200</v>
      </c>
      <c r="H598" s="251">
        <v>35817.600000000006</v>
      </c>
      <c r="I598" s="255">
        <v>2</v>
      </c>
      <c r="J598" s="469">
        <v>7.407407407407407E-2</v>
      </c>
      <c r="K598" s="251">
        <v>40435.200000000004</v>
      </c>
      <c r="L598" s="255">
        <v>1</v>
      </c>
      <c r="M598" s="255">
        <v>1</v>
      </c>
      <c r="N598" s="251">
        <v>39665.599999999999</v>
      </c>
      <c r="O598" s="247"/>
    </row>
    <row r="599" spans="1:15" ht="22.5">
      <c r="A599" s="247" t="s">
        <v>2783</v>
      </c>
      <c r="B599" s="248" t="s">
        <v>1768</v>
      </c>
      <c r="C599" s="289" t="s">
        <v>2303</v>
      </c>
      <c r="D599" s="250" t="s">
        <v>4372</v>
      </c>
      <c r="E599" s="250" t="s">
        <v>258</v>
      </c>
      <c r="F599" s="250" t="s">
        <v>385</v>
      </c>
      <c r="G599" s="251">
        <v>22526.400000000001</v>
      </c>
      <c r="H599" s="251">
        <v>27913.600000000002</v>
      </c>
      <c r="I599" s="255">
        <v>1</v>
      </c>
      <c r="J599" s="469">
        <v>3.7037037037037035E-2</v>
      </c>
      <c r="K599" s="251">
        <v>33300.800000000003</v>
      </c>
      <c r="L599" s="255">
        <v>4</v>
      </c>
      <c r="M599" s="255">
        <v>4</v>
      </c>
      <c r="N599" s="251">
        <v>24772.799999999999</v>
      </c>
      <c r="O599" s="247"/>
    </row>
    <row r="600" spans="1:15" s="120" customFormat="1">
      <c r="A600" s="258"/>
      <c r="B600" s="259"/>
      <c r="C600" s="258"/>
      <c r="D600" s="260"/>
      <c r="E600" s="260"/>
      <c r="F600" s="260"/>
      <c r="G600" s="261"/>
      <c r="H600" s="261"/>
      <c r="I600" s="262"/>
      <c r="J600" s="472"/>
      <c r="K600" s="261"/>
      <c r="L600" s="262"/>
      <c r="M600" s="262"/>
      <c r="N600" s="261"/>
      <c r="O600" s="258"/>
    </row>
    <row r="601" spans="1:15" s="120" customFormat="1">
      <c r="A601" s="150"/>
      <c r="B601" s="150"/>
      <c r="C601" s="260"/>
      <c r="D601" s="263"/>
      <c r="E601" s="150"/>
      <c r="F601" s="150"/>
      <c r="G601" s="473" t="s">
        <v>211</v>
      </c>
      <c r="H601" s="474" t="s">
        <v>212</v>
      </c>
      <c r="I601" s="266"/>
      <c r="J601" s="472"/>
      <c r="K601" s="152" t="s">
        <v>213</v>
      </c>
      <c r="L601" s="475"/>
      <c r="M601" s="476"/>
      <c r="N601" s="269"/>
      <c r="O601" s="258"/>
    </row>
    <row r="602" spans="1:15" s="120" customFormat="1">
      <c r="A602" s="150"/>
      <c r="B602" s="150"/>
      <c r="C602" s="260"/>
      <c r="D602" s="150"/>
      <c r="E602" s="150"/>
      <c r="F602" s="477" t="s">
        <v>225</v>
      </c>
      <c r="G602" s="478">
        <v>35111.847618415479</v>
      </c>
      <c r="H602" s="478">
        <v>44737.38970179524</v>
      </c>
      <c r="I602" s="266"/>
      <c r="J602" s="472"/>
      <c r="K602" s="478">
        <v>54362.931785174958</v>
      </c>
      <c r="L602" s="475"/>
      <c r="M602" s="476"/>
      <c r="N602" s="269"/>
      <c r="O602" s="258"/>
    </row>
    <row r="603" spans="1:15" s="120" customFormat="1">
      <c r="A603" s="150"/>
      <c r="B603" s="150"/>
      <c r="C603" s="260"/>
      <c r="D603" s="150"/>
      <c r="E603" s="150"/>
      <c r="F603" s="477" t="s">
        <v>226</v>
      </c>
      <c r="G603" s="478">
        <v>37249.298848608916</v>
      </c>
      <c r="H603" s="478">
        <v>47710.921774235481</v>
      </c>
      <c r="I603" s="266"/>
      <c r="J603" s="472"/>
      <c r="K603" s="478">
        <v>57665</v>
      </c>
      <c r="L603" s="475"/>
      <c r="M603" s="476"/>
      <c r="N603" s="269"/>
      <c r="O603" s="258"/>
    </row>
    <row r="604" spans="1:15" s="120" customFormat="1">
      <c r="A604" s="150"/>
      <c r="B604" s="150"/>
      <c r="C604" s="260"/>
      <c r="D604" s="150"/>
      <c r="E604" s="150"/>
      <c r="F604" s="477" t="s">
        <v>227</v>
      </c>
      <c r="G604" s="478">
        <v>32177.86</v>
      </c>
      <c r="H604" s="478">
        <v>41943.199999999997</v>
      </c>
      <c r="I604" s="266"/>
      <c r="J604" s="472"/>
      <c r="K604" s="478">
        <v>51438.399999999994</v>
      </c>
      <c r="L604" s="475"/>
      <c r="M604" s="476"/>
      <c r="N604" s="269"/>
      <c r="O604" s="258"/>
    </row>
    <row r="605" spans="1:15" s="120" customFormat="1">
      <c r="A605" s="150"/>
      <c r="B605" s="150"/>
      <c r="C605" s="260"/>
      <c r="D605" s="150"/>
      <c r="E605" s="150"/>
      <c r="F605" s="477" t="s">
        <v>228</v>
      </c>
      <c r="G605" s="478">
        <v>35043.19</v>
      </c>
      <c r="H605" s="478">
        <v>43550.5</v>
      </c>
      <c r="I605" s="266"/>
      <c r="J605" s="472"/>
      <c r="K605" s="478">
        <v>53601.2</v>
      </c>
      <c r="L605" s="475"/>
      <c r="M605" s="476"/>
      <c r="N605" s="269"/>
      <c r="O605" s="258"/>
    </row>
    <row r="606" spans="1:15" s="120" customFormat="1">
      <c r="A606" s="150"/>
      <c r="B606" s="150"/>
      <c r="C606" s="260"/>
      <c r="D606" s="150"/>
      <c r="E606" s="271"/>
      <c r="F606" s="477"/>
      <c r="G606" s="479"/>
      <c r="H606" s="480"/>
      <c r="I606" s="481"/>
      <c r="J606" s="480"/>
      <c r="K606" s="475"/>
      <c r="L606" s="475"/>
      <c r="M606" s="476"/>
      <c r="N606" s="269"/>
      <c r="O606" s="258"/>
    </row>
    <row r="607" spans="1:15" s="120" customFormat="1">
      <c r="A607" s="150"/>
      <c r="B607" s="150"/>
      <c r="C607" s="260"/>
      <c r="D607" s="270"/>
      <c r="E607" s="271"/>
      <c r="F607" s="482"/>
      <c r="G607" s="482"/>
      <c r="H607" s="723" t="s">
        <v>229</v>
      </c>
      <c r="I607" s="723"/>
      <c r="J607" s="723"/>
      <c r="K607" s="723"/>
      <c r="L607" s="723"/>
      <c r="M607" s="723"/>
      <c r="N607" s="723"/>
      <c r="O607" s="258"/>
    </row>
    <row r="608" spans="1:15" s="120" customFormat="1">
      <c r="A608" s="150"/>
      <c r="B608" s="150"/>
      <c r="C608" s="260"/>
      <c r="D608" s="270"/>
      <c r="E608" s="271"/>
      <c r="F608" s="483"/>
      <c r="G608" s="484"/>
      <c r="H608" s="724" t="s">
        <v>230</v>
      </c>
      <c r="I608" s="724"/>
      <c r="J608" s="724"/>
      <c r="K608" s="485">
        <v>46201.442499999997</v>
      </c>
      <c r="L608" s="725" t="s">
        <v>231</v>
      </c>
      <c r="M608" s="725"/>
      <c r="N608" s="279">
        <v>41751.59109531773</v>
      </c>
      <c r="O608" s="258"/>
    </row>
    <row r="609" spans="1:15" s="120" customFormat="1">
      <c r="A609" s="150"/>
      <c r="B609" s="150"/>
      <c r="C609" s="260"/>
      <c r="D609" s="263"/>
      <c r="E609" s="268"/>
      <c r="F609" s="483"/>
      <c r="G609" s="484"/>
      <c r="H609" s="724" t="s">
        <v>232</v>
      </c>
      <c r="I609" s="724"/>
      <c r="J609" s="724"/>
      <c r="K609" s="485">
        <v>35999.737500000003</v>
      </c>
      <c r="L609" s="725" t="s">
        <v>394</v>
      </c>
      <c r="M609" s="725"/>
      <c r="N609" s="279">
        <v>37809.338255813949</v>
      </c>
      <c r="O609" s="258"/>
    </row>
    <row r="610" spans="1:15" s="120" customFormat="1">
      <c r="A610" s="150"/>
      <c r="B610" s="150"/>
      <c r="C610" s="260"/>
      <c r="D610" s="263"/>
      <c r="E610" s="268"/>
      <c r="F610" s="276"/>
      <c r="G610" s="277"/>
      <c r="H610" s="280"/>
      <c r="I610" s="281"/>
      <c r="J610" s="280"/>
      <c r="K610" s="282"/>
      <c r="L610" s="283"/>
      <c r="M610" s="283"/>
      <c r="N610" s="284"/>
      <c r="O610" s="258"/>
    </row>
    <row r="611" spans="1:15" s="306" customFormat="1" ht="18">
      <c r="A611" s="712" t="s">
        <v>101</v>
      </c>
      <c r="B611" s="712"/>
      <c r="C611" s="712"/>
      <c r="D611" s="712"/>
      <c r="E611" s="712"/>
      <c r="F611" s="712"/>
      <c r="G611" s="712"/>
      <c r="H611" s="712"/>
      <c r="I611" s="712"/>
      <c r="J611" s="712"/>
      <c r="K611" s="712"/>
      <c r="L611" s="712"/>
      <c r="M611" s="712"/>
      <c r="N611" s="712"/>
      <c r="O611" s="712"/>
    </row>
    <row r="612" spans="1:15" ht="33.75">
      <c r="A612" s="240" t="s">
        <v>379</v>
      </c>
      <c r="B612" s="241" t="s">
        <v>217</v>
      </c>
      <c r="C612" s="240" t="s">
        <v>208</v>
      </c>
      <c r="D612" s="240" t="s">
        <v>249</v>
      </c>
      <c r="E612" s="240" t="s">
        <v>380</v>
      </c>
      <c r="F612" s="240" t="s">
        <v>381</v>
      </c>
      <c r="G612" s="242" t="s">
        <v>211</v>
      </c>
      <c r="H612" s="242" t="s">
        <v>212</v>
      </c>
      <c r="I612" s="243"/>
      <c r="J612" s="244" t="s">
        <v>251</v>
      </c>
      <c r="K612" s="242" t="s">
        <v>213</v>
      </c>
      <c r="L612" s="245" t="s">
        <v>382</v>
      </c>
      <c r="M612" s="245" t="s">
        <v>383</v>
      </c>
      <c r="N612" s="246" t="s">
        <v>384</v>
      </c>
      <c r="O612" s="240" t="s">
        <v>214</v>
      </c>
    </row>
    <row r="613" spans="1:15" ht="22.5">
      <c r="A613" s="247" t="s">
        <v>2748</v>
      </c>
      <c r="B613" s="248" t="s">
        <v>1756</v>
      </c>
      <c r="C613" s="289" t="s">
        <v>6122</v>
      </c>
      <c r="D613" s="468" t="s">
        <v>257</v>
      </c>
      <c r="E613" s="250" t="s">
        <v>258</v>
      </c>
      <c r="F613" s="250" t="s">
        <v>297</v>
      </c>
      <c r="G613" s="251">
        <v>74953</v>
      </c>
      <c r="H613" s="251">
        <v>111677.5</v>
      </c>
      <c r="I613" s="255">
        <v>36</v>
      </c>
      <c r="J613" s="469">
        <v>1</v>
      </c>
      <c r="K613" s="251">
        <v>148402</v>
      </c>
      <c r="L613" s="255"/>
      <c r="M613" s="255">
        <v>1</v>
      </c>
      <c r="N613" s="251">
        <v>97297</v>
      </c>
      <c r="O613" s="247"/>
    </row>
    <row r="614" spans="1:15">
      <c r="A614" s="247" t="s">
        <v>4097</v>
      </c>
      <c r="B614" s="248" t="s">
        <v>1756</v>
      </c>
      <c r="C614" s="289" t="s">
        <v>822</v>
      </c>
      <c r="D614" s="468" t="s">
        <v>257</v>
      </c>
      <c r="E614" s="250"/>
      <c r="F614" s="250" t="s">
        <v>385</v>
      </c>
      <c r="G614" s="251">
        <v>71881.16</v>
      </c>
      <c r="H614" s="251">
        <v>94729.959999999992</v>
      </c>
      <c r="I614" s="255">
        <v>35</v>
      </c>
      <c r="J614" s="469">
        <v>0.97222222222222221</v>
      </c>
      <c r="K614" s="251">
        <v>117578.76</v>
      </c>
      <c r="L614" s="255"/>
      <c r="M614" s="255"/>
      <c r="N614" s="251"/>
      <c r="O614" s="247"/>
    </row>
    <row r="615" spans="1:15">
      <c r="A615" s="247" t="s">
        <v>2744</v>
      </c>
      <c r="B615" s="248" t="s">
        <v>1753</v>
      </c>
      <c r="C615" s="289" t="s">
        <v>844</v>
      </c>
      <c r="D615" s="468" t="s">
        <v>257</v>
      </c>
      <c r="E615" s="250" t="s">
        <v>258</v>
      </c>
      <c r="F615" s="250" t="s">
        <v>385</v>
      </c>
      <c r="G615" s="251">
        <v>64313.599999999999</v>
      </c>
      <c r="H615" s="251">
        <v>83595.199999999997</v>
      </c>
      <c r="I615" s="255">
        <v>34</v>
      </c>
      <c r="J615" s="469">
        <v>0.94444444444444442</v>
      </c>
      <c r="K615" s="251">
        <v>102876.8</v>
      </c>
      <c r="L615" s="255">
        <v>5</v>
      </c>
      <c r="M615" s="255">
        <v>5</v>
      </c>
      <c r="N615" s="251">
        <v>71208.55</v>
      </c>
      <c r="O615" s="247"/>
    </row>
    <row r="616" spans="1:15">
      <c r="A616" s="247" t="s">
        <v>2728</v>
      </c>
      <c r="B616" s="248" t="s">
        <v>1748</v>
      </c>
      <c r="C616" s="289" t="s">
        <v>6123</v>
      </c>
      <c r="D616" s="468" t="s">
        <v>257</v>
      </c>
      <c r="E616" s="250" t="s">
        <v>258</v>
      </c>
      <c r="F616" s="250" t="s">
        <v>385</v>
      </c>
      <c r="G616" s="251">
        <v>57220</v>
      </c>
      <c r="H616" s="251">
        <v>76616</v>
      </c>
      <c r="I616" s="255">
        <v>33</v>
      </c>
      <c r="J616" s="469">
        <v>0.91666666666666663</v>
      </c>
      <c r="K616" s="251">
        <v>96012</v>
      </c>
      <c r="L616" s="255">
        <v>1</v>
      </c>
      <c r="M616" s="255">
        <v>1</v>
      </c>
      <c r="N616" s="251">
        <v>64654</v>
      </c>
      <c r="O616" s="247"/>
    </row>
    <row r="617" spans="1:15" ht="22.5">
      <c r="A617" s="247" t="s">
        <v>4085</v>
      </c>
      <c r="B617" s="248" t="s">
        <v>1745</v>
      </c>
      <c r="C617" s="289" t="s">
        <v>6124</v>
      </c>
      <c r="D617" s="250" t="s">
        <v>4372</v>
      </c>
      <c r="E617" s="468" t="s">
        <v>263</v>
      </c>
      <c r="F617" s="250" t="s">
        <v>297</v>
      </c>
      <c r="G617" s="251">
        <v>59280</v>
      </c>
      <c r="H617" s="251">
        <v>76024</v>
      </c>
      <c r="I617" s="255">
        <v>32</v>
      </c>
      <c r="J617" s="469">
        <v>0.88888888888888884</v>
      </c>
      <c r="K617" s="251">
        <v>92768</v>
      </c>
      <c r="L617" s="255">
        <v>1</v>
      </c>
      <c r="M617" s="255">
        <v>0</v>
      </c>
      <c r="N617" s="251"/>
      <c r="O617" s="247"/>
    </row>
    <row r="618" spans="1:15">
      <c r="A618" s="247" t="s">
        <v>4109</v>
      </c>
      <c r="B618" s="248" t="s">
        <v>4045</v>
      </c>
      <c r="C618" s="289" t="s">
        <v>6125</v>
      </c>
      <c r="D618" s="468" t="s">
        <v>257</v>
      </c>
      <c r="E618" s="250" t="s">
        <v>258</v>
      </c>
      <c r="F618" s="250" t="s">
        <v>385</v>
      </c>
      <c r="G618" s="251">
        <v>60368.62</v>
      </c>
      <c r="H618" s="251">
        <v>75460.97</v>
      </c>
      <c r="I618" s="255">
        <v>31</v>
      </c>
      <c r="J618" s="469">
        <v>0.86111111111111116</v>
      </c>
      <c r="K618" s="251">
        <v>90553.32</v>
      </c>
      <c r="L618" s="255">
        <v>1</v>
      </c>
      <c r="M618" s="255">
        <v>1</v>
      </c>
      <c r="N618" s="251">
        <v>87218.04</v>
      </c>
      <c r="O618" s="247"/>
    </row>
    <row r="619" spans="1:15">
      <c r="A619" s="247" t="s">
        <v>2758</v>
      </c>
      <c r="B619" s="248" t="s">
        <v>1747</v>
      </c>
      <c r="C619" s="289" t="s">
        <v>794</v>
      </c>
      <c r="D619" s="250" t="s">
        <v>257</v>
      </c>
      <c r="E619" s="250" t="s">
        <v>258</v>
      </c>
      <c r="F619" s="250" t="s">
        <v>385</v>
      </c>
      <c r="G619" s="251">
        <v>63215.68</v>
      </c>
      <c r="H619" s="251">
        <v>75179.904999999999</v>
      </c>
      <c r="I619" s="255">
        <v>30</v>
      </c>
      <c r="J619" s="469">
        <v>0.83333333333333337</v>
      </c>
      <c r="K619" s="251">
        <v>87144.13</v>
      </c>
      <c r="L619" s="255">
        <v>7</v>
      </c>
      <c r="M619" s="255">
        <v>7</v>
      </c>
      <c r="N619" s="251">
        <v>75179.904999999999</v>
      </c>
      <c r="O619" s="247"/>
    </row>
    <row r="620" spans="1:15" ht="22.5">
      <c r="A620" s="247" t="s">
        <v>4104</v>
      </c>
      <c r="B620" s="248" t="s">
        <v>1766</v>
      </c>
      <c r="C620" s="289" t="s">
        <v>6126</v>
      </c>
      <c r="D620" s="468" t="s">
        <v>257</v>
      </c>
      <c r="E620" s="250" t="s">
        <v>258</v>
      </c>
      <c r="F620" s="250" t="s">
        <v>385</v>
      </c>
      <c r="G620" s="251">
        <v>54700</v>
      </c>
      <c r="H620" s="251">
        <v>71650</v>
      </c>
      <c r="I620" s="255">
        <v>29</v>
      </c>
      <c r="J620" s="469">
        <v>0.80555555555555558</v>
      </c>
      <c r="K620" s="251">
        <v>88600</v>
      </c>
      <c r="L620" s="255">
        <v>1</v>
      </c>
      <c r="M620" s="255">
        <v>1</v>
      </c>
      <c r="N620" s="251">
        <v>76424.89</v>
      </c>
      <c r="O620" s="247"/>
    </row>
    <row r="621" spans="1:15" ht="22.5">
      <c r="A621" s="247" t="s">
        <v>2754</v>
      </c>
      <c r="B621" s="248" t="s">
        <v>1747</v>
      </c>
      <c r="C621" s="289" t="s">
        <v>3304</v>
      </c>
      <c r="D621" s="250" t="s">
        <v>4372</v>
      </c>
      <c r="E621" s="250" t="s">
        <v>258</v>
      </c>
      <c r="F621" s="250"/>
      <c r="G621" s="251">
        <v>57949</v>
      </c>
      <c r="H621" s="251">
        <v>71521</v>
      </c>
      <c r="I621" s="255">
        <v>28</v>
      </c>
      <c r="J621" s="469">
        <v>0.77777777777777779</v>
      </c>
      <c r="K621" s="251">
        <v>85093</v>
      </c>
      <c r="L621" s="255">
        <v>1</v>
      </c>
      <c r="M621" s="255">
        <v>1</v>
      </c>
      <c r="N621" s="251">
        <v>85093</v>
      </c>
      <c r="O621" s="247"/>
    </row>
    <row r="622" spans="1:15" ht="22.5">
      <c r="A622" s="247" t="s">
        <v>2755</v>
      </c>
      <c r="B622" s="248" t="s">
        <v>1747</v>
      </c>
      <c r="C622" s="289" t="s">
        <v>792</v>
      </c>
      <c r="D622" s="468" t="s">
        <v>257</v>
      </c>
      <c r="E622" s="250" t="s">
        <v>258</v>
      </c>
      <c r="F622" s="250" t="s">
        <v>385</v>
      </c>
      <c r="G622" s="251">
        <v>55531.008000000002</v>
      </c>
      <c r="H622" s="251">
        <v>70741.84</v>
      </c>
      <c r="I622" s="255">
        <v>27</v>
      </c>
      <c r="J622" s="469">
        <v>0.75</v>
      </c>
      <c r="K622" s="251">
        <v>85952.671999999991</v>
      </c>
      <c r="L622" s="255" t="s">
        <v>5133</v>
      </c>
      <c r="M622" s="255">
        <v>13</v>
      </c>
      <c r="N622" s="251">
        <v>71553.064444444433</v>
      </c>
      <c r="O622" s="247"/>
    </row>
    <row r="623" spans="1:15">
      <c r="A623" s="247" t="s">
        <v>2740</v>
      </c>
      <c r="B623" s="248" t="s">
        <v>1747</v>
      </c>
      <c r="C623" s="289" t="s">
        <v>823</v>
      </c>
      <c r="D623" s="468" t="s">
        <v>257</v>
      </c>
      <c r="E623" s="468" t="s">
        <v>263</v>
      </c>
      <c r="F623" s="250" t="s">
        <v>297</v>
      </c>
      <c r="G623" s="251">
        <v>54040.11</v>
      </c>
      <c r="H623" s="251">
        <v>70252.143000000011</v>
      </c>
      <c r="I623" s="255">
        <v>26</v>
      </c>
      <c r="J623" s="469">
        <v>0.72222222222222221</v>
      </c>
      <c r="K623" s="251">
        <v>86464.176000000007</v>
      </c>
      <c r="L623" s="255">
        <v>1</v>
      </c>
      <c r="M623" s="255">
        <v>1</v>
      </c>
      <c r="N623" s="251">
        <v>60174</v>
      </c>
      <c r="O623" s="247"/>
    </row>
    <row r="624" spans="1:15">
      <c r="A624" s="247" t="s">
        <v>4092</v>
      </c>
      <c r="B624" s="248" t="s">
        <v>1747</v>
      </c>
      <c r="C624" s="289" t="s">
        <v>822</v>
      </c>
      <c r="D624" s="468" t="s">
        <v>257</v>
      </c>
      <c r="E624" s="468" t="s">
        <v>263</v>
      </c>
      <c r="F624" s="250" t="s">
        <v>297</v>
      </c>
      <c r="G624" s="251">
        <v>54191.9</v>
      </c>
      <c r="H624" s="251">
        <v>69094.789999999994</v>
      </c>
      <c r="I624" s="255">
        <v>25</v>
      </c>
      <c r="J624" s="469">
        <v>0.69444444444444442</v>
      </c>
      <c r="K624" s="251">
        <v>83997.68</v>
      </c>
      <c r="L624" s="255">
        <v>1</v>
      </c>
      <c r="M624" s="255">
        <v>1</v>
      </c>
      <c r="N624" s="251">
        <v>69094.789999999994</v>
      </c>
      <c r="O624" s="247"/>
    </row>
    <row r="625" spans="1:15">
      <c r="A625" s="247" t="s">
        <v>2765</v>
      </c>
      <c r="B625" s="248" t="s">
        <v>1757</v>
      </c>
      <c r="C625" s="289" t="s">
        <v>822</v>
      </c>
      <c r="D625" s="468" t="s">
        <v>257</v>
      </c>
      <c r="E625" s="468" t="s">
        <v>263</v>
      </c>
      <c r="F625" s="250" t="s">
        <v>385</v>
      </c>
      <c r="G625" s="251">
        <v>50415</v>
      </c>
      <c r="H625" s="251">
        <v>67964</v>
      </c>
      <c r="I625" s="255">
        <v>24</v>
      </c>
      <c r="J625" s="469">
        <v>0.66666666666666663</v>
      </c>
      <c r="K625" s="251">
        <v>85513</v>
      </c>
      <c r="L625" s="255">
        <v>1</v>
      </c>
      <c r="M625" s="255">
        <v>1</v>
      </c>
      <c r="N625" s="251">
        <v>50793</v>
      </c>
      <c r="O625" s="247"/>
    </row>
    <row r="626" spans="1:15">
      <c r="A626" s="247" t="s">
        <v>3615</v>
      </c>
      <c r="B626" s="248" t="s">
        <v>1748</v>
      </c>
      <c r="C626" s="289" t="s">
        <v>6127</v>
      </c>
      <c r="D626" s="468" t="s">
        <v>257</v>
      </c>
      <c r="E626" s="468" t="s">
        <v>263</v>
      </c>
      <c r="F626" s="250" t="s">
        <v>297</v>
      </c>
      <c r="G626" s="251">
        <v>51958.400000000001</v>
      </c>
      <c r="H626" s="251">
        <v>67548</v>
      </c>
      <c r="I626" s="255">
        <v>23</v>
      </c>
      <c r="J626" s="469">
        <v>0.63888888888888884</v>
      </c>
      <c r="K626" s="251">
        <v>83137.599999999991</v>
      </c>
      <c r="L626" s="255">
        <v>1</v>
      </c>
      <c r="M626" s="255">
        <v>1</v>
      </c>
      <c r="N626" s="251">
        <v>61744.02</v>
      </c>
      <c r="O626" s="247"/>
    </row>
    <row r="627" spans="1:15" ht="22.5">
      <c r="A627" s="247" t="s">
        <v>4119</v>
      </c>
      <c r="B627" s="248" t="s">
        <v>4119</v>
      </c>
      <c r="C627" s="289" t="s">
        <v>6032</v>
      </c>
      <c r="D627" s="250" t="s">
        <v>4372</v>
      </c>
      <c r="E627" s="468" t="s">
        <v>263</v>
      </c>
      <c r="F627" s="250" t="s">
        <v>297</v>
      </c>
      <c r="G627" s="251">
        <v>50502.400000000001</v>
      </c>
      <c r="H627" s="251">
        <v>67048.800000000003</v>
      </c>
      <c r="I627" s="255">
        <v>22</v>
      </c>
      <c r="J627" s="469">
        <v>0.61111111111111116</v>
      </c>
      <c r="K627" s="251">
        <v>83595.199999999997</v>
      </c>
      <c r="L627" s="255">
        <v>10</v>
      </c>
      <c r="M627" s="255">
        <v>10</v>
      </c>
      <c r="N627" s="251">
        <v>60611.200000000004</v>
      </c>
      <c r="O627" s="247" t="s">
        <v>6128</v>
      </c>
    </row>
    <row r="628" spans="1:15" ht="22.5">
      <c r="A628" s="247" t="s">
        <v>2761</v>
      </c>
      <c r="B628" s="248" t="s">
        <v>1748</v>
      </c>
      <c r="C628" s="289" t="s">
        <v>824</v>
      </c>
      <c r="D628" s="250" t="s">
        <v>4372</v>
      </c>
      <c r="E628" s="250" t="s">
        <v>258</v>
      </c>
      <c r="F628" s="250" t="s">
        <v>297</v>
      </c>
      <c r="G628" s="251">
        <v>53031.165005488081</v>
      </c>
      <c r="H628" s="251">
        <v>66294.391157442849</v>
      </c>
      <c r="I628" s="255">
        <v>21</v>
      </c>
      <c r="J628" s="469">
        <v>0.58333333333333337</v>
      </c>
      <c r="K628" s="251">
        <v>79557.617309397625</v>
      </c>
      <c r="L628" s="255">
        <v>1</v>
      </c>
      <c r="M628" s="255">
        <v>1</v>
      </c>
      <c r="N628" s="251">
        <v>65882.02</v>
      </c>
      <c r="O628" s="247"/>
    </row>
    <row r="629" spans="1:15" ht="22.5">
      <c r="A629" s="247" t="s">
        <v>2781</v>
      </c>
      <c r="B629" s="248" t="s">
        <v>1745</v>
      </c>
      <c r="C629" s="289" t="s">
        <v>3263</v>
      </c>
      <c r="D629" s="468" t="s">
        <v>257</v>
      </c>
      <c r="E629" s="250" t="s">
        <v>258</v>
      </c>
      <c r="F629" s="250" t="s">
        <v>385</v>
      </c>
      <c r="G629" s="251">
        <v>46833.02</v>
      </c>
      <c r="H629" s="251">
        <v>65582.789999999994</v>
      </c>
      <c r="I629" s="255">
        <v>20</v>
      </c>
      <c r="J629" s="469">
        <v>0.55555555555555558</v>
      </c>
      <c r="K629" s="251">
        <v>84332.56</v>
      </c>
      <c r="L629" s="255">
        <v>43</v>
      </c>
      <c r="M629" s="255">
        <v>38</v>
      </c>
      <c r="N629" s="251">
        <v>63138.78</v>
      </c>
      <c r="O629" s="247"/>
    </row>
    <row r="630" spans="1:15">
      <c r="A630" s="247" t="s">
        <v>4098</v>
      </c>
      <c r="B630" s="248" t="s">
        <v>1766</v>
      </c>
      <c r="C630" s="289" t="s">
        <v>6129</v>
      </c>
      <c r="D630" s="250"/>
      <c r="E630" s="250"/>
      <c r="F630" s="250"/>
      <c r="G630" s="251">
        <v>49133</v>
      </c>
      <c r="H630" s="251">
        <v>65357</v>
      </c>
      <c r="I630" s="255">
        <v>19</v>
      </c>
      <c r="J630" s="469">
        <v>0.52777777777777779</v>
      </c>
      <c r="K630" s="251">
        <v>81581</v>
      </c>
      <c r="L630" s="255"/>
      <c r="M630" s="255"/>
      <c r="N630" s="251">
        <v>65357</v>
      </c>
      <c r="O630" s="247"/>
    </row>
    <row r="631" spans="1:15" ht="22.5">
      <c r="A631" s="247" t="s">
        <v>2746</v>
      </c>
      <c r="B631" s="248" t="s">
        <v>1747</v>
      </c>
      <c r="C631" s="289" t="s">
        <v>101</v>
      </c>
      <c r="D631" s="250" t="s">
        <v>4372</v>
      </c>
      <c r="E631" s="468" t="s">
        <v>263</v>
      </c>
      <c r="F631" s="250" t="s">
        <v>297</v>
      </c>
      <c r="G631" s="251">
        <v>47983</v>
      </c>
      <c r="H631" s="251">
        <v>65025</v>
      </c>
      <c r="I631" s="255">
        <v>18</v>
      </c>
      <c r="J631" s="469">
        <v>0.5</v>
      </c>
      <c r="K631" s="251">
        <v>82067</v>
      </c>
      <c r="L631" s="255"/>
      <c r="M631" s="255"/>
      <c r="N631" s="251"/>
      <c r="O631" s="247"/>
    </row>
    <row r="632" spans="1:15">
      <c r="A632" s="247" t="s">
        <v>1765</v>
      </c>
      <c r="B632" s="248" t="s">
        <v>1760</v>
      </c>
      <c r="C632" s="289" t="s">
        <v>821</v>
      </c>
      <c r="D632" s="468" t="s">
        <v>257</v>
      </c>
      <c r="E632" s="250"/>
      <c r="F632" s="250" t="s">
        <v>385</v>
      </c>
      <c r="G632" s="251">
        <v>49545.599999999999</v>
      </c>
      <c r="H632" s="251">
        <v>64573.600000000006</v>
      </c>
      <c r="I632" s="255">
        <v>17</v>
      </c>
      <c r="J632" s="469">
        <v>0.47222222222222221</v>
      </c>
      <c r="K632" s="251">
        <v>79601.600000000006</v>
      </c>
      <c r="L632" s="255"/>
      <c r="M632" s="255">
        <v>1</v>
      </c>
      <c r="N632" s="251">
        <v>72612.800000000003</v>
      </c>
      <c r="O632" s="247"/>
    </row>
    <row r="633" spans="1:15" ht="22.5">
      <c r="A633" s="247" t="s">
        <v>2750</v>
      </c>
      <c r="B633" s="248" t="s">
        <v>1760</v>
      </c>
      <c r="C633" s="289" t="s">
        <v>101</v>
      </c>
      <c r="D633" s="250" t="s">
        <v>4372</v>
      </c>
      <c r="E633" s="250" t="s">
        <v>258</v>
      </c>
      <c r="F633" s="250" t="s">
        <v>385</v>
      </c>
      <c r="G633" s="251">
        <v>51649</v>
      </c>
      <c r="H633" s="251">
        <v>64561.5</v>
      </c>
      <c r="I633" s="255">
        <v>16</v>
      </c>
      <c r="J633" s="469">
        <v>0.44444444444444442</v>
      </c>
      <c r="K633" s="251">
        <v>77474</v>
      </c>
      <c r="L633" s="255">
        <v>1</v>
      </c>
      <c r="M633" s="255">
        <v>1</v>
      </c>
      <c r="N633" s="251">
        <v>53970</v>
      </c>
      <c r="O633" s="247"/>
    </row>
    <row r="634" spans="1:15">
      <c r="A634" s="247" t="s">
        <v>2733</v>
      </c>
      <c r="B634" s="248" t="s">
        <v>1753</v>
      </c>
      <c r="C634" s="289" t="s">
        <v>794</v>
      </c>
      <c r="D634" s="468" t="s">
        <v>257</v>
      </c>
      <c r="E634" s="250" t="s">
        <v>258</v>
      </c>
      <c r="F634" s="250" t="s">
        <v>385</v>
      </c>
      <c r="G634" s="251">
        <v>49600</v>
      </c>
      <c r="H634" s="251">
        <v>64480</v>
      </c>
      <c r="I634" s="255">
        <v>15</v>
      </c>
      <c r="J634" s="469">
        <v>0.41666666666666669</v>
      </c>
      <c r="K634" s="251">
        <v>79360</v>
      </c>
      <c r="L634" s="255">
        <v>1</v>
      </c>
      <c r="M634" s="255">
        <v>1</v>
      </c>
      <c r="N634" s="251">
        <v>42940.3</v>
      </c>
      <c r="O634" s="247"/>
    </row>
    <row r="635" spans="1:15">
      <c r="A635" s="247" t="s">
        <v>2752</v>
      </c>
      <c r="B635" s="248" t="s">
        <v>1748</v>
      </c>
      <c r="C635" s="289" t="s">
        <v>101</v>
      </c>
      <c r="D635" s="468" t="s">
        <v>257</v>
      </c>
      <c r="E635" s="250" t="s">
        <v>258</v>
      </c>
      <c r="F635" s="250" t="s">
        <v>385</v>
      </c>
      <c r="G635" s="251">
        <v>49373</v>
      </c>
      <c r="H635" s="251">
        <v>64175</v>
      </c>
      <c r="I635" s="255">
        <v>14</v>
      </c>
      <c r="J635" s="469">
        <v>0.3888888888888889</v>
      </c>
      <c r="K635" s="251">
        <v>78977</v>
      </c>
      <c r="L635" s="255">
        <v>1</v>
      </c>
      <c r="M635" s="255">
        <v>1</v>
      </c>
      <c r="N635" s="251">
        <v>51800.83</v>
      </c>
      <c r="O635" s="247"/>
    </row>
    <row r="636" spans="1:15" ht="22.5">
      <c r="A636" s="247" t="s">
        <v>2743</v>
      </c>
      <c r="B636" s="248" t="s">
        <v>1768</v>
      </c>
      <c r="C636" s="289" t="s">
        <v>2304</v>
      </c>
      <c r="D636" s="250" t="s">
        <v>4372</v>
      </c>
      <c r="E636" s="468" t="s">
        <v>293</v>
      </c>
      <c r="F636" s="250" t="s">
        <v>385</v>
      </c>
      <c r="G636" s="251">
        <v>48762</v>
      </c>
      <c r="H636" s="251">
        <v>62204</v>
      </c>
      <c r="I636" s="255">
        <v>13</v>
      </c>
      <c r="J636" s="469">
        <v>0.3611111111111111</v>
      </c>
      <c r="K636" s="251">
        <v>75646</v>
      </c>
      <c r="L636" s="255">
        <v>1</v>
      </c>
      <c r="M636" s="255">
        <v>1</v>
      </c>
      <c r="N636" s="251">
        <v>48762</v>
      </c>
      <c r="O636" s="247"/>
    </row>
    <row r="637" spans="1:15">
      <c r="A637" s="247" t="s">
        <v>4088</v>
      </c>
      <c r="B637" s="248" t="s">
        <v>4080</v>
      </c>
      <c r="C637" s="289" t="s">
        <v>6130</v>
      </c>
      <c r="D637" s="468" t="s">
        <v>257</v>
      </c>
      <c r="E637" s="468" t="s">
        <v>263</v>
      </c>
      <c r="F637" s="250" t="s">
        <v>385</v>
      </c>
      <c r="G637" s="251">
        <v>44585.15</v>
      </c>
      <c r="H637" s="251">
        <v>60919.705000000002</v>
      </c>
      <c r="I637" s="255">
        <v>12</v>
      </c>
      <c r="J637" s="469">
        <v>0.33333333333333331</v>
      </c>
      <c r="K637" s="251">
        <v>77254.259999999995</v>
      </c>
      <c r="L637" s="255">
        <v>1</v>
      </c>
      <c r="M637" s="255">
        <v>1</v>
      </c>
      <c r="N637" s="251">
        <v>47320</v>
      </c>
      <c r="O637" s="247"/>
    </row>
    <row r="638" spans="1:15">
      <c r="A638" s="247" t="s">
        <v>2745</v>
      </c>
      <c r="B638" s="248" t="s">
        <v>1747</v>
      </c>
      <c r="C638" s="289" t="s">
        <v>101</v>
      </c>
      <c r="D638" s="468" t="s">
        <v>257</v>
      </c>
      <c r="E638" s="250" t="s">
        <v>258</v>
      </c>
      <c r="F638" s="250" t="s">
        <v>385</v>
      </c>
      <c r="G638" s="251">
        <v>48195.76</v>
      </c>
      <c r="H638" s="251">
        <v>60600.05</v>
      </c>
      <c r="I638" s="255">
        <v>11</v>
      </c>
      <c r="J638" s="469">
        <v>0.30555555555555558</v>
      </c>
      <c r="K638" s="251">
        <v>73004.34</v>
      </c>
      <c r="L638" s="255">
        <v>1</v>
      </c>
      <c r="M638" s="255">
        <v>1</v>
      </c>
      <c r="N638" s="251">
        <v>49683</v>
      </c>
      <c r="O638" s="247"/>
    </row>
    <row r="639" spans="1:15" ht="22.5">
      <c r="A639" s="247" t="s">
        <v>2747</v>
      </c>
      <c r="B639" s="248" t="s">
        <v>1747</v>
      </c>
      <c r="C639" s="289" t="s">
        <v>101</v>
      </c>
      <c r="D639" s="250" t="s">
        <v>4372</v>
      </c>
      <c r="E639" s="250" t="s">
        <v>258</v>
      </c>
      <c r="F639" s="250" t="s">
        <v>385</v>
      </c>
      <c r="G639" s="251">
        <v>50017</v>
      </c>
      <c r="H639" s="251">
        <v>60096</v>
      </c>
      <c r="I639" s="255">
        <v>10</v>
      </c>
      <c r="J639" s="469">
        <v>0.27777777777777779</v>
      </c>
      <c r="K639" s="251">
        <v>70175</v>
      </c>
      <c r="L639" s="255">
        <v>1</v>
      </c>
      <c r="M639" s="255"/>
      <c r="N639" s="251"/>
      <c r="O639" s="247"/>
    </row>
    <row r="640" spans="1:15" ht="22.5">
      <c r="A640" s="247" t="s">
        <v>2738</v>
      </c>
      <c r="B640" s="248" t="s">
        <v>1753</v>
      </c>
      <c r="C640" s="289" t="s">
        <v>105</v>
      </c>
      <c r="D640" s="468" t="s">
        <v>257</v>
      </c>
      <c r="E640" s="250" t="s">
        <v>258</v>
      </c>
      <c r="F640" s="250" t="s">
        <v>385</v>
      </c>
      <c r="G640" s="251">
        <v>45915.11</v>
      </c>
      <c r="H640" s="251">
        <v>59689.644999999997</v>
      </c>
      <c r="I640" s="255">
        <v>9</v>
      </c>
      <c r="J640" s="469">
        <v>0.25</v>
      </c>
      <c r="K640" s="251">
        <v>73464.179999999993</v>
      </c>
      <c r="L640" s="255">
        <v>1</v>
      </c>
      <c r="M640" s="255">
        <v>1</v>
      </c>
      <c r="N640" s="251">
        <v>61614.35</v>
      </c>
      <c r="O640" s="247"/>
    </row>
    <row r="641" spans="1:15" ht="22.5">
      <c r="A641" s="247" t="s">
        <v>2730</v>
      </c>
      <c r="B641" s="248" t="s">
        <v>1748</v>
      </c>
      <c r="C641" s="289" t="s">
        <v>101</v>
      </c>
      <c r="D641" s="468" t="s">
        <v>257</v>
      </c>
      <c r="E641" s="468" t="s">
        <v>263</v>
      </c>
      <c r="F641" s="250" t="s">
        <v>385</v>
      </c>
      <c r="G641" s="251">
        <v>45247.49</v>
      </c>
      <c r="H641" s="251">
        <v>56570.074999999997</v>
      </c>
      <c r="I641" s="255">
        <v>8</v>
      </c>
      <c r="J641" s="469">
        <v>0.22222222222222221</v>
      </c>
      <c r="K641" s="251">
        <v>67892.66</v>
      </c>
      <c r="L641" s="255">
        <v>1</v>
      </c>
      <c r="M641" s="255">
        <v>1</v>
      </c>
      <c r="N641" s="251">
        <v>47544.639999999999</v>
      </c>
      <c r="O641" s="247" t="s">
        <v>6131</v>
      </c>
    </row>
    <row r="642" spans="1:15" s="306" customFormat="1" ht="18">
      <c r="A642" s="712" t="s">
        <v>101</v>
      </c>
      <c r="B642" s="712"/>
      <c r="C642" s="712"/>
      <c r="D642" s="712"/>
      <c r="E642" s="712"/>
      <c r="F642" s="712"/>
      <c r="G642" s="712"/>
      <c r="H642" s="712"/>
      <c r="I642" s="712"/>
      <c r="J642" s="712"/>
      <c r="K642" s="712"/>
      <c r="L642" s="712"/>
      <c r="M642" s="712"/>
      <c r="N642" s="712"/>
      <c r="O642" s="712"/>
    </row>
    <row r="643" spans="1:15" ht="33.75">
      <c r="A643" s="240" t="s">
        <v>379</v>
      </c>
      <c r="B643" s="241" t="s">
        <v>217</v>
      </c>
      <c r="C643" s="240" t="s">
        <v>208</v>
      </c>
      <c r="D643" s="240" t="s">
        <v>249</v>
      </c>
      <c r="E643" s="240" t="s">
        <v>380</v>
      </c>
      <c r="F643" s="240" t="s">
        <v>381</v>
      </c>
      <c r="G643" s="242" t="s">
        <v>211</v>
      </c>
      <c r="H643" s="242" t="s">
        <v>212</v>
      </c>
      <c r="I643" s="243"/>
      <c r="J643" s="244" t="s">
        <v>251</v>
      </c>
      <c r="K643" s="242" t="s">
        <v>213</v>
      </c>
      <c r="L643" s="245" t="s">
        <v>382</v>
      </c>
      <c r="M643" s="245" t="s">
        <v>383</v>
      </c>
      <c r="N643" s="246" t="s">
        <v>384</v>
      </c>
      <c r="O643" s="240" t="s">
        <v>214</v>
      </c>
    </row>
    <row r="644" spans="1:15" ht="22.5">
      <c r="A644" s="247" t="s">
        <v>4174</v>
      </c>
      <c r="B644" s="248" t="s">
        <v>1753</v>
      </c>
      <c r="C644" s="289" t="s">
        <v>826</v>
      </c>
      <c r="D644" s="250" t="s">
        <v>4372</v>
      </c>
      <c r="E644" s="250" t="s">
        <v>258</v>
      </c>
      <c r="F644" s="250"/>
      <c r="G644" s="251">
        <v>42099.199999999997</v>
      </c>
      <c r="H644" s="251">
        <v>54735.199999999997</v>
      </c>
      <c r="I644" s="255">
        <v>7</v>
      </c>
      <c r="J644" s="469">
        <v>0.19444444444444445</v>
      </c>
      <c r="K644" s="251">
        <v>67371.199999999997</v>
      </c>
      <c r="L644" s="255"/>
      <c r="M644" s="255">
        <v>1</v>
      </c>
      <c r="N644" s="251">
        <v>53268.800000000003</v>
      </c>
      <c r="O644" s="247"/>
    </row>
    <row r="645" spans="1:15">
      <c r="A645" s="247" t="s">
        <v>2736</v>
      </c>
      <c r="B645" s="248" t="s">
        <v>1748</v>
      </c>
      <c r="C645" s="289" t="s">
        <v>101</v>
      </c>
      <c r="D645" s="468" t="s">
        <v>257</v>
      </c>
      <c r="E645" s="250" t="s">
        <v>258</v>
      </c>
      <c r="F645" s="250" t="s">
        <v>385</v>
      </c>
      <c r="G645" s="251">
        <v>41704</v>
      </c>
      <c r="H645" s="251">
        <v>53175</v>
      </c>
      <c r="I645" s="255">
        <v>6</v>
      </c>
      <c r="J645" s="469">
        <v>0.16666666666666666</v>
      </c>
      <c r="K645" s="251">
        <v>64646</v>
      </c>
      <c r="L645" s="255">
        <v>1</v>
      </c>
      <c r="M645" s="255">
        <v>1</v>
      </c>
      <c r="N645" s="251">
        <v>61318</v>
      </c>
      <c r="O645" s="247">
        <v>110</v>
      </c>
    </row>
    <row r="646" spans="1:15" ht="22.5">
      <c r="A646" s="247" t="s">
        <v>2811</v>
      </c>
      <c r="B646" s="248" t="s">
        <v>1762</v>
      </c>
      <c r="C646" s="289" t="s">
        <v>2305</v>
      </c>
      <c r="D646" s="250" t="s">
        <v>4372</v>
      </c>
      <c r="E646" s="468" t="s">
        <v>263</v>
      </c>
      <c r="F646" s="250" t="s">
        <v>385</v>
      </c>
      <c r="G646" s="251">
        <v>39561.599999999999</v>
      </c>
      <c r="H646" s="251">
        <v>51396.800000000003</v>
      </c>
      <c r="I646" s="255">
        <v>5</v>
      </c>
      <c r="J646" s="469">
        <v>0.1388888888888889</v>
      </c>
      <c r="K646" s="251">
        <v>63232</v>
      </c>
      <c r="L646" s="255">
        <v>4</v>
      </c>
      <c r="M646" s="255">
        <v>4</v>
      </c>
      <c r="N646" s="251">
        <v>46368.4</v>
      </c>
      <c r="O646" s="247"/>
    </row>
    <row r="647" spans="1:15" ht="22.5">
      <c r="A647" s="247" t="s">
        <v>2785</v>
      </c>
      <c r="B647" s="248" t="s">
        <v>1746</v>
      </c>
      <c r="C647" s="289" t="s">
        <v>826</v>
      </c>
      <c r="D647" s="250" t="s">
        <v>4372</v>
      </c>
      <c r="E647" s="250" t="s">
        <v>258</v>
      </c>
      <c r="F647" s="250" t="s">
        <v>385</v>
      </c>
      <c r="G647" s="251">
        <v>39083.199999999997</v>
      </c>
      <c r="H647" s="251">
        <v>50336</v>
      </c>
      <c r="I647" s="255">
        <v>4</v>
      </c>
      <c r="J647" s="469">
        <v>0.1111111111111111</v>
      </c>
      <c r="K647" s="251">
        <v>61588.800000000003</v>
      </c>
      <c r="L647" s="255">
        <v>1</v>
      </c>
      <c r="M647" s="255">
        <v>0</v>
      </c>
      <c r="N647" s="251">
        <v>43721.599999999999</v>
      </c>
      <c r="O647" s="247"/>
    </row>
    <row r="648" spans="1:15">
      <c r="A648" s="247" t="s">
        <v>1756</v>
      </c>
      <c r="B648" s="248" t="s">
        <v>1756</v>
      </c>
      <c r="C648" s="289" t="s">
        <v>3305</v>
      </c>
      <c r="D648" s="468" t="s">
        <v>257</v>
      </c>
      <c r="E648" s="250" t="s">
        <v>258</v>
      </c>
      <c r="F648" s="250" t="s">
        <v>297</v>
      </c>
      <c r="G648" s="251">
        <v>36372.863799999999</v>
      </c>
      <c r="H648" s="251">
        <v>49017.040800000002</v>
      </c>
      <c r="I648" s="255">
        <v>3</v>
      </c>
      <c r="J648" s="469">
        <v>8.3333333333333329E-2</v>
      </c>
      <c r="K648" s="251">
        <v>61661.217799999999</v>
      </c>
      <c r="L648" s="255"/>
      <c r="M648" s="255">
        <v>26</v>
      </c>
      <c r="N648" s="251">
        <v>45156</v>
      </c>
      <c r="O648" s="247"/>
    </row>
    <row r="649" spans="1:15" ht="22.5">
      <c r="A649" s="247" t="s">
        <v>2794</v>
      </c>
      <c r="B649" s="248" t="s">
        <v>1747</v>
      </c>
      <c r="C649" s="289" t="s">
        <v>2266</v>
      </c>
      <c r="D649" s="250" t="s">
        <v>4372</v>
      </c>
      <c r="E649" s="468" t="s">
        <v>263</v>
      </c>
      <c r="F649" s="250" t="s">
        <v>385</v>
      </c>
      <c r="G649" s="251">
        <v>37800</v>
      </c>
      <c r="H649" s="251">
        <v>48060</v>
      </c>
      <c r="I649" s="255">
        <v>2</v>
      </c>
      <c r="J649" s="469">
        <v>5.5555555555555552E-2</v>
      </c>
      <c r="K649" s="251">
        <v>58320</v>
      </c>
      <c r="L649" s="255"/>
      <c r="M649" s="255">
        <v>3</v>
      </c>
      <c r="N649" s="251">
        <v>42714.103300000002</v>
      </c>
      <c r="O649" s="247"/>
    </row>
    <row r="650" spans="1:15" ht="22.5">
      <c r="A650" s="247" t="s">
        <v>1764</v>
      </c>
      <c r="B650" s="248" t="s">
        <v>1764</v>
      </c>
      <c r="C650" s="289" t="s">
        <v>3306</v>
      </c>
      <c r="D650" s="250" t="s">
        <v>4372</v>
      </c>
      <c r="E650" s="250" t="s">
        <v>258</v>
      </c>
      <c r="F650" s="250" t="s">
        <v>385</v>
      </c>
      <c r="G650" s="251">
        <v>34756.800000000003</v>
      </c>
      <c r="H650" s="251">
        <v>44314.400000000001</v>
      </c>
      <c r="I650" s="255">
        <v>1</v>
      </c>
      <c r="J650" s="469">
        <v>2.7777777777777776E-2</v>
      </c>
      <c r="K650" s="251">
        <v>53872</v>
      </c>
      <c r="L650" s="255">
        <v>1</v>
      </c>
      <c r="M650" s="255">
        <v>1</v>
      </c>
      <c r="N650" s="251">
        <v>35734.400000000001</v>
      </c>
      <c r="O650" s="247"/>
    </row>
    <row r="651" spans="1:15" s="120" customFormat="1">
      <c r="A651" s="258"/>
      <c r="B651" s="259"/>
      <c r="C651" s="258"/>
      <c r="D651" s="260"/>
      <c r="E651" s="260"/>
      <c r="F651" s="260"/>
      <c r="G651" s="261"/>
      <c r="H651" s="261"/>
      <c r="I651" s="262"/>
      <c r="J651" s="472"/>
      <c r="K651" s="261"/>
      <c r="L651" s="262"/>
      <c r="M651" s="262"/>
      <c r="N651" s="261"/>
      <c r="O651" s="258"/>
    </row>
    <row r="652" spans="1:15" s="120" customFormat="1">
      <c r="A652" s="150"/>
      <c r="B652" s="150"/>
      <c r="C652" s="260"/>
      <c r="D652" s="263"/>
      <c r="E652" s="150"/>
      <c r="F652" s="150"/>
      <c r="G652" s="473" t="s">
        <v>211</v>
      </c>
      <c r="H652" s="474" t="s">
        <v>212</v>
      </c>
      <c r="I652" s="266"/>
      <c r="J652" s="472"/>
      <c r="K652" s="152" t="s">
        <v>213</v>
      </c>
      <c r="L652" s="475"/>
      <c r="M652" s="476"/>
      <c r="N652" s="269"/>
      <c r="O652" s="258"/>
    </row>
    <row r="653" spans="1:15" s="120" customFormat="1">
      <c r="A653" s="150"/>
      <c r="B653" s="150"/>
      <c r="C653" s="260"/>
      <c r="D653" s="150"/>
      <c r="E653" s="150"/>
      <c r="F653" s="477" t="s">
        <v>225</v>
      </c>
      <c r="G653" s="478">
        <v>50882.439911263566</v>
      </c>
      <c r="H653" s="478">
        <v>66118.536248817865</v>
      </c>
      <c r="I653" s="266"/>
      <c r="J653" s="472"/>
      <c r="K653" s="478">
        <v>81354.632586372158</v>
      </c>
      <c r="L653" s="475"/>
      <c r="M653" s="476"/>
      <c r="N653" s="269"/>
      <c r="O653" s="258"/>
    </row>
    <row r="654" spans="1:15" s="120" customFormat="1">
      <c r="A654" s="150"/>
      <c r="B654" s="150"/>
      <c r="C654" s="260"/>
      <c r="D654" s="150"/>
      <c r="E654" s="150"/>
      <c r="F654" s="477" t="s">
        <v>226</v>
      </c>
      <c r="G654" s="478">
        <v>54907.752</v>
      </c>
      <c r="H654" s="478">
        <v>70936.63</v>
      </c>
      <c r="I654" s="266"/>
      <c r="J654" s="472"/>
      <c r="K654" s="478">
        <v>86080.547999999995</v>
      </c>
      <c r="L654" s="475"/>
      <c r="M654" s="476"/>
      <c r="N654" s="269"/>
      <c r="O654" s="258"/>
    </row>
    <row r="655" spans="1:15" s="120" customFormat="1">
      <c r="A655" s="150"/>
      <c r="B655" s="150"/>
      <c r="C655" s="260"/>
      <c r="D655" s="150"/>
      <c r="E655" s="150"/>
      <c r="F655" s="477" t="s">
        <v>227</v>
      </c>
      <c r="G655" s="478">
        <v>45748.205000000002</v>
      </c>
      <c r="H655" s="478">
        <v>59994.411249999997</v>
      </c>
      <c r="I655" s="266"/>
      <c r="J655" s="472"/>
      <c r="K655" s="478">
        <v>72297.005000000005</v>
      </c>
      <c r="L655" s="475"/>
      <c r="M655" s="476"/>
      <c r="N655" s="269"/>
      <c r="O655" s="258"/>
    </row>
    <row r="656" spans="1:15" s="120" customFormat="1">
      <c r="A656" s="150"/>
      <c r="B656" s="150"/>
      <c r="C656" s="260"/>
      <c r="D656" s="150"/>
      <c r="E656" s="150"/>
      <c r="F656" s="477" t="s">
        <v>228</v>
      </c>
      <c r="G656" s="478">
        <v>49808.5</v>
      </c>
      <c r="H656" s="478">
        <v>65191</v>
      </c>
      <c r="I656" s="266"/>
      <c r="J656" s="472"/>
      <c r="K656" s="478">
        <v>80591.3</v>
      </c>
      <c r="L656" s="475"/>
      <c r="M656" s="476"/>
      <c r="N656" s="269"/>
      <c r="O656" s="258"/>
    </row>
    <row r="657" spans="1:15" s="120" customFormat="1">
      <c r="A657" s="150"/>
      <c r="B657" s="150"/>
      <c r="C657" s="260"/>
      <c r="D657" s="150"/>
      <c r="E657" s="271"/>
      <c r="F657" s="477"/>
      <c r="G657" s="479"/>
      <c r="H657" s="480"/>
      <c r="I657" s="481"/>
      <c r="J657" s="480"/>
      <c r="K657" s="475"/>
      <c r="L657" s="475"/>
      <c r="M657" s="476"/>
      <c r="N657" s="269"/>
      <c r="O657" s="258"/>
    </row>
    <row r="658" spans="1:15" s="120" customFormat="1">
      <c r="A658" s="150"/>
      <c r="B658" s="150"/>
      <c r="C658" s="260"/>
      <c r="D658" s="270"/>
      <c r="E658" s="271"/>
      <c r="F658" s="482"/>
      <c r="G658" s="482"/>
      <c r="H658" s="723" t="s">
        <v>229</v>
      </c>
      <c r="I658" s="723"/>
      <c r="J658" s="723"/>
      <c r="K658" s="723"/>
      <c r="L658" s="723"/>
      <c r="M658" s="723"/>
      <c r="N658" s="723"/>
      <c r="O658" s="258"/>
    </row>
    <row r="659" spans="1:15" s="120" customFormat="1">
      <c r="A659" s="150"/>
      <c r="B659" s="150"/>
      <c r="C659" s="260"/>
      <c r="D659" s="270"/>
      <c r="E659" s="271"/>
      <c r="F659" s="483"/>
      <c r="G659" s="484"/>
      <c r="H659" s="724" t="s">
        <v>230</v>
      </c>
      <c r="I659" s="724"/>
      <c r="J659" s="724"/>
      <c r="K659" s="485">
        <v>69623.23</v>
      </c>
      <c r="L659" s="725" t="s">
        <v>231</v>
      </c>
      <c r="M659" s="725"/>
      <c r="N659" s="279">
        <v>60311.015085763895</v>
      </c>
      <c r="O659" s="258"/>
    </row>
    <row r="660" spans="1:15" s="120" customFormat="1">
      <c r="A660" s="150"/>
      <c r="B660" s="150"/>
      <c r="C660" s="260"/>
      <c r="D660" s="263"/>
      <c r="E660" s="268"/>
      <c r="F660" s="483"/>
      <c r="G660" s="484"/>
      <c r="H660" s="724" t="s">
        <v>232</v>
      </c>
      <c r="I660" s="724"/>
      <c r="J660" s="724"/>
      <c r="K660" s="485">
        <v>48457.66</v>
      </c>
      <c r="L660" s="725" t="s">
        <v>394</v>
      </c>
      <c r="M660" s="725"/>
      <c r="N660" s="279">
        <v>59769.479317795129</v>
      </c>
      <c r="O660" s="258"/>
    </row>
    <row r="661" spans="1:15" s="120" customFormat="1">
      <c r="A661" s="150"/>
      <c r="B661" s="150"/>
      <c r="C661" s="260"/>
      <c r="D661" s="263"/>
      <c r="E661" s="268"/>
      <c r="F661" s="276"/>
      <c r="G661" s="277"/>
      <c r="H661" s="280"/>
      <c r="I661" s="281"/>
      <c r="J661" s="280"/>
      <c r="K661" s="282"/>
      <c r="L661" s="283"/>
      <c r="M661" s="283"/>
      <c r="N661" s="284"/>
      <c r="O661" s="258"/>
    </row>
    <row r="662" spans="1:15" s="306" customFormat="1" ht="18">
      <c r="A662" s="712" t="s">
        <v>102</v>
      </c>
      <c r="B662" s="712"/>
      <c r="C662" s="712"/>
      <c r="D662" s="712"/>
      <c r="E662" s="712"/>
      <c r="F662" s="712"/>
      <c r="G662" s="712"/>
      <c r="H662" s="712"/>
      <c r="I662" s="712"/>
      <c r="J662" s="712"/>
      <c r="K662" s="712"/>
      <c r="L662" s="712"/>
      <c r="M662" s="712"/>
      <c r="N662" s="712"/>
      <c r="O662" s="712"/>
    </row>
    <row r="663" spans="1:15" ht="33.75">
      <c r="A663" s="240" t="s">
        <v>379</v>
      </c>
      <c r="B663" s="241" t="s">
        <v>217</v>
      </c>
      <c r="C663" s="240" t="s">
        <v>208</v>
      </c>
      <c r="D663" s="240" t="s">
        <v>249</v>
      </c>
      <c r="E663" s="240" t="s">
        <v>380</v>
      </c>
      <c r="F663" s="240" t="s">
        <v>381</v>
      </c>
      <c r="G663" s="242" t="s">
        <v>211</v>
      </c>
      <c r="H663" s="242" t="s">
        <v>212</v>
      </c>
      <c r="I663" s="243"/>
      <c r="J663" s="244" t="s">
        <v>251</v>
      </c>
      <c r="K663" s="242" t="s">
        <v>213</v>
      </c>
      <c r="L663" s="245" t="s">
        <v>382</v>
      </c>
      <c r="M663" s="245" t="s">
        <v>383</v>
      </c>
      <c r="N663" s="246" t="s">
        <v>384</v>
      </c>
      <c r="O663" s="240" t="s">
        <v>214</v>
      </c>
    </row>
    <row r="664" spans="1:15">
      <c r="A664" s="247" t="s">
        <v>4097</v>
      </c>
      <c r="B664" s="248" t="s">
        <v>1756</v>
      </c>
      <c r="C664" s="289" t="s">
        <v>807</v>
      </c>
      <c r="D664" s="468" t="s">
        <v>257</v>
      </c>
      <c r="E664" s="250"/>
      <c r="F664" s="250" t="s">
        <v>385</v>
      </c>
      <c r="G664" s="251">
        <v>41753.14</v>
      </c>
      <c r="H664" s="251">
        <v>55025.36</v>
      </c>
      <c r="I664" s="255">
        <v>23</v>
      </c>
      <c r="J664" s="469">
        <v>1</v>
      </c>
      <c r="K664" s="251">
        <v>68297.58</v>
      </c>
      <c r="L664" s="255"/>
      <c r="M664" s="255"/>
      <c r="N664" s="251"/>
      <c r="O664" s="247"/>
    </row>
    <row r="665" spans="1:15" ht="22.5">
      <c r="A665" s="247" t="s">
        <v>2758</v>
      </c>
      <c r="B665" s="248" t="s">
        <v>1747</v>
      </c>
      <c r="C665" s="289" t="s">
        <v>807</v>
      </c>
      <c r="D665" s="250" t="s">
        <v>4372</v>
      </c>
      <c r="E665" s="250" t="s">
        <v>263</v>
      </c>
      <c r="F665" s="250" t="s">
        <v>297</v>
      </c>
      <c r="G665" s="251">
        <v>39934.550000000003</v>
      </c>
      <c r="H665" s="251">
        <v>47491.91</v>
      </c>
      <c r="I665" s="255">
        <v>22</v>
      </c>
      <c r="J665" s="469">
        <v>0.95652173913043481</v>
      </c>
      <c r="K665" s="251">
        <v>55049.27</v>
      </c>
      <c r="L665" s="255">
        <v>8</v>
      </c>
      <c r="M665" s="255">
        <v>6</v>
      </c>
      <c r="N665" s="251">
        <v>47491.91</v>
      </c>
      <c r="O665" s="247"/>
    </row>
    <row r="666" spans="1:15" ht="22.5">
      <c r="A666" s="247" t="s">
        <v>2755</v>
      </c>
      <c r="B666" s="248" t="s">
        <v>1747</v>
      </c>
      <c r="C666" s="289" t="s">
        <v>806</v>
      </c>
      <c r="D666" s="250" t="s">
        <v>4372</v>
      </c>
      <c r="E666" s="468" t="s">
        <v>263</v>
      </c>
      <c r="F666" s="250" t="s">
        <v>297</v>
      </c>
      <c r="G666" s="251">
        <v>37206</v>
      </c>
      <c r="H666" s="251">
        <v>44780.008000000002</v>
      </c>
      <c r="I666" s="255">
        <v>21</v>
      </c>
      <c r="J666" s="469">
        <v>0.91304347826086951</v>
      </c>
      <c r="K666" s="251">
        <v>52354.015999999996</v>
      </c>
      <c r="L666" s="255" t="s">
        <v>5776</v>
      </c>
      <c r="M666" s="255">
        <v>1</v>
      </c>
      <c r="N666" s="251">
        <v>49860.3</v>
      </c>
      <c r="O666" s="247"/>
    </row>
    <row r="667" spans="1:15" ht="22.5">
      <c r="A667" s="247" t="s">
        <v>1747</v>
      </c>
      <c r="B667" s="248" t="s">
        <v>1747</v>
      </c>
      <c r="C667" s="289" t="s">
        <v>829</v>
      </c>
      <c r="D667" s="250" t="s">
        <v>4372</v>
      </c>
      <c r="E667" s="250" t="s">
        <v>258</v>
      </c>
      <c r="F667" s="250" t="s">
        <v>297</v>
      </c>
      <c r="G667" s="251">
        <v>33280</v>
      </c>
      <c r="H667" s="251">
        <v>44761.599999999999</v>
      </c>
      <c r="I667" s="255">
        <v>20</v>
      </c>
      <c r="J667" s="469">
        <v>0.86956521739130432</v>
      </c>
      <c r="K667" s="251">
        <v>56243.199999999997</v>
      </c>
      <c r="L667" s="255"/>
      <c r="M667" s="255">
        <v>743</v>
      </c>
      <c r="N667" s="251">
        <v>48351.91</v>
      </c>
      <c r="O667" s="247"/>
    </row>
    <row r="668" spans="1:15" ht="22.5">
      <c r="A668" s="247" t="s">
        <v>2746</v>
      </c>
      <c r="B668" s="248" t="s">
        <v>1747</v>
      </c>
      <c r="C668" s="289" t="s">
        <v>807</v>
      </c>
      <c r="D668" s="250" t="s">
        <v>4372</v>
      </c>
      <c r="E668" s="468" t="s">
        <v>263</v>
      </c>
      <c r="F668" s="250" t="s">
        <v>297</v>
      </c>
      <c r="G668" s="251">
        <v>32425</v>
      </c>
      <c r="H668" s="251">
        <v>43942</v>
      </c>
      <c r="I668" s="255">
        <v>19</v>
      </c>
      <c r="J668" s="469">
        <v>0.82608695652173914</v>
      </c>
      <c r="K668" s="251">
        <v>55459</v>
      </c>
      <c r="L668" s="255"/>
      <c r="M668" s="255"/>
      <c r="N668" s="251"/>
      <c r="O668" s="247"/>
    </row>
    <row r="669" spans="1:15" ht="22.5">
      <c r="A669" s="247" t="s">
        <v>2734</v>
      </c>
      <c r="B669" s="248" t="s">
        <v>1747</v>
      </c>
      <c r="C669" s="289" t="s">
        <v>807</v>
      </c>
      <c r="D669" s="250" t="s">
        <v>4372</v>
      </c>
      <c r="E669" s="250" t="s">
        <v>258</v>
      </c>
      <c r="F669" s="250" t="s">
        <v>385</v>
      </c>
      <c r="G669" s="251">
        <v>34091.199999999997</v>
      </c>
      <c r="H669" s="251">
        <v>43420</v>
      </c>
      <c r="I669" s="255">
        <v>18</v>
      </c>
      <c r="J669" s="469">
        <v>0.78260869565217395</v>
      </c>
      <c r="K669" s="251">
        <v>52748.800000000003</v>
      </c>
      <c r="L669" s="255">
        <v>8</v>
      </c>
      <c r="M669" s="255">
        <v>7</v>
      </c>
      <c r="N669" s="251">
        <v>35934.562857142861</v>
      </c>
      <c r="O669" s="247"/>
    </row>
    <row r="670" spans="1:15" ht="22.5">
      <c r="A670" s="247" t="s">
        <v>2783</v>
      </c>
      <c r="B670" s="248" t="s">
        <v>1768</v>
      </c>
      <c r="C670" s="289" t="s">
        <v>2293</v>
      </c>
      <c r="D670" s="250" t="s">
        <v>4372</v>
      </c>
      <c r="E670" s="250" t="s">
        <v>258</v>
      </c>
      <c r="F670" s="250" t="s">
        <v>385</v>
      </c>
      <c r="G670" s="251">
        <v>34798.400000000001</v>
      </c>
      <c r="H670" s="251">
        <v>43305.600000000006</v>
      </c>
      <c r="I670" s="255">
        <v>17</v>
      </c>
      <c r="J670" s="469">
        <v>0.73913043478260865</v>
      </c>
      <c r="K670" s="251">
        <v>51812.800000000003</v>
      </c>
      <c r="L670" s="255">
        <v>10</v>
      </c>
      <c r="M670" s="255">
        <v>10</v>
      </c>
      <c r="N670" s="251">
        <v>34798.400000000001</v>
      </c>
      <c r="O670" s="247"/>
    </row>
    <row r="671" spans="1:15" ht="22.5">
      <c r="A671" s="247" t="s">
        <v>4092</v>
      </c>
      <c r="B671" s="248" t="s">
        <v>1747</v>
      </c>
      <c r="C671" s="289" t="s">
        <v>807</v>
      </c>
      <c r="D671" s="250" t="s">
        <v>4372</v>
      </c>
      <c r="E671" s="250" t="s">
        <v>258</v>
      </c>
      <c r="F671" s="250" t="s">
        <v>297</v>
      </c>
      <c r="G671" s="251">
        <v>33491.54</v>
      </c>
      <c r="H671" s="251">
        <v>42702.195</v>
      </c>
      <c r="I671" s="255">
        <v>16</v>
      </c>
      <c r="J671" s="469">
        <v>0.69565217391304346</v>
      </c>
      <c r="K671" s="251">
        <v>51912.85</v>
      </c>
      <c r="L671" s="255">
        <v>12</v>
      </c>
      <c r="M671" s="255">
        <v>7</v>
      </c>
      <c r="N671" s="251">
        <v>42702.19</v>
      </c>
      <c r="O671" s="247"/>
    </row>
    <row r="672" spans="1:15" ht="22.5">
      <c r="A672" s="247" t="s">
        <v>2781</v>
      </c>
      <c r="B672" s="248" t="s">
        <v>1745</v>
      </c>
      <c r="C672" s="289" t="s">
        <v>829</v>
      </c>
      <c r="D672" s="250" t="s">
        <v>4372</v>
      </c>
      <c r="E672" s="250" t="s">
        <v>258</v>
      </c>
      <c r="F672" s="250" t="s">
        <v>385</v>
      </c>
      <c r="G672" s="251">
        <v>32032.52</v>
      </c>
      <c r="H672" s="251">
        <v>42236.61</v>
      </c>
      <c r="I672" s="255">
        <v>15</v>
      </c>
      <c r="J672" s="469">
        <v>0.65217391304347827</v>
      </c>
      <c r="K672" s="251">
        <v>52440.7</v>
      </c>
      <c r="L672" s="255">
        <v>233</v>
      </c>
      <c r="M672" s="255">
        <v>161</v>
      </c>
      <c r="N672" s="251">
        <v>36336.300000000003</v>
      </c>
      <c r="O672" s="247"/>
    </row>
    <row r="673" spans="1:15" ht="22.5">
      <c r="A673" s="247" t="s">
        <v>2767</v>
      </c>
      <c r="B673" s="248" t="s">
        <v>1748</v>
      </c>
      <c r="C673" s="289" t="s">
        <v>3307</v>
      </c>
      <c r="D673" s="250" t="s">
        <v>4372</v>
      </c>
      <c r="E673" s="468" t="s">
        <v>263</v>
      </c>
      <c r="F673" s="250" t="s">
        <v>297</v>
      </c>
      <c r="G673" s="251">
        <v>31366.400000000001</v>
      </c>
      <c r="H673" s="251">
        <v>41926.199999999997</v>
      </c>
      <c r="I673" s="255">
        <v>14</v>
      </c>
      <c r="J673" s="469">
        <v>0.60869565217391308</v>
      </c>
      <c r="K673" s="251">
        <v>52486</v>
      </c>
      <c r="L673" s="255"/>
      <c r="M673" s="255">
        <v>533</v>
      </c>
      <c r="N673" s="251">
        <v>34692</v>
      </c>
      <c r="O673" s="247" t="s">
        <v>2925</v>
      </c>
    </row>
    <row r="674" spans="1:15" ht="22.5">
      <c r="A674" s="247" t="s">
        <v>2730</v>
      </c>
      <c r="B674" s="248" t="s">
        <v>1748</v>
      </c>
      <c r="C674" s="289" t="s">
        <v>6132</v>
      </c>
      <c r="D674" s="250" t="s">
        <v>4372</v>
      </c>
      <c r="E674" s="250" t="s">
        <v>258</v>
      </c>
      <c r="F674" s="250" t="s">
        <v>385</v>
      </c>
      <c r="G674" s="251">
        <v>33464.29</v>
      </c>
      <c r="H674" s="251">
        <v>41830.36</v>
      </c>
      <c r="I674" s="255">
        <v>13</v>
      </c>
      <c r="J674" s="469">
        <v>0.56521739130434778</v>
      </c>
      <c r="K674" s="251">
        <v>50196.43</v>
      </c>
      <c r="L674" s="255">
        <v>3</v>
      </c>
      <c r="M674" s="255">
        <v>3</v>
      </c>
      <c r="N674" s="251">
        <v>16732.14</v>
      </c>
      <c r="O674" s="247" t="s">
        <v>6016</v>
      </c>
    </row>
    <row r="675" spans="1:15" ht="22.5">
      <c r="A675" s="247" t="s">
        <v>2759</v>
      </c>
      <c r="B675" s="248" t="s">
        <v>1747</v>
      </c>
      <c r="C675" s="289" t="s">
        <v>807</v>
      </c>
      <c r="D675" s="250" t="s">
        <v>4372</v>
      </c>
      <c r="E675" s="250" t="s">
        <v>258</v>
      </c>
      <c r="F675" s="250" t="s">
        <v>297</v>
      </c>
      <c r="G675" s="251">
        <v>32238</v>
      </c>
      <c r="H675" s="251">
        <v>39691.5</v>
      </c>
      <c r="I675" s="255">
        <v>12</v>
      </c>
      <c r="J675" s="469">
        <v>0.52173913043478259</v>
      </c>
      <c r="K675" s="251">
        <v>47145</v>
      </c>
      <c r="L675" s="255">
        <v>7</v>
      </c>
      <c r="M675" s="255">
        <v>7</v>
      </c>
      <c r="N675" s="251">
        <v>33833</v>
      </c>
      <c r="O675" s="247" t="s">
        <v>2306</v>
      </c>
    </row>
    <row r="676" spans="1:15" ht="33.75">
      <c r="A676" s="247" t="s">
        <v>4079</v>
      </c>
      <c r="B676" s="248" t="s">
        <v>4080</v>
      </c>
      <c r="C676" s="289" t="s">
        <v>6073</v>
      </c>
      <c r="D676" s="250" t="s">
        <v>4372</v>
      </c>
      <c r="E676" s="468" t="s">
        <v>263</v>
      </c>
      <c r="F676" s="250" t="s">
        <v>297</v>
      </c>
      <c r="G676" s="251">
        <v>30950.400000000001</v>
      </c>
      <c r="H676" s="251">
        <v>39509.600000000006</v>
      </c>
      <c r="I676" s="255">
        <v>11</v>
      </c>
      <c r="J676" s="469">
        <v>0.47826086956521741</v>
      </c>
      <c r="K676" s="251">
        <v>48068.800000000003</v>
      </c>
      <c r="L676" s="255"/>
      <c r="M676" s="255">
        <v>88</v>
      </c>
      <c r="N676" s="251">
        <v>31664.84</v>
      </c>
      <c r="O676" s="247" t="s">
        <v>6074</v>
      </c>
    </row>
    <row r="677" spans="1:15" ht="22.5">
      <c r="A677" s="247" t="s">
        <v>2807</v>
      </c>
      <c r="B677" s="248" t="s">
        <v>1748</v>
      </c>
      <c r="C677" s="289" t="s">
        <v>807</v>
      </c>
      <c r="D677" s="250" t="s">
        <v>4372</v>
      </c>
      <c r="E677" s="250" t="s">
        <v>258</v>
      </c>
      <c r="F677" s="250" t="s">
        <v>385</v>
      </c>
      <c r="G677" s="251">
        <v>29813.63</v>
      </c>
      <c r="H677" s="251">
        <v>38769.35</v>
      </c>
      <c r="I677" s="255">
        <v>10</v>
      </c>
      <c r="J677" s="469">
        <v>0.43478260869565216</v>
      </c>
      <c r="K677" s="251">
        <v>47725.07</v>
      </c>
      <c r="L677" s="255"/>
      <c r="M677" s="255"/>
      <c r="N677" s="251"/>
      <c r="O677" s="247"/>
    </row>
    <row r="678" spans="1:15" ht="22.5">
      <c r="A678" s="247" t="s">
        <v>2761</v>
      </c>
      <c r="B678" s="248" t="s">
        <v>1748</v>
      </c>
      <c r="C678" s="289" t="s">
        <v>807</v>
      </c>
      <c r="D678" s="250" t="s">
        <v>4372</v>
      </c>
      <c r="E678" s="250" t="s">
        <v>258</v>
      </c>
      <c r="F678" s="250" t="s">
        <v>297</v>
      </c>
      <c r="G678" s="251">
        <v>30803.930107128093</v>
      </c>
      <c r="H678" s="251">
        <v>38508.069575638117</v>
      </c>
      <c r="I678" s="255">
        <v>9</v>
      </c>
      <c r="J678" s="469">
        <v>0.39130434782608697</v>
      </c>
      <c r="K678" s="251">
        <v>46212.209044148134</v>
      </c>
      <c r="L678" s="255">
        <v>1</v>
      </c>
      <c r="M678" s="255">
        <v>1</v>
      </c>
      <c r="N678" s="251">
        <v>36492.85</v>
      </c>
      <c r="O678" s="247"/>
    </row>
    <row r="679" spans="1:15" ht="22.5">
      <c r="A679" s="247" t="s">
        <v>2744</v>
      </c>
      <c r="B679" s="248" t="s">
        <v>1753</v>
      </c>
      <c r="C679" s="289" t="s">
        <v>807</v>
      </c>
      <c r="D679" s="250" t="s">
        <v>4372</v>
      </c>
      <c r="E679" s="250" t="s">
        <v>258</v>
      </c>
      <c r="F679" s="250" t="s">
        <v>385</v>
      </c>
      <c r="G679" s="251">
        <v>32240</v>
      </c>
      <c r="H679" s="251">
        <v>37076</v>
      </c>
      <c r="I679" s="255">
        <v>8</v>
      </c>
      <c r="J679" s="469">
        <v>0.34782608695652173</v>
      </c>
      <c r="K679" s="251">
        <v>41912</v>
      </c>
      <c r="L679" s="255">
        <v>0.95000000000000007</v>
      </c>
      <c r="M679" s="255">
        <v>2</v>
      </c>
      <c r="N679" s="251"/>
      <c r="O679" s="247"/>
    </row>
    <row r="680" spans="1:15" ht="22.5">
      <c r="A680" s="247" t="s">
        <v>1765</v>
      </c>
      <c r="B680" s="248" t="s">
        <v>1760</v>
      </c>
      <c r="C680" s="289" t="s">
        <v>829</v>
      </c>
      <c r="D680" s="250" t="s">
        <v>4372</v>
      </c>
      <c r="E680" s="250"/>
      <c r="F680" s="250" t="s">
        <v>297</v>
      </c>
      <c r="G680" s="251">
        <v>30160</v>
      </c>
      <c r="H680" s="251">
        <v>36660</v>
      </c>
      <c r="I680" s="255">
        <v>7</v>
      </c>
      <c r="J680" s="469">
        <v>0.30434782608695654</v>
      </c>
      <c r="K680" s="251">
        <v>43160</v>
      </c>
      <c r="L680" s="255"/>
      <c r="M680" s="255">
        <v>88</v>
      </c>
      <c r="N680" s="251">
        <v>40063.63636363636</v>
      </c>
      <c r="O680" s="247"/>
    </row>
    <row r="681" spans="1:15" ht="22.5">
      <c r="A681" s="247" t="s">
        <v>2789</v>
      </c>
      <c r="B681" s="248" t="s">
        <v>1773</v>
      </c>
      <c r="C681" s="289" t="s">
        <v>827</v>
      </c>
      <c r="D681" s="250" t="s">
        <v>4372</v>
      </c>
      <c r="E681" s="250" t="s">
        <v>258</v>
      </c>
      <c r="F681" s="250" t="s">
        <v>385</v>
      </c>
      <c r="G681" s="251">
        <v>30888</v>
      </c>
      <c r="H681" s="251">
        <v>36556</v>
      </c>
      <c r="I681" s="255">
        <v>6</v>
      </c>
      <c r="J681" s="469">
        <v>0.2608695652173913</v>
      </c>
      <c r="K681" s="251">
        <v>42224</v>
      </c>
      <c r="L681" s="255">
        <v>108</v>
      </c>
      <c r="M681" s="255">
        <v>90</v>
      </c>
      <c r="N681" s="251">
        <v>37667.808533333322</v>
      </c>
      <c r="O681" s="247"/>
    </row>
    <row r="682" spans="1:15" ht="22.5">
      <c r="A682" s="247" t="s">
        <v>2760</v>
      </c>
      <c r="B682" s="248" t="s">
        <v>1753</v>
      </c>
      <c r="C682" s="289" t="s">
        <v>3308</v>
      </c>
      <c r="D682" s="250" t="s">
        <v>4372</v>
      </c>
      <c r="E682" s="250" t="s">
        <v>258</v>
      </c>
      <c r="F682" s="250" t="s">
        <v>385</v>
      </c>
      <c r="G682" s="251">
        <v>28454.399999999998</v>
      </c>
      <c r="H682" s="251">
        <v>36264.800000000003</v>
      </c>
      <c r="I682" s="255">
        <v>5</v>
      </c>
      <c r="J682" s="469">
        <v>0.21739130434782608</v>
      </c>
      <c r="K682" s="251">
        <v>44075.200000000004</v>
      </c>
      <c r="L682" s="255">
        <v>2</v>
      </c>
      <c r="M682" s="255"/>
      <c r="N682" s="251">
        <v>28454.399999999998</v>
      </c>
      <c r="O682" s="247" t="s">
        <v>1554</v>
      </c>
    </row>
    <row r="683" spans="1:15" s="306" customFormat="1" ht="18">
      <c r="A683" s="712" t="s">
        <v>102</v>
      </c>
      <c r="B683" s="712"/>
      <c r="C683" s="712"/>
      <c r="D683" s="712"/>
      <c r="E683" s="712"/>
      <c r="F683" s="712"/>
      <c r="G683" s="712"/>
      <c r="H683" s="712"/>
      <c r="I683" s="712"/>
      <c r="J683" s="712"/>
      <c r="K683" s="712"/>
      <c r="L683" s="712"/>
      <c r="M683" s="712"/>
      <c r="N683" s="712"/>
      <c r="O683" s="712"/>
    </row>
    <row r="684" spans="1:15" ht="33.75">
      <c r="A684" s="240" t="s">
        <v>379</v>
      </c>
      <c r="B684" s="241" t="s">
        <v>217</v>
      </c>
      <c r="C684" s="240" t="s">
        <v>208</v>
      </c>
      <c r="D684" s="240" t="s">
        <v>249</v>
      </c>
      <c r="E684" s="240" t="s">
        <v>380</v>
      </c>
      <c r="F684" s="240" t="s">
        <v>381</v>
      </c>
      <c r="G684" s="242" t="s">
        <v>211</v>
      </c>
      <c r="H684" s="242" t="s">
        <v>212</v>
      </c>
      <c r="I684" s="243"/>
      <c r="J684" s="244" t="s">
        <v>251</v>
      </c>
      <c r="K684" s="242" t="s">
        <v>213</v>
      </c>
      <c r="L684" s="245" t="s">
        <v>382</v>
      </c>
      <c r="M684" s="245" t="s">
        <v>383</v>
      </c>
      <c r="N684" s="246" t="s">
        <v>384</v>
      </c>
      <c r="O684" s="240" t="s">
        <v>214</v>
      </c>
    </row>
    <row r="685" spans="1:15" ht="22.5">
      <c r="A685" s="247" t="s">
        <v>2773</v>
      </c>
      <c r="B685" s="248" t="s">
        <v>1756</v>
      </c>
      <c r="C685" s="289" t="s">
        <v>829</v>
      </c>
      <c r="D685" s="250" t="s">
        <v>4372</v>
      </c>
      <c r="E685" s="250" t="s">
        <v>258</v>
      </c>
      <c r="F685" s="250" t="s">
        <v>385</v>
      </c>
      <c r="G685" s="251">
        <v>27310.400000000001</v>
      </c>
      <c r="H685" s="251">
        <v>34538.399999999994</v>
      </c>
      <c r="I685" s="255">
        <v>4</v>
      </c>
      <c r="J685" s="469">
        <v>0.17391304347826086</v>
      </c>
      <c r="K685" s="251">
        <v>41766.399999999994</v>
      </c>
      <c r="L685" s="255">
        <v>2</v>
      </c>
      <c r="M685" s="255">
        <v>2</v>
      </c>
      <c r="N685" s="251">
        <v>33758.400000000001</v>
      </c>
      <c r="O685" s="247" t="s">
        <v>6133</v>
      </c>
    </row>
    <row r="686" spans="1:15" ht="22.5">
      <c r="A686" s="247" t="s">
        <v>1756</v>
      </c>
      <c r="B686" s="248" t="s">
        <v>1756</v>
      </c>
      <c r="C686" s="289" t="s">
        <v>3309</v>
      </c>
      <c r="D686" s="250" t="s">
        <v>4372</v>
      </c>
      <c r="E686" s="250" t="s">
        <v>258</v>
      </c>
      <c r="F686" s="250" t="s">
        <v>297</v>
      </c>
      <c r="G686" s="251">
        <v>26173.33</v>
      </c>
      <c r="H686" s="251">
        <v>33620.229999999996</v>
      </c>
      <c r="I686" s="255">
        <v>3</v>
      </c>
      <c r="J686" s="469">
        <v>0.13043478260869565</v>
      </c>
      <c r="K686" s="251">
        <v>41067.129999999997</v>
      </c>
      <c r="L686" s="255"/>
      <c r="M686" s="255">
        <v>8</v>
      </c>
      <c r="N686" s="251">
        <v>31721</v>
      </c>
      <c r="O686" s="247"/>
    </row>
    <row r="687" spans="1:15" ht="22.5">
      <c r="A687" s="247" t="s">
        <v>2743</v>
      </c>
      <c r="B687" s="248" t="s">
        <v>1768</v>
      </c>
      <c r="C687" s="289" t="s">
        <v>807</v>
      </c>
      <c r="D687" s="250" t="s">
        <v>4372</v>
      </c>
      <c r="E687" s="468" t="s">
        <v>293</v>
      </c>
      <c r="F687" s="250" t="s">
        <v>385</v>
      </c>
      <c r="G687" s="251">
        <v>21274</v>
      </c>
      <c r="H687" s="251">
        <v>27139</v>
      </c>
      <c r="I687" s="255">
        <v>2</v>
      </c>
      <c r="J687" s="469">
        <v>8.6956521739130432E-2</v>
      </c>
      <c r="K687" s="251">
        <v>33004</v>
      </c>
      <c r="L687" s="255">
        <v>1</v>
      </c>
      <c r="M687" s="255">
        <v>1</v>
      </c>
      <c r="N687" s="251">
        <v>13576</v>
      </c>
      <c r="O687" s="247"/>
    </row>
    <row r="688" spans="1:15" ht="22.5">
      <c r="A688" s="247" t="s">
        <v>2748</v>
      </c>
      <c r="B688" s="248" t="s">
        <v>1756</v>
      </c>
      <c r="C688" s="289" t="s">
        <v>2294</v>
      </c>
      <c r="D688" s="250" t="s">
        <v>4372</v>
      </c>
      <c r="E688" s="250" t="s">
        <v>258</v>
      </c>
      <c r="F688" s="250" t="s">
        <v>385</v>
      </c>
      <c r="G688" s="251">
        <v>23010</v>
      </c>
      <c r="H688" s="251">
        <v>23010</v>
      </c>
      <c r="I688" s="255">
        <v>1</v>
      </c>
      <c r="J688" s="469">
        <v>4.3478260869565216E-2</v>
      </c>
      <c r="K688" s="251">
        <v>23010</v>
      </c>
      <c r="L688" s="255"/>
      <c r="M688" s="255">
        <v>4</v>
      </c>
      <c r="N688" s="251">
        <v>23010</v>
      </c>
      <c r="O688" s="247"/>
    </row>
    <row r="689" spans="1:15" ht="22.5">
      <c r="A689" s="247" t="s">
        <v>2785</v>
      </c>
      <c r="B689" s="248" t="s">
        <v>1746</v>
      </c>
      <c r="C689" s="289" t="s">
        <v>6134</v>
      </c>
      <c r="D689" s="250" t="s">
        <v>4372</v>
      </c>
      <c r="E689" s="468" t="s">
        <v>293</v>
      </c>
      <c r="F689" s="250" t="s">
        <v>385</v>
      </c>
      <c r="G689" s="251"/>
      <c r="H689" s="251"/>
      <c r="I689" s="255"/>
      <c r="J689" s="469"/>
      <c r="K689" s="251"/>
      <c r="L689" s="255">
        <v>1</v>
      </c>
      <c r="M689" s="255">
        <v>1</v>
      </c>
      <c r="N689" s="251">
        <v>28537.600000000002</v>
      </c>
      <c r="O689" s="247" t="s">
        <v>6135</v>
      </c>
    </row>
    <row r="690" spans="1:15" s="120" customFormat="1">
      <c r="A690" s="258"/>
      <c r="B690" s="259"/>
      <c r="C690" s="258"/>
      <c r="D690" s="260"/>
      <c r="E690" s="260"/>
      <c r="F690" s="260"/>
      <c r="G690" s="261"/>
      <c r="H690" s="261"/>
      <c r="I690" s="262"/>
      <c r="J690" s="472"/>
      <c r="K690" s="261"/>
      <c r="L690" s="262"/>
      <c r="M690" s="262"/>
      <c r="N690" s="261"/>
      <c r="O690" s="258"/>
    </row>
    <row r="691" spans="1:15" s="120" customFormat="1">
      <c r="A691" s="150"/>
      <c r="B691" s="150"/>
      <c r="C691" s="260"/>
      <c r="D691" s="263"/>
      <c r="E691" s="150"/>
      <c r="F691" s="150"/>
      <c r="G691" s="473" t="s">
        <v>211</v>
      </c>
      <c r="H691" s="474" t="s">
        <v>212</v>
      </c>
      <c r="I691" s="266"/>
      <c r="J691" s="472"/>
      <c r="K691" s="152" t="s">
        <v>213</v>
      </c>
      <c r="L691" s="475"/>
      <c r="M691" s="476"/>
      <c r="N691" s="269"/>
      <c r="O691" s="258"/>
    </row>
    <row r="692" spans="1:15" s="120" customFormat="1">
      <c r="A692" s="150"/>
      <c r="B692" s="150"/>
      <c r="C692" s="260"/>
      <c r="D692" s="150"/>
      <c r="E692" s="150"/>
      <c r="F692" s="477" t="s">
        <v>225</v>
      </c>
      <c r="G692" s="478">
        <v>31615.614352483833</v>
      </c>
      <c r="H692" s="478">
        <v>39685.425764158179</v>
      </c>
      <c r="I692" s="266"/>
      <c r="J692" s="472"/>
      <c r="K692" s="478">
        <v>47755.237175832524</v>
      </c>
      <c r="L692" s="475"/>
      <c r="M692" s="476"/>
      <c r="N692" s="269"/>
      <c r="O692" s="258"/>
    </row>
    <row r="693" spans="1:15" s="120" customFormat="1">
      <c r="A693" s="150"/>
      <c r="B693" s="150"/>
      <c r="C693" s="260"/>
      <c r="D693" s="150"/>
      <c r="E693" s="150"/>
      <c r="F693" s="477" t="s">
        <v>226</v>
      </c>
      <c r="G693" s="478">
        <v>33477.915000000001</v>
      </c>
      <c r="H693" s="478">
        <v>43362.8</v>
      </c>
      <c r="I693" s="266"/>
      <c r="J693" s="472"/>
      <c r="K693" s="478">
        <v>52463.35</v>
      </c>
      <c r="L693" s="475"/>
      <c r="M693" s="476"/>
      <c r="N693" s="269"/>
      <c r="O693" s="258"/>
    </row>
    <row r="694" spans="1:15" s="120" customFormat="1">
      <c r="A694" s="150"/>
      <c r="B694" s="150"/>
      <c r="C694" s="260"/>
      <c r="D694" s="150"/>
      <c r="E694" s="150"/>
      <c r="F694" s="477" t="s">
        <v>227</v>
      </c>
      <c r="G694" s="478">
        <v>29986.815000000002</v>
      </c>
      <c r="H694" s="478">
        <v>36608</v>
      </c>
      <c r="I694" s="266"/>
      <c r="J694" s="472"/>
      <c r="K694" s="478">
        <v>42692</v>
      </c>
      <c r="L694" s="475"/>
      <c r="M694" s="476"/>
      <c r="N694" s="269"/>
      <c r="O694" s="258"/>
    </row>
    <row r="695" spans="1:15" s="120" customFormat="1">
      <c r="A695" s="150"/>
      <c r="B695" s="150"/>
      <c r="C695" s="260"/>
      <c r="D695" s="150"/>
      <c r="E695" s="150"/>
      <c r="F695" s="477" t="s">
        <v>228</v>
      </c>
      <c r="G695" s="478">
        <v>32032.52</v>
      </c>
      <c r="H695" s="478">
        <v>39691.5</v>
      </c>
      <c r="I695" s="266"/>
      <c r="J695" s="472"/>
      <c r="K695" s="478">
        <v>48068.800000000003</v>
      </c>
      <c r="L695" s="475"/>
      <c r="M695" s="476"/>
      <c r="N695" s="269"/>
      <c r="O695" s="258"/>
    </row>
    <row r="696" spans="1:15" s="120" customFormat="1">
      <c r="A696" s="150"/>
      <c r="B696" s="150"/>
      <c r="C696" s="260"/>
      <c r="D696" s="150"/>
      <c r="E696" s="271"/>
      <c r="F696" s="477"/>
      <c r="G696" s="479"/>
      <c r="H696" s="480"/>
      <c r="I696" s="481"/>
      <c r="J696" s="480"/>
      <c r="K696" s="475"/>
      <c r="L696" s="475"/>
      <c r="M696" s="476"/>
      <c r="N696" s="269"/>
      <c r="O696" s="258"/>
    </row>
    <row r="697" spans="1:15" s="120" customFormat="1">
      <c r="A697" s="150"/>
      <c r="B697" s="150"/>
      <c r="C697" s="260"/>
      <c r="D697" s="270"/>
      <c r="E697" s="271"/>
      <c r="F697" s="482"/>
      <c r="G697" s="482"/>
      <c r="H697" s="723" t="s">
        <v>229</v>
      </c>
      <c r="I697" s="723"/>
      <c r="J697" s="723"/>
      <c r="K697" s="723"/>
      <c r="L697" s="723"/>
      <c r="M697" s="723"/>
      <c r="N697" s="723"/>
      <c r="O697" s="258"/>
    </row>
    <row r="698" spans="1:15" s="120" customFormat="1">
      <c r="A698" s="150"/>
      <c r="B698" s="150"/>
      <c r="C698" s="260"/>
      <c r="D698" s="270"/>
      <c r="E698" s="271"/>
      <c r="F698" s="483"/>
      <c r="G698" s="484"/>
      <c r="H698" s="724" t="s">
        <v>230</v>
      </c>
      <c r="I698" s="724"/>
      <c r="J698" s="724"/>
      <c r="K698" s="485">
        <v>38266.765490909078</v>
      </c>
      <c r="L698" s="725" t="s">
        <v>231</v>
      </c>
      <c r="M698" s="725"/>
      <c r="N698" s="279">
        <v>34283.962387705629</v>
      </c>
      <c r="O698" s="258"/>
    </row>
    <row r="699" spans="1:15" s="120" customFormat="1">
      <c r="A699" s="150"/>
      <c r="B699" s="150"/>
      <c r="C699" s="260"/>
      <c r="D699" s="263"/>
      <c r="E699" s="268"/>
      <c r="F699" s="483"/>
      <c r="G699" s="484"/>
      <c r="H699" s="724" t="s">
        <v>232</v>
      </c>
      <c r="I699" s="724"/>
      <c r="J699" s="724"/>
      <c r="K699" s="485">
        <v>30883.03</v>
      </c>
      <c r="L699" s="725" t="s">
        <v>394</v>
      </c>
      <c r="M699" s="725"/>
      <c r="N699" s="279">
        <v>40828.627236528628</v>
      </c>
      <c r="O699" s="258"/>
    </row>
    <row r="700" spans="1:15" s="120" customFormat="1">
      <c r="A700" s="150"/>
      <c r="B700" s="150"/>
      <c r="C700" s="260"/>
      <c r="D700" s="263"/>
      <c r="E700" s="268"/>
      <c r="F700" s="276"/>
      <c r="G700" s="277"/>
      <c r="H700" s="280"/>
      <c r="I700" s="281"/>
      <c r="J700" s="280"/>
      <c r="K700" s="282"/>
      <c r="L700" s="283"/>
      <c r="M700" s="283"/>
      <c r="N700" s="284"/>
      <c r="O700" s="258"/>
    </row>
    <row r="701" spans="1:15" s="306" customFormat="1" ht="18">
      <c r="A701" s="712" t="s">
        <v>103</v>
      </c>
      <c r="B701" s="712"/>
      <c r="C701" s="712"/>
      <c r="D701" s="712"/>
      <c r="E701" s="712"/>
      <c r="F701" s="712"/>
      <c r="G701" s="712"/>
      <c r="H701" s="712"/>
      <c r="I701" s="712"/>
      <c r="J701" s="712"/>
      <c r="K701" s="712"/>
      <c r="L701" s="712"/>
      <c r="M701" s="712"/>
      <c r="N701" s="712"/>
      <c r="O701" s="712"/>
    </row>
    <row r="702" spans="1:15" ht="33.75">
      <c r="A702" s="240" t="s">
        <v>379</v>
      </c>
      <c r="B702" s="241" t="s">
        <v>217</v>
      </c>
      <c r="C702" s="240" t="s">
        <v>208</v>
      </c>
      <c r="D702" s="240" t="s">
        <v>249</v>
      </c>
      <c r="E702" s="240" t="s">
        <v>380</v>
      </c>
      <c r="F702" s="240" t="s">
        <v>381</v>
      </c>
      <c r="G702" s="242" t="s">
        <v>211</v>
      </c>
      <c r="H702" s="242" t="s">
        <v>212</v>
      </c>
      <c r="I702" s="243"/>
      <c r="J702" s="244" t="s">
        <v>251</v>
      </c>
      <c r="K702" s="242" t="s">
        <v>213</v>
      </c>
      <c r="L702" s="245" t="s">
        <v>382</v>
      </c>
      <c r="M702" s="245" t="s">
        <v>383</v>
      </c>
      <c r="N702" s="246" t="s">
        <v>384</v>
      </c>
      <c r="O702" s="240" t="s">
        <v>214</v>
      </c>
    </row>
    <row r="703" spans="1:15" ht="22.5">
      <c r="A703" s="247" t="s">
        <v>4097</v>
      </c>
      <c r="B703" s="248" t="s">
        <v>1756</v>
      </c>
      <c r="C703" s="289" t="s">
        <v>2307</v>
      </c>
      <c r="D703" s="250" t="s">
        <v>4372</v>
      </c>
      <c r="E703" s="250"/>
      <c r="F703" s="250" t="s">
        <v>297</v>
      </c>
      <c r="G703" s="251">
        <v>51894.7</v>
      </c>
      <c r="H703" s="251">
        <v>68390.790000000008</v>
      </c>
      <c r="I703" s="255">
        <v>40</v>
      </c>
      <c r="J703" s="469">
        <v>1</v>
      </c>
      <c r="K703" s="251">
        <v>84886.88</v>
      </c>
      <c r="L703" s="255"/>
      <c r="M703" s="255"/>
      <c r="N703" s="251"/>
      <c r="O703" s="247"/>
    </row>
    <row r="704" spans="1:15" ht="22.5">
      <c r="A704" s="247" t="s">
        <v>2748</v>
      </c>
      <c r="B704" s="248" t="s">
        <v>1756</v>
      </c>
      <c r="C704" s="289" t="s">
        <v>2308</v>
      </c>
      <c r="D704" s="250" t="s">
        <v>4372</v>
      </c>
      <c r="E704" s="250" t="s">
        <v>258</v>
      </c>
      <c r="F704" s="250" t="s">
        <v>297</v>
      </c>
      <c r="G704" s="251">
        <v>41736</v>
      </c>
      <c r="H704" s="251">
        <v>62186</v>
      </c>
      <c r="I704" s="255">
        <v>39</v>
      </c>
      <c r="J704" s="469">
        <v>0.97499999999999998</v>
      </c>
      <c r="K704" s="251">
        <v>82636</v>
      </c>
      <c r="L704" s="255"/>
      <c r="M704" s="255">
        <v>1</v>
      </c>
      <c r="N704" s="251">
        <v>71285</v>
      </c>
      <c r="O704" s="247"/>
    </row>
    <row r="705" spans="1:15" ht="22.5">
      <c r="A705" s="247" t="s">
        <v>4098</v>
      </c>
      <c r="B705" s="248" t="s">
        <v>1766</v>
      </c>
      <c r="C705" s="289" t="s">
        <v>831</v>
      </c>
      <c r="D705" s="250" t="s">
        <v>4372</v>
      </c>
      <c r="E705" s="250" t="s">
        <v>258</v>
      </c>
      <c r="F705" s="250" t="s">
        <v>297</v>
      </c>
      <c r="G705" s="251">
        <v>42529</v>
      </c>
      <c r="H705" s="251">
        <v>56571</v>
      </c>
      <c r="I705" s="255">
        <v>38</v>
      </c>
      <c r="J705" s="469">
        <v>0.95</v>
      </c>
      <c r="K705" s="251">
        <v>70613</v>
      </c>
      <c r="L705" s="255"/>
      <c r="M705" s="255"/>
      <c r="N705" s="251">
        <v>56571</v>
      </c>
      <c r="O705" s="247"/>
    </row>
    <row r="706" spans="1:15" ht="22.5">
      <c r="A706" s="247" t="s">
        <v>2758</v>
      </c>
      <c r="B706" s="248" t="s">
        <v>1747</v>
      </c>
      <c r="C706" s="289" t="s">
        <v>1556</v>
      </c>
      <c r="D706" s="250" t="s">
        <v>4372</v>
      </c>
      <c r="E706" s="250" t="s">
        <v>258</v>
      </c>
      <c r="F706" s="250" t="s">
        <v>297</v>
      </c>
      <c r="G706" s="251">
        <v>47468</v>
      </c>
      <c r="H706" s="251">
        <v>56452.625</v>
      </c>
      <c r="I706" s="255">
        <v>37</v>
      </c>
      <c r="J706" s="469">
        <v>0.92500000000000004</v>
      </c>
      <c r="K706" s="251">
        <v>65437.25</v>
      </c>
      <c r="L706" s="255">
        <v>6</v>
      </c>
      <c r="M706" s="255">
        <v>6</v>
      </c>
      <c r="N706" s="251">
        <v>56452.625</v>
      </c>
      <c r="O706" s="247"/>
    </row>
    <row r="707" spans="1:15" ht="22.5">
      <c r="A707" s="247" t="s">
        <v>1800</v>
      </c>
      <c r="B707" s="248" t="s">
        <v>1751</v>
      </c>
      <c r="C707" s="289" t="s">
        <v>6136</v>
      </c>
      <c r="D707" s="250" t="s">
        <v>4372</v>
      </c>
      <c r="E707" s="250" t="s">
        <v>258</v>
      </c>
      <c r="F707" s="250" t="s">
        <v>385</v>
      </c>
      <c r="G707" s="251">
        <v>42536</v>
      </c>
      <c r="H707" s="251">
        <v>55931.199999999997</v>
      </c>
      <c r="I707" s="255">
        <v>36</v>
      </c>
      <c r="J707" s="469">
        <v>0.9</v>
      </c>
      <c r="K707" s="251">
        <v>69326.399999999994</v>
      </c>
      <c r="L707" s="255">
        <v>1</v>
      </c>
      <c r="M707" s="255">
        <v>1</v>
      </c>
      <c r="N707" s="251">
        <v>45614.400000000001</v>
      </c>
      <c r="O707" s="247"/>
    </row>
    <row r="708" spans="1:15" ht="22.5">
      <c r="A708" s="247" t="s">
        <v>2746</v>
      </c>
      <c r="B708" s="248" t="s">
        <v>1747</v>
      </c>
      <c r="C708" s="289" t="s">
        <v>833</v>
      </c>
      <c r="D708" s="250" t="s">
        <v>4372</v>
      </c>
      <c r="E708" s="468" t="s">
        <v>263</v>
      </c>
      <c r="F708" s="250" t="s">
        <v>297</v>
      </c>
      <c r="G708" s="251">
        <v>41218</v>
      </c>
      <c r="H708" s="251">
        <v>55857.5</v>
      </c>
      <c r="I708" s="255">
        <v>35</v>
      </c>
      <c r="J708" s="469">
        <v>0.875</v>
      </c>
      <c r="K708" s="251">
        <v>70497</v>
      </c>
      <c r="L708" s="255"/>
      <c r="M708" s="255"/>
      <c r="N708" s="251"/>
      <c r="O708" s="247"/>
    </row>
    <row r="709" spans="1:15" ht="22.5">
      <c r="A709" s="247" t="s">
        <v>2770</v>
      </c>
      <c r="B709" s="248" t="s">
        <v>1748</v>
      </c>
      <c r="C709" s="289" t="s">
        <v>2300</v>
      </c>
      <c r="D709" s="250" t="s">
        <v>4372</v>
      </c>
      <c r="E709" s="250" t="s">
        <v>258</v>
      </c>
      <c r="F709" s="250" t="s">
        <v>385</v>
      </c>
      <c r="G709" s="251">
        <v>43108.974000000002</v>
      </c>
      <c r="H709" s="251">
        <v>55425.749400000008</v>
      </c>
      <c r="I709" s="255">
        <v>34</v>
      </c>
      <c r="J709" s="469">
        <v>0.85</v>
      </c>
      <c r="K709" s="251">
        <v>67742.524800000014</v>
      </c>
      <c r="L709" s="255">
        <v>2</v>
      </c>
      <c r="M709" s="255">
        <v>2</v>
      </c>
      <c r="N709" s="251">
        <v>50860.4</v>
      </c>
      <c r="O709" s="247"/>
    </row>
    <row r="710" spans="1:15" ht="22.5">
      <c r="A710" s="247" t="s">
        <v>4088</v>
      </c>
      <c r="B710" s="248" t="s">
        <v>4080</v>
      </c>
      <c r="C710" s="289" t="s">
        <v>6137</v>
      </c>
      <c r="D710" s="250" t="s">
        <v>4372</v>
      </c>
      <c r="E710" s="468" t="s">
        <v>263</v>
      </c>
      <c r="F710" s="250" t="s">
        <v>297</v>
      </c>
      <c r="G710" s="251">
        <v>31678.400000000001</v>
      </c>
      <c r="H710" s="251">
        <v>55390.400000000009</v>
      </c>
      <c r="I710" s="255">
        <v>33</v>
      </c>
      <c r="J710" s="469">
        <v>0.82499999999999996</v>
      </c>
      <c r="K710" s="251">
        <v>79102.400000000009</v>
      </c>
      <c r="L710" s="255">
        <v>2</v>
      </c>
      <c r="M710" s="255">
        <v>2</v>
      </c>
      <c r="N710" s="251">
        <v>44824</v>
      </c>
      <c r="O710" s="247"/>
    </row>
    <row r="711" spans="1:15" ht="22.5">
      <c r="A711" s="247" t="s">
        <v>2807</v>
      </c>
      <c r="B711" s="248" t="s">
        <v>1748</v>
      </c>
      <c r="C711" s="289" t="s">
        <v>2309</v>
      </c>
      <c r="D711" s="250" t="s">
        <v>4372</v>
      </c>
      <c r="E711" s="250" t="s">
        <v>258</v>
      </c>
      <c r="F711" s="250" t="s">
        <v>385</v>
      </c>
      <c r="G711" s="251">
        <v>42125.88</v>
      </c>
      <c r="H711" s="251">
        <v>54780.084999999992</v>
      </c>
      <c r="I711" s="255">
        <v>32</v>
      </c>
      <c r="J711" s="469">
        <v>0.8</v>
      </c>
      <c r="K711" s="251">
        <v>67434.289999999994</v>
      </c>
      <c r="L711" s="255"/>
      <c r="M711" s="255"/>
      <c r="N711" s="251"/>
      <c r="O711" s="247"/>
    </row>
    <row r="712" spans="1:15" ht="22.5">
      <c r="A712" s="247" t="s">
        <v>2755</v>
      </c>
      <c r="B712" s="248" t="s">
        <v>1747</v>
      </c>
      <c r="C712" s="289" t="s">
        <v>831</v>
      </c>
      <c r="D712" s="250" t="s">
        <v>4372</v>
      </c>
      <c r="E712" s="250" t="s">
        <v>258</v>
      </c>
      <c r="F712" s="250" t="s">
        <v>297</v>
      </c>
      <c r="G712" s="251">
        <v>45225.023999999983</v>
      </c>
      <c r="H712" s="251">
        <v>54430.375999999997</v>
      </c>
      <c r="I712" s="255">
        <v>31</v>
      </c>
      <c r="J712" s="469">
        <v>0.77500000000000002</v>
      </c>
      <c r="K712" s="251">
        <v>63635.72800000001</v>
      </c>
      <c r="L712" s="255" t="s">
        <v>5748</v>
      </c>
      <c r="M712" s="255">
        <v>4</v>
      </c>
      <c r="N712" s="251">
        <v>65466.82</v>
      </c>
      <c r="O712" s="247"/>
    </row>
    <row r="713" spans="1:15" ht="22.5">
      <c r="A713" s="247" t="s">
        <v>2759</v>
      </c>
      <c r="B713" s="248" t="s">
        <v>1747</v>
      </c>
      <c r="C713" s="289" t="s">
        <v>830</v>
      </c>
      <c r="D713" s="250" t="s">
        <v>4372</v>
      </c>
      <c r="E713" s="250" t="s">
        <v>258</v>
      </c>
      <c r="F713" s="250" t="s">
        <v>297</v>
      </c>
      <c r="G713" s="251">
        <v>42976</v>
      </c>
      <c r="H713" s="251">
        <v>52911</v>
      </c>
      <c r="I713" s="255">
        <v>30</v>
      </c>
      <c r="J713" s="469">
        <v>0.75</v>
      </c>
      <c r="K713" s="251">
        <v>62846</v>
      </c>
      <c r="L713" s="255">
        <v>1</v>
      </c>
      <c r="M713" s="255">
        <v>1</v>
      </c>
      <c r="N713" s="251">
        <v>42976</v>
      </c>
      <c r="O713" s="247"/>
    </row>
    <row r="714" spans="1:15" ht="22.5">
      <c r="A714" s="247" t="s">
        <v>2728</v>
      </c>
      <c r="B714" s="248" t="s">
        <v>1748</v>
      </c>
      <c r="C714" s="289" t="s">
        <v>834</v>
      </c>
      <c r="D714" s="250" t="s">
        <v>4372</v>
      </c>
      <c r="E714" s="250" t="s">
        <v>258</v>
      </c>
      <c r="F714" s="250" t="s">
        <v>297</v>
      </c>
      <c r="G714" s="251">
        <v>38803</v>
      </c>
      <c r="H714" s="251">
        <v>52826</v>
      </c>
      <c r="I714" s="255">
        <v>29</v>
      </c>
      <c r="J714" s="469">
        <v>0.72499999999999998</v>
      </c>
      <c r="K714" s="251">
        <v>66849</v>
      </c>
      <c r="L714" s="255">
        <v>20</v>
      </c>
      <c r="M714" s="255">
        <v>19</v>
      </c>
      <c r="N714" s="251">
        <v>42758</v>
      </c>
      <c r="O714" s="247"/>
    </row>
    <row r="715" spans="1:15" ht="22.5">
      <c r="A715" s="247" t="s">
        <v>2752</v>
      </c>
      <c r="B715" s="248" t="s">
        <v>1748</v>
      </c>
      <c r="C715" s="289" t="s">
        <v>830</v>
      </c>
      <c r="D715" s="250" t="s">
        <v>4372</v>
      </c>
      <c r="E715" s="250" t="s">
        <v>258</v>
      </c>
      <c r="F715" s="250" t="s">
        <v>385</v>
      </c>
      <c r="G715" s="251">
        <v>40291</v>
      </c>
      <c r="H715" s="251">
        <v>52560.5</v>
      </c>
      <c r="I715" s="255">
        <v>28</v>
      </c>
      <c r="J715" s="469">
        <v>0.7</v>
      </c>
      <c r="K715" s="251">
        <v>64830</v>
      </c>
      <c r="L715" s="255">
        <v>2</v>
      </c>
      <c r="M715" s="255">
        <v>2</v>
      </c>
      <c r="N715" s="251">
        <v>62924</v>
      </c>
      <c r="O715" s="247"/>
    </row>
    <row r="716" spans="1:15" ht="22.5">
      <c r="A716" s="247" t="s">
        <v>2747</v>
      </c>
      <c r="B716" s="248" t="s">
        <v>1747</v>
      </c>
      <c r="C716" s="289" t="s">
        <v>832</v>
      </c>
      <c r="D716" s="250" t="s">
        <v>4372</v>
      </c>
      <c r="E716" s="250" t="s">
        <v>258</v>
      </c>
      <c r="F716" s="250" t="s">
        <v>297</v>
      </c>
      <c r="G716" s="251">
        <v>43520</v>
      </c>
      <c r="H716" s="251">
        <v>52290</v>
      </c>
      <c r="I716" s="255">
        <v>27</v>
      </c>
      <c r="J716" s="469">
        <v>0.67500000000000004</v>
      </c>
      <c r="K716" s="251">
        <v>61060</v>
      </c>
      <c r="L716" s="255">
        <v>2</v>
      </c>
      <c r="M716" s="255">
        <v>2</v>
      </c>
      <c r="N716" s="251">
        <v>46810</v>
      </c>
      <c r="O716" s="247"/>
    </row>
    <row r="717" spans="1:15" ht="22.5">
      <c r="A717" s="247" t="s">
        <v>4085</v>
      </c>
      <c r="B717" s="248" t="s">
        <v>1745</v>
      </c>
      <c r="C717" s="289" t="s">
        <v>6138</v>
      </c>
      <c r="D717" s="250" t="s">
        <v>4372</v>
      </c>
      <c r="E717" s="250" t="s">
        <v>258</v>
      </c>
      <c r="F717" s="250" t="s">
        <v>297</v>
      </c>
      <c r="G717" s="251">
        <v>40123.199999999997</v>
      </c>
      <c r="H717" s="251">
        <v>51459.199999999997</v>
      </c>
      <c r="I717" s="255">
        <v>26</v>
      </c>
      <c r="J717" s="469">
        <v>0.65</v>
      </c>
      <c r="K717" s="251">
        <v>62795.199999999997</v>
      </c>
      <c r="L717" s="255">
        <v>6</v>
      </c>
      <c r="M717" s="255">
        <v>4</v>
      </c>
      <c r="N717" s="251">
        <v>46904</v>
      </c>
      <c r="O717" s="247"/>
    </row>
    <row r="718" spans="1:15" ht="22.5">
      <c r="A718" s="247" t="s">
        <v>4141</v>
      </c>
      <c r="B718" s="248" t="s">
        <v>1773</v>
      </c>
      <c r="C718" s="289" t="s">
        <v>6139</v>
      </c>
      <c r="D718" s="250" t="s">
        <v>4372</v>
      </c>
      <c r="E718" s="468" t="s">
        <v>263</v>
      </c>
      <c r="F718" s="250" t="s">
        <v>385</v>
      </c>
      <c r="G718" s="251">
        <v>41034.508793412817</v>
      </c>
      <c r="H718" s="251">
        <v>51404.092071195322</v>
      </c>
      <c r="I718" s="255">
        <v>25</v>
      </c>
      <c r="J718" s="469">
        <v>0.625</v>
      </c>
      <c r="K718" s="251">
        <v>61773.67534897782</v>
      </c>
      <c r="L718" s="255">
        <v>1</v>
      </c>
      <c r="M718" s="255">
        <v>1</v>
      </c>
      <c r="N718" s="251">
        <v>56576</v>
      </c>
      <c r="O718" s="247"/>
    </row>
    <row r="719" spans="1:15" ht="22.5">
      <c r="A719" s="247" t="s">
        <v>4092</v>
      </c>
      <c r="B719" s="248" t="s">
        <v>1747</v>
      </c>
      <c r="C719" s="289" t="s">
        <v>1555</v>
      </c>
      <c r="D719" s="250" t="s">
        <v>4372</v>
      </c>
      <c r="E719" s="250" t="s">
        <v>258</v>
      </c>
      <c r="F719" s="250" t="s">
        <v>297</v>
      </c>
      <c r="G719" s="251">
        <v>40115.919999999998</v>
      </c>
      <c r="H719" s="251">
        <v>51147.614999999998</v>
      </c>
      <c r="I719" s="255">
        <v>24</v>
      </c>
      <c r="J719" s="469">
        <v>0.6</v>
      </c>
      <c r="K719" s="251">
        <v>62179.31</v>
      </c>
      <c r="L719" s="255">
        <v>4</v>
      </c>
      <c r="M719" s="255">
        <v>4</v>
      </c>
      <c r="N719" s="251">
        <v>51147.62</v>
      </c>
      <c r="O719" s="247"/>
    </row>
    <row r="720" spans="1:15" ht="22.5">
      <c r="A720" s="247" t="s">
        <v>2761</v>
      </c>
      <c r="B720" s="248" t="s">
        <v>1748</v>
      </c>
      <c r="C720" s="289" t="s">
        <v>830</v>
      </c>
      <c r="D720" s="250" t="s">
        <v>4372</v>
      </c>
      <c r="E720" s="250" t="s">
        <v>258</v>
      </c>
      <c r="F720" s="250" t="s">
        <v>297</v>
      </c>
      <c r="G720" s="251">
        <v>40417.425701405467</v>
      </c>
      <c r="H720" s="251">
        <v>50525.924307877605</v>
      </c>
      <c r="I720" s="255">
        <v>23</v>
      </c>
      <c r="J720" s="469">
        <v>0.57499999999999996</v>
      </c>
      <c r="K720" s="251">
        <v>60634.422914349736</v>
      </c>
      <c r="L720" s="255">
        <v>8</v>
      </c>
      <c r="M720" s="255">
        <v>6</v>
      </c>
      <c r="N720" s="251">
        <v>42703.35</v>
      </c>
      <c r="O720" s="247"/>
    </row>
    <row r="721" spans="1:15" ht="22.5">
      <c r="A721" s="247" t="s">
        <v>4104</v>
      </c>
      <c r="B721" s="248" t="s">
        <v>1766</v>
      </c>
      <c r="C721" s="289" t="s">
        <v>820</v>
      </c>
      <c r="D721" s="250" t="s">
        <v>4372</v>
      </c>
      <c r="E721" s="250" t="s">
        <v>258</v>
      </c>
      <c r="F721" s="250" t="s">
        <v>385</v>
      </c>
      <c r="G721" s="251">
        <v>37800</v>
      </c>
      <c r="H721" s="251">
        <v>50250</v>
      </c>
      <c r="I721" s="255">
        <v>22</v>
      </c>
      <c r="J721" s="469">
        <v>0.55000000000000004</v>
      </c>
      <c r="K721" s="251">
        <v>62700</v>
      </c>
      <c r="L721" s="255">
        <v>17</v>
      </c>
      <c r="M721" s="255">
        <v>2</v>
      </c>
      <c r="N721" s="251">
        <v>45881.1</v>
      </c>
      <c r="O721" s="247"/>
    </row>
    <row r="722" spans="1:15" ht="22.5">
      <c r="A722" s="247" t="s">
        <v>2753</v>
      </c>
      <c r="B722" s="248" t="s">
        <v>1747</v>
      </c>
      <c r="C722" s="289" t="s">
        <v>830</v>
      </c>
      <c r="D722" s="250" t="s">
        <v>4372</v>
      </c>
      <c r="E722" s="468" t="s">
        <v>263</v>
      </c>
      <c r="F722" s="250" t="s">
        <v>385</v>
      </c>
      <c r="G722" s="251">
        <v>38137.769999999997</v>
      </c>
      <c r="H722" s="251">
        <v>49579.1</v>
      </c>
      <c r="I722" s="255">
        <v>21</v>
      </c>
      <c r="J722" s="469">
        <v>0.52500000000000002</v>
      </c>
      <c r="K722" s="251">
        <v>61020.43</v>
      </c>
      <c r="L722" s="255">
        <v>1</v>
      </c>
      <c r="M722" s="255">
        <v>1</v>
      </c>
      <c r="N722" s="251">
        <v>38137.769999999997</v>
      </c>
      <c r="O722" s="247" t="s">
        <v>3311</v>
      </c>
    </row>
    <row r="723" spans="1:15" s="306" customFormat="1" ht="18">
      <c r="A723" s="712" t="s">
        <v>103</v>
      </c>
      <c r="B723" s="712"/>
      <c r="C723" s="712"/>
      <c r="D723" s="712"/>
      <c r="E723" s="712"/>
      <c r="F723" s="712"/>
      <c r="G723" s="712"/>
      <c r="H723" s="712"/>
      <c r="I723" s="712"/>
      <c r="J723" s="712"/>
      <c r="K723" s="712"/>
      <c r="L723" s="712"/>
      <c r="M723" s="712"/>
      <c r="N723" s="712"/>
      <c r="O723" s="712"/>
    </row>
    <row r="724" spans="1:15" ht="33.75">
      <c r="A724" s="240" t="s">
        <v>379</v>
      </c>
      <c r="B724" s="241" t="s">
        <v>217</v>
      </c>
      <c r="C724" s="240" t="s">
        <v>208</v>
      </c>
      <c r="D724" s="240" t="s">
        <v>249</v>
      </c>
      <c r="E724" s="240" t="s">
        <v>380</v>
      </c>
      <c r="F724" s="240" t="s">
        <v>381</v>
      </c>
      <c r="G724" s="242" t="s">
        <v>211</v>
      </c>
      <c r="H724" s="242" t="s">
        <v>212</v>
      </c>
      <c r="I724" s="243"/>
      <c r="J724" s="244" t="s">
        <v>251</v>
      </c>
      <c r="K724" s="242" t="s">
        <v>213</v>
      </c>
      <c r="L724" s="245" t="s">
        <v>382</v>
      </c>
      <c r="M724" s="245" t="s">
        <v>383</v>
      </c>
      <c r="N724" s="246" t="s">
        <v>384</v>
      </c>
      <c r="O724" s="240" t="s">
        <v>214</v>
      </c>
    </row>
    <row r="725" spans="1:15" ht="22.5">
      <c r="A725" s="247" t="s">
        <v>2775</v>
      </c>
      <c r="B725" s="248" t="s">
        <v>1748</v>
      </c>
      <c r="C725" s="289" t="s">
        <v>830</v>
      </c>
      <c r="D725" s="250" t="s">
        <v>4372</v>
      </c>
      <c r="E725" s="250" t="s">
        <v>258</v>
      </c>
      <c r="F725" s="250" t="s">
        <v>385</v>
      </c>
      <c r="G725" s="251">
        <v>39831</v>
      </c>
      <c r="H725" s="251">
        <v>49273.5</v>
      </c>
      <c r="I725" s="255">
        <v>20</v>
      </c>
      <c r="J725" s="469">
        <v>0.5</v>
      </c>
      <c r="K725" s="251">
        <v>58716</v>
      </c>
      <c r="L725" s="255">
        <v>1</v>
      </c>
      <c r="M725" s="255">
        <v>1</v>
      </c>
      <c r="N725" s="251">
        <v>58716</v>
      </c>
      <c r="O725" s="247"/>
    </row>
    <row r="726" spans="1:15" ht="22.5">
      <c r="A726" s="247" t="s">
        <v>2819</v>
      </c>
      <c r="B726" s="248" t="s">
        <v>1760</v>
      </c>
      <c r="C726" s="289" t="s">
        <v>1555</v>
      </c>
      <c r="D726" s="250" t="s">
        <v>4372</v>
      </c>
      <c r="E726" s="250"/>
      <c r="F726" s="250" t="s">
        <v>297</v>
      </c>
      <c r="G726" s="251">
        <v>39414</v>
      </c>
      <c r="H726" s="251">
        <v>48478.5</v>
      </c>
      <c r="I726" s="255">
        <v>19</v>
      </c>
      <c r="J726" s="469">
        <v>0.47499999999999998</v>
      </c>
      <c r="K726" s="251">
        <v>57543</v>
      </c>
      <c r="L726" s="255">
        <v>1</v>
      </c>
      <c r="M726" s="255">
        <v>1</v>
      </c>
      <c r="N726" s="251">
        <v>41710.93</v>
      </c>
      <c r="O726" s="247"/>
    </row>
    <row r="727" spans="1:15" ht="22.5">
      <c r="A727" s="247" t="s">
        <v>198</v>
      </c>
      <c r="B727" s="248" t="s">
        <v>1748</v>
      </c>
      <c r="C727" s="289" t="s">
        <v>832</v>
      </c>
      <c r="D727" s="250" t="s">
        <v>4372</v>
      </c>
      <c r="E727" s="250" t="s">
        <v>258</v>
      </c>
      <c r="F727" s="250" t="s">
        <v>385</v>
      </c>
      <c r="G727" s="251">
        <v>37112</v>
      </c>
      <c r="H727" s="251">
        <v>48245.5</v>
      </c>
      <c r="I727" s="255">
        <v>18</v>
      </c>
      <c r="J727" s="469">
        <v>0.45</v>
      </c>
      <c r="K727" s="251">
        <v>59379</v>
      </c>
      <c r="L727" s="255"/>
      <c r="M727" s="255">
        <v>1</v>
      </c>
      <c r="N727" s="251">
        <v>51833.599999999999</v>
      </c>
      <c r="O727" s="247"/>
    </row>
    <row r="728" spans="1:15" ht="22.5">
      <c r="A728" s="247" t="s">
        <v>2781</v>
      </c>
      <c r="B728" s="248" t="s">
        <v>1745</v>
      </c>
      <c r="C728" s="289" t="s">
        <v>3310</v>
      </c>
      <c r="D728" s="250" t="s">
        <v>4372</v>
      </c>
      <c r="E728" s="250" t="s">
        <v>258</v>
      </c>
      <c r="F728" s="250" t="s">
        <v>385</v>
      </c>
      <c r="G728" s="251">
        <v>36239.839999999997</v>
      </c>
      <c r="H728" s="251">
        <v>48224.28</v>
      </c>
      <c r="I728" s="255">
        <v>17</v>
      </c>
      <c r="J728" s="469">
        <v>0.42499999999999999</v>
      </c>
      <c r="K728" s="251">
        <v>60208.72</v>
      </c>
      <c r="L728" s="255">
        <v>60</v>
      </c>
      <c r="M728" s="255">
        <v>52</v>
      </c>
      <c r="N728" s="251">
        <v>46145.38</v>
      </c>
      <c r="O728" s="247"/>
    </row>
    <row r="729" spans="1:15" ht="22.5">
      <c r="A729" s="247" t="s">
        <v>2740</v>
      </c>
      <c r="B729" s="248" t="s">
        <v>1747</v>
      </c>
      <c r="C729" s="289" t="s">
        <v>833</v>
      </c>
      <c r="D729" s="250" t="s">
        <v>4372</v>
      </c>
      <c r="E729" s="250" t="s">
        <v>258</v>
      </c>
      <c r="F729" s="250" t="s">
        <v>297</v>
      </c>
      <c r="G729" s="251">
        <v>37799.656739999999</v>
      </c>
      <c r="H729" s="251">
        <v>47627.761169999998</v>
      </c>
      <c r="I729" s="255">
        <v>16</v>
      </c>
      <c r="J729" s="469">
        <v>0.4</v>
      </c>
      <c r="K729" s="251">
        <v>57455.865599999997</v>
      </c>
      <c r="L729" s="255">
        <v>3</v>
      </c>
      <c r="M729" s="255">
        <v>1</v>
      </c>
      <c r="N729" s="251">
        <v>55806</v>
      </c>
      <c r="O729" s="247"/>
    </row>
    <row r="730" spans="1:15" ht="22.5">
      <c r="A730" s="247" t="s">
        <v>2736</v>
      </c>
      <c r="B730" s="248" t="s">
        <v>1748</v>
      </c>
      <c r="C730" s="289" t="s">
        <v>836</v>
      </c>
      <c r="D730" s="250" t="s">
        <v>4372</v>
      </c>
      <c r="E730" s="250" t="s">
        <v>258</v>
      </c>
      <c r="F730" s="250" t="s">
        <v>297</v>
      </c>
      <c r="G730" s="251">
        <v>35121</v>
      </c>
      <c r="H730" s="251">
        <v>47245.5</v>
      </c>
      <c r="I730" s="255">
        <v>15</v>
      </c>
      <c r="J730" s="469">
        <v>0.375</v>
      </c>
      <c r="K730" s="251">
        <v>59370</v>
      </c>
      <c r="L730" s="255">
        <v>5</v>
      </c>
      <c r="M730" s="255">
        <v>5</v>
      </c>
      <c r="N730" s="251">
        <v>42478</v>
      </c>
      <c r="O730" s="247" t="s">
        <v>6140</v>
      </c>
    </row>
    <row r="731" spans="1:15" ht="22.5">
      <c r="A731" s="247" t="s">
        <v>4091</v>
      </c>
      <c r="B731" s="248" t="s">
        <v>1747</v>
      </c>
      <c r="C731" s="289" t="s">
        <v>6141</v>
      </c>
      <c r="D731" s="250" t="s">
        <v>4372</v>
      </c>
      <c r="E731" s="468" t="s">
        <v>263</v>
      </c>
      <c r="F731" s="250" t="s">
        <v>297</v>
      </c>
      <c r="G731" s="251">
        <v>37268.74</v>
      </c>
      <c r="H731" s="251">
        <v>46585.93</v>
      </c>
      <c r="I731" s="255">
        <v>14</v>
      </c>
      <c r="J731" s="469">
        <v>0.35</v>
      </c>
      <c r="K731" s="251">
        <v>55903.12</v>
      </c>
      <c r="L731" s="255">
        <v>1</v>
      </c>
      <c r="M731" s="255">
        <v>1</v>
      </c>
      <c r="N731" s="251">
        <v>66326.62</v>
      </c>
      <c r="O731" s="247"/>
    </row>
    <row r="732" spans="1:15" ht="22.5">
      <c r="A732" s="247" t="s">
        <v>2767</v>
      </c>
      <c r="B732" s="248" t="s">
        <v>1748</v>
      </c>
      <c r="C732" s="289" t="s">
        <v>3312</v>
      </c>
      <c r="D732" s="250" t="s">
        <v>4372</v>
      </c>
      <c r="E732" s="250" t="s">
        <v>258</v>
      </c>
      <c r="F732" s="250" t="s">
        <v>297</v>
      </c>
      <c r="G732" s="251">
        <v>32379</v>
      </c>
      <c r="H732" s="251">
        <v>46584.5</v>
      </c>
      <c r="I732" s="255">
        <v>13</v>
      </c>
      <c r="J732" s="469">
        <v>0.32500000000000001</v>
      </c>
      <c r="K732" s="251">
        <v>60790</v>
      </c>
      <c r="L732" s="255"/>
      <c r="M732" s="255">
        <v>3</v>
      </c>
      <c r="N732" s="251">
        <v>40725.760000000002</v>
      </c>
      <c r="O732" s="247"/>
    </row>
    <row r="733" spans="1:15" ht="22.5">
      <c r="A733" s="247" t="s">
        <v>2733</v>
      </c>
      <c r="B733" s="248" t="s">
        <v>1753</v>
      </c>
      <c r="C733" s="289" t="s">
        <v>6142</v>
      </c>
      <c r="D733" s="250" t="s">
        <v>4372</v>
      </c>
      <c r="E733" s="250" t="s">
        <v>258</v>
      </c>
      <c r="F733" s="250" t="s">
        <v>297</v>
      </c>
      <c r="G733" s="251">
        <v>36208.9</v>
      </c>
      <c r="H733" s="251">
        <v>46304.31</v>
      </c>
      <c r="I733" s="255">
        <v>12</v>
      </c>
      <c r="J733" s="469">
        <v>0.3</v>
      </c>
      <c r="K733" s="251">
        <v>56399.72</v>
      </c>
      <c r="L733" s="255">
        <v>18</v>
      </c>
      <c r="M733" s="255">
        <v>18</v>
      </c>
      <c r="N733" s="251">
        <v>42940.3</v>
      </c>
      <c r="O733" s="247"/>
    </row>
    <row r="734" spans="1:15" ht="22.5">
      <c r="A734" s="247" t="s">
        <v>2738</v>
      </c>
      <c r="B734" s="248" t="s">
        <v>1753</v>
      </c>
      <c r="C734" s="289" t="s">
        <v>830</v>
      </c>
      <c r="D734" s="250" t="s">
        <v>4372</v>
      </c>
      <c r="E734" s="250" t="s">
        <v>258</v>
      </c>
      <c r="F734" s="250" t="s">
        <v>385</v>
      </c>
      <c r="G734" s="251">
        <v>35043.19</v>
      </c>
      <c r="H734" s="251">
        <v>45556.145000000004</v>
      </c>
      <c r="I734" s="255">
        <v>11</v>
      </c>
      <c r="J734" s="469">
        <v>0.27500000000000002</v>
      </c>
      <c r="K734" s="251">
        <v>56069.1</v>
      </c>
      <c r="L734" s="255">
        <v>2</v>
      </c>
      <c r="M734" s="255">
        <v>2</v>
      </c>
      <c r="N734" s="251">
        <v>55230.89</v>
      </c>
      <c r="O734" s="247"/>
    </row>
    <row r="735" spans="1:15" ht="22.5">
      <c r="A735" s="247" t="s">
        <v>2772</v>
      </c>
      <c r="B735" s="248" t="s">
        <v>1748</v>
      </c>
      <c r="C735" s="289" t="s">
        <v>6143</v>
      </c>
      <c r="D735" s="250" t="s">
        <v>4372</v>
      </c>
      <c r="E735" s="250" t="s">
        <v>258</v>
      </c>
      <c r="F735" s="250" t="s">
        <v>297</v>
      </c>
      <c r="G735" s="251">
        <v>34257.599999999999</v>
      </c>
      <c r="H735" s="251">
        <v>44543.199999999997</v>
      </c>
      <c r="I735" s="255">
        <v>10</v>
      </c>
      <c r="J735" s="469">
        <v>0.25</v>
      </c>
      <c r="K735" s="251">
        <v>54828.800000000003</v>
      </c>
      <c r="L735" s="255">
        <v>1</v>
      </c>
      <c r="M735" s="255">
        <v>1</v>
      </c>
      <c r="N735" s="251">
        <v>54828.800000000003</v>
      </c>
      <c r="O735" s="247"/>
    </row>
    <row r="736" spans="1:15" ht="22.5">
      <c r="A736" s="247" t="s">
        <v>2743</v>
      </c>
      <c r="B736" s="248" t="s">
        <v>1768</v>
      </c>
      <c r="C736" s="289" t="s">
        <v>2310</v>
      </c>
      <c r="D736" s="250" t="s">
        <v>4372</v>
      </c>
      <c r="E736" s="468" t="s">
        <v>293</v>
      </c>
      <c r="F736" s="250" t="s">
        <v>385</v>
      </c>
      <c r="G736" s="251">
        <v>34654</v>
      </c>
      <c r="H736" s="251">
        <v>44207</v>
      </c>
      <c r="I736" s="255">
        <v>9</v>
      </c>
      <c r="J736" s="469">
        <v>0.22500000000000001</v>
      </c>
      <c r="K736" s="251">
        <v>53760</v>
      </c>
      <c r="L736" s="255">
        <v>1</v>
      </c>
      <c r="M736" s="255">
        <v>1</v>
      </c>
      <c r="N736" s="251">
        <v>36387</v>
      </c>
      <c r="O736" s="247"/>
    </row>
    <row r="737" spans="1:15" ht="22.5">
      <c r="A737" s="247" t="s">
        <v>2744</v>
      </c>
      <c r="B737" s="248" t="s">
        <v>1753</v>
      </c>
      <c r="C737" s="289" t="s">
        <v>830</v>
      </c>
      <c r="D737" s="250" t="s">
        <v>4372</v>
      </c>
      <c r="E737" s="250" t="s">
        <v>258</v>
      </c>
      <c r="F737" s="250" t="s">
        <v>297</v>
      </c>
      <c r="G737" s="251">
        <v>35588.799999999996</v>
      </c>
      <c r="H737" s="251">
        <v>43721.599999999999</v>
      </c>
      <c r="I737" s="255">
        <v>8</v>
      </c>
      <c r="J737" s="469">
        <v>0.2</v>
      </c>
      <c r="K737" s="251">
        <v>51854.400000000001</v>
      </c>
      <c r="L737" s="255">
        <v>2</v>
      </c>
      <c r="M737" s="255">
        <v>2</v>
      </c>
      <c r="N737" s="251">
        <v>44075.199999999997</v>
      </c>
      <c r="O737" s="247"/>
    </row>
    <row r="738" spans="1:15" ht="33.75">
      <c r="A738" s="247" t="s">
        <v>1765</v>
      </c>
      <c r="B738" s="248" t="s">
        <v>1760</v>
      </c>
      <c r="C738" s="289" t="s">
        <v>6144</v>
      </c>
      <c r="D738" s="250" t="s">
        <v>4372</v>
      </c>
      <c r="E738" s="250"/>
      <c r="F738" s="250" t="s">
        <v>297</v>
      </c>
      <c r="G738" s="251">
        <v>35214.400000000001</v>
      </c>
      <c r="H738" s="251">
        <v>43472</v>
      </c>
      <c r="I738" s="255">
        <v>7</v>
      </c>
      <c r="J738" s="469">
        <v>0.17499999999999999</v>
      </c>
      <c r="K738" s="251">
        <v>51729.599999999999</v>
      </c>
      <c r="L738" s="255"/>
      <c r="M738" s="255">
        <v>3</v>
      </c>
      <c r="N738" s="251">
        <v>39256.533333333333</v>
      </c>
      <c r="O738" s="247" t="s">
        <v>6145</v>
      </c>
    </row>
    <row r="739" spans="1:15" ht="22.5">
      <c r="A739" s="247" t="s">
        <v>1751</v>
      </c>
      <c r="B739" s="248" t="s">
        <v>1751</v>
      </c>
      <c r="C739" s="289" t="s">
        <v>817</v>
      </c>
      <c r="D739" s="250" t="s">
        <v>4372</v>
      </c>
      <c r="E739" s="250" t="s">
        <v>258</v>
      </c>
      <c r="F739" s="250" t="s">
        <v>297</v>
      </c>
      <c r="G739" s="251">
        <v>33259.199999999997</v>
      </c>
      <c r="H739" s="251">
        <v>43378.399999999994</v>
      </c>
      <c r="I739" s="255">
        <v>6</v>
      </c>
      <c r="J739" s="469">
        <v>0.15</v>
      </c>
      <c r="K739" s="251">
        <v>53497.599999999999</v>
      </c>
      <c r="L739" s="255"/>
      <c r="M739" s="255">
        <v>9</v>
      </c>
      <c r="N739" s="251">
        <v>38958.400000000001</v>
      </c>
      <c r="O739" s="247"/>
    </row>
    <row r="740" spans="1:15" ht="22.5">
      <c r="A740" s="247" t="s">
        <v>2751</v>
      </c>
      <c r="B740" s="248" t="s">
        <v>1747</v>
      </c>
      <c r="C740" s="289" t="s">
        <v>830</v>
      </c>
      <c r="D740" s="250" t="s">
        <v>4372</v>
      </c>
      <c r="E740" s="250" t="s">
        <v>258</v>
      </c>
      <c r="F740" s="250" t="s">
        <v>297</v>
      </c>
      <c r="G740" s="251">
        <v>32852.65</v>
      </c>
      <c r="H740" s="251">
        <v>42708.44</v>
      </c>
      <c r="I740" s="255">
        <v>5</v>
      </c>
      <c r="J740" s="469">
        <v>0.125</v>
      </c>
      <c r="K740" s="251">
        <v>52564.23</v>
      </c>
      <c r="L740" s="255">
        <v>2</v>
      </c>
      <c r="M740" s="255">
        <v>2</v>
      </c>
      <c r="N740" s="251">
        <v>42069.34</v>
      </c>
      <c r="O740" s="247"/>
    </row>
    <row r="741" spans="1:15" ht="22.5">
      <c r="A741" s="247" t="s">
        <v>2783</v>
      </c>
      <c r="B741" s="248" t="s">
        <v>1768</v>
      </c>
      <c r="C741" s="289" t="s">
        <v>840</v>
      </c>
      <c r="D741" s="250" t="s">
        <v>4372</v>
      </c>
      <c r="E741" s="250" t="s">
        <v>258</v>
      </c>
      <c r="F741" s="250" t="s">
        <v>385</v>
      </c>
      <c r="G741" s="251">
        <v>33904</v>
      </c>
      <c r="H741" s="251">
        <v>42203</v>
      </c>
      <c r="I741" s="255">
        <v>4</v>
      </c>
      <c r="J741" s="469">
        <v>0.1</v>
      </c>
      <c r="K741" s="251">
        <v>50502</v>
      </c>
      <c r="L741" s="255">
        <v>13</v>
      </c>
      <c r="M741" s="255">
        <v>13</v>
      </c>
      <c r="N741" s="251">
        <v>36337.599999999999</v>
      </c>
      <c r="O741" s="247"/>
    </row>
    <row r="742" spans="1:15" ht="22.5">
      <c r="A742" s="247" t="s">
        <v>2732</v>
      </c>
      <c r="B742" s="248" t="s">
        <v>4087</v>
      </c>
      <c r="C742" s="289" t="s">
        <v>3313</v>
      </c>
      <c r="D742" s="250" t="s">
        <v>4372</v>
      </c>
      <c r="E742" s="250" t="s">
        <v>258</v>
      </c>
      <c r="F742" s="250" t="s">
        <v>385</v>
      </c>
      <c r="G742" s="251">
        <v>32069</v>
      </c>
      <c r="H742" s="251">
        <v>42194.5</v>
      </c>
      <c r="I742" s="255">
        <v>3</v>
      </c>
      <c r="J742" s="469">
        <v>7.4999999999999997E-2</v>
      </c>
      <c r="K742" s="251">
        <v>52320</v>
      </c>
      <c r="L742" s="255">
        <v>2</v>
      </c>
      <c r="M742" s="255">
        <v>2</v>
      </c>
      <c r="N742" s="251">
        <v>43656.13</v>
      </c>
      <c r="O742" s="247"/>
    </row>
    <row r="743" spans="1:15" ht="22.5">
      <c r="A743" s="247" t="s">
        <v>4174</v>
      </c>
      <c r="B743" s="248" t="s">
        <v>1753</v>
      </c>
      <c r="C743" s="289" t="s">
        <v>2311</v>
      </c>
      <c r="D743" s="250" t="s">
        <v>4372</v>
      </c>
      <c r="E743" s="250" t="s">
        <v>258</v>
      </c>
      <c r="F743" s="250"/>
      <c r="G743" s="251">
        <v>28308.799999999999</v>
      </c>
      <c r="H743" s="251">
        <v>36805.599999999999</v>
      </c>
      <c r="I743" s="255">
        <v>2</v>
      </c>
      <c r="J743" s="469">
        <v>0.05</v>
      </c>
      <c r="K743" s="251">
        <v>45302.400000000001</v>
      </c>
      <c r="L743" s="255"/>
      <c r="M743" s="255">
        <v>7</v>
      </c>
      <c r="N743" s="251">
        <v>36052.342857142859</v>
      </c>
      <c r="O743" s="247"/>
    </row>
    <row r="744" spans="1:15" s="306" customFormat="1" ht="18">
      <c r="A744" s="712" t="s">
        <v>103</v>
      </c>
      <c r="B744" s="712"/>
      <c r="C744" s="712"/>
      <c r="D744" s="712"/>
      <c r="E744" s="712"/>
      <c r="F744" s="712"/>
      <c r="G744" s="712"/>
      <c r="H744" s="712"/>
      <c r="I744" s="712"/>
      <c r="J744" s="712"/>
      <c r="K744" s="712"/>
      <c r="L744" s="712"/>
      <c r="M744" s="712"/>
      <c r="N744" s="712"/>
      <c r="O744" s="712"/>
    </row>
    <row r="745" spans="1:15" ht="33.75">
      <c r="A745" s="240" t="s">
        <v>379</v>
      </c>
      <c r="B745" s="241" t="s">
        <v>217</v>
      </c>
      <c r="C745" s="240" t="s">
        <v>208</v>
      </c>
      <c r="D745" s="240" t="s">
        <v>249</v>
      </c>
      <c r="E745" s="240" t="s">
        <v>380</v>
      </c>
      <c r="F745" s="240" t="s">
        <v>381</v>
      </c>
      <c r="G745" s="242" t="s">
        <v>211</v>
      </c>
      <c r="H745" s="242" t="s">
        <v>212</v>
      </c>
      <c r="I745" s="243"/>
      <c r="J745" s="244" t="s">
        <v>251</v>
      </c>
      <c r="K745" s="242" t="s">
        <v>213</v>
      </c>
      <c r="L745" s="245" t="s">
        <v>382</v>
      </c>
      <c r="M745" s="245" t="s">
        <v>383</v>
      </c>
      <c r="N745" s="246" t="s">
        <v>384</v>
      </c>
      <c r="O745" s="240" t="s">
        <v>214</v>
      </c>
    </row>
    <row r="746" spans="1:15" ht="22.5">
      <c r="A746" s="247" t="s">
        <v>3615</v>
      </c>
      <c r="B746" s="248" t="s">
        <v>1748</v>
      </c>
      <c r="C746" s="289" t="s">
        <v>6146</v>
      </c>
      <c r="D746" s="250" t="s">
        <v>4372</v>
      </c>
      <c r="E746" s="250" t="s">
        <v>258</v>
      </c>
      <c r="F746" s="250" t="s">
        <v>297</v>
      </c>
      <c r="G746" s="251">
        <v>31200</v>
      </c>
      <c r="H746" s="251">
        <v>35817.600000000006</v>
      </c>
      <c r="I746" s="255">
        <v>1</v>
      </c>
      <c r="J746" s="469">
        <v>2.5000000000000001E-2</v>
      </c>
      <c r="K746" s="251">
        <v>40435.200000000004</v>
      </c>
      <c r="L746" s="255">
        <v>1</v>
      </c>
      <c r="M746" s="255">
        <v>1</v>
      </c>
      <c r="N746" s="251">
        <v>40372.800000000003</v>
      </c>
      <c r="O746" s="247"/>
    </row>
    <row r="747" spans="1:15" s="120" customFormat="1">
      <c r="A747" s="258"/>
      <c r="B747" s="259"/>
      <c r="C747" s="258"/>
      <c r="D747" s="260"/>
      <c r="E747" s="260"/>
      <c r="F747" s="260"/>
      <c r="G747" s="261"/>
      <c r="H747" s="261"/>
      <c r="I747" s="262"/>
      <c r="J747" s="472"/>
      <c r="K747" s="261"/>
      <c r="L747" s="262"/>
      <c r="M747" s="262"/>
      <c r="N747" s="261"/>
      <c r="O747" s="258"/>
    </row>
    <row r="748" spans="1:15" s="120" customFormat="1">
      <c r="A748" s="150"/>
      <c r="B748" s="150"/>
      <c r="C748" s="260"/>
      <c r="D748" s="263"/>
      <c r="E748" s="150"/>
      <c r="F748" s="150"/>
      <c r="G748" s="473" t="s">
        <v>211</v>
      </c>
      <c r="H748" s="474" t="s">
        <v>212</v>
      </c>
      <c r="I748" s="266"/>
      <c r="J748" s="472"/>
      <c r="K748" s="152" t="s">
        <v>213</v>
      </c>
      <c r="L748" s="475"/>
      <c r="M748" s="476"/>
      <c r="N748" s="269"/>
      <c r="O748" s="258"/>
    </row>
    <row r="749" spans="1:15" s="120" customFormat="1">
      <c r="A749" s="150"/>
      <c r="B749" s="150"/>
      <c r="C749" s="260"/>
      <c r="D749" s="150"/>
      <c r="E749" s="150"/>
      <c r="F749" s="477" t="s">
        <v>225</v>
      </c>
      <c r="G749" s="478">
        <v>38261.614480870448</v>
      </c>
      <c r="H749" s="478">
        <v>49588.660573726833</v>
      </c>
      <c r="I749" s="266"/>
      <c r="J749" s="472"/>
      <c r="K749" s="478">
        <v>60915.706666583195</v>
      </c>
      <c r="L749" s="475"/>
      <c r="M749" s="476"/>
      <c r="N749" s="269"/>
      <c r="O749" s="258"/>
    </row>
    <row r="750" spans="1:15" s="120" customFormat="1">
      <c r="A750" s="150"/>
      <c r="B750" s="150"/>
      <c r="C750" s="260"/>
      <c r="D750" s="150"/>
      <c r="E750" s="150"/>
      <c r="F750" s="477" t="s">
        <v>226</v>
      </c>
      <c r="G750" s="478">
        <v>41347.5</v>
      </c>
      <c r="H750" s="478">
        <v>53290.843999999997</v>
      </c>
      <c r="I750" s="266"/>
      <c r="J750" s="472"/>
      <c r="K750" s="478">
        <v>64981.8125</v>
      </c>
      <c r="L750" s="475"/>
      <c r="M750" s="476"/>
      <c r="N750" s="269"/>
      <c r="O750" s="258"/>
    </row>
    <row r="751" spans="1:15" s="120" customFormat="1">
      <c r="A751" s="150"/>
      <c r="B751" s="150"/>
      <c r="C751" s="260"/>
      <c r="D751" s="150"/>
      <c r="E751" s="150"/>
      <c r="F751" s="477" t="s">
        <v>227</v>
      </c>
      <c r="G751" s="478">
        <v>34945.892500000002</v>
      </c>
      <c r="H751" s="478">
        <v>45302.908750000002</v>
      </c>
      <c r="I751" s="266"/>
      <c r="J751" s="472"/>
      <c r="K751" s="478">
        <v>55634.54</v>
      </c>
      <c r="L751" s="475"/>
      <c r="M751" s="476"/>
      <c r="N751" s="269"/>
      <c r="O751" s="258"/>
    </row>
    <row r="752" spans="1:15" s="120" customFormat="1">
      <c r="A752" s="150"/>
      <c r="B752" s="150"/>
      <c r="C752" s="260"/>
      <c r="D752" s="150"/>
      <c r="E752" s="150"/>
      <c r="F752" s="477" t="s">
        <v>228</v>
      </c>
      <c r="G752" s="478">
        <v>37968.884999999995</v>
      </c>
      <c r="H752" s="478">
        <v>49426.3</v>
      </c>
      <c r="I752" s="266"/>
      <c r="J752" s="472"/>
      <c r="K752" s="478">
        <v>60712.211457174868</v>
      </c>
      <c r="L752" s="475"/>
      <c r="M752" s="476"/>
      <c r="N752" s="269"/>
      <c r="O752" s="258"/>
    </row>
    <row r="753" spans="1:15" s="120" customFormat="1">
      <c r="A753" s="150"/>
      <c r="B753" s="150"/>
      <c r="C753" s="260"/>
      <c r="D753" s="150"/>
      <c r="E753" s="271"/>
      <c r="F753" s="477"/>
      <c r="G753" s="479"/>
      <c r="H753" s="480"/>
      <c r="I753" s="481"/>
      <c r="J753" s="480"/>
      <c r="K753" s="475"/>
      <c r="L753" s="475"/>
      <c r="M753" s="476"/>
      <c r="N753" s="269"/>
      <c r="O753" s="258"/>
    </row>
    <row r="754" spans="1:15" s="120" customFormat="1">
      <c r="A754" s="150"/>
      <c r="B754" s="150"/>
      <c r="C754" s="260"/>
      <c r="D754" s="270"/>
      <c r="E754" s="271"/>
      <c r="F754" s="482"/>
      <c r="G754" s="482"/>
      <c r="H754" s="723" t="s">
        <v>229</v>
      </c>
      <c r="I754" s="723"/>
      <c r="J754" s="723"/>
      <c r="K754" s="723"/>
      <c r="L754" s="723"/>
      <c r="M754" s="723"/>
      <c r="N754" s="723"/>
      <c r="O754" s="258"/>
    </row>
    <row r="755" spans="1:15" s="120" customFormat="1">
      <c r="A755" s="150"/>
      <c r="B755" s="150"/>
      <c r="C755" s="260"/>
      <c r="D755" s="270"/>
      <c r="E755" s="271"/>
      <c r="F755" s="483"/>
      <c r="G755" s="484"/>
      <c r="H755" s="724" t="s">
        <v>230</v>
      </c>
      <c r="I755" s="724"/>
      <c r="J755" s="724"/>
      <c r="K755" s="485">
        <v>55230.89</v>
      </c>
      <c r="L755" s="725" t="s">
        <v>231</v>
      </c>
      <c r="M755" s="725"/>
      <c r="N755" s="279">
        <v>48156.748951093949</v>
      </c>
      <c r="O755" s="258"/>
    </row>
    <row r="756" spans="1:15" s="120" customFormat="1">
      <c r="A756" s="150"/>
      <c r="B756" s="150"/>
      <c r="C756" s="260"/>
      <c r="D756" s="263"/>
      <c r="E756" s="268"/>
      <c r="F756" s="483"/>
      <c r="G756" s="484"/>
      <c r="H756" s="724" t="s">
        <v>232</v>
      </c>
      <c r="I756" s="724"/>
      <c r="J756" s="724"/>
      <c r="K756" s="485">
        <v>42069.34</v>
      </c>
      <c r="L756" s="725" t="s">
        <v>394</v>
      </c>
      <c r="M756" s="725"/>
      <c r="N756" s="279">
        <v>45080.692880434784</v>
      </c>
      <c r="O756" s="258"/>
    </row>
    <row r="757" spans="1:15" s="120" customFormat="1">
      <c r="A757" s="150"/>
      <c r="B757" s="150"/>
      <c r="C757" s="260"/>
      <c r="D757" s="263"/>
      <c r="E757" s="268"/>
      <c r="F757" s="276"/>
      <c r="G757" s="277"/>
      <c r="H757" s="280"/>
      <c r="I757" s="281"/>
      <c r="J757" s="280"/>
      <c r="K757" s="282"/>
      <c r="L757" s="283"/>
      <c r="M757" s="283"/>
      <c r="N757" s="284"/>
      <c r="O757" s="258"/>
    </row>
    <row r="758" spans="1:15" s="306" customFormat="1" ht="18">
      <c r="A758" s="712" t="s">
        <v>104</v>
      </c>
      <c r="B758" s="712"/>
      <c r="C758" s="712"/>
      <c r="D758" s="712"/>
      <c r="E758" s="712"/>
      <c r="F758" s="712"/>
      <c r="G758" s="712"/>
      <c r="H758" s="712"/>
      <c r="I758" s="712"/>
      <c r="J758" s="712"/>
      <c r="K758" s="712"/>
      <c r="L758" s="712"/>
      <c r="M758" s="712"/>
      <c r="N758" s="712"/>
      <c r="O758" s="712"/>
    </row>
    <row r="759" spans="1:15" ht="33.75">
      <c r="A759" s="240" t="s">
        <v>379</v>
      </c>
      <c r="B759" s="241" t="s">
        <v>217</v>
      </c>
      <c r="C759" s="240" t="s">
        <v>208</v>
      </c>
      <c r="D759" s="240" t="s">
        <v>249</v>
      </c>
      <c r="E759" s="240" t="s">
        <v>380</v>
      </c>
      <c r="F759" s="240" t="s">
        <v>381</v>
      </c>
      <c r="G759" s="242" t="s">
        <v>211</v>
      </c>
      <c r="H759" s="242" t="s">
        <v>212</v>
      </c>
      <c r="I759" s="243"/>
      <c r="J759" s="244" t="s">
        <v>251</v>
      </c>
      <c r="K759" s="242" t="s">
        <v>213</v>
      </c>
      <c r="L759" s="245" t="s">
        <v>382</v>
      </c>
      <c r="M759" s="245" t="s">
        <v>383</v>
      </c>
      <c r="N759" s="246" t="s">
        <v>384</v>
      </c>
      <c r="O759" s="240" t="s">
        <v>214</v>
      </c>
    </row>
    <row r="760" spans="1:15" ht="22.5">
      <c r="A760" s="247" t="s">
        <v>4092</v>
      </c>
      <c r="B760" s="248" t="s">
        <v>1747</v>
      </c>
      <c r="C760" s="289" t="s">
        <v>1557</v>
      </c>
      <c r="D760" s="250" t="s">
        <v>4372</v>
      </c>
      <c r="E760" s="250" t="s">
        <v>258</v>
      </c>
      <c r="F760" s="250" t="s">
        <v>297</v>
      </c>
      <c r="G760" s="251">
        <v>45244.160000000003</v>
      </c>
      <c r="H760" s="251">
        <v>57686.305</v>
      </c>
      <c r="I760" s="255">
        <v>52</v>
      </c>
      <c r="J760" s="469">
        <v>1</v>
      </c>
      <c r="K760" s="251">
        <v>70128.45</v>
      </c>
      <c r="L760" s="255">
        <v>2</v>
      </c>
      <c r="M760" s="255">
        <v>2</v>
      </c>
      <c r="N760" s="251">
        <v>57686.3</v>
      </c>
      <c r="O760" s="247"/>
    </row>
    <row r="761" spans="1:15" ht="22.5">
      <c r="A761" s="247" t="s">
        <v>2748</v>
      </c>
      <c r="B761" s="248" t="s">
        <v>1756</v>
      </c>
      <c r="C761" s="289" t="s">
        <v>2312</v>
      </c>
      <c r="D761" s="250" t="s">
        <v>4372</v>
      </c>
      <c r="E761" s="250" t="s">
        <v>258</v>
      </c>
      <c r="F761" s="250" t="s">
        <v>297</v>
      </c>
      <c r="G761" s="251">
        <v>36054</v>
      </c>
      <c r="H761" s="251">
        <v>53718.5</v>
      </c>
      <c r="I761" s="255">
        <v>51</v>
      </c>
      <c r="J761" s="469">
        <v>0.98076923076923073</v>
      </c>
      <c r="K761" s="251">
        <v>71383</v>
      </c>
      <c r="L761" s="255"/>
      <c r="M761" s="255">
        <v>19</v>
      </c>
      <c r="N761" s="251">
        <v>48122</v>
      </c>
      <c r="O761" s="247"/>
    </row>
    <row r="762" spans="1:15" ht="22.5">
      <c r="A762" s="247" t="s">
        <v>2779</v>
      </c>
      <c r="B762" s="248" t="s">
        <v>1766</v>
      </c>
      <c r="C762" s="289" t="s">
        <v>837</v>
      </c>
      <c r="D762" s="250" t="s">
        <v>4372</v>
      </c>
      <c r="E762" s="250" t="s">
        <v>258</v>
      </c>
      <c r="F762" s="250" t="s">
        <v>385</v>
      </c>
      <c r="G762" s="251">
        <v>39710</v>
      </c>
      <c r="H762" s="251">
        <v>50630.5</v>
      </c>
      <c r="I762" s="255">
        <v>50</v>
      </c>
      <c r="J762" s="469">
        <v>0.96153846153846156</v>
      </c>
      <c r="K762" s="251">
        <v>61551</v>
      </c>
      <c r="L762" s="255">
        <v>6</v>
      </c>
      <c r="M762" s="255">
        <v>6</v>
      </c>
      <c r="N762" s="251">
        <v>48306</v>
      </c>
      <c r="O762" s="247"/>
    </row>
    <row r="763" spans="1:15" ht="22.5">
      <c r="A763" s="247" t="s">
        <v>2794</v>
      </c>
      <c r="B763" s="248" t="s">
        <v>1747</v>
      </c>
      <c r="C763" s="289" t="s">
        <v>2313</v>
      </c>
      <c r="D763" s="250" t="s">
        <v>4372</v>
      </c>
      <c r="E763" s="250" t="s">
        <v>258</v>
      </c>
      <c r="F763" s="250" t="s">
        <v>385</v>
      </c>
      <c r="G763" s="251">
        <v>37800</v>
      </c>
      <c r="H763" s="251">
        <v>48060</v>
      </c>
      <c r="I763" s="255">
        <v>49</v>
      </c>
      <c r="J763" s="469">
        <v>0.94230769230769229</v>
      </c>
      <c r="K763" s="251">
        <v>58320</v>
      </c>
      <c r="L763" s="255"/>
      <c r="M763" s="255">
        <v>8</v>
      </c>
      <c r="N763" s="251">
        <v>45028.076300000001</v>
      </c>
      <c r="O763" s="247"/>
    </row>
    <row r="764" spans="1:15" ht="22.5">
      <c r="A764" s="247" t="s">
        <v>4141</v>
      </c>
      <c r="B764" s="248" t="s">
        <v>1773</v>
      </c>
      <c r="C764" s="289" t="s">
        <v>6147</v>
      </c>
      <c r="D764" s="250" t="s">
        <v>4372</v>
      </c>
      <c r="E764" s="250" t="s">
        <v>258</v>
      </c>
      <c r="F764" s="250" t="s">
        <v>385</v>
      </c>
      <c r="G764" s="251">
        <v>38261.15923223937</v>
      </c>
      <c r="H764" s="251">
        <v>47930.433299907258</v>
      </c>
      <c r="I764" s="255">
        <v>48</v>
      </c>
      <c r="J764" s="469">
        <v>0.92307692307692313</v>
      </c>
      <c r="K764" s="251">
        <v>57599.707367575145</v>
      </c>
      <c r="L764" s="255">
        <v>4</v>
      </c>
      <c r="M764" s="255">
        <v>4</v>
      </c>
      <c r="N764" s="251">
        <v>39832</v>
      </c>
      <c r="O764" s="247"/>
    </row>
    <row r="765" spans="1:15" ht="22.5">
      <c r="A765" s="247" t="s">
        <v>2752</v>
      </c>
      <c r="B765" s="248" t="s">
        <v>1748</v>
      </c>
      <c r="C765" s="289" t="s">
        <v>924</v>
      </c>
      <c r="D765" s="250" t="s">
        <v>4372</v>
      </c>
      <c r="E765" s="250" t="s">
        <v>258</v>
      </c>
      <c r="F765" s="250" t="s">
        <v>297</v>
      </c>
      <c r="G765" s="251">
        <v>36080</v>
      </c>
      <c r="H765" s="251">
        <v>47626</v>
      </c>
      <c r="I765" s="255">
        <v>47</v>
      </c>
      <c r="J765" s="469">
        <v>0.90384615384615385</v>
      </c>
      <c r="K765" s="251">
        <v>59172</v>
      </c>
      <c r="L765" s="255">
        <v>29</v>
      </c>
      <c r="M765" s="255">
        <v>28</v>
      </c>
      <c r="N765" s="251">
        <v>45939</v>
      </c>
      <c r="O765" s="247"/>
    </row>
    <row r="766" spans="1:15" ht="22.5">
      <c r="A766" s="247" t="s">
        <v>2755</v>
      </c>
      <c r="B766" s="248" t="s">
        <v>1747</v>
      </c>
      <c r="C766" s="289" t="s">
        <v>812</v>
      </c>
      <c r="D766" s="250" t="s">
        <v>4372</v>
      </c>
      <c r="E766" s="250" t="s">
        <v>258</v>
      </c>
      <c r="F766" s="250" t="s">
        <v>297</v>
      </c>
      <c r="G766" s="251">
        <v>39067.392000000007</v>
      </c>
      <c r="H766" s="251">
        <v>47019.336000000003</v>
      </c>
      <c r="I766" s="255">
        <v>46</v>
      </c>
      <c r="J766" s="469">
        <v>0.88461538461538458</v>
      </c>
      <c r="K766" s="251">
        <v>54971.28</v>
      </c>
      <c r="L766" s="255" t="s">
        <v>5776</v>
      </c>
      <c r="M766" s="255">
        <v>49</v>
      </c>
      <c r="N766" s="251">
        <v>45778.705185185187</v>
      </c>
      <c r="O766" s="247"/>
    </row>
    <row r="767" spans="1:15" ht="22.5">
      <c r="A767" s="247" t="s">
        <v>2728</v>
      </c>
      <c r="B767" s="248" t="s">
        <v>1748</v>
      </c>
      <c r="C767" s="289" t="s">
        <v>104</v>
      </c>
      <c r="D767" s="250" t="s">
        <v>4372</v>
      </c>
      <c r="E767" s="250" t="s">
        <v>258</v>
      </c>
      <c r="F767" s="250" t="s">
        <v>297</v>
      </c>
      <c r="G767" s="251">
        <v>34267</v>
      </c>
      <c r="H767" s="251">
        <v>46645</v>
      </c>
      <c r="I767" s="255">
        <v>45</v>
      </c>
      <c r="J767" s="469">
        <v>0.86538461538461542</v>
      </c>
      <c r="K767" s="251">
        <v>59023</v>
      </c>
      <c r="L767" s="255">
        <v>167</v>
      </c>
      <c r="M767" s="255">
        <v>147</v>
      </c>
      <c r="N767" s="251">
        <v>36795</v>
      </c>
      <c r="O767" s="247"/>
    </row>
    <row r="768" spans="1:15" ht="22.5">
      <c r="A768" s="247" t="s">
        <v>2758</v>
      </c>
      <c r="B768" s="248" t="s">
        <v>1747</v>
      </c>
      <c r="C768" s="289" t="s">
        <v>1558</v>
      </c>
      <c r="D768" s="250" t="s">
        <v>4372</v>
      </c>
      <c r="E768" s="250" t="s">
        <v>258</v>
      </c>
      <c r="F768" s="250" t="s">
        <v>297</v>
      </c>
      <c r="G768" s="251">
        <v>38960.07</v>
      </c>
      <c r="H768" s="251">
        <v>46333.86</v>
      </c>
      <c r="I768" s="255">
        <v>44</v>
      </c>
      <c r="J768" s="469">
        <v>0.84615384615384615</v>
      </c>
      <c r="K768" s="251">
        <v>53707.65</v>
      </c>
      <c r="L768" s="255">
        <v>7</v>
      </c>
      <c r="M768" s="255">
        <v>6</v>
      </c>
      <c r="N768" s="251">
        <v>46333.86</v>
      </c>
      <c r="O768" s="247"/>
    </row>
    <row r="769" spans="1:15" ht="56.25">
      <c r="A769" s="247" t="s">
        <v>2730</v>
      </c>
      <c r="B769" s="248" t="s">
        <v>1748</v>
      </c>
      <c r="C769" s="289" t="s">
        <v>840</v>
      </c>
      <c r="D769" s="250" t="s">
        <v>4372</v>
      </c>
      <c r="E769" s="250" t="s">
        <v>258</v>
      </c>
      <c r="F769" s="250" t="s">
        <v>297</v>
      </c>
      <c r="G769" s="251">
        <v>36827.86</v>
      </c>
      <c r="H769" s="251">
        <v>46040.18</v>
      </c>
      <c r="I769" s="255">
        <v>43</v>
      </c>
      <c r="J769" s="469">
        <v>0.82692307692307687</v>
      </c>
      <c r="K769" s="251">
        <v>55252.5</v>
      </c>
      <c r="L769" s="255">
        <v>21</v>
      </c>
      <c r="M769" s="255">
        <v>20</v>
      </c>
      <c r="N769" s="251">
        <v>39810.160000000003</v>
      </c>
      <c r="O769" s="247" t="s">
        <v>6148</v>
      </c>
    </row>
    <row r="770" spans="1:15" ht="22.5">
      <c r="A770" s="247" t="s">
        <v>2750</v>
      </c>
      <c r="B770" s="248" t="s">
        <v>1760</v>
      </c>
      <c r="C770" s="289" t="s">
        <v>6149</v>
      </c>
      <c r="D770" s="250" t="s">
        <v>4372</v>
      </c>
      <c r="E770" s="250" t="s">
        <v>258</v>
      </c>
      <c r="F770" s="250" t="s">
        <v>297</v>
      </c>
      <c r="G770" s="251">
        <v>29594</v>
      </c>
      <c r="H770" s="251">
        <v>45927.5</v>
      </c>
      <c r="I770" s="255">
        <v>42</v>
      </c>
      <c r="J770" s="469">
        <v>0.80769230769230771</v>
      </c>
      <c r="K770" s="251">
        <v>62261</v>
      </c>
      <c r="L770" s="255">
        <v>7</v>
      </c>
      <c r="M770" s="255">
        <v>7</v>
      </c>
      <c r="N770" s="251">
        <v>45866</v>
      </c>
      <c r="O770" s="247"/>
    </row>
    <row r="771" spans="1:15" ht="22.5">
      <c r="A771" s="247" t="s">
        <v>2806</v>
      </c>
      <c r="B771" s="248" t="s">
        <v>4178</v>
      </c>
      <c r="C771" s="289" t="s">
        <v>5859</v>
      </c>
      <c r="D771" s="250" t="s">
        <v>4372</v>
      </c>
      <c r="E771" s="468" t="s">
        <v>263</v>
      </c>
      <c r="F771" s="250" t="s">
        <v>385</v>
      </c>
      <c r="G771" s="251">
        <v>38445</v>
      </c>
      <c r="H771" s="251">
        <v>44212</v>
      </c>
      <c r="I771" s="255">
        <v>41</v>
      </c>
      <c r="J771" s="469">
        <v>0.78846153846153844</v>
      </c>
      <c r="K771" s="251">
        <v>49979</v>
      </c>
      <c r="L771" s="255">
        <v>1</v>
      </c>
      <c r="M771" s="255">
        <v>1</v>
      </c>
      <c r="N771" s="251">
        <v>41268.239999999998</v>
      </c>
      <c r="O771" s="247"/>
    </row>
    <row r="772" spans="1:15" ht="22.5">
      <c r="A772" s="247" t="s">
        <v>4098</v>
      </c>
      <c r="B772" s="248" t="s">
        <v>1766</v>
      </c>
      <c r="C772" s="289" t="s">
        <v>6150</v>
      </c>
      <c r="D772" s="250" t="s">
        <v>4372</v>
      </c>
      <c r="E772" s="250" t="s">
        <v>258</v>
      </c>
      <c r="F772" s="250" t="s">
        <v>297</v>
      </c>
      <c r="G772" s="251">
        <v>32623</v>
      </c>
      <c r="H772" s="251">
        <v>43394</v>
      </c>
      <c r="I772" s="255">
        <v>40</v>
      </c>
      <c r="J772" s="469">
        <v>0.76923076923076927</v>
      </c>
      <c r="K772" s="251">
        <v>54165</v>
      </c>
      <c r="L772" s="255"/>
      <c r="M772" s="255"/>
      <c r="N772" s="251">
        <v>43394</v>
      </c>
      <c r="O772" s="247"/>
    </row>
    <row r="773" spans="1:15" ht="22.5">
      <c r="A773" s="247" t="s">
        <v>2770</v>
      </c>
      <c r="B773" s="248" t="s">
        <v>1748</v>
      </c>
      <c r="C773" s="289" t="s">
        <v>838</v>
      </c>
      <c r="D773" s="250" t="s">
        <v>4372</v>
      </c>
      <c r="E773" s="468" t="s">
        <v>263</v>
      </c>
      <c r="F773" s="250" t="s">
        <v>385</v>
      </c>
      <c r="G773" s="251">
        <v>33512.324400000005</v>
      </c>
      <c r="H773" s="251">
        <v>43087.645799999998</v>
      </c>
      <c r="I773" s="255">
        <v>39</v>
      </c>
      <c r="J773" s="469">
        <v>0.75</v>
      </c>
      <c r="K773" s="251">
        <v>52662.967199999999</v>
      </c>
      <c r="L773" s="255">
        <v>8</v>
      </c>
      <c r="M773" s="255">
        <v>7</v>
      </c>
      <c r="N773" s="251">
        <v>39437.74</v>
      </c>
      <c r="O773" s="247"/>
    </row>
    <row r="774" spans="1:15" ht="22.5">
      <c r="A774" s="247" t="s">
        <v>4104</v>
      </c>
      <c r="B774" s="248" t="s">
        <v>1766</v>
      </c>
      <c r="C774" s="289" t="s">
        <v>814</v>
      </c>
      <c r="D774" s="250" t="s">
        <v>4372</v>
      </c>
      <c r="E774" s="250" t="s">
        <v>258</v>
      </c>
      <c r="F774" s="250" t="s">
        <v>385</v>
      </c>
      <c r="G774" s="251">
        <v>32400</v>
      </c>
      <c r="H774" s="251">
        <v>43050</v>
      </c>
      <c r="I774" s="255">
        <v>38</v>
      </c>
      <c r="J774" s="469">
        <v>0.73076923076923073</v>
      </c>
      <c r="K774" s="251">
        <v>53700</v>
      </c>
      <c r="L774" s="255">
        <v>48</v>
      </c>
      <c r="M774" s="255">
        <v>41</v>
      </c>
      <c r="N774" s="251">
        <v>37626.865121951225</v>
      </c>
      <c r="O774" s="247"/>
    </row>
    <row r="775" spans="1:15" ht="22.5">
      <c r="A775" s="247" t="s">
        <v>2773</v>
      </c>
      <c r="B775" s="248" t="s">
        <v>1756</v>
      </c>
      <c r="C775" s="289" t="s">
        <v>814</v>
      </c>
      <c r="D775" s="250" t="s">
        <v>4372</v>
      </c>
      <c r="E775" s="250" t="s">
        <v>258</v>
      </c>
      <c r="F775" s="250" t="s">
        <v>385</v>
      </c>
      <c r="G775" s="251">
        <v>32926.400000000001</v>
      </c>
      <c r="H775" s="251">
        <v>42816.800000000003</v>
      </c>
      <c r="I775" s="255">
        <v>37</v>
      </c>
      <c r="J775" s="469">
        <v>0.71153846153846156</v>
      </c>
      <c r="K775" s="251">
        <v>52707.199999999997</v>
      </c>
      <c r="L775" s="255">
        <v>5</v>
      </c>
      <c r="M775" s="255">
        <v>4</v>
      </c>
      <c r="N775" s="251">
        <v>46800</v>
      </c>
      <c r="O775" s="247"/>
    </row>
    <row r="776" spans="1:15" ht="22.5">
      <c r="A776" s="247" t="s">
        <v>2819</v>
      </c>
      <c r="B776" s="248" t="s">
        <v>1760</v>
      </c>
      <c r="C776" s="289" t="s">
        <v>6151</v>
      </c>
      <c r="D776" s="250" t="s">
        <v>4372</v>
      </c>
      <c r="E776" s="250"/>
      <c r="F776" s="250" t="s">
        <v>297</v>
      </c>
      <c r="G776" s="251">
        <v>33186</v>
      </c>
      <c r="H776" s="251">
        <v>42543</v>
      </c>
      <c r="I776" s="255">
        <v>36</v>
      </c>
      <c r="J776" s="469">
        <v>0.69230769230769229</v>
      </c>
      <c r="K776" s="251">
        <v>51900</v>
      </c>
      <c r="L776" s="255">
        <v>11</v>
      </c>
      <c r="M776" s="255">
        <v>10</v>
      </c>
      <c r="N776" s="251">
        <v>39608.06</v>
      </c>
      <c r="O776" s="247"/>
    </row>
    <row r="777" spans="1:15" ht="22.5">
      <c r="A777" s="247" t="s">
        <v>2747</v>
      </c>
      <c r="B777" s="248" t="s">
        <v>1747</v>
      </c>
      <c r="C777" s="289" t="s">
        <v>3315</v>
      </c>
      <c r="D777" s="250" t="s">
        <v>4372</v>
      </c>
      <c r="E777" s="250" t="s">
        <v>258</v>
      </c>
      <c r="F777" s="250" t="s">
        <v>297</v>
      </c>
      <c r="G777" s="251">
        <v>35401</v>
      </c>
      <c r="H777" s="251">
        <v>42534.5</v>
      </c>
      <c r="I777" s="255">
        <v>35</v>
      </c>
      <c r="J777" s="469">
        <v>0.67307692307692313</v>
      </c>
      <c r="K777" s="251">
        <v>49668</v>
      </c>
      <c r="L777" s="255">
        <v>14</v>
      </c>
      <c r="M777" s="255">
        <v>11</v>
      </c>
      <c r="N777" s="251">
        <v>38555</v>
      </c>
      <c r="O777" s="247"/>
    </row>
    <row r="778" spans="1:15" ht="22.5">
      <c r="A778" s="247" t="s">
        <v>4088</v>
      </c>
      <c r="B778" s="248" t="s">
        <v>4080</v>
      </c>
      <c r="C778" s="289" t="s">
        <v>6152</v>
      </c>
      <c r="D778" s="250" t="s">
        <v>4372</v>
      </c>
      <c r="E778" s="468" t="s">
        <v>263</v>
      </c>
      <c r="F778" s="250" t="s">
        <v>297</v>
      </c>
      <c r="G778" s="251">
        <v>30160</v>
      </c>
      <c r="H778" s="251">
        <v>42525.600000000006</v>
      </c>
      <c r="I778" s="255">
        <v>34</v>
      </c>
      <c r="J778" s="469">
        <v>0.65384615384615385</v>
      </c>
      <c r="K778" s="251">
        <v>54891.200000000004</v>
      </c>
      <c r="L778" s="255">
        <v>14</v>
      </c>
      <c r="M778" s="255">
        <v>13</v>
      </c>
      <c r="N778" s="251">
        <v>32448</v>
      </c>
      <c r="O778" s="247"/>
    </row>
    <row r="779" spans="1:15" s="306" customFormat="1" ht="18">
      <c r="A779" s="712" t="s">
        <v>104</v>
      </c>
      <c r="B779" s="712"/>
      <c r="C779" s="712"/>
      <c r="D779" s="712"/>
      <c r="E779" s="712"/>
      <c r="F779" s="712"/>
      <c r="G779" s="712"/>
      <c r="H779" s="712"/>
      <c r="I779" s="712"/>
      <c r="J779" s="712"/>
      <c r="K779" s="712"/>
      <c r="L779" s="712"/>
      <c r="M779" s="712"/>
      <c r="N779" s="712"/>
      <c r="O779" s="712"/>
    </row>
    <row r="780" spans="1:15" ht="33.75">
      <c r="A780" s="240" t="s">
        <v>379</v>
      </c>
      <c r="B780" s="241" t="s">
        <v>217</v>
      </c>
      <c r="C780" s="240" t="s">
        <v>208</v>
      </c>
      <c r="D780" s="240" t="s">
        <v>249</v>
      </c>
      <c r="E780" s="240" t="s">
        <v>380</v>
      </c>
      <c r="F780" s="240" t="s">
        <v>381</v>
      </c>
      <c r="G780" s="242" t="s">
        <v>211</v>
      </c>
      <c r="H780" s="242" t="s">
        <v>212</v>
      </c>
      <c r="I780" s="243"/>
      <c r="J780" s="244" t="s">
        <v>251</v>
      </c>
      <c r="K780" s="242" t="s">
        <v>213</v>
      </c>
      <c r="L780" s="245" t="s">
        <v>382</v>
      </c>
      <c r="M780" s="245" t="s">
        <v>383</v>
      </c>
      <c r="N780" s="246" t="s">
        <v>384</v>
      </c>
      <c r="O780" s="240" t="s">
        <v>214</v>
      </c>
    </row>
    <row r="781" spans="1:15" ht="22.5">
      <c r="A781" s="247" t="s">
        <v>2781</v>
      </c>
      <c r="B781" s="248" t="s">
        <v>1745</v>
      </c>
      <c r="C781" s="289" t="s">
        <v>3314</v>
      </c>
      <c r="D781" s="250" t="s">
        <v>4372</v>
      </c>
      <c r="E781" s="468" t="s">
        <v>263</v>
      </c>
      <c r="F781" s="250" t="s">
        <v>385</v>
      </c>
      <c r="G781" s="251">
        <v>32032.52</v>
      </c>
      <c r="H781" s="251">
        <v>42236.61</v>
      </c>
      <c r="I781" s="255">
        <v>33</v>
      </c>
      <c r="J781" s="469">
        <v>0.63461538461538458</v>
      </c>
      <c r="K781" s="251">
        <v>52440.7</v>
      </c>
      <c r="L781" s="255">
        <v>36</v>
      </c>
      <c r="M781" s="255">
        <v>27</v>
      </c>
      <c r="N781" s="251">
        <v>39162.769999999997</v>
      </c>
      <c r="O781" s="247"/>
    </row>
    <row r="782" spans="1:15" ht="22.5">
      <c r="A782" s="247" t="s">
        <v>2783</v>
      </c>
      <c r="B782" s="248" t="s">
        <v>1768</v>
      </c>
      <c r="C782" s="289" t="s">
        <v>840</v>
      </c>
      <c r="D782" s="250" t="s">
        <v>4372</v>
      </c>
      <c r="E782" s="250" t="s">
        <v>258</v>
      </c>
      <c r="F782" s="250" t="s">
        <v>385</v>
      </c>
      <c r="G782" s="251">
        <v>33904</v>
      </c>
      <c r="H782" s="251">
        <v>42203</v>
      </c>
      <c r="I782" s="255">
        <v>32</v>
      </c>
      <c r="J782" s="469">
        <v>0.61538461538461542</v>
      </c>
      <c r="K782" s="251">
        <v>50502</v>
      </c>
      <c r="L782" s="255">
        <v>13</v>
      </c>
      <c r="M782" s="255">
        <v>13</v>
      </c>
      <c r="N782" s="251">
        <v>36337.599999999999</v>
      </c>
      <c r="O782" s="247"/>
    </row>
    <row r="783" spans="1:15" ht="22.5">
      <c r="A783" s="247" t="s">
        <v>2808</v>
      </c>
      <c r="B783" s="248" t="s">
        <v>1756</v>
      </c>
      <c r="C783" s="289" t="s">
        <v>2318</v>
      </c>
      <c r="D783" s="250" t="s">
        <v>4372</v>
      </c>
      <c r="E783" s="468" t="s">
        <v>263</v>
      </c>
      <c r="F783" s="250" t="s">
        <v>385</v>
      </c>
      <c r="G783" s="251">
        <v>32074</v>
      </c>
      <c r="H783" s="251">
        <v>40903.5</v>
      </c>
      <c r="I783" s="255">
        <v>31</v>
      </c>
      <c r="J783" s="469">
        <v>0.59615384615384615</v>
      </c>
      <c r="K783" s="251">
        <v>49733</v>
      </c>
      <c r="L783" s="255">
        <v>3</v>
      </c>
      <c r="M783" s="255">
        <v>3</v>
      </c>
      <c r="N783" s="251">
        <v>36629</v>
      </c>
      <c r="O783" s="247"/>
    </row>
    <row r="784" spans="1:15" ht="22.5">
      <c r="A784" s="247" t="s">
        <v>4085</v>
      </c>
      <c r="B784" s="248" t="s">
        <v>1745</v>
      </c>
      <c r="C784" s="289" t="s">
        <v>6153</v>
      </c>
      <c r="D784" s="250" t="s">
        <v>4372</v>
      </c>
      <c r="E784" s="250" t="s">
        <v>258</v>
      </c>
      <c r="F784" s="250" t="s">
        <v>297</v>
      </c>
      <c r="G784" s="251">
        <v>31449.599999999999</v>
      </c>
      <c r="H784" s="251">
        <v>40320.800000000003</v>
      </c>
      <c r="I784" s="255">
        <v>30</v>
      </c>
      <c r="J784" s="469">
        <v>0.57692307692307687</v>
      </c>
      <c r="K784" s="251">
        <v>49192</v>
      </c>
      <c r="L784" s="255">
        <v>11</v>
      </c>
      <c r="M784" s="255">
        <v>8</v>
      </c>
      <c r="N784" s="251">
        <v>35461.4</v>
      </c>
      <c r="O784" s="247"/>
    </row>
    <row r="785" spans="1:15" ht="22.5">
      <c r="A785" s="247" t="s">
        <v>2743</v>
      </c>
      <c r="B785" s="248" t="s">
        <v>1768</v>
      </c>
      <c r="C785" s="289" t="s">
        <v>2314</v>
      </c>
      <c r="D785" s="250" t="s">
        <v>4372</v>
      </c>
      <c r="E785" s="250" t="s">
        <v>258</v>
      </c>
      <c r="F785" s="250" t="s">
        <v>385</v>
      </c>
      <c r="G785" s="251">
        <v>31432</v>
      </c>
      <c r="H785" s="251">
        <v>40097</v>
      </c>
      <c r="I785" s="255">
        <v>29</v>
      </c>
      <c r="J785" s="469">
        <v>0.55769230769230771</v>
      </c>
      <c r="K785" s="251">
        <v>48762</v>
      </c>
      <c r="L785" s="255">
        <v>42</v>
      </c>
      <c r="M785" s="255">
        <v>41</v>
      </c>
      <c r="N785" s="251">
        <v>32053</v>
      </c>
      <c r="O785" s="247"/>
    </row>
    <row r="786" spans="1:15" ht="22.5">
      <c r="A786" s="247" t="s">
        <v>2740</v>
      </c>
      <c r="B786" s="248" t="s">
        <v>1747</v>
      </c>
      <c r="C786" s="289" t="s">
        <v>104</v>
      </c>
      <c r="D786" s="250" t="s">
        <v>4372</v>
      </c>
      <c r="E786" s="250" t="s">
        <v>258</v>
      </c>
      <c r="F786" s="250" t="s">
        <v>297</v>
      </c>
      <c r="G786" s="251">
        <v>31799.940444000003</v>
      </c>
      <c r="H786" s="251">
        <v>40067.723538000006</v>
      </c>
      <c r="I786" s="255">
        <v>28</v>
      </c>
      <c r="J786" s="469">
        <v>0.53846153846153844</v>
      </c>
      <c r="K786" s="251">
        <v>48335.506632000004</v>
      </c>
      <c r="L786" s="255">
        <v>8</v>
      </c>
      <c r="M786" s="255">
        <v>6</v>
      </c>
      <c r="N786" s="251">
        <v>32129</v>
      </c>
      <c r="O786" s="247"/>
    </row>
    <row r="787" spans="1:15" ht="22.5">
      <c r="A787" s="247" t="s">
        <v>4109</v>
      </c>
      <c r="B787" s="248" t="s">
        <v>4045</v>
      </c>
      <c r="C787" s="289" t="s">
        <v>6154</v>
      </c>
      <c r="D787" s="250" t="s">
        <v>4372</v>
      </c>
      <c r="E787" s="250" t="s">
        <v>258</v>
      </c>
      <c r="F787" s="250" t="s">
        <v>297</v>
      </c>
      <c r="G787" s="251">
        <v>32016.92</v>
      </c>
      <c r="H787" s="251">
        <v>40013.869999999995</v>
      </c>
      <c r="I787" s="255">
        <v>27</v>
      </c>
      <c r="J787" s="469">
        <v>0.51923076923076927</v>
      </c>
      <c r="K787" s="251">
        <v>48010.82</v>
      </c>
      <c r="L787" s="255">
        <v>3</v>
      </c>
      <c r="M787" s="255">
        <v>3</v>
      </c>
      <c r="N787" s="251">
        <v>42044.99</v>
      </c>
      <c r="O787" s="247"/>
    </row>
    <row r="788" spans="1:15" ht="22.5">
      <c r="A788" s="247" t="s">
        <v>2785</v>
      </c>
      <c r="B788" s="248" t="s">
        <v>1746</v>
      </c>
      <c r="C788" s="289" t="s">
        <v>6155</v>
      </c>
      <c r="D788" s="250" t="s">
        <v>4372</v>
      </c>
      <c r="E788" s="250" t="s">
        <v>258</v>
      </c>
      <c r="F788" s="250" t="s">
        <v>297</v>
      </c>
      <c r="G788" s="251">
        <v>31012.799999999999</v>
      </c>
      <c r="H788" s="251">
        <v>39863.199999999997</v>
      </c>
      <c r="I788" s="255">
        <v>26</v>
      </c>
      <c r="J788" s="469">
        <v>0.5</v>
      </c>
      <c r="K788" s="251">
        <v>48713.599999999999</v>
      </c>
      <c r="L788" s="255">
        <v>30.5</v>
      </c>
      <c r="M788" s="255">
        <v>26</v>
      </c>
      <c r="N788" s="251">
        <v>33266.350000000013</v>
      </c>
      <c r="O788" s="247"/>
    </row>
    <row r="789" spans="1:15" ht="22.5">
      <c r="A789" s="247" t="s">
        <v>2759</v>
      </c>
      <c r="B789" s="248" t="s">
        <v>1747</v>
      </c>
      <c r="C789" s="289" t="s">
        <v>839</v>
      </c>
      <c r="D789" s="250" t="s">
        <v>4372</v>
      </c>
      <c r="E789" s="468" t="s">
        <v>263</v>
      </c>
      <c r="F789" s="250" t="s">
        <v>297</v>
      </c>
      <c r="G789" s="251">
        <v>32238</v>
      </c>
      <c r="H789" s="251">
        <v>39691.5</v>
      </c>
      <c r="I789" s="255">
        <v>25</v>
      </c>
      <c r="J789" s="469">
        <v>0.48076923076923078</v>
      </c>
      <c r="K789" s="251">
        <v>47145</v>
      </c>
      <c r="L789" s="255">
        <v>16</v>
      </c>
      <c r="M789" s="255">
        <v>15</v>
      </c>
      <c r="N789" s="251">
        <v>33749</v>
      </c>
      <c r="O789" s="247" t="s">
        <v>6156</v>
      </c>
    </row>
    <row r="790" spans="1:15" ht="22.5">
      <c r="A790" s="247" t="s">
        <v>198</v>
      </c>
      <c r="B790" s="248" t="s">
        <v>1748</v>
      </c>
      <c r="C790" s="289" t="s">
        <v>104</v>
      </c>
      <c r="D790" s="250" t="s">
        <v>4372</v>
      </c>
      <c r="E790" s="250" t="s">
        <v>258</v>
      </c>
      <c r="F790" s="250" t="s">
        <v>385</v>
      </c>
      <c r="G790" s="251">
        <v>28074</v>
      </c>
      <c r="H790" s="251">
        <v>38686</v>
      </c>
      <c r="I790" s="255">
        <v>24</v>
      </c>
      <c r="J790" s="469">
        <v>0.46153846153846156</v>
      </c>
      <c r="K790" s="251">
        <v>49298</v>
      </c>
      <c r="L790" s="255"/>
      <c r="M790" s="255">
        <v>8</v>
      </c>
      <c r="N790" s="251">
        <v>37390.6</v>
      </c>
      <c r="O790" s="247" t="s">
        <v>6157</v>
      </c>
    </row>
    <row r="791" spans="1:15" ht="22.5">
      <c r="A791" s="247" t="s">
        <v>2775</v>
      </c>
      <c r="B791" s="248" t="s">
        <v>1748</v>
      </c>
      <c r="C791" s="289" t="s">
        <v>5833</v>
      </c>
      <c r="D791" s="250" t="s">
        <v>4372</v>
      </c>
      <c r="E791" s="250" t="s">
        <v>258</v>
      </c>
      <c r="F791" s="250" t="s">
        <v>385</v>
      </c>
      <c r="G791" s="251">
        <v>31116</v>
      </c>
      <c r="H791" s="251">
        <v>38492</v>
      </c>
      <c r="I791" s="255">
        <v>23</v>
      </c>
      <c r="J791" s="469">
        <v>0.44230769230769229</v>
      </c>
      <c r="K791" s="251">
        <v>45868</v>
      </c>
      <c r="L791" s="255"/>
      <c r="M791" s="255"/>
      <c r="N791" s="251"/>
      <c r="O791" s="247"/>
    </row>
    <row r="792" spans="1:15" ht="22.5">
      <c r="A792" s="247" t="s">
        <v>2777</v>
      </c>
      <c r="B792" s="248" t="s">
        <v>1767</v>
      </c>
      <c r="C792" s="285" t="s">
        <v>840</v>
      </c>
      <c r="D792" s="250" t="s">
        <v>4372</v>
      </c>
      <c r="E792" s="250" t="s">
        <v>258</v>
      </c>
      <c r="F792" s="250" t="s">
        <v>297</v>
      </c>
      <c r="G792" s="470">
        <v>33280</v>
      </c>
      <c r="H792" s="251">
        <v>38461.279999999999</v>
      </c>
      <c r="I792" s="255">
        <v>22</v>
      </c>
      <c r="J792" s="469">
        <v>0.42307692307692307</v>
      </c>
      <c r="K792" s="470">
        <v>43642.559999999998</v>
      </c>
      <c r="L792" s="471">
        <v>8</v>
      </c>
      <c r="M792" s="471">
        <v>8</v>
      </c>
      <c r="N792" s="470">
        <v>35895.39</v>
      </c>
      <c r="O792" s="247"/>
    </row>
    <row r="793" spans="1:15" ht="22.5">
      <c r="A793" s="247" t="s">
        <v>4174</v>
      </c>
      <c r="B793" s="248" t="s">
        <v>1753</v>
      </c>
      <c r="C793" s="289" t="s">
        <v>2317</v>
      </c>
      <c r="D793" s="250" t="s">
        <v>4372</v>
      </c>
      <c r="E793" s="250" t="s">
        <v>258</v>
      </c>
      <c r="F793" s="250"/>
      <c r="G793" s="251">
        <v>29577.600000000002</v>
      </c>
      <c r="H793" s="251">
        <v>38459.200000000004</v>
      </c>
      <c r="I793" s="255">
        <v>21</v>
      </c>
      <c r="J793" s="469">
        <v>0.40384615384615385</v>
      </c>
      <c r="K793" s="251">
        <v>47340.800000000003</v>
      </c>
      <c r="L793" s="255"/>
      <c r="M793" s="255">
        <v>6</v>
      </c>
      <c r="N793" s="251">
        <v>33869.333333333299</v>
      </c>
      <c r="O793" s="247"/>
    </row>
    <row r="794" spans="1:15" ht="22.5">
      <c r="A794" s="247" t="s">
        <v>1747</v>
      </c>
      <c r="B794" s="248" t="s">
        <v>1747</v>
      </c>
      <c r="C794" s="289" t="s">
        <v>104</v>
      </c>
      <c r="D794" s="250" t="s">
        <v>4372</v>
      </c>
      <c r="E794" s="468" t="s">
        <v>263</v>
      </c>
      <c r="F794" s="250" t="s">
        <v>297</v>
      </c>
      <c r="G794" s="251">
        <v>29623.360000000001</v>
      </c>
      <c r="H794" s="251">
        <v>38451.19</v>
      </c>
      <c r="I794" s="255">
        <v>20</v>
      </c>
      <c r="J794" s="469">
        <v>0.38461538461538464</v>
      </c>
      <c r="K794" s="251">
        <v>47279.02</v>
      </c>
      <c r="L794" s="255"/>
      <c r="M794" s="255">
        <v>22</v>
      </c>
      <c r="N794" s="251">
        <v>34960.22</v>
      </c>
      <c r="O794" s="247"/>
    </row>
    <row r="795" spans="1:15" ht="22.5">
      <c r="A795" s="247" t="s">
        <v>4093</v>
      </c>
      <c r="B795" s="248" t="s">
        <v>4045</v>
      </c>
      <c r="C795" s="289" t="s">
        <v>104</v>
      </c>
      <c r="D795" s="250" t="s">
        <v>4372</v>
      </c>
      <c r="E795" s="250" t="s">
        <v>258</v>
      </c>
      <c r="F795" s="250" t="s">
        <v>385</v>
      </c>
      <c r="G795" s="251">
        <v>28000</v>
      </c>
      <c r="H795" s="251">
        <v>38000</v>
      </c>
      <c r="I795" s="255">
        <v>19</v>
      </c>
      <c r="J795" s="469">
        <v>0.36538461538461536</v>
      </c>
      <c r="K795" s="251">
        <v>48000</v>
      </c>
      <c r="L795" s="255">
        <v>1</v>
      </c>
      <c r="M795" s="255">
        <v>1</v>
      </c>
      <c r="N795" s="251">
        <v>30160</v>
      </c>
      <c r="O795" s="247"/>
    </row>
    <row r="796" spans="1:15" ht="22.5">
      <c r="A796" s="247" t="s">
        <v>4119</v>
      </c>
      <c r="B796" s="248" t="s">
        <v>4119</v>
      </c>
      <c r="C796" s="289" t="s">
        <v>813</v>
      </c>
      <c r="D796" s="250" t="s">
        <v>4372</v>
      </c>
      <c r="E796" s="468" t="s">
        <v>263</v>
      </c>
      <c r="F796" s="250" t="s">
        <v>385</v>
      </c>
      <c r="G796" s="251">
        <v>27830.400000000001</v>
      </c>
      <c r="H796" s="251">
        <v>37752</v>
      </c>
      <c r="I796" s="255">
        <v>18</v>
      </c>
      <c r="J796" s="469">
        <v>0.34615384615384615</v>
      </c>
      <c r="K796" s="251">
        <v>47673.600000000006</v>
      </c>
      <c r="L796" s="255">
        <v>8</v>
      </c>
      <c r="M796" s="255">
        <v>7</v>
      </c>
      <c r="N796" s="251">
        <v>31928</v>
      </c>
      <c r="O796" s="247" t="s">
        <v>6158</v>
      </c>
    </row>
    <row r="797" spans="1:15" ht="22.5">
      <c r="A797" s="247" t="s">
        <v>2761</v>
      </c>
      <c r="B797" s="248" t="s">
        <v>1748</v>
      </c>
      <c r="C797" s="289" t="s">
        <v>2316</v>
      </c>
      <c r="D797" s="250" t="s">
        <v>4372</v>
      </c>
      <c r="E797" s="250" t="s">
        <v>258</v>
      </c>
      <c r="F797" s="250" t="s">
        <v>297</v>
      </c>
      <c r="G797" s="251">
        <v>30052.614738661556</v>
      </c>
      <c r="H797" s="251">
        <v>37568.84836647621</v>
      </c>
      <c r="I797" s="255">
        <v>17</v>
      </c>
      <c r="J797" s="469">
        <v>0.32692307692307693</v>
      </c>
      <c r="K797" s="251">
        <v>45085.081994290864</v>
      </c>
      <c r="L797" s="255"/>
      <c r="M797" s="255">
        <v>25</v>
      </c>
      <c r="N797" s="251">
        <v>34756.619199999994</v>
      </c>
      <c r="O797" s="247"/>
    </row>
    <row r="798" spans="1:15" ht="22.5">
      <c r="A798" s="247" t="s">
        <v>2736</v>
      </c>
      <c r="B798" s="248" t="s">
        <v>1748</v>
      </c>
      <c r="C798" s="289" t="s">
        <v>815</v>
      </c>
      <c r="D798" s="250" t="s">
        <v>4372</v>
      </c>
      <c r="E798" s="250" t="s">
        <v>258</v>
      </c>
      <c r="F798" s="250" t="s">
        <v>297</v>
      </c>
      <c r="G798" s="251">
        <v>27518</v>
      </c>
      <c r="H798" s="251">
        <v>36976.5</v>
      </c>
      <c r="I798" s="255">
        <v>16</v>
      </c>
      <c r="J798" s="469">
        <v>0.30769230769230771</v>
      </c>
      <c r="K798" s="251">
        <v>46435</v>
      </c>
      <c r="L798" s="255">
        <v>23</v>
      </c>
      <c r="M798" s="255">
        <v>21</v>
      </c>
      <c r="N798" s="251">
        <v>33234</v>
      </c>
      <c r="O798" s="247" t="s">
        <v>6111</v>
      </c>
    </row>
    <row r="799" spans="1:15" ht="22.5">
      <c r="A799" s="247" t="s">
        <v>2767</v>
      </c>
      <c r="B799" s="248" t="s">
        <v>1748</v>
      </c>
      <c r="C799" s="289" t="s">
        <v>3316</v>
      </c>
      <c r="D799" s="250" t="s">
        <v>4372</v>
      </c>
      <c r="E799" s="468" t="s">
        <v>293</v>
      </c>
      <c r="F799" s="250" t="s">
        <v>297</v>
      </c>
      <c r="G799" s="251">
        <v>24747</v>
      </c>
      <c r="H799" s="251">
        <v>36758.5</v>
      </c>
      <c r="I799" s="255">
        <v>15</v>
      </c>
      <c r="J799" s="469">
        <v>0.28846153846153844</v>
      </c>
      <c r="K799" s="251">
        <v>48770</v>
      </c>
      <c r="L799" s="255"/>
      <c r="M799" s="255">
        <v>3</v>
      </c>
      <c r="N799" s="251">
        <v>27091.49</v>
      </c>
      <c r="O799" s="247"/>
    </row>
    <row r="800" spans="1:15" ht="22.5">
      <c r="A800" s="247" t="s">
        <v>2789</v>
      </c>
      <c r="B800" s="248" t="s">
        <v>1773</v>
      </c>
      <c r="C800" s="289" t="s">
        <v>6159</v>
      </c>
      <c r="D800" s="250" t="s">
        <v>4372</v>
      </c>
      <c r="E800" s="250" t="s">
        <v>258</v>
      </c>
      <c r="F800" s="250" t="s">
        <v>385</v>
      </c>
      <c r="G800" s="251">
        <v>30888</v>
      </c>
      <c r="H800" s="251">
        <v>36556</v>
      </c>
      <c r="I800" s="255">
        <v>14</v>
      </c>
      <c r="J800" s="469">
        <v>0.26923076923076922</v>
      </c>
      <c r="K800" s="251">
        <v>42224</v>
      </c>
      <c r="L800" s="255">
        <v>54</v>
      </c>
      <c r="M800" s="255">
        <v>43</v>
      </c>
      <c r="N800" s="251">
        <v>33634.083720930234</v>
      </c>
      <c r="O800" s="247"/>
    </row>
    <row r="801" spans="1:15" s="306" customFormat="1" ht="18">
      <c r="A801" s="712" t="s">
        <v>104</v>
      </c>
      <c r="B801" s="712"/>
      <c r="C801" s="712"/>
      <c r="D801" s="712"/>
      <c r="E801" s="712"/>
      <c r="F801" s="712"/>
      <c r="G801" s="712"/>
      <c r="H801" s="712"/>
      <c r="I801" s="712"/>
      <c r="J801" s="712"/>
      <c r="K801" s="712"/>
      <c r="L801" s="712"/>
      <c r="M801" s="712"/>
      <c r="N801" s="712"/>
      <c r="O801" s="712"/>
    </row>
    <row r="802" spans="1:15" ht="33.75">
      <c r="A802" s="240" t="s">
        <v>379</v>
      </c>
      <c r="B802" s="241" t="s">
        <v>217</v>
      </c>
      <c r="C802" s="240" t="s">
        <v>208</v>
      </c>
      <c r="D802" s="240" t="s">
        <v>249</v>
      </c>
      <c r="E802" s="240" t="s">
        <v>380</v>
      </c>
      <c r="F802" s="240" t="s">
        <v>381</v>
      </c>
      <c r="G802" s="242" t="s">
        <v>211</v>
      </c>
      <c r="H802" s="242" t="s">
        <v>212</v>
      </c>
      <c r="I802" s="243"/>
      <c r="J802" s="244" t="s">
        <v>251</v>
      </c>
      <c r="K802" s="242" t="s">
        <v>213</v>
      </c>
      <c r="L802" s="245" t="s">
        <v>382</v>
      </c>
      <c r="M802" s="245" t="s">
        <v>383</v>
      </c>
      <c r="N802" s="246" t="s">
        <v>384</v>
      </c>
      <c r="O802" s="240" t="s">
        <v>214</v>
      </c>
    </row>
    <row r="803" spans="1:15" ht="22.5">
      <c r="A803" s="247" t="s">
        <v>2733</v>
      </c>
      <c r="B803" s="248" t="s">
        <v>1753</v>
      </c>
      <c r="C803" s="289" t="s">
        <v>6160</v>
      </c>
      <c r="D803" s="250" t="s">
        <v>4372</v>
      </c>
      <c r="E803" s="250" t="s">
        <v>258</v>
      </c>
      <c r="F803" s="250" t="s">
        <v>297</v>
      </c>
      <c r="G803" s="251">
        <v>32625.32</v>
      </c>
      <c r="H803" s="251">
        <v>36353.72</v>
      </c>
      <c r="I803" s="255">
        <v>13</v>
      </c>
      <c r="J803" s="469">
        <v>0.25</v>
      </c>
      <c r="K803" s="251">
        <v>40082.120000000003</v>
      </c>
      <c r="L803" s="255">
        <v>17</v>
      </c>
      <c r="M803" s="255">
        <v>14</v>
      </c>
      <c r="N803" s="251">
        <v>33151.15</v>
      </c>
      <c r="O803" s="247"/>
    </row>
    <row r="804" spans="1:15" ht="22.5">
      <c r="A804" s="247" t="s">
        <v>2738</v>
      </c>
      <c r="B804" s="248" t="s">
        <v>1753</v>
      </c>
      <c r="C804" s="289" t="s">
        <v>6161</v>
      </c>
      <c r="D804" s="250" t="s">
        <v>4372</v>
      </c>
      <c r="E804" s="250" t="s">
        <v>258</v>
      </c>
      <c r="F804" s="250" t="s">
        <v>385</v>
      </c>
      <c r="G804" s="251">
        <v>27795.24</v>
      </c>
      <c r="H804" s="251">
        <v>36133.81</v>
      </c>
      <c r="I804" s="255">
        <v>12</v>
      </c>
      <c r="J804" s="469">
        <v>0.23076923076923078</v>
      </c>
      <c r="K804" s="251">
        <v>44472.38</v>
      </c>
      <c r="L804" s="255">
        <v>12</v>
      </c>
      <c r="M804" s="255">
        <v>11</v>
      </c>
      <c r="N804" s="251">
        <v>25944.15</v>
      </c>
      <c r="O804" s="247" t="s">
        <v>6162</v>
      </c>
    </row>
    <row r="805" spans="1:15" ht="22.5">
      <c r="A805" s="247" t="s">
        <v>2744</v>
      </c>
      <c r="B805" s="248" t="s">
        <v>1753</v>
      </c>
      <c r="C805" s="289" t="s">
        <v>841</v>
      </c>
      <c r="D805" s="250" t="s">
        <v>4372</v>
      </c>
      <c r="E805" s="468" t="s">
        <v>263</v>
      </c>
      <c r="F805" s="250" t="s">
        <v>297</v>
      </c>
      <c r="G805" s="251">
        <v>29307.200000000001</v>
      </c>
      <c r="H805" s="251">
        <v>35984</v>
      </c>
      <c r="I805" s="255">
        <v>11</v>
      </c>
      <c r="J805" s="469">
        <v>0.21153846153846154</v>
      </c>
      <c r="K805" s="251">
        <v>42660.800000000003</v>
      </c>
      <c r="L805" s="255">
        <v>25.04</v>
      </c>
      <c r="M805" s="255">
        <v>24</v>
      </c>
      <c r="N805" s="251">
        <v>31299.67</v>
      </c>
      <c r="O805" s="247"/>
    </row>
    <row r="806" spans="1:15" ht="22.5">
      <c r="A806" s="247" t="s">
        <v>2757</v>
      </c>
      <c r="B806" s="248" t="s">
        <v>1757</v>
      </c>
      <c r="C806" s="289"/>
      <c r="D806" s="250" t="s">
        <v>4372</v>
      </c>
      <c r="E806" s="468" t="s">
        <v>263</v>
      </c>
      <c r="F806" s="250" t="s">
        <v>385</v>
      </c>
      <c r="G806" s="251">
        <v>27637</v>
      </c>
      <c r="H806" s="251">
        <v>35939</v>
      </c>
      <c r="I806" s="255">
        <v>10</v>
      </c>
      <c r="J806" s="469">
        <v>0.19230769230769232</v>
      </c>
      <c r="K806" s="251">
        <v>44241</v>
      </c>
      <c r="L806" s="255">
        <v>6</v>
      </c>
      <c r="M806" s="255">
        <v>4</v>
      </c>
      <c r="N806" s="251">
        <v>36753.599999999999</v>
      </c>
      <c r="O806" s="247"/>
    </row>
    <row r="807" spans="1:15" ht="22.5">
      <c r="A807" s="247" t="s">
        <v>3615</v>
      </c>
      <c r="B807" s="248" t="s">
        <v>1748</v>
      </c>
      <c r="C807" s="289" t="s">
        <v>3318</v>
      </c>
      <c r="D807" s="250" t="s">
        <v>4372</v>
      </c>
      <c r="E807" s="250" t="s">
        <v>258</v>
      </c>
      <c r="F807" s="250" t="s">
        <v>297</v>
      </c>
      <c r="G807" s="251">
        <v>31200</v>
      </c>
      <c r="H807" s="251">
        <v>35817.600000000006</v>
      </c>
      <c r="I807" s="255">
        <v>9</v>
      </c>
      <c r="J807" s="469">
        <v>0.17307692307692307</v>
      </c>
      <c r="K807" s="251">
        <v>40435.200000000004</v>
      </c>
      <c r="L807" s="255">
        <v>9</v>
      </c>
      <c r="M807" s="255">
        <v>7</v>
      </c>
      <c r="N807" s="251">
        <v>31200</v>
      </c>
      <c r="O807" s="247"/>
    </row>
    <row r="808" spans="1:15" ht="22.5">
      <c r="A808" s="247" t="s">
        <v>1765</v>
      </c>
      <c r="B808" s="248" t="s">
        <v>1760</v>
      </c>
      <c r="C808" s="289" t="s">
        <v>6163</v>
      </c>
      <c r="D808" s="250" t="s">
        <v>4372</v>
      </c>
      <c r="E808" s="250"/>
      <c r="F808" s="250" t="s">
        <v>297</v>
      </c>
      <c r="G808" s="251">
        <v>28974.399999999998</v>
      </c>
      <c r="H808" s="251">
        <v>35755.199999999997</v>
      </c>
      <c r="I808" s="255">
        <v>8</v>
      </c>
      <c r="J808" s="469">
        <v>0.15384615384615385</v>
      </c>
      <c r="K808" s="251">
        <v>42536</v>
      </c>
      <c r="L808" s="255"/>
      <c r="M808" s="255">
        <v>32</v>
      </c>
      <c r="N808" s="251">
        <v>31330.975000000006</v>
      </c>
      <c r="O808" s="247"/>
    </row>
    <row r="809" spans="1:15" ht="22.5">
      <c r="A809" s="247" t="s">
        <v>4170</v>
      </c>
      <c r="B809" s="248" t="s">
        <v>4171</v>
      </c>
      <c r="C809" s="289" t="s">
        <v>104</v>
      </c>
      <c r="D809" s="250" t="s">
        <v>4372</v>
      </c>
      <c r="E809" s="250" t="s">
        <v>258</v>
      </c>
      <c r="F809" s="250" t="s">
        <v>385</v>
      </c>
      <c r="G809" s="251">
        <v>25334.400000000001</v>
      </c>
      <c r="H809" s="251">
        <v>35349.600000000006</v>
      </c>
      <c r="I809" s="255">
        <v>7</v>
      </c>
      <c r="J809" s="469">
        <v>0.13461538461538461</v>
      </c>
      <c r="K809" s="251">
        <v>45364.800000000003</v>
      </c>
      <c r="L809" s="255">
        <v>18</v>
      </c>
      <c r="M809" s="255">
        <v>17</v>
      </c>
      <c r="N809" s="251">
        <v>35328.800000000003</v>
      </c>
      <c r="O809" s="247"/>
    </row>
    <row r="810" spans="1:15" ht="22.5">
      <c r="A810" s="247" t="s">
        <v>2772</v>
      </c>
      <c r="B810" s="248" t="s">
        <v>1748</v>
      </c>
      <c r="C810" s="289" t="s">
        <v>841</v>
      </c>
      <c r="D810" s="250" t="s">
        <v>4372</v>
      </c>
      <c r="E810" s="250" t="s">
        <v>258</v>
      </c>
      <c r="F810" s="250" t="s">
        <v>297</v>
      </c>
      <c r="G810" s="251">
        <v>27144</v>
      </c>
      <c r="H810" s="251">
        <v>35287.199999999997</v>
      </c>
      <c r="I810" s="255">
        <v>6</v>
      </c>
      <c r="J810" s="469">
        <v>0.11538461538461539</v>
      </c>
      <c r="K810" s="251">
        <v>43430.400000000001</v>
      </c>
      <c r="L810" s="255">
        <v>1</v>
      </c>
      <c r="M810" s="255">
        <v>1</v>
      </c>
      <c r="N810" s="251">
        <v>41460.75</v>
      </c>
      <c r="O810" s="247"/>
    </row>
    <row r="811" spans="1:15" ht="22.5">
      <c r="A811" s="247" t="s">
        <v>1756</v>
      </c>
      <c r="B811" s="248" t="s">
        <v>1756</v>
      </c>
      <c r="C811" s="289" t="s">
        <v>3317</v>
      </c>
      <c r="D811" s="250" t="s">
        <v>4372</v>
      </c>
      <c r="E811" s="250" t="s">
        <v>258</v>
      </c>
      <c r="F811" s="250" t="s">
        <v>297</v>
      </c>
      <c r="G811" s="251">
        <v>28385.193199999998</v>
      </c>
      <c r="H811" s="251">
        <v>34823.5069</v>
      </c>
      <c r="I811" s="255">
        <v>5</v>
      </c>
      <c r="J811" s="469">
        <v>9.6153846153846159E-2</v>
      </c>
      <c r="K811" s="251">
        <v>41261.820599999999</v>
      </c>
      <c r="L811" s="255"/>
      <c r="M811" s="255">
        <v>29</v>
      </c>
      <c r="N811" s="251">
        <v>32070</v>
      </c>
      <c r="O811" s="247"/>
    </row>
    <row r="812" spans="1:15" ht="22.5">
      <c r="A812" s="247" t="s">
        <v>4091</v>
      </c>
      <c r="B812" s="248" t="s">
        <v>1747</v>
      </c>
      <c r="C812" s="289" t="s">
        <v>6164</v>
      </c>
      <c r="D812" s="250" t="s">
        <v>4372</v>
      </c>
      <c r="E812" s="468" t="s">
        <v>263</v>
      </c>
      <c r="F812" s="250" t="s">
        <v>297</v>
      </c>
      <c r="G812" s="251">
        <v>27810.51</v>
      </c>
      <c r="H812" s="251">
        <v>34763.14</v>
      </c>
      <c r="I812" s="255">
        <v>4</v>
      </c>
      <c r="J812" s="469">
        <v>7.6923076923076927E-2</v>
      </c>
      <c r="K812" s="251">
        <v>41715.769999999997</v>
      </c>
      <c r="L812" s="255">
        <v>3</v>
      </c>
      <c r="M812" s="255">
        <v>3</v>
      </c>
      <c r="N812" s="251">
        <v>23180.54</v>
      </c>
      <c r="O812" s="247" t="s">
        <v>6165</v>
      </c>
    </row>
    <row r="813" spans="1:15" ht="22.5">
      <c r="A813" s="247" t="s">
        <v>2811</v>
      </c>
      <c r="B813" s="248" t="s">
        <v>1762</v>
      </c>
      <c r="C813" s="289" t="s">
        <v>2319</v>
      </c>
      <c r="D813" s="250" t="s">
        <v>4372</v>
      </c>
      <c r="E813" s="468" t="s">
        <v>263</v>
      </c>
      <c r="F813" s="250" t="s">
        <v>297</v>
      </c>
      <c r="G813" s="251">
        <v>26353.599999999999</v>
      </c>
      <c r="H813" s="251">
        <v>34236.800000000003</v>
      </c>
      <c r="I813" s="255">
        <v>3</v>
      </c>
      <c r="J813" s="469">
        <v>5.7692307692307696E-2</v>
      </c>
      <c r="K813" s="251">
        <v>42120</v>
      </c>
      <c r="L813" s="255">
        <v>21</v>
      </c>
      <c r="M813" s="255">
        <v>19</v>
      </c>
      <c r="N813" s="251">
        <v>29804.210526315801</v>
      </c>
      <c r="O813" s="247"/>
    </row>
    <row r="814" spans="1:15" ht="22.5">
      <c r="A814" s="247" t="s">
        <v>4079</v>
      </c>
      <c r="B814" s="248" t="s">
        <v>4080</v>
      </c>
      <c r="C814" s="289" t="s">
        <v>6166</v>
      </c>
      <c r="D814" s="250" t="s">
        <v>4372</v>
      </c>
      <c r="E814" s="468" t="s">
        <v>263</v>
      </c>
      <c r="F814" s="250" t="s">
        <v>297</v>
      </c>
      <c r="G814" s="251">
        <v>26769.599999999999</v>
      </c>
      <c r="H814" s="251">
        <v>34174.399999999994</v>
      </c>
      <c r="I814" s="255">
        <v>2</v>
      </c>
      <c r="J814" s="469">
        <v>3.8461538461538464E-2</v>
      </c>
      <c r="K814" s="251">
        <v>41579.199999999997</v>
      </c>
      <c r="L814" s="255"/>
      <c r="M814" s="255">
        <v>22</v>
      </c>
      <c r="N814" s="251">
        <v>28075.27</v>
      </c>
      <c r="O814" s="247"/>
    </row>
    <row r="815" spans="1:15" ht="22.5">
      <c r="A815" s="247" t="s">
        <v>2732</v>
      </c>
      <c r="B815" s="248" t="s">
        <v>4087</v>
      </c>
      <c r="C815" s="289" t="s">
        <v>840</v>
      </c>
      <c r="D815" s="250" t="s">
        <v>4372</v>
      </c>
      <c r="E815" s="250" t="s">
        <v>258</v>
      </c>
      <c r="F815" s="250" t="s">
        <v>385</v>
      </c>
      <c r="G815" s="251">
        <v>26839</v>
      </c>
      <c r="H815" s="251">
        <v>33548.5</v>
      </c>
      <c r="I815" s="255">
        <v>1</v>
      </c>
      <c r="J815" s="469">
        <v>1.9230769230769232E-2</v>
      </c>
      <c r="K815" s="251">
        <v>40258</v>
      </c>
      <c r="L815" s="255">
        <v>6</v>
      </c>
      <c r="M815" s="255">
        <v>6</v>
      </c>
      <c r="N815" s="251">
        <v>33995.89</v>
      </c>
      <c r="O815" s="247"/>
    </row>
    <row r="816" spans="1:15" s="120" customFormat="1">
      <c r="A816" s="258"/>
      <c r="B816" s="259"/>
      <c r="C816" s="258"/>
      <c r="D816" s="260"/>
      <c r="E816" s="260"/>
      <c r="F816" s="260"/>
      <c r="G816" s="261"/>
      <c r="H816" s="261"/>
      <c r="I816" s="262"/>
      <c r="J816" s="472"/>
      <c r="K816" s="261"/>
      <c r="L816" s="262"/>
      <c r="M816" s="262"/>
      <c r="N816" s="261"/>
      <c r="O816" s="258"/>
    </row>
    <row r="817" spans="1:15" s="120" customFormat="1">
      <c r="A817" s="150"/>
      <c r="B817" s="150"/>
      <c r="C817" s="260"/>
      <c r="D817" s="263"/>
      <c r="E817" s="150"/>
      <c r="F817" s="150"/>
      <c r="G817" s="473" t="s">
        <v>211</v>
      </c>
      <c r="H817" s="474" t="s">
        <v>212</v>
      </c>
      <c r="I817" s="266"/>
      <c r="J817" s="472"/>
      <c r="K817" s="152" t="s">
        <v>213</v>
      </c>
      <c r="L817" s="475"/>
      <c r="M817" s="476"/>
      <c r="N817" s="269"/>
      <c r="O817" s="258"/>
    </row>
    <row r="818" spans="1:15" s="120" customFormat="1">
      <c r="A818" s="150"/>
      <c r="B818" s="150"/>
      <c r="C818" s="260"/>
      <c r="D818" s="150"/>
      <c r="E818" s="150"/>
      <c r="F818" s="477" t="s">
        <v>225</v>
      </c>
      <c r="G818" s="478">
        <v>31833.876615671175</v>
      </c>
      <c r="H818" s="478">
        <v>40798.199209699676</v>
      </c>
      <c r="I818" s="266"/>
      <c r="J818" s="472"/>
      <c r="K818" s="478">
        <v>49762.521803728203</v>
      </c>
      <c r="L818" s="475"/>
      <c r="M818" s="476"/>
      <c r="N818" s="269"/>
      <c r="O818" s="258"/>
    </row>
    <row r="819" spans="1:15" s="120" customFormat="1">
      <c r="A819" s="150"/>
      <c r="B819" s="150"/>
      <c r="C819" s="260"/>
      <c r="D819" s="150"/>
      <c r="E819" s="150"/>
      <c r="F819" s="477" t="s">
        <v>226</v>
      </c>
      <c r="G819" s="478">
        <v>33610.243300000002</v>
      </c>
      <c r="H819" s="478">
        <v>43164.234349999999</v>
      </c>
      <c r="I819" s="266"/>
      <c r="J819" s="472"/>
      <c r="K819" s="478">
        <v>53701.912499999999</v>
      </c>
      <c r="L819" s="475"/>
      <c r="M819" s="476"/>
      <c r="N819" s="269"/>
      <c r="O819" s="258"/>
    </row>
    <row r="820" spans="1:15" s="120" customFormat="1">
      <c r="A820" s="150"/>
      <c r="B820" s="150"/>
      <c r="C820" s="260"/>
      <c r="D820" s="150"/>
      <c r="E820" s="150"/>
      <c r="F820" s="477" t="s">
        <v>227</v>
      </c>
      <c r="G820" s="478">
        <v>28307.394899999999</v>
      </c>
      <c r="H820" s="478">
        <v>36505.43</v>
      </c>
      <c r="I820" s="266"/>
      <c r="J820" s="472"/>
      <c r="K820" s="478">
        <v>44414.534999999996</v>
      </c>
      <c r="L820" s="475"/>
      <c r="M820" s="476"/>
      <c r="N820" s="269"/>
      <c r="O820" s="258"/>
    </row>
    <row r="821" spans="1:15" s="120" customFormat="1">
      <c r="A821" s="150"/>
      <c r="B821" s="150"/>
      <c r="C821" s="260"/>
      <c r="D821" s="150"/>
      <c r="E821" s="150"/>
      <c r="F821" s="477" t="s">
        <v>228</v>
      </c>
      <c r="G821" s="478">
        <v>31440.799999999999</v>
      </c>
      <c r="H821" s="478">
        <v>39938.534999999996</v>
      </c>
      <c r="I821" s="266"/>
      <c r="J821" s="472"/>
      <c r="K821" s="478">
        <v>48737.8</v>
      </c>
      <c r="L821" s="475"/>
      <c r="M821" s="476"/>
      <c r="N821" s="269"/>
      <c r="O821" s="258"/>
    </row>
    <row r="822" spans="1:15" s="120" customFormat="1">
      <c r="A822" s="150"/>
      <c r="B822" s="150"/>
      <c r="C822" s="260"/>
      <c r="D822" s="150"/>
      <c r="E822" s="271"/>
      <c r="F822" s="477"/>
      <c r="G822" s="479"/>
      <c r="H822" s="480"/>
      <c r="I822" s="481"/>
      <c r="J822" s="480"/>
      <c r="K822" s="475"/>
      <c r="L822" s="475"/>
      <c r="M822" s="476"/>
      <c r="N822" s="269"/>
      <c r="O822" s="258"/>
    </row>
    <row r="823" spans="1:15" s="120" customFormat="1">
      <c r="A823" s="150"/>
      <c r="B823" s="150"/>
      <c r="C823" s="260"/>
      <c r="D823" s="270"/>
      <c r="E823" s="271"/>
      <c r="F823" s="482"/>
      <c r="G823" s="482"/>
      <c r="H823" s="723" t="s">
        <v>229</v>
      </c>
      <c r="I823" s="723"/>
      <c r="J823" s="723"/>
      <c r="K823" s="723"/>
      <c r="L823" s="723"/>
      <c r="M823" s="723"/>
      <c r="N823" s="723"/>
      <c r="O823" s="258"/>
    </row>
    <row r="824" spans="1:15" s="120" customFormat="1">
      <c r="A824" s="150"/>
      <c r="B824" s="150"/>
      <c r="C824" s="260"/>
      <c r="D824" s="270"/>
      <c r="E824" s="271"/>
      <c r="F824" s="483"/>
      <c r="G824" s="484"/>
      <c r="H824" s="724" t="s">
        <v>230</v>
      </c>
      <c r="I824" s="724"/>
      <c r="J824" s="724"/>
      <c r="K824" s="485">
        <v>40550.119999999995</v>
      </c>
      <c r="L824" s="725" t="s">
        <v>231</v>
      </c>
      <c r="M824" s="725"/>
      <c r="N824" s="279">
        <v>36980.056046817954</v>
      </c>
      <c r="O824" s="258"/>
    </row>
    <row r="825" spans="1:15" s="120" customFormat="1">
      <c r="A825" s="150"/>
      <c r="B825" s="150"/>
      <c r="C825" s="260"/>
      <c r="D825" s="263"/>
      <c r="E825" s="268"/>
      <c r="F825" s="483"/>
      <c r="G825" s="484"/>
      <c r="H825" s="724" t="s">
        <v>232</v>
      </c>
      <c r="I825" s="724"/>
      <c r="J825" s="724"/>
      <c r="K825" s="485">
        <v>32288.5</v>
      </c>
      <c r="L825" s="725" t="s">
        <v>394</v>
      </c>
      <c r="M825" s="725"/>
      <c r="N825" s="279">
        <v>36357.104270948803</v>
      </c>
      <c r="O825" s="258"/>
    </row>
    <row r="826" spans="1:15" s="120" customFormat="1">
      <c r="A826" s="150"/>
      <c r="B826" s="150"/>
      <c r="C826" s="260"/>
      <c r="D826" s="263"/>
      <c r="E826" s="268"/>
      <c r="F826" s="276"/>
      <c r="G826" s="277"/>
      <c r="H826" s="280"/>
      <c r="I826" s="281"/>
      <c r="J826" s="280"/>
      <c r="K826" s="282"/>
      <c r="L826" s="283"/>
      <c r="M826" s="283"/>
      <c r="N826" s="284"/>
      <c r="O826" s="258"/>
    </row>
    <row r="827" spans="1:15" s="306" customFormat="1" ht="18">
      <c r="A827" s="712" t="s">
        <v>105</v>
      </c>
      <c r="B827" s="712"/>
      <c r="C827" s="712"/>
      <c r="D827" s="712"/>
      <c r="E827" s="712"/>
      <c r="F827" s="712"/>
      <c r="G827" s="712"/>
      <c r="H827" s="712"/>
      <c r="I827" s="712"/>
      <c r="J827" s="712"/>
      <c r="K827" s="712"/>
      <c r="L827" s="712"/>
      <c r="M827" s="712"/>
      <c r="N827" s="712"/>
      <c r="O827" s="712"/>
    </row>
    <row r="828" spans="1:15" ht="33.75">
      <c r="A828" s="240" t="s">
        <v>379</v>
      </c>
      <c r="B828" s="241" t="s">
        <v>217</v>
      </c>
      <c r="C828" s="240" t="s">
        <v>208</v>
      </c>
      <c r="D828" s="240" t="s">
        <v>249</v>
      </c>
      <c r="E828" s="240" t="s">
        <v>380</v>
      </c>
      <c r="F828" s="240" t="s">
        <v>381</v>
      </c>
      <c r="G828" s="242" t="s">
        <v>211</v>
      </c>
      <c r="H828" s="242" t="s">
        <v>212</v>
      </c>
      <c r="I828" s="243"/>
      <c r="J828" s="244" t="s">
        <v>251</v>
      </c>
      <c r="K828" s="242" t="s">
        <v>213</v>
      </c>
      <c r="L828" s="245" t="s">
        <v>382</v>
      </c>
      <c r="M828" s="245" t="s">
        <v>383</v>
      </c>
      <c r="N828" s="246" t="s">
        <v>384</v>
      </c>
      <c r="O828" s="240" t="s">
        <v>214</v>
      </c>
    </row>
    <row r="829" spans="1:15" ht="22.5">
      <c r="A829" s="247" t="s">
        <v>2748</v>
      </c>
      <c r="B829" s="248" t="s">
        <v>1756</v>
      </c>
      <c r="C829" s="289" t="s">
        <v>6167</v>
      </c>
      <c r="D829" s="468" t="s">
        <v>257</v>
      </c>
      <c r="E829" s="468" t="s">
        <v>263</v>
      </c>
      <c r="F829" s="250" t="s">
        <v>297</v>
      </c>
      <c r="G829" s="251">
        <v>67985</v>
      </c>
      <c r="H829" s="251">
        <v>101295</v>
      </c>
      <c r="I829" s="255">
        <v>44</v>
      </c>
      <c r="J829" s="469">
        <v>1</v>
      </c>
      <c r="K829" s="251">
        <v>134605</v>
      </c>
      <c r="L829" s="255"/>
      <c r="M829" s="255">
        <v>4</v>
      </c>
      <c r="N829" s="251">
        <v>111361</v>
      </c>
      <c r="O829" s="247"/>
    </row>
    <row r="830" spans="1:15" ht="22.5">
      <c r="A830" s="247" t="s">
        <v>4097</v>
      </c>
      <c r="B830" s="248" t="s">
        <v>1756</v>
      </c>
      <c r="C830" s="289" t="s">
        <v>844</v>
      </c>
      <c r="D830" s="250" t="s">
        <v>4372</v>
      </c>
      <c r="E830" s="250"/>
      <c r="F830" s="250" t="s">
        <v>297</v>
      </c>
      <c r="G830" s="251">
        <v>71881.16</v>
      </c>
      <c r="H830" s="251">
        <v>94729.959999999992</v>
      </c>
      <c r="I830" s="255">
        <v>43</v>
      </c>
      <c r="J830" s="469">
        <v>0.97727272727272729</v>
      </c>
      <c r="K830" s="251">
        <v>117578.76</v>
      </c>
      <c r="L830" s="255">
        <v>2</v>
      </c>
      <c r="M830" s="255">
        <v>2</v>
      </c>
      <c r="N830" s="251">
        <v>79751.75</v>
      </c>
      <c r="O830" s="247"/>
    </row>
    <row r="831" spans="1:15">
      <c r="A831" s="247" t="s">
        <v>2744</v>
      </c>
      <c r="B831" s="248" t="s">
        <v>1753</v>
      </c>
      <c r="C831" s="289" t="s">
        <v>844</v>
      </c>
      <c r="D831" s="468" t="s">
        <v>257</v>
      </c>
      <c r="E831" s="468" t="s">
        <v>263</v>
      </c>
      <c r="F831" s="250" t="s">
        <v>385</v>
      </c>
      <c r="G831" s="251">
        <v>64313.599999999999</v>
      </c>
      <c r="H831" s="251">
        <v>83595.199999999997</v>
      </c>
      <c r="I831" s="255">
        <v>42</v>
      </c>
      <c r="J831" s="469">
        <v>0.95454545454545459</v>
      </c>
      <c r="K831" s="251">
        <v>102876.8</v>
      </c>
      <c r="L831" s="255">
        <v>5</v>
      </c>
      <c r="M831" s="255">
        <v>5</v>
      </c>
      <c r="N831" s="251">
        <v>71208.55</v>
      </c>
      <c r="O831" s="247"/>
    </row>
    <row r="832" spans="1:15">
      <c r="A832" s="247" t="s">
        <v>2758</v>
      </c>
      <c r="B832" s="248" t="s">
        <v>1747</v>
      </c>
      <c r="C832" s="289" t="s">
        <v>794</v>
      </c>
      <c r="D832" s="250" t="s">
        <v>257</v>
      </c>
      <c r="E832" s="250" t="s">
        <v>258</v>
      </c>
      <c r="F832" s="250" t="s">
        <v>385</v>
      </c>
      <c r="G832" s="251">
        <v>63215.68</v>
      </c>
      <c r="H832" s="251">
        <v>75179.904999999999</v>
      </c>
      <c r="I832" s="255">
        <v>41</v>
      </c>
      <c r="J832" s="469">
        <v>0.93181818181818177</v>
      </c>
      <c r="K832" s="251">
        <v>87144.13</v>
      </c>
      <c r="L832" s="255">
        <v>7</v>
      </c>
      <c r="M832" s="255">
        <v>7</v>
      </c>
      <c r="N832" s="251">
        <v>75179.904999999999</v>
      </c>
      <c r="O832" s="247"/>
    </row>
    <row r="833" spans="1:15" ht="22.5">
      <c r="A833" s="247" t="s">
        <v>4085</v>
      </c>
      <c r="B833" s="248" t="s">
        <v>1745</v>
      </c>
      <c r="C833" s="289" t="s">
        <v>791</v>
      </c>
      <c r="D833" s="250" t="s">
        <v>4372</v>
      </c>
      <c r="E833" s="250" t="s">
        <v>258</v>
      </c>
      <c r="F833" s="250" t="s">
        <v>297</v>
      </c>
      <c r="G833" s="251">
        <v>56451.199999999997</v>
      </c>
      <c r="H833" s="251">
        <v>72404.799999999988</v>
      </c>
      <c r="I833" s="255">
        <v>40</v>
      </c>
      <c r="J833" s="469">
        <v>0.90909090909090906</v>
      </c>
      <c r="K833" s="251">
        <v>88358.399999999994</v>
      </c>
      <c r="L833" s="255">
        <v>5</v>
      </c>
      <c r="M833" s="255">
        <v>5</v>
      </c>
      <c r="N833" s="251">
        <v>72758.399999999994</v>
      </c>
      <c r="O833" s="247"/>
    </row>
    <row r="834" spans="1:15">
      <c r="A834" s="247" t="s">
        <v>2733</v>
      </c>
      <c r="B834" s="248" t="s">
        <v>1753</v>
      </c>
      <c r="C834" s="289" t="s">
        <v>2320</v>
      </c>
      <c r="D834" s="468" t="s">
        <v>257</v>
      </c>
      <c r="E834" s="250" t="s">
        <v>258</v>
      </c>
      <c r="F834" s="250" t="s">
        <v>385</v>
      </c>
      <c r="G834" s="251">
        <v>54683.98</v>
      </c>
      <c r="H834" s="251">
        <v>71089.2</v>
      </c>
      <c r="I834" s="255">
        <v>39</v>
      </c>
      <c r="J834" s="469">
        <v>0.88636363636363635</v>
      </c>
      <c r="K834" s="251">
        <v>87494.42</v>
      </c>
      <c r="L834" s="255">
        <v>5</v>
      </c>
      <c r="M834" s="255">
        <v>5</v>
      </c>
      <c r="N834" s="251">
        <v>63603.38</v>
      </c>
      <c r="O834" s="247"/>
    </row>
    <row r="835" spans="1:15" ht="22.5">
      <c r="A835" s="247" t="s">
        <v>2785</v>
      </c>
      <c r="B835" s="248" t="s">
        <v>1746</v>
      </c>
      <c r="C835" s="289" t="s">
        <v>3319</v>
      </c>
      <c r="D835" s="468" t="s">
        <v>257</v>
      </c>
      <c r="E835" s="250" t="s">
        <v>258</v>
      </c>
      <c r="F835" s="250" t="s">
        <v>385</v>
      </c>
      <c r="G835" s="251">
        <v>51896</v>
      </c>
      <c r="H835" s="251">
        <v>67475.199999999997</v>
      </c>
      <c r="I835" s="255">
        <v>38</v>
      </c>
      <c r="J835" s="469">
        <v>0.86363636363636365</v>
      </c>
      <c r="K835" s="251">
        <v>83054.399999999994</v>
      </c>
      <c r="L835" s="255">
        <v>1</v>
      </c>
      <c r="M835" s="255">
        <v>1</v>
      </c>
      <c r="N835" s="251">
        <v>56929.599999999999</v>
      </c>
      <c r="O835" s="247"/>
    </row>
    <row r="836" spans="1:15">
      <c r="A836" s="247" t="s">
        <v>2794</v>
      </c>
      <c r="B836" s="248" t="s">
        <v>1747</v>
      </c>
      <c r="C836" s="289" t="s">
        <v>1532</v>
      </c>
      <c r="D836" s="468" t="s">
        <v>257</v>
      </c>
      <c r="E836" s="250" t="s">
        <v>258</v>
      </c>
      <c r="F836" s="250" t="s">
        <v>385</v>
      </c>
      <c r="G836" s="251">
        <v>52760</v>
      </c>
      <c r="H836" s="251">
        <v>67265</v>
      </c>
      <c r="I836" s="255">
        <v>37</v>
      </c>
      <c r="J836" s="469">
        <v>0.84090909090909094</v>
      </c>
      <c r="K836" s="251">
        <v>81770</v>
      </c>
      <c r="L836" s="255"/>
      <c r="M836" s="255">
        <v>13</v>
      </c>
      <c r="N836" s="251">
        <v>60477.553099999997</v>
      </c>
      <c r="O836" s="247"/>
    </row>
    <row r="837" spans="1:15" ht="22.5">
      <c r="A837" s="247" t="s">
        <v>2770</v>
      </c>
      <c r="B837" s="248" t="s">
        <v>1748</v>
      </c>
      <c r="C837" s="289" t="s">
        <v>843</v>
      </c>
      <c r="D837" s="250" t="s">
        <v>4372</v>
      </c>
      <c r="E837" s="250" t="s">
        <v>258</v>
      </c>
      <c r="F837" s="250" t="s">
        <v>385</v>
      </c>
      <c r="G837" s="251">
        <v>50380.329600000005</v>
      </c>
      <c r="H837" s="251">
        <v>64774.783800000005</v>
      </c>
      <c r="I837" s="255">
        <v>36</v>
      </c>
      <c r="J837" s="469">
        <v>0.81818181818181823</v>
      </c>
      <c r="K837" s="251">
        <v>79169.237999999998</v>
      </c>
      <c r="L837" s="255">
        <v>7</v>
      </c>
      <c r="M837" s="255">
        <v>7</v>
      </c>
      <c r="N837" s="251">
        <v>64622.28</v>
      </c>
      <c r="O837" s="247"/>
    </row>
    <row r="838" spans="1:15">
      <c r="A838" s="247" t="s">
        <v>2752</v>
      </c>
      <c r="B838" s="248" t="s">
        <v>1748</v>
      </c>
      <c r="C838" s="289" t="s">
        <v>775</v>
      </c>
      <c r="D838" s="468" t="s">
        <v>257</v>
      </c>
      <c r="E838" s="250" t="s">
        <v>258</v>
      </c>
      <c r="F838" s="250" t="s">
        <v>385</v>
      </c>
      <c r="G838" s="251">
        <v>49373</v>
      </c>
      <c r="H838" s="251">
        <v>64175</v>
      </c>
      <c r="I838" s="255">
        <v>35</v>
      </c>
      <c r="J838" s="469">
        <v>0.79545454545454541</v>
      </c>
      <c r="K838" s="251">
        <v>78977</v>
      </c>
      <c r="L838" s="255">
        <v>12</v>
      </c>
      <c r="M838" s="255">
        <v>9</v>
      </c>
      <c r="N838" s="251">
        <v>59381</v>
      </c>
      <c r="O838" s="247"/>
    </row>
    <row r="839" spans="1:15" ht="22.5">
      <c r="A839" s="247" t="s">
        <v>2740</v>
      </c>
      <c r="B839" s="248" t="s">
        <v>1747</v>
      </c>
      <c r="C839" s="289" t="s">
        <v>843</v>
      </c>
      <c r="D839" s="250" t="s">
        <v>4372</v>
      </c>
      <c r="E839" s="250" t="s">
        <v>258</v>
      </c>
      <c r="F839" s="250" t="s">
        <v>297</v>
      </c>
      <c r="G839" s="251">
        <v>50836.392</v>
      </c>
      <c r="H839" s="251">
        <v>64054.032623999999</v>
      </c>
      <c r="I839" s="255">
        <v>34</v>
      </c>
      <c r="J839" s="469">
        <v>0.77272727272727271</v>
      </c>
      <c r="K839" s="251">
        <v>77271.673247999992</v>
      </c>
      <c r="L839" s="255">
        <v>17</v>
      </c>
      <c r="M839" s="255">
        <v>10</v>
      </c>
      <c r="N839" s="251">
        <v>58774</v>
      </c>
      <c r="O839" s="247"/>
    </row>
    <row r="840" spans="1:15" ht="22.5">
      <c r="A840" s="247" t="s">
        <v>1756</v>
      </c>
      <c r="B840" s="248" t="s">
        <v>1756</v>
      </c>
      <c r="C840" s="289" t="s">
        <v>3320</v>
      </c>
      <c r="D840" s="468" t="s">
        <v>257</v>
      </c>
      <c r="E840" s="250" t="s">
        <v>258</v>
      </c>
      <c r="F840" s="250" t="s">
        <v>297</v>
      </c>
      <c r="G840" s="251">
        <v>46168.4522</v>
      </c>
      <c r="H840" s="251">
        <v>63702.657200000001</v>
      </c>
      <c r="I840" s="255">
        <v>33</v>
      </c>
      <c r="J840" s="469">
        <v>0.75</v>
      </c>
      <c r="K840" s="251">
        <v>81236.862200000003</v>
      </c>
      <c r="L840" s="255"/>
      <c r="M840" s="255">
        <v>6</v>
      </c>
      <c r="N840" s="251">
        <v>65547</v>
      </c>
      <c r="O840" s="247"/>
    </row>
    <row r="841" spans="1:15" ht="22.5">
      <c r="A841" s="247" t="s">
        <v>2738</v>
      </c>
      <c r="B841" s="248" t="s">
        <v>1753</v>
      </c>
      <c r="C841" s="289" t="s">
        <v>105</v>
      </c>
      <c r="D841" s="468" t="s">
        <v>257</v>
      </c>
      <c r="E841" s="250" t="s">
        <v>258</v>
      </c>
      <c r="F841" s="250" t="s">
        <v>385</v>
      </c>
      <c r="G841" s="251">
        <v>45915.11</v>
      </c>
      <c r="H841" s="251">
        <v>59689.644999999997</v>
      </c>
      <c r="I841" s="255">
        <v>32</v>
      </c>
      <c r="J841" s="469">
        <v>0.72727272727272729</v>
      </c>
      <c r="K841" s="251">
        <v>73464.179999999993</v>
      </c>
      <c r="L841" s="255">
        <v>5</v>
      </c>
      <c r="M841" s="255">
        <v>5</v>
      </c>
      <c r="N841" s="251">
        <v>57694.239999999998</v>
      </c>
      <c r="O841" s="247"/>
    </row>
    <row r="842" spans="1:15" ht="22.5">
      <c r="A842" s="247" t="s">
        <v>2753</v>
      </c>
      <c r="B842" s="248" t="s">
        <v>1747</v>
      </c>
      <c r="C842" s="289" t="s">
        <v>6168</v>
      </c>
      <c r="D842" s="468" t="s">
        <v>257</v>
      </c>
      <c r="E842" s="468" t="s">
        <v>293</v>
      </c>
      <c r="F842" s="250" t="s">
        <v>385</v>
      </c>
      <c r="G842" s="251">
        <v>45728.14</v>
      </c>
      <c r="H842" s="251">
        <v>59446.58</v>
      </c>
      <c r="I842" s="255">
        <v>31</v>
      </c>
      <c r="J842" s="469">
        <v>0.70454545454545459</v>
      </c>
      <c r="K842" s="251">
        <v>73165.02</v>
      </c>
      <c r="L842" s="255">
        <v>1</v>
      </c>
      <c r="M842" s="255">
        <v>1</v>
      </c>
      <c r="N842" s="251">
        <v>45728.02</v>
      </c>
      <c r="O842" s="247"/>
    </row>
    <row r="843" spans="1:15">
      <c r="A843" s="247" t="s">
        <v>2739</v>
      </c>
      <c r="B843" s="248" t="s">
        <v>1748</v>
      </c>
      <c r="C843" s="289" t="s">
        <v>2322</v>
      </c>
      <c r="D843" s="468" t="s">
        <v>257</v>
      </c>
      <c r="E843" s="250" t="s">
        <v>258</v>
      </c>
      <c r="F843" s="250" t="s">
        <v>385</v>
      </c>
      <c r="G843" s="251">
        <v>47143</v>
      </c>
      <c r="H843" s="251">
        <v>59283</v>
      </c>
      <c r="I843" s="255">
        <v>30</v>
      </c>
      <c r="J843" s="469">
        <v>0.68181818181818177</v>
      </c>
      <c r="K843" s="251">
        <v>71423</v>
      </c>
      <c r="L843" s="255">
        <v>1</v>
      </c>
      <c r="M843" s="255">
        <v>1</v>
      </c>
      <c r="N843" s="251">
        <v>52558.69</v>
      </c>
      <c r="O843" s="247"/>
    </row>
    <row r="844" spans="1:15" ht="22.5">
      <c r="A844" s="247" t="s">
        <v>2728</v>
      </c>
      <c r="B844" s="248" t="s">
        <v>1748</v>
      </c>
      <c r="C844" s="289" t="s">
        <v>6169</v>
      </c>
      <c r="D844" s="250" t="s">
        <v>4372</v>
      </c>
      <c r="E844" s="250" t="s">
        <v>258</v>
      </c>
      <c r="F844" s="250" t="s">
        <v>385</v>
      </c>
      <c r="G844" s="251">
        <v>44720</v>
      </c>
      <c r="H844" s="251">
        <v>58323</v>
      </c>
      <c r="I844" s="255">
        <v>29</v>
      </c>
      <c r="J844" s="469">
        <v>0.65909090909090906</v>
      </c>
      <c r="K844" s="251">
        <v>71926</v>
      </c>
      <c r="L844" s="255">
        <v>1</v>
      </c>
      <c r="M844" s="255">
        <v>1</v>
      </c>
      <c r="N844" s="251">
        <v>45053</v>
      </c>
      <c r="O844" s="247"/>
    </row>
    <row r="845" spans="1:15">
      <c r="A845" s="247" t="s">
        <v>1765</v>
      </c>
      <c r="B845" s="248" t="s">
        <v>1760</v>
      </c>
      <c r="C845" s="289" t="s">
        <v>1538</v>
      </c>
      <c r="D845" s="468" t="s">
        <v>257</v>
      </c>
      <c r="E845" s="250"/>
      <c r="F845" s="250" t="s">
        <v>385</v>
      </c>
      <c r="G845" s="251">
        <v>42452.800000000003</v>
      </c>
      <c r="H845" s="251">
        <v>58052.799999999996</v>
      </c>
      <c r="I845" s="255">
        <v>28</v>
      </c>
      <c r="J845" s="469">
        <v>0.63636363636363635</v>
      </c>
      <c r="K845" s="251">
        <v>73652.799999999988</v>
      </c>
      <c r="L845" s="255"/>
      <c r="M845" s="255">
        <v>18</v>
      </c>
      <c r="N845" s="251">
        <v>53092.000000000007</v>
      </c>
      <c r="O845" s="247"/>
    </row>
    <row r="846" spans="1:15" ht="22.5">
      <c r="A846" s="247" t="s">
        <v>2783</v>
      </c>
      <c r="B846" s="248" t="s">
        <v>1768</v>
      </c>
      <c r="C846" s="289" t="s">
        <v>844</v>
      </c>
      <c r="D846" s="468" t="s">
        <v>257</v>
      </c>
      <c r="E846" s="250" t="s">
        <v>258</v>
      </c>
      <c r="F846" s="250" t="s">
        <v>385</v>
      </c>
      <c r="G846" s="251">
        <v>45947.199999999997</v>
      </c>
      <c r="H846" s="251">
        <v>57304</v>
      </c>
      <c r="I846" s="255">
        <v>27</v>
      </c>
      <c r="J846" s="469">
        <v>0.61363636363636365</v>
      </c>
      <c r="K846" s="251">
        <v>68660.800000000003</v>
      </c>
      <c r="L846" s="255">
        <v>2</v>
      </c>
      <c r="M846" s="255">
        <v>2</v>
      </c>
      <c r="N846" s="251">
        <v>45947.199999999997</v>
      </c>
      <c r="O846" s="247"/>
    </row>
    <row r="847" spans="1:15">
      <c r="A847" s="247" t="s">
        <v>4119</v>
      </c>
      <c r="B847" s="248" t="s">
        <v>4119</v>
      </c>
      <c r="C847" s="289" t="s">
        <v>774</v>
      </c>
      <c r="D847" s="468" t="s">
        <v>257</v>
      </c>
      <c r="E847" s="250" t="s">
        <v>258</v>
      </c>
      <c r="F847" s="250" t="s">
        <v>385</v>
      </c>
      <c r="G847" s="251">
        <v>41644</v>
      </c>
      <c r="H847" s="251">
        <v>56794</v>
      </c>
      <c r="I847" s="255">
        <v>26</v>
      </c>
      <c r="J847" s="469">
        <v>0.59090909090909094</v>
      </c>
      <c r="K847" s="251">
        <v>71944</v>
      </c>
      <c r="L847" s="255">
        <v>3</v>
      </c>
      <c r="M847" s="255">
        <v>3</v>
      </c>
      <c r="N847" s="251">
        <v>45482</v>
      </c>
      <c r="O847" s="247"/>
    </row>
    <row r="848" spans="1:15">
      <c r="A848" s="247" t="s">
        <v>2736</v>
      </c>
      <c r="B848" s="248" t="s">
        <v>1748</v>
      </c>
      <c r="C848" s="289" t="s">
        <v>6170</v>
      </c>
      <c r="D848" s="468" t="s">
        <v>257</v>
      </c>
      <c r="E848" s="250" t="s">
        <v>258</v>
      </c>
      <c r="F848" s="250" t="s">
        <v>385</v>
      </c>
      <c r="G848" s="251">
        <v>44283</v>
      </c>
      <c r="H848" s="251">
        <v>56471.5</v>
      </c>
      <c r="I848" s="255">
        <v>25</v>
      </c>
      <c r="J848" s="469">
        <v>0.56818181818181823</v>
      </c>
      <c r="K848" s="251">
        <v>68660</v>
      </c>
      <c r="L848" s="255">
        <v>4</v>
      </c>
      <c r="M848" s="255">
        <v>4</v>
      </c>
      <c r="N848" s="251">
        <v>53081</v>
      </c>
      <c r="O848" s="247"/>
    </row>
    <row r="849" spans="1:15" ht="22.5">
      <c r="A849" s="247" t="s">
        <v>2761</v>
      </c>
      <c r="B849" s="248" t="s">
        <v>1748</v>
      </c>
      <c r="C849" s="289" t="s">
        <v>105</v>
      </c>
      <c r="D849" s="250" t="s">
        <v>4372</v>
      </c>
      <c r="E849" s="250" t="s">
        <v>258</v>
      </c>
      <c r="F849" s="250" t="s">
        <v>297</v>
      </c>
      <c r="G849" s="251">
        <v>44613.275495089518</v>
      </c>
      <c r="H849" s="251">
        <v>55771.166561778307</v>
      </c>
      <c r="I849" s="255">
        <v>24</v>
      </c>
      <c r="J849" s="469">
        <v>0.54545454545454541</v>
      </c>
      <c r="K849" s="251">
        <v>66929.057628467097</v>
      </c>
      <c r="L849" s="255">
        <v>12</v>
      </c>
      <c r="M849" s="255">
        <v>11</v>
      </c>
      <c r="N849" s="251">
        <v>51402.761818181818</v>
      </c>
      <c r="O849" s="247"/>
    </row>
    <row r="850" spans="1:15" ht="22.5">
      <c r="A850" s="247" t="s">
        <v>2734</v>
      </c>
      <c r="B850" s="248" t="s">
        <v>1747</v>
      </c>
      <c r="C850" s="289" t="s">
        <v>845</v>
      </c>
      <c r="D850" s="250" t="s">
        <v>4372</v>
      </c>
      <c r="E850" s="250" t="s">
        <v>258</v>
      </c>
      <c r="F850" s="250" t="s">
        <v>385</v>
      </c>
      <c r="G850" s="251">
        <v>43513.599999999999</v>
      </c>
      <c r="H850" s="251">
        <v>55463.199999999997</v>
      </c>
      <c r="I850" s="255">
        <v>23</v>
      </c>
      <c r="J850" s="469">
        <v>0.52272727272727271</v>
      </c>
      <c r="K850" s="251">
        <v>67412.800000000003</v>
      </c>
      <c r="L850" s="255">
        <v>6</v>
      </c>
      <c r="M850" s="255">
        <v>6</v>
      </c>
      <c r="N850" s="251">
        <v>49192</v>
      </c>
      <c r="O850" s="247"/>
    </row>
    <row r="851" spans="1:15" ht="22.5">
      <c r="A851" s="247" t="s">
        <v>4104</v>
      </c>
      <c r="B851" s="248" t="s">
        <v>1766</v>
      </c>
      <c r="C851" s="289" t="s">
        <v>6171</v>
      </c>
      <c r="D851" s="250" t="s">
        <v>4372</v>
      </c>
      <c r="E851" s="250" t="s">
        <v>258</v>
      </c>
      <c r="F851" s="250" t="s">
        <v>385</v>
      </c>
      <c r="G851" s="251">
        <v>41700</v>
      </c>
      <c r="H851" s="251">
        <v>55400</v>
      </c>
      <c r="I851" s="255">
        <v>22</v>
      </c>
      <c r="J851" s="469">
        <v>0.5</v>
      </c>
      <c r="K851" s="251">
        <v>69100</v>
      </c>
      <c r="L851" s="255">
        <v>12</v>
      </c>
      <c r="M851" s="255">
        <v>12</v>
      </c>
      <c r="N851" s="251">
        <v>48357.450833333336</v>
      </c>
      <c r="O851" s="247"/>
    </row>
    <row r="852" spans="1:15" ht="22.5">
      <c r="A852" s="247" t="s">
        <v>2759</v>
      </c>
      <c r="B852" s="248" t="s">
        <v>1747</v>
      </c>
      <c r="C852" s="289" t="s">
        <v>846</v>
      </c>
      <c r="D852" s="250" t="s">
        <v>4372</v>
      </c>
      <c r="E852" s="250" t="s">
        <v>258</v>
      </c>
      <c r="F852" s="250" t="s">
        <v>297</v>
      </c>
      <c r="G852" s="251">
        <v>44759</v>
      </c>
      <c r="H852" s="251">
        <v>55112.5</v>
      </c>
      <c r="I852" s="255">
        <v>21</v>
      </c>
      <c r="J852" s="469">
        <v>0.47727272727272729</v>
      </c>
      <c r="K852" s="251">
        <v>65466</v>
      </c>
      <c r="L852" s="255">
        <v>4</v>
      </c>
      <c r="M852" s="255">
        <v>4</v>
      </c>
      <c r="N852" s="251">
        <v>58411</v>
      </c>
      <c r="O852" s="247"/>
    </row>
    <row r="853" spans="1:15" ht="22.5">
      <c r="A853" s="247" t="s">
        <v>2755</v>
      </c>
      <c r="B853" s="248" t="s">
        <v>1747</v>
      </c>
      <c r="C853" s="289" t="s">
        <v>847</v>
      </c>
      <c r="D853" s="250" t="s">
        <v>4372</v>
      </c>
      <c r="E853" s="250" t="s">
        <v>258</v>
      </c>
      <c r="F853" s="250" t="s">
        <v>297</v>
      </c>
      <c r="G853" s="251">
        <v>45225.023999999983</v>
      </c>
      <c r="H853" s="251">
        <v>54430.375999999997</v>
      </c>
      <c r="I853" s="255">
        <v>20</v>
      </c>
      <c r="J853" s="469">
        <v>0.45454545454545453</v>
      </c>
      <c r="K853" s="251">
        <v>63635.72800000001</v>
      </c>
      <c r="L853" s="255">
        <v>13</v>
      </c>
      <c r="M853" s="255">
        <v>13</v>
      </c>
      <c r="N853" s="251">
        <v>54542.721250000002</v>
      </c>
      <c r="O853" s="247"/>
    </row>
    <row r="854" spans="1:15" s="306" customFormat="1" ht="18">
      <c r="A854" s="712" t="s">
        <v>105</v>
      </c>
      <c r="B854" s="712"/>
      <c r="C854" s="712"/>
      <c r="D854" s="712"/>
      <c r="E854" s="712"/>
      <c r="F854" s="712"/>
      <c r="G854" s="712"/>
      <c r="H854" s="712"/>
      <c r="I854" s="712"/>
      <c r="J854" s="712"/>
      <c r="K854" s="712"/>
      <c r="L854" s="712"/>
      <c r="M854" s="712"/>
      <c r="N854" s="712"/>
      <c r="O854" s="712"/>
    </row>
    <row r="855" spans="1:15" ht="33.75">
      <c r="A855" s="240" t="s">
        <v>379</v>
      </c>
      <c r="B855" s="241" t="s">
        <v>217</v>
      </c>
      <c r="C855" s="240" t="s">
        <v>208</v>
      </c>
      <c r="D855" s="240" t="s">
        <v>249</v>
      </c>
      <c r="E855" s="240" t="s">
        <v>380</v>
      </c>
      <c r="F855" s="240" t="s">
        <v>381</v>
      </c>
      <c r="G855" s="242" t="s">
        <v>211</v>
      </c>
      <c r="H855" s="242" t="s">
        <v>212</v>
      </c>
      <c r="I855" s="243"/>
      <c r="J855" s="244" t="s">
        <v>251</v>
      </c>
      <c r="K855" s="242" t="s">
        <v>213</v>
      </c>
      <c r="L855" s="245" t="s">
        <v>382</v>
      </c>
      <c r="M855" s="245" t="s">
        <v>383</v>
      </c>
      <c r="N855" s="246" t="s">
        <v>384</v>
      </c>
      <c r="O855" s="240" t="s">
        <v>214</v>
      </c>
    </row>
    <row r="856" spans="1:15">
      <c r="A856" s="247" t="s">
        <v>2765</v>
      </c>
      <c r="B856" s="248" t="s">
        <v>1757</v>
      </c>
      <c r="C856" s="289" t="s">
        <v>843</v>
      </c>
      <c r="D856" s="468" t="s">
        <v>257</v>
      </c>
      <c r="E856" s="250" t="s">
        <v>258</v>
      </c>
      <c r="F856" s="250" t="s">
        <v>385</v>
      </c>
      <c r="G856" s="251">
        <v>39934</v>
      </c>
      <c r="H856" s="251">
        <v>53834</v>
      </c>
      <c r="I856" s="255">
        <v>19</v>
      </c>
      <c r="J856" s="469">
        <v>0.43181818181818182</v>
      </c>
      <c r="K856" s="251">
        <v>67734</v>
      </c>
      <c r="L856" s="255">
        <v>4</v>
      </c>
      <c r="M856" s="255">
        <v>3</v>
      </c>
      <c r="N856" s="251">
        <v>42201</v>
      </c>
      <c r="O856" s="247"/>
    </row>
    <row r="857" spans="1:15" ht="22.5">
      <c r="A857" s="247" t="s">
        <v>4109</v>
      </c>
      <c r="B857" s="248" t="s">
        <v>4045</v>
      </c>
      <c r="C857" s="289" t="s">
        <v>6172</v>
      </c>
      <c r="D857" s="250" t="s">
        <v>4372</v>
      </c>
      <c r="E857" s="250" t="s">
        <v>258</v>
      </c>
      <c r="F857" s="250" t="s">
        <v>385</v>
      </c>
      <c r="G857" s="251">
        <v>42240.639999999999</v>
      </c>
      <c r="H857" s="251">
        <v>52800.54</v>
      </c>
      <c r="I857" s="255">
        <v>18</v>
      </c>
      <c r="J857" s="469">
        <v>0.40909090909090912</v>
      </c>
      <c r="K857" s="251">
        <v>63360.44</v>
      </c>
      <c r="L857" s="255">
        <v>1</v>
      </c>
      <c r="M857" s="255">
        <v>1</v>
      </c>
      <c r="N857" s="251">
        <v>42240.639999999999</v>
      </c>
      <c r="O857" s="247"/>
    </row>
    <row r="858" spans="1:15" ht="22.5">
      <c r="A858" s="247" t="s">
        <v>4091</v>
      </c>
      <c r="B858" s="248" t="s">
        <v>1747</v>
      </c>
      <c r="C858" s="289" t="s">
        <v>6173</v>
      </c>
      <c r="D858" s="250" t="s">
        <v>4372</v>
      </c>
      <c r="E858" s="250"/>
      <c r="F858" s="250" t="s">
        <v>385</v>
      </c>
      <c r="G858" s="251">
        <v>41918.239999999998</v>
      </c>
      <c r="H858" s="251">
        <v>52397.904999999999</v>
      </c>
      <c r="I858" s="255">
        <v>17</v>
      </c>
      <c r="J858" s="469">
        <v>0.38636363636363635</v>
      </c>
      <c r="K858" s="251">
        <v>62877.57</v>
      </c>
      <c r="L858" s="255">
        <v>2</v>
      </c>
      <c r="M858" s="255">
        <v>2</v>
      </c>
      <c r="N858" s="251">
        <v>54794.27</v>
      </c>
      <c r="O858" s="247"/>
    </row>
    <row r="859" spans="1:15" ht="22.5">
      <c r="A859" s="247" t="s">
        <v>2751</v>
      </c>
      <c r="B859" s="248" t="s">
        <v>1747</v>
      </c>
      <c r="C859" s="289" t="s">
        <v>843</v>
      </c>
      <c r="D859" s="250" t="s">
        <v>4372</v>
      </c>
      <c r="E859" s="468" t="s">
        <v>263</v>
      </c>
      <c r="F859" s="250" t="s">
        <v>297</v>
      </c>
      <c r="G859" s="251">
        <v>39932.589999999997</v>
      </c>
      <c r="H859" s="251">
        <v>51912.369999999995</v>
      </c>
      <c r="I859" s="255">
        <v>16</v>
      </c>
      <c r="J859" s="469">
        <v>0.36363636363636365</v>
      </c>
      <c r="K859" s="251">
        <v>63892.15</v>
      </c>
      <c r="L859" s="255">
        <v>1</v>
      </c>
      <c r="M859" s="255">
        <v>1</v>
      </c>
      <c r="N859" s="251">
        <v>50551.93</v>
      </c>
      <c r="O859" s="247"/>
    </row>
    <row r="860" spans="1:15" ht="22.5">
      <c r="A860" s="247" t="s">
        <v>2750</v>
      </c>
      <c r="B860" s="248" t="s">
        <v>1760</v>
      </c>
      <c r="C860" s="289" t="s">
        <v>105</v>
      </c>
      <c r="D860" s="250" t="s">
        <v>4372</v>
      </c>
      <c r="E860" s="250" t="s">
        <v>258</v>
      </c>
      <c r="F860" s="250" t="s">
        <v>385</v>
      </c>
      <c r="G860" s="251">
        <v>41508</v>
      </c>
      <c r="H860" s="251">
        <v>51884.5</v>
      </c>
      <c r="I860" s="255">
        <v>15</v>
      </c>
      <c r="J860" s="469">
        <v>0.34090909090909088</v>
      </c>
      <c r="K860" s="251">
        <v>62261</v>
      </c>
      <c r="L860" s="255">
        <v>4</v>
      </c>
      <c r="M860" s="255">
        <v>4</v>
      </c>
      <c r="N860" s="251">
        <v>43430</v>
      </c>
      <c r="O860" s="247"/>
    </row>
    <row r="861" spans="1:15" ht="22.5">
      <c r="A861" s="247" t="s">
        <v>4079</v>
      </c>
      <c r="B861" s="248" t="s">
        <v>4080</v>
      </c>
      <c r="C861" s="289" t="s">
        <v>6047</v>
      </c>
      <c r="D861" s="250" t="s">
        <v>4372</v>
      </c>
      <c r="E861" s="468" t="s">
        <v>263</v>
      </c>
      <c r="F861" s="250" t="s">
        <v>385</v>
      </c>
      <c r="G861" s="251">
        <v>39166.400000000001</v>
      </c>
      <c r="H861" s="251">
        <v>51563.199999999997</v>
      </c>
      <c r="I861" s="255">
        <v>14</v>
      </c>
      <c r="J861" s="469">
        <v>0.31818181818181818</v>
      </c>
      <c r="K861" s="251">
        <v>63960</v>
      </c>
      <c r="L861" s="255"/>
      <c r="M861" s="255">
        <v>3</v>
      </c>
      <c r="N861" s="251">
        <v>39166.400000000001</v>
      </c>
      <c r="O861" s="247"/>
    </row>
    <row r="862" spans="1:15" ht="22.5">
      <c r="A862" s="247" t="s">
        <v>4141</v>
      </c>
      <c r="B862" s="248" t="s">
        <v>1773</v>
      </c>
      <c r="C862" s="289" t="s">
        <v>6174</v>
      </c>
      <c r="D862" s="250" t="s">
        <v>4372</v>
      </c>
      <c r="E862" s="250" t="s">
        <v>258</v>
      </c>
      <c r="F862" s="250" t="s">
        <v>385</v>
      </c>
      <c r="G862" s="251">
        <v>41034.508793412817</v>
      </c>
      <c r="H862" s="251">
        <v>51404.092071195322</v>
      </c>
      <c r="I862" s="255">
        <v>13</v>
      </c>
      <c r="J862" s="469">
        <v>0.29545454545454547</v>
      </c>
      <c r="K862" s="251">
        <v>61773.67534897782</v>
      </c>
      <c r="L862" s="255">
        <v>1</v>
      </c>
      <c r="M862" s="255">
        <v>1</v>
      </c>
      <c r="N862" s="251">
        <v>45143.199999999997</v>
      </c>
      <c r="O862" s="247"/>
    </row>
    <row r="863" spans="1:15" ht="22.5">
      <c r="A863" s="247" t="s">
        <v>2745</v>
      </c>
      <c r="B863" s="248" t="s">
        <v>1747</v>
      </c>
      <c r="C863" s="289" t="s">
        <v>105</v>
      </c>
      <c r="D863" s="468" t="s">
        <v>257</v>
      </c>
      <c r="E863" s="250" t="s">
        <v>258</v>
      </c>
      <c r="F863" s="250" t="s">
        <v>385</v>
      </c>
      <c r="G863" s="251">
        <v>40055.67</v>
      </c>
      <c r="H863" s="251">
        <v>50263.485000000001</v>
      </c>
      <c r="I863" s="255">
        <v>12</v>
      </c>
      <c r="J863" s="469">
        <v>0.27272727272727271</v>
      </c>
      <c r="K863" s="251">
        <v>60471.3</v>
      </c>
      <c r="L863" s="255">
        <v>2</v>
      </c>
      <c r="M863" s="255">
        <v>2</v>
      </c>
      <c r="N863" s="251">
        <v>56190</v>
      </c>
      <c r="O863" s="247"/>
    </row>
    <row r="864" spans="1:15" ht="22.5">
      <c r="A864" s="247" t="s">
        <v>3615</v>
      </c>
      <c r="B864" s="248" t="s">
        <v>1748</v>
      </c>
      <c r="C864" s="289"/>
      <c r="D864" s="250" t="s">
        <v>4372</v>
      </c>
      <c r="E864" s="250" t="s">
        <v>258</v>
      </c>
      <c r="F864" s="250" t="s">
        <v>297</v>
      </c>
      <c r="G864" s="251">
        <v>38542.400000000001</v>
      </c>
      <c r="H864" s="251">
        <v>50107.199999999997</v>
      </c>
      <c r="I864" s="255">
        <v>11</v>
      </c>
      <c r="J864" s="469">
        <v>0.25</v>
      </c>
      <c r="K864" s="251">
        <v>61672</v>
      </c>
      <c r="L864" s="255">
        <v>1</v>
      </c>
      <c r="M864" s="255">
        <v>1</v>
      </c>
      <c r="N864" s="251">
        <v>54641.599999999999</v>
      </c>
      <c r="O864" s="247"/>
    </row>
    <row r="865" spans="1:15" ht="22.5">
      <c r="A865" s="247" t="s">
        <v>4098</v>
      </c>
      <c r="B865" s="248" t="s">
        <v>1766</v>
      </c>
      <c r="C865" s="289" t="s">
        <v>6172</v>
      </c>
      <c r="D865" s="250" t="s">
        <v>4372</v>
      </c>
      <c r="E865" s="250" t="s">
        <v>258</v>
      </c>
      <c r="F865" s="250" t="s">
        <v>297</v>
      </c>
      <c r="G865" s="251">
        <v>37576</v>
      </c>
      <c r="H865" s="251">
        <v>49982.5</v>
      </c>
      <c r="I865" s="255">
        <v>10</v>
      </c>
      <c r="J865" s="469">
        <v>0.22727272727272727</v>
      </c>
      <c r="K865" s="251">
        <v>62389</v>
      </c>
      <c r="L865" s="255"/>
      <c r="M865" s="255"/>
      <c r="N865" s="251">
        <v>49982</v>
      </c>
      <c r="O865" s="247"/>
    </row>
    <row r="866" spans="1:15" ht="22.5">
      <c r="A866" s="247" t="s">
        <v>2732</v>
      </c>
      <c r="B866" s="248" t="s">
        <v>4087</v>
      </c>
      <c r="C866" s="289" t="s">
        <v>105</v>
      </c>
      <c r="D866" s="250" t="s">
        <v>4372</v>
      </c>
      <c r="E866" s="468" t="s">
        <v>263</v>
      </c>
      <c r="F866" s="250" t="s">
        <v>385</v>
      </c>
      <c r="G866" s="251">
        <v>39771</v>
      </c>
      <c r="H866" s="251">
        <v>49713.5</v>
      </c>
      <c r="I866" s="255">
        <v>9</v>
      </c>
      <c r="J866" s="469">
        <v>0.20454545454545456</v>
      </c>
      <c r="K866" s="251">
        <v>59656</v>
      </c>
      <c r="L866" s="255">
        <v>2</v>
      </c>
      <c r="M866" s="255">
        <v>2</v>
      </c>
      <c r="N866" s="251">
        <v>49446.84</v>
      </c>
      <c r="O866" s="247"/>
    </row>
    <row r="867" spans="1:15" ht="22.5">
      <c r="A867" s="247" t="s">
        <v>1764</v>
      </c>
      <c r="B867" s="248" t="s">
        <v>1764</v>
      </c>
      <c r="C867" s="289" t="s">
        <v>849</v>
      </c>
      <c r="D867" s="250" t="s">
        <v>4372</v>
      </c>
      <c r="E867" s="250" t="s">
        <v>258</v>
      </c>
      <c r="F867" s="250" t="s">
        <v>385</v>
      </c>
      <c r="G867" s="251">
        <v>38209.599999999999</v>
      </c>
      <c r="H867" s="251">
        <v>48713.599999999999</v>
      </c>
      <c r="I867" s="255">
        <v>8</v>
      </c>
      <c r="J867" s="469">
        <v>0.18181818181818182</v>
      </c>
      <c r="K867" s="251">
        <v>59217.599999999999</v>
      </c>
      <c r="L867" s="255">
        <v>12</v>
      </c>
      <c r="M867" s="255">
        <v>12</v>
      </c>
      <c r="N867" s="251">
        <v>43596.800000000003</v>
      </c>
      <c r="O867" s="247"/>
    </row>
    <row r="868" spans="1:15" ht="22.5">
      <c r="A868" s="247" t="s">
        <v>2789</v>
      </c>
      <c r="B868" s="248" t="s">
        <v>1773</v>
      </c>
      <c r="C868" s="289" t="s">
        <v>1559</v>
      </c>
      <c r="D868" s="250" t="s">
        <v>4372</v>
      </c>
      <c r="E868" s="250" t="s">
        <v>258</v>
      </c>
      <c r="F868" s="250" t="s">
        <v>385</v>
      </c>
      <c r="G868" s="251">
        <v>40560</v>
      </c>
      <c r="H868" s="251">
        <v>48672</v>
      </c>
      <c r="I868" s="255">
        <v>7</v>
      </c>
      <c r="J868" s="469">
        <v>0.15909090909090909</v>
      </c>
      <c r="K868" s="251">
        <v>56784</v>
      </c>
      <c r="L868" s="255">
        <v>3</v>
      </c>
      <c r="M868" s="255">
        <v>3</v>
      </c>
      <c r="N868" s="251">
        <v>47659.73</v>
      </c>
      <c r="O868" s="247"/>
    </row>
    <row r="869" spans="1:15" ht="22.5">
      <c r="A869" s="247" t="s">
        <v>2746</v>
      </c>
      <c r="B869" s="248" t="s">
        <v>1747</v>
      </c>
      <c r="C869" s="289" t="s">
        <v>848</v>
      </c>
      <c r="D869" s="250" t="s">
        <v>4372</v>
      </c>
      <c r="E869" s="468" t="s">
        <v>263</v>
      </c>
      <c r="F869" s="250" t="s">
        <v>297</v>
      </c>
      <c r="G869" s="251">
        <v>34822</v>
      </c>
      <c r="H869" s="251">
        <v>47190</v>
      </c>
      <c r="I869" s="255">
        <v>6</v>
      </c>
      <c r="J869" s="469">
        <v>0.13636363636363635</v>
      </c>
      <c r="K869" s="251">
        <v>59558</v>
      </c>
      <c r="L869" s="255"/>
      <c r="M869" s="255"/>
      <c r="N869" s="251"/>
      <c r="O869" s="247"/>
    </row>
    <row r="870" spans="1:15">
      <c r="A870" s="247" t="s">
        <v>2809</v>
      </c>
      <c r="B870" s="248" t="s">
        <v>1748</v>
      </c>
      <c r="C870" s="289" t="s">
        <v>6175</v>
      </c>
      <c r="D870" s="468" t="s">
        <v>257</v>
      </c>
      <c r="E870" s="250"/>
      <c r="F870" s="250"/>
      <c r="G870" s="251">
        <v>33280</v>
      </c>
      <c r="H870" s="251">
        <v>44720</v>
      </c>
      <c r="I870" s="255">
        <v>5</v>
      </c>
      <c r="J870" s="469">
        <v>0.11363636363636363</v>
      </c>
      <c r="K870" s="251">
        <v>56160</v>
      </c>
      <c r="L870" s="255"/>
      <c r="M870" s="255"/>
      <c r="N870" s="251">
        <v>47132.800000000003</v>
      </c>
      <c r="O870" s="247"/>
    </row>
    <row r="871" spans="1:15" ht="22.5">
      <c r="A871" s="247" t="s">
        <v>1751</v>
      </c>
      <c r="B871" s="248" t="s">
        <v>1751</v>
      </c>
      <c r="C871" s="289" t="s">
        <v>808</v>
      </c>
      <c r="D871" s="250" t="s">
        <v>4372</v>
      </c>
      <c r="E871" s="250" t="s">
        <v>258</v>
      </c>
      <c r="F871" s="250" t="s">
        <v>385</v>
      </c>
      <c r="G871" s="251">
        <v>34715.200000000004</v>
      </c>
      <c r="H871" s="251">
        <v>44200</v>
      </c>
      <c r="I871" s="255">
        <v>4</v>
      </c>
      <c r="J871" s="469">
        <v>9.0909090909090912E-2</v>
      </c>
      <c r="K871" s="251">
        <v>53684.799999999996</v>
      </c>
      <c r="L871" s="255"/>
      <c r="M871" s="255">
        <v>45</v>
      </c>
      <c r="N871" s="251">
        <v>47548.799999999996</v>
      </c>
      <c r="O871" s="247"/>
    </row>
    <row r="872" spans="1:15" ht="22.5">
      <c r="A872" s="247" t="s">
        <v>2781</v>
      </c>
      <c r="B872" s="248" t="s">
        <v>1745</v>
      </c>
      <c r="C872" s="289" t="s">
        <v>3295</v>
      </c>
      <c r="D872" s="250" t="s">
        <v>4372</v>
      </c>
      <c r="E872" s="250" t="s">
        <v>258</v>
      </c>
      <c r="F872" s="250" t="s">
        <v>385</v>
      </c>
      <c r="G872" s="251">
        <v>32033.52</v>
      </c>
      <c r="H872" s="251">
        <v>42237.11</v>
      </c>
      <c r="I872" s="255">
        <v>3</v>
      </c>
      <c r="J872" s="469">
        <v>6.8181818181818177E-2</v>
      </c>
      <c r="K872" s="251">
        <v>52440.7</v>
      </c>
      <c r="L872" s="255">
        <v>206</v>
      </c>
      <c r="M872" s="255">
        <v>30</v>
      </c>
      <c r="N872" s="251">
        <v>38460.410000000003</v>
      </c>
      <c r="O872" s="247"/>
    </row>
    <row r="873" spans="1:15" ht="22.5">
      <c r="A873" s="247" t="s">
        <v>2743</v>
      </c>
      <c r="B873" s="248" t="s">
        <v>1768</v>
      </c>
      <c r="C873" s="289" t="s">
        <v>803</v>
      </c>
      <c r="D873" s="250" t="s">
        <v>4372</v>
      </c>
      <c r="E873" s="468" t="s">
        <v>293</v>
      </c>
      <c r="F873" s="250" t="s">
        <v>385</v>
      </c>
      <c r="G873" s="251">
        <v>28510</v>
      </c>
      <c r="H873" s="251">
        <v>36369</v>
      </c>
      <c r="I873" s="255">
        <v>2</v>
      </c>
      <c r="J873" s="469">
        <v>4.5454545454545456E-2</v>
      </c>
      <c r="K873" s="251">
        <v>44228</v>
      </c>
      <c r="L873" s="255">
        <v>12</v>
      </c>
      <c r="M873" s="255">
        <v>6</v>
      </c>
      <c r="N873" s="251">
        <v>32500</v>
      </c>
      <c r="O873" s="247"/>
    </row>
    <row r="874" spans="1:15" ht="22.5">
      <c r="A874" s="247" t="s">
        <v>4092</v>
      </c>
      <c r="B874" s="248" t="s">
        <v>1747</v>
      </c>
      <c r="C874" s="289" t="s">
        <v>6095</v>
      </c>
      <c r="D874" s="250" t="s">
        <v>4372</v>
      </c>
      <c r="E874" s="250" t="s">
        <v>258</v>
      </c>
      <c r="F874" s="250" t="s">
        <v>297</v>
      </c>
      <c r="G874" s="251">
        <v>27962.27</v>
      </c>
      <c r="H874" s="251">
        <v>35651.51</v>
      </c>
      <c r="I874" s="255">
        <v>1</v>
      </c>
      <c r="J874" s="469">
        <v>2.2727272727272728E-2</v>
      </c>
      <c r="K874" s="251">
        <v>43340.75</v>
      </c>
      <c r="L874" s="255">
        <v>25</v>
      </c>
      <c r="M874" s="255">
        <v>11</v>
      </c>
      <c r="N874" s="251">
        <v>35651.51</v>
      </c>
      <c r="O874" s="247"/>
    </row>
    <row r="875" spans="1:15">
      <c r="A875" s="247"/>
      <c r="B875" s="248"/>
      <c r="C875" s="289"/>
      <c r="D875" s="250"/>
      <c r="E875" s="250"/>
      <c r="F875" s="250"/>
      <c r="G875" s="251"/>
      <c r="H875" s="251"/>
      <c r="I875" s="255"/>
      <c r="J875" s="469"/>
      <c r="K875" s="251"/>
      <c r="L875" s="255"/>
      <c r="M875" s="255"/>
      <c r="N875" s="251"/>
      <c r="O875" s="247"/>
    </row>
    <row r="876" spans="1:15" s="306" customFormat="1" ht="18">
      <c r="A876" s="712" t="s">
        <v>105</v>
      </c>
      <c r="B876" s="712"/>
      <c r="C876" s="712"/>
      <c r="D876" s="712"/>
      <c r="E876" s="712"/>
      <c r="F876" s="712"/>
      <c r="G876" s="712"/>
      <c r="H876" s="712"/>
      <c r="I876" s="712"/>
      <c r="J876" s="712"/>
      <c r="K876" s="712"/>
      <c r="L876" s="712"/>
      <c r="M876" s="712"/>
      <c r="N876" s="712"/>
      <c r="O876" s="712"/>
    </row>
    <row r="877" spans="1:15" ht="33.75">
      <c r="A877" s="240" t="s">
        <v>379</v>
      </c>
      <c r="B877" s="241" t="s">
        <v>217</v>
      </c>
      <c r="C877" s="240" t="s">
        <v>208</v>
      </c>
      <c r="D877" s="240" t="s">
        <v>249</v>
      </c>
      <c r="E877" s="240" t="s">
        <v>380</v>
      </c>
      <c r="F877" s="240" t="s">
        <v>381</v>
      </c>
      <c r="G877" s="242" t="s">
        <v>211</v>
      </c>
      <c r="H877" s="242" t="s">
        <v>212</v>
      </c>
      <c r="I877" s="243"/>
      <c r="J877" s="244" t="s">
        <v>251</v>
      </c>
      <c r="K877" s="242" t="s">
        <v>213</v>
      </c>
      <c r="L877" s="245" t="s">
        <v>382</v>
      </c>
      <c r="M877" s="245" t="s">
        <v>383</v>
      </c>
      <c r="N877" s="246" t="s">
        <v>384</v>
      </c>
      <c r="O877" s="240" t="s">
        <v>214</v>
      </c>
    </row>
    <row r="878" spans="1:15" ht="22.5">
      <c r="A878" s="247" t="s">
        <v>4088</v>
      </c>
      <c r="B878" s="248" t="s">
        <v>4080</v>
      </c>
      <c r="C878" s="289" t="s">
        <v>98</v>
      </c>
      <c r="D878" s="250" t="s">
        <v>4372</v>
      </c>
      <c r="E878" s="468" t="s">
        <v>293</v>
      </c>
      <c r="F878" s="250" t="s">
        <v>385</v>
      </c>
      <c r="G878" s="486">
        <v>10.25</v>
      </c>
      <c r="H878" s="486">
        <v>13.555</v>
      </c>
      <c r="I878" s="255"/>
      <c r="J878" s="469"/>
      <c r="K878" s="486">
        <v>16.86</v>
      </c>
      <c r="L878" s="255">
        <v>27</v>
      </c>
      <c r="M878" s="255">
        <v>26</v>
      </c>
      <c r="N878" s="486">
        <v>10.48</v>
      </c>
      <c r="O878" s="247" t="s">
        <v>6113</v>
      </c>
    </row>
    <row r="879" spans="1:15" s="120" customFormat="1">
      <c r="A879" s="258"/>
      <c r="B879" s="259"/>
      <c r="C879" s="258"/>
      <c r="D879" s="260"/>
      <c r="E879" s="260"/>
      <c r="F879" s="260"/>
      <c r="G879" s="261"/>
      <c r="H879" s="261"/>
      <c r="I879" s="262"/>
      <c r="J879" s="472"/>
      <c r="K879" s="261"/>
      <c r="L879" s="262"/>
      <c r="M879" s="262"/>
      <c r="N879" s="261"/>
      <c r="O879" s="258"/>
    </row>
    <row r="880" spans="1:15" s="120" customFormat="1">
      <c r="A880" s="150"/>
      <c r="B880" s="150"/>
      <c r="C880" s="260"/>
      <c r="D880" s="263"/>
      <c r="E880" s="150"/>
      <c r="F880" s="150"/>
      <c r="G880" s="473" t="s">
        <v>211</v>
      </c>
      <c r="H880" s="474" t="s">
        <v>212</v>
      </c>
      <c r="I880" s="266"/>
      <c r="J880" s="472"/>
      <c r="K880" s="152" t="s">
        <v>213</v>
      </c>
      <c r="L880" s="475"/>
      <c r="M880" s="476"/>
      <c r="N880" s="269"/>
      <c r="O880" s="258"/>
    </row>
    <row r="881" spans="1:15" s="120" customFormat="1">
      <c r="A881" s="150"/>
      <c r="B881" s="150"/>
      <c r="C881" s="260"/>
      <c r="D881" s="150"/>
      <c r="E881" s="150"/>
      <c r="F881" s="477" t="s">
        <v>225</v>
      </c>
      <c r="G881" s="478">
        <v>44758.204138375055</v>
      </c>
      <c r="H881" s="478">
        <v>57838.614051294855</v>
      </c>
      <c r="I881" s="266"/>
      <c r="J881" s="472"/>
      <c r="K881" s="478">
        <v>70919.023964214663</v>
      </c>
      <c r="L881" s="475"/>
      <c r="M881" s="476"/>
      <c r="N881" s="269"/>
      <c r="O881" s="258"/>
    </row>
    <row r="882" spans="1:15" s="120" customFormat="1">
      <c r="A882" s="150"/>
      <c r="B882" s="150"/>
      <c r="C882" s="260"/>
      <c r="D882" s="150"/>
      <c r="E882" s="150"/>
      <c r="F882" s="477" t="s">
        <v>226</v>
      </c>
      <c r="G882" s="478">
        <v>47700.5</v>
      </c>
      <c r="H882" s="478">
        <v>63790.501056000001</v>
      </c>
      <c r="I882" s="266"/>
      <c r="J882" s="472"/>
      <c r="K882" s="478">
        <v>77698.004935999998</v>
      </c>
      <c r="L882" s="475"/>
      <c r="M882" s="476"/>
      <c r="N882" s="269"/>
      <c r="O882" s="258"/>
    </row>
    <row r="883" spans="1:15" s="120" customFormat="1">
      <c r="A883" s="150"/>
      <c r="B883" s="150"/>
      <c r="C883" s="260"/>
      <c r="D883" s="150"/>
      <c r="E883" s="150"/>
      <c r="F883" s="477" t="s">
        <v>227</v>
      </c>
      <c r="G883" s="478">
        <v>39892.192499999997</v>
      </c>
      <c r="H883" s="478">
        <v>50224.41375</v>
      </c>
      <c r="I883" s="266"/>
      <c r="J883" s="472"/>
      <c r="K883" s="478">
        <v>61748.256511733365</v>
      </c>
      <c r="L883" s="475"/>
      <c r="M883" s="476"/>
      <c r="N883" s="269"/>
      <c r="O883" s="258"/>
    </row>
    <row r="884" spans="1:15" s="120" customFormat="1">
      <c r="A884" s="150"/>
      <c r="B884" s="150"/>
      <c r="C884" s="260"/>
      <c r="D884" s="150"/>
      <c r="E884" s="150"/>
      <c r="F884" s="477" t="s">
        <v>228</v>
      </c>
      <c r="G884" s="478">
        <v>42983.199999999997</v>
      </c>
      <c r="H884" s="478">
        <v>55431.6</v>
      </c>
      <c r="I884" s="266"/>
      <c r="J884" s="472"/>
      <c r="K884" s="478">
        <v>67573.399999999994</v>
      </c>
      <c r="L884" s="475"/>
      <c r="M884" s="476"/>
      <c r="N884" s="269"/>
      <c r="O884" s="258"/>
    </row>
    <row r="885" spans="1:15" s="120" customFormat="1">
      <c r="A885" s="150"/>
      <c r="B885" s="150"/>
      <c r="C885" s="260"/>
      <c r="D885" s="150"/>
      <c r="E885" s="271"/>
      <c r="F885" s="477"/>
      <c r="G885" s="479"/>
      <c r="H885" s="480"/>
      <c r="I885" s="481"/>
      <c r="J885" s="480"/>
      <c r="K885" s="475"/>
      <c r="L885" s="475"/>
      <c r="M885" s="476"/>
      <c r="N885" s="269"/>
      <c r="O885" s="258"/>
    </row>
    <row r="886" spans="1:15" s="120" customFormat="1">
      <c r="A886" s="150"/>
      <c r="B886" s="150"/>
      <c r="C886" s="260"/>
      <c r="D886" s="270"/>
      <c r="E886" s="271"/>
      <c r="F886" s="482"/>
      <c r="G886" s="482"/>
      <c r="H886" s="723" t="s">
        <v>229</v>
      </c>
      <c r="I886" s="723"/>
      <c r="J886" s="723"/>
      <c r="K886" s="723"/>
      <c r="L886" s="723"/>
      <c r="M886" s="723"/>
      <c r="N886" s="723"/>
      <c r="O886" s="258"/>
    </row>
    <row r="887" spans="1:15" s="120" customFormat="1">
      <c r="A887" s="150"/>
      <c r="B887" s="150"/>
      <c r="C887" s="260"/>
      <c r="D887" s="270"/>
      <c r="E887" s="271"/>
      <c r="F887" s="483"/>
      <c r="G887" s="484"/>
      <c r="H887" s="724" t="s">
        <v>230</v>
      </c>
      <c r="I887" s="724"/>
      <c r="J887" s="724"/>
      <c r="K887" s="485">
        <v>58592.5</v>
      </c>
      <c r="L887" s="725" t="s">
        <v>231</v>
      </c>
      <c r="M887" s="725"/>
      <c r="N887" s="279">
        <v>53964.521674453834</v>
      </c>
      <c r="O887" s="258"/>
    </row>
    <row r="888" spans="1:15" s="120" customFormat="1">
      <c r="A888" s="150"/>
      <c r="B888" s="150"/>
      <c r="C888" s="260"/>
      <c r="D888" s="263"/>
      <c r="E888" s="268"/>
      <c r="F888" s="483"/>
      <c r="G888" s="484"/>
      <c r="H888" s="724" t="s">
        <v>232</v>
      </c>
      <c r="I888" s="724"/>
      <c r="J888" s="724"/>
      <c r="K888" s="485">
        <v>45605.009999999995</v>
      </c>
      <c r="L888" s="725" t="s">
        <v>394</v>
      </c>
      <c r="M888" s="725"/>
      <c r="N888" s="279">
        <v>52020.507806914888</v>
      </c>
      <c r="O888" s="258"/>
    </row>
    <row r="889" spans="1:15" s="120" customFormat="1">
      <c r="A889" s="150"/>
      <c r="B889" s="150"/>
      <c r="C889" s="260"/>
      <c r="D889" s="263"/>
      <c r="E889" s="268"/>
      <c r="F889" s="276"/>
      <c r="G889" s="277"/>
      <c r="H889" s="280"/>
      <c r="I889" s="281"/>
      <c r="J889" s="280"/>
      <c r="K889" s="282"/>
      <c r="L889" s="283"/>
      <c r="M889" s="283"/>
      <c r="N889" s="284"/>
      <c r="O889" s="258"/>
    </row>
    <row r="890" spans="1:15" s="306" customFormat="1" ht="18">
      <c r="A890" s="712" t="s">
        <v>1288</v>
      </c>
      <c r="B890" s="712"/>
      <c r="C890" s="712"/>
      <c r="D890" s="712"/>
      <c r="E890" s="712"/>
      <c r="F890" s="712"/>
      <c r="G890" s="712"/>
      <c r="H890" s="712"/>
      <c r="I890" s="712"/>
      <c r="J890" s="712"/>
      <c r="K890" s="712"/>
      <c r="L890" s="712"/>
      <c r="M890" s="712"/>
      <c r="N890" s="712"/>
      <c r="O890" s="712"/>
    </row>
    <row r="891" spans="1:15" ht="33.75">
      <c r="A891" s="240" t="s">
        <v>379</v>
      </c>
      <c r="B891" s="241" t="s">
        <v>217</v>
      </c>
      <c r="C891" s="240" t="s">
        <v>208</v>
      </c>
      <c r="D891" s="240" t="s">
        <v>249</v>
      </c>
      <c r="E891" s="240" t="s">
        <v>380</v>
      </c>
      <c r="F891" s="240" t="s">
        <v>381</v>
      </c>
      <c r="G891" s="242" t="s">
        <v>211</v>
      </c>
      <c r="H891" s="242" t="s">
        <v>212</v>
      </c>
      <c r="I891" s="243"/>
      <c r="J891" s="244" t="s">
        <v>251</v>
      </c>
      <c r="K891" s="242" t="s">
        <v>213</v>
      </c>
      <c r="L891" s="245" t="s">
        <v>382</v>
      </c>
      <c r="M891" s="245" t="s">
        <v>383</v>
      </c>
      <c r="N891" s="246" t="s">
        <v>384</v>
      </c>
      <c r="O891" s="240" t="s">
        <v>214</v>
      </c>
    </row>
    <row r="892" spans="1:15" ht="22.5">
      <c r="A892" s="247" t="s">
        <v>4085</v>
      </c>
      <c r="B892" s="248" t="s">
        <v>1745</v>
      </c>
      <c r="C892" s="289" t="s">
        <v>6176</v>
      </c>
      <c r="D892" s="250" t="s">
        <v>4372</v>
      </c>
      <c r="E892" s="468" t="s">
        <v>263</v>
      </c>
      <c r="F892" s="250" t="s">
        <v>297</v>
      </c>
      <c r="G892" s="251">
        <v>53768</v>
      </c>
      <c r="H892" s="251">
        <v>68952</v>
      </c>
      <c r="I892" s="255">
        <v>23</v>
      </c>
      <c r="J892" s="469">
        <v>1</v>
      </c>
      <c r="K892" s="251">
        <v>84136</v>
      </c>
      <c r="L892" s="255">
        <v>1</v>
      </c>
      <c r="M892" s="255">
        <v>1</v>
      </c>
      <c r="N892" s="251">
        <v>55515.199999999997</v>
      </c>
      <c r="O892" s="247"/>
    </row>
    <row r="893" spans="1:15">
      <c r="A893" s="247" t="s">
        <v>1751</v>
      </c>
      <c r="B893" s="248" t="s">
        <v>1751</v>
      </c>
      <c r="C893" s="289" t="s">
        <v>1560</v>
      </c>
      <c r="D893" s="468" t="s">
        <v>257</v>
      </c>
      <c r="E893" s="468" t="s">
        <v>263</v>
      </c>
      <c r="F893" s="250" t="s">
        <v>385</v>
      </c>
      <c r="G893" s="251">
        <v>51480</v>
      </c>
      <c r="H893" s="251">
        <v>67433.600000000006</v>
      </c>
      <c r="I893" s="255">
        <v>22</v>
      </c>
      <c r="J893" s="469">
        <v>0.95652173913043481</v>
      </c>
      <c r="K893" s="251">
        <v>83387.200000000012</v>
      </c>
      <c r="L893" s="255"/>
      <c r="M893" s="255">
        <v>3</v>
      </c>
      <c r="N893" s="251">
        <v>65852.800000000003</v>
      </c>
      <c r="O893" s="247"/>
    </row>
    <row r="894" spans="1:15" ht="22.5">
      <c r="A894" s="247" t="s">
        <v>2748</v>
      </c>
      <c r="B894" s="248" t="s">
        <v>1756</v>
      </c>
      <c r="C894" s="289" t="s">
        <v>2323</v>
      </c>
      <c r="D894" s="250" t="s">
        <v>4372</v>
      </c>
      <c r="E894" s="250" t="s">
        <v>258</v>
      </c>
      <c r="F894" s="250" t="s">
        <v>297</v>
      </c>
      <c r="G894" s="251">
        <v>36054</v>
      </c>
      <c r="H894" s="251">
        <v>53718.5</v>
      </c>
      <c r="I894" s="255">
        <v>21</v>
      </c>
      <c r="J894" s="469">
        <v>0.91304347826086951</v>
      </c>
      <c r="K894" s="251">
        <v>71383</v>
      </c>
      <c r="L894" s="255"/>
      <c r="M894" s="255">
        <v>3</v>
      </c>
      <c r="N894" s="251">
        <v>49612</v>
      </c>
      <c r="O894" s="247"/>
    </row>
    <row r="895" spans="1:15" ht="22.5">
      <c r="A895" s="247" t="s">
        <v>4097</v>
      </c>
      <c r="B895" s="248" t="s">
        <v>1756</v>
      </c>
      <c r="C895" s="289" t="s">
        <v>1288</v>
      </c>
      <c r="D895" s="250" t="s">
        <v>4372</v>
      </c>
      <c r="E895" s="250"/>
      <c r="F895" s="250" t="s">
        <v>297</v>
      </c>
      <c r="G895" s="251">
        <v>40540.239999999998</v>
      </c>
      <c r="H895" s="251">
        <v>53426.490000000005</v>
      </c>
      <c r="I895" s="255">
        <v>20</v>
      </c>
      <c r="J895" s="469">
        <v>0.86956521739130432</v>
      </c>
      <c r="K895" s="251">
        <v>66312.740000000005</v>
      </c>
      <c r="L895" s="255">
        <v>3</v>
      </c>
      <c r="M895" s="255">
        <v>3</v>
      </c>
      <c r="N895" s="251">
        <v>43539.513333333329</v>
      </c>
      <c r="O895" s="247"/>
    </row>
    <row r="896" spans="1:15" ht="22.5">
      <c r="A896" s="247" t="s">
        <v>2755</v>
      </c>
      <c r="B896" s="248" t="s">
        <v>1747</v>
      </c>
      <c r="C896" s="289" t="s">
        <v>2324</v>
      </c>
      <c r="D896" s="250" t="s">
        <v>4372</v>
      </c>
      <c r="E896" s="250" t="s">
        <v>258</v>
      </c>
      <c r="F896" s="250" t="s">
        <v>297</v>
      </c>
      <c r="G896" s="251">
        <v>43070.351999999999</v>
      </c>
      <c r="H896" s="251">
        <v>51838.48799999999</v>
      </c>
      <c r="I896" s="255">
        <v>19</v>
      </c>
      <c r="J896" s="469">
        <v>0.82608695652173914</v>
      </c>
      <c r="K896" s="251">
        <v>60606.623999999982</v>
      </c>
      <c r="L896" s="255" t="s">
        <v>5776</v>
      </c>
      <c r="M896" s="255">
        <v>15</v>
      </c>
      <c r="N896" s="251">
        <v>59814.726363636364</v>
      </c>
      <c r="O896" s="247"/>
    </row>
    <row r="897" spans="1:15" ht="22.5">
      <c r="A897" s="247" t="s">
        <v>2758</v>
      </c>
      <c r="B897" s="248" t="s">
        <v>1747</v>
      </c>
      <c r="C897" s="289" t="s">
        <v>1561</v>
      </c>
      <c r="D897" s="250" t="s">
        <v>4372</v>
      </c>
      <c r="E897" s="250" t="s">
        <v>258</v>
      </c>
      <c r="F897" s="250" t="s">
        <v>297</v>
      </c>
      <c r="G897" s="251">
        <v>43004.2</v>
      </c>
      <c r="H897" s="251">
        <v>51143.445</v>
      </c>
      <c r="I897" s="255">
        <v>18</v>
      </c>
      <c r="J897" s="469">
        <v>0.78260869565217395</v>
      </c>
      <c r="K897" s="251">
        <v>59282.69</v>
      </c>
      <c r="L897" s="255">
        <v>1</v>
      </c>
      <c r="M897" s="255">
        <v>1</v>
      </c>
      <c r="N897" s="251">
        <v>51143.445</v>
      </c>
      <c r="O897" s="247"/>
    </row>
    <row r="898" spans="1:15" ht="22.5">
      <c r="A898" s="247" t="s">
        <v>2728</v>
      </c>
      <c r="B898" s="248" t="s">
        <v>1748</v>
      </c>
      <c r="C898" s="289" t="s">
        <v>6177</v>
      </c>
      <c r="D898" s="250" t="s">
        <v>4372</v>
      </c>
      <c r="E898" s="250" t="s">
        <v>258</v>
      </c>
      <c r="F898" s="250" t="s">
        <v>297</v>
      </c>
      <c r="G898" s="251">
        <v>36967</v>
      </c>
      <c r="H898" s="251">
        <v>50233.5</v>
      </c>
      <c r="I898" s="255">
        <v>17</v>
      </c>
      <c r="J898" s="469">
        <v>0.73913043478260865</v>
      </c>
      <c r="K898" s="251">
        <v>63500</v>
      </c>
      <c r="L898" s="255">
        <v>1</v>
      </c>
      <c r="M898" s="255">
        <v>1</v>
      </c>
      <c r="N898" s="251">
        <v>37690</v>
      </c>
      <c r="O898" s="247"/>
    </row>
    <row r="899" spans="1:15" ht="22.5">
      <c r="A899" s="247" t="s">
        <v>2761</v>
      </c>
      <c r="B899" s="248" t="s">
        <v>1748</v>
      </c>
      <c r="C899" s="289" t="s">
        <v>1288</v>
      </c>
      <c r="D899" s="250" t="s">
        <v>4372</v>
      </c>
      <c r="E899" s="250" t="s">
        <v>258</v>
      </c>
      <c r="F899" s="250" t="s">
        <v>297</v>
      </c>
      <c r="G899" s="251">
        <v>38469.887639648281</v>
      </c>
      <c r="H899" s="251">
        <v>48091.302137182734</v>
      </c>
      <c r="I899" s="255">
        <v>16</v>
      </c>
      <c r="J899" s="469">
        <v>0.69565217391304346</v>
      </c>
      <c r="K899" s="251">
        <v>57712.716634717188</v>
      </c>
      <c r="L899" s="255">
        <v>1</v>
      </c>
      <c r="M899" s="255">
        <v>1</v>
      </c>
      <c r="N899" s="251">
        <v>46027.68</v>
      </c>
      <c r="O899" s="247"/>
    </row>
    <row r="900" spans="1:15" ht="22.5">
      <c r="A900" s="247" t="s">
        <v>2736</v>
      </c>
      <c r="B900" s="248" t="s">
        <v>1748</v>
      </c>
      <c r="C900" s="289" t="s">
        <v>1288</v>
      </c>
      <c r="D900" s="250" t="s">
        <v>4372</v>
      </c>
      <c r="E900" s="250" t="s">
        <v>258</v>
      </c>
      <c r="F900" s="250" t="s">
        <v>297</v>
      </c>
      <c r="G900" s="251">
        <v>36982</v>
      </c>
      <c r="H900" s="251">
        <v>47153</v>
      </c>
      <c r="I900" s="255">
        <v>15</v>
      </c>
      <c r="J900" s="469">
        <v>0.65217391304347827</v>
      </c>
      <c r="K900" s="251">
        <v>57324</v>
      </c>
      <c r="L900" s="255">
        <v>1</v>
      </c>
      <c r="M900" s="255">
        <v>1</v>
      </c>
      <c r="N900" s="251">
        <v>43102</v>
      </c>
      <c r="O900" s="247" t="s">
        <v>6140</v>
      </c>
    </row>
    <row r="901" spans="1:15" ht="22.5">
      <c r="A901" s="247" t="s">
        <v>4092</v>
      </c>
      <c r="B901" s="248" t="s">
        <v>1747</v>
      </c>
      <c r="C901" s="289" t="s">
        <v>814</v>
      </c>
      <c r="D901" s="250" t="s">
        <v>4372</v>
      </c>
      <c r="E901" s="250" t="s">
        <v>258</v>
      </c>
      <c r="F901" s="250" t="s">
        <v>297</v>
      </c>
      <c r="G901" s="251">
        <v>35568.620000000003</v>
      </c>
      <c r="H901" s="251">
        <v>45349.72</v>
      </c>
      <c r="I901" s="255">
        <v>14</v>
      </c>
      <c r="J901" s="469">
        <v>0.60869565217391308</v>
      </c>
      <c r="K901" s="251">
        <v>55130.82</v>
      </c>
      <c r="L901" s="255">
        <v>33</v>
      </c>
      <c r="M901" s="255">
        <v>28</v>
      </c>
      <c r="N901" s="251">
        <v>45349.72</v>
      </c>
      <c r="O901" s="247"/>
    </row>
    <row r="902" spans="1:15" ht="22.5">
      <c r="A902" s="247" t="s">
        <v>2794</v>
      </c>
      <c r="B902" s="248" t="s">
        <v>1747</v>
      </c>
      <c r="C902" s="289" t="s">
        <v>820</v>
      </c>
      <c r="D902" s="250" t="s">
        <v>4372</v>
      </c>
      <c r="E902" s="250" t="s">
        <v>258</v>
      </c>
      <c r="F902" s="250" t="s">
        <v>385</v>
      </c>
      <c r="G902" s="251">
        <v>34560</v>
      </c>
      <c r="H902" s="251">
        <v>44280</v>
      </c>
      <c r="I902" s="255">
        <v>13</v>
      </c>
      <c r="J902" s="469">
        <v>0.56521739130434778</v>
      </c>
      <c r="K902" s="251">
        <v>54000</v>
      </c>
      <c r="L902" s="255"/>
      <c r="M902" s="255">
        <v>5</v>
      </c>
      <c r="N902" s="251">
        <v>37471.199999999997</v>
      </c>
      <c r="O902" s="247"/>
    </row>
    <row r="903" spans="1:15" ht="22.5">
      <c r="A903" s="247" t="s">
        <v>2773</v>
      </c>
      <c r="B903" s="248" t="s">
        <v>1756</v>
      </c>
      <c r="C903" s="289" t="s">
        <v>2325</v>
      </c>
      <c r="D903" s="250" t="s">
        <v>4372</v>
      </c>
      <c r="E903" s="250" t="s">
        <v>258</v>
      </c>
      <c r="F903" s="250" t="s">
        <v>385</v>
      </c>
      <c r="G903" s="251">
        <v>33592</v>
      </c>
      <c r="H903" s="251">
        <v>43680</v>
      </c>
      <c r="I903" s="255">
        <v>12</v>
      </c>
      <c r="J903" s="469">
        <v>0.52173913043478259</v>
      </c>
      <c r="K903" s="251">
        <v>53768</v>
      </c>
      <c r="L903" s="255">
        <v>1</v>
      </c>
      <c r="M903" s="255">
        <v>0</v>
      </c>
      <c r="N903" s="251"/>
      <c r="O903" s="247"/>
    </row>
    <row r="904" spans="1:15" ht="22.5">
      <c r="A904" s="247" t="s">
        <v>1765</v>
      </c>
      <c r="B904" s="248" t="s">
        <v>1760</v>
      </c>
      <c r="C904" s="289" t="s">
        <v>1563</v>
      </c>
      <c r="D904" s="250" t="s">
        <v>4372</v>
      </c>
      <c r="E904" s="250"/>
      <c r="F904" s="250" t="s">
        <v>385</v>
      </c>
      <c r="G904" s="251">
        <v>33009.599999999999</v>
      </c>
      <c r="H904" s="251">
        <v>42515.199999999997</v>
      </c>
      <c r="I904" s="255">
        <v>11</v>
      </c>
      <c r="J904" s="469">
        <v>0.47826086956521741</v>
      </c>
      <c r="K904" s="251">
        <v>52020.800000000003</v>
      </c>
      <c r="L904" s="255"/>
      <c r="M904" s="255">
        <v>7</v>
      </c>
      <c r="N904" s="251">
        <v>37986.742857142861</v>
      </c>
      <c r="O904" s="247"/>
    </row>
    <row r="905" spans="1:15" ht="22.5">
      <c r="A905" s="247" t="s">
        <v>2781</v>
      </c>
      <c r="B905" s="248" t="s">
        <v>1745</v>
      </c>
      <c r="C905" s="289" t="s">
        <v>820</v>
      </c>
      <c r="D905" s="250" t="s">
        <v>4372</v>
      </c>
      <c r="E905" s="250" t="s">
        <v>258</v>
      </c>
      <c r="F905" s="250" t="s">
        <v>385</v>
      </c>
      <c r="G905" s="251">
        <v>32032.52</v>
      </c>
      <c r="H905" s="251">
        <v>42236.61</v>
      </c>
      <c r="I905" s="255">
        <v>10</v>
      </c>
      <c r="J905" s="469">
        <v>0.43478260869565216</v>
      </c>
      <c r="K905" s="251">
        <v>52440.7</v>
      </c>
      <c r="L905" s="255">
        <v>108</v>
      </c>
      <c r="M905" s="255">
        <v>75</v>
      </c>
      <c r="N905" s="251">
        <v>36436.949999999997</v>
      </c>
      <c r="O905" s="247"/>
    </row>
    <row r="906" spans="1:15" ht="22.5">
      <c r="A906" s="247" t="s">
        <v>2783</v>
      </c>
      <c r="B906" s="248" t="s">
        <v>1768</v>
      </c>
      <c r="C906" s="289" t="s">
        <v>2315</v>
      </c>
      <c r="D906" s="250" t="s">
        <v>4372</v>
      </c>
      <c r="E906" s="250" t="s">
        <v>258</v>
      </c>
      <c r="F906" s="250" t="s">
        <v>385</v>
      </c>
      <c r="G906" s="251">
        <v>33904</v>
      </c>
      <c r="H906" s="251">
        <v>42203.199999999997</v>
      </c>
      <c r="I906" s="255">
        <v>9</v>
      </c>
      <c r="J906" s="469">
        <v>0.39130434782608697</v>
      </c>
      <c r="K906" s="251">
        <v>50502.400000000001</v>
      </c>
      <c r="L906" s="255">
        <v>26</v>
      </c>
      <c r="M906" s="255">
        <v>26</v>
      </c>
      <c r="N906" s="251">
        <v>36337.599999999999</v>
      </c>
      <c r="O906" s="247"/>
    </row>
    <row r="907" spans="1:15" ht="22.5">
      <c r="A907" s="247" t="s">
        <v>4174</v>
      </c>
      <c r="B907" s="248" t="s">
        <v>1753</v>
      </c>
      <c r="C907" s="289" t="s">
        <v>2326</v>
      </c>
      <c r="D907" s="250" t="s">
        <v>4372</v>
      </c>
      <c r="E907" s="250" t="s">
        <v>258</v>
      </c>
      <c r="F907" s="250"/>
      <c r="G907" s="251">
        <v>32323.199999999997</v>
      </c>
      <c r="H907" s="251">
        <v>42026.399999999994</v>
      </c>
      <c r="I907" s="255">
        <v>8</v>
      </c>
      <c r="J907" s="469">
        <v>0.34782608695652173</v>
      </c>
      <c r="K907" s="251">
        <v>51729.599999999999</v>
      </c>
      <c r="L907" s="255"/>
      <c r="M907" s="255">
        <v>4</v>
      </c>
      <c r="N907" s="251">
        <v>35729.199999999997</v>
      </c>
      <c r="O907" s="247"/>
    </row>
    <row r="908" spans="1:15" ht="22.5">
      <c r="A908" s="247" t="s">
        <v>2733</v>
      </c>
      <c r="B908" s="248" t="s">
        <v>1753</v>
      </c>
      <c r="C908" s="289" t="s">
        <v>1288</v>
      </c>
      <c r="D908" s="250" t="s">
        <v>4372</v>
      </c>
      <c r="E908" s="250" t="s">
        <v>258</v>
      </c>
      <c r="F908" s="250" t="s">
        <v>297</v>
      </c>
      <c r="G908" s="251">
        <v>34627.32</v>
      </c>
      <c r="H908" s="251">
        <v>41673.839999999997</v>
      </c>
      <c r="I908" s="255">
        <v>7</v>
      </c>
      <c r="J908" s="469">
        <v>0.30434782608695654</v>
      </c>
      <c r="K908" s="251">
        <v>48720.36</v>
      </c>
      <c r="L908" s="255">
        <v>2</v>
      </c>
      <c r="M908" s="255">
        <v>1</v>
      </c>
      <c r="N908" s="251">
        <v>40153.879999999997</v>
      </c>
      <c r="O908" s="247"/>
    </row>
    <row r="909" spans="1:15" ht="22.5">
      <c r="A909" s="247" t="s">
        <v>2744</v>
      </c>
      <c r="B909" s="248" t="s">
        <v>1753</v>
      </c>
      <c r="C909" s="289" t="s">
        <v>1562</v>
      </c>
      <c r="D909" s="250" t="s">
        <v>4372</v>
      </c>
      <c r="E909" s="250" t="s">
        <v>258</v>
      </c>
      <c r="F909" s="250" t="s">
        <v>297</v>
      </c>
      <c r="G909" s="251">
        <v>32281.599999999999</v>
      </c>
      <c r="H909" s="251">
        <v>39676</v>
      </c>
      <c r="I909" s="255">
        <v>6</v>
      </c>
      <c r="J909" s="469">
        <v>0.2608695652173913</v>
      </c>
      <c r="K909" s="251">
        <v>47070.400000000001</v>
      </c>
      <c r="L909" s="255">
        <v>4</v>
      </c>
      <c r="M909" s="255">
        <v>3</v>
      </c>
      <c r="N909" s="251">
        <v>41496</v>
      </c>
      <c r="O909" s="247"/>
    </row>
    <row r="910" spans="1:15" ht="22.5">
      <c r="A910" s="247" t="s">
        <v>2777</v>
      </c>
      <c r="B910" s="248" t="s">
        <v>1767</v>
      </c>
      <c r="C910" s="285" t="s">
        <v>840</v>
      </c>
      <c r="D910" s="250" t="s">
        <v>4372</v>
      </c>
      <c r="E910" s="468" t="s">
        <v>293</v>
      </c>
      <c r="F910" s="250" t="s">
        <v>297</v>
      </c>
      <c r="G910" s="470">
        <v>33280</v>
      </c>
      <c r="H910" s="251">
        <v>38461.279999999999</v>
      </c>
      <c r="I910" s="255">
        <v>5</v>
      </c>
      <c r="J910" s="469">
        <v>0.21739130434782608</v>
      </c>
      <c r="K910" s="470">
        <v>43642.559999999998</v>
      </c>
      <c r="L910" s="471">
        <v>8</v>
      </c>
      <c r="M910" s="471">
        <v>8</v>
      </c>
      <c r="N910" s="470">
        <v>35895.39</v>
      </c>
      <c r="O910" s="247" t="s">
        <v>6178</v>
      </c>
    </row>
    <row r="911" spans="1:15" s="306" customFormat="1" ht="18">
      <c r="A911" s="712" t="s">
        <v>1288</v>
      </c>
      <c r="B911" s="712"/>
      <c r="C911" s="712"/>
      <c r="D911" s="712"/>
      <c r="E911" s="712"/>
      <c r="F911" s="712"/>
      <c r="G911" s="712"/>
      <c r="H911" s="712"/>
      <c r="I911" s="712"/>
      <c r="J911" s="712"/>
      <c r="K911" s="712"/>
      <c r="L911" s="712"/>
      <c r="M911" s="712"/>
      <c r="N911" s="712"/>
      <c r="O911" s="712"/>
    </row>
    <row r="912" spans="1:15" ht="33.75">
      <c r="A912" s="240" t="s">
        <v>379</v>
      </c>
      <c r="B912" s="241" t="s">
        <v>217</v>
      </c>
      <c r="C912" s="240" t="s">
        <v>208</v>
      </c>
      <c r="D912" s="240" t="s">
        <v>249</v>
      </c>
      <c r="E912" s="240" t="s">
        <v>380</v>
      </c>
      <c r="F912" s="240" t="s">
        <v>381</v>
      </c>
      <c r="G912" s="242" t="s">
        <v>211</v>
      </c>
      <c r="H912" s="242" t="s">
        <v>212</v>
      </c>
      <c r="I912" s="243"/>
      <c r="J912" s="244" t="s">
        <v>251</v>
      </c>
      <c r="K912" s="242" t="s">
        <v>213</v>
      </c>
      <c r="L912" s="245" t="s">
        <v>382</v>
      </c>
      <c r="M912" s="245" t="s">
        <v>383</v>
      </c>
      <c r="N912" s="246" t="s">
        <v>384</v>
      </c>
      <c r="O912" s="240" t="s">
        <v>214</v>
      </c>
    </row>
    <row r="913" spans="1:15" ht="22.5">
      <c r="A913" s="247" t="s">
        <v>4091</v>
      </c>
      <c r="B913" s="248" t="s">
        <v>1747</v>
      </c>
      <c r="C913" s="289" t="s">
        <v>6179</v>
      </c>
      <c r="D913" s="250" t="s">
        <v>4372</v>
      </c>
      <c r="E913" s="468" t="s">
        <v>263</v>
      </c>
      <c r="F913" s="250" t="s">
        <v>297</v>
      </c>
      <c r="G913" s="251">
        <v>30661.09</v>
      </c>
      <c r="H913" s="251">
        <v>38326.36</v>
      </c>
      <c r="I913" s="255">
        <v>4</v>
      </c>
      <c r="J913" s="469">
        <v>0.17391304347826086</v>
      </c>
      <c r="K913" s="251">
        <v>45991.63</v>
      </c>
      <c r="L913" s="255">
        <v>4</v>
      </c>
      <c r="M913" s="255">
        <v>4</v>
      </c>
      <c r="N913" s="251">
        <v>40640.65</v>
      </c>
      <c r="O913" s="247"/>
    </row>
    <row r="914" spans="1:15" ht="22.5">
      <c r="A914" s="247" t="s">
        <v>2777</v>
      </c>
      <c r="B914" s="248" t="s">
        <v>1767</v>
      </c>
      <c r="C914" s="285" t="s">
        <v>6180</v>
      </c>
      <c r="D914" s="250" t="s">
        <v>4372</v>
      </c>
      <c r="E914" s="468" t="s">
        <v>293</v>
      </c>
      <c r="F914" s="250" t="s">
        <v>297</v>
      </c>
      <c r="G914" s="470">
        <v>32240</v>
      </c>
      <c r="H914" s="251">
        <v>35800.024000000005</v>
      </c>
      <c r="I914" s="255">
        <v>3</v>
      </c>
      <c r="J914" s="469">
        <v>0.13043478260869565</v>
      </c>
      <c r="K914" s="470">
        <v>39360.048000000003</v>
      </c>
      <c r="L914" s="471">
        <v>2</v>
      </c>
      <c r="M914" s="471">
        <v>1</v>
      </c>
      <c r="N914" s="470">
        <v>32771.440000000002</v>
      </c>
      <c r="O914" s="247" t="s">
        <v>6181</v>
      </c>
    </row>
    <row r="915" spans="1:15" ht="22.5">
      <c r="A915" s="247" t="s">
        <v>1756</v>
      </c>
      <c r="B915" s="248" t="s">
        <v>1756</v>
      </c>
      <c r="C915" s="289" t="s">
        <v>1288</v>
      </c>
      <c r="D915" s="250" t="s">
        <v>4372</v>
      </c>
      <c r="E915" s="250" t="s">
        <v>258</v>
      </c>
      <c r="F915" s="250" t="s">
        <v>297</v>
      </c>
      <c r="G915" s="251">
        <v>28384.74</v>
      </c>
      <c r="H915" s="251">
        <v>34823.270000000004</v>
      </c>
      <c r="I915" s="255">
        <v>2</v>
      </c>
      <c r="J915" s="469">
        <v>8.6956521739130432E-2</v>
      </c>
      <c r="K915" s="251">
        <v>41261.800000000003</v>
      </c>
      <c r="L915" s="255"/>
      <c r="M915" s="255">
        <v>6</v>
      </c>
      <c r="N915" s="251">
        <v>38381</v>
      </c>
      <c r="O915" s="247"/>
    </row>
    <row r="916" spans="1:15" ht="22.5">
      <c r="A916" s="247" t="s">
        <v>4109</v>
      </c>
      <c r="B916" s="248" t="s">
        <v>4045</v>
      </c>
      <c r="C916" s="289" t="s">
        <v>6182</v>
      </c>
      <c r="D916" s="250" t="s">
        <v>4372</v>
      </c>
      <c r="E916" s="468" t="s">
        <v>263</v>
      </c>
      <c r="F916" s="250" t="s">
        <v>297</v>
      </c>
      <c r="G916" s="251">
        <v>27660.36</v>
      </c>
      <c r="H916" s="251">
        <v>34568.04</v>
      </c>
      <c r="I916" s="255">
        <v>1</v>
      </c>
      <c r="J916" s="469">
        <v>4.3478260869565216E-2</v>
      </c>
      <c r="K916" s="251">
        <v>41475.72</v>
      </c>
      <c r="L916" s="255">
        <v>19</v>
      </c>
      <c r="M916" s="255">
        <v>18</v>
      </c>
      <c r="N916" s="251">
        <v>34568.04</v>
      </c>
      <c r="O916" s="247"/>
    </row>
    <row r="917" spans="1:15" s="120" customFormat="1">
      <c r="A917" s="258"/>
      <c r="B917" s="259"/>
      <c r="C917" s="258"/>
      <c r="D917" s="260"/>
      <c r="E917" s="260"/>
      <c r="F917" s="260"/>
      <c r="G917" s="261"/>
      <c r="H917" s="261"/>
      <c r="I917" s="262"/>
      <c r="J917" s="472"/>
      <c r="K917" s="261"/>
      <c r="L917" s="262"/>
      <c r="M917" s="262"/>
      <c r="N917" s="261"/>
      <c r="O917" s="258"/>
    </row>
    <row r="918" spans="1:15" s="120" customFormat="1">
      <c r="A918" s="150"/>
      <c r="B918" s="150"/>
      <c r="C918" s="260"/>
      <c r="D918" s="263"/>
      <c r="E918" s="150"/>
      <c r="F918" s="150"/>
      <c r="G918" s="473" t="s">
        <v>211</v>
      </c>
      <c r="H918" s="474" t="s">
        <v>212</v>
      </c>
      <c r="I918" s="266"/>
      <c r="J918" s="472"/>
      <c r="K918" s="152" t="s">
        <v>213</v>
      </c>
      <c r="L918" s="475"/>
      <c r="M918" s="476"/>
      <c r="N918" s="269"/>
      <c r="O918" s="258"/>
    </row>
    <row r="919" spans="1:15" s="120" customFormat="1">
      <c r="A919" s="150"/>
      <c r="B919" s="150"/>
      <c r="C919" s="260"/>
      <c r="D919" s="150"/>
      <c r="E919" s="150"/>
      <c r="F919" s="477" t="s">
        <v>225</v>
      </c>
      <c r="G919" s="478">
        <v>36280.901288680354</v>
      </c>
      <c r="H919" s="478">
        <v>45983.055179877512</v>
      </c>
      <c r="I919" s="266"/>
      <c r="J919" s="472"/>
      <c r="K919" s="478">
        <v>55685.209071074656</v>
      </c>
      <c r="L919" s="475"/>
      <c r="M919" s="476"/>
      <c r="N919" s="269"/>
      <c r="O919" s="258"/>
    </row>
    <row r="920" spans="1:15" s="120" customFormat="1">
      <c r="A920" s="150"/>
      <c r="B920" s="150"/>
      <c r="C920" s="260"/>
      <c r="D920" s="150"/>
      <c r="E920" s="150"/>
      <c r="F920" s="477" t="s">
        <v>226</v>
      </c>
      <c r="G920" s="478">
        <v>37725.943819824141</v>
      </c>
      <c r="H920" s="478">
        <v>50688.472500000003</v>
      </c>
      <c r="I920" s="266"/>
      <c r="J920" s="472"/>
      <c r="K920" s="478">
        <v>59944.656999999992</v>
      </c>
      <c r="L920" s="475"/>
      <c r="M920" s="476"/>
      <c r="N920" s="269"/>
      <c r="O920" s="258"/>
    </row>
    <row r="921" spans="1:15" s="120" customFormat="1">
      <c r="A921" s="150"/>
      <c r="B921" s="150"/>
      <c r="C921" s="260"/>
      <c r="D921" s="150"/>
      <c r="E921" s="150"/>
      <c r="F921" s="477" t="s">
        <v>227</v>
      </c>
      <c r="G921" s="478">
        <v>32302.399999999998</v>
      </c>
      <c r="H921" s="478">
        <v>40674.92</v>
      </c>
      <c r="I921" s="266"/>
      <c r="J921" s="472"/>
      <c r="K921" s="478">
        <v>47895.380000000005</v>
      </c>
      <c r="L921" s="475"/>
      <c r="M921" s="476"/>
      <c r="N921" s="269"/>
      <c r="O921" s="258"/>
    </row>
    <row r="922" spans="1:15" s="120" customFormat="1">
      <c r="A922" s="150"/>
      <c r="B922" s="150"/>
      <c r="C922" s="260"/>
      <c r="D922" s="150"/>
      <c r="E922" s="150"/>
      <c r="F922" s="477" t="s">
        <v>228</v>
      </c>
      <c r="G922" s="478">
        <v>34560</v>
      </c>
      <c r="H922" s="478">
        <v>43680</v>
      </c>
      <c r="I922" s="266"/>
      <c r="J922" s="472"/>
      <c r="K922" s="478">
        <v>53768</v>
      </c>
      <c r="L922" s="475"/>
      <c r="M922" s="476"/>
      <c r="N922" s="269"/>
      <c r="O922" s="258"/>
    </row>
    <row r="923" spans="1:15" s="120" customFormat="1">
      <c r="A923" s="150"/>
      <c r="B923" s="150"/>
      <c r="C923" s="260"/>
      <c r="D923" s="150"/>
      <c r="E923" s="271"/>
      <c r="F923" s="477"/>
      <c r="G923" s="479"/>
      <c r="H923" s="480"/>
      <c r="I923" s="481"/>
      <c r="J923" s="480"/>
      <c r="K923" s="475"/>
      <c r="L923" s="475"/>
      <c r="M923" s="476"/>
      <c r="N923" s="269"/>
      <c r="O923" s="258"/>
    </row>
    <row r="924" spans="1:15" s="120" customFormat="1">
      <c r="A924" s="150"/>
      <c r="B924" s="150"/>
      <c r="C924" s="260"/>
      <c r="D924" s="270"/>
      <c r="E924" s="271"/>
      <c r="F924" s="482"/>
      <c r="G924" s="482"/>
      <c r="H924" s="723" t="s">
        <v>229</v>
      </c>
      <c r="I924" s="723"/>
      <c r="J924" s="723"/>
      <c r="K924" s="723"/>
      <c r="L924" s="723"/>
      <c r="M924" s="723"/>
      <c r="N924" s="723"/>
      <c r="O924" s="258"/>
    </row>
    <row r="925" spans="1:15" s="120" customFormat="1">
      <c r="A925" s="150"/>
      <c r="B925" s="150"/>
      <c r="C925" s="260"/>
      <c r="D925" s="270"/>
      <c r="E925" s="271"/>
      <c r="F925" s="483"/>
      <c r="G925" s="484"/>
      <c r="H925" s="724" t="s">
        <v>230</v>
      </c>
      <c r="I925" s="724"/>
      <c r="J925" s="724"/>
      <c r="K925" s="485">
        <v>45858.19</v>
      </c>
      <c r="L925" s="725" t="s">
        <v>231</v>
      </c>
      <c r="M925" s="725"/>
      <c r="N925" s="279">
        <v>42977.962616096018</v>
      </c>
      <c r="O925" s="258"/>
    </row>
    <row r="926" spans="1:15" s="120" customFormat="1">
      <c r="A926" s="150"/>
      <c r="B926" s="150"/>
      <c r="C926" s="260"/>
      <c r="D926" s="263"/>
      <c r="E926" s="268"/>
      <c r="F926" s="483"/>
      <c r="G926" s="484"/>
      <c r="H926" s="724" t="s">
        <v>232</v>
      </c>
      <c r="I926" s="724"/>
      <c r="J926" s="724"/>
      <c r="K926" s="485">
        <v>36695.512499999997</v>
      </c>
      <c r="L926" s="725" t="s">
        <v>394</v>
      </c>
      <c r="M926" s="725"/>
      <c r="N926" s="279">
        <v>40236.664792811847</v>
      </c>
      <c r="O926" s="258"/>
    </row>
    <row r="927" spans="1:15" s="120" customFormat="1">
      <c r="A927" s="150"/>
      <c r="B927" s="150"/>
      <c r="C927" s="260"/>
      <c r="D927" s="263"/>
      <c r="E927" s="268"/>
      <c r="F927" s="276"/>
      <c r="G927" s="277"/>
      <c r="H927" s="280"/>
      <c r="I927" s="281"/>
      <c r="J927" s="280"/>
      <c r="K927" s="282"/>
      <c r="L927" s="283"/>
      <c r="M927" s="283"/>
      <c r="N927" s="284"/>
      <c r="O927" s="258"/>
    </row>
    <row r="928" spans="1:15" s="306" customFormat="1" ht="18">
      <c r="A928" s="712" t="s">
        <v>1560</v>
      </c>
      <c r="B928" s="712"/>
      <c r="C928" s="712"/>
      <c r="D928" s="712"/>
      <c r="E928" s="712"/>
      <c r="F928" s="712"/>
      <c r="G928" s="712"/>
      <c r="H928" s="712"/>
      <c r="I928" s="712"/>
      <c r="J928" s="712"/>
      <c r="K928" s="712"/>
      <c r="L928" s="712"/>
      <c r="M928" s="712"/>
      <c r="N928" s="712"/>
      <c r="O928" s="712"/>
    </row>
    <row r="929" spans="1:15" ht="33.75">
      <c r="A929" s="240" t="s">
        <v>379</v>
      </c>
      <c r="B929" s="241" t="s">
        <v>217</v>
      </c>
      <c r="C929" s="240" t="s">
        <v>208</v>
      </c>
      <c r="D929" s="240" t="s">
        <v>249</v>
      </c>
      <c r="E929" s="240" t="s">
        <v>380</v>
      </c>
      <c r="F929" s="240" t="s">
        <v>381</v>
      </c>
      <c r="G929" s="242" t="s">
        <v>211</v>
      </c>
      <c r="H929" s="242" t="s">
        <v>212</v>
      </c>
      <c r="I929" s="243"/>
      <c r="J929" s="244" t="s">
        <v>251</v>
      </c>
      <c r="K929" s="242" t="s">
        <v>213</v>
      </c>
      <c r="L929" s="245" t="s">
        <v>382</v>
      </c>
      <c r="M929" s="245" t="s">
        <v>383</v>
      </c>
      <c r="N929" s="246" t="s">
        <v>384</v>
      </c>
      <c r="O929" s="240" t="s">
        <v>214</v>
      </c>
    </row>
    <row r="930" spans="1:15">
      <c r="A930" s="247" t="s">
        <v>2794</v>
      </c>
      <c r="B930" s="248" t="s">
        <v>1747</v>
      </c>
      <c r="C930" s="289" t="s">
        <v>2327</v>
      </c>
      <c r="D930" s="468" t="s">
        <v>257</v>
      </c>
      <c r="E930" s="250" t="s">
        <v>258</v>
      </c>
      <c r="F930" s="250" t="s">
        <v>385</v>
      </c>
      <c r="G930" s="251">
        <v>74520</v>
      </c>
      <c r="H930" s="251">
        <v>96660</v>
      </c>
      <c r="I930" s="255">
        <v>26</v>
      </c>
      <c r="J930" s="469">
        <v>1</v>
      </c>
      <c r="K930" s="251">
        <v>118800</v>
      </c>
      <c r="L930" s="255"/>
      <c r="M930" s="255">
        <v>1</v>
      </c>
      <c r="N930" s="251">
        <v>82960.05</v>
      </c>
      <c r="O930" s="247"/>
    </row>
    <row r="931" spans="1:15">
      <c r="A931" s="247" t="s">
        <v>2755</v>
      </c>
      <c r="B931" s="248" t="s">
        <v>1747</v>
      </c>
      <c r="C931" s="289" t="s">
        <v>2329</v>
      </c>
      <c r="D931" s="468" t="s">
        <v>257</v>
      </c>
      <c r="E931" s="468" t="s">
        <v>263</v>
      </c>
      <c r="F931" s="250" t="s">
        <v>385</v>
      </c>
      <c r="G931" s="251">
        <v>74418.032000000007</v>
      </c>
      <c r="H931" s="251">
        <v>94800.991999999998</v>
      </c>
      <c r="I931" s="255">
        <v>25</v>
      </c>
      <c r="J931" s="469">
        <v>0.96153846153846156</v>
      </c>
      <c r="K931" s="251">
        <v>115183.95199999999</v>
      </c>
      <c r="L931" s="255" t="s">
        <v>5133</v>
      </c>
      <c r="M931" s="255">
        <v>1</v>
      </c>
      <c r="N931" s="251">
        <v>100675.74</v>
      </c>
      <c r="O931" s="247"/>
    </row>
    <row r="932" spans="1:15">
      <c r="A932" s="247" t="s">
        <v>4097</v>
      </c>
      <c r="B932" s="248" t="s">
        <v>1756</v>
      </c>
      <c r="C932" s="289" t="s">
        <v>2328</v>
      </c>
      <c r="D932" s="468" t="s">
        <v>257</v>
      </c>
      <c r="E932" s="250"/>
      <c r="F932" s="250" t="s">
        <v>385</v>
      </c>
      <c r="G932" s="251">
        <v>71881.16</v>
      </c>
      <c r="H932" s="251">
        <v>94729.959999999992</v>
      </c>
      <c r="I932" s="255">
        <v>24</v>
      </c>
      <c r="J932" s="469">
        <v>0.92307692307692313</v>
      </c>
      <c r="K932" s="251">
        <v>117578.76</v>
      </c>
      <c r="L932" s="255"/>
      <c r="M932" s="255"/>
      <c r="N932" s="251"/>
      <c r="O932" s="247"/>
    </row>
    <row r="933" spans="1:15">
      <c r="A933" s="247" t="s">
        <v>4085</v>
      </c>
      <c r="B933" s="248" t="s">
        <v>1745</v>
      </c>
      <c r="C933" s="289" t="s">
        <v>6183</v>
      </c>
      <c r="D933" s="468" t="s">
        <v>257</v>
      </c>
      <c r="E933" s="468" t="s">
        <v>263</v>
      </c>
      <c r="F933" s="250" t="s">
        <v>385</v>
      </c>
      <c r="G933" s="251">
        <v>68016</v>
      </c>
      <c r="H933" s="251">
        <v>88420.800000000003</v>
      </c>
      <c r="I933" s="255">
        <v>23</v>
      </c>
      <c r="J933" s="469">
        <v>0.88461538461538458</v>
      </c>
      <c r="K933" s="251">
        <v>108825.60000000001</v>
      </c>
      <c r="L933" s="255">
        <v>1</v>
      </c>
      <c r="M933" s="255">
        <v>0</v>
      </c>
      <c r="N933" s="251"/>
      <c r="O933" s="247"/>
    </row>
    <row r="934" spans="1:15">
      <c r="A934" s="247" t="s">
        <v>2758</v>
      </c>
      <c r="B934" s="248" t="s">
        <v>1747</v>
      </c>
      <c r="C934" s="289" t="s">
        <v>6184</v>
      </c>
      <c r="D934" s="250" t="s">
        <v>6185</v>
      </c>
      <c r="E934" s="250" t="s">
        <v>258</v>
      </c>
      <c r="F934" s="250" t="s">
        <v>297</v>
      </c>
      <c r="G934" s="251">
        <v>71523.539999999994</v>
      </c>
      <c r="H934" s="251">
        <v>85059.079999999987</v>
      </c>
      <c r="I934" s="255">
        <v>22</v>
      </c>
      <c r="J934" s="469">
        <v>0.84615384615384615</v>
      </c>
      <c r="K934" s="251">
        <v>98594.62</v>
      </c>
      <c r="L934" s="255">
        <v>1</v>
      </c>
      <c r="M934" s="255">
        <v>0</v>
      </c>
      <c r="N934" s="251">
        <v>85059.079999999987</v>
      </c>
      <c r="O934" s="247"/>
    </row>
    <row r="935" spans="1:15">
      <c r="A935" s="247" t="s">
        <v>4092</v>
      </c>
      <c r="B935" s="248" t="s">
        <v>1747</v>
      </c>
      <c r="C935" s="289" t="s">
        <v>88</v>
      </c>
      <c r="D935" s="468" t="s">
        <v>257</v>
      </c>
      <c r="E935" s="250" t="s">
        <v>258</v>
      </c>
      <c r="F935" s="250" t="s">
        <v>297</v>
      </c>
      <c r="G935" s="251">
        <v>63092.85</v>
      </c>
      <c r="H935" s="251">
        <v>82021.264999999999</v>
      </c>
      <c r="I935" s="255">
        <v>21</v>
      </c>
      <c r="J935" s="469">
        <v>0.80769230769230771</v>
      </c>
      <c r="K935" s="251">
        <v>100949.68</v>
      </c>
      <c r="L935" s="255">
        <v>1</v>
      </c>
      <c r="M935" s="255">
        <v>1</v>
      </c>
      <c r="N935" s="251">
        <v>82021.259999999995</v>
      </c>
      <c r="O935" s="247"/>
    </row>
    <row r="936" spans="1:15" ht="22.5">
      <c r="A936" s="247" t="s">
        <v>4098</v>
      </c>
      <c r="B936" s="248" t="s">
        <v>1766</v>
      </c>
      <c r="C936" s="289" t="s">
        <v>6186</v>
      </c>
      <c r="D936" s="468" t="s">
        <v>257</v>
      </c>
      <c r="E936" s="250" t="s">
        <v>258</v>
      </c>
      <c r="F936" s="250" t="s">
        <v>385</v>
      </c>
      <c r="G936" s="251">
        <v>61706</v>
      </c>
      <c r="H936" s="251">
        <v>78775</v>
      </c>
      <c r="I936" s="255">
        <v>20</v>
      </c>
      <c r="J936" s="469">
        <v>0.76923076923076927</v>
      </c>
      <c r="K936" s="251">
        <v>95844</v>
      </c>
      <c r="L936" s="255"/>
      <c r="M936" s="255"/>
      <c r="N936" s="251">
        <v>78775</v>
      </c>
      <c r="O936" s="247"/>
    </row>
    <row r="937" spans="1:15" ht="22.5">
      <c r="A937" s="247" t="s">
        <v>2728</v>
      </c>
      <c r="B937" s="248" t="s">
        <v>1748</v>
      </c>
      <c r="C937" s="289" t="s">
        <v>6187</v>
      </c>
      <c r="D937" s="250" t="s">
        <v>4372</v>
      </c>
      <c r="E937" s="250" t="s">
        <v>258</v>
      </c>
      <c r="F937" s="250" t="s">
        <v>385</v>
      </c>
      <c r="G937" s="251">
        <v>55931</v>
      </c>
      <c r="H937" s="251">
        <v>74827.5</v>
      </c>
      <c r="I937" s="255">
        <v>19</v>
      </c>
      <c r="J937" s="469">
        <v>0.73076923076923073</v>
      </c>
      <c r="K937" s="251">
        <v>93724</v>
      </c>
      <c r="L937" s="255">
        <v>2</v>
      </c>
      <c r="M937" s="255">
        <v>2</v>
      </c>
      <c r="N937" s="251">
        <v>77490</v>
      </c>
      <c r="O937" s="247"/>
    </row>
    <row r="938" spans="1:15" ht="22.5">
      <c r="A938" s="247" t="s">
        <v>2748</v>
      </c>
      <c r="B938" s="248" t="s">
        <v>1756</v>
      </c>
      <c r="C938" s="289" t="s">
        <v>3323</v>
      </c>
      <c r="D938" s="250" t="s">
        <v>4372</v>
      </c>
      <c r="E938" s="250" t="s">
        <v>258</v>
      </c>
      <c r="F938" s="250" t="s">
        <v>297</v>
      </c>
      <c r="G938" s="251">
        <v>48315</v>
      </c>
      <c r="H938" s="251">
        <v>71988</v>
      </c>
      <c r="I938" s="255">
        <v>18</v>
      </c>
      <c r="J938" s="469">
        <v>0.69230769230769229</v>
      </c>
      <c r="K938" s="251">
        <v>95661</v>
      </c>
      <c r="L938" s="255"/>
      <c r="M938" s="255">
        <v>2</v>
      </c>
      <c r="N938" s="251">
        <v>71383</v>
      </c>
      <c r="O938" s="247"/>
    </row>
    <row r="939" spans="1:15">
      <c r="A939" s="247" t="s">
        <v>2743</v>
      </c>
      <c r="B939" s="248" t="s">
        <v>1768</v>
      </c>
      <c r="C939" s="289" t="s">
        <v>2330</v>
      </c>
      <c r="D939" s="468" t="s">
        <v>257</v>
      </c>
      <c r="E939" s="468" t="s">
        <v>263</v>
      </c>
      <c r="F939" s="250" t="s">
        <v>385</v>
      </c>
      <c r="G939" s="251">
        <v>53760</v>
      </c>
      <c r="H939" s="251">
        <v>68580</v>
      </c>
      <c r="I939" s="255">
        <v>17</v>
      </c>
      <c r="J939" s="469">
        <v>0.65384615384615385</v>
      </c>
      <c r="K939" s="251">
        <v>83400</v>
      </c>
      <c r="L939" s="255">
        <v>1</v>
      </c>
      <c r="M939" s="255">
        <v>1</v>
      </c>
      <c r="N939" s="251">
        <v>62234</v>
      </c>
      <c r="O939" s="247"/>
    </row>
    <row r="940" spans="1:15" ht="33.75">
      <c r="A940" s="247" t="s">
        <v>4119</v>
      </c>
      <c r="B940" s="248" t="s">
        <v>4119</v>
      </c>
      <c r="C940" s="289" t="s">
        <v>6188</v>
      </c>
      <c r="D940" s="468" t="s">
        <v>257</v>
      </c>
      <c r="E940" s="468" t="s">
        <v>263</v>
      </c>
      <c r="F940" s="250" t="s">
        <v>385</v>
      </c>
      <c r="G940" s="251">
        <v>49396</v>
      </c>
      <c r="H940" s="251">
        <v>67541.5</v>
      </c>
      <c r="I940" s="255">
        <v>16</v>
      </c>
      <c r="J940" s="469">
        <v>0.61538461538461542</v>
      </c>
      <c r="K940" s="251">
        <v>85687</v>
      </c>
      <c r="L940" s="255">
        <v>2</v>
      </c>
      <c r="M940" s="255">
        <v>2</v>
      </c>
      <c r="N940" s="251">
        <v>54937</v>
      </c>
      <c r="O940" s="247" t="s">
        <v>6189</v>
      </c>
    </row>
    <row r="941" spans="1:15">
      <c r="A941" s="247" t="s">
        <v>1751</v>
      </c>
      <c r="B941" s="248" t="s">
        <v>1751</v>
      </c>
      <c r="C941" s="289" t="s">
        <v>1560</v>
      </c>
      <c r="D941" s="468" t="s">
        <v>257</v>
      </c>
      <c r="E941" s="468" t="s">
        <v>263</v>
      </c>
      <c r="F941" s="250" t="s">
        <v>385</v>
      </c>
      <c r="G941" s="251">
        <v>51480</v>
      </c>
      <c r="H941" s="251">
        <v>67433.600000000006</v>
      </c>
      <c r="I941" s="255">
        <v>15</v>
      </c>
      <c r="J941" s="469">
        <v>0.57692307692307687</v>
      </c>
      <c r="K941" s="251">
        <v>83387.200000000012</v>
      </c>
      <c r="L941" s="255"/>
      <c r="M941" s="255">
        <v>3</v>
      </c>
      <c r="N941" s="251">
        <v>65852.800000000003</v>
      </c>
      <c r="O941" s="247"/>
    </row>
    <row r="942" spans="1:15" ht="22.5">
      <c r="A942" s="247" t="s">
        <v>2777</v>
      </c>
      <c r="B942" s="248" t="s">
        <v>1767</v>
      </c>
      <c r="C942" s="285" t="s">
        <v>1560</v>
      </c>
      <c r="D942" s="250" t="s">
        <v>4372</v>
      </c>
      <c r="E942" s="468" t="s">
        <v>263</v>
      </c>
      <c r="F942" s="250" t="s">
        <v>297</v>
      </c>
      <c r="G942" s="470">
        <v>50227.839999999997</v>
      </c>
      <c r="H942" s="251">
        <v>64125.567999999999</v>
      </c>
      <c r="I942" s="255">
        <v>14</v>
      </c>
      <c r="J942" s="469">
        <v>0.53846153846153844</v>
      </c>
      <c r="K942" s="470">
        <v>78023.296000000002</v>
      </c>
      <c r="L942" s="471">
        <v>1</v>
      </c>
      <c r="M942" s="471">
        <v>1</v>
      </c>
      <c r="N942" s="470">
        <v>50272.56</v>
      </c>
      <c r="O942" s="247"/>
    </row>
    <row r="943" spans="1:15" ht="22.5">
      <c r="A943" s="247" t="s">
        <v>2819</v>
      </c>
      <c r="B943" s="248" t="s">
        <v>1760</v>
      </c>
      <c r="C943" s="289" t="s">
        <v>6190</v>
      </c>
      <c r="D943" s="250" t="s">
        <v>4372</v>
      </c>
      <c r="E943" s="250"/>
      <c r="F943" s="250" t="s">
        <v>297</v>
      </c>
      <c r="G943" s="251">
        <v>50145</v>
      </c>
      <c r="H943" s="251">
        <v>61677.5</v>
      </c>
      <c r="I943" s="255">
        <v>13</v>
      </c>
      <c r="J943" s="469">
        <v>0.5</v>
      </c>
      <c r="K943" s="251">
        <v>73210</v>
      </c>
      <c r="L943" s="255">
        <v>1</v>
      </c>
      <c r="M943" s="255">
        <v>1</v>
      </c>
      <c r="N943" s="251">
        <v>55911.42</v>
      </c>
      <c r="O943" s="247"/>
    </row>
    <row r="944" spans="1:15" ht="22.5">
      <c r="A944" s="247" t="s">
        <v>2756</v>
      </c>
      <c r="B944" s="248" t="s">
        <v>1761</v>
      </c>
      <c r="C944" s="289" t="s">
        <v>6191</v>
      </c>
      <c r="D944" s="250" t="s">
        <v>4372</v>
      </c>
      <c r="E944" s="468" t="s">
        <v>263</v>
      </c>
      <c r="F944" s="250" t="s">
        <v>385</v>
      </c>
      <c r="G944" s="251">
        <v>46219</v>
      </c>
      <c r="H944" s="251">
        <v>57175.5</v>
      </c>
      <c r="I944" s="255">
        <v>12</v>
      </c>
      <c r="J944" s="469">
        <v>0.46153846153846156</v>
      </c>
      <c r="K944" s="251">
        <v>68132</v>
      </c>
      <c r="L944" s="255">
        <v>1</v>
      </c>
      <c r="M944" s="255">
        <v>1</v>
      </c>
      <c r="N944" s="251">
        <v>46681.39</v>
      </c>
      <c r="O944" s="247"/>
    </row>
    <row r="945" spans="1:15" ht="22.5">
      <c r="A945" s="247" t="s">
        <v>2750</v>
      </c>
      <c r="B945" s="248" t="s">
        <v>1760</v>
      </c>
      <c r="C945" s="289" t="s">
        <v>1560</v>
      </c>
      <c r="D945" s="250" t="s">
        <v>4372</v>
      </c>
      <c r="E945" s="250" t="s">
        <v>258</v>
      </c>
      <c r="F945" s="250" t="s">
        <v>385</v>
      </c>
      <c r="G945" s="251">
        <v>44413</v>
      </c>
      <c r="H945" s="251">
        <v>55516.5</v>
      </c>
      <c r="I945" s="255">
        <v>11</v>
      </c>
      <c r="J945" s="469">
        <v>0.42307692307692307</v>
      </c>
      <c r="K945" s="251">
        <v>66620</v>
      </c>
      <c r="L945" s="255">
        <v>2</v>
      </c>
      <c r="M945" s="255">
        <v>2</v>
      </c>
      <c r="N945" s="251">
        <v>48643</v>
      </c>
      <c r="O945" s="247"/>
    </row>
    <row r="946" spans="1:15" ht="22.5">
      <c r="A946" s="247" t="s">
        <v>1756</v>
      </c>
      <c r="B946" s="248" t="s">
        <v>1756</v>
      </c>
      <c r="C946" s="289" t="s">
        <v>3322</v>
      </c>
      <c r="D946" s="250" t="s">
        <v>4372</v>
      </c>
      <c r="E946" s="250" t="s">
        <v>258</v>
      </c>
      <c r="F946" s="250" t="s">
        <v>297</v>
      </c>
      <c r="G946" s="251">
        <v>40104.080000000002</v>
      </c>
      <c r="H946" s="251">
        <v>55316.15</v>
      </c>
      <c r="I946" s="255">
        <v>10</v>
      </c>
      <c r="J946" s="469">
        <v>0.38461538461538464</v>
      </c>
      <c r="K946" s="251">
        <v>70528.22</v>
      </c>
      <c r="L946" s="255"/>
      <c r="M946" s="255">
        <v>2</v>
      </c>
      <c r="N946" s="251">
        <v>50737</v>
      </c>
      <c r="O946" s="247"/>
    </row>
    <row r="947" spans="1:15" ht="22.5">
      <c r="A947" s="247" t="s">
        <v>2789</v>
      </c>
      <c r="B947" s="248" t="s">
        <v>1773</v>
      </c>
      <c r="C947" s="289" t="s">
        <v>1560</v>
      </c>
      <c r="D947" s="250" t="s">
        <v>4372</v>
      </c>
      <c r="E947" s="250" t="s">
        <v>258</v>
      </c>
      <c r="F947" s="250" t="s">
        <v>385</v>
      </c>
      <c r="G947" s="251">
        <v>44408</v>
      </c>
      <c r="H947" s="251">
        <v>53508</v>
      </c>
      <c r="I947" s="255">
        <v>9</v>
      </c>
      <c r="J947" s="469">
        <v>0.34615384615384615</v>
      </c>
      <c r="K947" s="251">
        <v>62608</v>
      </c>
      <c r="L947" s="255">
        <v>1</v>
      </c>
      <c r="M947" s="255">
        <v>1</v>
      </c>
      <c r="N947" s="251">
        <v>47985.599999999999</v>
      </c>
      <c r="O947" s="247"/>
    </row>
    <row r="948" spans="1:15" ht="22.5">
      <c r="A948" s="247" t="s">
        <v>2738</v>
      </c>
      <c r="B948" s="248" t="s">
        <v>1753</v>
      </c>
      <c r="C948" s="289" t="s">
        <v>2330</v>
      </c>
      <c r="D948" s="250" t="s">
        <v>4372</v>
      </c>
      <c r="E948" s="250" t="s">
        <v>258</v>
      </c>
      <c r="F948" s="250" t="s">
        <v>385</v>
      </c>
      <c r="G948" s="251">
        <v>40479.75</v>
      </c>
      <c r="H948" s="251">
        <v>52623.675000000003</v>
      </c>
      <c r="I948" s="255">
        <v>8</v>
      </c>
      <c r="J948" s="469">
        <v>0.30769230769230771</v>
      </c>
      <c r="K948" s="251">
        <v>64767.6</v>
      </c>
      <c r="L948" s="255">
        <v>1</v>
      </c>
      <c r="M948" s="255">
        <v>1</v>
      </c>
      <c r="N948" s="251">
        <v>50821.68</v>
      </c>
      <c r="O948" s="247"/>
    </row>
    <row r="949" spans="1:15" ht="22.5">
      <c r="A949" s="247" t="s">
        <v>2775</v>
      </c>
      <c r="B949" s="248" t="s">
        <v>1748</v>
      </c>
      <c r="C949" s="289" t="s">
        <v>1560</v>
      </c>
      <c r="D949" s="250" t="s">
        <v>4372</v>
      </c>
      <c r="E949" s="250" t="s">
        <v>258</v>
      </c>
      <c r="F949" s="250" t="s">
        <v>385</v>
      </c>
      <c r="G949" s="251">
        <v>41847</v>
      </c>
      <c r="H949" s="251">
        <v>51768</v>
      </c>
      <c r="I949" s="255">
        <v>7</v>
      </c>
      <c r="J949" s="469">
        <v>0.26923076923076922</v>
      </c>
      <c r="K949" s="251">
        <v>61689</v>
      </c>
      <c r="L949" s="255">
        <v>1</v>
      </c>
      <c r="M949" s="255">
        <v>1</v>
      </c>
      <c r="N949" s="251">
        <v>61689</v>
      </c>
      <c r="O949" s="247"/>
    </row>
    <row r="950" spans="1:15" ht="22.5">
      <c r="A950" s="247" t="s">
        <v>4079</v>
      </c>
      <c r="B950" s="248" t="s">
        <v>4080</v>
      </c>
      <c r="C950" s="289" t="s">
        <v>6115</v>
      </c>
      <c r="D950" s="250" t="s">
        <v>4372</v>
      </c>
      <c r="E950" s="468" t="s">
        <v>263</v>
      </c>
      <c r="F950" s="250" t="s">
        <v>297</v>
      </c>
      <c r="G950" s="251">
        <v>39582.400000000001</v>
      </c>
      <c r="H950" s="251">
        <v>50523.199999999997</v>
      </c>
      <c r="I950" s="255">
        <v>6</v>
      </c>
      <c r="J950" s="469">
        <v>0.23076923076923078</v>
      </c>
      <c r="K950" s="251">
        <v>61464</v>
      </c>
      <c r="L950" s="255"/>
      <c r="M950" s="255">
        <v>3</v>
      </c>
      <c r="N950" s="251">
        <v>45219.199999999997</v>
      </c>
      <c r="O950" s="247"/>
    </row>
    <row r="951" spans="1:15" ht="22.5">
      <c r="A951" s="247" t="s">
        <v>2733</v>
      </c>
      <c r="B951" s="248" t="s">
        <v>1753</v>
      </c>
      <c r="C951" s="289" t="s">
        <v>1560</v>
      </c>
      <c r="D951" s="250" t="s">
        <v>4372</v>
      </c>
      <c r="E951" s="468" t="s">
        <v>263</v>
      </c>
      <c r="F951" s="250" t="s">
        <v>297</v>
      </c>
      <c r="G951" s="251">
        <v>36208.9</v>
      </c>
      <c r="H951" s="251">
        <v>46304.31</v>
      </c>
      <c r="I951" s="255">
        <v>5</v>
      </c>
      <c r="J951" s="469">
        <v>0.19230769230769232</v>
      </c>
      <c r="K951" s="251">
        <v>56399.72</v>
      </c>
      <c r="L951" s="255">
        <v>5</v>
      </c>
      <c r="M951" s="255">
        <v>3</v>
      </c>
      <c r="N951" s="251">
        <v>49232.21</v>
      </c>
      <c r="O951" s="247"/>
    </row>
    <row r="952" spans="1:15" s="306" customFormat="1" ht="18">
      <c r="A952" s="712" t="s">
        <v>1560</v>
      </c>
      <c r="B952" s="712"/>
      <c r="C952" s="712"/>
      <c r="D952" s="712"/>
      <c r="E952" s="712"/>
      <c r="F952" s="712"/>
      <c r="G952" s="712"/>
      <c r="H952" s="712"/>
      <c r="I952" s="712"/>
      <c r="J952" s="712"/>
      <c r="K952" s="712"/>
      <c r="L952" s="712"/>
      <c r="M952" s="712"/>
      <c r="N952" s="712"/>
      <c r="O952" s="712"/>
    </row>
    <row r="953" spans="1:15" ht="33.75">
      <c r="A953" s="240" t="s">
        <v>379</v>
      </c>
      <c r="B953" s="241" t="s">
        <v>217</v>
      </c>
      <c r="C953" s="240" t="s">
        <v>208</v>
      </c>
      <c r="D953" s="240" t="s">
        <v>249</v>
      </c>
      <c r="E953" s="240" t="s">
        <v>380</v>
      </c>
      <c r="F953" s="240" t="s">
        <v>381</v>
      </c>
      <c r="G953" s="242" t="s">
        <v>211</v>
      </c>
      <c r="H953" s="242" t="s">
        <v>212</v>
      </c>
      <c r="I953" s="243"/>
      <c r="J953" s="244" t="s">
        <v>251</v>
      </c>
      <c r="K953" s="242" t="s">
        <v>213</v>
      </c>
      <c r="L953" s="245" t="s">
        <v>382</v>
      </c>
      <c r="M953" s="245" t="s">
        <v>383</v>
      </c>
      <c r="N953" s="246" t="s">
        <v>384</v>
      </c>
      <c r="O953" s="240" t="s">
        <v>214</v>
      </c>
    </row>
    <row r="954" spans="1:15" ht="33.75">
      <c r="A954" s="247" t="s">
        <v>1765</v>
      </c>
      <c r="B954" s="248" t="s">
        <v>1760</v>
      </c>
      <c r="C954" s="289" t="s">
        <v>6192</v>
      </c>
      <c r="D954" s="250" t="s">
        <v>4372</v>
      </c>
      <c r="E954" s="250"/>
      <c r="F954" s="250" t="s">
        <v>297</v>
      </c>
      <c r="G954" s="251">
        <v>35214.400000000001</v>
      </c>
      <c r="H954" s="251">
        <v>43472</v>
      </c>
      <c r="I954" s="255">
        <v>4</v>
      </c>
      <c r="J954" s="469">
        <v>0.15384615384615385</v>
      </c>
      <c r="K954" s="251">
        <v>51729.599999999999</v>
      </c>
      <c r="L954" s="255"/>
      <c r="M954" s="255">
        <v>14</v>
      </c>
      <c r="N954" s="251">
        <v>40292.571428571428</v>
      </c>
      <c r="O954" s="247"/>
    </row>
    <row r="955" spans="1:15" ht="22.5">
      <c r="A955" s="247" t="s">
        <v>2781</v>
      </c>
      <c r="B955" s="248" t="s">
        <v>1745</v>
      </c>
      <c r="C955" s="289" t="s">
        <v>918</v>
      </c>
      <c r="D955" s="250" t="s">
        <v>4372</v>
      </c>
      <c r="E955" s="250" t="s">
        <v>258</v>
      </c>
      <c r="F955" s="250" t="s">
        <v>385</v>
      </c>
      <c r="G955" s="251">
        <v>32032.52</v>
      </c>
      <c r="H955" s="251">
        <v>42236.61</v>
      </c>
      <c r="I955" s="255">
        <v>3</v>
      </c>
      <c r="J955" s="469">
        <v>0.11538461538461539</v>
      </c>
      <c r="K955" s="251">
        <v>52440.7</v>
      </c>
      <c r="L955" s="255">
        <v>47</v>
      </c>
      <c r="M955" s="255">
        <v>38</v>
      </c>
      <c r="N955" s="251">
        <v>39879.480000000003</v>
      </c>
      <c r="O955" s="247"/>
    </row>
    <row r="956" spans="1:15" ht="22.5">
      <c r="A956" s="247" t="s">
        <v>2783</v>
      </c>
      <c r="B956" s="248" t="s">
        <v>1768</v>
      </c>
      <c r="C956" s="289" t="s">
        <v>2315</v>
      </c>
      <c r="D956" s="250" t="s">
        <v>4372</v>
      </c>
      <c r="E956" s="250" t="s">
        <v>258</v>
      </c>
      <c r="F956" s="250" t="s">
        <v>385</v>
      </c>
      <c r="G956" s="251">
        <v>33904</v>
      </c>
      <c r="H956" s="251">
        <v>42203.199999999997</v>
      </c>
      <c r="I956" s="255">
        <v>2</v>
      </c>
      <c r="J956" s="469">
        <v>7.6923076923076927E-2</v>
      </c>
      <c r="K956" s="251">
        <v>50502.400000000001</v>
      </c>
      <c r="L956" s="255">
        <v>26</v>
      </c>
      <c r="M956" s="255">
        <v>26</v>
      </c>
      <c r="N956" s="251">
        <v>36337.599999999999</v>
      </c>
      <c r="O956" s="247"/>
    </row>
    <row r="957" spans="1:15" ht="22.5">
      <c r="A957" s="247" t="s">
        <v>2744</v>
      </c>
      <c r="B957" s="248" t="s">
        <v>1753</v>
      </c>
      <c r="C957" s="289" t="s">
        <v>2331</v>
      </c>
      <c r="D957" s="250" t="s">
        <v>4372</v>
      </c>
      <c r="E957" s="468" t="s">
        <v>263</v>
      </c>
      <c r="F957" s="250" t="s">
        <v>297</v>
      </c>
      <c r="G957" s="251">
        <v>33904</v>
      </c>
      <c r="H957" s="251">
        <v>41662.400000000001</v>
      </c>
      <c r="I957" s="255">
        <v>1</v>
      </c>
      <c r="J957" s="469">
        <v>3.8461538461538464E-2</v>
      </c>
      <c r="K957" s="251">
        <v>49420.800000000003</v>
      </c>
      <c r="L957" s="255"/>
      <c r="M957" s="255"/>
      <c r="N957" s="251"/>
      <c r="O957" s="247"/>
    </row>
    <row r="958" spans="1:15" s="120" customFormat="1">
      <c r="A958" s="258"/>
      <c r="B958" s="259"/>
      <c r="C958" s="258"/>
      <c r="D958" s="260"/>
      <c r="E958" s="260"/>
      <c r="F958" s="260"/>
      <c r="G958" s="261"/>
      <c r="H958" s="261"/>
      <c r="I958" s="262"/>
      <c r="J958" s="472"/>
      <c r="K958" s="261"/>
      <c r="L958" s="262"/>
      <c r="M958" s="262"/>
      <c r="N958" s="261"/>
      <c r="O958" s="258"/>
    </row>
    <row r="959" spans="1:15" s="120" customFormat="1">
      <c r="A959" s="150"/>
      <c r="B959" s="150"/>
      <c r="C959" s="260"/>
      <c r="D959" s="263"/>
      <c r="E959" s="150"/>
      <c r="F959" s="150"/>
      <c r="G959" s="473" t="s">
        <v>211</v>
      </c>
      <c r="H959" s="474" t="s">
        <v>212</v>
      </c>
      <c r="I959" s="266"/>
      <c r="J959" s="472"/>
      <c r="K959" s="152" t="s">
        <v>213</v>
      </c>
      <c r="L959" s="475"/>
      <c r="M959" s="476"/>
      <c r="N959" s="269"/>
      <c r="O959" s="258"/>
    </row>
    <row r="960" spans="1:15" s="120" customFormat="1">
      <c r="A960" s="150"/>
      <c r="B960" s="150"/>
      <c r="C960" s="260"/>
      <c r="D960" s="150"/>
      <c r="E960" s="150"/>
      <c r="F960" s="477" t="s">
        <v>225</v>
      </c>
      <c r="G960" s="478">
        <v>50489.595076923062</v>
      </c>
      <c r="H960" s="478">
        <v>64959.627307692303</v>
      </c>
      <c r="I960" s="266"/>
      <c r="J960" s="472"/>
      <c r="K960" s="478">
        <v>79429.659538461536</v>
      </c>
      <c r="L960" s="475"/>
      <c r="M960" s="476"/>
      <c r="N960" s="269"/>
      <c r="O960" s="258"/>
    </row>
    <row r="961" spans="1:15" s="120" customFormat="1">
      <c r="A961" s="150"/>
      <c r="B961" s="150"/>
      <c r="C961" s="260"/>
      <c r="D961" s="150"/>
      <c r="E961" s="150"/>
      <c r="F961" s="477" t="s">
        <v>226</v>
      </c>
      <c r="G961" s="478">
        <v>60262.25</v>
      </c>
      <c r="H961" s="478">
        <v>77788.125</v>
      </c>
      <c r="I961" s="266"/>
      <c r="J961" s="472"/>
      <c r="K961" s="478">
        <v>95798.25</v>
      </c>
      <c r="L961" s="475"/>
      <c r="M961" s="476"/>
      <c r="N961" s="269"/>
      <c r="O961" s="258"/>
    </row>
    <row r="962" spans="1:15" s="120" customFormat="1">
      <c r="A962" s="150"/>
      <c r="B962" s="150"/>
      <c r="C962" s="260"/>
      <c r="D962" s="150"/>
      <c r="E962" s="150"/>
      <c r="F962" s="477" t="s">
        <v>227</v>
      </c>
      <c r="G962" s="478">
        <v>40197.997499999998</v>
      </c>
      <c r="H962" s="478">
        <v>51981.918749999997</v>
      </c>
      <c r="I962" s="266"/>
      <c r="J962" s="472"/>
      <c r="K962" s="478">
        <v>61918.75</v>
      </c>
      <c r="L962" s="475"/>
      <c r="M962" s="476"/>
      <c r="N962" s="269"/>
      <c r="O962" s="258"/>
    </row>
    <row r="963" spans="1:15" s="120" customFormat="1">
      <c r="A963" s="150"/>
      <c r="B963" s="150"/>
      <c r="C963" s="260"/>
      <c r="D963" s="150"/>
      <c r="E963" s="150"/>
      <c r="F963" s="477" t="s">
        <v>228</v>
      </c>
      <c r="G963" s="478">
        <v>48855.5</v>
      </c>
      <c r="H963" s="478">
        <v>62901.534</v>
      </c>
      <c r="I963" s="266"/>
      <c r="J963" s="472"/>
      <c r="K963" s="478">
        <v>75616.648000000001</v>
      </c>
      <c r="L963" s="475"/>
      <c r="M963" s="476"/>
      <c r="N963" s="269"/>
      <c r="O963" s="258"/>
    </row>
    <row r="964" spans="1:15" s="120" customFormat="1">
      <c r="A964" s="150"/>
      <c r="B964" s="150"/>
      <c r="C964" s="260"/>
      <c r="D964" s="150"/>
      <c r="E964" s="271"/>
      <c r="F964" s="477"/>
      <c r="G964" s="479"/>
      <c r="H964" s="480"/>
      <c r="I964" s="481"/>
      <c r="J964" s="480"/>
      <c r="K964" s="475"/>
      <c r="L964" s="475"/>
      <c r="M964" s="476"/>
      <c r="N964" s="269"/>
      <c r="O964" s="258"/>
    </row>
    <row r="965" spans="1:15" s="120" customFormat="1">
      <c r="A965" s="150"/>
      <c r="B965" s="150"/>
      <c r="C965" s="260"/>
      <c r="D965" s="270"/>
      <c r="E965" s="271"/>
      <c r="F965" s="482"/>
      <c r="G965" s="482"/>
      <c r="H965" s="723" t="s">
        <v>229</v>
      </c>
      <c r="I965" s="723"/>
      <c r="J965" s="723"/>
      <c r="K965" s="723"/>
      <c r="L965" s="723"/>
      <c r="M965" s="723"/>
      <c r="N965" s="723"/>
      <c r="O965" s="258"/>
    </row>
    <row r="966" spans="1:15" s="120" customFormat="1">
      <c r="A966" s="150"/>
      <c r="B966" s="150"/>
      <c r="C966" s="260"/>
      <c r="D966" s="270"/>
      <c r="E966" s="271"/>
      <c r="F966" s="483"/>
      <c r="G966" s="484"/>
      <c r="H966" s="724" t="s">
        <v>230</v>
      </c>
      <c r="I966" s="724"/>
      <c r="J966" s="724"/>
      <c r="K966" s="485">
        <v>74436.5</v>
      </c>
      <c r="L966" s="725" t="s">
        <v>231</v>
      </c>
      <c r="M966" s="725"/>
      <c r="N966" s="279">
        <v>60221.332236024842</v>
      </c>
      <c r="O966" s="258"/>
    </row>
    <row r="967" spans="1:15" s="120" customFormat="1">
      <c r="A967" s="150"/>
      <c r="B967" s="150"/>
      <c r="C967" s="260"/>
      <c r="D967" s="263"/>
      <c r="E967" s="268"/>
      <c r="F967" s="483"/>
      <c r="G967" s="484"/>
      <c r="H967" s="724" t="s">
        <v>232</v>
      </c>
      <c r="I967" s="724"/>
      <c r="J967" s="724"/>
      <c r="K967" s="485">
        <v>48314.3</v>
      </c>
      <c r="L967" s="725" t="s">
        <v>394</v>
      </c>
      <c r="M967" s="725"/>
      <c r="N967" s="279">
        <v>34947.346838235295</v>
      </c>
      <c r="O967" s="258"/>
    </row>
    <row r="968" spans="1:15" s="120" customFormat="1">
      <c r="A968" s="150"/>
      <c r="B968" s="150"/>
      <c r="C968" s="260"/>
      <c r="D968" s="263"/>
      <c r="E968" s="268"/>
      <c r="F968" s="276"/>
      <c r="G968" s="277"/>
      <c r="H968" s="280"/>
      <c r="I968" s="281"/>
      <c r="J968" s="280"/>
      <c r="K968" s="282"/>
      <c r="L968" s="283"/>
      <c r="M968" s="283"/>
      <c r="N968" s="284"/>
      <c r="O968" s="258"/>
    </row>
  </sheetData>
  <mergeCells count="138">
    <mergeCell ref="H967:J967"/>
    <mergeCell ref="L967:M967"/>
    <mergeCell ref="H926:J926"/>
    <mergeCell ref="L926:M926"/>
    <mergeCell ref="A928:O928"/>
    <mergeCell ref="A952:O952"/>
    <mergeCell ref="H965:N965"/>
    <mergeCell ref="H966:J966"/>
    <mergeCell ref="L966:M966"/>
    <mergeCell ref="H888:J888"/>
    <mergeCell ref="L888:M888"/>
    <mergeCell ref="A890:O890"/>
    <mergeCell ref="A911:O911"/>
    <mergeCell ref="H924:N924"/>
    <mergeCell ref="H925:J925"/>
    <mergeCell ref="L925:M925"/>
    <mergeCell ref="A827:O827"/>
    <mergeCell ref="A854:O854"/>
    <mergeCell ref="A876:O876"/>
    <mergeCell ref="H886:N886"/>
    <mergeCell ref="H887:J887"/>
    <mergeCell ref="L887:M887"/>
    <mergeCell ref="A801:O801"/>
    <mergeCell ref="H823:N823"/>
    <mergeCell ref="H824:J824"/>
    <mergeCell ref="L824:M824"/>
    <mergeCell ref="H825:J825"/>
    <mergeCell ref="L825:M825"/>
    <mergeCell ref="H755:J755"/>
    <mergeCell ref="L755:M755"/>
    <mergeCell ref="H756:J756"/>
    <mergeCell ref="L756:M756"/>
    <mergeCell ref="A758:O758"/>
    <mergeCell ref="A779:O779"/>
    <mergeCell ref="H699:J699"/>
    <mergeCell ref="L699:M699"/>
    <mergeCell ref="A701:O701"/>
    <mergeCell ref="A723:O723"/>
    <mergeCell ref="A744:O744"/>
    <mergeCell ref="H754:N754"/>
    <mergeCell ref="H660:J660"/>
    <mergeCell ref="L660:M660"/>
    <mergeCell ref="A662:O662"/>
    <mergeCell ref="A683:O683"/>
    <mergeCell ref="H697:N697"/>
    <mergeCell ref="H698:J698"/>
    <mergeCell ref="L698:M698"/>
    <mergeCell ref="H609:J609"/>
    <mergeCell ref="L609:M609"/>
    <mergeCell ref="A611:O611"/>
    <mergeCell ref="A642:O642"/>
    <mergeCell ref="H658:N658"/>
    <mergeCell ref="H659:J659"/>
    <mergeCell ref="L659:M659"/>
    <mergeCell ref="H567:J567"/>
    <mergeCell ref="L567:M567"/>
    <mergeCell ref="A569:O569"/>
    <mergeCell ref="A591:O591"/>
    <mergeCell ref="H607:N607"/>
    <mergeCell ref="H608:J608"/>
    <mergeCell ref="L608:M608"/>
    <mergeCell ref="H518:J518"/>
    <mergeCell ref="L518:M518"/>
    <mergeCell ref="A520:O520"/>
    <mergeCell ref="A542:O542"/>
    <mergeCell ref="H565:N565"/>
    <mergeCell ref="H566:J566"/>
    <mergeCell ref="L566:M566"/>
    <mergeCell ref="A453:O453"/>
    <mergeCell ref="A475:O475"/>
    <mergeCell ref="A497:O497"/>
    <mergeCell ref="H516:N516"/>
    <mergeCell ref="H517:J517"/>
    <mergeCell ref="L517:M517"/>
    <mergeCell ref="A430:O430"/>
    <mergeCell ref="H449:N449"/>
    <mergeCell ref="H450:J450"/>
    <mergeCell ref="L450:M450"/>
    <mergeCell ref="H451:J451"/>
    <mergeCell ref="L451:M451"/>
    <mergeCell ref="A403:O403"/>
    <mergeCell ref="H426:N426"/>
    <mergeCell ref="H427:J427"/>
    <mergeCell ref="L427:M427"/>
    <mergeCell ref="H428:J428"/>
    <mergeCell ref="L428:M428"/>
    <mergeCell ref="H369:N369"/>
    <mergeCell ref="H370:J370"/>
    <mergeCell ref="L370:M370"/>
    <mergeCell ref="H371:J371"/>
    <mergeCell ref="L371:M371"/>
    <mergeCell ref="A373:O373"/>
    <mergeCell ref="H316:J316"/>
    <mergeCell ref="L316:M316"/>
    <mergeCell ref="H317:J317"/>
    <mergeCell ref="L317:M317"/>
    <mergeCell ref="A319:O319"/>
    <mergeCell ref="A343:O343"/>
    <mergeCell ref="H246:J246"/>
    <mergeCell ref="L246:M246"/>
    <mergeCell ref="A248:O248"/>
    <mergeCell ref="A276:O276"/>
    <mergeCell ref="A304:O304"/>
    <mergeCell ref="H315:N315"/>
    <mergeCell ref="H208:J208"/>
    <mergeCell ref="L208:M208"/>
    <mergeCell ref="A210:O210"/>
    <mergeCell ref="A234:O234"/>
    <mergeCell ref="H244:N244"/>
    <mergeCell ref="H245:J245"/>
    <mergeCell ref="L245:M245"/>
    <mergeCell ref="A156:O156"/>
    <mergeCell ref="A177:O177"/>
    <mergeCell ref="A196:O196"/>
    <mergeCell ref="H206:N206"/>
    <mergeCell ref="H207:J207"/>
    <mergeCell ref="L207:M207"/>
    <mergeCell ref="A117:O117"/>
    <mergeCell ref="A138:O138"/>
    <mergeCell ref="H152:N152"/>
    <mergeCell ref="H153:J153"/>
    <mergeCell ref="L153:M153"/>
    <mergeCell ref="H154:J154"/>
    <mergeCell ref="L154:M154"/>
    <mergeCell ref="A59:O59"/>
    <mergeCell ref="A84:O84"/>
    <mergeCell ref="H113:N113"/>
    <mergeCell ref="H114:J114"/>
    <mergeCell ref="L114:M114"/>
    <mergeCell ref="H115:J115"/>
    <mergeCell ref="L115:M115"/>
    <mergeCell ref="A1:O1"/>
    <mergeCell ref="A31:O31"/>
    <mergeCell ref="H55:N55"/>
    <mergeCell ref="H56:J56"/>
    <mergeCell ref="L56:M56"/>
    <mergeCell ref="H57:J57"/>
    <mergeCell ref="L57:M57"/>
  </mergeCells>
  <printOptions horizontalCentered="1"/>
  <pageMargins left="0" right="0" top="1" bottom="0.75" header="0.3" footer="0.3"/>
  <pageSetup paperSize="5" orientation="landscape" r:id="rId1"/>
  <headerFooter>
    <oddHeader>&amp;C&amp;"Arial,Bold"&amp;9 2022 PEPIE ANNUAL SALARY SURVEY
PROFESIONAL AND FISCAL JOBS
SALARY DATA</oddHeader>
    <oddFooter>&amp;C&amp;"Arial,Bold"&amp;8Recreation - &amp;N&amp;R&amp;"Arial,Bold"&amp;8May  2022</oddFooter>
  </headerFooter>
  <rowBreaks count="30" manualBreakCount="30">
    <brk id="58" max="14" man="1"/>
    <brk id="83" max="14" man="1"/>
    <brk id="116" max="14" man="1"/>
    <brk id="155" max="14" man="1"/>
    <brk id="176" max="14" man="1"/>
    <brk id="195" max="14" man="1"/>
    <brk id="209" max="16383" man="1"/>
    <brk id="233" max="14" man="1"/>
    <brk id="247" max="16383" man="1"/>
    <brk id="275" max="14" man="1"/>
    <brk id="303" max="14" man="1"/>
    <brk id="318" max="16383" man="1"/>
    <brk id="372" max="14" man="1"/>
    <brk id="402" max="14" man="1"/>
    <brk id="429" max="14" man="1"/>
    <brk id="452" max="14" man="1"/>
    <brk id="519" max="14" man="1"/>
    <brk id="568" max="14" man="1"/>
    <brk id="610" max="14" man="1"/>
    <brk id="661" max="14" man="1"/>
    <brk id="682" max="14" man="1"/>
    <brk id="700" max="14" man="1"/>
    <brk id="743" max="14" man="1"/>
    <brk id="757" max="14" man="1"/>
    <brk id="826" max="14" man="1"/>
    <brk id="875" max="14" man="1"/>
    <brk id="889" max="14" man="1"/>
    <brk id="910" max="14" man="1"/>
    <brk id="927" max="14" man="1"/>
    <brk id="951"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7805C-8AEE-491F-A3C6-899DFB5300C2}">
  <dimension ref="A1:U1545"/>
  <sheetViews>
    <sheetView zoomScaleNormal="100" workbookViewId="0">
      <selection sqref="A1:O1"/>
    </sheetView>
  </sheetViews>
  <sheetFormatPr defaultColWidth="8" defaultRowHeight="11.25"/>
  <cols>
    <col min="1" max="1" width="22.5703125" style="15" customWidth="1"/>
    <col min="2" max="2" width="19.28515625" style="15" bestFit="1" customWidth="1"/>
    <col min="3" max="3" width="23.140625" style="15" customWidth="1"/>
    <col min="4" max="4" width="9.28515625" style="200" bestFit="1" customWidth="1"/>
    <col min="5" max="5" width="6.5703125" style="200" bestFit="1" customWidth="1"/>
    <col min="6" max="6" width="10.28515625" style="200" bestFit="1" customWidth="1"/>
    <col min="7" max="7" width="8.7109375" style="238" bestFit="1" customWidth="1"/>
    <col min="8" max="8" width="9.5703125" style="238" bestFit="1" customWidth="1"/>
    <col min="9" max="9" width="2.7109375" style="18" hidden="1" customWidth="1"/>
    <col min="10" max="10" width="5.140625" style="467" customWidth="1"/>
    <col min="11" max="11" width="8.7109375" style="238" bestFit="1" customWidth="1"/>
    <col min="12" max="12" width="8.5703125" style="18" bestFit="1" customWidth="1"/>
    <col min="13" max="13" width="8.42578125" style="18" bestFit="1" customWidth="1"/>
    <col min="14" max="14" width="7.5703125" style="238" bestFit="1" customWidth="1"/>
    <col min="15" max="15" width="28.140625" style="15" customWidth="1"/>
    <col min="16" max="16384" width="8" style="15"/>
  </cols>
  <sheetData>
    <row r="1" spans="1:15" ht="18">
      <c r="A1" s="726" t="s">
        <v>106</v>
      </c>
      <c r="B1" s="726"/>
      <c r="C1" s="726"/>
      <c r="D1" s="726"/>
      <c r="E1" s="726"/>
      <c r="F1" s="726"/>
      <c r="G1" s="726"/>
      <c r="H1" s="726"/>
      <c r="I1" s="726"/>
      <c r="J1" s="726"/>
      <c r="K1" s="726"/>
      <c r="L1" s="726"/>
      <c r="M1" s="726"/>
      <c r="N1" s="726"/>
      <c r="O1" s="726"/>
    </row>
    <row r="2" spans="1:15" ht="33.75">
      <c r="A2" s="401" t="s">
        <v>379</v>
      </c>
      <c r="B2" s="401" t="s">
        <v>217</v>
      </c>
      <c r="C2" s="401" t="s">
        <v>208</v>
      </c>
      <c r="D2" s="401" t="s">
        <v>249</v>
      </c>
      <c r="E2" s="401" t="s">
        <v>380</v>
      </c>
      <c r="F2" s="401" t="s">
        <v>381</v>
      </c>
      <c r="G2" s="402" t="s">
        <v>211</v>
      </c>
      <c r="H2" s="402" t="s">
        <v>212</v>
      </c>
      <c r="I2" s="403"/>
      <c r="J2" s="404" t="s">
        <v>251</v>
      </c>
      <c r="K2" s="402" t="s">
        <v>213</v>
      </c>
      <c r="L2" s="405" t="s">
        <v>382</v>
      </c>
      <c r="M2" s="405" t="s">
        <v>383</v>
      </c>
      <c r="N2" s="406" t="s">
        <v>384</v>
      </c>
      <c r="O2" s="407" t="s">
        <v>214</v>
      </c>
    </row>
    <row r="3" spans="1:15">
      <c r="A3" s="408" t="s">
        <v>4091</v>
      </c>
      <c r="B3" s="408" t="s">
        <v>1747</v>
      </c>
      <c r="C3" s="408" t="s">
        <v>3331</v>
      </c>
      <c r="D3" s="409" t="s">
        <v>257</v>
      </c>
      <c r="E3" s="409" t="s">
        <v>263</v>
      </c>
      <c r="F3" s="410" t="s">
        <v>297</v>
      </c>
      <c r="G3" s="411">
        <v>76960</v>
      </c>
      <c r="H3" s="411">
        <v>98280</v>
      </c>
      <c r="I3" s="412">
        <v>29</v>
      </c>
      <c r="J3" s="413">
        <v>1</v>
      </c>
      <c r="K3" s="411">
        <v>119600</v>
      </c>
      <c r="L3" s="412">
        <v>1</v>
      </c>
      <c r="M3" s="412">
        <v>1</v>
      </c>
      <c r="N3" s="411">
        <v>94147.87</v>
      </c>
      <c r="O3" s="408"/>
    </row>
    <row r="4" spans="1:15">
      <c r="A4" s="408" t="s">
        <v>2750</v>
      </c>
      <c r="B4" s="408" t="s">
        <v>1760</v>
      </c>
      <c r="C4" s="408" t="s">
        <v>5708</v>
      </c>
      <c r="D4" s="409" t="s">
        <v>257</v>
      </c>
      <c r="E4" s="409" t="s">
        <v>258</v>
      </c>
      <c r="F4" s="409" t="s">
        <v>385</v>
      </c>
      <c r="G4" s="411">
        <v>77511</v>
      </c>
      <c r="H4" s="411">
        <v>96889</v>
      </c>
      <c r="I4" s="412">
        <v>28</v>
      </c>
      <c r="J4" s="413">
        <v>0.96551724137931039</v>
      </c>
      <c r="K4" s="411">
        <v>116267</v>
      </c>
      <c r="L4" s="412">
        <v>1</v>
      </c>
      <c r="M4" s="412">
        <v>1</v>
      </c>
      <c r="N4" s="411">
        <v>97663</v>
      </c>
      <c r="O4" s="408"/>
    </row>
    <row r="5" spans="1:15" ht="22.5">
      <c r="A5" s="408" t="s">
        <v>2783</v>
      </c>
      <c r="B5" s="408" t="s">
        <v>1768</v>
      </c>
      <c r="C5" s="408" t="s">
        <v>2332</v>
      </c>
      <c r="D5" s="409" t="s">
        <v>257</v>
      </c>
      <c r="E5" s="409" t="s">
        <v>258</v>
      </c>
      <c r="F5" s="409" t="s">
        <v>385</v>
      </c>
      <c r="G5" s="411">
        <v>76315.199999999997</v>
      </c>
      <c r="H5" s="411">
        <v>95440.799999999988</v>
      </c>
      <c r="I5" s="412">
        <v>27</v>
      </c>
      <c r="J5" s="413">
        <v>0.93103448275862066</v>
      </c>
      <c r="K5" s="411">
        <v>114566.39999999999</v>
      </c>
      <c r="L5" s="412">
        <v>1</v>
      </c>
      <c r="M5" s="412">
        <v>1</v>
      </c>
      <c r="N5" s="411">
        <v>86729.24</v>
      </c>
      <c r="O5" s="408"/>
    </row>
    <row r="6" spans="1:15" ht="22.5">
      <c r="A6" s="408" t="s">
        <v>4098</v>
      </c>
      <c r="B6" s="408" t="s">
        <v>1766</v>
      </c>
      <c r="C6" s="408" t="s">
        <v>5709</v>
      </c>
      <c r="D6" s="409" t="s">
        <v>257</v>
      </c>
      <c r="E6" s="409" t="s">
        <v>258</v>
      </c>
      <c r="F6" s="409" t="s">
        <v>385</v>
      </c>
      <c r="G6" s="411">
        <v>72512</v>
      </c>
      <c r="H6" s="411">
        <v>92569.5</v>
      </c>
      <c r="I6" s="412">
        <v>26</v>
      </c>
      <c r="J6" s="413">
        <v>0.89655172413793105</v>
      </c>
      <c r="K6" s="411">
        <v>112627</v>
      </c>
      <c r="L6" s="412"/>
      <c r="M6" s="412"/>
      <c r="N6" s="411">
        <v>92569</v>
      </c>
      <c r="O6" s="408"/>
    </row>
    <row r="7" spans="1:15" ht="22.5">
      <c r="A7" s="408" t="s">
        <v>2740</v>
      </c>
      <c r="B7" s="408" t="s">
        <v>1747</v>
      </c>
      <c r="C7" s="408" t="s">
        <v>851</v>
      </c>
      <c r="D7" s="409" t="s">
        <v>257</v>
      </c>
      <c r="E7" s="409" t="s">
        <v>258</v>
      </c>
      <c r="F7" s="410" t="s">
        <v>297</v>
      </c>
      <c r="G7" s="411">
        <v>71056.927079999994</v>
      </c>
      <c r="H7" s="411">
        <v>92374.001939999987</v>
      </c>
      <c r="I7" s="412">
        <v>25</v>
      </c>
      <c r="J7" s="413">
        <v>0.86206896551724133</v>
      </c>
      <c r="K7" s="411">
        <v>113691.0768</v>
      </c>
      <c r="L7" s="412">
        <v>1</v>
      </c>
      <c r="M7" s="412">
        <v>0</v>
      </c>
      <c r="N7" s="411"/>
      <c r="O7" s="408"/>
    </row>
    <row r="8" spans="1:15" ht="22.5">
      <c r="A8" s="408" t="s">
        <v>2819</v>
      </c>
      <c r="B8" s="408" t="s">
        <v>1760</v>
      </c>
      <c r="C8" s="408" t="s">
        <v>5710</v>
      </c>
      <c r="D8" s="409" t="s">
        <v>257</v>
      </c>
      <c r="E8" s="410"/>
      <c r="F8" s="409" t="s">
        <v>385</v>
      </c>
      <c r="G8" s="411">
        <v>68174</v>
      </c>
      <c r="H8" s="411">
        <v>90336</v>
      </c>
      <c r="I8" s="412">
        <v>24</v>
      </c>
      <c r="J8" s="413">
        <v>0.82758620689655171</v>
      </c>
      <c r="K8" s="411">
        <v>112498</v>
      </c>
      <c r="L8" s="412">
        <v>1</v>
      </c>
      <c r="M8" s="412">
        <v>1</v>
      </c>
      <c r="N8" s="411">
        <v>98999.54</v>
      </c>
      <c r="O8" s="408"/>
    </row>
    <row r="9" spans="1:15">
      <c r="A9" s="408" t="s">
        <v>2748</v>
      </c>
      <c r="B9" s="408" t="s">
        <v>1756</v>
      </c>
      <c r="C9" s="408" t="s">
        <v>853</v>
      </c>
      <c r="D9" s="410" t="s">
        <v>4372</v>
      </c>
      <c r="E9" s="409" t="s">
        <v>258</v>
      </c>
      <c r="F9" s="410" t="s">
        <v>297</v>
      </c>
      <c r="G9" s="411">
        <v>55931</v>
      </c>
      <c r="H9" s="411">
        <v>83335.5</v>
      </c>
      <c r="I9" s="412">
        <v>23</v>
      </c>
      <c r="J9" s="413">
        <v>0.7931034482758621</v>
      </c>
      <c r="K9" s="411">
        <v>110740</v>
      </c>
      <c r="L9" s="412"/>
      <c r="M9" s="412">
        <v>7</v>
      </c>
      <c r="N9" s="411">
        <v>74884</v>
      </c>
      <c r="O9" s="408"/>
    </row>
    <row r="10" spans="1:15">
      <c r="A10" s="408" t="s">
        <v>2728</v>
      </c>
      <c r="B10" s="408" t="s">
        <v>1748</v>
      </c>
      <c r="C10" s="408" t="s">
        <v>5711</v>
      </c>
      <c r="D10" s="409" t="s">
        <v>257</v>
      </c>
      <c r="E10" s="409" t="s">
        <v>258</v>
      </c>
      <c r="F10" s="409" t="s">
        <v>385</v>
      </c>
      <c r="G10" s="411">
        <v>61380</v>
      </c>
      <c r="H10" s="411">
        <v>82409</v>
      </c>
      <c r="I10" s="412">
        <v>22</v>
      </c>
      <c r="J10" s="413">
        <v>0.75862068965517238</v>
      </c>
      <c r="K10" s="411">
        <v>103438</v>
      </c>
      <c r="L10" s="412">
        <v>1</v>
      </c>
      <c r="M10" s="412">
        <v>1</v>
      </c>
      <c r="N10" s="411">
        <v>80925</v>
      </c>
      <c r="O10" s="408"/>
    </row>
    <row r="11" spans="1:15" ht="22.5">
      <c r="A11" s="408" t="s">
        <v>3613</v>
      </c>
      <c r="B11" s="408" t="s">
        <v>1748</v>
      </c>
      <c r="C11" s="408" t="s">
        <v>3324</v>
      </c>
      <c r="D11" s="409" t="s">
        <v>257</v>
      </c>
      <c r="E11" s="409" t="s">
        <v>258</v>
      </c>
      <c r="F11" s="409" t="s">
        <v>385</v>
      </c>
      <c r="G11" s="411">
        <v>58864</v>
      </c>
      <c r="H11" s="411">
        <v>77282.399999999994</v>
      </c>
      <c r="I11" s="412">
        <v>21</v>
      </c>
      <c r="J11" s="413">
        <v>0.72413793103448276</v>
      </c>
      <c r="K11" s="411">
        <v>95700.800000000003</v>
      </c>
      <c r="L11" s="412">
        <v>1</v>
      </c>
      <c r="M11" s="412">
        <v>1</v>
      </c>
      <c r="N11" s="411">
        <v>77292.800000000003</v>
      </c>
      <c r="O11" s="408"/>
    </row>
    <row r="12" spans="1:15">
      <c r="A12" s="408" t="s">
        <v>1756</v>
      </c>
      <c r="B12" s="408" t="s">
        <v>1756</v>
      </c>
      <c r="C12" s="408" t="s">
        <v>3325</v>
      </c>
      <c r="D12" s="410" t="s">
        <v>4372</v>
      </c>
      <c r="E12" s="409" t="s">
        <v>293</v>
      </c>
      <c r="F12" s="410" t="s">
        <v>297</v>
      </c>
      <c r="G12" s="411">
        <v>54949.47</v>
      </c>
      <c r="H12" s="411">
        <v>76058.804999999993</v>
      </c>
      <c r="I12" s="412">
        <v>20</v>
      </c>
      <c r="J12" s="413">
        <v>0.68965517241379315</v>
      </c>
      <c r="K12" s="411">
        <v>97168.14</v>
      </c>
      <c r="L12" s="412"/>
      <c r="M12" s="412">
        <v>5</v>
      </c>
      <c r="N12" s="411">
        <v>88799</v>
      </c>
      <c r="O12" s="408"/>
    </row>
    <row r="13" spans="1:15">
      <c r="A13" s="408" t="s">
        <v>2772</v>
      </c>
      <c r="B13" s="408" t="s">
        <v>1748</v>
      </c>
      <c r="C13" s="408" t="s">
        <v>5708</v>
      </c>
      <c r="D13" s="409" t="s">
        <v>257</v>
      </c>
      <c r="E13" s="409" t="s">
        <v>263</v>
      </c>
      <c r="F13" s="409" t="s">
        <v>385</v>
      </c>
      <c r="G13" s="411">
        <v>57907.199999999997</v>
      </c>
      <c r="H13" s="411">
        <v>75264.799999999988</v>
      </c>
      <c r="I13" s="412">
        <v>19</v>
      </c>
      <c r="J13" s="413">
        <v>0.65517241379310343</v>
      </c>
      <c r="K13" s="411">
        <v>92622.399999999994</v>
      </c>
      <c r="L13" s="412">
        <v>1</v>
      </c>
      <c r="M13" s="412">
        <v>1</v>
      </c>
      <c r="N13" s="411">
        <v>69500</v>
      </c>
      <c r="O13" s="408"/>
    </row>
    <row r="14" spans="1:15" ht="22.5">
      <c r="A14" s="408" t="s">
        <v>4097</v>
      </c>
      <c r="B14" s="408" t="s">
        <v>1756</v>
      </c>
      <c r="C14" s="408" t="s">
        <v>2333</v>
      </c>
      <c r="D14" s="410" t="s">
        <v>4372</v>
      </c>
      <c r="E14" s="410"/>
      <c r="F14" s="410" t="s">
        <v>297</v>
      </c>
      <c r="G14" s="411">
        <v>57360.160000000003</v>
      </c>
      <c r="H14" s="411">
        <v>74999.86</v>
      </c>
      <c r="I14" s="412">
        <v>18</v>
      </c>
      <c r="J14" s="413">
        <v>0.62068965517241381</v>
      </c>
      <c r="K14" s="411">
        <v>92639.56</v>
      </c>
      <c r="L14" s="412">
        <v>6</v>
      </c>
      <c r="M14" s="412">
        <v>6</v>
      </c>
      <c r="N14" s="411">
        <v>67625.219999999987</v>
      </c>
      <c r="O14" s="408"/>
    </row>
    <row r="15" spans="1:15" ht="22.5">
      <c r="A15" s="408" t="s">
        <v>2794</v>
      </c>
      <c r="B15" s="408" t="s">
        <v>1747</v>
      </c>
      <c r="C15" s="408" t="s">
        <v>1568</v>
      </c>
      <c r="D15" s="409" t="s">
        <v>257</v>
      </c>
      <c r="E15" s="409" t="s">
        <v>258</v>
      </c>
      <c r="F15" s="409" t="s">
        <v>385</v>
      </c>
      <c r="G15" s="411">
        <v>55600</v>
      </c>
      <c r="H15" s="411">
        <v>71200</v>
      </c>
      <c r="I15" s="412">
        <v>17</v>
      </c>
      <c r="J15" s="413">
        <v>0.58620689655172409</v>
      </c>
      <c r="K15" s="411">
        <v>86800</v>
      </c>
      <c r="L15" s="412"/>
      <c r="M15" s="412">
        <v>2</v>
      </c>
      <c r="N15" s="411">
        <v>71364.66</v>
      </c>
      <c r="O15" s="408"/>
    </row>
    <row r="16" spans="1:15">
      <c r="A16" s="408" t="s">
        <v>2757</v>
      </c>
      <c r="B16" s="408" t="s">
        <v>1757</v>
      </c>
      <c r="C16" s="408" t="s">
        <v>1566</v>
      </c>
      <c r="D16" s="409" t="s">
        <v>257</v>
      </c>
      <c r="E16" s="409" t="s">
        <v>258</v>
      </c>
      <c r="F16" s="409" t="s">
        <v>385</v>
      </c>
      <c r="G16" s="411">
        <v>54738</v>
      </c>
      <c r="H16" s="411">
        <v>71159.5</v>
      </c>
      <c r="I16" s="412">
        <v>16</v>
      </c>
      <c r="J16" s="413">
        <v>0.55172413793103448</v>
      </c>
      <c r="K16" s="411">
        <v>87581</v>
      </c>
      <c r="L16" s="412">
        <v>1</v>
      </c>
      <c r="M16" s="412">
        <v>1</v>
      </c>
      <c r="N16" s="411">
        <v>57755.56</v>
      </c>
      <c r="O16" s="408"/>
    </row>
    <row r="17" spans="1:21" ht="22.5">
      <c r="A17" s="408" t="s">
        <v>2755</v>
      </c>
      <c r="B17" s="408" t="s">
        <v>1747</v>
      </c>
      <c r="C17" s="408" t="s">
        <v>5712</v>
      </c>
      <c r="D17" s="409" t="s">
        <v>257</v>
      </c>
      <c r="E17" s="409" t="s">
        <v>258</v>
      </c>
      <c r="F17" s="409" t="s">
        <v>385</v>
      </c>
      <c r="G17" s="411">
        <v>55531.008000000002</v>
      </c>
      <c r="H17" s="411">
        <v>70741.84</v>
      </c>
      <c r="I17" s="412">
        <v>15</v>
      </c>
      <c r="J17" s="413">
        <v>0.51724137931034486</v>
      </c>
      <c r="K17" s="411">
        <v>85952.671999999991</v>
      </c>
      <c r="L17" s="412">
        <v>7</v>
      </c>
      <c r="M17" s="412">
        <v>1</v>
      </c>
      <c r="N17" s="411">
        <v>72728.03</v>
      </c>
      <c r="O17" s="408"/>
    </row>
    <row r="18" spans="1:21">
      <c r="A18" s="408" t="s">
        <v>2807</v>
      </c>
      <c r="B18" s="408" t="s">
        <v>1748</v>
      </c>
      <c r="C18" s="408" t="s">
        <v>853</v>
      </c>
      <c r="D18" s="410" t="s">
        <v>4372</v>
      </c>
      <c r="E18" s="409" t="s">
        <v>258</v>
      </c>
      <c r="F18" s="409" t="s">
        <v>385</v>
      </c>
      <c r="G18" s="411">
        <v>53924.7</v>
      </c>
      <c r="H18" s="411">
        <v>70123.14499999999</v>
      </c>
      <c r="I18" s="412">
        <v>14</v>
      </c>
      <c r="J18" s="413">
        <v>0.48275862068965519</v>
      </c>
      <c r="K18" s="411">
        <v>86321.59</v>
      </c>
      <c r="L18" s="412"/>
      <c r="M18" s="412"/>
      <c r="N18" s="411"/>
      <c r="O18" s="408"/>
    </row>
    <row r="19" spans="1:21">
      <c r="A19" s="408" t="s">
        <v>2761</v>
      </c>
      <c r="B19" s="408" t="s">
        <v>1748</v>
      </c>
      <c r="C19" s="408" t="s">
        <v>106</v>
      </c>
      <c r="D19" s="410" t="s">
        <v>4372</v>
      </c>
      <c r="E19" s="409" t="s">
        <v>258</v>
      </c>
      <c r="F19" s="410" t="s">
        <v>297</v>
      </c>
      <c r="G19" s="411">
        <v>55715.867733890904</v>
      </c>
      <c r="H19" s="411">
        <v>69650.544709788373</v>
      </c>
      <c r="I19" s="412">
        <v>13</v>
      </c>
      <c r="J19" s="413">
        <v>0.44827586206896552</v>
      </c>
      <c r="K19" s="411">
        <v>83585.221685685858</v>
      </c>
      <c r="L19" s="414">
        <v>5</v>
      </c>
      <c r="M19" s="414">
        <v>5</v>
      </c>
      <c r="N19" s="415">
        <v>64451.547999999995</v>
      </c>
      <c r="O19" s="416"/>
    </row>
    <row r="20" spans="1:21" ht="22.5">
      <c r="A20" s="408" t="s">
        <v>2756</v>
      </c>
      <c r="B20" s="408" t="s">
        <v>1761</v>
      </c>
      <c r="C20" s="408" t="s">
        <v>2335</v>
      </c>
      <c r="D20" s="410" t="s">
        <v>4372</v>
      </c>
      <c r="E20" s="409" t="s">
        <v>263</v>
      </c>
      <c r="F20" s="409" t="s">
        <v>385</v>
      </c>
      <c r="G20" s="411">
        <v>56232</v>
      </c>
      <c r="H20" s="411">
        <v>69562.5</v>
      </c>
      <c r="I20" s="412">
        <v>12</v>
      </c>
      <c r="J20" s="413">
        <v>0.41379310344827586</v>
      </c>
      <c r="K20" s="411">
        <v>82893</v>
      </c>
      <c r="L20" s="412">
        <v>1</v>
      </c>
      <c r="M20" s="412">
        <v>1</v>
      </c>
      <c r="N20" s="411">
        <v>60892.05</v>
      </c>
      <c r="O20" s="408"/>
    </row>
    <row r="21" spans="1:21">
      <c r="A21" s="408" t="s">
        <v>2744</v>
      </c>
      <c r="B21" s="408" t="s">
        <v>1753</v>
      </c>
      <c r="C21" s="408" t="s">
        <v>852</v>
      </c>
      <c r="D21" s="409" t="s">
        <v>257</v>
      </c>
      <c r="E21" s="409" t="s">
        <v>258</v>
      </c>
      <c r="F21" s="409" t="s">
        <v>385</v>
      </c>
      <c r="G21" s="411">
        <v>51771.199999999997</v>
      </c>
      <c r="H21" s="411">
        <v>67298.399999999994</v>
      </c>
      <c r="I21" s="412">
        <v>11</v>
      </c>
      <c r="J21" s="413">
        <v>0.37931034482758619</v>
      </c>
      <c r="K21" s="411">
        <v>82825.600000000006</v>
      </c>
      <c r="L21" s="412">
        <v>4</v>
      </c>
      <c r="M21" s="412">
        <v>4</v>
      </c>
      <c r="N21" s="411">
        <v>66956.990000000005</v>
      </c>
      <c r="O21" s="408"/>
    </row>
    <row r="22" spans="1:21">
      <c r="A22" s="408" t="s">
        <v>2730</v>
      </c>
      <c r="B22" s="408" t="s">
        <v>1748</v>
      </c>
      <c r="C22" s="408" t="s">
        <v>852</v>
      </c>
      <c r="D22" s="409" t="s">
        <v>257</v>
      </c>
      <c r="E22" s="409" t="s">
        <v>263</v>
      </c>
      <c r="F22" s="409" t="s">
        <v>385</v>
      </c>
      <c r="G22" s="411">
        <v>53688.54</v>
      </c>
      <c r="H22" s="411">
        <v>67099.964999999997</v>
      </c>
      <c r="I22" s="412">
        <v>10</v>
      </c>
      <c r="J22" s="413">
        <v>0.34482758620689657</v>
      </c>
      <c r="K22" s="411">
        <v>80511.39</v>
      </c>
      <c r="L22" s="412">
        <v>3</v>
      </c>
      <c r="M22" s="412">
        <v>3</v>
      </c>
      <c r="N22" s="411">
        <v>73203.23</v>
      </c>
      <c r="O22" s="408"/>
    </row>
    <row r="23" spans="1:21">
      <c r="A23" s="408" t="s">
        <v>2743</v>
      </c>
      <c r="B23" s="408" t="s">
        <v>1768</v>
      </c>
      <c r="C23" s="408" t="s">
        <v>2334</v>
      </c>
      <c r="D23" s="409" t="s">
        <v>257</v>
      </c>
      <c r="E23" s="409" t="s">
        <v>263</v>
      </c>
      <c r="F23" s="409" t="s">
        <v>385</v>
      </c>
      <c r="G23" s="411">
        <v>49966</v>
      </c>
      <c r="H23" s="411">
        <v>63740</v>
      </c>
      <c r="I23" s="412">
        <v>9</v>
      </c>
      <c r="J23" s="413">
        <v>0.31034482758620691</v>
      </c>
      <c r="K23" s="411">
        <v>77514</v>
      </c>
      <c r="L23" s="412">
        <v>3</v>
      </c>
      <c r="M23" s="412">
        <v>3</v>
      </c>
      <c r="N23" s="411">
        <v>75686</v>
      </c>
      <c r="O23" s="408"/>
    </row>
    <row r="24" spans="1:21" ht="22.5">
      <c r="A24" s="408" t="s">
        <v>2777</v>
      </c>
      <c r="B24" s="408" t="s">
        <v>1767</v>
      </c>
      <c r="C24" s="417" t="s">
        <v>5713</v>
      </c>
      <c r="D24" s="409" t="s">
        <v>257</v>
      </c>
      <c r="E24" s="409" t="s">
        <v>263</v>
      </c>
      <c r="F24" s="409" t="s">
        <v>385</v>
      </c>
      <c r="G24" s="415">
        <v>47699.392</v>
      </c>
      <c r="H24" s="411">
        <v>60897.72</v>
      </c>
      <c r="I24" s="412">
        <v>8</v>
      </c>
      <c r="J24" s="413">
        <v>0.27586206896551724</v>
      </c>
      <c r="K24" s="415">
        <v>74096.047999999995</v>
      </c>
      <c r="L24" s="414">
        <v>1</v>
      </c>
      <c r="M24" s="414">
        <v>1</v>
      </c>
      <c r="N24" s="415">
        <v>47699.39</v>
      </c>
      <c r="O24" s="416"/>
    </row>
    <row r="25" spans="1:21">
      <c r="A25" s="408" t="s">
        <v>2738</v>
      </c>
      <c r="B25" s="408" t="s">
        <v>1753</v>
      </c>
      <c r="C25" s="408" t="s">
        <v>852</v>
      </c>
      <c r="D25" s="409" t="s">
        <v>257</v>
      </c>
      <c r="E25" s="409" t="s">
        <v>258</v>
      </c>
      <c r="F25" s="409" t="s">
        <v>385</v>
      </c>
      <c r="G25" s="411">
        <v>45915.11</v>
      </c>
      <c r="H25" s="411">
        <v>59689.644999999997</v>
      </c>
      <c r="I25" s="412">
        <v>7</v>
      </c>
      <c r="J25" s="413">
        <v>0.2413793103448276</v>
      </c>
      <c r="K25" s="411">
        <v>73464.179999999993</v>
      </c>
      <c r="L25" s="412">
        <v>1</v>
      </c>
      <c r="M25" s="412">
        <v>1</v>
      </c>
      <c r="N25" s="411">
        <v>58531.65</v>
      </c>
      <c r="O25" s="408"/>
    </row>
    <row r="26" spans="1:21">
      <c r="A26" s="408" t="s">
        <v>3615</v>
      </c>
      <c r="B26" s="408" t="s">
        <v>1748</v>
      </c>
      <c r="C26" s="408" t="s">
        <v>3326</v>
      </c>
      <c r="D26" s="409" t="s">
        <v>257</v>
      </c>
      <c r="E26" s="409" t="s">
        <v>263</v>
      </c>
      <c r="F26" s="410" t="s">
        <v>297</v>
      </c>
      <c r="G26" s="411">
        <v>44616</v>
      </c>
      <c r="H26" s="411">
        <v>58000.800000000003</v>
      </c>
      <c r="I26" s="412">
        <v>6</v>
      </c>
      <c r="J26" s="413">
        <v>0.20689655172413793</v>
      </c>
      <c r="K26" s="411">
        <v>71385.600000000006</v>
      </c>
      <c r="L26" s="412">
        <v>1</v>
      </c>
      <c r="M26" s="412">
        <v>1</v>
      </c>
      <c r="N26" s="411">
        <v>84989.06</v>
      </c>
      <c r="O26" s="408"/>
    </row>
    <row r="27" spans="1:21">
      <c r="A27" s="408" t="s">
        <v>2751</v>
      </c>
      <c r="B27" s="408" t="s">
        <v>1747</v>
      </c>
      <c r="C27" s="408" t="s">
        <v>1565</v>
      </c>
      <c r="D27" s="410" t="s">
        <v>4372</v>
      </c>
      <c r="E27" s="409" t="s">
        <v>258</v>
      </c>
      <c r="F27" s="410" t="s">
        <v>297</v>
      </c>
      <c r="G27" s="411">
        <v>44025.68</v>
      </c>
      <c r="H27" s="411">
        <v>57233.39</v>
      </c>
      <c r="I27" s="412">
        <v>5</v>
      </c>
      <c r="J27" s="413">
        <v>0.17241379310344829</v>
      </c>
      <c r="K27" s="411">
        <v>70441.100000000006</v>
      </c>
      <c r="L27" s="412">
        <v>2</v>
      </c>
      <c r="M27" s="412">
        <v>2</v>
      </c>
      <c r="N27" s="411">
        <v>61822.12</v>
      </c>
      <c r="O27" s="408"/>
    </row>
    <row r="28" spans="1:21" ht="22.5">
      <c r="A28" s="408" t="s">
        <v>2781</v>
      </c>
      <c r="B28" s="408" t="s">
        <v>1745</v>
      </c>
      <c r="C28" s="408" t="s">
        <v>3327</v>
      </c>
      <c r="D28" s="410" t="s">
        <v>4372</v>
      </c>
      <c r="E28" s="409" t="s">
        <v>258</v>
      </c>
      <c r="F28" s="409" t="s">
        <v>385</v>
      </c>
      <c r="G28" s="411">
        <v>39863.72</v>
      </c>
      <c r="H28" s="411">
        <v>55310.97</v>
      </c>
      <c r="I28" s="412">
        <v>4</v>
      </c>
      <c r="J28" s="413">
        <v>0.13793103448275862</v>
      </c>
      <c r="K28" s="411">
        <v>70758.22</v>
      </c>
      <c r="L28" s="412">
        <v>51</v>
      </c>
      <c r="M28" s="412">
        <v>50</v>
      </c>
      <c r="N28" s="411">
        <v>55821.05</v>
      </c>
      <c r="O28" s="408"/>
    </row>
    <row r="29" spans="1:21" s="318" customFormat="1">
      <c r="A29" s="408" t="s">
        <v>2733</v>
      </c>
      <c r="B29" s="408" t="s">
        <v>1753</v>
      </c>
      <c r="C29" s="408" t="s">
        <v>2336</v>
      </c>
      <c r="D29" s="410" t="s">
        <v>4372</v>
      </c>
      <c r="E29" s="409" t="s">
        <v>258</v>
      </c>
      <c r="F29" s="410" t="s">
        <v>297</v>
      </c>
      <c r="G29" s="411">
        <v>40805.96</v>
      </c>
      <c r="H29" s="411">
        <v>53047.8</v>
      </c>
      <c r="I29" s="412">
        <v>3</v>
      </c>
      <c r="J29" s="413">
        <v>0.10344827586206896</v>
      </c>
      <c r="K29" s="411">
        <v>65289.64</v>
      </c>
      <c r="L29" s="412">
        <v>7</v>
      </c>
      <c r="M29" s="412">
        <v>7</v>
      </c>
      <c r="N29" s="411">
        <v>49894.37</v>
      </c>
      <c r="O29" s="408"/>
      <c r="P29" s="15"/>
      <c r="Q29" s="15"/>
      <c r="R29" s="15"/>
      <c r="S29" s="15"/>
      <c r="T29" s="15"/>
      <c r="U29" s="15"/>
    </row>
    <row r="30" spans="1:21" s="318" customFormat="1">
      <c r="A30" s="408" t="s">
        <v>1747</v>
      </c>
      <c r="B30" s="408" t="s">
        <v>1747</v>
      </c>
      <c r="C30" s="408" t="s">
        <v>5714</v>
      </c>
      <c r="D30" s="410" t="s">
        <v>4372</v>
      </c>
      <c r="E30" s="409" t="s">
        <v>263</v>
      </c>
      <c r="F30" s="410" t="s">
        <v>297</v>
      </c>
      <c r="G30" s="411">
        <v>39560.559999999998</v>
      </c>
      <c r="H30" s="411">
        <v>51349.69</v>
      </c>
      <c r="I30" s="412">
        <v>2</v>
      </c>
      <c r="J30" s="413">
        <v>6.8965517241379309E-2</v>
      </c>
      <c r="K30" s="411">
        <v>63138.82</v>
      </c>
      <c r="L30" s="412"/>
      <c r="M30" s="412">
        <v>2</v>
      </c>
      <c r="N30" s="411">
        <v>51637.25</v>
      </c>
      <c r="O30" s="408"/>
      <c r="P30" s="15"/>
      <c r="Q30" s="15"/>
      <c r="R30" s="15"/>
      <c r="S30" s="15"/>
      <c r="T30" s="15"/>
      <c r="U30" s="15"/>
    </row>
    <row r="31" spans="1:21" ht="18">
      <c r="A31" s="726" t="s">
        <v>106</v>
      </c>
      <c r="B31" s="726"/>
      <c r="C31" s="726"/>
      <c r="D31" s="726"/>
      <c r="E31" s="726"/>
      <c r="F31" s="726"/>
      <c r="G31" s="726"/>
      <c r="H31" s="726"/>
      <c r="I31" s="726"/>
      <c r="J31" s="726"/>
      <c r="K31" s="726"/>
      <c r="L31" s="726"/>
      <c r="M31" s="726"/>
      <c r="N31" s="726"/>
      <c r="O31" s="726"/>
    </row>
    <row r="32" spans="1:21" ht="33.75">
      <c r="A32" s="401" t="s">
        <v>379</v>
      </c>
      <c r="B32" s="401" t="s">
        <v>217</v>
      </c>
      <c r="C32" s="401" t="s">
        <v>208</v>
      </c>
      <c r="D32" s="401" t="s">
        <v>249</v>
      </c>
      <c r="E32" s="401" t="s">
        <v>380</v>
      </c>
      <c r="F32" s="401" t="s">
        <v>381</v>
      </c>
      <c r="G32" s="402" t="s">
        <v>211</v>
      </c>
      <c r="H32" s="402" t="s">
        <v>212</v>
      </c>
      <c r="I32" s="403"/>
      <c r="J32" s="404" t="s">
        <v>251</v>
      </c>
      <c r="K32" s="402" t="s">
        <v>213</v>
      </c>
      <c r="L32" s="405" t="s">
        <v>382</v>
      </c>
      <c r="M32" s="405" t="s">
        <v>383</v>
      </c>
      <c r="N32" s="406" t="s">
        <v>384</v>
      </c>
      <c r="O32" s="407" t="s">
        <v>214</v>
      </c>
    </row>
    <row r="33" spans="1:21" s="318" customFormat="1" ht="22.5">
      <c r="A33" s="408" t="s">
        <v>2760</v>
      </c>
      <c r="B33" s="408" t="s">
        <v>1753</v>
      </c>
      <c r="C33" s="408" t="s">
        <v>1567</v>
      </c>
      <c r="D33" s="410" t="s">
        <v>4372</v>
      </c>
      <c r="E33" s="409" t="s">
        <v>293</v>
      </c>
      <c r="F33" s="409" t="s">
        <v>385</v>
      </c>
      <c r="G33" s="411">
        <v>40913.599999999999</v>
      </c>
      <c r="H33" s="411">
        <v>50616.800000000003</v>
      </c>
      <c r="I33" s="412">
        <v>1</v>
      </c>
      <c r="J33" s="413">
        <v>3.4482758620689655E-2</v>
      </c>
      <c r="K33" s="411">
        <v>60320</v>
      </c>
      <c r="L33" s="412">
        <v>1</v>
      </c>
      <c r="M33" s="412">
        <v>1</v>
      </c>
      <c r="N33" s="411">
        <v>42952</v>
      </c>
      <c r="O33" s="408" t="s">
        <v>3328</v>
      </c>
      <c r="P33" s="15"/>
      <c r="Q33" s="15"/>
      <c r="R33" s="15"/>
      <c r="S33" s="15"/>
      <c r="T33" s="15"/>
      <c r="U33" s="15"/>
    </row>
    <row r="34" spans="1:21" s="120" customFormat="1">
      <c r="A34" s="418"/>
      <c r="B34" s="419"/>
      <c r="C34" s="418"/>
      <c r="D34" s="420"/>
      <c r="E34" s="420"/>
      <c r="F34" s="420"/>
      <c r="G34" s="421"/>
      <c r="H34" s="421"/>
      <c r="I34" s="422"/>
      <c r="J34" s="423"/>
      <c r="K34" s="421"/>
      <c r="L34" s="422"/>
      <c r="M34" s="422"/>
      <c r="N34" s="421"/>
      <c r="O34" s="418"/>
    </row>
    <row r="35" spans="1:21" s="120" customFormat="1">
      <c r="A35" s="424"/>
      <c r="B35" s="424"/>
      <c r="C35" s="420"/>
      <c r="D35" s="425"/>
      <c r="E35" s="424"/>
      <c r="F35" s="424"/>
      <c r="G35" s="426" t="s">
        <v>211</v>
      </c>
      <c r="H35" s="427" t="s">
        <v>212</v>
      </c>
      <c r="I35" s="428"/>
      <c r="J35" s="423"/>
      <c r="K35" s="429" t="s">
        <v>213</v>
      </c>
      <c r="L35" s="425"/>
      <c r="M35" s="430"/>
      <c r="N35" s="431"/>
      <c r="O35" s="418"/>
    </row>
    <row r="36" spans="1:21" s="120" customFormat="1">
      <c r="A36" s="424"/>
      <c r="B36" s="424"/>
      <c r="C36" s="420"/>
      <c r="D36" s="424"/>
      <c r="E36" s="424"/>
      <c r="F36" s="432" t="s">
        <v>225</v>
      </c>
      <c r="G36" s="433">
        <v>55844.423959099688</v>
      </c>
      <c r="H36" s="433">
        <v>72481.461263785794</v>
      </c>
      <c r="I36" s="428"/>
      <c r="J36" s="423"/>
      <c r="K36" s="433">
        <v>89118.498568471958</v>
      </c>
      <c r="L36" s="425"/>
      <c r="M36" s="430"/>
      <c r="N36" s="431"/>
      <c r="O36" s="418"/>
    </row>
    <row r="37" spans="1:21" s="120" customFormat="1">
      <c r="A37" s="424"/>
      <c r="B37" s="424"/>
      <c r="C37" s="420"/>
      <c r="D37" s="424"/>
      <c r="E37" s="424"/>
      <c r="F37" s="432" t="s">
        <v>226</v>
      </c>
      <c r="G37" s="433">
        <v>58864</v>
      </c>
      <c r="H37" s="433">
        <v>82409</v>
      </c>
      <c r="I37" s="428"/>
      <c r="J37" s="423"/>
      <c r="K37" s="433">
        <v>103438</v>
      </c>
      <c r="L37" s="425"/>
      <c r="M37" s="430"/>
      <c r="N37" s="431"/>
      <c r="O37" s="418"/>
    </row>
    <row r="38" spans="1:21" s="120" customFormat="1">
      <c r="A38" s="424"/>
      <c r="B38" s="424"/>
      <c r="C38" s="420"/>
      <c r="D38" s="424"/>
      <c r="E38" s="424"/>
      <c r="F38" s="432" t="s">
        <v>227</v>
      </c>
      <c r="G38" s="433">
        <v>47699.392</v>
      </c>
      <c r="H38" s="433">
        <v>60897.72</v>
      </c>
      <c r="I38" s="428"/>
      <c r="J38" s="423"/>
      <c r="K38" s="433">
        <v>74096.047999999995</v>
      </c>
      <c r="L38" s="425"/>
      <c r="M38" s="430"/>
      <c r="N38" s="431"/>
      <c r="O38" s="418"/>
    </row>
    <row r="39" spans="1:21" s="120" customFormat="1">
      <c r="A39" s="424"/>
      <c r="B39" s="424"/>
      <c r="C39" s="420"/>
      <c r="D39" s="424"/>
      <c r="E39" s="424"/>
      <c r="F39" s="432" t="s">
        <v>228</v>
      </c>
      <c r="G39" s="433">
        <v>55531.008000000002</v>
      </c>
      <c r="H39" s="433">
        <v>70741.84</v>
      </c>
      <c r="I39" s="428"/>
      <c r="J39" s="423"/>
      <c r="K39" s="433">
        <v>86321.59</v>
      </c>
      <c r="L39" s="425"/>
      <c r="M39" s="430"/>
      <c r="N39" s="431"/>
      <c r="O39" s="418"/>
    </row>
    <row r="40" spans="1:21" s="120" customFormat="1">
      <c r="A40" s="424"/>
      <c r="B40" s="424"/>
      <c r="C40" s="420"/>
      <c r="D40" s="424"/>
      <c r="E40" s="433"/>
      <c r="F40" s="432"/>
      <c r="G40" s="434"/>
      <c r="H40" s="435"/>
      <c r="I40" s="436"/>
      <c r="J40" s="435"/>
      <c r="K40" s="425"/>
      <c r="L40" s="425"/>
      <c r="M40" s="430"/>
      <c r="N40" s="431"/>
      <c r="O40" s="418"/>
    </row>
    <row r="41" spans="1:21" s="120" customFormat="1">
      <c r="A41" s="424"/>
      <c r="B41" s="424"/>
      <c r="C41" s="420"/>
      <c r="D41" s="432"/>
      <c r="E41" s="433"/>
      <c r="F41" s="437"/>
      <c r="G41" s="437"/>
      <c r="H41" s="727" t="s">
        <v>229</v>
      </c>
      <c r="I41" s="727"/>
      <c r="J41" s="727"/>
      <c r="K41" s="727"/>
      <c r="L41" s="727"/>
      <c r="M41" s="727"/>
      <c r="N41" s="727"/>
      <c r="O41" s="418"/>
    </row>
    <row r="42" spans="1:21" s="120" customFormat="1">
      <c r="A42" s="424"/>
      <c r="B42" s="424"/>
      <c r="C42" s="420"/>
      <c r="D42" s="432"/>
      <c r="E42" s="433"/>
      <c r="F42" s="438"/>
      <c r="G42" s="439"/>
      <c r="H42" s="728" t="s">
        <v>230</v>
      </c>
      <c r="I42" s="728"/>
      <c r="J42" s="728"/>
      <c r="K42" s="440">
        <v>82957.03</v>
      </c>
      <c r="L42" s="729" t="s">
        <v>231</v>
      </c>
      <c r="M42" s="729"/>
      <c r="N42" s="441">
        <v>71315.541777777777</v>
      </c>
      <c r="O42" s="418"/>
    </row>
    <row r="43" spans="1:21" s="120" customFormat="1">
      <c r="A43" s="424"/>
      <c r="B43" s="424"/>
      <c r="C43" s="420"/>
      <c r="D43" s="442"/>
      <c r="E43" s="443"/>
      <c r="F43" s="444"/>
      <c r="G43" s="445"/>
      <c r="H43" s="728" t="s">
        <v>232</v>
      </c>
      <c r="I43" s="728"/>
      <c r="J43" s="728"/>
      <c r="K43" s="440">
        <v>59711.850000000006</v>
      </c>
      <c r="L43" s="729" t="s">
        <v>394</v>
      </c>
      <c r="M43" s="729"/>
      <c r="N43" s="441">
        <v>63195.036818181819</v>
      </c>
      <c r="O43" s="418"/>
    </row>
    <row r="44" spans="1:21" s="120" customFormat="1">
      <c r="A44" s="424"/>
      <c r="B44" s="424"/>
      <c r="C44" s="420"/>
      <c r="D44" s="442"/>
      <c r="E44" s="443"/>
      <c r="F44" s="444"/>
      <c r="G44" s="445"/>
      <c r="H44" s="446"/>
      <c r="I44" s="447"/>
      <c r="J44" s="446"/>
      <c r="K44" s="448"/>
      <c r="L44" s="449"/>
      <c r="M44" s="449"/>
      <c r="N44" s="450"/>
      <c r="O44" s="418"/>
    </row>
    <row r="45" spans="1:21" ht="18">
      <c r="A45" s="726" t="s">
        <v>107</v>
      </c>
      <c r="B45" s="726"/>
      <c r="C45" s="726"/>
      <c r="D45" s="726"/>
      <c r="E45" s="726"/>
      <c r="F45" s="726"/>
      <c r="G45" s="726"/>
      <c r="H45" s="726"/>
      <c r="I45" s="726"/>
      <c r="J45" s="726"/>
      <c r="K45" s="726"/>
      <c r="L45" s="726"/>
      <c r="M45" s="726"/>
      <c r="N45" s="726"/>
      <c r="O45" s="726"/>
    </row>
    <row r="46" spans="1:21" ht="33.75">
      <c r="A46" s="401" t="s">
        <v>379</v>
      </c>
      <c r="B46" s="401" t="s">
        <v>217</v>
      </c>
      <c r="C46" s="401" t="s">
        <v>208</v>
      </c>
      <c r="D46" s="401" t="s">
        <v>249</v>
      </c>
      <c r="E46" s="401" t="s">
        <v>380</v>
      </c>
      <c r="F46" s="401" t="s">
        <v>381</v>
      </c>
      <c r="G46" s="402" t="s">
        <v>211</v>
      </c>
      <c r="H46" s="402" t="s">
        <v>212</v>
      </c>
      <c r="I46" s="403"/>
      <c r="J46" s="404" t="s">
        <v>251</v>
      </c>
      <c r="K46" s="402" t="s">
        <v>213</v>
      </c>
      <c r="L46" s="405" t="s">
        <v>382</v>
      </c>
      <c r="M46" s="405" t="s">
        <v>383</v>
      </c>
      <c r="N46" s="406" t="s">
        <v>384</v>
      </c>
      <c r="O46" s="407" t="s">
        <v>214</v>
      </c>
    </row>
    <row r="47" spans="1:21" s="318" customFormat="1" ht="22.5">
      <c r="A47" s="408" t="s">
        <v>2748</v>
      </c>
      <c r="B47" s="408" t="s">
        <v>1756</v>
      </c>
      <c r="C47" s="408" t="s">
        <v>5715</v>
      </c>
      <c r="D47" s="409" t="s">
        <v>257</v>
      </c>
      <c r="E47" s="409" t="s">
        <v>258</v>
      </c>
      <c r="F47" s="410" t="s">
        <v>297</v>
      </c>
      <c r="G47" s="411">
        <v>74953</v>
      </c>
      <c r="H47" s="411">
        <v>111677.5</v>
      </c>
      <c r="I47" s="412">
        <v>42</v>
      </c>
      <c r="J47" s="413">
        <v>1</v>
      </c>
      <c r="K47" s="411">
        <v>148402</v>
      </c>
      <c r="L47" s="412"/>
      <c r="M47" s="412">
        <v>1</v>
      </c>
      <c r="N47" s="411">
        <v>112634</v>
      </c>
      <c r="O47" s="408"/>
      <c r="P47" s="15"/>
      <c r="Q47" s="15"/>
      <c r="R47" s="15"/>
      <c r="S47" s="15"/>
      <c r="T47" s="15"/>
      <c r="U47" s="15"/>
    </row>
    <row r="48" spans="1:21" s="318" customFormat="1">
      <c r="A48" s="408" t="s">
        <v>2758</v>
      </c>
      <c r="B48" s="408" t="s">
        <v>1747</v>
      </c>
      <c r="C48" s="408" t="s">
        <v>5716</v>
      </c>
      <c r="D48" s="409" t="s">
        <v>257</v>
      </c>
      <c r="E48" s="409" t="s">
        <v>258</v>
      </c>
      <c r="F48" s="409" t="s">
        <v>385</v>
      </c>
      <c r="G48" s="411">
        <v>89323.02</v>
      </c>
      <c r="H48" s="411">
        <v>106228.405</v>
      </c>
      <c r="I48" s="412">
        <v>41</v>
      </c>
      <c r="J48" s="413">
        <v>0.97619047619047616</v>
      </c>
      <c r="K48" s="411">
        <v>123133.79</v>
      </c>
      <c r="L48" s="412">
        <v>1</v>
      </c>
      <c r="M48" s="412">
        <v>1</v>
      </c>
      <c r="N48" s="411">
        <v>106228.405</v>
      </c>
      <c r="O48" s="408"/>
      <c r="P48" s="15"/>
      <c r="Q48" s="15"/>
      <c r="R48" s="15"/>
      <c r="S48" s="15"/>
      <c r="T48" s="15"/>
      <c r="U48" s="15"/>
    </row>
    <row r="49" spans="1:21" s="318" customFormat="1" ht="22.5">
      <c r="A49" s="408" t="s">
        <v>4104</v>
      </c>
      <c r="B49" s="408" t="s">
        <v>1766</v>
      </c>
      <c r="C49" s="408" t="s">
        <v>5717</v>
      </c>
      <c r="D49" s="409" t="s">
        <v>257</v>
      </c>
      <c r="E49" s="409" t="s">
        <v>258</v>
      </c>
      <c r="F49" s="409" t="s">
        <v>385</v>
      </c>
      <c r="G49" s="411">
        <v>80700</v>
      </c>
      <c r="H49" s="411">
        <v>105700</v>
      </c>
      <c r="I49" s="412">
        <v>40</v>
      </c>
      <c r="J49" s="413">
        <v>0.95238095238095233</v>
      </c>
      <c r="K49" s="411">
        <v>130700</v>
      </c>
      <c r="L49" s="412">
        <v>1</v>
      </c>
      <c r="M49" s="412">
        <v>1</v>
      </c>
      <c r="N49" s="411">
        <v>95733.32</v>
      </c>
      <c r="O49" s="408"/>
      <c r="P49" s="15"/>
      <c r="Q49" s="15"/>
      <c r="R49" s="15"/>
      <c r="S49" s="15"/>
      <c r="T49" s="15"/>
      <c r="U49" s="15"/>
    </row>
    <row r="50" spans="1:21" ht="22.5">
      <c r="A50" s="408" t="s">
        <v>2811</v>
      </c>
      <c r="B50" s="408" t="s">
        <v>1762</v>
      </c>
      <c r="C50" s="408" t="s">
        <v>2337</v>
      </c>
      <c r="D50" s="409" t="s">
        <v>257</v>
      </c>
      <c r="E50" s="409" t="s">
        <v>263</v>
      </c>
      <c r="F50" s="409" t="s">
        <v>385</v>
      </c>
      <c r="G50" s="411">
        <v>79164.800000000003</v>
      </c>
      <c r="H50" s="411">
        <v>102887.20000000001</v>
      </c>
      <c r="I50" s="412">
        <v>39</v>
      </c>
      <c r="J50" s="413">
        <v>0.9285714285714286</v>
      </c>
      <c r="K50" s="411">
        <v>126609.60000000001</v>
      </c>
      <c r="L50" s="412">
        <v>1</v>
      </c>
      <c r="M50" s="412">
        <v>1</v>
      </c>
      <c r="N50" s="411">
        <v>93496</v>
      </c>
      <c r="O50" s="408"/>
    </row>
    <row r="51" spans="1:21" ht="22.5">
      <c r="A51" s="408" t="s">
        <v>2781</v>
      </c>
      <c r="B51" s="408" t="s">
        <v>1745</v>
      </c>
      <c r="C51" s="408" t="s">
        <v>5718</v>
      </c>
      <c r="D51" s="409" t="s">
        <v>257</v>
      </c>
      <c r="E51" s="409" t="s">
        <v>263</v>
      </c>
      <c r="F51" s="409" t="s">
        <v>385</v>
      </c>
      <c r="G51" s="411">
        <v>72775.56</v>
      </c>
      <c r="H51" s="411">
        <v>102201.84</v>
      </c>
      <c r="I51" s="412">
        <v>38</v>
      </c>
      <c r="J51" s="413">
        <v>0.90476190476190477</v>
      </c>
      <c r="K51" s="411">
        <v>131628.12</v>
      </c>
      <c r="L51" s="412">
        <v>8</v>
      </c>
      <c r="M51" s="412">
        <v>6</v>
      </c>
      <c r="N51" s="411">
        <v>115417.9</v>
      </c>
      <c r="O51" s="408"/>
      <c r="P51" s="318"/>
    </row>
    <row r="52" spans="1:21">
      <c r="A52" s="408" t="s">
        <v>4174</v>
      </c>
      <c r="B52" s="408" t="s">
        <v>1753</v>
      </c>
      <c r="C52" s="408" t="s">
        <v>2338</v>
      </c>
      <c r="D52" s="409" t="s">
        <v>257</v>
      </c>
      <c r="E52" s="409" t="s">
        <v>258</v>
      </c>
      <c r="F52" s="409" t="s">
        <v>385</v>
      </c>
      <c r="G52" s="411">
        <v>78000</v>
      </c>
      <c r="H52" s="411">
        <v>101400</v>
      </c>
      <c r="I52" s="412">
        <v>37</v>
      </c>
      <c r="J52" s="413">
        <v>0.88095238095238093</v>
      </c>
      <c r="K52" s="411">
        <v>124800</v>
      </c>
      <c r="L52" s="412"/>
      <c r="M52" s="412">
        <v>4</v>
      </c>
      <c r="N52" s="411">
        <v>108461.59999999999</v>
      </c>
      <c r="O52" s="408"/>
      <c r="P52" s="318"/>
    </row>
    <row r="53" spans="1:21" ht="22.5">
      <c r="A53" s="408" t="s">
        <v>1747</v>
      </c>
      <c r="B53" s="408" t="s">
        <v>1747</v>
      </c>
      <c r="C53" s="408" t="s">
        <v>5719</v>
      </c>
      <c r="D53" s="409" t="s">
        <v>257</v>
      </c>
      <c r="E53" s="409" t="s">
        <v>263</v>
      </c>
      <c r="F53" s="410" t="s">
        <v>297</v>
      </c>
      <c r="G53" s="411">
        <v>75848.03</v>
      </c>
      <c r="H53" s="411">
        <v>98450.455000000002</v>
      </c>
      <c r="I53" s="412">
        <v>36</v>
      </c>
      <c r="J53" s="413">
        <v>0.8571428571428571</v>
      </c>
      <c r="K53" s="411">
        <v>121052.88</v>
      </c>
      <c r="L53" s="412"/>
      <c r="M53" s="412">
        <v>2</v>
      </c>
      <c r="N53" s="411">
        <v>110285.55</v>
      </c>
      <c r="O53" s="408"/>
      <c r="P53" s="318"/>
    </row>
    <row r="54" spans="1:21" ht="22.5">
      <c r="A54" s="408" t="s">
        <v>1764</v>
      </c>
      <c r="B54" s="408" t="s">
        <v>1764</v>
      </c>
      <c r="C54" s="408" t="s">
        <v>1569</v>
      </c>
      <c r="D54" s="409" t="s">
        <v>257</v>
      </c>
      <c r="E54" s="409" t="s">
        <v>258</v>
      </c>
      <c r="F54" s="409" t="s">
        <v>385</v>
      </c>
      <c r="G54" s="411">
        <v>73632</v>
      </c>
      <c r="H54" s="411">
        <v>97562.4</v>
      </c>
      <c r="I54" s="412">
        <v>35</v>
      </c>
      <c r="J54" s="413">
        <v>0.83333333333333337</v>
      </c>
      <c r="K54" s="411">
        <v>121492.8</v>
      </c>
      <c r="L54" s="412">
        <v>1</v>
      </c>
      <c r="M54" s="412">
        <v>1</v>
      </c>
      <c r="N54" s="411">
        <v>120016</v>
      </c>
      <c r="O54" s="408"/>
    </row>
    <row r="55" spans="1:21" ht="22.5">
      <c r="A55" s="408" t="s">
        <v>5720</v>
      </c>
      <c r="B55" s="408" t="s">
        <v>1748</v>
      </c>
      <c r="C55" s="408" t="s">
        <v>5721</v>
      </c>
      <c r="D55" s="409" t="s">
        <v>257</v>
      </c>
      <c r="E55" s="409" t="s">
        <v>258</v>
      </c>
      <c r="F55" s="409" t="s">
        <v>385</v>
      </c>
      <c r="G55" s="411">
        <v>72947</v>
      </c>
      <c r="H55" s="411">
        <v>94817</v>
      </c>
      <c r="I55" s="412">
        <v>34</v>
      </c>
      <c r="J55" s="413">
        <v>0.80952380952380953</v>
      </c>
      <c r="K55" s="411">
        <v>116687</v>
      </c>
      <c r="L55" s="412">
        <v>1</v>
      </c>
      <c r="M55" s="412">
        <v>1</v>
      </c>
      <c r="N55" s="411">
        <v>76308.34</v>
      </c>
      <c r="O55" s="408"/>
    </row>
    <row r="56" spans="1:21" ht="22.5">
      <c r="A56" s="408" t="s">
        <v>2755</v>
      </c>
      <c r="B56" s="408" t="s">
        <v>1747</v>
      </c>
      <c r="C56" s="408" t="s">
        <v>1519</v>
      </c>
      <c r="D56" s="409" t="s">
        <v>257</v>
      </c>
      <c r="E56" s="409" t="s">
        <v>258</v>
      </c>
      <c r="F56" s="409" t="s">
        <v>385</v>
      </c>
      <c r="G56" s="411">
        <v>74418.032000000007</v>
      </c>
      <c r="H56" s="411">
        <v>94800.991999999998</v>
      </c>
      <c r="I56" s="412">
        <v>33</v>
      </c>
      <c r="J56" s="413">
        <v>0.7857142857142857</v>
      </c>
      <c r="K56" s="411">
        <v>115183.95199999999</v>
      </c>
      <c r="L56" s="412" t="s">
        <v>5534</v>
      </c>
      <c r="M56" s="412">
        <v>1</v>
      </c>
      <c r="N56" s="411">
        <v>98192.02</v>
      </c>
      <c r="O56" s="408"/>
    </row>
    <row r="57" spans="1:21">
      <c r="A57" s="408" t="s">
        <v>4097</v>
      </c>
      <c r="B57" s="408" t="s">
        <v>1756</v>
      </c>
      <c r="C57" s="408" t="s">
        <v>3329</v>
      </c>
      <c r="D57" s="409" t="s">
        <v>257</v>
      </c>
      <c r="E57" s="410"/>
      <c r="F57" s="409" t="s">
        <v>385</v>
      </c>
      <c r="G57" s="411">
        <v>71881.16</v>
      </c>
      <c r="H57" s="411">
        <v>94729.959999999992</v>
      </c>
      <c r="I57" s="412">
        <v>32</v>
      </c>
      <c r="J57" s="413">
        <v>0.76190476190476186</v>
      </c>
      <c r="K57" s="411">
        <v>117578.76</v>
      </c>
      <c r="L57" s="412">
        <v>1</v>
      </c>
      <c r="M57" s="412">
        <v>1</v>
      </c>
      <c r="N57" s="411">
        <v>97093.1</v>
      </c>
      <c r="O57" s="408"/>
    </row>
    <row r="58" spans="1:21" ht="22.5">
      <c r="A58" s="408" t="s">
        <v>2794</v>
      </c>
      <c r="B58" s="408" t="s">
        <v>1747</v>
      </c>
      <c r="C58" s="408" t="s">
        <v>5722</v>
      </c>
      <c r="D58" s="409" t="s">
        <v>257</v>
      </c>
      <c r="E58" s="409" t="s">
        <v>258</v>
      </c>
      <c r="F58" s="409" t="s">
        <v>385</v>
      </c>
      <c r="G58" s="411">
        <v>70200</v>
      </c>
      <c r="H58" s="411">
        <v>91260</v>
      </c>
      <c r="I58" s="412">
        <v>31</v>
      </c>
      <c r="J58" s="413">
        <v>0.73809523809523814</v>
      </c>
      <c r="K58" s="411">
        <v>112320</v>
      </c>
      <c r="L58" s="412"/>
      <c r="M58" s="412">
        <v>1</v>
      </c>
      <c r="N58" s="411">
        <v>96363.9</v>
      </c>
      <c r="O58" s="408"/>
      <c r="P58" s="318"/>
    </row>
    <row r="59" spans="1:21">
      <c r="A59" s="408" t="s">
        <v>2777</v>
      </c>
      <c r="B59" s="408" t="s">
        <v>1767</v>
      </c>
      <c r="C59" s="417" t="s">
        <v>2388</v>
      </c>
      <c r="D59" s="409" t="s">
        <v>257</v>
      </c>
      <c r="E59" s="409" t="s">
        <v>263</v>
      </c>
      <c r="F59" s="409" t="s">
        <v>385</v>
      </c>
      <c r="G59" s="415">
        <v>69210.751999999993</v>
      </c>
      <c r="H59" s="411">
        <v>88426.728000000003</v>
      </c>
      <c r="I59" s="412">
        <v>30</v>
      </c>
      <c r="J59" s="413">
        <v>0.7142857142857143</v>
      </c>
      <c r="K59" s="415">
        <v>107642.704</v>
      </c>
      <c r="L59" s="414">
        <v>1</v>
      </c>
      <c r="M59" s="414">
        <v>1</v>
      </c>
      <c r="N59" s="415">
        <v>69210.75</v>
      </c>
      <c r="O59" s="416"/>
    </row>
    <row r="60" spans="1:21">
      <c r="A60" s="408" t="s">
        <v>2753</v>
      </c>
      <c r="B60" s="408" t="s">
        <v>1747</v>
      </c>
      <c r="C60" s="408" t="s">
        <v>858</v>
      </c>
      <c r="D60" s="409" t="s">
        <v>257</v>
      </c>
      <c r="E60" s="409" t="s">
        <v>263</v>
      </c>
      <c r="F60" s="409" t="s">
        <v>385</v>
      </c>
      <c r="G60" s="411">
        <v>65741.55</v>
      </c>
      <c r="H60" s="411">
        <v>85464.02</v>
      </c>
      <c r="I60" s="412">
        <v>29</v>
      </c>
      <c r="J60" s="413">
        <v>0.69047619047619047</v>
      </c>
      <c r="K60" s="411">
        <v>105186.49</v>
      </c>
      <c r="L60" s="412">
        <v>3</v>
      </c>
      <c r="M60" s="412">
        <v>3</v>
      </c>
      <c r="N60" s="411">
        <v>74532.899999999994</v>
      </c>
      <c r="O60" s="408"/>
    </row>
    <row r="61" spans="1:21">
      <c r="A61" s="408" t="s">
        <v>2744</v>
      </c>
      <c r="B61" s="408" t="s">
        <v>1753</v>
      </c>
      <c r="C61" s="408" t="s">
        <v>855</v>
      </c>
      <c r="D61" s="409" t="s">
        <v>257</v>
      </c>
      <c r="E61" s="409" t="s">
        <v>258</v>
      </c>
      <c r="F61" s="409" t="s">
        <v>385</v>
      </c>
      <c r="G61" s="411">
        <v>64313.599999999999</v>
      </c>
      <c r="H61" s="411">
        <v>83595.199999999997</v>
      </c>
      <c r="I61" s="412">
        <v>28</v>
      </c>
      <c r="J61" s="413">
        <v>0.66666666666666663</v>
      </c>
      <c r="K61" s="411">
        <v>102876.8</v>
      </c>
      <c r="L61" s="412">
        <v>1</v>
      </c>
      <c r="M61" s="412">
        <v>1</v>
      </c>
      <c r="N61" s="411">
        <v>82201.600000000006</v>
      </c>
      <c r="O61" s="408"/>
    </row>
    <row r="62" spans="1:21">
      <c r="A62" s="408" t="s">
        <v>2759</v>
      </c>
      <c r="B62" s="408" t="s">
        <v>1747</v>
      </c>
      <c r="C62" s="408" t="s">
        <v>858</v>
      </c>
      <c r="D62" s="409" t="s">
        <v>257</v>
      </c>
      <c r="E62" s="409" t="s">
        <v>258</v>
      </c>
      <c r="F62" s="409" t="s">
        <v>385</v>
      </c>
      <c r="G62" s="411">
        <v>60576</v>
      </c>
      <c r="H62" s="411">
        <v>81330.5</v>
      </c>
      <c r="I62" s="412">
        <v>27</v>
      </c>
      <c r="J62" s="413">
        <v>0.6428571428571429</v>
      </c>
      <c r="K62" s="411">
        <v>102085</v>
      </c>
      <c r="L62" s="412">
        <v>2</v>
      </c>
      <c r="M62" s="412">
        <v>2</v>
      </c>
      <c r="N62" s="411">
        <v>79365</v>
      </c>
      <c r="O62" s="408"/>
    </row>
    <row r="63" spans="1:21" ht="33.75">
      <c r="A63" s="408" t="s">
        <v>2740</v>
      </c>
      <c r="B63" s="408" t="s">
        <v>1747</v>
      </c>
      <c r="C63" s="408" t="s">
        <v>5723</v>
      </c>
      <c r="D63" s="409" t="s">
        <v>257</v>
      </c>
      <c r="E63" s="409" t="s">
        <v>258</v>
      </c>
      <c r="F63" s="410" t="s">
        <v>297</v>
      </c>
      <c r="G63" s="411">
        <v>62063.865539999999</v>
      </c>
      <c r="H63" s="411">
        <v>81269.956458000001</v>
      </c>
      <c r="I63" s="412">
        <v>26</v>
      </c>
      <c r="J63" s="413">
        <v>0.61904761904761907</v>
      </c>
      <c r="K63" s="411">
        <v>100476.04737600002</v>
      </c>
      <c r="L63" s="412">
        <v>1</v>
      </c>
      <c r="M63" s="412">
        <v>1</v>
      </c>
      <c r="N63" s="411">
        <v>83449</v>
      </c>
      <c r="O63" s="408"/>
    </row>
    <row r="64" spans="1:21">
      <c r="A64" s="408" t="s">
        <v>2785</v>
      </c>
      <c r="B64" s="408" t="s">
        <v>1746</v>
      </c>
      <c r="C64" s="408" t="s">
        <v>909</v>
      </c>
      <c r="D64" s="409" t="s">
        <v>257</v>
      </c>
      <c r="E64" s="409" t="s">
        <v>263</v>
      </c>
      <c r="F64" s="409" t="s">
        <v>385</v>
      </c>
      <c r="G64" s="411">
        <v>61817.599999999999</v>
      </c>
      <c r="H64" s="411">
        <v>80360.800000000003</v>
      </c>
      <c r="I64" s="412">
        <v>25</v>
      </c>
      <c r="J64" s="413">
        <v>0.59523809523809523</v>
      </c>
      <c r="K64" s="411">
        <v>98904</v>
      </c>
      <c r="L64" s="412">
        <v>1</v>
      </c>
      <c r="M64" s="412">
        <v>1</v>
      </c>
      <c r="N64" s="411">
        <v>68827.200000000012</v>
      </c>
      <c r="O64" s="408"/>
    </row>
    <row r="65" spans="1:16">
      <c r="A65" s="408" t="s">
        <v>2743</v>
      </c>
      <c r="B65" s="408" t="s">
        <v>1768</v>
      </c>
      <c r="C65" s="408" t="s">
        <v>2339</v>
      </c>
      <c r="D65" s="409" t="s">
        <v>257</v>
      </c>
      <c r="E65" s="409" t="s">
        <v>263</v>
      </c>
      <c r="F65" s="409" t="s">
        <v>385</v>
      </c>
      <c r="G65" s="411">
        <v>62234</v>
      </c>
      <c r="H65" s="411">
        <v>79389.5</v>
      </c>
      <c r="I65" s="412">
        <v>24</v>
      </c>
      <c r="J65" s="413">
        <v>0.5714285714285714</v>
      </c>
      <c r="K65" s="411">
        <v>96545</v>
      </c>
      <c r="L65" s="412">
        <v>1</v>
      </c>
      <c r="M65" s="412">
        <v>1</v>
      </c>
      <c r="N65" s="411">
        <v>96546</v>
      </c>
      <c r="O65" s="408"/>
    </row>
    <row r="66" spans="1:16">
      <c r="A66" s="408" t="s">
        <v>2750</v>
      </c>
      <c r="B66" s="408" t="s">
        <v>1760</v>
      </c>
      <c r="C66" s="408" t="s">
        <v>3330</v>
      </c>
      <c r="D66" s="409" t="s">
        <v>257</v>
      </c>
      <c r="E66" s="409" t="s">
        <v>258</v>
      </c>
      <c r="F66" s="409" t="s">
        <v>385</v>
      </c>
      <c r="G66" s="411">
        <v>63272</v>
      </c>
      <c r="H66" s="411">
        <v>79090</v>
      </c>
      <c r="I66" s="412">
        <v>23</v>
      </c>
      <c r="J66" s="413">
        <v>0.54761904761904767</v>
      </c>
      <c r="K66" s="411">
        <v>94908</v>
      </c>
      <c r="L66" s="412">
        <v>3</v>
      </c>
      <c r="M66" s="412">
        <v>2</v>
      </c>
      <c r="N66" s="411">
        <v>82639</v>
      </c>
      <c r="O66" s="408"/>
    </row>
    <row r="67" spans="1:16">
      <c r="A67" s="408" t="s">
        <v>2728</v>
      </c>
      <c r="B67" s="408" t="s">
        <v>1748</v>
      </c>
      <c r="C67" s="408" t="s">
        <v>857</v>
      </c>
      <c r="D67" s="409" t="s">
        <v>257</v>
      </c>
      <c r="E67" s="409" t="s">
        <v>258</v>
      </c>
      <c r="F67" s="409" t="s">
        <v>385</v>
      </c>
      <c r="G67" s="411">
        <v>58531</v>
      </c>
      <c r="H67" s="411">
        <v>78447</v>
      </c>
      <c r="I67" s="412">
        <v>22</v>
      </c>
      <c r="J67" s="413">
        <v>0.52380952380952384</v>
      </c>
      <c r="K67" s="411">
        <v>98363</v>
      </c>
      <c r="L67" s="412">
        <v>1</v>
      </c>
      <c r="M67" s="412">
        <v>1</v>
      </c>
      <c r="N67" s="411">
        <v>75746</v>
      </c>
      <c r="O67" s="408"/>
    </row>
    <row r="68" spans="1:16">
      <c r="A68" s="408" t="s">
        <v>2736</v>
      </c>
      <c r="B68" s="408" t="s">
        <v>1748</v>
      </c>
      <c r="C68" s="408" t="s">
        <v>857</v>
      </c>
      <c r="D68" s="409" t="s">
        <v>257</v>
      </c>
      <c r="E68" s="409" t="s">
        <v>258</v>
      </c>
      <c r="F68" s="409" t="s">
        <v>385</v>
      </c>
      <c r="G68" s="411">
        <v>59716.800000000003</v>
      </c>
      <c r="H68" s="411">
        <v>77636</v>
      </c>
      <c r="I68" s="412">
        <v>21</v>
      </c>
      <c r="J68" s="413">
        <v>0.5</v>
      </c>
      <c r="K68" s="411">
        <v>95555.199999999997</v>
      </c>
      <c r="L68" s="412">
        <v>1</v>
      </c>
      <c r="M68" s="412">
        <v>1</v>
      </c>
      <c r="N68" s="411">
        <v>74880</v>
      </c>
      <c r="O68" s="408"/>
    </row>
    <row r="69" spans="1:16">
      <c r="A69" s="408" t="s">
        <v>2807</v>
      </c>
      <c r="B69" s="408" t="s">
        <v>1748</v>
      </c>
      <c r="C69" s="408" t="s">
        <v>2340</v>
      </c>
      <c r="D69" s="410" t="s">
        <v>4372</v>
      </c>
      <c r="E69" s="409" t="s">
        <v>258</v>
      </c>
      <c r="F69" s="409" t="s">
        <v>385</v>
      </c>
      <c r="G69" s="411">
        <v>58071</v>
      </c>
      <c r="H69" s="411">
        <v>75514.95</v>
      </c>
      <c r="I69" s="412">
        <v>20</v>
      </c>
      <c r="J69" s="413">
        <v>0.47619047619047616</v>
      </c>
      <c r="K69" s="411">
        <v>92958.9</v>
      </c>
      <c r="L69" s="412"/>
      <c r="M69" s="412"/>
      <c r="N69" s="411"/>
      <c r="O69" s="408"/>
    </row>
    <row r="70" spans="1:16" ht="22.5">
      <c r="A70" s="408" t="s">
        <v>2789</v>
      </c>
      <c r="B70" s="408" t="s">
        <v>1773</v>
      </c>
      <c r="C70" s="408" t="s">
        <v>860</v>
      </c>
      <c r="D70" s="409" t="s">
        <v>257</v>
      </c>
      <c r="E70" s="409" t="s">
        <v>258</v>
      </c>
      <c r="F70" s="409" t="s">
        <v>385</v>
      </c>
      <c r="G70" s="411">
        <v>58593.599999999999</v>
      </c>
      <c r="H70" s="411">
        <v>73247.199999999997</v>
      </c>
      <c r="I70" s="412">
        <v>19</v>
      </c>
      <c r="J70" s="413">
        <v>0.45238095238095238</v>
      </c>
      <c r="K70" s="411">
        <v>87900.800000000003</v>
      </c>
      <c r="L70" s="412">
        <v>5</v>
      </c>
      <c r="M70" s="412">
        <v>5</v>
      </c>
      <c r="N70" s="411">
        <v>69476.160000000003</v>
      </c>
      <c r="O70" s="408"/>
      <c r="P70" s="318"/>
    </row>
    <row r="71" spans="1:16" ht="22.5">
      <c r="A71" s="408" t="s">
        <v>4079</v>
      </c>
      <c r="B71" s="408" t="s">
        <v>4080</v>
      </c>
      <c r="C71" s="408" t="s">
        <v>5724</v>
      </c>
      <c r="D71" s="409" t="s">
        <v>257</v>
      </c>
      <c r="E71" s="409" t="s">
        <v>263</v>
      </c>
      <c r="F71" s="409" t="s">
        <v>385</v>
      </c>
      <c r="G71" s="411">
        <v>52906.1</v>
      </c>
      <c r="H71" s="411">
        <v>72942.61</v>
      </c>
      <c r="I71" s="412">
        <v>18</v>
      </c>
      <c r="J71" s="413">
        <v>0.42857142857142855</v>
      </c>
      <c r="K71" s="411">
        <v>92979.12</v>
      </c>
      <c r="L71" s="412"/>
      <c r="M71" s="412">
        <v>3</v>
      </c>
      <c r="N71" s="411">
        <v>63396.58</v>
      </c>
      <c r="O71" s="408"/>
    </row>
    <row r="72" spans="1:16">
      <c r="A72" s="408" t="s">
        <v>4085</v>
      </c>
      <c r="B72" s="408" t="s">
        <v>1745</v>
      </c>
      <c r="C72" s="408" t="s">
        <v>5725</v>
      </c>
      <c r="D72" s="410" t="s">
        <v>4372</v>
      </c>
      <c r="E72" s="409" t="s">
        <v>258</v>
      </c>
      <c r="F72" s="410" t="s">
        <v>297</v>
      </c>
      <c r="G72" s="411">
        <v>56451.199999999997</v>
      </c>
      <c r="H72" s="411">
        <v>72404.799999999988</v>
      </c>
      <c r="I72" s="412">
        <v>17</v>
      </c>
      <c r="J72" s="413">
        <v>0.40476190476190477</v>
      </c>
      <c r="K72" s="411">
        <v>88358.399999999994</v>
      </c>
      <c r="L72" s="412">
        <v>2</v>
      </c>
      <c r="M72" s="412">
        <v>2</v>
      </c>
      <c r="N72" s="411">
        <v>78384.800000000003</v>
      </c>
      <c r="O72" s="408"/>
    </row>
    <row r="73" spans="1:16" ht="18">
      <c r="A73" s="726" t="s">
        <v>107</v>
      </c>
      <c r="B73" s="726"/>
      <c r="C73" s="726"/>
      <c r="D73" s="726"/>
      <c r="E73" s="726"/>
      <c r="F73" s="726"/>
      <c r="G73" s="726"/>
      <c r="H73" s="726"/>
      <c r="I73" s="726"/>
      <c r="J73" s="726"/>
      <c r="K73" s="726"/>
      <c r="L73" s="726"/>
      <c r="M73" s="726"/>
      <c r="N73" s="726"/>
      <c r="O73" s="726"/>
    </row>
    <row r="74" spans="1:16" ht="33.75">
      <c r="A74" s="401" t="s">
        <v>379</v>
      </c>
      <c r="B74" s="401" t="s">
        <v>217</v>
      </c>
      <c r="C74" s="401" t="s">
        <v>208</v>
      </c>
      <c r="D74" s="401" t="s">
        <v>249</v>
      </c>
      <c r="E74" s="401" t="s">
        <v>380</v>
      </c>
      <c r="F74" s="401" t="s">
        <v>381</v>
      </c>
      <c r="G74" s="402" t="s">
        <v>211</v>
      </c>
      <c r="H74" s="402" t="s">
        <v>212</v>
      </c>
      <c r="I74" s="403"/>
      <c r="J74" s="404" t="s">
        <v>251</v>
      </c>
      <c r="K74" s="402" t="s">
        <v>213</v>
      </c>
      <c r="L74" s="405" t="s">
        <v>382</v>
      </c>
      <c r="M74" s="405" t="s">
        <v>383</v>
      </c>
      <c r="N74" s="406" t="s">
        <v>384</v>
      </c>
      <c r="O74" s="407" t="s">
        <v>214</v>
      </c>
    </row>
    <row r="75" spans="1:16">
      <c r="A75" s="408" t="s">
        <v>4091</v>
      </c>
      <c r="B75" s="408" t="s">
        <v>1747</v>
      </c>
      <c r="C75" s="408" t="s">
        <v>5726</v>
      </c>
      <c r="D75" s="410" t="s">
        <v>4372</v>
      </c>
      <c r="E75" s="410"/>
      <c r="F75" s="409" t="s">
        <v>385</v>
      </c>
      <c r="G75" s="411">
        <v>56096.35</v>
      </c>
      <c r="H75" s="411">
        <v>71522.774999999994</v>
      </c>
      <c r="I75" s="412">
        <v>16</v>
      </c>
      <c r="J75" s="413">
        <v>0.38095238095238093</v>
      </c>
      <c r="K75" s="411">
        <v>86949.2</v>
      </c>
      <c r="L75" s="412">
        <v>1</v>
      </c>
      <c r="M75" s="412">
        <v>1</v>
      </c>
      <c r="N75" s="411">
        <v>63634.48</v>
      </c>
      <c r="O75" s="408"/>
    </row>
    <row r="76" spans="1:16" ht="22.5">
      <c r="A76" s="408" t="s">
        <v>2775</v>
      </c>
      <c r="B76" s="408" t="s">
        <v>1748</v>
      </c>
      <c r="C76" s="408" t="s">
        <v>856</v>
      </c>
      <c r="D76" s="409" t="s">
        <v>257</v>
      </c>
      <c r="E76" s="409" t="s">
        <v>258</v>
      </c>
      <c r="F76" s="409" t="s">
        <v>385</v>
      </c>
      <c r="G76" s="411">
        <v>57687</v>
      </c>
      <c r="H76" s="411">
        <v>71363</v>
      </c>
      <c r="I76" s="412">
        <v>15</v>
      </c>
      <c r="J76" s="413">
        <v>0.35714285714285715</v>
      </c>
      <c r="K76" s="411">
        <v>85039</v>
      </c>
      <c r="L76" s="412">
        <v>1</v>
      </c>
      <c r="M76" s="412">
        <v>1</v>
      </c>
      <c r="N76" s="411">
        <v>85039</v>
      </c>
      <c r="O76" s="408"/>
    </row>
    <row r="77" spans="1:16">
      <c r="A77" s="408" t="s">
        <v>2772</v>
      </c>
      <c r="B77" s="408" t="s">
        <v>1748</v>
      </c>
      <c r="C77" s="408" t="s">
        <v>5727</v>
      </c>
      <c r="D77" s="409" t="s">
        <v>257</v>
      </c>
      <c r="E77" s="409" t="s">
        <v>263</v>
      </c>
      <c r="F77" s="409" t="s">
        <v>385</v>
      </c>
      <c r="G77" s="411">
        <v>54621</v>
      </c>
      <c r="H77" s="411">
        <v>71001</v>
      </c>
      <c r="I77" s="412">
        <v>14</v>
      </c>
      <c r="J77" s="413">
        <v>0.33333333333333331</v>
      </c>
      <c r="K77" s="411">
        <v>87381</v>
      </c>
      <c r="L77" s="412">
        <v>1</v>
      </c>
      <c r="M77" s="412">
        <v>1</v>
      </c>
      <c r="N77" s="411">
        <v>71007</v>
      </c>
      <c r="O77" s="408"/>
    </row>
    <row r="78" spans="1:16" ht="22.5">
      <c r="A78" s="408" t="s">
        <v>2732</v>
      </c>
      <c r="B78" s="408" t="s">
        <v>4087</v>
      </c>
      <c r="C78" s="408" t="s">
        <v>2341</v>
      </c>
      <c r="D78" s="409" t="s">
        <v>257</v>
      </c>
      <c r="E78" s="409" t="s">
        <v>263</v>
      </c>
      <c r="F78" s="409" t="s">
        <v>385</v>
      </c>
      <c r="G78" s="411">
        <v>56562</v>
      </c>
      <c r="H78" s="411">
        <v>70702.5</v>
      </c>
      <c r="I78" s="412">
        <v>13</v>
      </c>
      <c r="J78" s="413">
        <v>0.30952380952380953</v>
      </c>
      <c r="K78" s="411">
        <v>84843</v>
      </c>
      <c r="L78" s="412">
        <v>1</v>
      </c>
      <c r="M78" s="412">
        <v>1</v>
      </c>
      <c r="N78" s="411">
        <v>71549.45</v>
      </c>
      <c r="O78" s="408"/>
    </row>
    <row r="79" spans="1:16" ht="22.5">
      <c r="A79" s="408" t="s">
        <v>2761</v>
      </c>
      <c r="B79" s="408" t="s">
        <v>1748</v>
      </c>
      <c r="C79" s="408" t="s">
        <v>1594</v>
      </c>
      <c r="D79" s="410" t="s">
        <v>4372</v>
      </c>
      <c r="E79" s="409" t="s">
        <v>258</v>
      </c>
      <c r="F79" s="410" t="s">
        <v>297</v>
      </c>
      <c r="G79" s="411">
        <v>55715.867733890904</v>
      </c>
      <c r="H79" s="411">
        <v>69650.544709788373</v>
      </c>
      <c r="I79" s="412">
        <v>12</v>
      </c>
      <c r="J79" s="413">
        <v>0.2857142857142857</v>
      </c>
      <c r="K79" s="411">
        <v>83585.221685685858</v>
      </c>
      <c r="L79" s="414">
        <v>3</v>
      </c>
      <c r="M79" s="414">
        <v>3</v>
      </c>
      <c r="N79" s="415">
        <v>68999.396666666667</v>
      </c>
      <c r="O79" s="416"/>
    </row>
    <row r="80" spans="1:16">
      <c r="A80" s="408" t="s">
        <v>2756</v>
      </c>
      <c r="B80" s="408" t="s">
        <v>1761</v>
      </c>
      <c r="C80" s="408" t="s">
        <v>2342</v>
      </c>
      <c r="D80" s="410" t="s">
        <v>4372</v>
      </c>
      <c r="E80" s="409" t="s">
        <v>263</v>
      </c>
      <c r="F80" s="409" t="s">
        <v>385</v>
      </c>
      <c r="G80" s="411">
        <v>56232</v>
      </c>
      <c r="H80" s="411">
        <v>69562.5</v>
      </c>
      <c r="I80" s="412">
        <v>11</v>
      </c>
      <c r="J80" s="413">
        <v>0.26190476190476192</v>
      </c>
      <c r="K80" s="411">
        <v>82893</v>
      </c>
      <c r="L80" s="412">
        <v>1</v>
      </c>
      <c r="M80" s="412">
        <v>1</v>
      </c>
      <c r="N80" s="411">
        <v>63998.14</v>
      </c>
      <c r="O80" s="408"/>
    </row>
    <row r="81" spans="1:16">
      <c r="A81" s="408" t="s">
        <v>2738</v>
      </c>
      <c r="B81" s="408" t="s">
        <v>1753</v>
      </c>
      <c r="C81" s="408" t="s">
        <v>3331</v>
      </c>
      <c r="D81" s="409" t="s">
        <v>257</v>
      </c>
      <c r="E81" s="409" t="s">
        <v>258</v>
      </c>
      <c r="F81" s="409" t="s">
        <v>385</v>
      </c>
      <c r="G81" s="411">
        <v>53164.23</v>
      </c>
      <c r="H81" s="411">
        <v>69113.5</v>
      </c>
      <c r="I81" s="412">
        <v>10</v>
      </c>
      <c r="J81" s="413">
        <v>0.23809523809523808</v>
      </c>
      <c r="K81" s="411">
        <v>85062.77</v>
      </c>
      <c r="L81" s="412">
        <v>1</v>
      </c>
      <c r="M81" s="412">
        <v>1</v>
      </c>
      <c r="N81" s="411">
        <v>77499.820000000007</v>
      </c>
      <c r="O81" s="408"/>
    </row>
    <row r="82" spans="1:16">
      <c r="A82" s="408" t="s">
        <v>2773</v>
      </c>
      <c r="B82" s="408" t="s">
        <v>1756</v>
      </c>
      <c r="C82" s="408" t="s">
        <v>2343</v>
      </c>
      <c r="D82" s="410"/>
      <c r="E82" s="409" t="s">
        <v>258</v>
      </c>
      <c r="F82" s="409" t="s">
        <v>385</v>
      </c>
      <c r="G82" s="411">
        <v>50434.51</v>
      </c>
      <c r="H82" s="411">
        <v>65565.08</v>
      </c>
      <c r="I82" s="412">
        <v>9</v>
      </c>
      <c r="J82" s="413">
        <v>0.21428571428571427</v>
      </c>
      <c r="K82" s="411">
        <v>80695.649999999994</v>
      </c>
      <c r="L82" s="412">
        <v>1</v>
      </c>
      <c r="M82" s="412">
        <v>1</v>
      </c>
      <c r="N82" s="411">
        <v>80695.649999999994</v>
      </c>
      <c r="O82" s="408"/>
    </row>
    <row r="83" spans="1:16">
      <c r="A83" s="408" t="s">
        <v>2771</v>
      </c>
      <c r="B83" s="408" t="s">
        <v>1748</v>
      </c>
      <c r="C83" s="408" t="s">
        <v>861</v>
      </c>
      <c r="D83" s="410" t="s">
        <v>4372</v>
      </c>
      <c r="E83" s="409" t="s">
        <v>263</v>
      </c>
      <c r="F83" s="409" t="s">
        <v>385</v>
      </c>
      <c r="G83" s="411">
        <v>50088.480000000003</v>
      </c>
      <c r="H83" s="411">
        <v>65115.025000000009</v>
      </c>
      <c r="I83" s="412">
        <v>8</v>
      </c>
      <c r="J83" s="413">
        <v>0.19047619047619047</v>
      </c>
      <c r="K83" s="411">
        <v>80141.570000000007</v>
      </c>
      <c r="L83" s="412">
        <v>1</v>
      </c>
      <c r="M83" s="412">
        <v>1</v>
      </c>
      <c r="N83" s="411">
        <v>57591.040000000001</v>
      </c>
      <c r="O83" s="408"/>
    </row>
    <row r="84" spans="1:16" ht="22.5">
      <c r="A84" s="408" t="s">
        <v>1765</v>
      </c>
      <c r="B84" s="408" t="s">
        <v>1760</v>
      </c>
      <c r="C84" s="408" t="s">
        <v>1572</v>
      </c>
      <c r="D84" s="410" t="s">
        <v>4372</v>
      </c>
      <c r="E84" s="410"/>
      <c r="F84" s="409" t="s">
        <v>385</v>
      </c>
      <c r="G84" s="411">
        <v>49545.599999999999</v>
      </c>
      <c r="H84" s="411">
        <v>64573.600000000006</v>
      </c>
      <c r="I84" s="412">
        <v>7</v>
      </c>
      <c r="J84" s="413">
        <v>0.16666666666666666</v>
      </c>
      <c r="K84" s="411">
        <v>79601.600000000006</v>
      </c>
      <c r="L84" s="412"/>
      <c r="M84" s="412">
        <v>2</v>
      </c>
      <c r="N84" s="411">
        <v>55088.800000000003</v>
      </c>
      <c r="O84" s="408"/>
    </row>
    <row r="85" spans="1:16" ht="22.5">
      <c r="A85" s="408" t="s">
        <v>2739</v>
      </c>
      <c r="B85" s="408" t="s">
        <v>1748</v>
      </c>
      <c r="C85" s="408" t="s">
        <v>859</v>
      </c>
      <c r="D85" s="410" t="s">
        <v>4372</v>
      </c>
      <c r="E85" s="409" t="s">
        <v>258</v>
      </c>
      <c r="F85" s="409" t="s">
        <v>385</v>
      </c>
      <c r="G85" s="411">
        <v>49020</v>
      </c>
      <c r="H85" s="411">
        <v>60143</v>
      </c>
      <c r="I85" s="412">
        <v>6</v>
      </c>
      <c r="J85" s="413">
        <v>0.14285714285714285</v>
      </c>
      <c r="K85" s="411">
        <v>71266</v>
      </c>
      <c r="L85" s="412">
        <v>1</v>
      </c>
      <c r="M85" s="412">
        <v>1</v>
      </c>
      <c r="N85" s="411">
        <v>61369.57</v>
      </c>
      <c r="O85" s="408"/>
    </row>
    <row r="86" spans="1:16" ht="22.5">
      <c r="A86" s="408" t="s">
        <v>2733</v>
      </c>
      <c r="B86" s="408" t="s">
        <v>1753</v>
      </c>
      <c r="C86" s="408" t="s">
        <v>3333</v>
      </c>
      <c r="D86" s="410" t="s">
        <v>4372</v>
      </c>
      <c r="E86" s="409" t="s">
        <v>258</v>
      </c>
      <c r="F86" s="410" t="s">
        <v>297</v>
      </c>
      <c r="G86" s="411">
        <v>44988.84</v>
      </c>
      <c r="H86" s="411">
        <v>58485.439999999995</v>
      </c>
      <c r="I86" s="412">
        <v>5</v>
      </c>
      <c r="J86" s="413">
        <v>0.11904761904761904</v>
      </c>
      <c r="K86" s="411">
        <v>71982.039999999994</v>
      </c>
      <c r="L86" s="412">
        <v>1</v>
      </c>
      <c r="M86" s="412">
        <v>1</v>
      </c>
      <c r="N86" s="411">
        <v>57839.6</v>
      </c>
      <c r="O86" s="408"/>
    </row>
    <row r="87" spans="1:16">
      <c r="A87" s="408" t="s">
        <v>3615</v>
      </c>
      <c r="B87" s="408" t="s">
        <v>1748</v>
      </c>
      <c r="C87" s="408" t="s">
        <v>3332</v>
      </c>
      <c r="D87" s="409" t="s">
        <v>257</v>
      </c>
      <c r="E87" s="409" t="s">
        <v>263</v>
      </c>
      <c r="F87" s="410" t="s">
        <v>297</v>
      </c>
      <c r="G87" s="411">
        <v>44616</v>
      </c>
      <c r="H87" s="411">
        <v>58000.800000000003</v>
      </c>
      <c r="I87" s="412">
        <v>4</v>
      </c>
      <c r="J87" s="413">
        <v>9.5238095238095233E-2</v>
      </c>
      <c r="K87" s="411">
        <v>71385.600000000006</v>
      </c>
      <c r="L87" s="412">
        <v>1</v>
      </c>
      <c r="M87" s="412">
        <v>1</v>
      </c>
      <c r="N87" s="411">
        <v>59365.8</v>
      </c>
      <c r="O87" s="408"/>
    </row>
    <row r="88" spans="1:16">
      <c r="A88" s="408" t="s">
        <v>2751</v>
      </c>
      <c r="B88" s="408" t="s">
        <v>1747</v>
      </c>
      <c r="C88" s="408" t="s">
        <v>1570</v>
      </c>
      <c r="D88" s="410" t="s">
        <v>4372</v>
      </c>
      <c r="E88" s="409" t="s">
        <v>293</v>
      </c>
      <c r="F88" s="410" t="s">
        <v>297</v>
      </c>
      <c r="G88" s="411">
        <v>44025.68</v>
      </c>
      <c r="H88" s="411">
        <v>57233.39</v>
      </c>
      <c r="I88" s="412">
        <v>3</v>
      </c>
      <c r="J88" s="413">
        <v>7.1428571428571425E-2</v>
      </c>
      <c r="K88" s="411">
        <v>70441.100000000006</v>
      </c>
      <c r="L88" s="412">
        <v>1</v>
      </c>
      <c r="M88" s="412">
        <v>1</v>
      </c>
      <c r="N88" s="411">
        <v>69695.03</v>
      </c>
      <c r="O88" s="408"/>
    </row>
    <row r="89" spans="1:16">
      <c r="A89" s="408" t="s">
        <v>2769</v>
      </c>
      <c r="B89" s="408" t="s">
        <v>1748</v>
      </c>
      <c r="C89" s="408" t="s">
        <v>811</v>
      </c>
      <c r="D89" s="410" t="s">
        <v>4372</v>
      </c>
      <c r="E89" s="409" t="s">
        <v>263</v>
      </c>
      <c r="F89" s="409" t="s">
        <v>385</v>
      </c>
      <c r="G89" s="411">
        <v>40862.769999999997</v>
      </c>
      <c r="H89" s="411">
        <v>49350.845000000001</v>
      </c>
      <c r="I89" s="412">
        <v>2</v>
      </c>
      <c r="J89" s="413">
        <v>4.7619047619047616E-2</v>
      </c>
      <c r="K89" s="411">
        <v>57838.92</v>
      </c>
      <c r="L89" s="412">
        <v>1</v>
      </c>
      <c r="M89" s="412">
        <v>1</v>
      </c>
      <c r="N89" s="411">
        <v>57838.77</v>
      </c>
      <c r="O89" s="408"/>
    </row>
    <row r="90" spans="1:16">
      <c r="A90" s="408" t="s">
        <v>2757</v>
      </c>
      <c r="B90" s="408" t="s">
        <v>1757</v>
      </c>
      <c r="C90" s="408" t="s">
        <v>1571</v>
      </c>
      <c r="D90" s="410" t="s">
        <v>4372</v>
      </c>
      <c r="E90" s="409" t="s">
        <v>258</v>
      </c>
      <c r="F90" s="409" t="s">
        <v>385</v>
      </c>
      <c r="G90" s="411">
        <v>37042</v>
      </c>
      <c r="H90" s="411">
        <v>48161</v>
      </c>
      <c r="I90" s="412">
        <v>1</v>
      </c>
      <c r="J90" s="413">
        <v>2.3809523809523808E-2</v>
      </c>
      <c r="K90" s="411">
        <v>59280</v>
      </c>
      <c r="L90" s="412">
        <v>1</v>
      </c>
      <c r="M90" s="412">
        <v>1</v>
      </c>
      <c r="N90" s="411">
        <v>59280</v>
      </c>
      <c r="O90" s="408"/>
      <c r="P90" s="318"/>
    </row>
    <row r="91" spans="1:16" s="120" customFormat="1">
      <c r="A91" s="418"/>
      <c r="B91" s="419"/>
      <c r="C91" s="418"/>
      <c r="D91" s="420"/>
      <c r="E91" s="420"/>
      <c r="F91" s="420"/>
      <c r="G91" s="421"/>
      <c r="H91" s="421"/>
      <c r="I91" s="422"/>
      <c r="J91" s="413"/>
      <c r="K91" s="421"/>
      <c r="L91" s="422"/>
      <c r="M91" s="422"/>
      <c r="N91" s="421"/>
      <c r="O91" s="418"/>
    </row>
    <row r="92" spans="1:16" s="120" customFormat="1">
      <c r="A92" s="424"/>
      <c r="B92" s="424"/>
      <c r="C92" s="420"/>
      <c r="D92" s="425"/>
      <c r="E92" s="424"/>
      <c r="F92" s="424"/>
      <c r="G92" s="426" t="s">
        <v>211</v>
      </c>
      <c r="H92" s="427" t="s">
        <v>212</v>
      </c>
      <c r="I92" s="428"/>
      <c r="J92" s="413"/>
      <c r="K92" s="429" t="s">
        <v>213</v>
      </c>
      <c r="L92" s="425"/>
      <c r="M92" s="430"/>
      <c r="N92" s="431"/>
      <c r="O92" s="418"/>
    </row>
    <row r="93" spans="1:16" s="120" customFormat="1">
      <c r="A93" s="424"/>
      <c r="B93" s="424"/>
      <c r="C93" s="420"/>
      <c r="D93" s="424"/>
      <c r="E93" s="424"/>
      <c r="F93" s="432" t="s">
        <v>225</v>
      </c>
      <c r="G93" s="433">
        <v>61143.904696997408</v>
      </c>
      <c r="H93" s="433">
        <v>79294.73848018542</v>
      </c>
      <c r="I93" s="428"/>
      <c r="J93" s="413"/>
      <c r="K93" s="433">
        <v>97445.572263373469</v>
      </c>
      <c r="L93" s="425"/>
      <c r="M93" s="430"/>
      <c r="N93" s="431"/>
      <c r="O93" s="418"/>
    </row>
    <row r="94" spans="1:16" s="120" customFormat="1">
      <c r="A94" s="424"/>
      <c r="B94" s="424"/>
      <c r="C94" s="420"/>
      <c r="D94" s="424"/>
      <c r="E94" s="424"/>
      <c r="F94" s="432" t="s">
        <v>226</v>
      </c>
      <c r="G94" s="433">
        <v>71460.87</v>
      </c>
      <c r="H94" s="433">
        <v>93862.47</v>
      </c>
      <c r="I94" s="428"/>
      <c r="J94" s="413"/>
      <c r="K94" s="433">
        <v>114467.96399999999</v>
      </c>
      <c r="L94" s="425"/>
      <c r="M94" s="430"/>
      <c r="N94" s="431"/>
      <c r="O94" s="418"/>
    </row>
    <row r="95" spans="1:16" s="120" customFormat="1">
      <c r="A95" s="424"/>
      <c r="B95" s="424"/>
      <c r="C95" s="420"/>
      <c r="D95" s="424"/>
      <c r="E95" s="424"/>
      <c r="F95" s="432" t="s">
        <v>227</v>
      </c>
      <c r="G95" s="433">
        <v>53528.422500000001</v>
      </c>
      <c r="H95" s="433">
        <v>69584.511177447101</v>
      </c>
      <c r="I95" s="428"/>
      <c r="J95" s="413"/>
      <c r="K95" s="433">
        <v>83899.666264264393</v>
      </c>
      <c r="L95" s="425"/>
      <c r="M95" s="430"/>
      <c r="N95" s="431"/>
      <c r="O95" s="418"/>
    </row>
    <row r="96" spans="1:16" s="120" customFormat="1">
      <c r="A96" s="424"/>
      <c r="B96" s="424"/>
      <c r="C96" s="420"/>
      <c r="D96" s="424"/>
      <c r="E96" s="424"/>
      <c r="F96" s="432" t="s">
        <v>228</v>
      </c>
      <c r="G96" s="433">
        <v>59155.199999999997</v>
      </c>
      <c r="H96" s="433">
        <v>78041.5</v>
      </c>
      <c r="I96" s="428"/>
      <c r="J96" s="413"/>
      <c r="K96" s="433">
        <v>95231.6</v>
      </c>
      <c r="L96" s="425"/>
      <c r="M96" s="430"/>
      <c r="N96" s="431"/>
      <c r="O96" s="418"/>
    </row>
    <row r="97" spans="1:15" s="120" customFormat="1">
      <c r="A97" s="424"/>
      <c r="B97" s="424"/>
      <c r="C97" s="420"/>
      <c r="D97" s="424"/>
      <c r="E97" s="433"/>
      <c r="F97" s="432"/>
      <c r="G97" s="434"/>
      <c r="H97" s="435"/>
      <c r="I97" s="436"/>
      <c r="J97" s="435"/>
      <c r="K97" s="425"/>
      <c r="L97" s="425"/>
      <c r="M97" s="430"/>
      <c r="N97" s="431"/>
      <c r="O97" s="418"/>
    </row>
    <row r="98" spans="1:15" s="120" customFormat="1">
      <c r="A98" s="424"/>
      <c r="B98" s="424"/>
      <c r="C98" s="420"/>
      <c r="D98" s="432"/>
      <c r="E98" s="433"/>
      <c r="F98" s="437"/>
      <c r="G98" s="437"/>
      <c r="H98" s="727" t="s">
        <v>229</v>
      </c>
      <c r="I98" s="727"/>
      <c r="J98" s="727"/>
      <c r="K98" s="727"/>
      <c r="L98" s="727"/>
      <c r="M98" s="727"/>
      <c r="N98" s="727"/>
      <c r="O98" s="418"/>
    </row>
    <row r="99" spans="1:15" s="120" customFormat="1">
      <c r="A99" s="424"/>
      <c r="B99" s="424"/>
      <c r="C99" s="420"/>
      <c r="D99" s="432"/>
      <c r="E99" s="433"/>
      <c r="F99" s="438"/>
      <c r="G99" s="439"/>
      <c r="H99" s="728" t="s">
        <v>230</v>
      </c>
      <c r="I99" s="728"/>
      <c r="J99" s="728"/>
      <c r="K99" s="440">
        <v>95733.32</v>
      </c>
      <c r="L99" s="729" t="s">
        <v>231</v>
      </c>
      <c r="M99" s="729"/>
      <c r="N99" s="441">
        <v>80228.699308943062</v>
      </c>
      <c r="O99" s="418"/>
    </row>
    <row r="100" spans="1:15" s="120" customFormat="1">
      <c r="A100" s="424"/>
      <c r="B100" s="424"/>
      <c r="C100" s="420"/>
      <c r="D100" s="442"/>
      <c r="E100" s="443"/>
      <c r="F100" s="444"/>
      <c r="G100" s="445"/>
      <c r="H100" s="728" t="s">
        <v>232</v>
      </c>
      <c r="I100" s="728"/>
      <c r="J100" s="728"/>
      <c r="K100" s="440">
        <v>68827.200000000012</v>
      </c>
      <c r="L100" s="729" t="s">
        <v>394</v>
      </c>
      <c r="M100" s="729"/>
      <c r="N100" s="441">
        <v>82646.508046875009</v>
      </c>
      <c r="O100" s="418"/>
    </row>
    <row r="101" spans="1:15" s="120" customFormat="1">
      <c r="A101" s="424"/>
      <c r="B101" s="424"/>
      <c r="C101" s="420"/>
      <c r="D101" s="442"/>
      <c r="E101" s="443"/>
      <c r="F101" s="444"/>
      <c r="G101" s="445"/>
      <c r="H101" s="446"/>
      <c r="I101" s="447"/>
      <c r="J101" s="446"/>
      <c r="K101" s="448"/>
      <c r="L101" s="449"/>
      <c r="M101" s="449"/>
      <c r="N101" s="450"/>
      <c r="O101" s="418"/>
    </row>
    <row r="102" spans="1:15" ht="18">
      <c r="A102" s="726" t="s">
        <v>108</v>
      </c>
      <c r="B102" s="726"/>
      <c r="C102" s="726"/>
      <c r="D102" s="726"/>
      <c r="E102" s="726"/>
      <c r="F102" s="726"/>
      <c r="G102" s="726"/>
      <c r="H102" s="726"/>
      <c r="I102" s="726"/>
      <c r="J102" s="726"/>
      <c r="K102" s="726"/>
      <c r="L102" s="726"/>
      <c r="M102" s="726"/>
      <c r="N102" s="726"/>
      <c r="O102" s="726"/>
    </row>
    <row r="103" spans="1:15" ht="33.75">
      <c r="A103" s="401" t="s">
        <v>379</v>
      </c>
      <c r="B103" s="401" t="s">
        <v>217</v>
      </c>
      <c r="C103" s="401" t="s">
        <v>208</v>
      </c>
      <c r="D103" s="401" t="s">
        <v>249</v>
      </c>
      <c r="E103" s="401" t="s">
        <v>380</v>
      </c>
      <c r="F103" s="401" t="s">
        <v>381</v>
      </c>
      <c r="G103" s="402" t="s">
        <v>211</v>
      </c>
      <c r="H103" s="402" t="s">
        <v>212</v>
      </c>
      <c r="I103" s="403"/>
      <c r="J103" s="404" t="s">
        <v>251</v>
      </c>
      <c r="K103" s="402" t="s">
        <v>213</v>
      </c>
      <c r="L103" s="405" t="s">
        <v>382</v>
      </c>
      <c r="M103" s="405" t="s">
        <v>383</v>
      </c>
      <c r="N103" s="406" t="s">
        <v>384</v>
      </c>
      <c r="O103" s="407" t="s">
        <v>214</v>
      </c>
    </row>
    <row r="104" spans="1:15">
      <c r="A104" s="408" t="s">
        <v>2748</v>
      </c>
      <c r="B104" s="408" t="s">
        <v>1756</v>
      </c>
      <c r="C104" s="408" t="s">
        <v>2345</v>
      </c>
      <c r="D104" s="409" t="s">
        <v>257</v>
      </c>
      <c r="E104" s="409" t="s">
        <v>258</v>
      </c>
      <c r="F104" s="410" t="s">
        <v>297</v>
      </c>
      <c r="G104" s="411">
        <v>82636</v>
      </c>
      <c r="H104" s="411">
        <v>123124.5</v>
      </c>
      <c r="I104" s="412">
        <v>57</v>
      </c>
      <c r="J104" s="413">
        <v>1</v>
      </c>
      <c r="K104" s="411">
        <v>163613</v>
      </c>
      <c r="L104" s="412"/>
      <c r="M104" s="412">
        <v>0</v>
      </c>
      <c r="N104" s="411"/>
      <c r="O104" s="408"/>
    </row>
    <row r="105" spans="1:15" ht="22.5">
      <c r="A105" s="408" t="s">
        <v>4174</v>
      </c>
      <c r="B105" s="408" t="s">
        <v>1753</v>
      </c>
      <c r="C105" s="408" t="s">
        <v>2344</v>
      </c>
      <c r="D105" s="409" t="s">
        <v>257</v>
      </c>
      <c r="E105" s="409" t="s">
        <v>263</v>
      </c>
      <c r="F105" s="409" t="s">
        <v>385</v>
      </c>
      <c r="G105" s="411">
        <v>92996.800000000003</v>
      </c>
      <c r="H105" s="411">
        <v>120900</v>
      </c>
      <c r="I105" s="412">
        <v>56</v>
      </c>
      <c r="J105" s="413">
        <v>0.98245614035087714</v>
      </c>
      <c r="K105" s="411">
        <v>148803.20000000001</v>
      </c>
      <c r="L105" s="412"/>
      <c r="M105" s="412">
        <v>1</v>
      </c>
      <c r="N105" s="411">
        <v>117644.8</v>
      </c>
      <c r="O105" s="408"/>
    </row>
    <row r="106" spans="1:15" ht="22.5">
      <c r="A106" s="408" t="s">
        <v>1756</v>
      </c>
      <c r="B106" s="408" t="s">
        <v>1756</v>
      </c>
      <c r="C106" s="408" t="s">
        <v>3334</v>
      </c>
      <c r="D106" s="409" t="s">
        <v>257</v>
      </c>
      <c r="E106" s="409" t="s">
        <v>263</v>
      </c>
      <c r="F106" s="409" t="s">
        <v>385</v>
      </c>
      <c r="G106" s="411">
        <v>81787.149999999994</v>
      </c>
      <c r="H106" s="411">
        <v>107459.38499999999</v>
      </c>
      <c r="I106" s="412">
        <v>55</v>
      </c>
      <c r="J106" s="413">
        <v>0.96491228070175439</v>
      </c>
      <c r="K106" s="411">
        <v>133131.62</v>
      </c>
      <c r="L106" s="412"/>
      <c r="M106" s="412">
        <v>2</v>
      </c>
      <c r="N106" s="411">
        <v>97515</v>
      </c>
      <c r="O106" s="408"/>
    </row>
    <row r="107" spans="1:15" ht="22.5">
      <c r="A107" s="408" t="s">
        <v>2791</v>
      </c>
      <c r="B107" s="408" t="s">
        <v>1748</v>
      </c>
      <c r="C107" s="408" t="s">
        <v>5728</v>
      </c>
      <c r="D107" s="409" t="s">
        <v>257</v>
      </c>
      <c r="E107" s="409" t="s">
        <v>258</v>
      </c>
      <c r="F107" s="410" t="s">
        <v>297</v>
      </c>
      <c r="G107" s="411">
        <v>93144</v>
      </c>
      <c r="H107" s="411">
        <v>107244</v>
      </c>
      <c r="I107" s="412">
        <v>54</v>
      </c>
      <c r="J107" s="413">
        <v>0.94736842105263153</v>
      </c>
      <c r="K107" s="411">
        <v>121344</v>
      </c>
      <c r="L107" s="412">
        <v>4</v>
      </c>
      <c r="M107" s="412">
        <v>4</v>
      </c>
      <c r="N107" s="411">
        <v>105540</v>
      </c>
      <c r="O107" s="408"/>
    </row>
    <row r="108" spans="1:15">
      <c r="A108" s="408" t="s">
        <v>4085</v>
      </c>
      <c r="B108" s="408" t="s">
        <v>1745</v>
      </c>
      <c r="C108" s="408" t="s">
        <v>108</v>
      </c>
      <c r="D108" s="409" t="s">
        <v>257</v>
      </c>
      <c r="E108" s="409" t="s">
        <v>263</v>
      </c>
      <c r="F108" s="409" t="s">
        <v>385</v>
      </c>
      <c r="G108" s="411">
        <v>81764.800000000003</v>
      </c>
      <c r="H108" s="411">
        <v>106298.4</v>
      </c>
      <c r="I108" s="412">
        <v>53</v>
      </c>
      <c r="J108" s="413">
        <v>0.92982456140350878</v>
      </c>
      <c r="K108" s="411">
        <v>130832</v>
      </c>
      <c r="L108" s="412">
        <v>1</v>
      </c>
      <c r="M108" s="412">
        <v>1</v>
      </c>
      <c r="N108" s="411">
        <v>86112</v>
      </c>
      <c r="O108" s="408"/>
    </row>
    <row r="109" spans="1:15">
      <c r="A109" s="408" t="s">
        <v>4097</v>
      </c>
      <c r="B109" s="408" t="s">
        <v>1756</v>
      </c>
      <c r="C109" s="408" t="s">
        <v>108</v>
      </c>
      <c r="D109" s="409" t="s">
        <v>257</v>
      </c>
      <c r="E109" s="410"/>
      <c r="F109" s="409" t="s">
        <v>385</v>
      </c>
      <c r="G109" s="411">
        <v>79343.42</v>
      </c>
      <c r="H109" s="411">
        <v>104564.2</v>
      </c>
      <c r="I109" s="412">
        <v>52</v>
      </c>
      <c r="J109" s="413">
        <v>0.91228070175438591</v>
      </c>
      <c r="K109" s="411">
        <v>129784.98</v>
      </c>
      <c r="L109" s="412">
        <v>0</v>
      </c>
      <c r="M109" s="412">
        <v>0</v>
      </c>
      <c r="N109" s="411"/>
      <c r="O109" s="408"/>
    </row>
    <row r="110" spans="1:15">
      <c r="A110" s="408" t="s">
        <v>2758</v>
      </c>
      <c r="B110" s="408" t="s">
        <v>1747</v>
      </c>
      <c r="C110" s="408" t="s">
        <v>108</v>
      </c>
      <c r="D110" s="409" t="s">
        <v>257</v>
      </c>
      <c r="E110" s="409" t="s">
        <v>258</v>
      </c>
      <c r="F110" s="409" t="s">
        <v>385</v>
      </c>
      <c r="G110" s="411">
        <v>85018.2</v>
      </c>
      <c r="H110" s="411">
        <v>101108.51999999999</v>
      </c>
      <c r="I110" s="412">
        <v>51</v>
      </c>
      <c r="J110" s="413">
        <v>0.89473684210526316</v>
      </c>
      <c r="K110" s="411">
        <v>117198.84</v>
      </c>
      <c r="L110" s="412">
        <v>1</v>
      </c>
      <c r="M110" s="412">
        <v>1</v>
      </c>
      <c r="N110" s="411">
        <v>67405.679999999993</v>
      </c>
      <c r="O110" s="408"/>
    </row>
    <row r="111" spans="1:15" ht="22.5">
      <c r="A111" s="408" t="s">
        <v>4155</v>
      </c>
      <c r="B111" s="408" t="s">
        <v>1747</v>
      </c>
      <c r="C111" s="408" t="s">
        <v>108</v>
      </c>
      <c r="D111" s="409" t="s">
        <v>257</v>
      </c>
      <c r="E111" s="409" t="s">
        <v>258</v>
      </c>
      <c r="F111" s="409" t="s">
        <v>385</v>
      </c>
      <c r="G111" s="411">
        <v>76720</v>
      </c>
      <c r="H111" s="411">
        <v>100845</v>
      </c>
      <c r="I111" s="412">
        <v>50</v>
      </c>
      <c r="J111" s="413">
        <v>0.8771929824561403</v>
      </c>
      <c r="K111" s="411">
        <v>124970</v>
      </c>
      <c r="L111" s="412"/>
      <c r="M111" s="412">
        <v>1</v>
      </c>
      <c r="N111" s="411">
        <v>124970</v>
      </c>
      <c r="O111" s="408" t="s">
        <v>5038</v>
      </c>
    </row>
    <row r="112" spans="1:15" ht="22.5">
      <c r="A112" s="408" t="s">
        <v>4149</v>
      </c>
      <c r="B112" s="408" t="s">
        <v>1773</v>
      </c>
      <c r="C112" s="408" t="s">
        <v>5729</v>
      </c>
      <c r="D112" s="409" t="s">
        <v>257</v>
      </c>
      <c r="E112" s="409" t="s">
        <v>258</v>
      </c>
      <c r="F112" s="409" t="s">
        <v>385</v>
      </c>
      <c r="G112" s="411">
        <v>76606.399999999994</v>
      </c>
      <c r="H112" s="411">
        <v>98061.6</v>
      </c>
      <c r="I112" s="412">
        <v>49</v>
      </c>
      <c r="J112" s="413">
        <v>0.85964912280701755</v>
      </c>
      <c r="K112" s="411">
        <v>119516.8</v>
      </c>
      <c r="L112" s="412">
        <v>1</v>
      </c>
      <c r="M112" s="412">
        <v>1</v>
      </c>
      <c r="N112" s="411">
        <v>103336.06</v>
      </c>
      <c r="O112" s="408"/>
    </row>
    <row r="113" spans="1:15">
      <c r="A113" s="408" t="s">
        <v>2746</v>
      </c>
      <c r="B113" s="408" t="s">
        <v>1747</v>
      </c>
      <c r="C113" s="408" t="s">
        <v>1576</v>
      </c>
      <c r="D113" s="409" t="s">
        <v>257</v>
      </c>
      <c r="E113" s="409" t="s">
        <v>258</v>
      </c>
      <c r="F113" s="409" t="s">
        <v>385</v>
      </c>
      <c r="G113" s="411">
        <v>80143</v>
      </c>
      <c r="H113" s="411">
        <v>98007.5</v>
      </c>
      <c r="I113" s="412">
        <v>48</v>
      </c>
      <c r="J113" s="413">
        <v>0.84210526315789469</v>
      </c>
      <c r="K113" s="411">
        <v>115872</v>
      </c>
      <c r="L113" s="412"/>
      <c r="M113" s="412"/>
      <c r="N113" s="411"/>
      <c r="O113" s="408"/>
    </row>
    <row r="114" spans="1:15" ht="22.5">
      <c r="A114" s="408" t="s">
        <v>1764</v>
      </c>
      <c r="B114" s="408" t="s">
        <v>1764</v>
      </c>
      <c r="C114" s="408" t="s">
        <v>3335</v>
      </c>
      <c r="D114" s="409" t="s">
        <v>257</v>
      </c>
      <c r="E114" s="409" t="s">
        <v>258</v>
      </c>
      <c r="F114" s="409" t="s">
        <v>385</v>
      </c>
      <c r="G114" s="411">
        <v>73632</v>
      </c>
      <c r="H114" s="411">
        <v>97562.4</v>
      </c>
      <c r="I114" s="412">
        <v>47</v>
      </c>
      <c r="J114" s="413">
        <v>0.82456140350877194</v>
      </c>
      <c r="K114" s="411">
        <v>121492.8</v>
      </c>
      <c r="L114" s="412">
        <v>1</v>
      </c>
      <c r="M114" s="412">
        <v>1</v>
      </c>
      <c r="N114" s="411">
        <v>99465.600000000006</v>
      </c>
      <c r="O114" s="408"/>
    </row>
    <row r="115" spans="1:15">
      <c r="A115" s="408" t="s">
        <v>1751</v>
      </c>
      <c r="B115" s="408" t="s">
        <v>1751</v>
      </c>
      <c r="C115" s="408" t="s">
        <v>5730</v>
      </c>
      <c r="D115" s="409" t="s">
        <v>257</v>
      </c>
      <c r="E115" s="409" t="s">
        <v>258</v>
      </c>
      <c r="F115" s="409" t="s">
        <v>385</v>
      </c>
      <c r="G115" s="411">
        <v>75649.599999999991</v>
      </c>
      <c r="H115" s="411">
        <v>95971.199999999983</v>
      </c>
      <c r="I115" s="412">
        <v>46</v>
      </c>
      <c r="J115" s="413">
        <v>0.80701754385964908</v>
      </c>
      <c r="K115" s="411">
        <v>116292.79999999999</v>
      </c>
      <c r="L115" s="412"/>
      <c r="M115" s="412">
        <v>2</v>
      </c>
      <c r="N115" s="411">
        <v>78915.199999999997</v>
      </c>
      <c r="O115" s="408"/>
    </row>
    <row r="116" spans="1:15">
      <c r="A116" s="408" t="s">
        <v>2733</v>
      </c>
      <c r="B116" s="408" t="s">
        <v>1753</v>
      </c>
      <c r="C116" s="408" t="s">
        <v>108</v>
      </c>
      <c r="D116" s="409" t="s">
        <v>257</v>
      </c>
      <c r="E116" s="409" t="s">
        <v>258</v>
      </c>
      <c r="F116" s="409" t="s">
        <v>385</v>
      </c>
      <c r="G116" s="411">
        <v>73281.78</v>
      </c>
      <c r="H116" s="411">
        <v>95266.34</v>
      </c>
      <c r="I116" s="412">
        <v>45</v>
      </c>
      <c r="J116" s="413">
        <v>0.78947368421052633</v>
      </c>
      <c r="K116" s="411">
        <v>117250.9</v>
      </c>
      <c r="L116" s="412">
        <v>1</v>
      </c>
      <c r="M116" s="412">
        <v>1</v>
      </c>
      <c r="N116" s="411">
        <v>90946.13</v>
      </c>
      <c r="O116" s="408"/>
    </row>
    <row r="117" spans="1:15" ht="22.5">
      <c r="A117" s="408" t="s">
        <v>1765</v>
      </c>
      <c r="B117" s="408" t="s">
        <v>1760</v>
      </c>
      <c r="C117" s="408" t="s">
        <v>5731</v>
      </c>
      <c r="D117" s="409" t="s">
        <v>257</v>
      </c>
      <c r="E117" s="410"/>
      <c r="F117" s="409" t="s">
        <v>385</v>
      </c>
      <c r="G117" s="411">
        <v>70782.400000000009</v>
      </c>
      <c r="H117" s="411">
        <v>94952</v>
      </c>
      <c r="I117" s="412">
        <v>44</v>
      </c>
      <c r="J117" s="413">
        <v>0.77192982456140347</v>
      </c>
      <c r="K117" s="411">
        <v>119121.60000000001</v>
      </c>
      <c r="L117" s="412"/>
      <c r="M117" s="412">
        <v>1</v>
      </c>
      <c r="N117" s="411">
        <v>90896</v>
      </c>
      <c r="O117" s="408" t="s">
        <v>5732</v>
      </c>
    </row>
    <row r="118" spans="1:15">
      <c r="A118" s="408" t="s">
        <v>5720</v>
      </c>
      <c r="B118" s="408" t="s">
        <v>1748</v>
      </c>
      <c r="C118" s="408" t="s">
        <v>5733</v>
      </c>
      <c r="D118" s="409" t="s">
        <v>257</v>
      </c>
      <c r="E118" s="409" t="s">
        <v>258</v>
      </c>
      <c r="F118" s="409" t="s">
        <v>385</v>
      </c>
      <c r="G118" s="411">
        <v>72947</v>
      </c>
      <c r="H118" s="411">
        <v>94817</v>
      </c>
      <c r="I118" s="412">
        <v>43</v>
      </c>
      <c r="J118" s="413">
        <v>0.75438596491228072</v>
      </c>
      <c r="K118" s="411">
        <v>116687</v>
      </c>
      <c r="L118" s="412">
        <v>1</v>
      </c>
      <c r="M118" s="412">
        <v>1</v>
      </c>
      <c r="N118" s="411">
        <v>80250.48</v>
      </c>
      <c r="O118" s="408"/>
    </row>
    <row r="119" spans="1:15" ht="22.5">
      <c r="A119" s="408" t="s">
        <v>2755</v>
      </c>
      <c r="B119" s="408" t="s">
        <v>1747</v>
      </c>
      <c r="C119" s="408" t="s">
        <v>863</v>
      </c>
      <c r="D119" s="409" t="s">
        <v>257</v>
      </c>
      <c r="E119" s="409" t="s">
        <v>258</v>
      </c>
      <c r="F119" s="409" t="s">
        <v>385</v>
      </c>
      <c r="G119" s="411">
        <v>74418.032000000007</v>
      </c>
      <c r="H119" s="411">
        <v>94800.991999999998</v>
      </c>
      <c r="I119" s="412">
        <v>42</v>
      </c>
      <c r="J119" s="413">
        <v>0.73684210526315785</v>
      </c>
      <c r="K119" s="411">
        <v>115183.95199999999</v>
      </c>
      <c r="L119" s="412" t="s">
        <v>5534</v>
      </c>
      <c r="M119" s="412">
        <v>1</v>
      </c>
      <c r="N119" s="411">
        <v>108974.32</v>
      </c>
      <c r="O119" s="408"/>
    </row>
    <row r="120" spans="1:15">
      <c r="A120" s="408" t="s">
        <v>2743</v>
      </c>
      <c r="B120" s="408" t="s">
        <v>1768</v>
      </c>
      <c r="C120" s="408" t="s">
        <v>108</v>
      </c>
      <c r="D120" s="409" t="s">
        <v>257</v>
      </c>
      <c r="E120" s="409" t="s">
        <v>263</v>
      </c>
      <c r="F120" s="409" t="s">
        <v>385</v>
      </c>
      <c r="G120" s="411">
        <v>73823</v>
      </c>
      <c r="H120" s="411">
        <v>94173</v>
      </c>
      <c r="I120" s="412">
        <v>41</v>
      </c>
      <c r="J120" s="413">
        <v>0.7192982456140351</v>
      </c>
      <c r="K120" s="411">
        <v>114523</v>
      </c>
      <c r="L120" s="412">
        <v>1</v>
      </c>
      <c r="M120" s="412">
        <v>1</v>
      </c>
      <c r="N120" s="411">
        <v>114524</v>
      </c>
      <c r="O120" s="408"/>
    </row>
    <row r="121" spans="1:15" ht="22.5">
      <c r="A121" s="408" t="s">
        <v>4218</v>
      </c>
      <c r="B121" s="408" t="s">
        <v>4927</v>
      </c>
      <c r="C121" s="408" t="s">
        <v>5734</v>
      </c>
      <c r="D121" s="409" t="s">
        <v>257</v>
      </c>
      <c r="E121" s="409" t="s">
        <v>258</v>
      </c>
      <c r="F121" s="409" t="s">
        <v>385</v>
      </c>
      <c r="G121" s="411">
        <v>70100</v>
      </c>
      <c r="H121" s="411">
        <v>93467</v>
      </c>
      <c r="I121" s="412">
        <v>40</v>
      </c>
      <c r="J121" s="413">
        <v>0.70175438596491224</v>
      </c>
      <c r="K121" s="411">
        <v>116834</v>
      </c>
      <c r="L121" s="412">
        <v>1</v>
      </c>
      <c r="M121" s="412">
        <v>1</v>
      </c>
      <c r="N121" s="411">
        <v>89850.8</v>
      </c>
      <c r="O121" s="408"/>
    </row>
    <row r="122" spans="1:15" ht="22.5">
      <c r="A122" s="408" t="s">
        <v>2761</v>
      </c>
      <c r="B122" s="408" t="s">
        <v>1748</v>
      </c>
      <c r="C122" s="408" t="s">
        <v>1573</v>
      </c>
      <c r="D122" s="409" t="s">
        <v>257</v>
      </c>
      <c r="E122" s="409" t="s">
        <v>258</v>
      </c>
      <c r="F122" s="409" t="s">
        <v>385</v>
      </c>
      <c r="G122" s="411">
        <v>74670</v>
      </c>
      <c r="H122" s="411">
        <v>93337.5</v>
      </c>
      <c r="I122" s="412">
        <v>39</v>
      </c>
      <c r="J122" s="413">
        <v>0.68421052631578949</v>
      </c>
      <c r="K122" s="411">
        <v>112005</v>
      </c>
      <c r="L122" s="414">
        <v>1</v>
      </c>
      <c r="M122" s="414">
        <v>1</v>
      </c>
      <c r="N122" s="415">
        <v>94083.79</v>
      </c>
      <c r="O122" s="416"/>
    </row>
    <row r="123" spans="1:15">
      <c r="A123" s="408" t="s">
        <v>2777</v>
      </c>
      <c r="B123" s="408" t="s">
        <v>1767</v>
      </c>
      <c r="C123" s="417" t="s">
        <v>108</v>
      </c>
      <c r="D123" s="409" t="s">
        <v>257</v>
      </c>
      <c r="E123" s="409" t="s">
        <v>293</v>
      </c>
      <c r="F123" s="409" t="s">
        <v>385</v>
      </c>
      <c r="G123" s="415">
        <v>72879.039999999994</v>
      </c>
      <c r="H123" s="411">
        <v>93113.279999999999</v>
      </c>
      <c r="I123" s="412">
        <v>38</v>
      </c>
      <c r="J123" s="413">
        <v>0.66666666666666663</v>
      </c>
      <c r="K123" s="415">
        <v>113347.52</v>
      </c>
      <c r="L123" s="414">
        <v>1</v>
      </c>
      <c r="M123" s="414">
        <v>1</v>
      </c>
      <c r="N123" s="415">
        <v>87675.74</v>
      </c>
      <c r="O123" s="416"/>
    </row>
    <row r="124" spans="1:15">
      <c r="A124" s="408" t="s">
        <v>3613</v>
      </c>
      <c r="B124" s="408" t="s">
        <v>1748</v>
      </c>
      <c r="C124" s="408" t="s">
        <v>2496</v>
      </c>
      <c r="D124" s="409" t="s">
        <v>257</v>
      </c>
      <c r="E124" s="409" t="s">
        <v>258</v>
      </c>
      <c r="F124" s="409" t="s">
        <v>385</v>
      </c>
      <c r="G124" s="411">
        <v>69950.399999999994</v>
      </c>
      <c r="H124" s="411">
        <v>91832</v>
      </c>
      <c r="I124" s="412">
        <v>37</v>
      </c>
      <c r="J124" s="413">
        <v>0.64912280701754388</v>
      </c>
      <c r="K124" s="411">
        <v>113713.60000000001</v>
      </c>
      <c r="L124" s="412">
        <v>1</v>
      </c>
      <c r="M124" s="412">
        <v>1</v>
      </c>
      <c r="N124" s="411">
        <v>91832</v>
      </c>
      <c r="O124" s="408"/>
    </row>
    <row r="125" spans="1:15" ht="22.5">
      <c r="A125" s="408" t="s">
        <v>2783</v>
      </c>
      <c r="B125" s="408" t="s">
        <v>1768</v>
      </c>
      <c r="C125" s="408" t="s">
        <v>2346</v>
      </c>
      <c r="D125" s="409" t="s">
        <v>257</v>
      </c>
      <c r="E125" s="410"/>
      <c r="F125" s="410" t="s">
        <v>297</v>
      </c>
      <c r="G125" s="411">
        <v>73091.199999999997</v>
      </c>
      <c r="H125" s="411">
        <v>91332.799999999988</v>
      </c>
      <c r="I125" s="412">
        <v>36</v>
      </c>
      <c r="J125" s="413">
        <v>0.63157894736842102</v>
      </c>
      <c r="K125" s="411">
        <v>109574.39999999999</v>
      </c>
      <c r="L125" s="412">
        <v>1</v>
      </c>
      <c r="M125" s="412">
        <v>1</v>
      </c>
      <c r="N125" s="411">
        <v>78294.320000000007</v>
      </c>
      <c r="O125" s="408"/>
    </row>
    <row r="126" spans="1:15">
      <c r="A126" s="408" t="s">
        <v>2794</v>
      </c>
      <c r="B126" s="408" t="s">
        <v>1747</v>
      </c>
      <c r="C126" s="408" t="s">
        <v>5735</v>
      </c>
      <c r="D126" s="409" t="s">
        <v>257</v>
      </c>
      <c r="E126" s="409" t="s">
        <v>258</v>
      </c>
      <c r="F126" s="409" t="s">
        <v>385</v>
      </c>
      <c r="G126" s="411">
        <v>70200</v>
      </c>
      <c r="H126" s="411">
        <v>91260</v>
      </c>
      <c r="I126" s="412">
        <v>35</v>
      </c>
      <c r="J126" s="413">
        <v>0.61403508771929827</v>
      </c>
      <c r="K126" s="411">
        <v>112320</v>
      </c>
      <c r="L126" s="412"/>
      <c r="M126" s="412">
        <v>1</v>
      </c>
      <c r="N126" s="411">
        <v>92214.93</v>
      </c>
      <c r="O126" s="408"/>
    </row>
    <row r="127" spans="1:15">
      <c r="A127" s="408" t="s">
        <v>2744</v>
      </c>
      <c r="B127" s="408" t="s">
        <v>1753</v>
      </c>
      <c r="C127" s="408" t="s">
        <v>108</v>
      </c>
      <c r="D127" s="409" t="s">
        <v>257</v>
      </c>
      <c r="E127" s="409" t="s">
        <v>258</v>
      </c>
      <c r="F127" s="409" t="s">
        <v>385</v>
      </c>
      <c r="G127" s="411">
        <v>69118.399999999994</v>
      </c>
      <c r="H127" s="411">
        <v>89856</v>
      </c>
      <c r="I127" s="412">
        <v>34</v>
      </c>
      <c r="J127" s="413">
        <v>0.59649122807017541</v>
      </c>
      <c r="K127" s="411">
        <v>110593.60000000001</v>
      </c>
      <c r="L127" s="412">
        <v>1</v>
      </c>
      <c r="M127" s="412">
        <v>1</v>
      </c>
      <c r="N127" s="411">
        <v>86052.1</v>
      </c>
      <c r="O127" s="408"/>
    </row>
    <row r="128" spans="1:15" ht="22.5">
      <c r="A128" s="408" t="s">
        <v>4079</v>
      </c>
      <c r="B128" s="408" t="s">
        <v>4080</v>
      </c>
      <c r="C128" s="408" t="s">
        <v>5736</v>
      </c>
      <c r="D128" s="409" t="s">
        <v>257</v>
      </c>
      <c r="E128" s="409" t="s">
        <v>263</v>
      </c>
      <c r="F128" s="409" t="s">
        <v>385</v>
      </c>
      <c r="G128" s="411">
        <v>65303.42</v>
      </c>
      <c r="H128" s="411">
        <v>88947.69</v>
      </c>
      <c r="I128" s="412">
        <v>33</v>
      </c>
      <c r="J128" s="413">
        <v>0.57894736842105265</v>
      </c>
      <c r="K128" s="411">
        <v>112591.96</v>
      </c>
      <c r="L128" s="412"/>
      <c r="M128" s="412">
        <v>1</v>
      </c>
      <c r="N128" s="411">
        <v>68568.5</v>
      </c>
      <c r="O128" s="408"/>
    </row>
    <row r="129" spans="1:15">
      <c r="A129" s="408" t="s">
        <v>3615</v>
      </c>
      <c r="B129" s="408" t="s">
        <v>1748</v>
      </c>
      <c r="C129" s="408" t="s">
        <v>1615</v>
      </c>
      <c r="D129" s="409" t="s">
        <v>257</v>
      </c>
      <c r="E129" s="409" t="s">
        <v>258</v>
      </c>
      <c r="F129" s="410" t="s">
        <v>297</v>
      </c>
      <c r="G129" s="411">
        <v>83137.599999999991</v>
      </c>
      <c r="H129" s="411">
        <v>88368.799999999988</v>
      </c>
      <c r="I129" s="412">
        <v>32</v>
      </c>
      <c r="J129" s="413">
        <v>0.56140350877192979</v>
      </c>
      <c r="K129" s="411">
        <v>93600</v>
      </c>
      <c r="L129" s="412">
        <v>1</v>
      </c>
      <c r="M129" s="412">
        <v>1</v>
      </c>
      <c r="N129" s="411">
        <v>90430.6</v>
      </c>
      <c r="O129" s="408"/>
    </row>
    <row r="130" spans="1:15">
      <c r="A130" s="408" t="s">
        <v>2730</v>
      </c>
      <c r="B130" s="408" t="s">
        <v>1748</v>
      </c>
      <c r="C130" s="408" t="s">
        <v>108</v>
      </c>
      <c r="D130" s="409" t="s">
        <v>257</v>
      </c>
      <c r="E130" s="409" t="s">
        <v>263</v>
      </c>
      <c r="F130" s="409" t="s">
        <v>385</v>
      </c>
      <c r="G130" s="411">
        <v>70527.81</v>
      </c>
      <c r="H130" s="411">
        <v>88159.760000000009</v>
      </c>
      <c r="I130" s="412">
        <v>31</v>
      </c>
      <c r="J130" s="413">
        <v>0.54385964912280704</v>
      </c>
      <c r="K130" s="411">
        <v>105791.71</v>
      </c>
      <c r="L130" s="412">
        <v>1</v>
      </c>
      <c r="M130" s="412">
        <v>1</v>
      </c>
      <c r="N130" s="411">
        <v>104912.7</v>
      </c>
      <c r="O130" s="408" t="s">
        <v>4209</v>
      </c>
    </row>
    <row r="131" spans="1:15" ht="18">
      <c r="A131" s="726" t="s">
        <v>108</v>
      </c>
      <c r="B131" s="726"/>
      <c r="C131" s="726"/>
      <c r="D131" s="726"/>
      <c r="E131" s="726"/>
      <c r="F131" s="726"/>
      <c r="G131" s="726"/>
      <c r="H131" s="726"/>
      <c r="I131" s="726"/>
      <c r="J131" s="726"/>
      <c r="K131" s="726"/>
      <c r="L131" s="726"/>
      <c r="M131" s="726"/>
      <c r="N131" s="726"/>
      <c r="O131" s="726"/>
    </row>
    <row r="132" spans="1:15" ht="33.75">
      <c r="A132" s="401" t="s">
        <v>379</v>
      </c>
      <c r="B132" s="401" t="s">
        <v>217</v>
      </c>
      <c r="C132" s="401" t="s">
        <v>208</v>
      </c>
      <c r="D132" s="401" t="s">
        <v>249</v>
      </c>
      <c r="E132" s="401" t="s">
        <v>380</v>
      </c>
      <c r="F132" s="401" t="s">
        <v>381</v>
      </c>
      <c r="G132" s="402" t="s">
        <v>211</v>
      </c>
      <c r="H132" s="402" t="s">
        <v>212</v>
      </c>
      <c r="I132" s="403"/>
      <c r="J132" s="404" t="s">
        <v>251</v>
      </c>
      <c r="K132" s="402" t="s">
        <v>213</v>
      </c>
      <c r="L132" s="405" t="s">
        <v>382</v>
      </c>
      <c r="M132" s="405" t="s">
        <v>383</v>
      </c>
      <c r="N132" s="406" t="s">
        <v>384</v>
      </c>
      <c r="O132" s="407" t="s">
        <v>214</v>
      </c>
    </row>
    <row r="133" spans="1:15">
      <c r="A133" s="408" t="s">
        <v>2728</v>
      </c>
      <c r="B133" s="408" t="s">
        <v>1748</v>
      </c>
      <c r="C133" s="408" t="s">
        <v>864</v>
      </c>
      <c r="D133" s="409" t="s">
        <v>257</v>
      </c>
      <c r="E133" s="409" t="s">
        <v>258</v>
      </c>
      <c r="F133" s="409" t="s">
        <v>385</v>
      </c>
      <c r="G133" s="411">
        <v>64292</v>
      </c>
      <c r="H133" s="411">
        <v>86527.5</v>
      </c>
      <c r="I133" s="412">
        <v>30</v>
      </c>
      <c r="J133" s="413">
        <v>0.52631578947368418</v>
      </c>
      <c r="K133" s="411">
        <v>108763</v>
      </c>
      <c r="L133" s="412">
        <v>1</v>
      </c>
      <c r="M133" s="412">
        <v>0</v>
      </c>
      <c r="N133" s="411"/>
      <c r="O133" s="408"/>
    </row>
    <row r="134" spans="1:15">
      <c r="A134" s="408" t="s">
        <v>2740</v>
      </c>
      <c r="B134" s="408" t="s">
        <v>1747</v>
      </c>
      <c r="C134" s="408" t="s">
        <v>862</v>
      </c>
      <c r="D134" s="409" t="s">
        <v>257</v>
      </c>
      <c r="E134" s="409" t="s">
        <v>258</v>
      </c>
      <c r="F134" s="410" t="s">
        <v>297</v>
      </c>
      <c r="G134" s="411">
        <v>66408.336648000011</v>
      </c>
      <c r="H134" s="411">
        <v>86330.841803999996</v>
      </c>
      <c r="I134" s="412">
        <v>29</v>
      </c>
      <c r="J134" s="413">
        <v>0.50877192982456143</v>
      </c>
      <c r="K134" s="411">
        <v>106253.34696</v>
      </c>
      <c r="L134" s="412">
        <v>1</v>
      </c>
      <c r="M134" s="412">
        <v>1</v>
      </c>
      <c r="N134" s="411">
        <v>105580</v>
      </c>
      <c r="O134" s="408"/>
    </row>
    <row r="135" spans="1:15">
      <c r="A135" s="408" t="s">
        <v>2765</v>
      </c>
      <c r="B135" s="408" t="s">
        <v>1757</v>
      </c>
      <c r="C135" s="408" t="s">
        <v>2347</v>
      </c>
      <c r="D135" s="409" t="s">
        <v>257</v>
      </c>
      <c r="E135" s="409" t="s">
        <v>258</v>
      </c>
      <c r="F135" s="409" t="s">
        <v>385</v>
      </c>
      <c r="G135" s="411">
        <v>63647</v>
      </c>
      <c r="H135" s="411">
        <v>85802</v>
      </c>
      <c r="I135" s="412">
        <v>28</v>
      </c>
      <c r="J135" s="413">
        <v>0.49122807017543857</v>
      </c>
      <c r="K135" s="411">
        <v>107957</v>
      </c>
      <c r="L135" s="412">
        <v>1</v>
      </c>
      <c r="M135" s="412">
        <v>1</v>
      </c>
      <c r="N135" s="411">
        <v>81884</v>
      </c>
      <c r="O135" s="408"/>
    </row>
    <row r="136" spans="1:15">
      <c r="A136" s="408" t="s">
        <v>2759</v>
      </c>
      <c r="B136" s="408" t="s">
        <v>1747</v>
      </c>
      <c r="C136" s="408" t="s">
        <v>862</v>
      </c>
      <c r="D136" s="409" t="s">
        <v>257</v>
      </c>
      <c r="E136" s="409" t="s">
        <v>263</v>
      </c>
      <c r="F136" s="409" t="s">
        <v>385</v>
      </c>
      <c r="G136" s="411">
        <v>63725</v>
      </c>
      <c r="H136" s="411">
        <v>85560.5</v>
      </c>
      <c r="I136" s="412">
        <v>27</v>
      </c>
      <c r="J136" s="413">
        <v>0.47368421052631576</v>
      </c>
      <c r="K136" s="411">
        <v>107396</v>
      </c>
      <c r="L136" s="412">
        <v>1</v>
      </c>
      <c r="M136" s="412">
        <v>1</v>
      </c>
      <c r="N136" s="411">
        <v>78733</v>
      </c>
      <c r="O136" s="408"/>
    </row>
    <row r="137" spans="1:15" ht="22.5">
      <c r="A137" s="408" t="s">
        <v>1747</v>
      </c>
      <c r="B137" s="408" t="s">
        <v>1747</v>
      </c>
      <c r="C137" s="408" t="s">
        <v>866</v>
      </c>
      <c r="D137" s="409" t="s">
        <v>257</v>
      </c>
      <c r="E137" s="409" t="s">
        <v>258</v>
      </c>
      <c r="F137" s="409" t="s">
        <v>385</v>
      </c>
      <c r="G137" s="411">
        <v>65633.98</v>
      </c>
      <c r="H137" s="411">
        <v>85192.43</v>
      </c>
      <c r="I137" s="412">
        <v>26</v>
      </c>
      <c r="J137" s="413">
        <v>0.45614035087719296</v>
      </c>
      <c r="K137" s="411">
        <v>104750.88</v>
      </c>
      <c r="L137" s="412"/>
      <c r="M137" s="412">
        <v>1</v>
      </c>
      <c r="N137" s="411">
        <v>78429.94</v>
      </c>
      <c r="O137" s="408"/>
    </row>
    <row r="138" spans="1:15">
      <c r="A138" s="408" t="s">
        <v>2750</v>
      </c>
      <c r="B138" s="408" t="s">
        <v>1760</v>
      </c>
      <c r="C138" s="408" t="s">
        <v>108</v>
      </c>
      <c r="D138" s="409" t="s">
        <v>257</v>
      </c>
      <c r="E138" s="409" t="s">
        <v>258</v>
      </c>
      <c r="F138" s="409" t="s">
        <v>385</v>
      </c>
      <c r="G138" s="411">
        <v>67701</v>
      </c>
      <c r="H138" s="411">
        <v>84626.5</v>
      </c>
      <c r="I138" s="412">
        <v>25</v>
      </c>
      <c r="J138" s="413">
        <v>0.43859649122807015</v>
      </c>
      <c r="K138" s="411">
        <v>101552</v>
      </c>
      <c r="L138" s="412">
        <v>1</v>
      </c>
      <c r="M138" s="412">
        <v>1</v>
      </c>
      <c r="N138" s="411">
        <v>76155</v>
      </c>
      <c r="O138" s="408"/>
    </row>
    <row r="139" spans="1:15">
      <c r="A139" s="408" t="s">
        <v>2807</v>
      </c>
      <c r="B139" s="408" t="s">
        <v>1748</v>
      </c>
      <c r="C139" s="408" t="s">
        <v>2345</v>
      </c>
      <c r="D139" s="410" t="s">
        <v>4372</v>
      </c>
      <c r="E139" s="409" t="s">
        <v>258</v>
      </c>
      <c r="F139" s="409" t="s">
        <v>385</v>
      </c>
      <c r="G139" s="411">
        <v>64099.51</v>
      </c>
      <c r="H139" s="411">
        <v>83354.375</v>
      </c>
      <c r="I139" s="412">
        <v>24</v>
      </c>
      <c r="J139" s="413">
        <v>0.42105263157894735</v>
      </c>
      <c r="K139" s="411">
        <v>102609.24</v>
      </c>
      <c r="L139" s="412"/>
      <c r="M139" s="412"/>
      <c r="N139" s="411"/>
      <c r="O139" s="408"/>
    </row>
    <row r="140" spans="1:15" ht="22.5">
      <c r="A140" s="408" t="s">
        <v>4104</v>
      </c>
      <c r="B140" s="408" t="s">
        <v>1766</v>
      </c>
      <c r="C140" s="408" t="s">
        <v>5737</v>
      </c>
      <c r="D140" s="409" t="s">
        <v>257</v>
      </c>
      <c r="E140" s="409" t="s">
        <v>258</v>
      </c>
      <c r="F140" s="409" t="s">
        <v>385</v>
      </c>
      <c r="G140" s="411">
        <v>63200</v>
      </c>
      <c r="H140" s="411">
        <v>82800</v>
      </c>
      <c r="I140" s="412">
        <v>23</v>
      </c>
      <c r="J140" s="413">
        <v>0.40350877192982454</v>
      </c>
      <c r="K140" s="411">
        <v>102400</v>
      </c>
      <c r="L140" s="412">
        <v>1</v>
      </c>
      <c r="M140" s="412">
        <v>1</v>
      </c>
      <c r="N140" s="411">
        <v>89570.880000000005</v>
      </c>
      <c r="O140" s="408"/>
    </row>
    <row r="141" spans="1:15">
      <c r="A141" s="408" t="s">
        <v>2789</v>
      </c>
      <c r="B141" s="408" t="s">
        <v>1773</v>
      </c>
      <c r="C141" s="408" t="s">
        <v>1574</v>
      </c>
      <c r="D141" s="409" t="s">
        <v>257</v>
      </c>
      <c r="E141" s="409" t="s">
        <v>258</v>
      </c>
      <c r="F141" s="409" t="s">
        <v>385</v>
      </c>
      <c r="G141" s="411">
        <v>64604.800000000003</v>
      </c>
      <c r="H141" s="411">
        <v>82357.600000000006</v>
      </c>
      <c r="I141" s="412">
        <v>22</v>
      </c>
      <c r="J141" s="413">
        <v>0.38596491228070173</v>
      </c>
      <c r="K141" s="411">
        <v>100110.39999999999</v>
      </c>
      <c r="L141" s="412">
        <v>2</v>
      </c>
      <c r="M141" s="412">
        <v>2</v>
      </c>
      <c r="N141" s="411">
        <v>76294.399999999994</v>
      </c>
      <c r="O141" s="408"/>
    </row>
    <row r="142" spans="1:15">
      <c r="A142" s="408" t="s">
        <v>2735</v>
      </c>
      <c r="B142" s="408" t="s">
        <v>1747</v>
      </c>
      <c r="C142" s="408" t="s">
        <v>108</v>
      </c>
      <c r="D142" s="409" t="s">
        <v>257</v>
      </c>
      <c r="E142" s="409" t="s">
        <v>258</v>
      </c>
      <c r="F142" s="410" t="s">
        <v>297</v>
      </c>
      <c r="G142" s="411">
        <v>63092.85</v>
      </c>
      <c r="H142" s="411">
        <v>82021.264999999999</v>
      </c>
      <c r="I142" s="412">
        <v>21</v>
      </c>
      <c r="J142" s="413">
        <v>0.36842105263157893</v>
      </c>
      <c r="K142" s="411">
        <v>100949.68</v>
      </c>
      <c r="L142" s="412">
        <v>1</v>
      </c>
      <c r="M142" s="412">
        <v>1</v>
      </c>
      <c r="N142" s="411">
        <v>82021.259999999995</v>
      </c>
      <c r="O142" s="408"/>
    </row>
    <row r="143" spans="1:15" ht="22.5">
      <c r="A143" s="408" t="s">
        <v>2811</v>
      </c>
      <c r="B143" s="408" t="s">
        <v>1762</v>
      </c>
      <c r="C143" s="408" t="s">
        <v>2348</v>
      </c>
      <c r="D143" s="409" t="s">
        <v>257</v>
      </c>
      <c r="E143" s="409" t="s">
        <v>263</v>
      </c>
      <c r="F143" s="409" t="s">
        <v>385</v>
      </c>
      <c r="G143" s="411">
        <v>62670.400000000001</v>
      </c>
      <c r="H143" s="411">
        <v>81442.399999999994</v>
      </c>
      <c r="I143" s="412">
        <v>20</v>
      </c>
      <c r="J143" s="413">
        <v>0.35087719298245612</v>
      </c>
      <c r="K143" s="411">
        <v>100214.39999999999</v>
      </c>
      <c r="L143" s="412">
        <v>1</v>
      </c>
      <c r="M143" s="412">
        <v>1</v>
      </c>
      <c r="N143" s="411">
        <v>85612.800000000003</v>
      </c>
      <c r="O143" s="408"/>
    </row>
    <row r="144" spans="1:15">
      <c r="A144" s="408" t="s">
        <v>2819</v>
      </c>
      <c r="B144" s="408" t="s">
        <v>1760</v>
      </c>
      <c r="C144" s="408" t="s">
        <v>3336</v>
      </c>
      <c r="D144" s="409" t="s">
        <v>257</v>
      </c>
      <c r="E144" s="410"/>
      <c r="F144" s="409" t="s">
        <v>385</v>
      </c>
      <c r="G144" s="411">
        <v>62599</v>
      </c>
      <c r="H144" s="411">
        <v>81378.5</v>
      </c>
      <c r="I144" s="412">
        <v>19</v>
      </c>
      <c r="J144" s="413">
        <v>0.33333333333333331</v>
      </c>
      <c r="K144" s="411">
        <v>100158</v>
      </c>
      <c r="L144" s="412">
        <v>1</v>
      </c>
      <c r="M144" s="412">
        <v>1</v>
      </c>
      <c r="N144" s="411">
        <v>79911.929999999993</v>
      </c>
      <c r="O144" s="408"/>
    </row>
    <row r="145" spans="1:15">
      <c r="A145" s="408" t="s">
        <v>2785</v>
      </c>
      <c r="B145" s="408" t="s">
        <v>1746</v>
      </c>
      <c r="C145" s="408" t="s">
        <v>3337</v>
      </c>
      <c r="D145" s="409" t="s">
        <v>257</v>
      </c>
      <c r="E145" s="409" t="s">
        <v>293</v>
      </c>
      <c r="F145" s="409" t="s">
        <v>385</v>
      </c>
      <c r="G145" s="411">
        <v>61817.599999999999</v>
      </c>
      <c r="H145" s="411">
        <v>80360.800000000003</v>
      </c>
      <c r="I145" s="412">
        <v>18</v>
      </c>
      <c r="J145" s="413">
        <v>0.31578947368421051</v>
      </c>
      <c r="K145" s="411">
        <v>98904</v>
      </c>
      <c r="L145" s="412">
        <v>1</v>
      </c>
      <c r="M145" s="412">
        <v>1</v>
      </c>
      <c r="N145" s="411">
        <v>67059.199999999997</v>
      </c>
      <c r="O145" s="408"/>
    </row>
    <row r="146" spans="1:15" ht="22.5">
      <c r="A146" s="408" t="s">
        <v>4170</v>
      </c>
      <c r="B146" s="408" t="s">
        <v>4171</v>
      </c>
      <c r="C146" s="408" t="s">
        <v>5738</v>
      </c>
      <c r="D146" s="409" t="s">
        <v>257</v>
      </c>
      <c r="E146" s="409" t="s">
        <v>258</v>
      </c>
      <c r="F146" s="409" t="s">
        <v>385</v>
      </c>
      <c r="G146" s="411">
        <v>60049.599999999999</v>
      </c>
      <c r="H146" s="411">
        <v>79404</v>
      </c>
      <c r="I146" s="412">
        <v>17</v>
      </c>
      <c r="J146" s="413">
        <v>0.2982456140350877</v>
      </c>
      <c r="K146" s="411">
        <v>98758.399999999994</v>
      </c>
      <c r="L146" s="412">
        <v>1</v>
      </c>
      <c r="M146" s="412">
        <v>1</v>
      </c>
      <c r="N146" s="411">
        <v>75067.199999999997</v>
      </c>
      <c r="O146" s="408"/>
    </row>
    <row r="147" spans="1:15">
      <c r="A147" s="408" t="s">
        <v>2753</v>
      </c>
      <c r="B147" s="408" t="s">
        <v>1747</v>
      </c>
      <c r="C147" s="408" t="s">
        <v>868</v>
      </c>
      <c r="D147" s="409" t="s">
        <v>257</v>
      </c>
      <c r="E147" s="409" t="s">
        <v>293</v>
      </c>
      <c r="F147" s="409" t="s">
        <v>385</v>
      </c>
      <c r="G147" s="411">
        <v>60037.95</v>
      </c>
      <c r="H147" s="411">
        <v>78049.334999999992</v>
      </c>
      <c r="I147" s="412">
        <v>16</v>
      </c>
      <c r="J147" s="413">
        <v>0.2807017543859649</v>
      </c>
      <c r="K147" s="411">
        <v>96060.72</v>
      </c>
      <c r="L147" s="412">
        <v>1</v>
      </c>
      <c r="M147" s="412">
        <v>1</v>
      </c>
      <c r="N147" s="411">
        <v>72602.66</v>
      </c>
      <c r="O147" s="408"/>
    </row>
    <row r="148" spans="1:15">
      <c r="A148" s="408" t="s">
        <v>2747</v>
      </c>
      <c r="B148" s="408" t="s">
        <v>1747</v>
      </c>
      <c r="C148" s="408" t="s">
        <v>868</v>
      </c>
      <c r="D148" s="410" t="s">
        <v>4372</v>
      </c>
      <c r="E148" s="409" t="s">
        <v>258</v>
      </c>
      <c r="F148" s="409" t="s">
        <v>385</v>
      </c>
      <c r="G148" s="411">
        <v>64635</v>
      </c>
      <c r="H148" s="411">
        <v>77659.5</v>
      </c>
      <c r="I148" s="412">
        <v>15</v>
      </c>
      <c r="J148" s="413">
        <v>0.26315789473684209</v>
      </c>
      <c r="K148" s="411">
        <v>90684</v>
      </c>
      <c r="L148" s="412">
        <v>1</v>
      </c>
      <c r="M148" s="412">
        <v>1</v>
      </c>
      <c r="N148" s="411">
        <v>79967</v>
      </c>
      <c r="O148" s="408"/>
    </row>
    <row r="149" spans="1:15">
      <c r="A149" s="408" t="s">
        <v>4091</v>
      </c>
      <c r="B149" s="408" t="s">
        <v>1747</v>
      </c>
      <c r="C149" s="408" t="s">
        <v>108</v>
      </c>
      <c r="D149" s="409" t="s">
        <v>257</v>
      </c>
      <c r="E149" s="410"/>
      <c r="F149" s="409" t="s">
        <v>385</v>
      </c>
      <c r="G149" s="411">
        <v>59462</v>
      </c>
      <c r="H149" s="411">
        <v>75814.13</v>
      </c>
      <c r="I149" s="412">
        <v>14</v>
      </c>
      <c r="J149" s="413">
        <v>0.24561403508771928</v>
      </c>
      <c r="K149" s="411">
        <v>92166.26</v>
      </c>
      <c r="L149" s="412">
        <v>1</v>
      </c>
      <c r="M149" s="412">
        <v>1</v>
      </c>
      <c r="N149" s="411">
        <v>87035.73</v>
      </c>
      <c r="O149" s="408"/>
    </row>
    <row r="150" spans="1:15">
      <c r="A150" s="408" t="s">
        <v>2738</v>
      </c>
      <c r="B150" s="408" t="s">
        <v>1753</v>
      </c>
      <c r="C150" s="408" t="s">
        <v>5739</v>
      </c>
      <c r="D150" s="409" t="s">
        <v>257</v>
      </c>
      <c r="E150" s="409" t="s">
        <v>258</v>
      </c>
      <c r="F150" s="409" t="s">
        <v>385</v>
      </c>
      <c r="G150" s="411">
        <v>54974.44</v>
      </c>
      <c r="H150" s="411">
        <v>71466.77</v>
      </c>
      <c r="I150" s="412">
        <v>13</v>
      </c>
      <c r="J150" s="413">
        <v>0.22807017543859648</v>
      </c>
      <c r="K150" s="411">
        <v>87959.1</v>
      </c>
      <c r="L150" s="412">
        <v>1</v>
      </c>
      <c r="M150" s="412">
        <v>1</v>
      </c>
      <c r="N150" s="411">
        <v>78523.009999999995</v>
      </c>
      <c r="O150" s="408"/>
    </row>
    <row r="151" spans="1:15">
      <c r="A151" s="408" t="s">
        <v>2757</v>
      </c>
      <c r="B151" s="408" t="s">
        <v>1757</v>
      </c>
      <c r="C151" s="408" t="s">
        <v>1566</v>
      </c>
      <c r="D151" s="409" t="s">
        <v>257</v>
      </c>
      <c r="E151" s="409" t="s">
        <v>258</v>
      </c>
      <c r="F151" s="409" t="s">
        <v>385</v>
      </c>
      <c r="G151" s="411">
        <v>54738</v>
      </c>
      <c r="H151" s="411">
        <v>71159.5</v>
      </c>
      <c r="I151" s="412">
        <v>12</v>
      </c>
      <c r="J151" s="413">
        <v>0.21052631578947367</v>
      </c>
      <c r="K151" s="411">
        <v>87581</v>
      </c>
      <c r="L151" s="412">
        <v>1</v>
      </c>
      <c r="M151" s="412">
        <v>1</v>
      </c>
      <c r="N151" s="411">
        <v>67233.399999999994</v>
      </c>
      <c r="O151" s="408"/>
    </row>
    <row r="152" spans="1:15">
      <c r="A152" s="408" t="s">
        <v>2772</v>
      </c>
      <c r="B152" s="408" t="s">
        <v>1748</v>
      </c>
      <c r="C152" s="408" t="s">
        <v>108</v>
      </c>
      <c r="D152" s="409" t="s">
        <v>257</v>
      </c>
      <c r="E152" s="409" t="s">
        <v>263</v>
      </c>
      <c r="F152" s="409" t="s">
        <v>385</v>
      </c>
      <c r="G152" s="411">
        <v>54620.800000000003</v>
      </c>
      <c r="H152" s="411">
        <v>71000.800000000003</v>
      </c>
      <c r="I152" s="412">
        <v>11</v>
      </c>
      <c r="J152" s="413">
        <v>0.19298245614035087</v>
      </c>
      <c r="K152" s="411">
        <v>87380.800000000003</v>
      </c>
      <c r="L152" s="412">
        <v>1</v>
      </c>
      <c r="M152" s="412">
        <v>1</v>
      </c>
      <c r="N152" s="411">
        <v>65545</v>
      </c>
      <c r="O152" s="408"/>
    </row>
    <row r="153" spans="1:15" ht="22.5">
      <c r="A153" s="408" t="s">
        <v>2736</v>
      </c>
      <c r="B153" s="408" t="s">
        <v>1748</v>
      </c>
      <c r="C153" s="408" t="s">
        <v>866</v>
      </c>
      <c r="D153" s="409" t="s">
        <v>257</v>
      </c>
      <c r="E153" s="409" t="s">
        <v>263</v>
      </c>
      <c r="F153" s="409" t="s">
        <v>385</v>
      </c>
      <c r="G153" s="411">
        <v>53060.800000000003</v>
      </c>
      <c r="H153" s="411">
        <v>67641.600000000006</v>
      </c>
      <c r="I153" s="412">
        <v>10</v>
      </c>
      <c r="J153" s="413">
        <v>0.17543859649122806</v>
      </c>
      <c r="K153" s="411">
        <v>82222.399999999994</v>
      </c>
      <c r="L153" s="412">
        <v>1</v>
      </c>
      <c r="M153" s="412">
        <v>1</v>
      </c>
      <c r="N153" s="411">
        <v>82222.399999999994</v>
      </c>
      <c r="O153" s="408"/>
    </row>
    <row r="154" spans="1:15">
      <c r="A154" s="408" t="s">
        <v>2756</v>
      </c>
      <c r="B154" s="408" t="s">
        <v>1761</v>
      </c>
      <c r="C154" s="408" t="s">
        <v>2350</v>
      </c>
      <c r="D154" s="410" t="s">
        <v>4372</v>
      </c>
      <c r="E154" s="409" t="s">
        <v>263</v>
      </c>
      <c r="F154" s="409" t="s">
        <v>385</v>
      </c>
      <c r="G154" s="411">
        <v>54070</v>
      </c>
      <c r="H154" s="411">
        <v>66887.5</v>
      </c>
      <c r="I154" s="412">
        <v>9</v>
      </c>
      <c r="J154" s="413">
        <v>0.15789473684210525</v>
      </c>
      <c r="K154" s="411">
        <v>79705</v>
      </c>
      <c r="L154" s="412">
        <v>1</v>
      </c>
      <c r="M154" s="412">
        <v>1</v>
      </c>
      <c r="N154" s="411">
        <v>77361.66</v>
      </c>
      <c r="O154" s="408"/>
    </row>
    <row r="155" spans="1:15" ht="22.5">
      <c r="A155" s="408" t="s">
        <v>2781</v>
      </c>
      <c r="B155" s="408" t="s">
        <v>1745</v>
      </c>
      <c r="C155" s="408" t="s">
        <v>3339</v>
      </c>
      <c r="D155" s="410" t="s">
        <v>4372</v>
      </c>
      <c r="E155" s="409" t="s">
        <v>258</v>
      </c>
      <c r="F155" s="409" t="s">
        <v>385</v>
      </c>
      <c r="G155" s="411">
        <v>46833.02</v>
      </c>
      <c r="H155" s="411">
        <v>65582.789999999994</v>
      </c>
      <c r="I155" s="412">
        <v>8</v>
      </c>
      <c r="J155" s="413">
        <v>0.14035087719298245</v>
      </c>
      <c r="K155" s="411">
        <v>84332.56</v>
      </c>
      <c r="L155" s="412">
        <v>8</v>
      </c>
      <c r="M155" s="412">
        <v>8</v>
      </c>
      <c r="N155" s="411">
        <v>73065.100000000006</v>
      </c>
      <c r="O155" s="408"/>
    </row>
    <row r="156" spans="1:15">
      <c r="A156" s="408" t="s">
        <v>4098</v>
      </c>
      <c r="B156" s="408" t="s">
        <v>1766</v>
      </c>
      <c r="C156" s="408" t="s">
        <v>5740</v>
      </c>
      <c r="D156" s="409" t="s">
        <v>257</v>
      </c>
      <c r="E156" s="409" t="s">
        <v>258</v>
      </c>
      <c r="F156" s="410" t="s">
        <v>297</v>
      </c>
      <c r="G156" s="411">
        <v>49133</v>
      </c>
      <c r="H156" s="411">
        <v>65357</v>
      </c>
      <c r="I156" s="412">
        <v>7</v>
      </c>
      <c r="J156" s="413">
        <v>0.12280701754385964</v>
      </c>
      <c r="K156" s="411">
        <v>81581</v>
      </c>
      <c r="L156" s="412"/>
      <c r="M156" s="412"/>
      <c r="N156" s="411">
        <v>65357</v>
      </c>
      <c r="O156" s="408"/>
    </row>
    <row r="157" spans="1:15" ht="22.5">
      <c r="A157" s="408" t="s">
        <v>2771</v>
      </c>
      <c r="B157" s="408" t="s">
        <v>1748</v>
      </c>
      <c r="C157" s="408" t="s">
        <v>867</v>
      </c>
      <c r="D157" s="410" t="s">
        <v>4372</v>
      </c>
      <c r="E157" s="409" t="s">
        <v>258</v>
      </c>
      <c r="F157" s="409" t="s">
        <v>385</v>
      </c>
      <c r="G157" s="411">
        <v>50088.480000000003</v>
      </c>
      <c r="H157" s="411">
        <v>65115.025000000009</v>
      </c>
      <c r="I157" s="412">
        <v>6</v>
      </c>
      <c r="J157" s="413">
        <v>0.10526315789473684</v>
      </c>
      <c r="K157" s="411">
        <v>80141.570000000007</v>
      </c>
      <c r="L157" s="412">
        <v>1</v>
      </c>
      <c r="M157" s="412">
        <v>1</v>
      </c>
      <c r="N157" s="411">
        <v>61759.360000000001</v>
      </c>
      <c r="O157" s="408"/>
    </row>
    <row r="158" spans="1:15" ht="22.5">
      <c r="A158" s="408" t="s">
        <v>4088</v>
      </c>
      <c r="B158" s="408" t="s">
        <v>4080</v>
      </c>
      <c r="C158" s="408" t="s">
        <v>5741</v>
      </c>
      <c r="D158" s="409" t="s">
        <v>257</v>
      </c>
      <c r="E158" s="409" t="s">
        <v>263</v>
      </c>
      <c r="F158" s="409" t="s">
        <v>385</v>
      </c>
      <c r="G158" s="411">
        <v>46813.271555428568</v>
      </c>
      <c r="H158" s="411">
        <v>63964.012961121</v>
      </c>
      <c r="I158" s="412">
        <v>5</v>
      </c>
      <c r="J158" s="413">
        <v>8.771929824561403E-2</v>
      </c>
      <c r="K158" s="411">
        <v>81114.754366813431</v>
      </c>
      <c r="L158" s="412">
        <v>1</v>
      </c>
      <c r="M158" s="412">
        <v>1</v>
      </c>
      <c r="N158" s="411">
        <v>58800</v>
      </c>
      <c r="O158" s="408"/>
    </row>
    <row r="159" spans="1:15" ht="22.5">
      <c r="A159" s="408" t="s">
        <v>2739</v>
      </c>
      <c r="B159" s="408" t="s">
        <v>1748</v>
      </c>
      <c r="C159" s="408" t="s">
        <v>867</v>
      </c>
      <c r="D159" s="410" t="s">
        <v>4372</v>
      </c>
      <c r="E159" s="409" t="s">
        <v>258</v>
      </c>
      <c r="F159" s="409" t="s">
        <v>385</v>
      </c>
      <c r="G159" s="411">
        <v>49020</v>
      </c>
      <c r="H159" s="411">
        <v>60143</v>
      </c>
      <c r="I159" s="412">
        <v>4</v>
      </c>
      <c r="J159" s="413">
        <v>7.0175438596491224E-2</v>
      </c>
      <c r="K159" s="411">
        <v>71266</v>
      </c>
      <c r="L159" s="412">
        <v>1</v>
      </c>
      <c r="M159" s="412">
        <v>1</v>
      </c>
      <c r="N159" s="411">
        <v>69002.539999999994</v>
      </c>
      <c r="O159" s="408"/>
    </row>
    <row r="160" spans="1:15">
      <c r="A160" s="408" t="s">
        <v>4109</v>
      </c>
      <c r="B160" s="408" t="s">
        <v>4045</v>
      </c>
      <c r="C160" s="408" t="s">
        <v>5742</v>
      </c>
      <c r="D160" s="410" t="s">
        <v>4372</v>
      </c>
      <c r="E160" s="409" t="s">
        <v>258</v>
      </c>
      <c r="F160" s="410" t="s">
        <v>297</v>
      </c>
      <c r="G160" s="411">
        <v>47324.160000000003</v>
      </c>
      <c r="H160" s="411">
        <v>59140.25</v>
      </c>
      <c r="I160" s="412">
        <v>3</v>
      </c>
      <c r="J160" s="413">
        <v>5.2631578947368418E-2</v>
      </c>
      <c r="K160" s="411">
        <v>70956.34</v>
      </c>
      <c r="L160" s="412">
        <v>1</v>
      </c>
      <c r="M160" s="412">
        <v>1</v>
      </c>
      <c r="N160" s="411">
        <v>52917.54</v>
      </c>
      <c r="O160" s="408"/>
    </row>
    <row r="161" spans="1:15">
      <c r="A161" s="408" t="s">
        <v>2751</v>
      </c>
      <c r="B161" s="408" t="s">
        <v>1747</v>
      </c>
      <c r="C161" s="408" t="s">
        <v>1575</v>
      </c>
      <c r="D161" s="410" t="s">
        <v>4372</v>
      </c>
      <c r="E161" s="409" t="s">
        <v>258</v>
      </c>
      <c r="F161" s="410" t="s">
        <v>297</v>
      </c>
      <c r="G161" s="411">
        <v>44025.68</v>
      </c>
      <c r="H161" s="411">
        <v>57233.39</v>
      </c>
      <c r="I161" s="412">
        <v>2</v>
      </c>
      <c r="J161" s="413">
        <v>3.5087719298245612E-2</v>
      </c>
      <c r="K161" s="411">
        <v>70441.100000000006</v>
      </c>
      <c r="L161" s="412">
        <v>1</v>
      </c>
      <c r="M161" s="412">
        <v>1</v>
      </c>
      <c r="N161" s="411">
        <v>68976.69</v>
      </c>
      <c r="O161" s="408"/>
    </row>
    <row r="162" spans="1:15" ht="18">
      <c r="A162" s="726" t="s">
        <v>108</v>
      </c>
      <c r="B162" s="726"/>
      <c r="C162" s="726"/>
      <c r="D162" s="726"/>
      <c r="E162" s="726"/>
      <c r="F162" s="726"/>
      <c r="G162" s="726"/>
      <c r="H162" s="726"/>
      <c r="I162" s="726"/>
      <c r="J162" s="726"/>
      <c r="K162" s="726"/>
      <c r="L162" s="726"/>
      <c r="M162" s="726"/>
      <c r="N162" s="726"/>
      <c r="O162" s="726"/>
    </row>
    <row r="163" spans="1:15" ht="33.75">
      <c r="A163" s="401" t="s">
        <v>379</v>
      </c>
      <c r="B163" s="401" t="s">
        <v>217</v>
      </c>
      <c r="C163" s="401" t="s">
        <v>208</v>
      </c>
      <c r="D163" s="401" t="s">
        <v>249</v>
      </c>
      <c r="E163" s="401" t="s">
        <v>380</v>
      </c>
      <c r="F163" s="401" t="s">
        <v>381</v>
      </c>
      <c r="G163" s="402" t="s">
        <v>211</v>
      </c>
      <c r="H163" s="402" t="s">
        <v>212</v>
      </c>
      <c r="I163" s="403"/>
      <c r="J163" s="404" t="s">
        <v>251</v>
      </c>
      <c r="K163" s="402" t="s">
        <v>213</v>
      </c>
      <c r="L163" s="405" t="s">
        <v>382</v>
      </c>
      <c r="M163" s="405" t="s">
        <v>383</v>
      </c>
      <c r="N163" s="406" t="s">
        <v>384</v>
      </c>
      <c r="O163" s="407" t="s">
        <v>214</v>
      </c>
    </row>
    <row r="164" spans="1:15">
      <c r="A164" s="408" t="s">
        <v>2770</v>
      </c>
      <c r="B164" s="408" t="s">
        <v>1748</v>
      </c>
      <c r="C164" s="408" t="s">
        <v>3338</v>
      </c>
      <c r="D164" s="410" t="s">
        <v>4372</v>
      </c>
      <c r="E164" s="409" t="s">
        <v>293</v>
      </c>
      <c r="F164" s="409" t="s">
        <v>385</v>
      </c>
      <c r="G164" s="411">
        <v>43108.974000000002</v>
      </c>
      <c r="H164" s="411">
        <v>55425.749400000008</v>
      </c>
      <c r="I164" s="412">
        <v>1</v>
      </c>
      <c r="J164" s="413">
        <v>1.7543859649122806E-2</v>
      </c>
      <c r="K164" s="411">
        <v>67742.524800000014</v>
      </c>
      <c r="L164" s="412">
        <v>1</v>
      </c>
      <c r="M164" s="412">
        <v>1</v>
      </c>
      <c r="N164" s="411">
        <v>52310.239999999998</v>
      </c>
      <c r="O164" s="408"/>
    </row>
    <row r="165" spans="1:15" s="120" customFormat="1">
      <c r="A165" s="418"/>
      <c r="B165" s="419"/>
      <c r="C165" s="418"/>
      <c r="D165" s="420"/>
      <c r="E165" s="420"/>
      <c r="F165" s="420"/>
      <c r="G165" s="421"/>
      <c r="H165" s="421"/>
      <c r="I165" s="422"/>
      <c r="J165" s="423"/>
      <c r="K165" s="421"/>
      <c r="L165" s="422"/>
      <c r="M165" s="422"/>
      <c r="N165" s="421"/>
      <c r="O165" s="418"/>
    </row>
    <row r="166" spans="1:15" s="120" customFormat="1">
      <c r="A166" s="424"/>
      <c r="B166" s="424"/>
      <c r="C166" s="420"/>
      <c r="D166" s="425"/>
      <c r="E166" s="424"/>
      <c r="F166" s="424"/>
      <c r="G166" s="426" t="s">
        <v>211</v>
      </c>
      <c r="H166" s="427" t="s">
        <v>212</v>
      </c>
      <c r="I166" s="428"/>
      <c r="J166" s="423"/>
      <c r="K166" s="429" t="s">
        <v>213</v>
      </c>
      <c r="L166" s="425"/>
      <c r="M166" s="430"/>
      <c r="N166" s="431"/>
      <c r="O166" s="418"/>
    </row>
    <row r="167" spans="1:15" s="120" customFormat="1">
      <c r="A167" s="424"/>
      <c r="B167" s="424"/>
      <c r="C167" s="420"/>
      <c r="D167" s="424"/>
      <c r="E167" s="424"/>
      <c r="F167" s="432" t="s">
        <v>225</v>
      </c>
      <c r="G167" s="433">
        <v>66476.457968481191</v>
      </c>
      <c r="H167" s="433">
        <v>85677.718090616152</v>
      </c>
      <c r="I167" s="428"/>
      <c r="J167" s="423"/>
      <c r="K167" s="433">
        <v>104878.9782127511</v>
      </c>
      <c r="L167" s="425"/>
      <c r="M167" s="430"/>
      <c r="N167" s="431"/>
      <c r="O167" s="418"/>
    </row>
    <row r="168" spans="1:15" s="120" customFormat="1">
      <c r="A168" s="424"/>
      <c r="B168" s="424"/>
      <c r="C168" s="420"/>
      <c r="D168" s="424"/>
      <c r="E168" s="424"/>
      <c r="F168" s="432" t="s">
        <v>226</v>
      </c>
      <c r="G168" s="433">
        <v>73823</v>
      </c>
      <c r="H168" s="433">
        <v>94817</v>
      </c>
      <c r="I168" s="428"/>
      <c r="J168" s="423"/>
      <c r="K168" s="433">
        <v>116292.79999999999</v>
      </c>
      <c r="L168" s="425"/>
      <c r="M168" s="430"/>
      <c r="N168" s="431"/>
      <c r="O168" s="418"/>
    </row>
    <row r="169" spans="1:15" s="120" customFormat="1">
      <c r="A169" s="424"/>
      <c r="B169" s="424"/>
      <c r="C169" s="420"/>
      <c r="D169" s="424"/>
      <c r="E169" s="424"/>
      <c r="F169" s="432" t="s">
        <v>227</v>
      </c>
      <c r="G169" s="433">
        <v>60037.95</v>
      </c>
      <c r="H169" s="433">
        <v>77659.5</v>
      </c>
      <c r="I169" s="428"/>
      <c r="J169" s="423"/>
      <c r="K169" s="433">
        <v>92166.26</v>
      </c>
      <c r="L169" s="425"/>
      <c r="M169" s="430"/>
      <c r="N169" s="431"/>
      <c r="O169" s="418"/>
    </row>
    <row r="170" spans="1:15" s="120" customFormat="1">
      <c r="A170" s="424"/>
      <c r="B170" s="424"/>
      <c r="C170" s="420"/>
      <c r="D170" s="424"/>
      <c r="E170" s="424"/>
      <c r="F170" s="432" t="s">
        <v>228</v>
      </c>
      <c r="G170" s="433">
        <v>65633.98</v>
      </c>
      <c r="H170" s="433">
        <v>86330.841803999996</v>
      </c>
      <c r="I170" s="428"/>
      <c r="J170" s="423"/>
      <c r="K170" s="433">
        <v>106253.34696</v>
      </c>
      <c r="L170" s="425"/>
      <c r="M170" s="430"/>
      <c r="N170" s="431"/>
      <c r="O170" s="418"/>
    </row>
    <row r="171" spans="1:15" s="120" customFormat="1">
      <c r="A171" s="424"/>
      <c r="B171" s="424"/>
      <c r="C171" s="420"/>
      <c r="D171" s="424"/>
      <c r="E171" s="433"/>
      <c r="F171" s="432"/>
      <c r="G171" s="434"/>
      <c r="H171" s="435"/>
      <c r="I171" s="436"/>
      <c r="J171" s="435"/>
      <c r="K171" s="425"/>
      <c r="L171" s="425"/>
      <c r="M171" s="430"/>
      <c r="N171" s="431"/>
      <c r="O171" s="418"/>
    </row>
    <row r="172" spans="1:15" s="120" customFormat="1">
      <c r="A172" s="424"/>
      <c r="B172" s="424"/>
      <c r="C172" s="420"/>
      <c r="D172" s="432"/>
      <c r="E172" s="433"/>
      <c r="F172" s="437"/>
      <c r="G172" s="437"/>
      <c r="H172" s="727" t="s">
        <v>229</v>
      </c>
      <c r="I172" s="727"/>
      <c r="J172" s="727"/>
      <c r="K172" s="727"/>
      <c r="L172" s="727"/>
      <c r="M172" s="727"/>
      <c r="N172" s="727"/>
      <c r="O172" s="418"/>
    </row>
    <row r="173" spans="1:15" s="120" customFormat="1">
      <c r="A173" s="424"/>
      <c r="B173" s="424"/>
      <c r="C173" s="420"/>
      <c r="D173" s="432"/>
      <c r="E173" s="433"/>
      <c r="F173" s="438"/>
      <c r="G173" s="439"/>
      <c r="H173" s="728" t="s">
        <v>230</v>
      </c>
      <c r="I173" s="728"/>
      <c r="J173" s="728"/>
      <c r="K173" s="440">
        <v>91167.597500000003</v>
      </c>
      <c r="L173" s="729" t="s">
        <v>231</v>
      </c>
      <c r="M173" s="729"/>
      <c r="N173" s="441">
        <v>83450.18634615386</v>
      </c>
      <c r="O173" s="418"/>
    </row>
    <row r="174" spans="1:15" s="120" customFormat="1">
      <c r="A174" s="424"/>
      <c r="B174" s="424"/>
      <c r="C174" s="420"/>
      <c r="D174" s="442"/>
      <c r="E174" s="443"/>
      <c r="F174" s="444"/>
      <c r="G174" s="445"/>
      <c r="H174" s="728" t="s">
        <v>232</v>
      </c>
      <c r="I174" s="728"/>
      <c r="J174" s="728"/>
      <c r="K174" s="440">
        <v>72949.490000000005</v>
      </c>
      <c r="L174" s="729" t="s">
        <v>394</v>
      </c>
      <c r="M174" s="729"/>
      <c r="N174" s="441">
        <v>83669.577968750018</v>
      </c>
      <c r="O174" s="418"/>
    </row>
    <row r="175" spans="1:15" s="120" customFormat="1">
      <c r="A175" s="424"/>
      <c r="B175" s="424"/>
      <c r="C175" s="420"/>
      <c r="D175" s="442"/>
      <c r="E175" s="443"/>
      <c r="F175" s="444"/>
      <c r="G175" s="445"/>
      <c r="H175" s="446"/>
      <c r="I175" s="447"/>
      <c r="J175" s="446"/>
      <c r="K175" s="448"/>
      <c r="L175" s="449"/>
      <c r="M175" s="449"/>
      <c r="N175" s="450"/>
      <c r="O175" s="418"/>
    </row>
    <row r="176" spans="1:15" ht="18">
      <c r="A176" s="726" t="s">
        <v>109</v>
      </c>
      <c r="B176" s="726"/>
      <c r="C176" s="726"/>
      <c r="D176" s="726"/>
      <c r="E176" s="726"/>
      <c r="F176" s="726"/>
      <c r="G176" s="726"/>
      <c r="H176" s="726"/>
      <c r="I176" s="726"/>
      <c r="J176" s="726"/>
      <c r="K176" s="726"/>
      <c r="L176" s="726"/>
      <c r="M176" s="726"/>
      <c r="N176" s="726"/>
      <c r="O176" s="726"/>
    </row>
    <row r="177" spans="1:15" ht="33.75">
      <c r="A177" s="401" t="s">
        <v>379</v>
      </c>
      <c r="B177" s="401" t="s">
        <v>217</v>
      </c>
      <c r="C177" s="401" t="s">
        <v>208</v>
      </c>
      <c r="D177" s="401" t="s">
        <v>249</v>
      </c>
      <c r="E177" s="401" t="s">
        <v>380</v>
      </c>
      <c r="F177" s="401" t="s">
        <v>381</v>
      </c>
      <c r="G177" s="402" t="s">
        <v>211</v>
      </c>
      <c r="H177" s="402" t="s">
        <v>212</v>
      </c>
      <c r="I177" s="403"/>
      <c r="J177" s="404" t="s">
        <v>251</v>
      </c>
      <c r="K177" s="402" t="s">
        <v>213</v>
      </c>
      <c r="L177" s="405" t="s">
        <v>382</v>
      </c>
      <c r="M177" s="405" t="s">
        <v>383</v>
      </c>
      <c r="N177" s="406" t="s">
        <v>384</v>
      </c>
      <c r="O177" s="407" t="s">
        <v>214</v>
      </c>
    </row>
    <row r="178" spans="1:15">
      <c r="A178" s="408" t="s">
        <v>2770</v>
      </c>
      <c r="B178" s="408" t="s">
        <v>1748</v>
      </c>
      <c r="C178" s="408" t="s">
        <v>865</v>
      </c>
      <c r="D178" s="410" t="s">
        <v>4372</v>
      </c>
      <c r="E178" s="409" t="s">
        <v>258</v>
      </c>
      <c r="F178" s="409" t="s">
        <v>385</v>
      </c>
      <c r="G178" s="411">
        <v>66927.891600000003</v>
      </c>
      <c r="H178" s="411">
        <v>86050.443599999999</v>
      </c>
      <c r="I178" s="412">
        <v>42</v>
      </c>
      <c r="J178" s="413">
        <v>1</v>
      </c>
      <c r="K178" s="411">
        <v>105172.99559999999</v>
      </c>
      <c r="L178" s="412">
        <v>1</v>
      </c>
      <c r="M178" s="412">
        <v>1</v>
      </c>
      <c r="N178" s="411">
        <v>83323.28</v>
      </c>
      <c r="O178" s="408"/>
    </row>
    <row r="179" spans="1:15" ht="22.5">
      <c r="A179" s="408" t="s">
        <v>2748</v>
      </c>
      <c r="B179" s="408" t="s">
        <v>1756</v>
      </c>
      <c r="C179" s="408" t="s">
        <v>2351</v>
      </c>
      <c r="D179" s="410" t="s">
        <v>4372</v>
      </c>
      <c r="E179" s="409" t="s">
        <v>293</v>
      </c>
      <c r="F179" s="410" t="s">
        <v>297</v>
      </c>
      <c r="G179" s="411">
        <v>55931</v>
      </c>
      <c r="H179" s="411">
        <v>83335.5</v>
      </c>
      <c r="I179" s="412">
        <v>41</v>
      </c>
      <c r="J179" s="413">
        <v>0.97619047619047616</v>
      </c>
      <c r="K179" s="411">
        <v>110740</v>
      </c>
      <c r="L179" s="412"/>
      <c r="M179" s="412">
        <v>2</v>
      </c>
      <c r="N179" s="411">
        <v>79512</v>
      </c>
      <c r="O179" s="408"/>
    </row>
    <row r="180" spans="1:15">
      <c r="A180" s="408" t="s">
        <v>1756</v>
      </c>
      <c r="B180" s="408" t="s">
        <v>1756</v>
      </c>
      <c r="C180" s="408" t="s">
        <v>3340</v>
      </c>
      <c r="D180" s="409" t="s">
        <v>257</v>
      </c>
      <c r="E180" s="409" t="s">
        <v>263</v>
      </c>
      <c r="F180" s="410" t="s">
        <v>297</v>
      </c>
      <c r="G180" s="411">
        <v>64144.28</v>
      </c>
      <c r="H180" s="411">
        <v>81137.735000000001</v>
      </c>
      <c r="I180" s="412">
        <v>40</v>
      </c>
      <c r="J180" s="413">
        <v>0.95238095238095233</v>
      </c>
      <c r="K180" s="411">
        <v>98131.19</v>
      </c>
      <c r="L180" s="412"/>
      <c r="M180" s="412">
        <v>20</v>
      </c>
      <c r="N180" s="411">
        <v>90085</v>
      </c>
      <c r="O180" s="408"/>
    </row>
    <row r="181" spans="1:15">
      <c r="A181" s="408" t="s">
        <v>2761</v>
      </c>
      <c r="B181" s="408" t="s">
        <v>1748</v>
      </c>
      <c r="C181" s="408" t="s">
        <v>865</v>
      </c>
      <c r="D181" s="409" t="s">
        <v>257</v>
      </c>
      <c r="E181" s="409" t="s">
        <v>258</v>
      </c>
      <c r="F181" s="410" t="s">
        <v>297</v>
      </c>
      <c r="G181" s="411">
        <v>63037.390342451909</v>
      </c>
      <c r="H181" s="411">
        <v>78803.198316960217</v>
      </c>
      <c r="I181" s="412">
        <v>39</v>
      </c>
      <c r="J181" s="413">
        <v>0.9285714285714286</v>
      </c>
      <c r="K181" s="411">
        <v>94569.006291468511</v>
      </c>
      <c r="L181" s="414">
        <v>3</v>
      </c>
      <c r="M181" s="414">
        <v>3</v>
      </c>
      <c r="N181" s="415">
        <v>75162.430000000008</v>
      </c>
      <c r="O181" s="416"/>
    </row>
    <row r="182" spans="1:15">
      <c r="A182" s="408" t="s">
        <v>2728</v>
      </c>
      <c r="B182" s="408" t="s">
        <v>1748</v>
      </c>
      <c r="C182" s="408" t="s">
        <v>2346</v>
      </c>
      <c r="D182" s="409" t="s">
        <v>257</v>
      </c>
      <c r="E182" s="409" t="s">
        <v>258</v>
      </c>
      <c r="F182" s="409" t="s">
        <v>385</v>
      </c>
      <c r="G182" s="411">
        <v>57220</v>
      </c>
      <c r="H182" s="411">
        <v>76616</v>
      </c>
      <c r="I182" s="412">
        <v>38</v>
      </c>
      <c r="J182" s="413">
        <v>0.90476190476190477</v>
      </c>
      <c r="K182" s="411">
        <v>96012</v>
      </c>
      <c r="L182" s="412">
        <v>1</v>
      </c>
      <c r="M182" s="412">
        <v>1</v>
      </c>
      <c r="N182" s="411">
        <v>79148</v>
      </c>
      <c r="O182" s="408"/>
    </row>
    <row r="183" spans="1:15">
      <c r="A183" s="408" t="s">
        <v>2807</v>
      </c>
      <c r="B183" s="408" t="s">
        <v>1748</v>
      </c>
      <c r="C183" s="408" t="s">
        <v>878</v>
      </c>
      <c r="D183" s="410" t="s">
        <v>4372</v>
      </c>
      <c r="E183" s="409" t="s">
        <v>258</v>
      </c>
      <c r="F183" s="409" t="s">
        <v>385</v>
      </c>
      <c r="G183" s="411">
        <v>58071</v>
      </c>
      <c r="H183" s="411">
        <v>75514.95</v>
      </c>
      <c r="I183" s="412">
        <v>37</v>
      </c>
      <c r="J183" s="413">
        <v>0.88095238095238093</v>
      </c>
      <c r="K183" s="411">
        <v>92958.9</v>
      </c>
      <c r="L183" s="412"/>
      <c r="M183" s="412"/>
      <c r="N183" s="411"/>
      <c r="O183" s="408"/>
    </row>
    <row r="184" spans="1:15" ht="22.5">
      <c r="A184" s="408" t="s">
        <v>4149</v>
      </c>
      <c r="B184" s="408" t="s">
        <v>1773</v>
      </c>
      <c r="C184" s="408" t="s">
        <v>108</v>
      </c>
      <c r="D184" s="410" t="s">
        <v>4372</v>
      </c>
      <c r="E184" s="409" t="s">
        <v>258</v>
      </c>
      <c r="F184" s="409" t="s">
        <v>385</v>
      </c>
      <c r="G184" s="411">
        <v>57179.199999999997</v>
      </c>
      <c r="H184" s="411">
        <v>73174.399999999994</v>
      </c>
      <c r="I184" s="412">
        <v>36</v>
      </c>
      <c r="J184" s="413">
        <v>0.8571428571428571</v>
      </c>
      <c r="K184" s="411">
        <v>89169.599999999991</v>
      </c>
      <c r="L184" s="412">
        <v>1</v>
      </c>
      <c r="M184" s="412">
        <v>1</v>
      </c>
      <c r="N184" s="411">
        <v>74370.820000000007</v>
      </c>
      <c r="O184" s="408"/>
    </row>
    <row r="185" spans="1:15">
      <c r="A185" s="408" t="s">
        <v>4085</v>
      </c>
      <c r="B185" s="408" t="s">
        <v>1745</v>
      </c>
      <c r="C185" s="408" t="s">
        <v>868</v>
      </c>
      <c r="D185" s="410" t="s">
        <v>4372</v>
      </c>
      <c r="E185" s="409" t="s">
        <v>258</v>
      </c>
      <c r="F185" s="410" t="s">
        <v>297</v>
      </c>
      <c r="G185" s="411">
        <v>56451.199999999997</v>
      </c>
      <c r="H185" s="411">
        <v>72404.799999999988</v>
      </c>
      <c r="I185" s="412">
        <v>35</v>
      </c>
      <c r="J185" s="413">
        <v>0.83333333333333337</v>
      </c>
      <c r="K185" s="411">
        <v>88358.399999999994</v>
      </c>
      <c r="L185" s="412">
        <v>1</v>
      </c>
      <c r="M185" s="412">
        <v>1</v>
      </c>
      <c r="N185" s="411">
        <v>77750.399999999994</v>
      </c>
      <c r="O185" s="408"/>
    </row>
    <row r="186" spans="1:15">
      <c r="A186" s="408" t="s">
        <v>1751</v>
      </c>
      <c r="B186" s="408" t="s">
        <v>1751</v>
      </c>
      <c r="C186" s="408" t="s">
        <v>2352</v>
      </c>
      <c r="D186" s="410" t="s">
        <v>4372</v>
      </c>
      <c r="E186" s="409" t="s">
        <v>258</v>
      </c>
      <c r="F186" s="409" t="s">
        <v>385</v>
      </c>
      <c r="G186" s="411">
        <v>55598.400000000001</v>
      </c>
      <c r="H186" s="411">
        <v>71697.600000000006</v>
      </c>
      <c r="I186" s="412">
        <v>34</v>
      </c>
      <c r="J186" s="413">
        <v>0.80952380952380953</v>
      </c>
      <c r="K186" s="411">
        <v>87796.800000000003</v>
      </c>
      <c r="L186" s="412"/>
      <c r="M186" s="412">
        <v>3</v>
      </c>
      <c r="N186" s="411">
        <v>58052.800000000003</v>
      </c>
      <c r="O186" s="408"/>
    </row>
    <row r="187" spans="1:15">
      <c r="A187" s="408" t="s">
        <v>2730</v>
      </c>
      <c r="B187" s="408" t="s">
        <v>1748</v>
      </c>
      <c r="C187" s="408" t="s">
        <v>5743</v>
      </c>
      <c r="D187" s="410" t="s">
        <v>4372</v>
      </c>
      <c r="E187" s="409" t="s">
        <v>263</v>
      </c>
      <c r="F187" s="410" t="s">
        <v>297</v>
      </c>
      <c r="G187" s="411">
        <v>57052.11</v>
      </c>
      <c r="H187" s="411">
        <v>71309.785000000003</v>
      </c>
      <c r="I187" s="412">
        <v>33</v>
      </c>
      <c r="J187" s="413">
        <v>0.7857142857142857</v>
      </c>
      <c r="K187" s="411">
        <v>85567.46</v>
      </c>
      <c r="L187" s="412">
        <v>11</v>
      </c>
      <c r="M187" s="412">
        <v>0</v>
      </c>
      <c r="N187" s="411"/>
      <c r="O187" s="408"/>
    </row>
    <row r="188" spans="1:15">
      <c r="A188" s="408" t="s">
        <v>2777</v>
      </c>
      <c r="B188" s="408" t="s">
        <v>1767</v>
      </c>
      <c r="C188" s="451" t="s">
        <v>2349</v>
      </c>
      <c r="D188" s="409" t="s">
        <v>257</v>
      </c>
      <c r="E188" s="409" t="s">
        <v>258</v>
      </c>
      <c r="F188" s="409" t="s">
        <v>385</v>
      </c>
      <c r="G188" s="415">
        <v>55693.248</v>
      </c>
      <c r="H188" s="411">
        <v>71103.135999999999</v>
      </c>
      <c r="I188" s="412">
        <v>32</v>
      </c>
      <c r="J188" s="413">
        <v>0.76190476190476186</v>
      </c>
      <c r="K188" s="415">
        <v>86513.02399999999</v>
      </c>
      <c r="L188" s="414">
        <v>2</v>
      </c>
      <c r="M188" s="414">
        <v>2</v>
      </c>
      <c r="N188" s="415">
        <v>77954.345000000001</v>
      </c>
      <c r="O188" s="416"/>
    </row>
    <row r="189" spans="1:15">
      <c r="A189" s="408" t="s">
        <v>2746</v>
      </c>
      <c r="B189" s="408" t="s">
        <v>1747</v>
      </c>
      <c r="C189" s="408" t="s">
        <v>870</v>
      </c>
      <c r="D189" s="410" t="s">
        <v>4372</v>
      </c>
      <c r="E189" s="409" t="s">
        <v>258</v>
      </c>
      <c r="F189" s="410" t="s">
        <v>297</v>
      </c>
      <c r="G189" s="411">
        <v>50862</v>
      </c>
      <c r="H189" s="411">
        <v>68927</v>
      </c>
      <c r="I189" s="412">
        <v>31</v>
      </c>
      <c r="J189" s="413">
        <v>0.73809523809523814</v>
      </c>
      <c r="K189" s="411">
        <v>86992</v>
      </c>
      <c r="L189" s="412"/>
      <c r="M189" s="412"/>
      <c r="N189" s="411"/>
      <c r="O189" s="408"/>
    </row>
    <row r="190" spans="1:15" ht="22.5">
      <c r="A190" s="408" t="s">
        <v>4104</v>
      </c>
      <c r="B190" s="408" t="s">
        <v>1766</v>
      </c>
      <c r="C190" s="408" t="s">
        <v>869</v>
      </c>
      <c r="D190" s="410" t="s">
        <v>4372</v>
      </c>
      <c r="E190" s="409" t="s">
        <v>258</v>
      </c>
      <c r="F190" s="409" t="s">
        <v>385</v>
      </c>
      <c r="G190" s="411">
        <v>51500</v>
      </c>
      <c r="H190" s="411">
        <v>67450</v>
      </c>
      <c r="I190" s="412">
        <v>30</v>
      </c>
      <c r="J190" s="413">
        <v>0.7142857142857143</v>
      </c>
      <c r="K190" s="411">
        <v>83400</v>
      </c>
      <c r="L190" s="412">
        <v>4</v>
      </c>
      <c r="M190" s="412">
        <v>4</v>
      </c>
      <c r="N190" s="411">
        <v>75778.467499999999</v>
      </c>
      <c r="O190" s="408"/>
    </row>
    <row r="191" spans="1:15">
      <c r="A191" s="408" t="s">
        <v>2740</v>
      </c>
      <c r="B191" s="408" t="s">
        <v>1747</v>
      </c>
      <c r="C191" s="408" t="s">
        <v>871</v>
      </c>
      <c r="D191" s="410" t="s">
        <v>4372</v>
      </c>
      <c r="E191" s="409" t="s">
        <v>258</v>
      </c>
      <c r="F191" s="410" t="s">
        <v>297</v>
      </c>
      <c r="G191" s="411">
        <v>53410.515407999999</v>
      </c>
      <c r="H191" s="411">
        <v>67297.096103999997</v>
      </c>
      <c r="I191" s="412">
        <v>29</v>
      </c>
      <c r="J191" s="413">
        <v>0.69047619047619047</v>
      </c>
      <c r="K191" s="411">
        <v>81183.676800000001</v>
      </c>
      <c r="L191" s="412">
        <v>1</v>
      </c>
      <c r="M191" s="412">
        <v>1</v>
      </c>
      <c r="N191" s="411">
        <v>67308</v>
      </c>
      <c r="O191" s="408"/>
    </row>
    <row r="192" spans="1:15">
      <c r="A192" s="408" t="s">
        <v>2743</v>
      </c>
      <c r="B192" s="408" t="s">
        <v>1768</v>
      </c>
      <c r="C192" s="408" t="s">
        <v>2353</v>
      </c>
      <c r="D192" s="410" t="s">
        <v>4372</v>
      </c>
      <c r="E192" s="409" t="s">
        <v>263</v>
      </c>
      <c r="F192" s="409" t="s">
        <v>385</v>
      </c>
      <c r="G192" s="411">
        <v>51200</v>
      </c>
      <c r="H192" s="411">
        <v>65314</v>
      </c>
      <c r="I192" s="412">
        <v>28</v>
      </c>
      <c r="J192" s="413">
        <v>0.66666666666666663</v>
      </c>
      <c r="K192" s="411">
        <v>79428</v>
      </c>
      <c r="L192" s="412">
        <v>4</v>
      </c>
      <c r="M192" s="412">
        <v>2</v>
      </c>
      <c r="N192" s="411">
        <v>66152</v>
      </c>
      <c r="O192" s="408"/>
    </row>
    <row r="193" spans="1:15">
      <c r="A193" s="408" t="s">
        <v>4174</v>
      </c>
      <c r="B193" s="408" t="s">
        <v>1753</v>
      </c>
      <c r="C193" s="408" t="s">
        <v>878</v>
      </c>
      <c r="D193" s="410" t="s">
        <v>4372</v>
      </c>
      <c r="E193" s="409" t="s">
        <v>258</v>
      </c>
      <c r="F193" s="409" t="s">
        <v>385</v>
      </c>
      <c r="G193" s="411">
        <v>50211.200000000004</v>
      </c>
      <c r="H193" s="411">
        <v>65270.399999999994</v>
      </c>
      <c r="I193" s="412">
        <v>27</v>
      </c>
      <c r="J193" s="413">
        <v>0.6428571428571429</v>
      </c>
      <c r="K193" s="411">
        <v>80329.599999999991</v>
      </c>
      <c r="L193" s="412"/>
      <c r="M193" s="412">
        <v>2</v>
      </c>
      <c r="N193" s="411">
        <v>59820.800000000003</v>
      </c>
      <c r="O193" s="408"/>
    </row>
    <row r="194" spans="1:15">
      <c r="A194" s="408" t="s">
        <v>2789</v>
      </c>
      <c r="B194" s="408" t="s">
        <v>1773</v>
      </c>
      <c r="C194" s="408" t="s">
        <v>1577</v>
      </c>
      <c r="D194" s="410" t="s">
        <v>4372</v>
      </c>
      <c r="E194" s="409" t="s">
        <v>258</v>
      </c>
      <c r="F194" s="409" t="s">
        <v>385</v>
      </c>
      <c r="G194" s="411">
        <v>53248</v>
      </c>
      <c r="H194" s="411">
        <v>64740</v>
      </c>
      <c r="I194" s="412">
        <v>26</v>
      </c>
      <c r="J194" s="413">
        <v>0.61904761904761907</v>
      </c>
      <c r="K194" s="411">
        <v>76232</v>
      </c>
      <c r="L194" s="412">
        <v>4</v>
      </c>
      <c r="M194" s="412">
        <v>4</v>
      </c>
      <c r="N194" s="411">
        <v>61611.199999999997</v>
      </c>
      <c r="O194" s="408"/>
    </row>
    <row r="195" spans="1:15">
      <c r="A195" s="408" t="s">
        <v>1765</v>
      </c>
      <c r="B195" s="408" t="s">
        <v>1760</v>
      </c>
      <c r="C195" s="408" t="s">
        <v>877</v>
      </c>
      <c r="D195" s="410" t="s">
        <v>4372</v>
      </c>
      <c r="E195" s="410"/>
      <c r="F195" s="409" t="s">
        <v>385</v>
      </c>
      <c r="G195" s="411">
        <v>49545.599999999999</v>
      </c>
      <c r="H195" s="411">
        <v>64573.600000000006</v>
      </c>
      <c r="I195" s="412">
        <v>25</v>
      </c>
      <c r="J195" s="413">
        <v>0.59523809523809523</v>
      </c>
      <c r="K195" s="411">
        <v>79601.600000000006</v>
      </c>
      <c r="L195" s="412"/>
      <c r="M195" s="412">
        <v>3</v>
      </c>
      <c r="N195" s="411">
        <v>80912</v>
      </c>
      <c r="O195" s="408"/>
    </row>
    <row r="196" spans="1:15">
      <c r="A196" s="408" t="s">
        <v>2733</v>
      </c>
      <c r="B196" s="408" t="s">
        <v>1753</v>
      </c>
      <c r="C196" s="408" t="s">
        <v>878</v>
      </c>
      <c r="D196" s="410" t="s">
        <v>4372</v>
      </c>
      <c r="E196" s="409" t="s">
        <v>258</v>
      </c>
      <c r="F196" s="410" t="s">
        <v>297</v>
      </c>
      <c r="G196" s="411">
        <v>49600.2</v>
      </c>
      <c r="H196" s="411">
        <v>64480</v>
      </c>
      <c r="I196" s="412">
        <v>24</v>
      </c>
      <c r="J196" s="413">
        <v>0.5714285714285714</v>
      </c>
      <c r="K196" s="411">
        <v>79359.8</v>
      </c>
      <c r="L196" s="412">
        <v>4</v>
      </c>
      <c r="M196" s="412">
        <v>4</v>
      </c>
      <c r="N196" s="411">
        <v>56332.57</v>
      </c>
      <c r="O196" s="408"/>
    </row>
    <row r="197" spans="1:15" ht="22.5">
      <c r="A197" s="408" t="s">
        <v>2811</v>
      </c>
      <c r="B197" s="408" t="s">
        <v>1762</v>
      </c>
      <c r="C197" s="408" t="s">
        <v>5744</v>
      </c>
      <c r="D197" s="410" t="s">
        <v>4372</v>
      </c>
      <c r="E197" s="409" t="s">
        <v>263</v>
      </c>
      <c r="F197" s="410" t="s">
        <v>297</v>
      </c>
      <c r="G197" s="411">
        <v>49462.400000000001</v>
      </c>
      <c r="H197" s="411">
        <v>64272</v>
      </c>
      <c r="I197" s="412">
        <v>23</v>
      </c>
      <c r="J197" s="413">
        <v>0.54761904761904767</v>
      </c>
      <c r="K197" s="411">
        <v>79081.600000000006</v>
      </c>
      <c r="L197" s="412">
        <v>2</v>
      </c>
      <c r="M197" s="412">
        <v>2</v>
      </c>
      <c r="N197" s="411">
        <v>51147.199999999997</v>
      </c>
      <c r="O197" s="408"/>
    </row>
    <row r="198" spans="1:15">
      <c r="A198" s="408" t="s">
        <v>2765</v>
      </c>
      <c r="B198" s="408" t="s">
        <v>1757</v>
      </c>
      <c r="C198" s="408" t="s">
        <v>873</v>
      </c>
      <c r="D198" s="410" t="s">
        <v>4372</v>
      </c>
      <c r="E198" s="409" t="s">
        <v>258</v>
      </c>
      <c r="F198" s="410" t="s">
        <v>297</v>
      </c>
      <c r="G198" s="411">
        <v>47561</v>
      </c>
      <c r="H198" s="411">
        <v>64116.5</v>
      </c>
      <c r="I198" s="412">
        <v>22</v>
      </c>
      <c r="J198" s="413">
        <v>0.52380952380952384</v>
      </c>
      <c r="K198" s="411">
        <v>80672</v>
      </c>
      <c r="L198" s="412">
        <v>1</v>
      </c>
      <c r="M198" s="412">
        <v>1</v>
      </c>
      <c r="N198" s="411">
        <v>57809</v>
      </c>
      <c r="O198" s="408"/>
    </row>
    <row r="199" spans="1:15">
      <c r="A199" s="408" t="s">
        <v>4119</v>
      </c>
      <c r="B199" s="408" t="s">
        <v>4119</v>
      </c>
      <c r="C199" s="408" t="s">
        <v>5745</v>
      </c>
      <c r="D199" s="410" t="s">
        <v>4372</v>
      </c>
      <c r="E199" s="409" t="s">
        <v>263</v>
      </c>
      <c r="F199" s="409" t="s">
        <v>385</v>
      </c>
      <c r="G199" s="411">
        <v>46883.199999999997</v>
      </c>
      <c r="H199" s="411">
        <v>64064</v>
      </c>
      <c r="I199" s="412">
        <v>21</v>
      </c>
      <c r="J199" s="413">
        <v>0.5</v>
      </c>
      <c r="K199" s="411">
        <v>81244.800000000003</v>
      </c>
      <c r="L199" s="412">
        <v>4</v>
      </c>
      <c r="M199" s="412">
        <v>4</v>
      </c>
      <c r="N199" s="411">
        <v>58156.800000000003</v>
      </c>
      <c r="O199" s="408" t="s">
        <v>5746</v>
      </c>
    </row>
    <row r="200" spans="1:15" ht="33.75">
      <c r="A200" s="408" t="s">
        <v>1747</v>
      </c>
      <c r="B200" s="408" t="s">
        <v>1747</v>
      </c>
      <c r="C200" s="408" t="s">
        <v>5747</v>
      </c>
      <c r="D200" s="410" t="s">
        <v>4372</v>
      </c>
      <c r="E200" s="409" t="s">
        <v>263</v>
      </c>
      <c r="F200" s="410" t="s">
        <v>297</v>
      </c>
      <c r="G200" s="411">
        <v>49146.66</v>
      </c>
      <c r="H200" s="411">
        <v>63792.25</v>
      </c>
      <c r="I200" s="412">
        <v>20</v>
      </c>
      <c r="J200" s="413">
        <v>0.47619047619047616</v>
      </c>
      <c r="K200" s="411">
        <v>78437.84</v>
      </c>
      <c r="L200" s="412"/>
      <c r="M200" s="412">
        <v>6</v>
      </c>
      <c r="N200" s="411">
        <v>67133.490000000005</v>
      </c>
      <c r="O200" s="408"/>
    </row>
    <row r="201" spans="1:15">
      <c r="A201" s="408" t="s">
        <v>2755</v>
      </c>
      <c r="B201" s="408" t="s">
        <v>1747</v>
      </c>
      <c r="C201" s="408" t="s">
        <v>1580</v>
      </c>
      <c r="D201" s="410" t="s">
        <v>4372</v>
      </c>
      <c r="E201" s="409" t="s">
        <v>258</v>
      </c>
      <c r="F201" s="410" t="s">
        <v>297</v>
      </c>
      <c r="G201" s="411">
        <v>52353.807999999997</v>
      </c>
      <c r="H201" s="411">
        <v>63009.856</v>
      </c>
      <c r="I201" s="412">
        <v>19</v>
      </c>
      <c r="J201" s="413">
        <v>0.45238095238095238</v>
      </c>
      <c r="K201" s="411">
        <v>73665.90400000001</v>
      </c>
      <c r="L201" s="412" t="s">
        <v>5748</v>
      </c>
      <c r="M201" s="412">
        <v>3</v>
      </c>
      <c r="N201" s="411">
        <v>73665.899999999994</v>
      </c>
      <c r="O201" s="408"/>
    </row>
    <row r="202" spans="1:15">
      <c r="A202" s="408" t="s">
        <v>2744</v>
      </c>
      <c r="B202" s="408" t="s">
        <v>1753</v>
      </c>
      <c r="C202" s="408" t="s">
        <v>873</v>
      </c>
      <c r="D202" s="410" t="s">
        <v>4372</v>
      </c>
      <c r="E202" s="409" t="s">
        <v>258</v>
      </c>
      <c r="F202" s="409" t="s">
        <v>385</v>
      </c>
      <c r="G202" s="411">
        <v>48152</v>
      </c>
      <c r="H202" s="411">
        <v>62597.599999999999</v>
      </c>
      <c r="I202" s="412">
        <v>18</v>
      </c>
      <c r="J202" s="413">
        <v>0.42857142857142855</v>
      </c>
      <c r="K202" s="411">
        <v>77043.199999999997</v>
      </c>
      <c r="L202" s="412">
        <v>1</v>
      </c>
      <c r="M202" s="412">
        <v>1</v>
      </c>
      <c r="N202" s="411">
        <v>54308.800000000003</v>
      </c>
      <c r="O202" s="408"/>
    </row>
    <row r="203" spans="1:15" ht="22.5">
      <c r="A203" s="408" t="s">
        <v>2794</v>
      </c>
      <c r="B203" s="408" t="s">
        <v>1747</v>
      </c>
      <c r="C203" s="408" t="s">
        <v>2354</v>
      </c>
      <c r="D203" s="410" t="s">
        <v>4372</v>
      </c>
      <c r="E203" s="409" t="s">
        <v>258</v>
      </c>
      <c r="F203" s="409" t="s">
        <v>385</v>
      </c>
      <c r="G203" s="411">
        <v>48600</v>
      </c>
      <c r="H203" s="411">
        <v>62100</v>
      </c>
      <c r="I203" s="412">
        <v>17</v>
      </c>
      <c r="J203" s="413">
        <v>0.40476190476190477</v>
      </c>
      <c r="K203" s="411">
        <v>75600</v>
      </c>
      <c r="L203" s="412"/>
      <c r="M203" s="412">
        <v>1</v>
      </c>
      <c r="N203" s="411">
        <v>62823.29</v>
      </c>
      <c r="O203" s="408"/>
    </row>
    <row r="204" spans="1:15">
      <c r="A204" s="408" t="s">
        <v>2759</v>
      </c>
      <c r="B204" s="408" t="s">
        <v>1747</v>
      </c>
      <c r="C204" s="408" t="s">
        <v>872</v>
      </c>
      <c r="D204" s="410" t="s">
        <v>4372</v>
      </c>
      <c r="E204" s="409" t="s">
        <v>258</v>
      </c>
      <c r="F204" s="410" t="s">
        <v>297</v>
      </c>
      <c r="G204" s="411">
        <v>50132</v>
      </c>
      <c r="H204" s="411">
        <v>61751.5</v>
      </c>
      <c r="I204" s="412">
        <v>16</v>
      </c>
      <c r="J204" s="413">
        <v>0.38095238095238093</v>
      </c>
      <c r="K204" s="411">
        <v>73371</v>
      </c>
      <c r="L204" s="412">
        <v>1</v>
      </c>
      <c r="M204" s="412">
        <v>1</v>
      </c>
      <c r="N204" s="411">
        <v>59000</v>
      </c>
      <c r="O204" s="408"/>
    </row>
    <row r="205" spans="1:15" ht="22.5">
      <c r="A205" s="408" t="s">
        <v>4170</v>
      </c>
      <c r="B205" s="408" t="s">
        <v>4171</v>
      </c>
      <c r="C205" s="408" t="s">
        <v>2352</v>
      </c>
      <c r="D205" s="409" t="s">
        <v>257</v>
      </c>
      <c r="E205" s="409" t="s">
        <v>258</v>
      </c>
      <c r="F205" s="409" t="s">
        <v>385</v>
      </c>
      <c r="G205" s="411">
        <v>46841.599999999999</v>
      </c>
      <c r="H205" s="411">
        <v>61297.600000000006</v>
      </c>
      <c r="I205" s="412">
        <v>15</v>
      </c>
      <c r="J205" s="413">
        <v>0.35714285714285715</v>
      </c>
      <c r="K205" s="411">
        <v>75753.600000000006</v>
      </c>
      <c r="L205" s="412">
        <v>3</v>
      </c>
      <c r="M205" s="412">
        <v>3</v>
      </c>
      <c r="N205" s="411">
        <v>62476.7</v>
      </c>
      <c r="O205" s="408"/>
    </row>
    <row r="206" spans="1:15">
      <c r="A206" s="408" t="s">
        <v>2735</v>
      </c>
      <c r="B206" s="408" t="s">
        <v>1747</v>
      </c>
      <c r="C206" s="408" t="s">
        <v>3342</v>
      </c>
      <c r="D206" s="410" t="s">
        <v>4372</v>
      </c>
      <c r="E206" s="409" t="s">
        <v>258</v>
      </c>
      <c r="F206" s="410" t="s">
        <v>297</v>
      </c>
      <c r="G206" s="411">
        <v>48049.04</v>
      </c>
      <c r="H206" s="411">
        <v>61262.759999999995</v>
      </c>
      <c r="I206" s="412">
        <v>14</v>
      </c>
      <c r="J206" s="413">
        <v>0.33333333333333331</v>
      </c>
      <c r="K206" s="411">
        <v>74476.479999999996</v>
      </c>
      <c r="L206" s="412">
        <v>3</v>
      </c>
      <c r="M206" s="412">
        <v>2</v>
      </c>
      <c r="N206" s="411">
        <v>61262.76</v>
      </c>
      <c r="O206" s="408"/>
    </row>
    <row r="207" spans="1:15">
      <c r="A207" s="408" t="s">
        <v>4098</v>
      </c>
      <c r="B207" s="408" t="s">
        <v>1766</v>
      </c>
      <c r="C207" s="408" t="s">
        <v>5749</v>
      </c>
      <c r="D207" s="410" t="s">
        <v>4372</v>
      </c>
      <c r="E207" s="409" t="s">
        <v>258</v>
      </c>
      <c r="F207" s="410" t="s">
        <v>297</v>
      </c>
      <c r="G207" s="411">
        <v>45833</v>
      </c>
      <c r="H207" s="411">
        <v>60965.5</v>
      </c>
      <c r="I207" s="412">
        <v>13</v>
      </c>
      <c r="J207" s="413">
        <v>0.30952380952380953</v>
      </c>
      <c r="K207" s="411">
        <v>76098</v>
      </c>
      <c r="L207" s="412"/>
      <c r="M207" s="412"/>
      <c r="N207" s="411">
        <v>60965</v>
      </c>
      <c r="O207" s="408"/>
    </row>
    <row r="208" spans="1:15">
      <c r="A208" s="408" t="s">
        <v>2736</v>
      </c>
      <c r="B208" s="408" t="s">
        <v>1748</v>
      </c>
      <c r="C208" s="408" t="s">
        <v>868</v>
      </c>
      <c r="D208" s="409" t="s">
        <v>257</v>
      </c>
      <c r="E208" s="409" t="s">
        <v>258</v>
      </c>
      <c r="F208" s="409" t="s">
        <v>385</v>
      </c>
      <c r="G208" s="411">
        <v>47028.800000000003</v>
      </c>
      <c r="H208" s="411">
        <v>59966.400000000001</v>
      </c>
      <c r="I208" s="412">
        <v>12</v>
      </c>
      <c r="J208" s="413">
        <v>0.2857142857142857</v>
      </c>
      <c r="K208" s="411">
        <v>72904</v>
      </c>
      <c r="L208" s="412">
        <v>1</v>
      </c>
      <c r="M208" s="412">
        <v>1</v>
      </c>
      <c r="N208" s="411">
        <v>61276.800000000003</v>
      </c>
      <c r="O208" s="408"/>
    </row>
    <row r="209" spans="1:15" ht="18">
      <c r="A209" s="726" t="s">
        <v>109</v>
      </c>
      <c r="B209" s="726"/>
      <c r="C209" s="726"/>
      <c r="D209" s="726"/>
      <c r="E209" s="726"/>
      <c r="F209" s="726"/>
      <c r="G209" s="726"/>
      <c r="H209" s="726"/>
      <c r="I209" s="726"/>
      <c r="J209" s="726"/>
      <c r="K209" s="726"/>
      <c r="L209" s="726"/>
      <c r="M209" s="726"/>
      <c r="N209" s="726"/>
      <c r="O209" s="726"/>
    </row>
    <row r="210" spans="1:15" ht="33.75">
      <c r="A210" s="401" t="s">
        <v>379</v>
      </c>
      <c r="B210" s="401" t="s">
        <v>217</v>
      </c>
      <c r="C210" s="401" t="s">
        <v>208</v>
      </c>
      <c r="D210" s="401" t="s">
        <v>249</v>
      </c>
      <c r="E210" s="401" t="s">
        <v>380</v>
      </c>
      <c r="F210" s="401" t="s">
        <v>381</v>
      </c>
      <c r="G210" s="402" t="s">
        <v>211</v>
      </c>
      <c r="H210" s="402" t="s">
        <v>212</v>
      </c>
      <c r="I210" s="403"/>
      <c r="J210" s="404" t="s">
        <v>251</v>
      </c>
      <c r="K210" s="402" t="s">
        <v>213</v>
      </c>
      <c r="L210" s="405" t="s">
        <v>382</v>
      </c>
      <c r="M210" s="405" t="s">
        <v>383</v>
      </c>
      <c r="N210" s="406" t="s">
        <v>384</v>
      </c>
      <c r="O210" s="407" t="s">
        <v>214</v>
      </c>
    </row>
    <row r="211" spans="1:15">
      <c r="A211" s="408" t="s">
        <v>2750</v>
      </c>
      <c r="B211" s="408" t="s">
        <v>1760</v>
      </c>
      <c r="C211" s="408" t="s">
        <v>871</v>
      </c>
      <c r="D211" s="410" t="s">
        <v>4372</v>
      </c>
      <c r="E211" s="409" t="s">
        <v>258</v>
      </c>
      <c r="F211" s="410" t="s">
        <v>297</v>
      </c>
      <c r="G211" s="411">
        <v>47522</v>
      </c>
      <c r="H211" s="411">
        <v>59402.5</v>
      </c>
      <c r="I211" s="412">
        <v>11</v>
      </c>
      <c r="J211" s="413">
        <v>0.26190476190476192</v>
      </c>
      <c r="K211" s="411">
        <v>71283</v>
      </c>
      <c r="L211" s="412">
        <v>1</v>
      </c>
      <c r="M211" s="412">
        <v>1</v>
      </c>
      <c r="N211" s="411">
        <v>71283</v>
      </c>
      <c r="O211" s="408"/>
    </row>
    <row r="212" spans="1:15" ht="22.5">
      <c r="A212" s="408" t="s">
        <v>2767</v>
      </c>
      <c r="B212" s="408" t="s">
        <v>1748</v>
      </c>
      <c r="C212" s="408" t="s">
        <v>3341</v>
      </c>
      <c r="D212" s="410" t="s">
        <v>4372</v>
      </c>
      <c r="E212" s="409" t="s">
        <v>258</v>
      </c>
      <c r="F212" s="410" t="s">
        <v>297</v>
      </c>
      <c r="G212" s="411">
        <v>42360</v>
      </c>
      <c r="H212" s="411">
        <v>59065</v>
      </c>
      <c r="I212" s="412">
        <v>10</v>
      </c>
      <c r="J212" s="413">
        <v>0.23809523809523808</v>
      </c>
      <c r="K212" s="411">
        <v>75770</v>
      </c>
      <c r="L212" s="412"/>
      <c r="M212" s="412">
        <v>10</v>
      </c>
      <c r="N212" s="411">
        <v>54749.45</v>
      </c>
      <c r="O212" s="408"/>
    </row>
    <row r="213" spans="1:15" ht="22.5">
      <c r="A213" s="452" t="s">
        <v>4079</v>
      </c>
      <c r="B213" s="408" t="s">
        <v>4080</v>
      </c>
      <c r="C213" s="453" t="s">
        <v>5750</v>
      </c>
      <c r="D213" s="410" t="s">
        <v>4372</v>
      </c>
      <c r="E213" s="409" t="s">
        <v>263</v>
      </c>
      <c r="F213" s="410" t="s">
        <v>297</v>
      </c>
      <c r="G213" s="454">
        <v>45822.400000000001</v>
      </c>
      <c r="H213" s="411">
        <v>58427.199999999997</v>
      </c>
      <c r="I213" s="412">
        <v>9</v>
      </c>
      <c r="J213" s="413">
        <v>0.21428571428571427</v>
      </c>
      <c r="K213" s="454">
        <v>71032</v>
      </c>
      <c r="L213" s="455"/>
      <c r="M213" s="455">
        <v>0</v>
      </c>
      <c r="N213" s="454"/>
      <c r="O213" s="454"/>
    </row>
    <row r="214" spans="1:15">
      <c r="A214" s="408" t="s">
        <v>1764</v>
      </c>
      <c r="B214" s="408" t="s">
        <v>1764</v>
      </c>
      <c r="C214" s="408" t="s">
        <v>874</v>
      </c>
      <c r="D214" s="410" t="s">
        <v>4372</v>
      </c>
      <c r="E214" s="409" t="s">
        <v>258</v>
      </c>
      <c r="F214" s="410" t="s">
        <v>297</v>
      </c>
      <c r="G214" s="411">
        <v>45780.800000000003</v>
      </c>
      <c r="H214" s="411">
        <v>58364.800000000003</v>
      </c>
      <c r="I214" s="412">
        <v>8</v>
      </c>
      <c r="J214" s="413">
        <v>0.19047619047619047</v>
      </c>
      <c r="K214" s="411">
        <v>70948.800000000003</v>
      </c>
      <c r="L214" s="412">
        <v>6</v>
      </c>
      <c r="M214" s="412">
        <v>6</v>
      </c>
      <c r="N214" s="411">
        <v>62296</v>
      </c>
      <c r="O214" s="408"/>
    </row>
    <row r="215" spans="1:15" ht="22.5">
      <c r="A215" s="408" t="s">
        <v>2783</v>
      </c>
      <c r="B215" s="408" t="s">
        <v>1768</v>
      </c>
      <c r="C215" s="408" t="s">
        <v>2356</v>
      </c>
      <c r="D215" s="410" t="s">
        <v>4372</v>
      </c>
      <c r="E215" s="409" t="s">
        <v>258</v>
      </c>
      <c r="F215" s="410" t="s">
        <v>297</v>
      </c>
      <c r="G215" s="411">
        <v>45947.199999999997</v>
      </c>
      <c r="H215" s="411">
        <v>57304</v>
      </c>
      <c r="I215" s="412">
        <v>7</v>
      </c>
      <c r="J215" s="413">
        <v>0.16666666666666666</v>
      </c>
      <c r="K215" s="411">
        <v>68660.800000000003</v>
      </c>
      <c r="L215" s="412">
        <v>1</v>
      </c>
      <c r="M215" s="412">
        <v>1</v>
      </c>
      <c r="N215" s="411">
        <v>56971.199999999997</v>
      </c>
      <c r="O215" s="408"/>
    </row>
    <row r="216" spans="1:15" ht="22.5">
      <c r="A216" s="408" t="s">
        <v>2756</v>
      </c>
      <c r="B216" s="408" t="s">
        <v>1761</v>
      </c>
      <c r="C216" s="408" t="s">
        <v>2355</v>
      </c>
      <c r="D216" s="410" t="s">
        <v>4372</v>
      </c>
      <c r="E216" s="409" t="s">
        <v>263</v>
      </c>
      <c r="F216" s="409" t="s">
        <v>385</v>
      </c>
      <c r="G216" s="411">
        <v>46219</v>
      </c>
      <c r="H216" s="411">
        <v>57175.5</v>
      </c>
      <c r="I216" s="412">
        <v>6</v>
      </c>
      <c r="J216" s="413">
        <v>0.14285714285714285</v>
      </c>
      <c r="K216" s="411">
        <v>68132</v>
      </c>
      <c r="L216" s="412">
        <v>1</v>
      </c>
      <c r="M216" s="412">
        <v>1</v>
      </c>
      <c r="N216" s="411">
        <v>50549.27</v>
      </c>
      <c r="O216" s="408"/>
    </row>
    <row r="217" spans="1:15">
      <c r="A217" s="408" t="s">
        <v>2760</v>
      </c>
      <c r="B217" s="408" t="s">
        <v>1753</v>
      </c>
      <c r="C217" s="408" t="s">
        <v>873</v>
      </c>
      <c r="D217" s="410" t="s">
        <v>4372</v>
      </c>
      <c r="E217" s="409" t="s">
        <v>258</v>
      </c>
      <c r="F217" s="409" t="s">
        <v>385</v>
      </c>
      <c r="G217" s="411">
        <v>44220.800000000003</v>
      </c>
      <c r="H217" s="411">
        <v>56170.400000000001</v>
      </c>
      <c r="I217" s="412">
        <v>5</v>
      </c>
      <c r="J217" s="413">
        <v>0.11904761904761904</v>
      </c>
      <c r="K217" s="411">
        <v>68120</v>
      </c>
      <c r="L217" s="412">
        <v>1</v>
      </c>
      <c r="M217" s="412">
        <v>1</v>
      </c>
      <c r="N217" s="411">
        <v>67454.399999999994</v>
      </c>
      <c r="O217" s="408"/>
    </row>
    <row r="218" spans="1:15" ht="22.5">
      <c r="A218" s="408" t="s">
        <v>2781</v>
      </c>
      <c r="B218" s="408" t="s">
        <v>1745</v>
      </c>
      <c r="C218" s="408" t="s">
        <v>3343</v>
      </c>
      <c r="D218" s="410" t="s">
        <v>4372</v>
      </c>
      <c r="E218" s="409" t="s">
        <v>258</v>
      </c>
      <c r="F218" s="409" t="s">
        <v>385</v>
      </c>
      <c r="G218" s="411">
        <v>39863.72</v>
      </c>
      <c r="H218" s="411">
        <v>55310.97</v>
      </c>
      <c r="I218" s="412">
        <v>4</v>
      </c>
      <c r="J218" s="413">
        <v>9.5238095238095233E-2</v>
      </c>
      <c r="K218" s="411">
        <v>70758.22</v>
      </c>
      <c r="L218" s="412">
        <v>107</v>
      </c>
      <c r="M218" s="412">
        <v>89</v>
      </c>
      <c r="N218" s="411">
        <v>54864.95</v>
      </c>
      <c r="O218" s="408"/>
    </row>
    <row r="219" spans="1:15">
      <c r="A219" s="408" t="s">
        <v>2738</v>
      </c>
      <c r="B219" s="408" t="s">
        <v>1753</v>
      </c>
      <c r="C219" s="408" t="s">
        <v>873</v>
      </c>
      <c r="D219" s="410" t="s">
        <v>4372</v>
      </c>
      <c r="E219" s="409" t="s">
        <v>258</v>
      </c>
      <c r="F219" s="409" t="s">
        <v>385</v>
      </c>
      <c r="G219" s="411">
        <v>42291.13</v>
      </c>
      <c r="H219" s="411">
        <v>54978.47</v>
      </c>
      <c r="I219" s="412">
        <v>3</v>
      </c>
      <c r="J219" s="413">
        <v>7.1428571428571425E-2</v>
      </c>
      <c r="K219" s="411">
        <v>67665.81</v>
      </c>
      <c r="L219" s="412">
        <v>2</v>
      </c>
      <c r="M219" s="412">
        <v>2</v>
      </c>
      <c r="N219" s="411">
        <v>58605.82</v>
      </c>
      <c r="O219" s="408"/>
    </row>
    <row r="220" spans="1:15" ht="22.5">
      <c r="A220" s="408" t="s">
        <v>198</v>
      </c>
      <c r="B220" s="408" t="s">
        <v>1748</v>
      </c>
      <c r="C220" s="408" t="s">
        <v>2357</v>
      </c>
      <c r="D220" s="410" t="s">
        <v>4372</v>
      </c>
      <c r="E220" s="409" t="s">
        <v>258</v>
      </c>
      <c r="F220" s="409" t="s">
        <v>385</v>
      </c>
      <c r="G220" s="411">
        <v>40730</v>
      </c>
      <c r="H220" s="411">
        <v>52949</v>
      </c>
      <c r="I220" s="412">
        <v>2</v>
      </c>
      <c r="J220" s="413">
        <v>4.7619047619047616E-2</v>
      </c>
      <c r="K220" s="411">
        <v>65168</v>
      </c>
      <c r="L220" s="412"/>
      <c r="M220" s="412">
        <v>2</v>
      </c>
      <c r="N220" s="411">
        <v>46404.800000000003</v>
      </c>
      <c r="O220" s="408"/>
    </row>
    <row r="221" spans="1:15" ht="22.5">
      <c r="A221" s="408" t="s">
        <v>4088</v>
      </c>
      <c r="B221" s="408" t="s">
        <v>4080</v>
      </c>
      <c r="C221" s="408" t="s">
        <v>5751</v>
      </c>
      <c r="D221" s="410" t="s">
        <v>4372</v>
      </c>
      <c r="E221" s="409" t="s">
        <v>263</v>
      </c>
      <c r="F221" s="410" t="s">
        <v>297</v>
      </c>
      <c r="G221" s="411">
        <v>38507.348879999998</v>
      </c>
      <c r="H221" s="411">
        <v>52606.605479999998</v>
      </c>
      <c r="I221" s="412">
        <v>1</v>
      </c>
      <c r="J221" s="413">
        <v>2.3809523809523808E-2</v>
      </c>
      <c r="K221" s="411">
        <v>66705.862080000006</v>
      </c>
      <c r="L221" s="412">
        <v>1</v>
      </c>
      <c r="M221" s="412">
        <v>1</v>
      </c>
      <c r="N221" s="411">
        <v>40435</v>
      </c>
      <c r="O221" s="408"/>
    </row>
    <row r="222" spans="1:15" s="120" customFormat="1">
      <c r="A222" s="418"/>
      <c r="B222" s="419"/>
      <c r="C222" s="418"/>
      <c r="D222" s="420"/>
      <c r="E222" s="420"/>
      <c r="F222" s="420"/>
      <c r="G222" s="421"/>
      <c r="H222" s="421"/>
      <c r="I222" s="422"/>
      <c r="J222" s="413"/>
      <c r="K222" s="421"/>
      <c r="L222" s="422"/>
      <c r="M222" s="422"/>
      <c r="N222" s="421"/>
      <c r="O222" s="418"/>
    </row>
    <row r="223" spans="1:15" s="120" customFormat="1">
      <c r="A223" s="424"/>
      <c r="B223" s="424"/>
      <c r="C223" s="420"/>
      <c r="D223" s="425"/>
      <c r="E223" s="424"/>
      <c r="F223" s="424"/>
      <c r="G223" s="426" t="s">
        <v>211</v>
      </c>
      <c r="H223" s="427" t="s">
        <v>212</v>
      </c>
      <c r="I223" s="428"/>
      <c r="J223" s="413"/>
      <c r="K223" s="429" t="s">
        <v>213</v>
      </c>
      <c r="L223" s="425"/>
      <c r="M223" s="430"/>
      <c r="N223" s="431"/>
      <c r="O223" s="418"/>
    </row>
    <row r="224" spans="1:15" s="120" customFormat="1">
      <c r="A224" s="424"/>
      <c r="B224" s="424"/>
      <c r="C224" s="420"/>
      <c r="D224" s="424"/>
      <c r="E224" s="424"/>
      <c r="F224" s="432" t="s">
        <v>225</v>
      </c>
      <c r="G224" s="433">
        <v>50385.503386439326</v>
      </c>
      <c r="H224" s="433">
        <v>65241.667988118104</v>
      </c>
      <c r="I224" s="428"/>
      <c r="J224" s="413"/>
      <c r="K224" s="433">
        <v>80097.832589796875</v>
      </c>
      <c r="L224" s="425"/>
      <c r="M224" s="430"/>
      <c r="N224" s="431"/>
      <c r="O224" s="418"/>
    </row>
    <row r="225" spans="1:15" s="120" customFormat="1">
      <c r="A225" s="424"/>
      <c r="B225" s="424"/>
      <c r="C225" s="420"/>
      <c r="D225" s="424"/>
      <c r="E225" s="424"/>
      <c r="F225" s="432" t="s">
        <v>226</v>
      </c>
      <c r="G225" s="433">
        <v>55051.428851999997</v>
      </c>
      <c r="H225" s="433">
        <v>70559.101999999999</v>
      </c>
      <c r="I225" s="428"/>
      <c r="J225" s="413"/>
      <c r="K225" s="433">
        <v>86276.633000000002</v>
      </c>
      <c r="L225" s="425"/>
      <c r="M225" s="430"/>
      <c r="N225" s="431"/>
      <c r="O225" s="418"/>
    </row>
    <row r="226" spans="1:15" s="120" customFormat="1">
      <c r="A226" s="424"/>
      <c r="B226" s="424"/>
      <c r="C226" s="420"/>
      <c r="D226" s="424"/>
      <c r="E226" s="424"/>
      <c r="F226" s="432" t="s">
        <v>227</v>
      </c>
      <c r="G226" s="433">
        <v>46374.65</v>
      </c>
      <c r="H226" s="433">
        <v>59543.474999999999</v>
      </c>
      <c r="I226" s="428"/>
      <c r="J226" s="413"/>
      <c r="K226" s="433">
        <v>73020.75</v>
      </c>
      <c r="L226" s="425"/>
      <c r="M226" s="430"/>
      <c r="N226" s="431"/>
      <c r="O226" s="418"/>
    </row>
    <row r="227" spans="1:15" s="120" customFormat="1">
      <c r="A227" s="424"/>
      <c r="B227" s="424"/>
      <c r="C227" s="420"/>
      <c r="D227" s="424"/>
      <c r="E227" s="424"/>
      <c r="F227" s="432" t="s">
        <v>228</v>
      </c>
      <c r="G227" s="433">
        <v>49504</v>
      </c>
      <c r="H227" s="433">
        <v>64090.25</v>
      </c>
      <c r="I227" s="428"/>
      <c r="J227" s="413"/>
      <c r="K227" s="433">
        <v>78759.72</v>
      </c>
      <c r="L227" s="425"/>
      <c r="M227" s="430"/>
      <c r="N227" s="431"/>
      <c r="O227" s="418"/>
    </row>
    <row r="228" spans="1:15" s="120" customFormat="1">
      <c r="A228" s="424"/>
      <c r="B228" s="424"/>
      <c r="C228" s="420"/>
      <c r="D228" s="424"/>
      <c r="E228" s="433"/>
      <c r="F228" s="432"/>
      <c r="G228" s="434"/>
      <c r="H228" s="435"/>
      <c r="I228" s="436"/>
      <c r="J228" s="435"/>
      <c r="K228" s="425"/>
      <c r="L228" s="425"/>
      <c r="M228" s="430"/>
      <c r="N228" s="431"/>
      <c r="O228" s="418"/>
    </row>
    <row r="229" spans="1:15" s="120" customFormat="1">
      <c r="A229" s="424"/>
      <c r="B229" s="424"/>
      <c r="C229" s="420"/>
      <c r="D229" s="432"/>
      <c r="E229" s="433"/>
      <c r="F229" s="437"/>
      <c r="G229" s="437"/>
      <c r="H229" s="727" t="s">
        <v>229</v>
      </c>
      <c r="I229" s="727"/>
      <c r="J229" s="727"/>
      <c r="K229" s="727"/>
      <c r="L229" s="727"/>
      <c r="M229" s="727"/>
      <c r="N229" s="727"/>
      <c r="O229" s="418"/>
    </row>
    <row r="230" spans="1:15" s="120" customFormat="1">
      <c r="A230" s="424"/>
      <c r="B230" s="424"/>
      <c r="C230" s="420"/>
      <c r="D230" s="432"/>
      <c r="E230" s="433"/>
      <c r="F230" s="438"/>
      <c r="G230" s="439"/>
      <c r="H230" s="728" t="s">
        <v>230</v>
      </c>
      <c r="I230" s="728"/>
      <c r="J230" s="728"/>
      <c r="K230" s="440">
        <v>74194.59</v>
      </c>
      <c r="L230" s="729" t="s">
        <v>231</v>
      </c>
      <c r="M230" s="729"/>
      <c r="N230" s="441">
        <v>64655.624802631573</v>
      </c>
      <c r="O230" s="418"/>
    </row>
    <row r="231" spans="1:15" s="120" customFormat="1">
      <c r="A231" s="424"/>
      <c r="B231" s="424"/>
      <c r="C231" s="420"/>
      <c r="D231" s="442"/>
      <c r="E231" s="443"/>
      <c r="F231" s="444"/>
      <c r="G231" s="445"/>
      <c r="H231" s="728" t="s">
        <v>232</v>
      </c>
      <c r="I231" s="728"/>
      <c r="J231" s="728"/>
      <c r="K231" s="440">
        <v>57869.95</v>
      </c>
      <c r="L231" s="729" t="s">
        <v>394</v>
      </c>
      <c r="M231" s="729"/>
      <c r="N231" s="441">
        <v>62345.120932642487</v>
      </c>
      <c r="O231" s="418"/>
    </row>
    <row r="232" spans="1:15" s="120" customFormat="1">
      <c r="A232" s="424"/>
      <c r="B232" s="424"/>
      <c r="C232" s="420"/>
      <c r="D232" s="442"/>
      <c r="E232" s="443"/>
      <c r="F232" s="444"/>
      <c r="G232" s="445"/>
      <c r="H232" s="446"/>
      <c r="I232" s="447"/>
      <c r="J232" s="446"/>
      <c r="K232" s="448"/>
      <c r="L232" s="449"/>
      <c r="M232" s="449"/>
      <c r="N232" s="450"/>
      <c r="O232" s="418"/>
    </row>
    <row r="233" spans="1:15" ht="18">
      <c r="A233" s="726" t="s">
        <v>110</v>
      </c>
      <c r="B233" s="726"/>
      <c r="C233" s="726"/>
      <c r="D233" s="726"/>
      <c r="E233" s="726"/>
      <c r="F233" s="726"/>
      <c r="G233" s="726"/>
      <c r="H233" s="726"/>
      <c r="I233" s="726"/>
      <c r="J233" s="726"/>
      <c r="K233" s="726"/>
      <c r="L233" s="726"/>
      <c r="M233" s="726"/>
      <c r="N233" s="726"/>
      <c r="O233" s="726"/>
    </row>
    <row r="234" spans="1:15" ht="33.75">
      <c r="A234" s="401" t="s">
        <v>379</v>
      </c>
      <c r="B234" s="401" t="s">
        <v>217</v>
      </c>
      <c r="C234" s="401" t="s">
        <v>208</v>
      </c>
      <c r="D234" s="401" t="s">
        <v>249</v>
      </c>
      <c r="E234" s="401" t="s">
        <v>380</v>
      </c>
      <c r="F234" s="401" t="s">
        <v>381</v>
      </c>
      <c r="G234" s="402" t="s">
        <v>211</v>
      </c>
      <c r="H234" s="402" t="s">
        <v>212</v>
      </c>
      <c r="I234" s="403"/>
      <c r="J234" s="404" t="s">
        <v>251</v>
      </c>
      <c r="K234" s="402" t="s">
        <v>213</v>
      </c>
      <c r="L234" s="405" t="s">
        <v>382</v>
      </c>
      <c r="M234" s="405" t="s">
        <v>383</v>
      </c>
      <c r="N234" s="406" t="s">
        <v>384</v>
      </c>
      <c r="O234" s="407" t="s">
        <v>214</v>
      </c>
    </row>
    <row r="235" spans="1:15" ht="33.75">
      <c r="A235" s="408" t="s">
        <v>2791</v>
      </c>
      <c r="B235" s="408" t="s">
        <v>1748</v>
      </c>
      <c r="C235" s="408" t="s">
        <v>5752</v>
      </c>
      <c r="D235" s="410" t="s">
        <v>4372</v>
      </c>
      <c r="E235" s="409" t="s">
        <v>258</v>
      </c>
      <c r="F235" s="410" t="s">
        <v>297</v>
      </c>
      <c r="G235" s="411">
        <v>61812</v>
      </c>
      <c r="H235" s="411">
        <v>76878</v>
      </c>
      <c r="I235" s="412">
        <v>53</v>
      </c>
      <c r="J235" s="413">
        <v>1</v>
      </c>
      <c r="K235" s="411">
        <v>91944</v>
      </c>
      <c r="L235" s="412">
        <v>18</v>
      </c>
      <c r="M235" s="412">
        <v>18</v>
      </c>
      <c r="N235" s="411">
        <v>86761</v>
      </c>
      <c r="O235" s="408" t="s">
        <v>5753</v>
      </c>
    </row>
    <row r="236" spans="1:15">
      <c r="A236" s="408" t="s">
        <v>2748</v>
      </c>
      <c r="B236" s="408" t="s">
        <v>1756</v>
      </c>
      <c r="C236" s="408" t="s">
        <v>2358</v>
      </c>
      <c r="D236" s="410" t="s">
        <v>4372</v>
      </c>
      <c r="E236" s="409" t="s">
        <v>258</v>
      </c>
      <c r="F236" s="410" t="s">
        <v>297</v>
      </c>
      <c r="G236" s="411">
        <v>50731</v>
      </c>
      <c r="H236" s="411">
        <v>75587.5</v>
      </c>
      <c r="I236" s="412">
        <v>52</v>
      </c>
      <c r="J236" s="413">
        <v>0.98113207547169812</v>
      </c>
      <c r="K236" s="411">
        <v>100444</v>
      </c>
      <c r="L236" s="412"/>
      <c r="M236" s="412">
        <v>23</v>
      </c>
      <c r="N236" s="411">
        <v>71770</v>
      </c>
      <c r="O236" s="408"/>
    </row>
    <row r="237" spans="1:15" ht="22.5">
      <c r="A237" s="408" t="s">
        <v>4218</v>
      </c>
      <c r="B237" s="408" t="s">
        <v>4927</v>
      </c>
      <c r="C237" s="408" t="s">
        <v>5754</v>
      </c>
      <c r="D237" s="410" t="s">
        <v>4372</v>
      </c>
      <c r="E237" s="409" t="s">
        <v>258</v>
      </c>
      <c r="F237" s="409" t="s">
        <v>385</v>
      </c>
      <c r="G237" s="411">
        <v>52239</v>
      </c>
      <c r="H237" s="411">
        <v>69652</v>
      </c>
      <c r="I237" s="412">
        <v>51</v>
      </c>
      <c r="J237" s="413">
        <v>0.96226415094339623</v>
      </c>
      <c r="K237" s="411">
        <v>87065</v>
      </c>
      <c r="L237" s="412">
        <v>2</v>
      </c>
      <c r="M237" s="412">
        <v>2</v>
      </c>
      <c r="N237" s="411">
        <v>60799.96</v>
      </c>
      <c r="O237" s="408"/>
    </row>
    <row r="238" spans="1:15">
      <c r="A238" s="408" t="s">
        <v>2770</v>
      </c>
      <c r="B238" s="408" t="s">
        <v>1748</v>
      </c>
      <c r="C238" s="408" t="s">
        <v>880</v>
      </c>
      <c r="D238" s="410" t="s">
        <v>4372</v>
      </c>
      <c r="E238" s="409" t="s">
        <v>258</v>
      </c>
      <c r="F238" s="409" t="s">
        <v>385</v>
      </c>
      <c r="G238" s="411">
        <v>50380.329600000005</v>
      </c>
      <c r="H238" s="411">
        <v>64774.783800000005</v>
      </c>
      <c r="I238" s="412">
        <v>50</v>
      </c>
      <c r="J238" s="413">
        <v>0.94339622641509435</v>
      </c>
      <c r="K238" s="411">
        <v>79169.237999999998</v>
      </c>
      <c r="L238" s="412">
        <v>3</v>
      </c>
      <c r="M238" s="412">
        <v>2</v>
      </c>
      <c r="N238" s="411">
        <v>66337.88</v>
      </c>
      <c r="O238" s="408"/>
    </row>
    <row r="239" spans="1:15">
      <c r="A239" s="408" t="s">
        <v>2777</v>
      </c>
      <c r="B239" s="408" t="s">
        <v>1767</v>
      </c>
      <c r="C239" s="451" t="s">
        <v>2359</v>
      </c>
      <c r="D239" s="410" t="s">
        <v>4372</v>
      </c>
      <c r="E239" s="409" t="s">
        <v>293</v>
      </c>
      <c r="F239" s="410" t="s">
        <v>297</v>
      </c>
      <c r="G239" s="415">
        <v>38796.368000000002</v>
      </c>
      <c r="H239" s="411">
        <v>64597.936000000002</v>
      </c>
      <c r="I239" s="412">
        <v>49</v>
      </c>
      <c r="J239" s="413">
        <v>0.92452830188679247</v>
      </c>
      <c r="K239" s="415">
        <v>90399.504000000001</v>
      </c>
      <c r="L239" s="414">
        <v>11</v>
      </c>
      <c r="M239" s="414">
        <v>10</v>
      </c>
      <c r="N239" s="415">
        <v>46528.04</v>
      </c>
      <c r="O239" s="416"/>
    </row>
    <row r="240" spans="1:15">
      <c r="A240" s="408" t="s">
        <v>2757</v>
      </c>
      <c r="B240" s="408" t="s">
        <v>1757</v>
      </c>
      <c r="C240" s="408" t="s">
        <v>1581</v>
      </c>
      <c r="D240" s="410" t="s">
        <v>4372</v>
      </c>
      <c r="E240" s="409" t="s">
        <v>293</v>
      </c>
      <c r="F240" s="409" t="s">
        <v>385</v>
      </c>
      <c r="G240" s="411">
        <v>49639</v>
      </c>
      <c r="H240" s="411">
        <v>64539.5</v>
      </c>
      <c r="I240" s="412">
        <v>48</v>
      </c>
      <c r="J240" s="413">
        <v>0.90566037735849059</v>
      </c>
      <c r="K240" s="411">
        <v>79440</v>
      </c>
      <c r="L240" s="412">
        <v>3</v>
      </c>
      <c r="M240" s="412">
        <v>2</v>
      </c>
      <c r="N240" s="411">
        <v>52748.800000000003</v>
      </c>
      <c r="O240" s="408"/>
    </row>
    <row r="241" spans="1:15">
      <c r="A241" s="408" t="s">
        <v>5720</v>
      </c>
      <c r="B241" s="408" t="s">
        <v>1748</v>
      </c>
      <c r="C241" s="408" t="s">
        <v>882</v>
      </c>
      <c r="D241" s="410" t="s">
        <v>4372</v>
      </c>
      <c r="E241" s="409" t="s">
        <v>258</v>
      </c>
      <c r="F241" s="410" t="s">
        <v>297</v>
      </c>
      <c r="G241" s="411">
        <v>49373</v>
      </c>
      <c r="H241" s="411">
        <v>64175</v>
      </c>
      <c r="I241" s="412">
        <v>47</v>
      </c>
      <c r="J241" s="413">
        <v>0.8867924528301887</v>
      </c>
      <c r="K241" s="411">
        <v>78977</v>
      </c>
      <c r="L241" s="412">
        <v>5</v>
      </c>
      <c r="M241" s="412">
        <v>5</v>
      </c>
      <c r="N241" s="411">
        <v>56708</v>
      </c>
      <c r="O241" s="408"/>
    </row>
    <row r="242" spans="1:15">
      <c r="A242" s="408" t="s">
        <v>2728</v>
      </c>
      <c r="B242" s="408" t="s">
        <v>1748</v>
      </c>
      <c r="C242" s="408" t="s">
        <v>886</v>
      </c>
      <c r="D242" s="410" t="s">
        <v>4372</v>
      </c>
      <c r="E242" s="409" t="s">
        <v>258</v>
      </c>
      <c r="F242" s="410" t="s">
        <v>297</v>
      </c>
      <c r="G242" s="411">
        <v>46302</v>
      </c>
      <c r="H242" s="411">
        <v>62856.5</v>
      </c>
      <c r="I242" s="412">
        <v>46</v>
      </c>
      <c r="J242" s="413">
        <v>0.86792452830188682</v>
      </c>
      <c r="K242" s="411">
        <v>79411</v>
      </c>
      <c r="L242" s="412">
        <v>4</v>
      </c>
      <c r="M242" s="412">
        <v>3</v>
      </c>
      <c r="N242" s="411">
        <v>50190</v>
      </c>
      <c r="O242" s="408"/>
    </row>
    <row r="243" spans="1:15">
      <c r="A243" s="408" t="s">
        <v>3615</v>
      </c>
      <c r="B243" s="408" t="s">
        <v>1748</v>
      </c>
      <c r="C243" s="408" t="s">
        <v>3344</v>
      </c>
      <c r="D243" s="410" t="s">
        <v>4372</v>
      </c>
      <c r="E243" s="409" t="s">
        <v>263</v>
      </c>
      <c r="F243" s="410" t="s">
        <v>297</v>
      </c>
      <c r="G243" s="411">
        <v>47132.800000000003</v>
      </c>
      <c r="H243" s="411">
        <v>61276.800000000003</v>
      </c>
      <c r="I243" s="412">
        <v>45</v>
      </c>
      <c r="J243" s="413">
        <v>0.84905660377358494</v>
      </c>
      <c r="K243" s="411">
        <v>75420.800000000003</v>
      </c>
      <c r="L243" s="412">
        <v>1</v>
      </c>
      <c r="M243" s="412">
        <v>1</v>
      </c>
      <c r="N243" s="411">
        <v>74214.399999999994</v>
      </c>
      <c r="O243" s="408"/>
    </row>
    <row r="244" spans="1:15">
      <c r="A244" s="408" t="s">
        <v>2747</v>
      </c>
      <c r="B244" s="408" t="s">
        <v>1747</v>
      </c>
      <c r="C244" s="408" t="s">
        <v>879</v>
      </c>
      <c r="D244" s="410" t="s">
        <v>4372</v>
      </c>
      <c r="E244" s="409" t="s">
        <v>258</v>
      </c>
      <c r="F244" s="410" t="s">
        <v>297</v>
      </c>
      <c r="G244" s="411">
        <v>50017</v>
      </c>
      <c r="H244" s="411">
        <v>60096</v>
      </c>
      <c r="I244" s="412">
        <v>44</v>
      </c>
      <c r="J244" s="413">
        <v>0.83018867924528306</v>
      </c>
      <c r="K244" s="411">
        <v>70175</v>
      </c>
      <c r="L244" s="412">
        <v>2</v>
      </c>
      <c r="M244" s="412">
        <v>2</v>
      </c>
      <c r="N244" s="411">
        <v>55953</v>
      </c>
      <c r="O244" s="408"/>
    </row>
    <row r="245" spans="1:15">
      <c r="A245" s="408" t="s">
        <v>2740</v>
      </c>
      <c r="B245" s="408" t="s">
        <v>1747</v>
      </c>
      <c r="C245" s="408" t="s">
        <v>110</v>
      </c>
      <c r="D245" s="410" t="s">
        <v>4372</v>
      </c>
      <c r="E245" s="409" t="s">
        <v>258</v>
      </c>
      <c r="F245" s="410" t="s">
        <v>297</v>
      </c>
      <c r="G245" s="411">
        <v>47206.391724000001</v>
      </c>
      <c r="H245" s="411">
        <v>59480.188200000004</v>
      </c>
      <c r="I245" s="412">
        <v>43</v>
      </c>
      <c r="J245" s="413">
        <v>0.81132075471698117</v>
      </c>
      <c r="K245" s="411">
        <v>71753.984676000007</v>
      </c>
      <c r="L245" s="412">
        <v>9</v>
      </c>
      <c r="M245" s="412">
        <v>9</v>
      </c>
      <c r="N245" s="411">
        <v>58806</v>
      </c>
      <c r="O245" s="408"/>
    </row>
    <row r="246" spans="1:15">
      <c r="A246" s="408" t="s">
        <v>1747</v>
      </c>
      <c r="B246" s="408" t="s">
        <v>1747</v>
      </c>
      <c r="C246" s="408" t="s">
        <v>887</v>
      </c>
      <c r="D246" s="410" t="s">
        <v>4372</v>
      </c>
      <c r="E246" s="409" t="s">
        <v>263</v>
      </c>
      <c r="F246" s="410" t="s">
        <v>297</v>
      </c>
      <c r="G246" s="411">
        <v>45716.94</v>
      </c>
      <c r="H246" s="411">
        <v>59341.255000000005</v>
      </c>
      <c r="I246" s="412">
        <v>42</v>
      </c>
      <c r="J246" s="413">
        <v>0.79245283018867929</v>
      </c>
      <c r="K246" s="411">
        <v>72965.570000000007</v>
      </c>
      <c r="L246" s="412"/>
      <c r="M246" s="412">
        <v>34</v>
      </c>
      <c r="N246" s="411">
        <v>60637.252</v>
      </c>
      <c r="O246" s="408"/>
    </row>
    <row r="247" spans="1:15">
      <c r="A247" s="408" t="s">
        <v>4097</v>
      </c>
      <c r="B247" s="408" t="s">
        <v>1756</v>
      </c>
      <c r="C247" s="408" t="s">
        <v>879</v>
      </c>
      <c r="D247" s="410" t="s">
        <v>4372</v>
      </c>
      <c r="E247" s="410"/>
      <c r="F247" s="410" t="s">
        <v>297</v>
      </c>
      <c r="G247" s="411">
        <v>44758.74</v>
      </c>
      <c r="H247" s="411">
        <v>58978.009999999995</v>
      </c>
      <c r="I247" s="412">
        <v>41</v>
      </c>
      <c r="J247" s="413">
        <v>0.77358490566037741</v>
      </c>
      <c r="K247" s="411">
        <v>73197.279999999999</v>
      </c>
      <c r="L247" s="412">
        <v>5</v>
      </c>
      <c r="M247" s="412">
        <v>2</v>
      </c>
      <c r="N247" s="411">
        <v>55002.35</v>
      </c>
      <c r="O247" s="408"/>
    </row>
    <row r="248" spans="1:15">
      <c r="A248" s="408" t="s">
        <v>2789</v>
      </c>
      <c r="B248" s="408" t="s">
        <v>1773</v>
      </c>
      <c r="C248" s="408" t="s">
        <v>883</v>
      </c>
      <c r="D248" s="410" t="s">
        <v>4372</v>
      </c>
      <c r="E248" s="409" t="s">
        <v>258</v>
      </c>
      <c r="F248" s="409" t="s">
        <v>385</v>
      </c>
      <c r="G248" s="411">
        <v>48672</v>
      </c>
      <c r="H248" s="411">
        <v>58864</v>
      </c>
      <c r="I248" s="412">
        <v>40</v>
      </c>
      <c r="J248" s="413">
        <v>0.75471698113207553</v>
      </c>
      <c r="K248" s="411">
        <v>69056</v>
      </c>
      <c r="L248" s="412">
        <v>20</v>
      </c>
      <c r="M248" s="412">
        <v>18</v>
      </c>
      <c r="N248" s="411">
        <v>53487.199999999997</v>
      </c>
      <c r="O248" s="408"/>
    </row>
    <row r="249" spans="1:15">
      <c r="A249" s="408" t="s">
        <v>2761</v>
      </c>
      <c r="B249" s="408" t="s">
        <v>1748</v>
      </c>
      <c r="C249" s="408" t="s">
        <v>5755</v>
      </c>
      <c r="D249" s="410" t="s">
        <v>4372</v>
      </c>
      <c r="E249" s="409" t="s">
        <v>258</v>
      </c>
      <c r="F249" s="410" t="s">
        <v>297</v>
      </c>
      <c r="G249" s="411">
        <v>45728.607382466755</v>
      </c>
      <c r="H249" s="411">
        <v>57165.445725822763</v>
      </c>
      <c r="I249" s="412">
        <v>39</v>
      </c>
      <c r="J249" s="413">
        <v>0.73584905660377353</v>
      </c>
      <c r="K249" s="411">
        <v>68602.284069178771</v>
      </c>
      <c r="L249" s="414">
        <v>10</v>
      </c>
      <c r="M249" s="414">
        <v>10</v>
      </c>
      <c r="N249" s="415">
        <v>49491.194999999992</v>
      </c>
      <c r="O249" s="416"/>
    </row>
    <row r="250" spans="1:15">
      <c r="A250" s="408" t="s">
        <v>2765</v>
      </c>
      <c r="B250" s="408" t="s">
        <v>1757</v>
      </c>
      <c r="C250" s="408" t="s">
        <v>882</v>
      </c>
      <c r="D250" s="410" t="s">
        <v>4372</v>
      </c>
      <c r="E250" s="409" t="s">
        <v>258</v>
      </c>
      <c r="F250" s="410" t="s">
        <v>297</v>
      </c>
      <c r="G250" s="411">
        <v>42330</v>
      </c>
      <c r="H250" s="411">
        <v>57064.5</v>
      </c>
      <c r="I250" s="412">
        <v>38</v>
      </c>
      <c r="J250" s="413">
        <v>0.71698113207547165</v>
      </c>
      <c r="K250" s="411">
        <v>71799</v>
      </c>
      <c r="L250" s="412">
        <v>2</v>
      </c>
      <c r="M250" s="412">
        <v>2</v>
      </c>
      <c r="N250" s="411">
        <v>46817</v>
      </c>
      <c r="O250" s="408"/>
    </row>
    <row r="251" spans="1:15">
      <c r="A251" s="408" t="s">
        <v>2746</v>
      </c>
      <c r="B251" s="408" t="s">
        <v>1747</v>
      </c>
      <c r="C251" s="408" t="s">
        <v>890</v>
      </c>
      <c r="D251" s="410" t="s">
        <v>4372</v>
      </c>
      <c r="E251" s="409" t="s">
        <v>258</v>
      </c>
      <c r="F251" s="410" t="s">
        <v>297</v>
      </c>
      <c r="G251" s="411">
        <v>41218</v>
      </c>
      <c r="H251" s="411">
        <v>55857.5</v>
      </c>
      <c r="I251" s="412">
        <v>37</v>
      </c>
      <c r="J251" s="413">
        <v>0.69811320754716977</v>
      </c>
      <c r="K251" s="411">
        <v>70497</v>
      </c>
      <c r="L251" s="412"/>
      <c r="M251" s="412"/>
      <c r="N251" s="411"/>
      <c r="O251" s="408"/>
    </row>
    <row r="252" spans="1:15" ht="22.5">
      <c r="A252" s="408" t="s">
        <v>2811</v>
      </c>
      <c r="B252" s="408" t="s">
        <v>1762</v>
      </c>
      <c r="C252" s="408" t="s">
        <v>5756</v>
      </c>
      <c r="D252" s="410" t="s">
        <v>4372</v>
      </c>
      <c r="E252" s="409" t="s">
        <v>263</v>
      </c>
      <c r="F252" s="410" t="s">
        <v>297</v>
      </c>
      <c r="G252" s="411">
        <v>42848</v>
      </c>
      <c r="H252" s="411">
        <v>55681.599999999999</v>
      </c>
      <c r="I252" s="412">
        <v>36</v>
      </c>
      <c r="J252" s="413">
        <v>0.67924528301886788</v>
      </c>
      <c r="K252" s="411">
        <v>68515.199999999997</v>
      </c>
      <c r="L252" s="412">
        <v>4</v>
      </c>
      <c r="M252" s="412">
        <v>4</v>
      </c>
      <c r="N252" s="411">
        <v>48594.000000000007</v>
      </c>
      <c r="O252" s="408"/>
    </row>
    <row r="253" spans="1:15">
      <c r="A253" s="408" t="s">
        <v>2750</v>
      </c>
      <c r="B253" s="408" t="s">
        <v>1760</v>
      </c>
      <c r="C253" s="408" t="s">
        <v>879</v>
      </c>
      <c r="D253" s="410" t="s">
        <v>4372</v>
      </c>
      <c r="E253" s="409" t="s">
        <v>258</v>
      </c>
      <c r="F253" s="410" t="s">
        <v>297</v>
      </c>
      <c r="G253" s="411">
        <v>44413</v>
      </c>
      <c r="H253" s="411">
        <v>55516.5</v>
      </c>
      <c r="I253" s="412">
        <v>35</v>
      </c>
      <c r="J253" s="413">
        <v>0.660377358490566</v>
      </c>
      <c r="K253" s="411">
        <v>66620</v>
      </c>
      <c r="L253" s="412">
        <v>6</v>
      </c>
      <c r="M253" s="412">
        <v>5</v>
      </c>
      <c r="N253" s="411">
        <v>52805</v>
      </c>
      <c r="O253" s="408"/>
    </row>
    <row r="254" spans="1:15" ht="22.5">
      <c r="A254" s="408" t="s">
        <v>4104</v>
      </c>
      <c r="B254" s="408" t="s">
        <v>1766</v>
      </c>
      <c r="C254" s="408" t="s">
        <v>885</v>
      </c>
      <c r="D254" s="410" t="s">
        <v>4372</v>
      </c>
      <c r="E254" s="409" t="s">
        <v>258</v>
      </c>
      <c r="F254" s="409" t="s">
        <v>385</v>
      </c>
      <c r="G254" s="411">
        <v>41700</v>
      </c>
      <c r="H254" s="411">
        <v>55400</v>
      </c>
      <c r="I254" s="412">
        <v>34</v>
      </c>
      <c r="J254" s="413">
        <v>0.64150943396226412</v>
      </c>
      <c r="K254" s="411">
        <v>69100</v>
      </c>
      <c r="L254" s="412">
        <v>8</v>
      </c>
      <c r="M254" s="412">
        <v>8</v>
      </c>
      <c r="N254" s="411">
        <v>50332.901250000003</v>
      </c>
      <c r="O254" s="408"/>
    </row>
    <row r="255" spans="1:15" ht="22.5">
      <c r="A255" s="408" t="s">
        <v>2781</v>
      </c>
      <c r="B255" s="408" t="s">
        <v>1745</v>
      </c>
      <c r="C255" s="408" t="s">
        <v>3343</v>
      </c>
      <c r="D255" s="410" t="s">
        <v>4372</v>
      </c>
      <c r="E255" s="409" t="s">
        <v>258</v>
      </c>
      <c r="F255" s="409" t="s">
        <v>385</v>
      </c>
      <c r="G255" s="411">
        <v>39864.720000000001</v>
      </c>
      <c r="H255" s="411">
        <v>55311.97</v>
      </c>
      <c r="I255" s="412">
        <v>33</v>
      </c>
      <c r="J255" s="413">
        <v>0.62264150943396224</v>
      </c>
      <c r="K255" s="411">
        <v>70759.22</v>
      </c>
      <c r="L255" s="412">
        <v>107</v>
      </c>
      <c r="M255" s="412">
        <v>89</v>
      </c>
      <c r="N255" s="411">
        <v>54865</v>
      </c>
      <c r="O255" s="408"/>
    </row>
    <row r="256" spans="1:15">
      <c r="A256" s="408" t="s">
        <v>2759</v>
      </c>
      <c r="B256" s="408" t="s">
        <v>1747</v>
      </c>
      <c r="C256" s="408" t="s">
        <v>881</v>
      </c>
      <c r="D256" s="410" t="s">
        <v>4372</v>
      </c>
      <c r="E256" s="409" t="s">
        <v>258</v>
      </c>
      <c r="F256" s="410" t="s">
        <v>297</v>
      </c>
      <c r="G256" s="411">
        <v>44759</v>
      </c>
      <c r="H256" s="411">
        <v>55112.5</v>
      </c>
      <c r="I256" s="412">
        <v>32</v>
      </c>
      <c r="J256" s="413">
        <v>0.60377358490566035</v>
      </c>
      <c r="K256" s="411">
        <v>65466</v>
      </c>
      <c r="L256" s="412">
        <v>2</v>
      </c>
      <c r="M256" s="412">
        <v>1</v>
      </c>
      <c r="N256" s="411">
        <v>55611</v>
      </c>
      <c r="O256" s="408"/>
    </row>
    <row r="257" spans="1:15">
      <c r="A257" s="408" t="s">
        <v>4174</v>
      </c>
      <c r="B257" s="408" t="s">
        <v>1753</v>
      </c>
      <c r="C257" s="408" t="s">
        <v>884</v>
      </c>
      <c r="D257" s="410" t="s">
        <v>4372</v>
      </c>
      <c r="E257" s="409" t="s">
        <v>258</v>
      </c>
      <c r="F257" s="409" t="s">
        <v>385</v>
      </c>
      <c r="G257" s="411">
        <v>42099.199999999997</v>
      </c>
      <c r="H257" s="411">
        <v>54735.199999999997</v>
      </c>
      <c r="I257" s="412">
        <v>31</v>
      </c>
      <c r="J257" s="413">
        <v>0.58490566037735847</v>
      </c>
      <c r="K257" s="411">
        <v>67371.199999999997</v>
      </c>
      <c r="L257" s="412"/>
      <c r="M257" s="412">
        <v>10</v>
      </c>
      <c r="N257" s="411">
        <v>53428.959999999999</v>
      </c>
      <c r="O257" s="408"/>
    </row>
    <row r="258" spans="1:15" ht="22.5">
      <c r="A258" s="408" t="s">
        <v>4149</v>
      </c>
      <c r="B258" s="408" t="s">
        <v>1773</v>
      </c>
      <c r="C258" s="408" t="s">
        <v>884</v>
      </c>
      <c r="D258" s="410" t="s">
        <v>4372</v>
      </c>
      <c r="E258" s="409" t="s">
        <v>258</v>
      </c>
      <c r="F258" s="409" t="s">
        <v>385</v>
      </c>
      <c r="G258" s="411">
        <v>42660.800000000003</v>
      </c>
      <c r="H258" s="411">
        <v>54600</v>
      </c>
      <c r="I258" s="412">
        <v>30</v>
      </c>
      <c r="J258" s="413">
        <v>0.56603773584905659</v>
      </c>
      <c r="K258" s="411">
        <v>66539.199999999997</v>
      </c>
      <c r="L258" s="412">
        <v>7</v>
      </c>
      <c r="M258" s="412">
        <v>7</v>
      </c>
      <c r="N258" s="411">
        <v>52674</v>
      </c>
      <c r="O258" s="408"/>
    </row>
    <row r="259" spans="1:15" ht="22.5">
      <c r="A259" s="408" t="s">
        <v>2783</v>
      </c>
      <c r="B259" s="408" t="s">
        <v>1768</v>
      </c>
      <c r="C259" s="408" t="s">
        <v>2362</v>
      </c>
      <c r="D259" s="410" t="s">
        <v>4372</v>
      </c>
      <c r="E259" s="409" t="s">
        <v>258</v>
      </c>
      <c r="F259" s="410" t="s">
        <v>297</v>
      </c>
      <c r="G259" s="411">
        <v>43700</v>
      </c>
      <c r="H259" s="411">
        <v>54516.4</v>
      </c>
      <c r="I259" s="412">
        <v>29</v>
      </c>
      <c r="J259" s="413">
        <v>0.54716981132075471</v>
      </c>
      <c r="K259" s="411">
        <v>65332.800000000003</v>
      </c>
      <c r="L259" s="412">
        <v>29</v>
      </c>
      <c r="M259" s="412">
        <v>29</v>
      </c>
      <c r="N259" s="411">
        <v>45240</v>
      </c>
      <c r="O259" s="408"/>
    </row>
    <row r="260" spans="1:15" ht="45">
      <c r="A260" s="408" t="s">
        <v>2730</v>
      </c>
      <c r="B260" s="408" t="s">
        <v>1748</v>
      </c>
      <c r="C260" s="408" t="s">
        <v>5757</v>
      </c>
      <c r="D260" s="410" t="s">
        <v>4372</v>
      </c>
      <c r="E260" s="409" t="s">
        <v>263</v>
      </c>
      <c r="F260" s="410" t="s">
        <v>297</v>
      </c>
      <c r="G260" s="411">
        <v>43576.42</v>
      </c>
      <c r="H260" s="411">
        <v>54470.520000000004</v>
      </c>
      <c r="I260" s="412">
        <v>28</v>
      </c>
      <c r="J260" s="413">
        <v>0.52830188679245282</v>
      </c>
      <c r="K260" s="411">
        <v>65364.62</v>
      </c>
      <c r="L260" s="412">
        <v>11</v>
      </c>
      <c r="M260" s="412">
        <v>1</v>
      </c>
      <c r="N260" s="411">
        <v>44721.25</v>
      </c>
      <c r="O260" s="408" t="s">
        <v>5758</v>
      </c>
    </row>
    <row r="261" spans="1:15">
      <c r="A261" s="408" t="s">
        <v>2732</v>
      </c>
      <c r="B261" s="408" t="s">
        <v>4087</v>
      </c>
      <c r="C261" s="408" t="s">
        <v>5759</v>
      </c>
      <c r="D261" s="409" t="s">
        <v>257</v>
      </c>
      <c r="E261" s="409" t="s">
        <v>258</v>
      </c>
      <c r="F261" s="409" t="s">
        <v>385</v>
      </c>
      <c r="G261" s="411">
        <v>43548</v>
      </c>
      <c r="H261" s="411">
        <v>54434.5</v>
      </c>
      <c r="I261" s="412">
        <v>27</v>
      </c>
      <c r="J261" s="413">
        <v>0.50943396226415094</v>
      </c>
      <c r="K261" s="411">
        <v>65321</v>
      </c>
      <c r="L261" s="412">
        <v>3</v>
      </c>
      <c r="M261" s="412">
        <v>3</v>
      </c>
      <c r="N261" s="411">
        <v>55053.5</v>
      </c>
      <c r="O261" s="408"/>
    </row>
    <row r="262" spans="1:15">
      <c r="A262" s="408" t="s">
        <v>2755</v>
      </c>
      <c r="B262" s="408" t="s">
        <v>1747</v>
      </c>
      <c r="C262" s="408" t="s">
        <v>987</v>
      </c>
      <c r="D262" s="410" t="s">
        <v>4372</v>
      </c>
      <c r="E262" s="409" t="s">
        <v>258</v>
      </c>
      <c r="F262" s="410" t="s">
        <v>297</v>
      </c>
      <c r="G262" s="411">
        <v>45225.023999999983</v>
      </c>
      <c r="H262" s="411">
        <v>54430.375999999997</v>
      </c>
      <c r="I262" s="412">
        <v>26</v>
      </c>
      <c r="J262" s="413">
        <v>0.49056603773584906</v>
      </c>
      <c r="K262" s="411">
        <v>63635.72800000001</v>
      </c>
      <c r="L262" s="412">
        <v>1</v>
      </c>
      <c r="M262" s="412">
        <v>0</v>
      </c>
      <c r="N262" s="411"/>
      <c r="O262" s="408"/>
    </row>
    <row r="263" spans="1:15" ht="18">
      <c r="A263" s="726" t="s">
        <v>110</v>
      </c>
      <c r="B263" s="726"/>
      <c r="C263" s="726"/>
      <c r="D263" s="726"/>
      <c r="E263" s="726"/>
      <c r="F263" s="726"/>
      <c r="G263" s="726"/>
      <c r="H263" s="726"/>
      <c r="I263" s="726"/>
      <c r="J263" s="726"/>
      <c r="K263" s="726"/>
      <c r="L263" s="726"/>
      <c r="M263" s="726"/>
      <c r="N263" s="726"/>
      <c r="O263" s="726"/>
    </row>
    <row r="264" spans="1:15" ht="33.75">
      <c r="A264" s="401" t="s">
        <v>379</v>
      </c>
      <c r="B264" s="401" t="s">
        <v>217</v>
      </c>
      <c r="C264" s="401" t="s">
        <v>208</v>
      </c>
      <c r="D264" s="401" t="s">
        <v>249</v>
      </c>
      <c r="E264" s="401" t="s">
        <v>380</v>
      </c>
      <c r="F264" s="401" t="s">
        <v>381</v>
      </c>
      <c r="G264" s="402" t="s">
        <v>211</v>
      </c>
      <c r="H264" s="402" t="s">
        <v>212</v>
      </c>
      <c r="I264" s="403"/>
      <c r="J264" s="404" t="s">
        <v>251</v>
      </c>
      <c r="K264" s="402" t="s">
        <v>213</v>
      </c>
      <c r="L264" s="405" t="s">
        <v>382</v>
      </c>
      <c r="M264" s="405" t="s">
        <v>383</v>
      </c>
      <c r="N264" s="406" t="s">
        <v>384</v>
      </c>
      <c r="O264" s="407" t="s">
        <v>214</v>
      </c>
    </row>
    <row r="265" spans="1:15" ht="22.5">
      <c r="A265" s="408" t="s">
        <v>2756</v>
      </c>
      <c r="B265" s="408" t="s">
        <v>1761</v>
      </c>
      <c r="C265" s="408" t="s">
        <v>5760</v>
      </c>
      <c r="D265" s="410" t="s">
        <v>4372</v>
      </c>
      <c r="E265" s="409" t="s">
        <v>263</v>
      </c>
      <c r="F265" s="410" t="s">
        <v>297</v>
      </c>
      <c r="G265" s="411">
        <v>42732</v>
      </c>
      <c r="H265" s="411">
        <v>54122</v>
      </c>
      <c r="I265" s="412">
        <v>25</v>
      </c>
      <c r="J265" s="413">
        <v>0.47169811320754718</v>
      </c>
      <c r="K265" s="411">
        <v>65512</v>
      </c>
      <c r="L265" s="412">
        <v>3</v>
      </c>
      <c r="M265" s="412">
        <v>3</v>
      </c>
      <c r="N265" s="411">
        <v>58463.34</v>
      </c>
      <c r="O265" s="408"/>
    </row>
    <row r="266" spans="1:15">
      <c r="A266" s="408" t="s">
        <v>2743</v>
      </c>
      <c r="B266" s="408" t="s">
        <v>1768</v>
      </c>
      <c r="C266" s="408" t="s">
        <v>1636</v>
      </c>
      <c r="D266" s="410" t="s">
        <v>4372</v>
      </c>
      <c r="E266" s="409" t="s">
        <v>293</v>
      </c>
      <c r="F266" s="409" t="s">
        <v>385</v>
      </c>
      <c r="G266" s="411">
        <v>42122</v>
      </c>
      <c r="H266" s="411">
        <v>53734</v>
      </c>
      <c r="I266" s="412">
        <v>24</v>
      </c>
      <c r="J266" s="413">
        <v>0.45283018867924529</v>
      </c>
      <c r="K266" s="411">
        <v>65346</v>
      </c>
      <c r="L266" s="412">
        <v>6</v>
      </c>
      <c r="M266" s="412">
        <v>6</v>
      </c>
      <c r="N266" s="411">
        <v>46668</v>
      </c>
      <c r="O266" s="408"/>
    </row>
    <row r="267" spans="1:15">
      <c r="A267" s="408" t="s">
        <v>2771</v>
      </c>
      <c r="B267" s="408" t="s">
        <v>1748</v>
      </c>
      <c r="C267" s="408" t="s">
        <v>882</v>
      </c>
      <c r="D267" s="410" t="s">
        <v>4372</v>
      </c>
      <c r="E267" s="409" t="s">
        <v>263</v>
      </c>
      <c r="F267" s="409" t="s">
        <v>385</v>
      </c>
      <c r="G267" s="411">
        <v>41038.400000000001</v>
      </c>
      <c r="H267" s="411">
        <v>53349.919999999998</v>
      </c>
      <c r="I267" s="412">
        <v>23</v>
      </c>
      <c r="J267" s="413">
        <v>0.43396226415094341</v>
      </c>
      <c r="K267" s="411">
        <v>65661.440000000002</v>
      </c>
      <c r="L267" s="412">
        <v>1</v>
      </c>
      <c r="M267" s="412">
        <v>1</v>
      </c>
      <c r="N267" s="411">
        <v>49882.559999999998</v>
      </c>
      <c r="O267" s="408"/>
    </row>
    <row r="268" spans="1:15">
      <c r="A268" s="408" t="s">
        <v>2744</v>
      </c>
      <c r="B268" s="408" t="s">
        <v>1753</v>
      </c>
      <c r="C268" s="408" t="s">
        <v>985</v>
      </c>
      <c r="D268" s="410" t="s">
        <v>4372</v>
      </c>
      <c r="E268" s="409" t="s">
        <v>258</v>
      </c>
      <c r="F268" s="410" t="s">
        <v>297</v>
      </c>
      <c r="G268" s="411">
        <v>43264</v>
      </c>
      <c r="H268" s="411">
        <v>53144</v>
      </c>
      <c r="I268" s="412">
        <v>22</v>
      </c>
      <c r="J268" s="413">
        <v>0.41509433962264153</v>
      </c>
      <c r="K268" s="411">
        <v>63024</v>
      </c>
      <c r="L268" s="412">
        <v>3</v>
      </c>
      <c r="M268" s="412">
        <v>3</v>
      </c>
      <c r="N268" s="411">
        <v>57234.67</v>
      </c>
      <c r="O268" s="408" t="s">
        <v>5208</v>
      </c>
    </row>
    <row r="269" spans="1:15">
      <c r="A269" s="408" t="s">
        <v>2794</v>
      </c>
      <c r="B269" s="408" t="s">
        <v>1747</v>
      </c>
      <c r="C269" s="408" t="s">
        <v>2361</v>
      </c>
      <c r="D269" s="410" t="s">
        <v>4372</v>
      </c>
      <c r="E269" s="409" t="s">
        <v>258</v>
      </c>
      <c r="F269" s="409" t="s">
        <v>385</v>
      </c>
      <c r="G269" s="411">
        <v>42120</v>
      </c>
      <c r="H269" s="411">
        <v>52920</v>
      </c>
      <c r="I269" s="412">
        <v>21</v>
      </c>
      <c r="J269" s="413">
        <v>0.39622641509433965</v>
      </c>
      <c r="K269" s="411">
        <v>63720</v>
      </c>
      <c r="L269" s="412"/>
      <c r="M269" s="412">
        <v>7</v>
      </c>
      <c r="N269" s="411">
        <v>54062.725700000003</v>
      </c>
      <c r="O269" s="408"/>
    </row>
    <row r="270" spans="1:15">
      <c r="A270" s="408" t="s">
        <v>4091</v>
      </c>
      <c r="B270" s="408" t="s">
        <v>1747</v>
      </c>
      <c r="C270" s="408" t="s">
        <v>879</v>
      </c>
      <c r="D270" s="410" t="s">
        <v>4372</v>
      </c>
      <c r="E270" s="410"/>
      <c r="F270" s="410" t="s">
        <v>297</v>
      </c>
      <c r="G270" s="411">
        <v>41480.11</v>
      </c>
      <c r="H270" s="411">
        <v>52887.14</v>
      </c>
      <c r="I270" s="412">
        <v>20</v>
      </c>
      <c r="J270" s="413">
        <v>0.37735849056603776</v>
      </c>
      <c r="K270" s="411">
        <v>64294.17</v>
      </c>
      <c r="L270" s="412">
        <v>1</v>
      </c>
      <c r="M270" s="412">
        <v>1</v>
      </c>
      <c r="N270" s="411">
        <v>59999.89</v>
      </c>
      <c r="O270" s="408"/>
    </row>
    <row r="271" spans="1:15">
      <c r="A271" s="408" t="s">
        <v>4119</v>
      </c>
      <c r="B271" s="408" t="s">
        <v>4119</v>
      </c>
      <c r="C271" s="408" t="s">
        <v>5761</v>
      </c>
      <c r="D271" s="410" t="s">
        <v>4372</v>
      </c>
      <c r="E271" s="409" t="s">
        <v>263</v>
      </c>
      <c r="F271" s="409" t="s">
        <v>385</v>
      </c>
      <c r="G271" s="411">
        <v>38771.200000000004</v>
      </c>
      <c r="H271" s="411">
        <v>52582.400000000009</v>
      </c>
      <c r="I271" s="412">
        <v>19</v>
      </c>
      <c r="J271" s="413">
        <v>0.35849056603773582</v>
      </c>
      <c r="K271" s="411">
        <v>66393.600000000006</v>
      </c>
      <c r="L271" s="412">
        <v>17</v>
      </c>
      <c r="M271" s="412">
        <v>17</v>
      </c>
      <c r="N271" s="411">
        <v>46779.199999999997</v>
      </c>
      <c r="O271" s="408"/>
    </row>
    <row r="272" spans="1:15" ht="22.5">
      <c r="A272" s="408" t="s">
        <v>2767</v>
      </c>
      <c r="B272" s="408" t="s">
        <v>1748</v>
      </c>
      <c r="C272" s="408" t="s">
        <v>3345</v>
      </c>
      <c r="D272" s="410" t="s">
        <v>4372</v>
      </c>
      <c r="E272" s="409" t="s">
        <v>258</v>
      </c>
      <c r="F272" s="410" t="s">
        <v>297</v>
      </c>
      <c r="G272" s="411">
        <v>39617</v>
      </c>
      <c r="H272" s="411">
        <v>52519.5</v>
      </c>
      <c r="I272" s="412">
        <v>18</v>
      </c>
      <c r="J272" s="413">
        <v>0.33962264150943394</v>
      </c>
      <c r="K272" s="411">
        <v>65422</v>
      </c>
      <c r="L272" s="412"/>
      <c r="M272" s="412">
        <v>24</v>
      </c>
      <c r="N272" s="411">
        <v>43077.8</v>
      </c>
      <c r="O272" s="408"/>
    </row>
    <row r="273" spans="1:15">
      <c r="A273" s="408" t="s">
        <v>2736</v>
      </c>
      <c r="B273" s="408" t="s">
        <v>1748</v>
      </c>
      <c r="C273" s="408" t="s">
        <v>884</v>
      </c>
      <c r="D273" s="410" t="s">
        <v>4372</v>
      </c>
      <c r="E273" s="409" t="s">
        <v>258</v>
      </c>
      <c r="F273" s="410" t="s">
        <v>297</v>
      </c>
      <c r="G273" s="411">
        <v>38721</v>
      </c>
      <c r="H273" s="411">
        <v>52089.3</v>
      </c>
      <c r="I273" s="412">
        <v>17</v>
      </c>
      <c r="J273" s="413">
        <v>0.32075471698113206</v>
      </c>
      <c r="K273" s="411">
        <v>65457.599999999999</v>
      </c>
      <c r="L273" s="412">
        <v>4</v>
      </c>
      <c r="M273" s="412">
        <v>3</v>
      </c>
      <c r="N273" s="411">
        <v>54521</v>
      </c>
      <c r="O273" s="408"/>
    </row>
    <row r="274" spans="1:15">
      <c r="A274" s="408" t="s">
        <v>2751</v>
      </c>
      <c r="B274" s="408" t="s">
        <v>1747</v>
      </c>
      <c r="C274" s="408" t="s">
        <v>890</v>
      </c>
      <c r="D274" s="410" t="s">
        <v>4372</v>
      </c>
      <c r="E274" s="409" t="s">
        <v>258</v>
      </c>
      <c r="F274" s="410" t="s">
        <v>297</v>
      </c>
      <c r="G274" s="411">
        <v>39932.589999999997</v>
      </c>
      <c r="H274" s="411">
        <v>51912.369999999995</v>
      </c>
      <c r="I274" s="412">
        <v>16</v>
      </c>
      <c r="J274" s="413">
        <v>0.30188679245283018</v>
      </c>
      <c r="K274" s="411">
        <v>63892.15</v>
      </c>
      <c r="L274" s="412">
        <v>2</v>
      </c>
      <c r="M274" s="412">
        <v>2</v>
      </c>
      <c r="N274" s="411">
        <v>47555.16</v>
      </c>
      <c r="O274" s="408"/>
    </row>
    <row r="275" spans="1:15">
      <c r="A275" s="408" t="s">
        <v>1756</v>
      </c>
      <c r="B275" s="408" t="s">
        <v>1756</v>
      </c>
      <c r="C275" s="408" t="s">
        <v>3346</v>
      </c>
      <c r="D275" s="410" t="s">
        <v>4372</v>
      </c>
      <c r="E275" s="409" t="s">
        <v>258</v>
      </c>
      <c r="F275" s="410" t="s">
        <v>297</v>
      </c>
      <c r="G275" s="411">
        <v>40969.279999999999</v>
      </c>
      <c r="H275" s="411">
        <v>51411.934999999998</v>
      </c>
      <c r="I275" s="412">
        <v>15</v>
      </c>
      <c r="J275" s="413">
        <v>0.28301886792452829</v>
      </c>
      <c r="K275" s="411">
        <v>61854.59</v>
      </c>
      <c r="L275" s="412"/>
      <c r="M275" s="412">
        <v>42</v>
      </c>
      <c r="N275" s="411">
        <v>58731</v>
      </c>
      <c r="O275" s="408"/>
    </row>
    <row r="276" spans="1:15">
      <c r="A276" s="408" t="s">
        <v>198</v>
      </c>
      <c r="B276" s="408" t="s">
        <v>1748</v>
      </c>
      <c r="C276" s="408" t="s">
        <v>2360</v>
      </c>
      <c r="D276" s="410" t="s">
        <v>4372</v>
      </c>
      <c r="E276" s="409" t="s">
        <v>293</v>
      </c>
      <c r="F276" s="409" t="s">
        <v>385</v>
      </c>
      <c r="G276" s="411">
        <v>44701</v>
      </c>
      <c r="H276" s="411">
        <v>51406.5</v>
      </c>
      <c r="I276" s="412">
        <v>14</v>
      </c>
      <c r="J276" s="413">
        <v>0.26415094339622641</v>
      </c>
      <c r="K276" s="411">
        <v>58112</v>
      </c>
      <c r="L276" s="412"/>
      <c r="M276" s="412">
        <v>1</v>
      </c>
      <c r="N276" s="411">
        <v>52686.400000000001</v>
      </c>
      <c r="O276" s="408"/>
    </row>
    <row r="277" spans="1:15">
      <c r="A277" s="408" t="s">
        <v>2733</v>
      </c>
      <c r="B277" s="408" t="s">
        <v>1753</v>
      </c>
      <c r="C277" s="408" t="s">
        <v>884</v>
      </c>
      <c r="D277" s="410" t="s">
        <v>4372</v>
      </c>
      <c r="E277" s="409" t="s">
        <v>258</v>
      </c>
      <c r="F277" s="410" t="s">
        <v>297</v>
      </c>
      <c r="G277" s="411">
        <v>38863.24</v>
      </c>
      <c r="H277" s="411">
        <v>50522.03</v>
      </c>
      <c r="I277" s="412">
        <v>13</v>
      </c>
      <c r="J277" s="413">
        <v>0.24528301886792453</v>
      </c>
      <c r="K277" s="411">
        <v>62180.82</v>
      </c>
      <c r="L277" s="412">
        <v>20</v>
      </c>
      <c r="M277" s="412">
        <v>17</v>
      </c>
      <c r="N277" s="411">
        <v>42860.15</v>
      </c>
      <c r="O277" s="408"/>
    </row>
    <row r="278" spans="1:15">
      <c r="A278" s="408" t="s">
        <v>2739</v>
      </c>
      <c r="B278" s="408" t="s">
        <v>1748</v>
      </c>
      <c r="C278" s="408" t="s">
        <v>882</v>
      </c>
      <c r="D278" s="410" t="s">
        <v>4372</v>
      </c>
      <c r="E278" s="409" t="s">
        <v>258</v>
      </c>
      <c r="F278" s="409" t="s">
        <v>385</v>
      </c>
      <c r="G278" s="411">
        <v>39517</v>
      </c>
      <c r="H278" s="411">
        <v>49694</v>
      </c>
      <c r="I278" s="412">
        <v>12</v>
      </c>
      <c r="J278" s="413">
        <v>0.22641509433962265</v>
      </c>
      <c r="K278" s="411">
        <v>59871</v>
      </c>
      <c r="L278" s="412">
        <v>2</v>
      </c>
      <c r="M278" s="412">
        <v>2</v>
      </c>
      <c r="N278" s="411">
        <v>50931.71</v>
      </c>
      <c r="O278" s="408"/>
    </row>
    <row r="279" spans="1:15">
      <c r="A279" s="408" t="s">
        <v>4098</v>
      </c>
      <c r="B279" s="408" t="s">
        <v>1766</v>
      </c>
      <c r="C279" s="408" t="s">
        <v>5762</v>
      </c>
      <c r="D279" s="410" t="s">
        <v>4372</v>
      </c>
      <c r="E279" s="409" t="s">
        <v>293</v>
      </c>
      <c r="F279" s="410" t="s">
        <v>297</v>
      </c>
      <c r="G279" s="411">
        <v>42529</v>
      </c>
      <c r="H279" s="411">
        <v>49550</v>
      </c>
      <c r="I279" s="412">
        <v>11</v>
      </c>
      <c r="J279" s="413">
        <v>0.20754716981132076</v>
      </c>
      <c r="K279" s="411">
        <v>56571</v>
      </c>
      <c r="L279" s="412"/>
      <c r="M279" s="412"/>
      <c r="N279" s="411">
        <v>70613</v>
      </c>
      <c r="O279" s="408"/>
    </row>
    <row r="280" spans="1:15">
      <c r="A280" s="408" t="s">
        <v>2775</v>
      </c>
      <c r="B280" s="408" t="s">
        <v>1748</v>
      </c>
      <c r="C280" s="408" t="s">
        <v>879</v>
      </c>
      <c r="D280" s="410" t="s">
        <v>4372</v>
      </c>
      <c r="E280" s="409" t="s">
        <v>258</v>
      </c>
      <c r="F280" s="409" t="s">
        <v>385</v>
      </c>
      <c r="G280" s="411">
        <v>39831</v>
      </c>
      <c r="H280" s="411">
        <v>49273.5</v>
      </c>
      <c r="I280" s="412">
        <v>10</v>
      </c>
      <c r="J280" s="413">
        <v>0.18867924528301888</v>
      </c>
      <c r="K280" s="411">
        <v>58716</v>
      </c>
      <c r="L280" s="412">
        <v>2</v>
      </c>
      <c r="M280" s="412">
        <v>1</v>
      </c>
      <c r="N280" s="411">
        <v>58716</v>
      </c>
      <c r="O280" s="408"/>
    </row>
    <row r="281" spans="1:15" ht="22.5">
      <c r="A281" s="452" t="s">
        <v>4079</v>
      </c>
      <c r="B281" s="408" t="s">
        <v>4080</v>
      </c>
      <c r="C281" s="456" t="s">
        <v>5763</v>
      </c>
      <c r="D281" s="410" t="s">
        <v>4372</v>
      </c>
      <c r="E281" s="409" t="s">
        <v>258</v>
      </c>
      <c r="F281" s="410" t="s">
        <v>297</v>
      </c>
      <c r="G281" s="454">
        <v>37688.800000000003</v>
      </c>
      <c r="H281" s="411">
        <v>48037.2</v>
      </c>
      <c r="I281" s="412">
        <v>9</v>
      </c>
      <c r="J281" s="413">
        <v>0.16981132075471697</v>
      </c>
      <c r="K281" s="454">
        <v>58385.599999999999</v>
      </c>
      <c r="L281" s="455"/>
      <c r="M281" s="455">
        <v>2</v>
      </c>
      <c r="N281" s="454">
        <v>40154.400000000001</v>
      </c>
      <c r="O281" s="454"/>
    </row>
    <row r="282" spans="1:15" ht="45">
      <c r="A282" s="408" t="s">
        <v>4170</v>
      </c>
      <c r="B282" s="408" t="s">
        <v>4171</v>
      </c>
      <c r="C282" s="408" t="s">
        <v>5764</v>
      </c>
      <c r="D282" s="410" t="s">
        <v>4372</v>
      </c>
      <c r="E282" s="409" t="s">
        <v>263</v>
      </c>
      <c r="F282" s="409" t="s">
        <v>385</v>
      </c>
      <c r="G282" s="411">
        <v>32240</v>
      </c>
      <c r="H282" s="411">
        <v>47320</v>
      </c>
      <c r="I282" s="412">
        <v>8</v>
      </c>
      <c r="J282" s="413">
        <v>0.15094339622641509</v>
      </c>
      <c r="K282" s="411">
        <v>62400</v>
      </c>
      <c r="L282" s="412">
        <v>14</v>
      </c>
      <c r="M282" s="412">
        <v>12</v>
      </c>
      <c r="N282" s="411">
        <v>44824</v>
      </c>
      <c r="O282" s="408" t="s">
        <v>5765</v>
      </c>
    </row>
    <row r="283" spans="1:15">
      <c r="A283" s="408" t="s">
        <v>4109</v>
      </c>
      <c r="B283" s="408" t="s">
        <v>4045</v>
      </c>
      <c r="C283" s="408" t="s">
        <v>5766</v>
      </c>
      <c r="D283" s="410" t="s">
        <v>4372</v>
      </c>
      <c r="E283" s="409" t="s">
        <v>258</v>
      </c>
      <c r="F283" s="410" t="s">
        <v>297</v>
      </c>
      <c r="G283" s="411">
        <v>37059.879999999997</v>
      </c>
      <c r="H283" s="411">
        <v>46294.82</v>
      </c>
      <c r="I283" s="412">
        <v>7</v>
      </c>
      <c r="J283" s="413">
        <v>0.13207547169811321</v>
      </c>
      <c r="K283" s="411">
        <v>55529.760000000002</v>
      </c>
      <c r="L283" s="412">
        <v>1</v>
      </c>
      <c r="M283" s="412">
        <v>1</v>
      </c>
      <c r="N283" s="411">
        <v>55529.760000000002</v>
      </c>
      <c r="O283" s="408"/>
    </row>
    <row r="284" spans="1:15">
      <c r="A284" s="408" t="s">
        <v>2760</v>
      </c>
      <c r="B284" s="408" t="s">
        <v>1753</v>
      </c>
      <c r="C284" s="408" t="s">
        <v>882</v>
      </c>
      <c r="D284" s="410" t="s">
        <v>4372</v>
      </c>
      <c r="E284" s="409" t="s">
        <v>258</v>
      </c>
      <c r="F284" s="409" t="s">
        <v>385</v>
      </c>
      <c r="G284" s="411">
        <v>37044.800000000003</v>
      </c>
      <c r="H284" s="411">
        <v>45895.199999999997</v>
      </c>
      <c r="I284" s="412">
        <v>6</v>
      </c>
      <c r="J284" s="413">
        <v>0.11320754716981132</v>
      </c>
      <c r="K284" s="411">
        <v>54745.599999999999</v>
      </c>
      <c r="L284" s="412">
        <v>1</v>
      </c>
      <c r="M284" s="412">
        <v>1</v>
      </c>
      <c r="N284" s="411">
        <v>42328</v>
      </c>
      <c r="O284" s="408"/>
    </row>
    <row r="285" spans="1:15">
      <c r="A285" s="408" t="s">
        <v>1751</v>
      </c>
      <c r="B285" s="408" t="s">
        <v>1751</v>
      </c>
      <c r="C285" s="408" t="s">
        <v>889</v>
      </c>
      <c r="D285" s="410" t="s">
        <v>4372</v>
      </c>
      <c r="E285" s="409" t="s">
        <v>293</v>
      </c>
      <c r="F285" s="410" t="s">
        <v>297</v>
      </c>
      <c r="G285" s="411">
        <v>34944</v>
      </c>
      <c r="H285" s="411">
        <v>45572.800000000003</v>
      </c>
      <c r="I285" s="412">
        <v>5</v>
      </c>
      <c r="J285" s="413">
        <v>9.4339622641509441E-2</v>
      </c>
      <c r="K285" s="411">
        <v>56201.599999999999</v>
      </c>
      <c r="L285" s="412"/>
      <c r="M285" s="412">
        <v>9</v>
      </c>
      <c r="N285" s="411">
        <v>48921.599999999999</v>
      </c>
      <c r="O285" s="408"/>
    </row>
    <row r="286" spans="1:15">
      <c r="A286" s="408" t="s">
        <v>2738</v>
      </c>
      <c r="B286" s="408" t="s">
        <v>1753</v>
      </c>
      <c r="C286" s="408" t="s">
        <v>882</v>
      </c>
      <c r="D286" s="410" t="s">
        <v>4372</v>
      </c>
      <c r="E286" s="409" t="s">
        <v>258</v>
      </c>
      <c r="F286" s="409" t="s">
        <v>385</v>
      </c>
      <c r="G286" s="411">
        <v>35043.19</v>
      </c>
      <c r="H286" s="411">
        <v>45556.145000000004</v>
      </c>
      <c r="I286" s="412">
        <v>4</v>
      </c>
      <c r="J286" s="413">
        <v>7.5471698113207544E-2</v>
      </c>
      <c r="K286" s="411">
        <v>56069.1</v>
      </c>
      <c r="L286" s="412">
        <v>4</v>
      </c>
      <c r="M286" s="412">
        <v>4</v>
      </c>
      <c r="N286" s="411">
        <v>45136.46</v>
      </c>
      <c r="O286" s="408"/>
    </row>
    <row r="287" spans="1:15">
      <c r="A287" s="408" t="s">
        <v>1764</v>
      </c>
      <c r="B287" s="408" t="s">
        <v>1764</v>
      </c>
      <c r="C287" s="408" t="s">
        <v>1578</v>
      </c>
      <c r="D287" s="410" t="s">
        <v>4372</v>
      </c>
      <c r="E287" s="409" t="s">
        <v>258</v>
      </c>
      <c r="F287" s="410" t="s">
        <v>297</v>
      </c>
      <c r="G287" s="411">
        <v>38272.000000000007</v>
      </c>
      <c r="H287" s="411">
        <v>44969.600000000006</v>
      </c>
      <c r="I287" s="412">
        <v>3</v>
      </c>
      <c r="J287" s="413">
        <v>5.6603773584905662E-2</v>
      </c>
      <c r="K287" s="411">
        <v>51667.199999999997</v>
      </c>
      <c r="L287" s="412">
        <v>6</v>
      </c>
      <c r="M287" s="412">
        <v>6</v>
      </c>
      <c r="N287" s="411">
        <v>46966.400000000001</v>
      </c>
      <c r="O287" s="408"/>
    </row>
    <row r="288" spans="1:15">
      <c r="A288" s="408" t="s">
        <v>4088</v>
      </c>
      <c r="B288" s="408" t="s">
        <v>4080</v>
      </c>
      <c r="C288" s="408" t="s">
        <v>5762</v>
      </c>
      <c r="D288" s="410" t="s">
        <v>4372</v>
      </c>
      <c r="E288" s="409" t="s">
        <v>258</v>
      </c>
      <c r="F288" s="410" t="s">
        <v>297</v>
      </c>
      <c r="G288" s="411">
        <v>33267.218400000005</v>
      </c>
      <c r="H288" s="411">
        <v>44083.082160000005</v>
      </c>
      <c r="I288" s="412">
        <v>2</v>
      </c>
      <c r="J288" s="413">
        <v>3.7735849056603772E-2</v>
      </c>
      <c r="K288" s="411">
        <v>54898.945919999998</v>
      </c>
      <c r="L288" s="412">
        <v>4</v>
      </c>
      <c r="M288" s="412">
        <v>2</v>
      </c>
      <c r="N288" s="411">
        <v>39301</v>
      </c>
      <c r="O288" s="408"/>
    </row>
    <row r="289" spans="1:15" ht="18">
      <c r="A289" s="726" t="s">
        <v>110</v>
      </c>
      <c r="B289" s="726"/>
      <c r="C289" s="726"/>
      <c r="D289" s="726"/>
      <c r="E289" s="726"/>
      <c r="F289" s="726"/>
      <c r="G289" s="726"/>
      <c r="H289" s="726"/>
      <c r="I289" s="726"/>
      <c r="J289" s="726"/>
      <c r="K289" s="726"/>
      <c r="L289" s="726"/>
      <c r="M289" s="726"/>
      <c r="N289" s="726"/>
      <c r="O289" s="726"/>
    </row>
    <row r="290" spans="1:15" ht="33.75">
      <c r="A290" s="401" t="s">
        <v>379</v>
      </c>
      <c r="B290" s="401" t="s">
        <v>217</v>
      </c>
      <c r="C290" s="401" t="s">
        <v>208</v>
      </c>
      <c r="D290" s="401" t="s">
        <v>249</v>
      </c>
      <c r="E290" s="401" t="s">
        <v>380</v>
      </c>
      <c r="F290" s="401" t="s">
        <v>381</v>
      </c>
      <c r="G290" s="402" t="s">
        <v>211</v>
      </c>
      <c r="H290" s="402" t="s">
        <v>212</v>
      </c>
      <c r="I290" s="403"/>
      <c r="J290" s="404" t="s">
        <v>251</v>
      </c>
      <c r="K290" s="402" t="s">
        <v>213</v>
      </c>
      <c r="L290" s="405" t="s">
        <v>382</v>
      </c>
      <c r="M290" s="405" t="s">
        <v>383</v>
      </c>
      <c r="N290" s="406" t="s">
        <v>384</v>
      </c>
      <c r="O290" s="407" t="s">
        <v>214</v>
      </c>
    </row>
    <row r="291" spans="1:15" ht="22.5">
      <c r="A291" s="408" t="s">
        <v>1765</v>
      </c>
      <c r="B291" s="408" t="s">
        <v>1760</v>
      </c>
      <c r="C291" s="408" t="s">
        <v>888</v>
      </c>
      <c r="D291" s="410" t="s">
        <v>4372</v>
      </c>
      <c r="E291" s="410"/>
      <c r="F291" s="410" t="s">
        <v>297</v>
      </c>
      <c r="G291" s="411">
        <v>31928</v>
      </c>
      <c r="H291" s="411">
        <v>39416</v>
      </c>
      <c r="I291" s="412">
        <v>1</v>
      </c>
      <c r="J291" s="413">
        <v>1.8867924528301886E-2</v>
      </c>
      <c r="K291" s="411">
        <v>46904</v>
      </c>
      <c r="L291" s="412"/>
      <c r="M291" s="412">
        <v>23</v>
      </c>
      <c r="N291" s="411">
        <v>48883.617391304368</v>
      </c>
      <c r="O291" s="408" t="s">
        <v>5767</v>
      </c>
    </row>
    <row r="292" spans="1:15" s="120" customFormat="1">
      <c r="A292" s="418"/>
      <c r="B292" s="419"/>
      <c r="C292" s="418"/>
      <c r="D292" s="420"/>
      <c r="E292" s="420"/>
      <c r="F292" s="420"/>
      <c r="G292" s="421"/>
      <c r="H292" s="421"/>
      <c r="I292" s="422"/>
      <c r="J292" s="423"/>
      <c r="K292" s="421"/>
      <c r="L292" s="422"/>
      <c r="M292" s="422"/>
      <c r="N292" s="421"/>
      <c r="O292" s="418"/>
    </row>
    <row r="293" spans="1:15" s="120" customFormat="1">
      <c r="A293" s="424"/>
      <c r="B293" s="424"/>
      <c r="C293" s="420"/>
      <c r="D293" s="425"/>
      <c r="E293" s="424"/>
      <c r="F293" s="424"/>
      <c r="G293" s="426" t="s">
        <v>211</v>
      </c>
      <c r="H293" s="427" t="s">
        <v>212</v>
      </c>
      <c r="I293" s="428"/>
      <c r="J293" s="423"/>
      <c r="K293" s="429" t="s">
        <v>213</v>
      </c>
      <c r="L293" s="425"/>
      <c r="M293" s="430"/>
      <c r="N293" s="431"/>
      <c r="O293" s="418"/>
    </row>
    <row r="294" spans="1:15" s="120" customFormat="1">
      <c r="A294" s="424"/>
      <c r="B294" s="424"/>
      <c r="C294" s="420"/>
      <c r="D294" s="424"/>
      <c r="E294" s="424"/>
      <c r="F294" s="432" t="s">
        <v>225</v>
      </c>
      <c r="G294" s="433">
        <v>42644.227341631442</v>
      </c>
      <c r="H294" s="433">
        <v>54974.677865770238</v>
      </c>
      <c r="I294" s="428"/>
      <c r="J294" s="423"/>
      <c r="K294" s="433">
        <v>67305.128389909034</v>
      </c>
      <c r="L294" s="425"/>
      <c r="M294" s="430"/>
      <c r="N294" s="431"/>
      <c r="O294" s="418"/>
    </row>
    <row r="295" spans="1:15" s="120" customFormat="1">
      <c r="A295" s="424"/>
      <c r="B295" s="424"/>
      <c r="C295" s="420"/>
      <c r="D295" s="424"/>
      <c r="E295" s="424"/>
      <c r="F295" s="432" t="s">
        <v>226</v>
      </c>
      <c r="G295" s="433">
        <v>45225.023999999983</v>
      </c>
      <c r="H295" s="433">
        <v>58864</v>
      </c>
      <c r="I295" s="428"/>
      <c r="J295" s="423"/>
      <c r="K295" s="433">
        <v>70759.22</v>
      </c>
      <c r="L295" s="425"/>
      <c r="M295" s="430"/>
      <c r="N295" s="431"/>
      <c r="O295" s="418"/>
    </row>
    <row r="296" spans="1:15" s="120" customFormat="1">
      <c r="A296" s="424"/>
      <c r="B296" s="424"/>
      <c r="C296" s="420"/>
      <c r="D296" s="424"/>
      <c r="E296" s="424"/>
      <c r="F296" s="432" t="s">
        <v>227</v>
      </c>
      <c r="G296" s="433">
        <v>39517</v>
      </c>
      <c r="H296" s="433">
        <v>51406.5</v>
      </c>
      <c r="I296" s="428"/>
      <c r="J296" s="423"/>
      <c r="K296" s="433">
        <v>62180.82</v>
      </c>
      <c r="L296" s="425"/>
      <c r="M296" s="430"/>
      <c r="N296" s="431"/>
      <c r="O296" s="418"/>
    </row>
    <row r="297" spans="1:15" s="120" customFormat="1">
      <c r="A297" s="424"/>
      <c r="B297" s="424"/>
      <c r="C297" s="420"/>
      <c r="D297" s="424"/>
      <c r="E297" s="424"/>
      <c r="F297" s="432" t="s">
        <v>228</v>
      </c>
      <c r="G297" s="433">
        <v>42330</v>
      </c>
      <c r="H297" s="433">
        <v>54434.5</v>
      </c>
      <c r="I297" s="428"/>
      <c r="J297" s="423"/>
      <c r="K297" s="433">
        <v>65466</v>
      </c>
      <c r="L297" s="425"/>
      <c r="M297" s="430"/>
      <c r="N297" s="431"/>
      <c r="O297" s="418"/>
    </row>
    <row r="298" spans="1:15" s="120" customFormat="1">
      <c r="A298" s="424"/>
      <c r="B298" s="424"/>
      <c r="C298" s="420"/>
      <c r="D298" s="424"/>
      <c r="E298" s="433"/>
      <c r="F298" s="432"/>
      <c r="G298" s="434"/>
      <c r="H298" s="435"/>
      <c r="I298" s="436"/>
      <c r="J298" s="435"/>
      <c r="K298" s="425"/>
      <c r="L298" s="425"/>
      <c r="M298" s="430"/>
      <c r="N298" s="431"/>
      <c r="O298" s="418"/>
    </row>
    <row r="299" spans="1:15" s="120" customFormat="1">
      <c r="A299" s="424"/>
      <c r="B299" s="424"/>
      <c r="C299" s="420"/>
      <c r="D299" s="432"/>
      <c r="E299" s="433"/>
      <c r="F299" s="437"/>
      <c r="G299" s="437"/>
      <c r="H299" s="727" t="s">
        <v>229</v>
      </c>
      <c r="I299" s="727"/>
      <c r="J299" s="727"/>
      <c r="K299" s="727"/>
      <c r="L299" s="727"/>
      <c r="M299" s="727"/>
      <c r="N299" s="727"/>
      <c r="O299" s="418"/>
    </row>
    <row r="300" spans="1:15" s="120" customFormat="1">
      <c r="A300" s="424"/>
      <c r="B300" s="424"/>
      <c r="C300" s="420"/>
      <c r="D300" s="432"/>
      <c r="E300" s="433"/>
      <c r="F300" s="438"/>
      <c r="G300" s="439"/>
      <c r="H300" s="728" t="s">
        <v>230</v>
      </c>
      <c r="I300" s="728"/>
      <c r="J300" s="728"/>
      <c r="K300" s="440">
        <v>56971.334999999999</v>
      </c>
      <c r="L300" s="729" t="s">
        <v>231</v>
      </c>
      <c r="M300" s="729"/>
      <c r="N300" s="441">
        <v>53419.716300809887</v>
      </c>
      <c r="O300" s="418"/>
    </row>
    <row r="301" spans="1:15" s="120" customFormat="1">
      <c r="A301" s="424"/>
      <c r="B301" s="424"/>
      <c r="C301" s="420"/>
      <c r="D301" s="442"/>
      <c r="E301" s="443"/>
      <c r="F301" s="444"/>
      <c r="G301" s="445"/>
      <c r="H301" s="728" t="s">
        <v>232</v>
      </c>
      <c r="I301" s="728"/>
      <c r="J301" s="728"/>
      <c r="K301" s="440">
        <v>46891.7</v>
      </c>
      <c r="L301" s="729" t="s">
        <v>394</v>
      </c>
      <c r="M301" s="729"/>
      <c r="N301" s="441">
        <v>54220.125934489792</v>
      </c>
      <c r="O301" s="418"/>
    </row>
    <row r="302" spans="1:15" s="120" customFormat="1">
      <c r="A302" s="424"/>
      <c r="B302" s="424"/>
      <c r="C302" s="420"/>
      <c r="D302" s="442"/>
      <c r="E302" s="443"/>
      <c r="F302" s="444"/>
      <c r="G302" s="445"/>
      <c r="H302" s="446"/>
      <c r="I302" s="447"/>
      <c r="J302" s="446"/>
      <c r="K302" s="448"/>
      <c r="L302" s="449"/>
      <c r="M302" s="449"/>
      <c r="N302" s="450"/>
      <c r="O302" s="418"/>
    </row>
    <row r="303" spans="1:15" ht="18">
      <c r="A303" s="726" t="s">
        <v>111</v>
      </c>
      <c r="B303" s="726"/>
      <c r="C303" s="726"/>
      <c r="D303" s="726"/>
      <c r="E303" s="726"/>
      <c r="F303" s="726"/>
      <c r="G303" s="726"/>
      <c r="H303" s="726"/>
      <c r="I303" s="726"/>
      <c r="J303" s="726"/>
      <c r="K303" s="726"/>
      <c r="L303" s="726"/>
      <c r="M303" s="726"/>
      <c r="N303" s="726"/>
      <c r="O303" s="726"/>
    </row>
    <row r="304" spans="1:15" ht="33.75">
      <c r="A304" s="401" t="s">
        <v>379</v>
      </c>
      <c r="B304" s="401" t="s">
        <v>217</v>
      </c>
      <c r="C304" s="401" t="s">
        <v>208</v>
      </c>
      <c r="D304" s="401" t="s">
        <v>249</v>
      </c>
      <c r="E304" s="401" t="s">
        <v>380</v>
      </c>
      <c r="F304" s="401" t="s">
        <v>381</v>
      </c>
      <c r="G304" s="402" t="s">
        <v>211</v>
      </c>
      <c r="H304" s="402" t="s">
        <v>212</v>
      </c>
      <c r="I304" s="403"/>
      <c r="J304" s="404" t="s">
        <v>251</v>
      </c>
      <c r="K304" s="402" t="s">
        <v>213</v>
      </c>
      <c r="L304" s="405" t="s">
        <v>382</v>
      </c>
      <c r="M304" s="405" t="s">
        <v>383</v>
      </c>
      <c r="N304" s="406" t="s">
        <v>384</v>
      </c>
      <c r="O304" s="407" t="s">
        <v>214</v>
      </c>
    </row>
    <row r="305" spans="1:15">
      <c r="A305" s="408" t="s">
        <v>2748</v>
      </c>
      <c r="B305" s="408" t="s">
        <v>1756</v>
      </c>
      <c r="C305" s="408" t="s">
        <v>2363</v>
      </c>
      <c r="D305" s="410" t="s">
        <v>4372</v>
      </c>
      <c r="E305" s="409" t="s">
        <v>258</v>
      </c>
      <c r="F305" s="410" t="s">
        <v>297</v>
      </c>
      <c r="G305" s="411">
        <v>53267</v>
      </c>
      <c r="H305" s="411">
        <v>79366.5</v>
      </c>
      <c r="I305" s="412">
        <v>34</v>
      </c>
      <c r="J305" s="413">
        <v>1</v>
      </c>
      <c r="K305" s="411">
        <v>105466</v>
      </c>
      <c r="L305" s="412"/>
      <c r="M305" s="412">
        <v>26</v>
      </c>
      <c r="N305" s="411">
        <v>71532</v>
      </c>
      <c r="O305" s="408"/>
    </row>
    <row r="306" spans="1:15">
      <c r="A306" s="408" t="s">
        <v>2728</v>
      </c>
      <c r="B306" s="408" t="s">
        <v>1748</v>
      </c>
      <c r="C306" s="408" t="s">
        <v>876</v>
      </c>
      <c r="D306" s="410" t="s">
        <v>4372</v>
      </c>
      <c r="E306" s="409" t="s">
        <v>258</v>
      </c>
      <c r="F306" s="410" t="s">
        <v>297</v>
      </c>
      <c r="G306" s="411">
        <v>52414</v>
      </c>
      <c r="H306" s="411">
        <v>71083</v>
      </c>
      <c r="I306" s="412">
        <v>33</v>
      </c>
      <c r="J306" s="413">
        <v>0.97058823529411764</v>
      </c>
      <c r="K306" s="411">
        <v>89752</v>
      </c>
      <c r="L306" s="412">
        <v>7</v>
      </c>
      <c r="M306" s="412">
        <v>7</v>
      </c>
      <c r="N306" s="411">
        <v>62596</v>
      </c>
      <c r="O306" s="408"/>
    </row>
    <row r="307" spans="1:15">
      <c r="A307" s="408" t="s">
        <v>2736</v>
      </c>
      <c r="B307" s="408" t="s">
        <v>1748</v>
      </c>
      <c r="C307" s="408" t="s">
        <v>875</v>
      </c>
      <c r="D307" s="410" t="s">
        <v>4372</v>
      </c>
      <c r="E307" s="409" t="s">
        <v>263</v>
      </c>
      <c r="F307" s="410" t="s">
        <v>297</v>
      </c>
      <c r="G307" s="411">
        <v>51890</v>
      </c>
      <c r="H307" s="411">
        <v>65751.5</v>
      </c>
      <c r="I307" s="412">
        <v>32</v>
      </c>
      <c r="J307" s="413">
        <v>0.94117647058823528</v>
      </c>
      <c r="K307" s="411">
        <v>79613</v>
      </c>
      <c r="L307" s="412">
        <v>1</v>
      </c>
      <c r="M307" s="412">
        <v>1</v>
      </c>
      <c r="N307" s="411">
        <v>75716</v>
      </c>
      <c r="O307" s="408"/>
    </row>
    <row r="308" spans="1:15">
      <c r="A308" s="408" t="s">
        <v>4097</v>
      </c>
      <c r="B308" s="408" t="s">
        <v>1756</v>
      </c>
      <c r="C308" s="408" t="s">
        <v>2364</v>
      </c>
      <c r="D308" s="410" t="s">
        <v>4372</v>
      </c>
      <c r="E308" s="410"/>
      <c r="F308" s="410" t="s">
        <v>297</v>
      </c>
      <c r="G308" s="411">
        <v>49394.28</v>
      </c>
      <c r="H308" s="411">
        <v>65095.159999999996</v>
      </c>
      <c r="I308" s="412">
        <v>31</v>
      </c>
      <c r="J308" s="413">
        <v>0.91176470588235292</v>
      </c>
      <c r="K308" s="411">
        <v>80796.039999999994</v>
      </c>
      <c r="L308" s="412">
        <v>7</v>
      </c>
      <c r="M308" s="412">
        <v>7</v>
      </c>
      <c r="N308" s="411">
        <v>58471.659999999996</v>
      </c>
      <c r="O308" s="408"/>
    </row>
    <row r="309" spans="1:15" ht="22.5">
      <c r="A309" s="408" t="s">
        <v>2735</v>
      </c>
      <c r="B309" s="408" t="s">
        <v>1747</v>
      </c>
      <c r="C309" s="408" t="s">
        <v>1579</v>
      </c>
      <c r="D309" s="410" t="s">
        <v>4372</v>
      </c>
      <c r="E309" s="409" t="s">
        <v>263</v>
      </c>
      <c r="F309" s="409" t="s">
        <v>385</v>
      </c>
      <c r="G309" s="411">
        <v>51028.02</v>
      </c>
      <c r="H309" s="411">
        <v>65060.740000000005</v>
      </c>
      <c r="I309" s="412">
        <v>30</v>
      </c>
      <c r="J309" s="413">
        <v>0.88235294117647056</v>
      </c>
      <c r="K309" s="411">
        <v>79093.460000000006</v>
      </c>
      <c r="L309" s="412">
        <v>1</v>
      </c>
      <c r="M309" s="412">
        <v>0</v>
      </c>
      <c r="N309" s="411">
        <v>65060.74</v>
      </c>
      <c r="O309" s="408"/>
    </row>
    <row r="310" spans="1:15">
      <c r="A310" s="408" t="s">
        <v>2777</v>
      </c>
      <c r="B310" s="408" t="s">
        <v>1767</v>
      </c>
      <c r="C310" s="451" t="s">
        <v>2359</v>
      </c>
      <c r="D310" s="410" t="s">
        <v>4372</v>
      </c>
      <c r="E310" s="409" t="s">
        <v>293</v>
      </c>
      <c r="F310" s="410" t="s">
        <v>297</v>
      </c>
      <c r="G310" s="415">
        <v>38796.368000000002</v>
      </c>
      <c r="H310" s="411">
        <v>64597.936000000002</v>
      </c>
      <c r="I310" s="412">
        <v>29</v>
      </c>
      <c r="J310" s="413">
        <v>0.8529411764705882</v>
      </c>
      <c r="K310" s="415">
        <v>90399.504000000001</v>
      </c>
      <c r="L310" s="414">
        <v>11</v>
      </c>
      <c r="M310" s="414">
        <v>10</v>
      </c>
      <c r="N310" s="415">
        <v>46528.04</v>
      </c>
      <c r="O310" s="416"/>
    </row>
    <row r="311" spans="1:15" ht="22.5">
      <c r="A311" s="408" t="s">
        <v>4104</v>
      </c>
      <c r="B311" s="408" t="s">
        <v>1766</v>
      </c>
      <c r="C311" s="408" t="s">
        <v>5768</v>
      </c>
      <c r="D311" s="410" t="s">
        <v>4372</v>
      </c>
      <c r="E311" s="409" t="s">
        <v>258</v>
      </c>
      <c r="F311" s="409" t="s">
        <v>385</v>
      </c>
      <c r="G311" s="411">
        <v>49000</v>
      </c>
      <c r="H311" s="411">
        <v>64200</v>
      </c>
      <c r="I311" s="412">
        <v>28</v>
      </c>
      <c r="J311" s="413">
        <v>0.82352941176470584</v>
      </c>
      <c r="K311" s="411">
        <v>79400</v>
      </c>
      <c r="L311" s="412">
        <v>5</v>
      </c>
      <c r="M311" s="412">
        <v>5</v>
      </c>
      <c r="N311" s="411">
        <v>62263.234000000011</v>
      </c>
      <c r="O311" s="408"/>
    </row>
    <row r="312" spans="1:15">
      <c r="A312" s="408" t="s">
        <v>3615</v>
      </c>
      <c r="B312" s="408" t="s">
        <v>1748</v>
      </c>
      <c r="C312" s="408" t="s">
        <v>3348</v>
      </c>
      <c r="D312" s="410" t="s">
        <v>4372</v>
      </c>
      <c r="E312" s="409" t="s">
        <v>263</v>
      </c>
      <c r="F312" s="410" t="s">
        <v>297</v>
      </c>
      <c r="G312" s="411">
        <v>60403.199999999997</v>
      </c>
      <c r="H312" s="411">
        <v>62264.799999999996</v>
      </c>
      <c r="I312" s="412">
        <v>27</v>
      </c>
      <c r="J312" s="413">
        <v>0.79411764705882348</v>
      </c>
      <c r="K312" s="411">
        <v>64126.399999999994</v>
      </c>
      <c r="L312" s="412">
        <v>1</v>
      </c>
      <c r="M312" s="412">
        <v>1</v>
      </c>
      <c r="N312" s="411">
        <v>79248</v>
      </c>
      <c r="O312" s="408"/>
    </row>
    <row r="313" spans="1:15">
      <c r="A313" s="408" t="s">
        <v>2747</v>
      </c>
      <c r="B313" s="408" t="s">
        <v>1747</v>
      </c>
      <c r="C313" s="408" t="s">
        <v>870</v>
      </c>
      <c r="D313" s="410" t="s">
        <v>4372</v>
      </c>
      <c r="E313" s="409" t="s">
        <v>258</v>
      </c>
      <c r="F313" s="410" t="s">
        <v>297</v>
      </c>
      <c r="G313" s="411">
        <v>51642</v>
      </c>
      <c r="H313" s="411">
        <v>62048</v>
      </c>
      <c r="I313" s="412">
        <v>26</v>
      </c>
      <c r="J313" s="413">
        <v>0.76470588235294112</v>
      </c>
      <c r="K313" s="411">
        <v>72454</v>
      </c>
      <c r="L313" s="412">
        <v>2</v>
      </c>
      <c r="M313" s="412">
        <v>1</v>
      </c>
      <c r="N313" s="411">
        <v>60833</v>
      </c>
      <c r="O313" s="408"/>
    </row>
    <row r="314" spans="1:15">
      <c r="A314" s="408" t="s">
        <v>1756</v>
      </c>
      <c r="B314" s="408" t="s">
        <v>1756</v>
      </c>
      <c r="C314" s="408" t="s">
        <v>3349</v>
      </c>
      <c r="D314" s="410" t="s">
        <v>4372</v>
      </c>
      <c r="E314" s="409" t="s">
        <v>258</v>
      </c>
      <c r="F314" s="410" t="s">
        <v>297</v>
      </c>
      <c r="G314" s="411">
        <v>49025.94</v>
      </c>
      <c r="H314" s="411">
        <v>62003.425000000003</v>
      </c>
      <c r="I314" s="412">
        <v>25</v>
      </c>
      <c r="J314" s="413">
        <v>0.73529411764705888</v>
      </c>
      <c r="K314" s="411">
        <v>74980.91</v>
      </c>
      <c r="L314" s="412"/>
      <c r="M314" s="412">
        <v>94</v>
      </c>
      <c r="N314" s="411">
        <v>71143</v>
      </c>
      <c r="O314" s="408"/>
    </row>
    <row r="315" spans="1:15">
      <c r="A315" s="408" t="s">
        <v>2807</v>
      </c>
      <c r="B315" s="408" t="s">
        <v>1748</v>
      </c>
      <c r="C315" s="408" t="s">
        <v>884</v>
      </c>
      <c r="D315" s="410" t="s">
        <v>4372</v>
      </c>
      <c r="E315" s="409" t="s">
        <v>258</v>
      </c>
      <c r="F315" s="409" t="s">
        <v>385</v>
      </c>
      <c r="G315" s="411">
        <v>47661.57</v>
      </c>
      <c r="H315" s="411">
        <v>61978.634999999995</v>
      </c>
      <c r="I315" s="412">
        <v>24</v>
      </c>
      <c r="J315" s="413">
        <v>0.70588235294117652</v>
      </c>
      <c r="K315" s="411">
        <v>76295.7</v>
      </c>
      <c r="L315" s="412"/>
      <c r="M315" s="412"/>
      <c r="N315" s="411"/>
      <c r="O315" s="408"/>
    </row>
    <row r="316" spans="1:15">
      <c r="A316" s="408" t="s">
        <v>2746</v>
      </c>
      <c r="B316" s="408" t="s">
        <v>1747</v>
      </c>
      <c r="C316" s="408" t="s">
        <v>919</v>
      </c>
      <c r="D316" s="410" t="s">
        <v>4372</v>
      </c>
      <c r="E316" s="409" t="s">
        <v>258</v>
      </c>
      <c r="F316" s="410" t="s">
        <v>297</v>
      </c>
      <c r="G316" s="411">
        <v>45482</v>
      </c>
      <c r="H316" s="411">
        <v>61636</v>
      </c>
      <c r="I316" s="412">
        <v>23</v>
      </c>
      <c r="J316" s="413">
        <v>0.67647058823529416</v>
      </c>
      <c r="K316" s="411">
        <v>77790</v>
      </c>
      <c r="L316" s="412"/>
      <c r="M316" s="412"/>
      <c r="N316" s="411"/>
      <c r="O316" s="408"/>
    </row>
    <row r="317" spans="1:15">
      <c r="A317" s="408" t="s">
        <v>2761</v>
      </c>
      <c r="B317" s="408" t="s">
        <v>1748</v>
      </c>
      <c r="C317" s="408" t="s">
        <v>5769</v>
      </c>
      <c r="D317" s="410" t="s">
        <v>4372</v>
      </c>
      <c r="E317" s="409" t="s">
        <v>258</v>
      </c>
      <c r="F317" s="410" t="s">
        <v>297</v>
      </c>
      <c r="G317" s="411">
        <v>49244.70858448423</v>
      </c>
      <c r="H317" s="411">
        <v>61560.932576084844</v>
      </c>
      <c r="I317" s="412">
        <v>22</v>
      </c>
      <c r="J317" s="413">
        <v>0.6470588235294118</v>
      </c>
      <c r="K317" s="411">
        <v>73877.156567685452</v>
      </c>
      <c r="L317" s="414">
        <v>14</v>
      </c>
      <c r="M317" s="414"/>
      <c r="N317" s="415"/>
      <c r="O317" s="416"/>
    </row>
    <row r="318" spans="1:15">
      <c r="A318" s="408" t="s">
        <v>2743</v>
      </c>
      <c r="B318" s="408" t="s">
        <v>1768</v>
      </c>
      <c r="C318" s="408" t="s">
        <v>880</v>
      </c>
      <c r="D318" s="410" t="s">
        <v>4372</v>
      </c>
      <c r="E318" s="409" t="s">
        <v>263</v>
      </c>
      <c r="F318" s="409" t="s">
        <v>385</v>
      </c>
      <c r="G318" s="411">
        <v>47587</v>
      </c>
      <c r="H318" s="411">
        <v>60705</v>
      </c>
      <c r="I318" s="412">
        <v>21</v>
      </c>
      <c r="J318" s="413">
        <v>0.61764705882352944</v>
      </c>
      <c r="K318" s="411">
        <v>73823</v>
      </c>
      <c r="L318" s="412">
        <v>10</v>
      </c>
      <c r="M318" s="412">
        <v>8</v>
      </c>
      <c r="N318" s="411">
        <v>60601</v>
      </c>
      <c r="O318" s="408"/>
    </row>
    <row r="319" spans="1:15" ht="22.5">
      <c r="A319" s="408" t="s">
        <v>2755</v>
      </c>
      <c r="B319" s="408" t="s">
        <v>1747</v>
      </c>
      <c r="C319" s="408" t="s">
        <v>891</v>
      </c>
      <c r="D319" s="410" t="s">
        <v>4372</v>
      </c>
      <c r="E319" s="409" t="s">
        <v>258</v>
      </c>
      <c r="F319" s="410" t="s">
        <v>297</v>
      </c>
      <c r="G319" s="411">
        <v>49860.304000000004</v>
      </c>
      <c r="H319" s="411">
        <v>60009.248</v>
      </c>
      <c r="I319" s="412">
        <v>20</v>
      </c>
      <c r="J319" s="413">
        <v>0.58823529411764708</v>
      </c>
      <c r="K319" s="411">
        <v>70158.191999999995</v>
      </c>
      <c r="L319" s="412" t="s">
        <v>5748</v>
      </c>
      <c r="M319" s="412">
        <v>1</v>
      </c>
      <c r="N319" s="411">
        <v>70158.19</v>
      </c>
      <c r="O319" s="408"/>
    </row>
    <row r="320" spans="1:15">
      <c r="A320" s="408" t="s">
        <v>4088</v>
      </c>
      <c r="B320" s="408" t="s">
        <v>4080</v>
      </c>
      <c r="C320" s="408" t="s">
        <v>5770</v>
      </c>
      <c r="D320" s="409" t="s">
        <v>257</v>
      </c>
      <c r="E320" s="409" t="s">
        <v>258</v>
      </c>
      <c r="F320" s="409" t="s">
        <v>385</v>
      </c>
      <c r="G320" s="411">
        <v>42447.97377075527</v>
      </c>
      <c r="H320" s="411">
        <v>58009.616737723547</v>
      </c>
      <c r="I320" s="412">
        <v>19</v>
      </c>
      <c r="J320" s="413">
        <v>0.55882352941176472</v>
      </c>
      <c r="K320" s="411">
        <v>73571.259704691824</v>
      </c>
      <c r="L320" s="412">
        <v>3</v>
      </c>
      <c r="M320" s="412">
        <v>3</v>
      </c>
      <c r="N320" s="411">
        <v>45732</v>
      </c>
      <c r="O320" s="408"/>
    </row>
    <row r="321" spans="1:15">
      <c r="A321" s="408" t="s">
        <v>4119</v>
      </c>
      <c r="B321" s="408" t="s">
        <v>4119</v>
      </c>
      <c r="C321" s="408" t="s">
        <v>5771</v>
      </c>
      <c r="D321" s="410" t="s">
        <v>4372</v>
      </c>
      <c r="E321" s="409" t="s">
        <v>263</v>
      </c>
      <c r="F321" s="409" t="s">
        <v>385</v>
      </c>
      <c r="G321" s="411">
        <v>42619.199999999997</v>
      </c>
      <c r="H321" s="411">
        <v>57875.999999999993</v>
      </c>
      <c r="I321" s="412">
        <v>18</v>
      </c>
      <c r="J321" s="413">
        <v>0.52941176470588236</v>
      </c>
      <c r="K321" s="411">
        <v>73132.799999999988</v>
      </c>
      <c r="L321" s="412">
        <v>2</v>
      </c>
      <c r="M321" s="412">
        <v>1</v>
      </c>
      <c r="N321" s="411">
        <v>60257.599999999999</v>
      </c>
      <c r="O321" s="408"/>
    </row>
    <row r="322" spans="1:15">
      <c r="A322" s="408" t="s">
        <v>2794</v>
      </c>
      <c r="B322" s="408" t="s">
        <v>1747</v>
      </c>
      <c r="C322" s="408" t="s">
        <v>2365</v>
      </c>
      <c r="D322" s="410" t="s">
        <v>4372</v>
      </c>
      <c r="E322" s="409" t="s">
        <v>258</v>
      </c>
      <c r="F322" s="409" t="s">
        <v>385</v>
      </c>
      <c r="G322" s="411">
        <v>44280</v>
      </c>
      <c r="H322" s="411">
        <v>56700</v>
      </c>
      <c r="I322" s="412">
        <v>17</v>
      </c>
      <c r="J322" s="413">
        <v>0.5</v>
      </c>
      <c r="K322" s="411">
        <v>69120</v>
      </c>
      <c r="L322" s="412"/>
      <c r="M322" s="412">
        <v>3</v>
      </c>
      <c r="N322" s="411">
        <v>57802.916669999999</v>
      </c>
      <c r="O322" s="408"/>
    </row>
    <row r="323" spans="1:15" ht="22.5">
      <c r="A323" s="408" t="s">
        <v>2811</v>
      </c>
      <c r="B323" s="408" t="s">
        <v>1762</v>
      </c>
      <c r="C323" s="408" t="s">
        <v>5756</v>
      </c>
      <c r="D323" s="410" t="s">
        <v>4372</v>
      </c>
      <c r="E323" s="409" t="s">
        <v>263</v>
      </c>
      <c r="F323" s="410" t="s">
        <v>297</v>
      </c>
      <c r="G323" s="411">
        <v>42848</v>
      </c>
      <c r="H323" s="411">
        <v>55681.599999999999</v>
      </c>
      <c r="I323" s="412">
        <v>16</v>
      </c>
      <c r="J323" s="413">
        <v>0.47058823529411764</v>
      </c>
      <c r="K323" s="411">
        <v>68515.199999999997</v>
      </c>
      <c r="L323" s="412">
        <v>4</v>
      </c>
      <c r="M323" s="412">
        <v>4</v>
      </c>
      <c r="N323" s="411">
        <v>48594.000000000007</v>
      </c>
      <c r="O323" s="408"/>
    </row>
    <row r="324" spans="1:15" ht="22.5">
      <c r="A324" s="408" t="s">
        <v>2781</v>
      </c>
      <c r="B324" s="408" t="s">
        <v>1745</v>
      </c>
      <c r="C324" s="408" t="s">
        <v>3343</v>
      </c>
      <c r="D324" s="410" t="s">
        <v>4372</v>
      </c>
      <c r="E324" s="409" t="s">
        <v>258</v>
      </c>
      <c r="F324" s="409" t="s">
        <v>385</v>
      </c>
      <c r="G324" s="411">
        <v>39865.72</v>
      </c>
      <c r="H324" s="411">
        <v>55312.97</v>
      </c>
      <c r="I324" s="412">
        <v>15</v>
      </c>
      <c r="J324" s="413">
        <v>0.44117647058823528</v>
      </c>
      <c r="K324" s="411">
        <v>70760.22</v>
      </c>
      <c r="L324" s="412">
        <v>107</v>
      </c>
      <c r="M324" s="412">
        <v>89</v>
      </c>
      <c r="N324" s="411">
        <v>54865</v>
      </c>
      <c r="O324" s="408"/>
    </row>
    <row r="325" spans="1:15">
      <c r="A325" s="408" t="s">
        <v>4174</v>
      </c>
      <c r="B325" s="408" t="s">
        <v>1753</v>
      </c>
      <c r="C325" s="408" t="s">
        <v>884</v>
      </c>
      <c r="D325" s="410" t="s">
        <v>4372</v>
      </c>
      <c r="E325" s="409" t="s">
        <v>258</v>
      </c>
      <c r="F325" s="409" t="s">
        <v>385</v>
      </c>
      <c r="G325" s="411">
        <v>42099.199999999997</v>
      </c>
      <c r="H325" s="411">
        <v>54735.199999999997</v>
      </c>
      <c r="I325" s="412">
        <v>14</v>
      </c>
      <c r="J325" s="413">
        <v>0.41176470588235292</v>
      </c>
      <c r="K325" s="411">
        <v>67371.199999999997</v>
      </c>
      <c r="L325" s="412"/>
      <c r="M325" s="412">
        <v>10</v>
      </c>
      <c r="N325" s="411">
        <v>53428.959999999999</v>
      </c>
      <c r="O325" s="408"/>
    </row>
    <row r="326" spans="1:15" ht="22.5">
      <c r="A326" s="408" t="s">
        <v>4149</v>
      </c>
      <c r="B326" s="408" t="s">
        <v>1773</v>
      </c>
      <c r="C326" s="408" t="s">
        <v>111</v>
      </c>
      <c r="D326" s="410" t="s">
        <v>4372</v>
      </c>
      <c r="E326" s="409" t="s">
        <v>258</v>
      </c>
      <c r="F326" s="409" t="s">
        <v>385</v>
      </c>
      <c r="G326" s="411">
        <v>42660.800000000003</v>
      </c>
      <c r="H326" s="411">
        <v>54600</v>
      </c>
      <c r="I326" s="412">
        <v>13</v>
      </c>
      <c r="J326" s="413">
        <v>0.38235294117647056</v>
      </c>
      <c r="K326" s="411">
        <v>66539.199999999997</v>
      </c>
      <c r="L326" s="412">
        <v>1</v>
      </c>
      <c r="M326" s="412">
        <v>1</v>
      </c>
      <c r="N326" s="411">
        <v>56935.42</v>
      </c>
      <c r="O326" s="408"/>
    </row>
    <row r="327" spans="1:15" ht="22.5">
      <c r="A327" s="408" t="s">
        <v>2783</v>
      </c>
      <c r="B327" s="408" t="s">
        <v>1768</v>
      </c>
      <c r="C327" s="408" t="s">
        <v>2362</v>
      </c>
      <c r="D327" s="410" t="s">
        <v>4372</v>
      </c>
      <c r="E327" s="409" t="s">
        <v>258</v>
      </c>
      <c r="F327" s="410" t="s">
        <v>297</v>
      </c>
      <c r="G327" s="411">
        <v>43700</v>
      </c>
      <c r="H327" s="411">
        <v>54516.4</v>
      </c>
      <c r="I327" s="412">
        <v>12</v>
      </c>
      <c r="J327" s="413">
        <v>0.35294117647058826</v>
      </c>
      <c r="K327" s="411">
        <v>65332.800000000003</v>
      </c>
      <c r="L327" s="412">
        <v>29</v>
      </c>
      <c r="M327" s="412">
        <v>29</v>
      </c>
      <c r="N327" s="411">
        <v>45240</v>
      </c>
      <c r="O327" s="408"/>
    </row>
    <row r="328" spans="1:15">
      <c r="A328" s="408" t="s">
        <v>2751</v>
      </c>
      <c r="B328" s="408" t="s">
        <v>1747</v>
      </c>
      <c r="C328" s="408" t="s">
        <v>879</v>
      </c>
      <c r="D328" s="410" t="s">
        <v>4372</v>
      </c>
      <c r="E328" s="409" t="s">
        <v>258</v>
      </c>
      <c r="F328" s="410" t="s">
        <v>297</v>
      </c>
      <c r="G328" s="411">
        <v>41292.230000000003</v>
      </c>
      <c r="H328" s="411">
        <v>54189.494999999995</v>
      </c>
      <c r="I328" s="412">
        <v>11</v>
      </c>
      <c r="J328" s="413">
        <v>0.3235294117647059</v>
      </c>
      <c r="K328" s="411">
        <v>67086.759999999995</v>
      </c>
      <c r="L328" s="412">
        <v>2</v>
      </c>
      <c r="M328" s="412">
        <v>2</v>
      </c>
      <c r="N328" s="411">
        <v>57882.13</v>
      </c>
      <c r="O328" s="408"/>
    </row>
    <row r="329" spans="1:15">
      <c r="A329" s="408" t="s">
        <v>4085</v>
      </c>
      <c r="B329" s="408" t="s">
        <v>1745</v>
      </c>
      <c r="C329" s="408" t="s">
        <v>5772</v>
      </c>
      <c r="D329" s="410" t="s">
        <v>4372</v>
      </c>
      <c r="E329" s="409" t="s">
        <v>258</v>
      </c>
      <c r="F329" s="410" t="s">
        <v>297</v>
      </c>
      <c r="G329" s="411">
        <v>42140.800000000003</v>
      </c>
      <c r="H329" s="411">
        <v>54038.400000000001</v>
      </c>
      <c r="I329" s="412">
        <v>10</v>
      </c>
      <c r="J329" s="413">
        <v>0.29411764705882354</v>
      </c>
      <c r="K329" s="411">
        <v>65936</v>
      </c>
      <c r="L329" s="412">
        <v>9</v>
      </c>
      <c r="M329" s="412">
        <v>9</v>
      </c>
      <c r="N329" s="411">
        <v>52476.088888888902</v>
      </c>
      <c r="O329" s="408"/>
    </row>
    <row r="330" spans="1:15">
      <c r="A330" s="408" t="s">
        <v>2785</v>
      </c>
      <c r="B330" s="408" t="s">
        <v>1746</v>
      </c>
      <c r="C330" s="408" t="s">
        <v>111</v>
      </c>
      <c r="D330" s="410" t="s">
        <v>4372</v>
      </c>
      <c r="E330" s="409" t="s">
        <v>258</v>
      </c>
      <c r="F330" s="410" t="s">
        <v>297</v>
      </c>
      <c r="G330" s="411">
        <v>41579.199999999997</v>
      </c>
      <c r="H330" s="411">
        <v>53424.800000000003</v>
      </c>
      <c r="I330" s="412">
        <v>9</v>
      </c>
      <c r="J330" s="413">
        <v>0.26470588235294118</v>
      </c>
      <c r="K330" s="411">
        <v>65270.400000000001</v>
      </c>
      <c r="L330" s="412">
        <v>2</v>
      </c>
      <c r="M330" s="412">
        <v>2</v>
      </c>
      <c r="N330" s="411">
        <v>44262.400000000001</v>
      </c>
      <c r="O330" s="408"/>
    </row>
    <row r="331" spans="1:15">
      <c r="A331" s="408" t="s">
        <v>2744</v>
      </c>
      <c r="B331" s="408" t="s">
        <v>1753</v>
      </c>
      <c r="C331" s="408" t="s">
        <v>985</v>
      </c>
      <c r="D331" s="410" t="s">
        <v>4372</v>
      </c>
      <c r="E331" s="409" t="s">
        <v>258</v>
      </c>
      <c r="F331" s="410" t="s">
        <v>297</v>
      </c>
      <c r="G331" s="411">
        <v>43264</v>
      </c>
      <c r="H331" s="411">
        <v>53144</v>
      </c>
      <c r="I331" s="412">
        <v>8</v>
      </c>
      <c r="J331" s="413">
        <v>0.23529411764705882</v>
      </c>
      <c r="K331" s="411">
        <v>63024</v>
      </c>
      <c r="L331" s="412">
        <v>3</v>
      </c>
      <c r="M331" s="412">
        <v>3</v>
      </c>
      <c r="N331" s="411">
        <v>57234.67</v>
      </c>
      <c r="O331" s="408" t="s">
        <v>5208</v>
      </c>
    </row>
    <row r="332" spans="1:15">
      <c r="A332" s="408" t="s">
        <v>1751</v>
      </c>
      <c r="B332" s="408" t="s">
        <v>1751</v>
      </c>
      <c r="C332" s="408" t="s">
        <v>1638</v>
      </c>
      <c r="D332" s="410" t="s">
        <v>4372</v>
      </c>
      <c r="E332" s="409" t="s">
        <v>263</v>
      </c>
      <c r="F332" s="410" t="s">
        <v>297</v>
      </c>
      <c r="G332" s="411">
        <v>40019.199999999997</v>
      </c>
      <c r="H332" s="411">
        <v>52197.599999999999</v>
      </c>
      <c r="I332" s="412">
        <v>7</v>
      </c>
      <c r="J332" s="413">
        <v>0.20588235294117646</v>
      </c>
      <c r="K332" s="411">
        <v>64376</v>
      </c>
      <c r="L332" s="412"/>
      <c r="M332" s="412">
        <v>20</v>
      </c>
      <c r="N332" s="411">
        <v>50752</v>
      </c>
      <c r="O332" s="408"/>
    </row>
    <row r="333" spans="1:15">
      <c r="A333" s="408" t="s">
        <v>2756</v>
      </c>
      <c r="B333" s="408" t="s">
        <v>1761</v>
      </c>
      <c r="C333" s="408" t="s">
        <v>5773</v>
      </c>
      <c r="D333" s="410" t="s">
        <v>4372</v>
      </c>
      <c r="E333" s="409" t="s">
        <v>263</v>
      </c>
      <c r="F333" s="410" t="s">
        <v>297</v>
      </c>
      <c r="G333" s="411">
        <v>41088</v>
      </c>
      <c r="H333" s="411">
        <v>50828.5</v>
      </c>
      <c r="I333" s="412">
        <v>6</v>
      </c>
      <c r="J333" s="413">
        <v>0.17647058823529413</v>
      </c>
      <c r="K333" s="411">
        <v>60569</v>
      </c>
      <c r="L333" s="412">
        <v>2</v>
      </c>
      <c r="M333" s="412">
        <v>2</v>
      </c>
      <c r="N333" s="411">
        <v>48040.975000000006</v>
      </c>
      <c r="O333" s="408"/>
    </row>
    <row r="334" spans="1:15" ht="22.5">
      <c r="A334" s="408" t="s">
        <v>2767</v>
      </c>
      <c r="B334" s="408" t="s">
        <v>1748</v>
      </c>
      <c r="C334" s="408" t="s">
        <v>3350</v>
      </c>
      <c r="D334" s="410" t="s">
        <v>4372</v>
      </c>
      <c r="E334" s="409" t="s">
        <v>258</v>
      </c>
      <c r="F334" s="410" t="s">
        <v>297</v>
      </c>
      <c r="G334" s="411">
        <v>35412</v>
      </c>
      <c r="H334" s="411">
        <v>50417</v>
      </c>
      <c r="I334" s="412">
        <v>5</v>
      </c>
      <c r="J334" s="413">
        <v>0.14705882352941177</v>
      </c>
      <c r="K334" s="411">
        <v>65422</v>
      </c>
      <c r="L334" s="412"/>
      <c r="M334" s="412">
        <v>0</v>
      </c>
      <c r="N334" s="411">
        <v>50417</v>
      </c>
      <c r="O334" s="408"/>
    </row>
    <row r="335" spans="1:15" ht="18">
      <c r="A335" s="726" t="s">
        <v>111</v>
      </c>
      <c r="B335" s="726"/>
      <c r="C335" s="726"/>
      <c r="D335" s="726"/>
      <c r="E335" s="726"/>
      <c r="F335" s="726"/>
      <c r="G335" s="726"/>
      <c r="H335" s="726"/>
      <c r="I335" s="726"/>
      <c r="J335" s="726"/>
      <c r="K335" s="726"/>
      <c r="L335" s="726"/>
      <c r="M335" s="726"/>
      <c r="N335" s="726"/>
      <c r="O335" s="726"/>
    </row>
    <row r="336" spans="1:15" ht="33.75">
      <c r="A336" s="401" t="s">
        <v>379</v>
      </c>
      <c r="B336" s="401" t="s">
        <v>217</v>
      </c>
      <c r="C336" s="401" t="s">
        <v>208</v>
      </c>
      <c r="D336" s="401" t="s">
        <v>249</v>
      </c>
      <c r="E336" s="401" t="s">
        <v>380</v>
      </c>
      <c r="F336" s="401" t="s">
        <v>381</v>
      </c>
      <c r="G336" s="402" t="s">
        <v>211</v>
      </c>
      <c r="H336" s="402" t="s">
        <v>212</v>
      </c>
      <c r="I336" s="403"/>
      <c r="J336" s="404" t="s">
        <v>251</v>
      </c>
      <c r="K336" s="402" t="s">
        <v>213</v>
      </c>
      <c r="L336" s="405" t="s">
        <v>382</v>
      </c>
      <c r="M336" s="405" t="s">
        <v>383</v>
      </c>
      <c r="N336" s="406" t="s">
        <v>384</v>
      </c>
      <c r="O336" s="407" t="s">
        <v>214</v>
      </c>
    </row>
    <row r="337" spans="1:15">
      <c r="A337" s="408" t="s">
        <v>2758</v>
      </c>
      <c r="B337" s="408" t="s">
        <v>1747</v>
      </c>
      <c r="C337" s="408" t="s">
        <v>1582</v>
      </c>
      <c r="D337" s="410" t="s">
        <v>4372</v>
      </c>
      <c r="E337" s="409" t="s">
        <v>293</v>
      </c>
      <c r="F337" s="410" t="s">
        <v>297</v>
      </c>
      <c r="G337" s="411">
        <v>40932.629999999997</v>
      </c>
      <c r="H337" s="411">
        <v>48678.59</v>
      </c>
      <c r="I337" s="412">
        <v>4</v>
      </c>
      <c r="J337" s="413">
        <v>0.11764705882352941</v>
      </c>
      <c r="K337" s="411">
        <v>56424.55</v>
      </c>
      <c r="L337" s="412">
        <v>11</v>
      </c>
      <c r="M337" s="412">
        <v>9</v>
      </c>
      <c r="N337" s="411">
        <v>48678.59</v>
      </c>
      <c r="O337" s="408"/>
    </row>
    <row r="338" spans="1:15">
      <c r="A338" s="408" t="s">
        <v>4109</v>
      </c>
      <c r="B338" s="408" t="s">
        <v>4045</v>
      </c>
      <c r="C338" s="408" t="s">
        <v>1638</v>
      </c>
      <c r="D338" s="410" t="s">
        <v>4372</v>
      </c>
      <c r="E338" s="409" t="s">
        <v>258</v>
      </c>
      <c r="F338" s="410" t="s">
        <v>297</v>
      </c>
      <c r="G338" s="411">
        <v>38879.360000000001</v>
      </c>
      <c r="H338" s="411">
        <v>48621.95</v>
      </c>
      <c r="I338" s="412">
        <v>3</v>
      </c>
      <c r="J338" s="413">
        <v>8.8235294117647065E-2</v>
      </c>
      <c r="K338" s="411">
        <v>58364.54</v>
      </c>
      <c r="L338" s="412">
        <v>6</v>
      </c>
      <c r="M338" s="412">
        <v>5</v>
      </c>
      <c r="N338" s="411">
        <v>43029.35</v>
      </c>
      <c r="O338" s="408"/>
    </row>
    <row r="339" spans="1:15" ht="22.5">
      <c r="A339" s="408" t="s">
        <v>4079</v>
      </c>
      <c r="B339" s="408" t="s">
        <v>4080</v>
      </c>
      <c r="C339" s="408" t="s">
        <v>5774</v>
      </c>
      <c r="D339" s="410" t="s">
        <v>4372</v>
      </c>
      <c r="E339" s="409" t="s">
        <v>258</v>
      </c>
      <c r="F339" s="410" t="s">
        <v>297</v>
      </c>
      <c r="G339" s="411">
        <v>37689.800000000003</v>
      </c>
      <c r="H339" s="411">
        <v>48038.2</v>
      </c>
      <c r="I339" s="412">
        <v>2</v>
      </c>
      <c r="J339" s="413">
        <v>5.8823529411764705E-2</v>
      </c>
      <c r="K339" s="411">
        <v>58386.6</v>
      </c>
      <c r="L339" s="412"/>
      <c r="M339" s="412">
        <v>1</v>
      </c>
      <c r="N339" s="411">
        <v>41766.400000000001</v>
      </c>
      <c r="O339" s="408"/>
    </row>
    <row r="340" spans="1:15" ht="22.5">
      <c r="A340" s="408" t="s">
        <v>1765</v>
      </c>
      <c r="B340" s="408" t="s">
        <v>1760</v>
      </c>
      <c r="C340" s="408" t="s">
        <v>894</v>
      </c>
      <c r="D340" s="410" t="s">
        <v>4372</v>
      </c>
      <c r="E340" s="410"/>
      <c r="F340" s="410" t="s">
        <v>297</v>
      </c>
      <c r="G340" s="411">
        <v>38812.800000000003</v>
      </c>
      <c r="H340" s="411">
        <v>47912.800000000003</v>
      </c>
      <c r="I340" s="412">
        <v>1</v>
      </c>
      <c r="J340" s="413">
        <v>2.9411764705882353E-2</v>
      </c>
      <c r="K340" s="411">
        <v>57012.800000000003</v>
      </c>
      <c r="L340" s="412"/>
      <c r="M340" s="412">
        <v>4</v>
      </c>
      <c r="N340" s="411">
        <v>60372</v>
      </c>
      <c r="O340" s="408" t="s">
        <v>5767</v>
      </c>
    </row>
    <row r="341" spans="1:15" s="120" customFormat="1">
      <c r="A341" s="418"/>
      <c r="B341" s="419"/>
      <c r="C341" s="418"/>
      <c r="D341" s="420"/>
      <c r="E341" s="420"/>
      <c r="F341" s="420"/>
      <c r="G341" s="421"/>
      <c r="H341" s="421"/>
      <c r="I341" s="422"/>
      <c r="J341" s="423"/>
      <c r="K341" s="421"/>
      <c r="L341" s="422"/>
      <c r="M341" s="422"/>
      <c r="N341" s="421"/>
      <c r="O341" s="418"/>
    </row>
    <row r="342" spans="1:15" s="120" customFormat="1">
      <c r="A342" s="424"/>
      <c r="B342" s="424"/>
      <c r="C342" s="420"/>
      <c r="D342" s="425"/>
      <c r="E342" s="424"/>
      <c r="F342" s="424"/>
      <c r="G342" s="426" t="s">
        <v>211</v>
      </c>
      <c r="H342" s="427" t="s">
        <v>212</v>
      </c>
      <c r="I342" s="428"/>
      <c r="J342" s="423"/>
      <c r="K342" s="429" t="s">
        <v>213</v>
      </c>
      <c r="L342" s="425"/>
      <c r="M342" s="430"/>
      <c r="N342" s="431"/>
      <c r="O342" s="418"/>
    </row>
    <row r="343" spans="1:15" s="120" customFormat="1">
      <c r="A343" s="424"/>
      <c r="B343" s="424"/>
      <c r="C343" s="420"/>
      <c r="D343" s="424"/>
      <c r="E343" s="424"/>
      <c r="F343" s="432" t="s">
        <v>225</v>
      </c>
      <c r="G343" s="433">
        <v>44950.803069271751</v>
      </c>
      <c r="H343" s="433">
        <v>58125.999950406134</v>
      </c>
      <c r="I343" s="428"/>
      <c r="J343" s="423"/>
      <c r="K343" s="433">
        <v>71301.196831540496</v>
      </c>
      <c r="L343" s="425"/>
      <c r="M343" s="430"/>
      <c r="N343" s="431"/>
      <c r="O343" s="418"/>
    </row>
    <row r="344" spans="1:15" s="120" customFormat="1">
      <c r="A344" s="424"/>
      <c r="B344" s="424"/>
      <c r="C344" s="420"/>
      <c r="D344" s="424"/>
      <c r="E344" s="424"/>
      <c r="F344" s="432" t="s">
        <v>226</v>
      </c>
      <c r="G344" s="433">
        <v>49190.016438363171</v>
      </c>
      <c r="H344" s="433">
        <v>62036.856249999997</v>
      </c>
      <c r="I344" s="428"/>
      <c r="J344" s="423"/>
      <c r="K344" s="433">
        <v>75967.002500000002</v>
      </c>
      <c r="L344" s="425"/>
      <c r="M344" s="430"/>
      <c r="N344" s="431"/>
      <c r="O344" s="418"/>
    </row>
    <row r="345" spans="1:15" s="120" customFormat="1">
      <c r="A345" s="424"/>
      <c r="B345" s="424"/>
      <c r="C345" s="420"/>
      <c r="D345" s="424"/>
      <c r="E345" s="424"/>
      <c r="F345" s="432" t="s">
        <v>227</v>
      </c>
      <c r="G345" s="433">
        <v>41139.057500000003</v>
      </c>
      <c r="H345" s="433">
        <v>53578.200000000004</v>
      </c>
      <c r="I345" s="428"/>
      <c r="J345" s="423"/>
      <c r="K345" s="433">
        <v>65286</v>
      </c>
      <c r="L345" s="425"/>
      <c r="M345" s="430"/>
      <c r="N345" s="431"/>
      <c r="O345" s="418"/>
    </row>
    <row r="346" spans="1:15" s="120" customFormat="1">
      <c r="A346" s="424"/>
      <c r="B346" s="424"/>
      <c r="C346" s="420"/>
      <c r="D346" s="424"/>
      <c r="E346" s="424"/>
      <c r="F346" s="432" t="s">
        <v>228</v>
      </c>
      <c r="G346" s="433">
        <v>43056</v>
      </c>
      <c r="H346" s="433">
        <v>57288</v>
      </c>
      <c r="I346" s="428"/>
      <c r="J346" s="423"/>
      <c r="K346" s="433">
        <v>69639.09599999999</v>
      </c>
      <c r="L346" s="425"/>
      <c r="M346" s="430"/>
      <c r="N346" s="431"/>
      <c r="O346" s="418"/>
    </row>
    <row r="347" spans="1:15" s="120" customFormat="1">
      <c r="A347" s="424"/>
      <c r="B347" s="424"/>
      <c r="C347" s="420"/>
      <c r="D347" s="424"/>
      <c r="E347" s="433"/>
      <c r="F347" s="432"/>
      <c r="G347" s="434"/>
      <c r="H347" s="435"/>
      <c r="I347" s="436"/>
      <c r="J347" s="435"/>
      <c r="K347" s="425"/>
      <c r="L347" s="425"/>
      <c r="M347" s="430"/>
      <c r="N347" s="431"/>
      <c r="O347" s="418"/>
    </row>
    <row r="348" spans="1:15" s="120" customFormat="1">
      <c r="A348" s="424"/>
      <c r="B348" s="424"/>
      <c r="C348" s="420"/>
      <c r="D348" s="432"/>
      <c r="E348" s="433"/>
      <c r="F348" s="437"/>
      <c r="G348" s="437"/>
      <c r="H348" s="727" t="s">
        <v>229</v>
      </c>
      <c r="I348" s="727"/>
      <c r="J348" s="727"/>
      <c r="K348" s="727"/>
      <c r="L348" s="727"/>
      <c r="M348" s="727"/>
      <c r="N348" s="727"/>
      <c r="O348" s="418"/>
    </row>
    <row r="349" spans="1:15" s="120" customFormat="1">
      <c r="A349" s="424"/>
      <c r="B349" s="424"/>
      <c r="C349" s="420"/>
      <c r="D349" s="432"/>
      <c r="E349" s="433"/>
      <c r="F349" s="438"/>
      <c r="G349" s="439"/>
      <c r="H349" s="728" t="s">
        <v>230</v>
      </c>
      <c r="I349" s="728"/>
      <c r="J349" s="728"/>
      <c r="K349" s="440">
        <v>61548.117000000006</v>
      </c>
      <c r="L349" s="729" t="s">
        <v>231</v>
      </c>
      <c r="M349" s="729"/>
      <c r="N349" s="441">
        <v>56836.076276093183</v>
      </c>
      <c r="O349" s="418"/>
    </row>
    <row r="350" spans="1:15" s="120" customFormat="1">
      <c r="A350" s="424"/>
      <c r="B350" s="424"/>
      <c r="C350" s="420"/>
      <c r="D350" s="442"/>
      <c r="E350" s="443"/>
      <c r="F350" s="444"/>
      <c r="G350" s="445"/>
      <c r="H350" s="728" t="s">
        <v>232</v>
      </c>
      <c r="I350" s="728"/>
      <c r="J350" s="728"/>
      <c r="K350" s="440">
        <v>48636.294999999998</v>
      </c>
      <c r="L350" s="729" t="s">
        <v>394</v>
      </c>
      <c r="M350" s="729"/>
      <c r="N350" s="441">
        <v>59188.335279357554</v>
      </c>
      <c r="O350" s="418"/>
    </row>
    <row r="351" spans="1:15" s="120" customFormat="1">
      <c r="A351" s="424"/>
      <c r="B351" s="424"/>
      <c r="C351" s="420"/>
      <c r="D351" s="442"/>
      <c r="E351" s="443"/>
      <c r="F351" s="444"/>
      <c r="G351" s="445"/>
      <c r="H351" s="446"/>
      <c r="I351" s="447"/>
      <c r="J351" s="446"/>
      <c r="K351" s="448"/>
      <c r="L351" s="449"/>
      <c r="M351" s="449"/>
      <c r="N351" s="450"/>
      <c r="O351" s="418"/>
    </row>
    <row r="352" spans="1:15" ht="18">
      <c r="A352" s="726" t="s">
        <v>112</v>
      </c>
      <c r="B352" s="726"/>
      <c r="C352" s="726"/>
      <c r="D352" s="726"/>
      <c r="E352" s="726"/>
      <c r="F352" s="726"/>
      <c r="G352" s="726"/>
      <c r="H352" s="726"/>
      <c r="I352" s="726"/>
      <c r="J352" s="726"/>
      <c r="K352" s="726"/>
      <c r="L352" s="726"/>
      <c r="M352" s="726"/>
      <c r="N352" s="726"/>
      <c r="O352" s="726"/>
    </row>
    <row r="353" spans="1:15" ht="33.75">
      <c r="A353" s="401" t="s">
        <v>379</v>
      </c>
      <c r="B353" s="401" t="s">
        <v>217</v>
      </c>
      <c r="C353" s="401" t="s">
        <v>208</v>
      </c>
      <c r="D353" s="401" t="s">
        <v>249</v>
      </c>
      <c r="E353" s="401" t="s">
        <v>380</v>
      </c>
      <c r="F353" s="401" t="s">
        <v>381</v>
      </c>
      <c r="G353" s="402" t="s">
        <v>211</v>
      </c>
      <c r="H353" s="402" t="s">
        <v>212</v>
      </c>
      <c r="I353" s="403"/>
      <c r="J353" s="404" t="s">
        <v>251</v>
      </c>
      <c r="K353" s="402" t="s">
        <v>213</v>
      </c>
      <c r="L353" s="405" t="s">
        <v>382</v>
      </c>
      <c r="M353" s="405" t="s">
        <v>383</v>
      </c>
      <c r="N353" s="406" t="s">
        <v>384</v>
      </c>
      <c r="O353" s="407" t="s">
        <v>214</v>
      </c>
    </row>
    <row r="354" spans="1:15">
      <c r="A354" s="408" t="s">
        <v>2735</v>
      </c>
      <c r="B354" s="408" t="s">
        <v>1747</v>
      </c>
      <c r="C354" s="408" t="s">
        <v>5775</v>
      </c>
      <c r="D354" s="410" t="s">
        <v>4372</v>
      </c>
      <c r="E354" s="409" t="s">
        <v>258</v>
      </c>
      <c r="F354" s="410" t="s">
        <v>297</v>
      </c>
      <c r="G354" s="411">
        <v>42602.77</v>
      </c>
      <c r="H354" s="411">
        <v>54318.474999999991</v>
      </c>
      <c r="I354" s="412">
        <v>19</v>
      </c>
      <c r="J354" s="413">
        <v>1</v>
      </c>
      <c r="K354" s="411">
        <v>66034.179999999993</v>
      </c>
      <c r="L354" s="412">
        <v>39</v>
      </c>
      <c r="M354" s="412">
        <v>33</v>
      </c>
      <c r="N354" s="411">
        <v>54318.47</v>
      </c>
      <c r="O354" s="408"/>
    </row>
    <row r="355" spans="1:15">
      <c r="A355" s="408" t="s">
        <v>2728</v>
      </c>
      <c r="B355" s="408" t="s">
        <v>1748</v>
      </c>
      <c r="C355" s="408" t="s">
        <v>112</v>
      </c>
      <c r="D355" s="410" t="s">
        <v>4372</v>
      </c>
      <c r="E355" s="409" t="s">
        <v>258</v>
      </c>
      <c r="F355" s="410" t="s">
        <v>297</v>
      </c>
      <c r="G355" s="411">
        <v>36967</v>
      </c>
      <c r="H355" s="411">
        <v>50233.5</v>
      </c>
      <c r="I355" s="412">
        <v>18</v>
      </c>
      <c r="J355" s="413">
        <v>0.94736842105263153</v>
      </c>
      <c r="K355" s="411">
        <v>63500</v>
      </c>
      <c r="L355" s="412">
        <v>19</v>
      </c>
      <c r="M355" s="412">
        <v>16</v>
      </c>
      <c r="N355" s="411">
        <v>42172</v>
      </c>
      <c r="O355" s="408"/>
    </row>
    <row r="356" spans="1:15" ht="22.5">
      <c r="A356" s="408" t="s">
        <v>2750</v>
      </c>
      <c r="B356" s="408" t="s">
        <v>1760</v>
      </c>
      <c r="C356" s="408" t="s">
        <v>899</v>
      </c>
      <c r="D356" s="410" t="s">
        <v>4372</v>
      </c>
      <c r="E356" s="409" t="s">
        <v>258</v>
      </c>
      <c r="F356" s="410" t="s">
        <v>297</v>
      </c>
      <c r="G356" s="411">
        <v>38792</v>
      </c>
      <c r="H356" s="411">
        <v>48490</v>
      </c>
      <c r="I356" s="412">
        <v>17</v>
      </c>
      <c r="J356" s="413">
        <v>0.89473684210526316</v>
      </c>
      <c r="K356" s="411">
        <v>58188</v>
      </c>
      <c r="L356" s="412">
        <v>31</v>
      </c>
      <c r="M356" s="412">
        <v>25</v>
      </c>
      <c r="N356" s="411">
        <v>45982</v>
      </c>
      <c r="O356" s="408"/>
    </row>
    <row r="357" spans="1:15">
      <c r="A357" s="408" t="s">
        <v>2751</v>
      </c>
      <c r="B357" s="408" t="s">
        <v>1747</v>
      </c>
      <c r="C357" s="408" t="s">
        <v>1583</v>
      </c>
      <c r="D357" s="410" t="s">
        <v>4372</v>
      </c>
      <c r="E357" s="409" t="s">
        <v>258</v>
      </c>
      <c r="F357" s="410" t="s">
        <v>297</v>
      </c>
      <c r="G357" s="411">
        <v>36220.04</v>
      </c>
      <c r="H357" s="411">
        <v>47086.055</v>
      </c>
      <c r="I357" s="412">
        <v>16</v>
      </c>
      <c r="J357" s="413">
        <v>0.84210526315789469</v>
      </c>
      <c r="K357" s="411">
        <v>57952.07</v>
      </c>
      <c r="L357" s="412"/>
      <c r="M357" s="412"/>
      <c r="N357" s="411"/>
      <c r="O357" s="408"/>
    </row>
    <row r="358" spans="1:15">
      <c r="A358" s="408" t="s">
        <v>2755</v>
      </c>
      <c r="B358" s="408" t="s">
        <v>1747</v>
      </c>
      <c r="C358" s="408" t="s">
        <v>812</v>
      </c>
      <c r="D358" s="410" t="s">
        <v>4372</v>
      </c>
      <c r="E358" s="409" t="s">
        <v>258</v>
      </c>
      <c r="F358" s="410" t="s">
        <v>297</v>
      </c>
      <c r="G358" s="411">
        <v>39067.392000000007</v>
      </c>
      <c r="H358" s="411">
        <v>47019.336000000003</v>
      </c>
      <c r="I358" s="412">
        <v>15</v>
      </c>
      <c r="J358" s="413">
        <v>0.78947368421052633</v>
      </c>
      <c r="K358" s="411">
        <v>54971.28</v>
      </c>
      <c r="L358" s="412" t="s">
        <v>5776</v>
      </c>
      <c r="M358" s="412">
        <v>49</v>
      </c>
      <c r="N358" s="411">
        <v>45778.705185185187</v>
      </c>
      <c r="O358" s="408"/>
    </row>
    <row r="359" spans="1:15" ht="22.5">
      <c r="A359" s="408" t="s">
        <v>2748</v>
      </c>
      <c r="B359" s="408" t="s">
        <v>1756</v>
      </c>
      <c r="C359" s="408" t="s">
        <v>2366</v>
      </c>
      <c r="D359" s="410" t="s">
        <v>4372</v>
      </c>
      <c r="E359" s="409" t="s">
        <v>258</v>
      </c>
      <c r="F359" s="410" t="s">
        <v>297</v>
      </c>
      <c r="G359" s="411">
        <v>31906</v>
      </c>
      <c r="H359" s="411">
        <v>46034.5</v>
      </c>
      <c r="I359" s="412">
        <v>14</v>
      </c>
      <c r="J359" s="413">
        <v>0.73684210526315785</v>
      </c>
      <c r="K359" s="411">
        <v>60163</v>
      </c>
      <c r="L359" s="412"/>
      <c r="M359" s="412">
        <v>90</v>
      </c>
      <c r="N359" s="411">
        <v>40676</v>
      </c>
      <c r="O359" s="408"/>
    </row>
    <row r="360" spans="1:15" ht="22.5">
      <c r="A360" s="408" t="s">
        <v>2783</v>
      </c>
      <c r="B360" s="408" t="s">
        <v>1768</v>
      </c>
      <c r="C360" s="408" t="s">
        <v>2367</v>
      </c>
      <c r="D360" s="410" t="s">
        <v>4372</v>
      </c>
      <c r="E360" s="409" t="s">
        <v>258</v>
      </c>
      <c r="F360" s="410" t="s">
        <v>297</v>
      </c>
      <c r="G360" s="411">
        <v>35588.800000000003</v>
      </c>
      <c r="H360" s="411">
        <v>44272.800000000003</v>
      </c>
      <c r="I360" s="412">
        <v>13</v>
      </c>
      <c r="J360" s="413">
        <v>0.68421052631578949</v>
      </c>
      <c r="K360" s="411">
        <v>52956.800000000003</v>
      </c>
      <c r="L360" s="412">
        <v>9</v>
      </c>
      <c r="M360" s="412">
        <v>3</v>
      </c>
      <c r="N360" s="411">
        <v>40102.400000000001</v>
      </c>
      <c r="O360" s="408"/>
    </row>
    <row r="361" spans="1:15">
      <c r="A361" s="408" t="s">
        <v>1756</v>
      </c>
      <c r="B361" s="408" t="s">
        <v>1756</v>
      </c>
      <c r="C361" s="408" t="s">
        <v>3351</v>
      </c>
      <c r="D361" s="410" t="s">
        <v>4372</v>
      </c>
      <c r="E361" s="409" t="s">
        <v>258</v>
      </c>
      <c r="F361" s="410" t="s">
        <v>297</v>
      </c>
      <c r="G361" s="411">
        <v>35406.25</v>
      </c>
      <c r="H361" s="411">
        <v>43318.195</v>
      </c>
      <c r="I361" s="412">
        <v>12</v>
      </c>
      <c r="J361" s="413">
        <v>0.63157894736842102</v>
      </c>
      <c r="K361" s="411">
        <v>51230.14</v>
      </c>
      <c r="L361" s="412"/>
      <c r="M361" s="412">
        <v>72</v>
      </c>
      <c r="N361" s="411">
        <v>51017</v>
      </c>
      <c r="O361" s="408"/>
    </row>
    <row r="362" spans="1:15">
      <c r="A362" s="408" t="s">
        <v>2757</v>
      </c>
      <c r="B362" s="408" t="s">
        <v>1757</v>
      </c>
      <c r="C362" s="408" t="s">
        <v>1586</v>
      </c>
      <c r="D362" s="410" t="s">
        <v>4372</v>
      </c>
      <c r="E362" s="409" t="s">
        <v>258</v>
      </c>
      <c r="F362" s="409" t="s">
        <v>385</v>
      </c>
      <c r="G362" s="411">
        <v>32007</v>
      </c>
      <c r="H362" s="411">
        <v>41605</v>
      </c>
      <c r="I362" s="412">
        <v>11</v>
      </c>
      <c r="J362" s="413">
        <v>0.57894736842105265</v>
      </c>
      <c r="K362" s="411">
        <v>51203</v>
      </c>
      <c r="L362" s="412">
        <v>1</v>
      </c>
      <c r="M362" s="412">
        <v>1</v>
      </c>
      <c r="N362" s="411">
        <v>34278.400000000001</v>
      </c>
      <c r="O362" s="408"/>
    </row>
    <row r="363" spans="1:15">
      <c r="A363" s="408" t="s">
        <v>2738</v>
      </c>
      <c r="B363" s="408" t="s">
        <v>1753</v>
      </c>
      <c r="C363" s="408" t="s">
        <v>3359</v>
      </c>
      <c r="D363" s="410" t="s">
        <v>4372</v>
      </c>
      <c r="E363" s="409" t="s">
        <v>258</v>
      </c>
      <c r="F363" s="409" t="s">
        <v>385</v>
      </c>
      <c r="G363" s="411">
        <v>31419.22</v>
      </c>
      <c r="H363" s="411">
        <v>40844.985000000001</v>
      </c>
      <c r="I363" s="412">
        <v>10</v>
      </c>
      <c r="J363" s="413">
        <v>0.52631578947368418</v>
      </c>
      <c r="K363" s="411">
        <v>50270.75</v>
      </c>
      <c r="L363" s="412">
        <v>15</v>
      </c>
      <c r="M363" s="412">
        <v>14</v>
      </c>
      <c r="N363" s="411">
        <v>41424.89</v>
      </c>
      <c r="O363" s="408"/>
    </row>
    <row r="364" spans="1:15">
      <c r="A364" s="408" t="s">
        <v>2761</v>
      </c>
      <c r="B364" s="408" t="s">
        <v>1748</v>
      </c>
      <c r="C364" s="408" t="s">
        <v>5777</v>
      </c>
      <c r="D364" s="410" t="s">
        <v>4372</v>
      </c>
      <c r="E364" s="409" t="s">
        <v>258</v>
      </c>
      <c r="F364" s="410" t="s">
        <v>297</v>
      </c>
      <c r="G364" s="411">
        <v>32363.379068801449</v>
      </c>
      <c r="H364" s="411">
        <v>40457.540597904786</v>
      </c>
      <c r="I364" s="412">
        <v>9</v>
      </c>
      <c r="J364" s="413">
        <v>0.47368421052631576</v>
      </c>
      <c r="K364" s="411">
        <v>48551.702127008124</v>
      </c>
      <c r="L364" s="414">
        <v>10</v>
      </c>
      <c r="M364" s="414">
        <v>10</v>
      </c>
      <c r="N364" s="415">
        <v>38078.236000000004</v>
      </c>
      <c r="O364" s="416"/>
    </row>
    <row r="365" spans="1:15">
      <c r="A365" s="408" t="s">
        <v>4119</v>
      </c>
      <c r="B365" s="408" t="s">
        <v>4119</v>
      </c>
      <c r="C365" s="408" t="s">
        <v>5778</v>
      </c>
      <c r="D365" s="410" t="s">
        <v>4372</v>
      </c>
      <c r="E365" s="409" t="s">
        <v>263</v>
      </c>
      <c r="F365" s="409" t="s">
        <v>385</v>
      </c>
      <c r="G365" s="411">
        <v>29161.599999999999</v>
      </c>
      <c r="H365" s="411">
        <v>39572</v>
      </c>
      <c r="I365" s="412">
        <v>8</v>
      </c>
      <c r="J365" s="413">
        <v>0.42105263157894735</v>
      </c>
      <c r="K365" s="411">
        <v>49982.400000000001</v>
      </c>
      <c r="L365" s="412">
        <v>6</v>
      </c>
      <c r="M365" s="412">
        <v>6</v>
      </c>
      <c r="N365" s="411">
        <v>32968</v>
      </c>
      <c r="O365" s="408"/>
    </row>
    <row r="366" spans="1:15">
      <c r="A366" s="408" t="s">
        <v>2733</v>
      </c>
      <c r="B366" s="408" t="s">
        <v>1753</v>
      </c>
      <c r="C366" s="408" t="s">
        <v>895</v>
      </c>
      <c r="D366" s="410" t="s">
        <v>4372</v>
      </c>
      <c r="E366" s="409" t="s">
        <v>258</v>
      </c>
      <c r="F366" s="410" t="s">
        <v>297</v>
      </c>
      <c r="G366" s="411">
        <v>33611.24</v>
      </c>
      <c r="H366" s="411">
        <v>38900.94</v>
      </c>
      <c r="I366" s="412">
        <v>7</v>
      </c>
      <c r="J366" s="413">
        <v>0.36842105263157893</v>
      </c>
      <c r="K366" s="411">
        <v>44190.64</v>
      </c>
      <c r="L366" s="412">
        <v>30.3</v>
      </c>
      <c r="M366" s="412">
        <v>27</v>
      </c>
      <c r="N366" s="411">
        <v>36535.61</v>
      </c>
      <c r="O366" s="408"/>
    </row>
    <row r="367" spans="1:15">
      <c r="A367" s="408" t="s">
        <v>2772</v>
      </c>
      <c r="B367" s="408" t="s">
        <v>1748</v>
      </c>
      <c r="C367" s="408" t="s">
        <v>3352</v>
      </c>
      <c r="D367" s="410" t="s">
        <v>4372</v>
      </c>
      <c r="E367" s="409" t="s">
        <v>258</v>
      </c>
      <c r="F367" s="410" t="s">
        <v>297</v>
      </c>
      <c r="G367" s="411">
        <v>28766.400000000001</v>
      </c>
      <c r="H367" s="411">
        <v>37398.400000000001</v>
      </c>
      <c r="I367" s="412">
        <v>6</v>
      </c>
      <c r="J367" s="413">
        <v>0.31578947368421051</v>
      </c>
      <c r="K367" s="411">
        <v>46030.400000000001</v>
      </c>
      <c r="L367" s="412">
        <v>2</v>
      </c>
      <c r="M367" s="457">
        <v>0.5</v>
      </c>
      <c r="N367" s="411">
        <v>14383.2</v>
      </c>
      <c r="O367" s="408" t="s">
        <v>5779</v>
      </c>
    </row>
    <row r="368" spans="1:15">
      <c r="A368" s="408" t="s">
        <v>2756</v>
      </c>
      <c r="B368" s="408" t="s">
        <v>1761</v>
      </c>
      <c r="C368" s="408" t="s">
        <v>5780</v>
      </c>
      <c r="D368" s="410" t="s">
        <v>4372</v>
      </c>
      <c r="E368" s="409" t="s">
        <v>258</v>
      </c>
      <c r="F368" s="410" t="s">
        <v>297</v>
      </c>
      <c r="G368" s="411">
        <v>30023</v>
      </c>
      <c r="H368" s="411">
        <v>37140.5</v>
      </c>
      <c r="I368" s="412">
        <v>5</v>
      </c>
      <c r="J368" s="413">
        <v>0.26315789473684209</v>
      </c>
      <c r="K368" s="411">
        <v>44258</v>
      </c>
      <c r="L368" s="412">
        <v>5</v>
      </c>
      <c r="M368" s="412">
        <v>4</v>
      </c>
      <c r="N368" s="411">
        <v>30023</v>
      </c>
      <c r="O368" s="408"/>
    </row>
    <row r="369" spans="1:15">
      <c r="A369" s="408" t="s">
        <v>3615</v>
      </c>
      <c r="B369" s="408" t="s">
        <v>1748</v>
      </c>
      <c r="C369" s="408" t="s">
        <v>3353</v>
      </c>
      <c r="D369" s="410" t="s">
        <v>4372</v>
      </c>
      <c r="E369" s="409" t="s">
        <v>258</v>
      </c>
      <c r="F369" s="410" t="s">
        <v>297</v>
      </c>
      <c r="G369" s="411">
        <v>31200</v>
      </c>
      <c r="H369" s="411">
        <v>36826.400000000001</v>
      </c>
      <c r="I369" s="412">
        <v>4</v>
      </c>
      <c r="J369" s="413">
        <v>0.21052631578947367</v>
      </c>
      <c r="K369" s="411">
        <v>42452.800000000003</v>
      </c>
      <c r="L369" s="412">
        <v>3</v>
      </c>
      <c r="M369" s="412">
        <v>2</v>
      </c>
      <c r="N369" s="411">
        <v>32864</v>
      </c>
      <c r="O369" s="408"/>
    </row>
    <row r="370" spans="1:15" ht="22.5">
      <c r="A370" s="408" t="s">
        <v>2760</v>
      </c>
      <c r="B370" s="408" t="s">
        <v>1753</v>
      </c>
      <c r="C370" s="408" t="s">
        <v>1584</v>
      </c>
      <c r="D370" s="410" t="s">
        <v>4372</v>
      </c>
      <c r="E370" s="409" t="s">
        <v>258</v>
      </c>
      <c r="F370" s="409" t="s">
        <v>385</v>
      </c>
      <c r="G370" s="411">
        <v>28454.400000000001</v>
      </c>
      <c r="H370" s="411">
        <v>36264.800000000003</v>
      </c>
      <c r="I370" s="412">
        <v>3</v>
      </c>
      <c r="J370" s="413">
        <v>0.15789473684210525</v>
      </c>
      <c r="K370" s="411">
        <v>44075.199999999997</v>
      </c>
      <c r="L370" s="412">
        <v>2</v>
      </c>
      <c r="M370" s="412">
        <v>1</v>
      </c>
      <c r="N370" s="411">
        <v>28454.400000000001</v>
      </c>
      <c r="O370" s="408" t="s">
        <v>3328</v>
      </c>
    </row>
    <row r="371" spans="1:15">
      <c r="A371" s="408" t="s">
        <v>2777</v>
      </c>
      <c r="B371" s="408" t="s">
        <v>1767</v>
      </c>
      <c r="C371" s="451" t="s">
        <v>3354</v>
      </c>
      <c r="D371" s="410" t="s">
        <v>4372</v>
      </c>
      <c r="E371" s="409" t="s">
        <v>293</v>
      </c>
      <c r="F371" s="410" t="s">
        <v>297</v>
      </c>
      <c r="G371" s="415">
        <v>31720</v>
      </c>
      <c r="H371" s="411">
        <v>34549.528000000006</v>
      </c>
      <c r="I371" s="412">
        <v>2</v>
      </c>
      <c r="J371" s="413">
        <v>0.10526315789473684</v>
      </c>
      <c r="K371" s="415">
        <v>37379.056000000004</v>
      </c>
      <c r="L371" s="414">
        <v>11</v>
      </c>
      <c r="M371" s="414">
        <v>11</v>
      </c>
      <c r="N371" s="415">
        <v>35438</v>
      </c>
      <c r="O371" s="416"/>
    </row>
    <row r="372" spans="1:15">
      <c r="A372" s="408" t="s">
        <v>2743</v>
      </c>
      <c r="B372" s="408" t="s">
        <v>1768</v>
      </c>
      <c r="C372" s="408" t="s">
        <v>2368</v>
      </c>
      <c r="D372" s="410" t="s">
        <v>4372</v>
      </c>
      <c r="E372" s="409" t="s">
        <v>263</v>
      </c>
      <c r="F372" s="409" t="s">
        <v>385</v>
      </c>
      <c r="G372" s="411">
        <v>26498</v>
      </c>
      <c r="H372" s="411">
        <v>33802.5</v>
      </c>
      <c r="I372" s="412">
        <v>1</v>
      </c>
      <c r="J372" s="413">
        <v>5.2631578947368418E-2</v>
      </c>
      <c r="K372" s="411">
        <v>41107</v>
      </c>
      <c r="L372" s="412">
        <v>7</v>
      </c>
      <c r="M372" s="412">
        <v>5</v>
      </c>
      <c r="N372" s="411">
        <v>31314</v>
      </c>
      <c r="O372" s="408"/>
    </row>
    <row r="373" spans="1:15" s="120" customFormat="1">
      <c r="A373" s="418"/>
      <c r="B373" s="419"/>
      <c r="C373" s="418"/>
      <c r="D373" s="420"/>
      <c r="E373" s="420"/>
      <c r="F373" s="420"/>
      <c r="G373" s="421"/>
      <c r="H373" s="421"/>
      <c r="I373" s="422"/>
      <c r="J373" s="423"/>
      <c r="K373" s="421"/>
      <c r="L373" s="422"/>
      <c r="M373" s="422"/>
      <c r="N373" s="421"/>
      <c r="O373" s="418"/>
    </row>
    <row r="374" spans="1:15" s="120" customFormat="1">
      <c r="A374" s="424"/>
      <c r="B374" s="424"/>
      <c r="C374" s="420"/>
      <c r="D374" s="425"/>
      <c r="E374" s="424"/>
      <c r="F374" s="424"/>
      <c r="G374" s="426" t="s">
        <v>211</v>
      </c>
      <c r="H374" s="427" t="s">
        <v>212</v>
      </c>
      <c r="I374" s="428"/>
      <c r="J374" s="423"/>
      <c r="K374" s="429" t="s">
        <v>213</v>
      </c>
      <c r="L374" s="425"/>
      <c r="M374" s="430"/>
      <c r="N374" s="431"/>
      <c r="O374" s="418"/>
    </row>
    <row r="375" spans="1:15" s="120" customFormat="1">
      <c r="A375" s="424"/>
      <c r="B375" s="424"/>
      <c r="C375" s="420"/>
      <c r="D375" s="424"/>
      <c r="E375" s="424"/>
      <c r="F375" s="432" t="s">
        <v>225</v>
      </c>
      <c r="G375" s="433">
        <v>33251.289003621132</v>
      </c>
      <c r="H375" s="433">
        <v>42007.129189363419</v>
      </c>
      <c r="I375" s="428"/>
      <c r="J375" s="423"/>
      <c r="K375" s="433">
        <v>50762.969375105691</v>
      </c>
      <c r="L375" s="425"/>
      <c r="M375" s="430"/>
      <c r="N375" s="431"/>
      <c r="O375" s="418"/>
    </row>
    <row r="376" spans="1:15" s="120" customFormat="1">
      <c r="A376" s="424"/>
      <c r="B376" s="424"/>
      <c r="C376" s="420"/>
      <c r="D376" s="424"/>
      <c r="E376" s="424"/>
      <c r="F376" s="432" t="s">
        <v>226</v>
      </c>
      <c r="G376" s="433">
        <v>35904.42</v>
      </c>
      <c r="H376" s="433">
        <v>46526.918000000005</v>
      </c>
      <c r="I376" s="428"/>
      <c r="J376" s="423"/>
      <c r="K376" s="433">
        <v>56461.675000000003</v>
      </c>
      <c r="L376" s="425"/>
      <c r="M376" s="430"/>
      <c r="N376" s="431"/>
      <c r="O376" s="418"/>
    </row>
    <row r="377" spans="1:15" s="120" customFormat="1">
      <c r="A377" s="424"/>
      <c r="B377" s="424"/>
      <c r="C377" s="420"/>
      <c r="D377" s="424"/>
      <c r="E377" s="424"/>
      <c r="F377" s="432" t="s">
        <v>227</v>
      </c>
      <c r="G377" s="433">
        <v>30611.5</v>
      </c>
      <c r="H377" s="433">
        <v>37269.449999999997</v>
      </c>
      <c r="I377" s="428"/>
      <c r="J377" s="423"/>
      <c r="K377" s="433">
        <v>44224.32</v>
      </c>
      <c r="L377" s="425"/>
      <c r="M377" s="430"/>
      <c r="N377" s="431"/>
      <c r="O377" s="418"/>
    </row>
    <row r="378" spans="1:15" s="120" customFormat="1">
      <c r="A378" s="424"/>
      <c r="B378" s="424"/>
      <c r="C378" s="420"/>
      <c r="D378" s="424"/>
      <c r="E378" s="424"/>
      <c r="F378" s="432" t="s">
        <v>228</v>
      </c>
      <c r="G378" s="433">
        <v>32007</v>
      </c>
      <c r="H378" s="433">
        <v>40844.985000000001</v>
      </c>
      <c r="I378" s="428"/>
      <c r="J378" s="423"/>
      <c r="K378" s="433">
        <v>50270.75</v>
      </c>
      <c r="L378" s="425"/>
      <c r="M378" s="430"/>
      <c r="N378" s="431"/>
      <c r="O378" s="418"/>
    </row>
    <row r="379" spans="1:15" s="120" customFormat="1">
      <c r="A379" s="424"/>
      <c r="B379" s="424"/>
      <c r="C379" s="420"/>
      <c r="D379" s="424"/>
      <c r="E379" s="433"/>
      <c r="F379" s="432"/>
      <c r="G379" s="434"/>
      <c r="H379" s="435"/>
      <c r="I379" s="436"/>
      <c r="J379" s="435"/>
      <c r="K379" s="425"/>
      <c r="L379" s="425"/>
      <c r="M379" s="430"/>
      <c r="N379" s="431"/>
      <c r="O379" s="418"/>
    </row>
    <row r="380" spans="1:15" s="120" customFormat="1">
      <c r="A380" s="424"/>
      <c r="B380" s="424"/>
      <c r="C380" s="420"/>
      <c r="D380" s="432"/>
      <c r="E380" s="433"/>
      <c r="F380" s="437"/>
      <c r="G380" s="437"/>
      <c r="H380" s="727" t="s">
        <v>229</v>
      </c>
      <c r="I380" s="727"/>
      <c r="J380" s="727"/>
      <c r="K380" s="727"/>
      <c r="L380" s="727"/>
      <c r="M380" s="727"/>
      <c r="N380" s="727"/>
      <c r="O380" s="418"/>
    </row>
    <row r="381" spans="1:15" s="120" customFormat="1">
      <c r="A381" s="424"/>
      <c r="B381" s="424"/>
      <c r="C381" s="420"/>
      <c r="D381" s="432"/>
      <c r="E381" s="433"/>
      <c r="F381" s="438"/>
      <c r="G381" s="439"/>
      <c r="H381" s="728" t="s">
        <v>230</v>
      </c>
      <c r="I381" s="728"/>
      <c r="J381" s="728"/>
      <c r="K381" s="440">
        <v>41985.222500000003</v>
      </c>
      <c r="L381" s="729" t="s">
        <v>231</v>
      </c>
      <c r="M381" s="729"/>
      <c r="N381" s="441">
        <v>37544.906176954733</v>
      </c>
      <c r="O381" s="418"/>
    </row>
    <row r="382" spans="1:15" s="120" customFormat="1">
      <c r="A382" s="424"/>
      <c r="B382" s="424"/>
      <c r="C382" s="420"/>
      <c r="D382" s="442"/>
      <c r="E382" s="443"/>
      <c r="F382" s="444"/>
      <c r="G382" s="445"/>
      <c r="H382" s="728" t="s">
        <v>232</v>
      </c>
      <c r="I382" s="728"/>
      <c r="J382" s="728"/>
      <c r="K382" s="440">
        <v>32890</v>
      </c>
      <c r="L382" s="729" t="s">
        <v>394</v>
      </c>
      <c r="M382" s="729"/>
      <c r="N382" s="441">
        <v>44009.396357439975</v>
      </c>
      <c r="O382" s="418"/>
    </row>
    <row r="383" spans="1:15" s="120" customFormat="1">
      <c r="A383" s="424"/>
      <c r="B383" s="424"/>
      <c r="C383" s="420"/>
      <c r="D383" s="442"/>
      <c r="E383" s="443"/>
      <c r="F383" s="444"/>
      <c r="G383" s="445"/>
      <c r="H383" s="446"/>
      <c r="I383" s="447"/>
      <c r="J383" s="446"/>
      <c r="K383" s="448"/>
      <c r="L383" s="449"/>
      <c r="M383" s="449"/>
      <c r="N383" s="450"/>
      <c r="O383" s="418"/>
    </row>
    <row r="384" spans="1:15" ht="18">
      <c r="A384" s="726" t="s">
        <v>113</v>
      </c>
      <c r="B384" s="726"/>
      <c r="C384" s="726"/>
      <c r="D384" s="726"/>
      <c r="E384" s="726"/>
      <c r="F384" s="726"/>
      <c r="G384" s="726"/>
      <c r="H384" s="726"/>
      <c r="I384" s="726"/>
      <c r="J384" s="726"/>
      <c r="K384" s="726"/>
      <c r="L384" s="726"/>
      <c r="M384" s="726"/>
      <c r="N384" s="726"/>
      <c r="O384" s="726"/>
    </row>
    <row r="385" spans="1:15" ht="33.75">
      <c r="A385" s="401" t="s">
        <v>379</v>
      </c>
      <c r="B385" s="401" t="s">
        <v>217</v>
      </c>
      <c r="C385" s="401" t="s">
        <v>208</v>
      </c>
      <c r="D385" s="401" t="s">
        <v>249</v>
      </c>
      <c r="E385" s="401" t="s">
        <v>380</v>
      </c>
      <c r="F385" s="401" t="s">
        <v>381</v>
      </c>
      <c r="G385" s="402" t="s">
        <v>211</v>
      </c>
      <c r="H385" s="402" t="s">
        <v>212</v>
      </c>
      <c r="I385" s="403"/>
      <c r="J385" s="404" t="s">
        <v>251</v>
      </c>
      <c r="K385" s="402" t="s">
        <v>213</v>
      </c>
      <c r="L385" s="405" t="s">
        <v>382</v>
      </c>
      <c r="M385" s="405" t="s">
        <v>383</v>
      </c>
      <c r="N385" s="406" t="s">
        <v>384</v>
      </c>
      <c r="O385" s="407" t="s">
        <v>214</v>
      </c>
    </row>
    <row r="386" spans="1:15">
      <c r="A386" s="408" t="s">
        <v>2765</v>
      </c>
      <c r="B386" s="408" t="s">
        <v>1757</v>
      </c>
      <c r="C386" s="408" t="s">
        <v>2370</v>
      </c>
      <c r="D386" s="410" t="s">
        <v>4372</v>
      </c>
      <c r="E386" s="409" t="s">
        <v>258</v>
      </c>
      <c r="F386" s="410" t="s">
        <v>297</v>
      </c>
      <c r="G386" s="411">
        <v>47561</v>
      </c>
      <c r="H386" s="411">
        <v>64116.5</v>
      </c>
      <c r="I386" s="412">
        <v>28</v>
      </c>
      <c r="J386" s="413">
        <v>1</v>
      </c>
      <c r="K386" s="411">
        <v>80672</v>
      </c>
      <c r="L386" s="412">
        <v>1</v>
      </c>
      <c r="M386" s="412">
        <v>1</v>
      </c>
      <c r="N386" s="411">
        <v>49502</v>
      </c>
      <c r="O386" s="408"/>
    </row>
    <row r="387" spans="1:15" ht="22.5">
      <c r="A387" s="408" t="s">
        <v>2748</v>
      </c>
      <c r="B387" s="408" t="s">
        <v>1756</v>
      </c>
      <c r="C387" s="408" t="s">
        <v>2369</v>
      </c>
      <c r="D387" s="410" t="s">
        <v>4372</v>
      </c>
      <c r="E387" s="409" t="s">
        <v>258</v>
      </c>
      <c r="F387" s="410" t="s">
        <v>297</v>
      </c>
      <c r="G387" s="411">
        <v>42466</v>
      </c>
      <c r="H387" s="411">
        <v>61271.5</v>
      </c>
      <c r="I387" s="412">
        <v>27</v>
      </c>
      <c r="J387" s="413">
        <v>0.9642857142857143</v>
      </c>
      <c r="K387" s="411">
        <v>80077</v>
      </c>
      <c r="L387" s="412"/>
      <c r="M387" s="412">
        <v>4</v>
      </c>
      <c r="N387" s="411">
        <v>64697</v>
      </c>
      <c r="O387" s="408"/>
    </row>
    <row r="388" spans="1:15">
      <c r="A388" s="408" t="s">
        <v>2807</v>
      </c>
      <c r="B388" s="408" t="s">
        <v>1748</v>
      </c>
      <c r="C388" s="408" t="s">
        <v>2371</v>
      </c>
      <c r="D388" s="410" t="s">
        <v>4372</v>
      </c>
      <c r="E388" s="409" t="s">
        <v>258</v>
      </c>
      <c r="F388" s="409" t="s">
        <v>385</v>
      </c>
      <c r="G388" s="411">
        <v>46499.1</v>
      </c>
      <c r="H388" s="411">
        <v>60466.97</v>
      </c>
      <c r="I388" s="412">
        <v>26</v>
      </c>
      <c r="J388" s="413">
        <v>0.9285714285714286</v>
      </c>
      <c r="K388" s="411">
        <v>74434.84</v>
      </c>
      <c r="L388" s="412"/>
      <c r="M388" s="412"/>
      <c r="N388" s="411"/>
      <c r="O388" s="408"/>
    </row>
    <row r="389" spans="1:15" ht="22.5">
      <c r="A389" s="408" t="s">
        <v>4098</v>
      </c>
      <c r="B389" s="408" t="s">
        <v>1766</v>
      </c>
      <c r="C389" s="408" t="s">
        <v>5781</v>
      </c>
      <c r="D389" s="410" t="s">
        <v>4372</v>
      </c>
      <c r="E389" s="409" t="s">
        <v>258</v>
      </c>
      <c r="F389" s="410" t="s">
        <v>297</v>
      </c>
      <c r="G389" s="411">
        <v>44180</v>
      </c>
      <c r="H389" s="411">
        <v>58767</v>
      </c>
      <c r="I389" s="412">
        <v>25</v>
      </c>
      <c r="J389" s="413">
        <v>0.8928571428571429</v>
      </c>
      <c r="K389" s="411">
        <v>73354</v>
      </c>
      <c r="L389" s="412"/>
      <c r="M389" s="412"/>
      <c r="N389" s="411">
        <v>58767</v>
      </c>
      <c r="O389" s="408"/>
    </row>
    <row r="390" spans="1:15" ht="22.5">
      <c r="A390" s="408" t="s">
        <v>2755</v>
      </c>
      <c r="B390" s="408" t="s">
        <v>1747</v>
      </c>
      <c r="C390" s="408" t="s">
        <v>892</v>
      </c>
      <c r="D390" s="410" t="s">
        <v>4372</v>
      </c>
      <c r="E390" s="409" t="s">
        <v>258</v>
      </c>
      <c r="F390" s="410" t="s">
        <v>297</v>
      </c>
      <c r="G390" s="411">
        <v>47486.400000000001</v>
      </c>
      <c r="H390" s="411">
        <v>57151.535999999993</v>
      </c>
      <c r="I390" s="412">
        <v>24</v>
      </c>
      <c r="J390" s="413">
        <v>0.8571428571428571</v>
      </c>
      <c r="K390" s="411">
        <v>66816.671999999991</v>
      </c>
      <c r="L390" s="412" t="s">
        <v>5748</v>
      </c>
      <c r="M390" s="412">
        <v>5</v>
      </c>
      <c r="N390" s="411">
        <v>66816.67</v>
      </c>
      <c r="O390" s="408"/>
    </row>
    <row r="391" spans="1:15">
      <c r="A391" s="408" t="s">
        <v>2728</v>
      </c>
      <c r="B391" s="408" t="s">
        <v>1748</v>
      </c>
      <c r="C391" s="408" t="s">
        <v>3356</v>
      </c>
      <c r="D391" s="410" t="s">
        <v>4372</v>
      </c>
      <c r="E391" s="409" t="s">
        <v>258</v>
      </c>
      <c r="F391" s="410" t="s">
        <v>297</v>
      </c>
      <c r="G391" s="411">
        <v>40865</v>
      </c>
      <c r="H391" s="411">
        <v>55551</v>
      </c>
      <c r="I391" s="412">
        <v>23</v>
      </c>
      <c r="J391" s="413">
        <v>0.8214285714285714</v>
      </c>
      <c r="K391" s="411">
        <v>70237</v>
      </c>
      <c r="L391" s="412">
        <v>15</v>
      </c>
      <c r="M391" s="412">
        <v>10</v>
      </c>
      <c r="N391" s="411">
        <v>44466</v>
      </c>
      <c r="O391" s="408"/>
    </row>
    <row r="392" spans="1:15" ht="22.5">
      <c r="A392" s="408" t="s">
        <v>2783</v>
      </c>
      <c r="B392" s="408" t="s">
        <v>1768</v>
      </c>
      <c r="C392" s="408" t="s">
        <v>5782</v>
      </c>
      <c r="D392" s="410" t="s">
        <v>4372</v>
      </c>
      <c r="E392" s="409" t="s">
        <v>258</v>
      </c>
      <c r="F392" s="410" t="s">
        <v>297</v>
      </c>
      <c r="G392" s="411">
        <v>43700.800000000003</v>
      </c>
      <c r="H392" s="411">
        <v>54516.800000000003</v>
      </c>
      <c r="I392" s="412">
        <v>22</v>
      </c>
      <c r="J392" s="413">
        <v>0.7857142857142857</v>
      </c>
      <c r="K392" s="411">
        <v>65332.800000000003</v>
      </c>
      <c r="L392" s="412">
        <v>1</v>
      </c>
      <c r="M392" s="412">
        <v>1</v>
      </c>
      <c r="N392" s="411">
        <v>62400</v>
      </c>
      <c r="O392" s="408"/>
    </row>
    <row r="393" spans="1:15">
      <c r="A393" s="408" t="s">
        <v>2735</v>
      </c>
      <c r="B393" s="408" t="s">
        <v>1747</v>
      </c>
      <c r="C393" s="408" t="s">
        <v>5775</v>
      </c>
      <c r="D393" s="410" t="s">
        <v>4372</v>
      </c>
      <c r="E393" s="409" t="s">
        <v>258</v>
      </c>
      <c r="F393" s="410" t="s">
        <v>297</v>
      </c>
      <c r="G393" s="411">
        <v>42602.77</v>
      </c>
      <c r="H393" s="411">
        <v>54318.474999999991</v>
      </c>
      <c r="I393" s="412">
        <v>21</v>
      </c>
      <c r="J393" s="413">
        <v>0.75</v>
      </c>
      <c r="K393" s="411">
        <v>66034.179999999993</v>
      </c>
      <c r="L393" s="412">
        <v>39</v>
      </c>
      <c r="M393" s="412">
        <v>33</v>
      </c>
      <c r="N393" s="411">
        <v>54318.47</v>
      </c>
      <c r="O393" s="408"/>
    </row>
    <row r="394" spans="1:15">
      <c r="A394" s="408" t="s">
        <v>1756</v>
      </c>
      <c r="B394" s="408" t="s">
        <v>1756</v>
      </c>
      <c r="C394" s="408" t="s">
        <v>3355</v>
      </c>
      <c r="D394" s="410" t="s">
        <v>4372</v>
      </c>
      <c r="E394" s="409" t="s">
        <v>263</v>
      </c>
      <c r="F394" s="410" t="s">
        <v>297</v>
      </c>
      <c r="G394" s="411">
        <v>42500.663399999998</v>
      </c>
      <c r="H394" s="411">
        <v>53461.583500000001</v>
      </c>
      <c r="I394" s="412">
        <v>20</v>
      </c>
      <c r="J394" s="413">
        <v>0.7142857142857143</v>
      </c>
      <c r="K394" s="411">
        <v>64422.503600000004</v>
      </c>
      <c r="L394" s="412"/>
      <c r="M394" s="412">
        <v>32</v>
      </c>
      <c r="N394" s="411">
        <v>61885</v>
      </c>
      <c r="O394" s="408"/>
    </row>
    <row r="395" spans="1:15">
      <c r="A395" s="408" t="s">
        <v>2761</v>
      </c>
      <c r="B395" s="408" t="s">
        <v>1748</v>
      </c>
      <c r="C395" s="408" t="s">
        <v>3356</v>
      </c>
      <c r="D395" s="410" t="s">
        <v>4372</v>
      </c>
      <c r="E395" s="409" t="s">
        <v>258</v>
      </c>
      <c r="F395" s="410" t="s">
        <v>297</v>
      </c>
      <c r="G395" s="411">
        <v>41427.861343940604</v>
      </c>
      <c r="H395" s="411">
        <v>51789.072415574541</v>
      </c>
      <c r="I395" s="412">
        <v>19</v>
      </c>
      <c r="J395" s="413">
        <v>0.6785714285714286</v>
      </c>
      <c r="K395" s="411">
        <v>62150.283487208471</v>
      </c>
      <c r="L395" s="414">
        <v>22</v>
      </c>
      <c r="M395" s="414">
        <v>22</v>
      </c>
      <c r="N395" s="415">
        <v>43322.992727272715</v>
      </c>
      <c r="O395" s="416"/>
    </row>
    <row r="396" spans="1:15">
      <c r="A396" s="408" t="s">
        <v>2744</v>
      </c>
      <c r="B396" s="408" t="s">
        <v>1753</v>
      </c>
      <c r="C396" s="408" t="s">
        <v>898</v>
      </c>
      <c r="D396" s="410" t="s">
        <v>4372</v>
      </c>
      <c r="E396" s="409" t="s">
        <v>258</v>
      </c>
      <c r="F396" s="410" t="s">
        <v>297</v>
      </c>
      <c r="G396" s="411">
        <v>41225.599999999999</v>
      </c>
      <c r="H396" s="411">
        <v>50616.800000000003</v>
      </c>
      <c r="I396" s="412">
        <v>18</v>
      </c>
      <c r="J396" s="413">
        <v>0.6428571428571429</v>
      </c>
      <c r="K396" s="411">
        <v>60008</v>
      </c>
      <c r="L396" s="412">
        <v>37</v>
      </c>
      <c r="M396" s="412">
        <v>36</v>
      </c>
      <c r="N396" s="411">
        <v>47840</v>
      </c>
      <c r="O396" s="408"/>
    </row>
    <row r="397" spans="1:15" ht="22.5">
      <c r="A397" s="408" t="s">
        <v>2819</v>
      </c>
      <c r="B397" s="408" t="s">
        <v>1760</v>
      </c>
      <c r="C397" s="408" t="s">
        <v>899</v>
      </c>
      <c r="D397" s="410" t="s">
        <v>4372</v>
      </c>
      <c r="E397" s="410"/>
      <c r="F397" s="410" t="s">
        <v>297</v>
      </c>
      <c r="G397" s="411">
        <v>40793</v>
      </c>
      <c r="H397" s="411">
        <v>50175</v>
      </c>
      <c r="I397" s="412">
        <v>17</v>
      </c>
      <c r="J397" s="413">
        <v>0.6071428571428571</v>
      </c>
      <c r="K397" s="411">
        <v>59557</v>
      </c>
      <c r="L397" s="412">
        <v>19</v>
      </c>
      <c r="M397" s="412">
        <v>18</v>
      </c>
      <c r="N397" s="411">
        <v>43033.29</v>
      </c>
      <c r="O397" s="408"/>
    </row>
    <row r="398" spans="1:15" ht="22.5">
      <c r="A398" s="408" t="s">
        <v>2785</v>
      </c>
      <c r="B398" s="408" t="s">
        <v>1746</v>
      </c>
      <c r="C398" s="408" t="s">
        <v>113</v>
      </c>
      <c r="D398" s="410" t="s">
        <v>4372</v>
      </c>
      <c r="E398" s="409" t="s">
        <v>258</v>
      </c>
      <c r="F398" s="410" t="s">
        <v>297</v>
      </c>
      <c r="G398" s="411">
        <v>37710.400000000001</v>
      </c>
      <c r="H398" s="411">
        <v>48453.600000000006</v>
      </c>
      <c r="I398" s="412">
        <v>16</v>
      </c>
      <c r="J398" s="413">
        <v>0.5714285714285714</v>
      </c>
      <c r="K398" s="411">
        <v>59196.800000000003</v>
      </c>
      <c r="L398" s="412">
        <v>18</v>
      </c>
      <c r="M398" s="412">
        <v>17</v>
      </c>
      <c r="N398" s="411">
        <v>40820.000000000015</v>
      </c>
      <c r="O398" s="408"/>
    </row>
    <row r="399" spans="1:15" ht="33.75">
      <c r="A399" s="408" t="s">
        <v>2757</v>
      </c>
      <c r="B399" s="408" t="s">
        <v>1757</v>
      </c>
      <c r="C399" s="408" t="s">
        <v>896</v>
      </c>
      <c r="D399" s="410" t="s">
        <v>4372</v>
      </c>
      <c r="E399" s="409" t="s">
        <v>263</v>
      </c>
      <c r="F399" s="409" t="s">
        <v>385</v>
      </c>
      <c r="G399" s="411">
        <v>37042</v>
      </c>
      <c r="H399" s="411">
        <v>48161</v>
      </c>
      <c r="I399" s="412">
        <v>15</v>
      </c>
      <c r="J399" s="413">
        <v>0.5357142857142857</v>
      </c>
      <c r="K399" s="411">
        <v>59280</v>
      </c>
      <c r="L399" s="412">
        <v>9</v>
      </c>
      <c r="M399" s="412">
        <v>8</v>
      </c>
      <c r="N399" s="411">
        <v>47340.800000000003</v>
      </c>
      <c r="O399" s="408" t="s">
        <v>3357</v>
      </c>
    </row>
    <row r="400" spans="1:15" ht="22.5">
      <c r="A400" s="408" t="s">
        <v>2733</v>
      </c>
      <c r="B400" s="408" t="s">
        <v>1753</v>
      </c>
      <c r="C400" s="408" t="s">
        <v>899</v>
      </c>
      <c r="D400" s="410" t="s">
        <v>4372</v>
      </c>
      <c r="E400" s="409" t="s">
        <v>258</v>
      </c>
      <c r="F400" s="410" t="s">
        <v>297</v>
      </c>
      <c r="G400" s="411">
        <v>37012.300000000003</v>
      </c>
      <c r="H400" s="411">
        <v>48115.990000000005</v>
      </c>
      <c r="I400" s="412">
        <v>14</v>
      </c>
      <c r="J400" s="413">
        <v>0.5</v>
      </c>
      <c r="K400" s="411">
        <v>59219.68</v>
      </c>
      <c r="L400" s="412">
        <v>64</v>
      </c>
      <c r="M400" s="412">
        <v>61</v>
      </c>
      <c r="N400" s="411">
        <v>45114.59</v>
      </c>
      <c r="O400" s="408"/>
    </row>
    <row r="401" spans="1:15">
      <c r="A401" s="408" t="s">
        <v>4119</v>
      </c>
      <c r="B401" s="408" t="s">
        <v>4119</v>
      </c>
      <c r="C401" s="408" t="s">
        <v>5783</v>
      </c>
      <c r="D401" s="410" t="s">
        <v>4372</v>
      </c>
      <c r="E401" s="409" t="s">
        <v>263</v>
      </c>
      <c r="F401" s="409" t="s">
        <v>385</v>
      </c>
      <c r="G401" s="411">
        <v>35256</v>
      </c>
      <c r="H401" s="411">
        <v>47954.400000000001</v>
      </c>
      <c r="I401" s="412">
        <v>13</v>
      </c>
      <c r="J401" s="413">
        <v>0.4642857142857143</v>
      </c>
      <c r="K401" s="411">
        <v>60652.800000000003</v>
      </c>
      <c r="L401" s="412">
        <v>25</v>
      </c>
      <c r="M401" s="412">
        <v>25</v>
      </c>
      <c r="N401" s="411">
        <v>42473.600000000006</v>
      </c>
      <c r="O401" s="408"/>
    </row>
    <row r="402" spans="1:15">
      <c r="A402" s="408" t="s">
        <v>2743</v>
      </c>
      <c r="B402" s="408" t="s">
        <v>1768</v>
      </c>
      <c r="C402" s="408" t="s">
        <v>2372</v>
      </c>
      <c r="D402" s="410" t="s">
        <v>4372</v>
      </c>
      <c r="E402" s="409" t="s">
        <v>263</v>
      </c>
      <c r="F402" s="409" t="s">
        <v>385</v>
      </c>
      <c r="G402" s="411">
        <v>37285</v>
      </c>
      <c r="H402" s="411">
        <v>47563.5</v>
      </c>
      <c r="I402" s="412">
        <v>12</v>
      </c>
      <c r="J402" s="413">
        <v>0.42857142857142855</v>
      </c>
      <c r="K402" s="411">
        <v>57842</v>
      </c>
      <c r="L402" s="412">
        <v>34</v>
      </c>
      <c r="M402" s="412">
        <v>28</v>
      </c>
      <c r="N402" s="411">
        <v>43934</v>
      </c>
      <c r="O402" s="408"/>
    </row>
    <row r="403" spans="1:15" ht="22.5">
      <c r="A403" s="408" t="s">
        <v>2781</v>
      </c>
      <c r="B403" s="408" t="s">
        <v>1745</v>
      </c>
      <c r="C403" s="408" t="s">
        <v>893</v>
      </c>
      <c r="D403" s="410" t="s">
        <v>4372</v>
      </c>
      <c r="E403" s="409" t="s">
        <v>258</v>
      </c>
      <c r="F403" s="409" t="s">
        <v>385</v>
      </c>
      <c r="G403" s="411">
        <v>32032.52</v>
      </c>
      <c r="H403" s="411">
        <v>46120.62</v>
      </c>
      <c r="I403" s="412">
        <v>11</v>
      </c>
      <c r="J403" s="413">
        <v>0.39285714285714285</v>
      </c>
      <c r="K403" s="411">
        <v>60208.72</v>
      </c>
      <c r="L403" s="412">
        <v>52</v>
      </c>
      <c r="M403" s="412">
        <v>45</v>
      </c>
      <c r="N403" s="411">
        <v>45411.19</v>
      </c>
      <c r="O403" s="408"/>
    </row>
    <row r="404" spans="1:15" ht="22.5">
      <c r="A404" s="408" t="s">
        <v>1764</v>
      </c>
      <c r="B404" s="408" t="s">
        <v>1764</v>
      </c>
      <c r="C404" s="408" t="s">
        <v>5784</v>
      </c>
      <c r="D404" s="410" t="s">
        <v>4372</v>
      </c>
      <c r="E404" s="409" t="s">
        <v>258</v>
      </c>
      <c r="F404" s="410" t="s">
        <v>297</v>
      </c>
      <c r="G404" s="411">
        <v>35859.199999999997</v>
      </c>
      <c r="H404" s="411">
        <v>45718.399999999994</v>
      </c>
      <c r="I404" s="412">
        <v>10</v>
      </c>
      <c r="J404" s="413">
        <v>0.35714285714285715</v>
      </c>
      <c r="K404" s="411">
        <v>55577.599999999999</v>
      </c>
      <c r="L404" s="412">
        <v>46</v>
      </c>
      <c r="M404" s="412">
        <v>35</v>
      </c>
      <c r="N404" s="411">
        <v>44304</v>
      </c>
      <c r="O404" s="408"/>
    </row>
    <row r="405" spans="1:15">
      <c r="A405" s="408" t="s">
        <v>2772</v>
      </c>
      <c r="B405" s="408" t="s">
        <v>1748</v>
      </c>
      <c r="C405" s="408" t="s">
        <v>3358</v>
      </c>
      <c r="D405" s="410" t="s">
        <v>4372</v>
      </c>
      <c r="E405" s="409" t="s">
        <v>258</v>
      </c>
      <c r="F405" s="410" t="s">
        <v>297</v>
      </c>
      <c r="G405" s="411">
        <v>34257.599999999999</v>
      </c>
      <c r="H405" s="411">
        <v>44543.199999999997</v>
      </c>
      <c r="I405" s="412">
        <v>9</v>
      </c>
      <c r="J405" s="413">
        <v>0.32142857142857145</v>
      </c>
      <c r="K405" s="411">
        <v>54828.800000000003</v>
      </c>
      <c r="L405" s="412">
        <v>17</v>
      </c>
      <c r="M405" s="412">
        <v>16</v>
      </c>
      <c r="N405" s="411">
        <v>42893.69</v>
      </c>
      <c r="O405" s="408"/>
    </row>
    <row r="406" spans="1:15">
      <c r="A406" s="408" t="s">
        <v>2756</v>
      </c>
      <c r="B406" s="408" t="s">
        <v>1761</v>
      </c>
      <c r="C406" s="408" t="s">
        <v>2402</v>
      </c>
      <c r="D406" s="410" t="s">
        <v>4372</v>
      </c>
      <c r="E406" s="409" t="s">
        <v>258</v>
      </c>
      <c r="F406" s="410" t="s">
        <v>297</v>
      </c>
      <c r="G406" s="411">
        <v>35122</v>
      </c>
      <c r="H406" s="411">
        <v>44484</v>
      </c>
      <c r="I406" s="412">
        <v>8</v>
      </c>
      <c r="J406" s="413">
        <v>0.2857142857142857</v>
      </c>
      <c r="K406" s="411">
        <v>53846</v>
      </c>
      <c r="L406" s="412">
        <v>14</v>
      </c>
      <c r="M406" s="412">
        <v>10</v>
      </c>
      <c r="N406" s="411">
        <v>43005.084999999999</v>
      </c>
      <c r="O406" s="408"/>
    </row>
    <row r="407" spans="1:15">
      <c r="A407" s="408" t="s">
        <v>2789</v>
      </c>
      <c r="B407" s="408" t="s">
        <v>1773</v>
      </c>
      <c r="C407" s="408" t="s">
        <v>2367</v>
      </c>
      <c r="D407" s="410" t="s">
        <v>4372</v>
      </c>
      <c r="E407" s="409" t="s">
        <v>258</v>
      </c>
      <c r="F407" s="409" t="s">
        <v>385</v>
      </c>
      <c r="G407" s="411">
        <v>37024</v>
      </c>
      <c r="H407" s="411">
        <v>44252</v>
      </c>
      <c r="I407" s="412">
        <v>7</v>
      </c>
      <c r="J407" s="413">
        <v>0.25</v>
      </c>
      <c r="K407" s="411">
        <v>51480</v>
      </c>
      <c r="L407" s="412">
        <v>17</v>
      </c>
      <c r="M407" s="412">
        <v>15</v>
      </c>
      <c r="N407" s="411">
        <v>39873.599999999999</v>
      </c>
      <c r="O407" s="408"/>
    </row>
    <row r="408" spans="1:15">
      <c r="A408" s="408" t="s">
        <v>4109</v>
      </c>
      <c r="B408" s="408" t="s">
        <v>4045</v>
      </c>
      <c r="C408" s="408" t="s">
        <v>893</v>
      </c>
      <c r="D408" s="410" t="s">
        <v>4372</v>
      </c>
      <c r="E408" s="409" t="s">
        <v>258</v>
      </c>
      <c r="F408" s="410" t="s">
        <v>297</v>
      </c>
      <c r="G408" s="411">
        <v>35269.78</v>
      </c>
      <c r="H408" s="411">
        <v>44086.64</v>
      </c>
      <c r="I408" s="412">
        <v>6</v>
      </c>
      <c r="J408" s="413">
        <v>0.21428571428571427</v>
      </c>
      <c r="K408" s="411">
        <v>52903.5</v>
      </c>
      <c r="L408" s="412">
        <v>2</v>
      </c>
      <c r="M408" s="412">
        <v>1</v>
      </c>
      <c r="N408" s="411">
        <v>51657.45</v>
      </c>
      <c r="O408" s="408"/>
    </row>
    <row r="409" spans="1:15" ht="22.5">
      <c r="A409" s="408" t="s">
        <v>4079</v>
      </c>
      <c r="B409" s="408" t="s">
        <v>4080</v>
      </c>
      <c r="C409" s="408" t="s">
        <v>5785</v>
      </c>
      <c r="D409" s="410" t="s">
        <v>4372</v>
      </c>
      <c r="E409" s="409" t="s">
        <v>293</v>
      </c>
      <c r="F409" s="410" t="s">
        <v>297</v>
      </c>
      <c r="G409" s="411">
        <v>34527.599999999999</v>
      </c>
      <c r="H409" s="411">
        <v>43835.8</v>
      </c>
      <c r="I409" s="412">
        <v>5</v>
      </c>
      <c r="J409" s="413">
        <v>0.17857142857142858</v>
      </c>
      <c r="K409" s="411">
        <v>53144</v>
      </c>
      <c r="L409" s="412"/>
      <c r="M409" s="412">
        <v>0</v>
      </c>
      <c r="N409" s="411"/>
      <c r="O409" s="408"/>
    </row>
    <row r="410" spans="1:15" ht="22.5">
      <c r="A410" s="408" t="s">
        <v>2760</v>
      </c>
      <c r="B410" s="408" t="s">
        <v>1753</v>
      </c>
      <c r="C410" s="408" t="s">
        <v>1598</v>
      </c>
      <c r="D410" s="410" t="s">
        <v>4372</v>
      </c>
      <c r="E410" s="409" t="s">
        <v>258</v>
      </c>
      <c r="F410" s="409" t="s">
        <v>385</v>
      </c>
      <c r="G410" s="411">
        <v>35380.800000000003</v>
      </c>
      <c r="H410" s="411">
        <v>43794.400000000001</v>
      </c>
      <c r="I410" s="412">
        <v>4</v>
      </c>
      <c r="J410" s="413">
        <v>0.14285714285714285</v>
      </c>
      <c r="K410" s="411">
        <v>52208</v>
      </c>
      <c r="L410" s="412">
        <v>4</v>
      </c>
      <c r="M410" s="412">
        <v>4</v>
      </c>
      <c r="N410" s="411">
        <v>42764.800000000003</v>
      </c>
      <c r="O410" s="408" t="s">
        <v>3328</v>
      </c>
    </row>
    <row r="411" spans="1:15" ht="18">
      <c r="A411" s="726" t="s">
        <v>113</v>
      </c>
      <c r="B411" s="726"/>
      <c r="C411" s="726"/>
      <c r="D411" s="726"/>
      <c r="E411" s="726"/>
      <c r="F411" s="726"/>
      <c r="G411" s="726"/>
      <c r="H411" s="726"/>
      <c r="I411" s="726"/>
      <c r="J411" s="726"/>
      <c r="K411" s="726"/>
      <c r="L411" s="726"/>
      <c r="M411" s="726"/>
      <c r="N411" s="726"/>
      <c r="O411" s="726"/>
    </row>
    <row r="412" spans="1:15" ht="33.75">
      <c r="A412" s="401" t="s">
        <v>379</v>
      </c>
      <c r="B412" s="401" t="s">
        <v>217</v>
      </c>
      <c r="C412" s="401" t="s">
        <v>208</v>
      </c>
      <c r="D412" s="401" t="s">
        <v>249</v>
      </c>
      <c r="E412" s="401" t="s">
        <v>380</v>
      </c>
      <c r="F412" s="401" t="s">
        <v>381</v>
      </c>
      <c r="G412" s="402" t="s">
        <v>211</v>
      </c>
      <c r="H412" s="402" t="s">
        <v>212</v>
      </c>
      <c r="I412" s="403"/>
      <c r="J412" s="404" t="s">
        <v>251</v>
      </c>
      <c r="K412" s="402" t="s">
        <v>213</v>
      </c>
      <c r="L412" s="405" t="s">
        <v>382</v>
      </c>
      <c r="M412" s="405" t="s">
        <v>383</v>
      </c>
      <c r="N412" s="406" t="s">
        <v>384</v>
      </c>
      <c r="O412" s="407" t="s">
        <v>214</v>
      </c>
    </row>
    <row r="413" spans="1:15">
      <c r="A413" s="408" t="s">
        <v>2777</v>
      </c>
      <c r="B413" s="408" t="s">
        <v>1767</v>
      </c>
      <c r="C413" s="451" t="s">
        <v>1640</v>
      </c>
      <c r="D413" s="410" t="s">
        <v>4372</v>
      </c>
      <c r="E413" s="409" t="s">
        <v>263</v>
      </c>
      <c r="F413" s="410" t="s">
        <v>297</v>
      </c>
      <c r="G413" s="415">
        <v>34320</v>
      </c>
      <c r="H413" s="411">
        <v>42162.12</v>
      </c>
      <c r="I413" s="412">
        <v>3</v>
      </c>
      <c r="J413" s="413">
        <v>0.10714285714285714</v>
      </c>
      <c r="K413" s="415">
        <v>50004.240000000005</v>
      </c>
      <c r="L413" s="414">
        <v>17</v>
      </c>
      <c r="M413" s="414">
        <v>12</v>
      </c>
      <c r="N413" s="415">
        <v>44885.05</v>
      </c>
      <c r="O413" s="416"/>
    </row>
    <row r="414" spans="1:15" ht="22.5">
      <c r="A414" s="408" t="s">
        <v>4093</v>
      </c>
      <c r="B414" s="408" t="s">
        <v>4045</v>
      </c>
      <c r="C414" s="408" t="s">
        <v>5786</v>
      </c>
      <c r="D414" s="410" t="s">
        <v>4372</v>
      </c>
      <c r="E414" s="409" t="s">
        <v>293</v>
      </c>
      <c r="F414" s="409" t="s">
        <v>385</v>
      </c>
      <c r="G414" s="411">
        <v>31500</v>
      </c>
      <c r="H414" s="411">
        <v>41500</v>
      </c>
      <c r="I414" s="412">
        <v>2</v>
      </c>
      <c r="J414" s="413">
        <v>7.1428571428571425E-2</v>
      </c>
      <c r="K414" s="411">
        <v>51500</v>
      </c>
      <c r="L414" s="412">
        <v>1</v>
      </c>
      <c r="M414" s="412">
        <v>1</v>
      </c>
      <c r="N414" s="411">
        <v>31527.599999999999</v>
      </c>
      <c r="O414" s="408" t="s">
        <v>5787</v>
      </c>
    </row>
    <row r="415" spans="1:15" ht="22.5">
      <c r="A415" s="408" t="s">
        <v>3615</v>
      </c>
      <c r="B415" s="408" t="s">
        <v>1748</v>
      </c>
      <c r="C415" s="408" t="s">
        <v>5788</v>
      </c>
      <c r="D415" s="410" t="s">
        <v>4372</v>
      </c>
      <c r="E415" s="409" t="s">
        <v>258</v>
      </c>
      <c r="F415" s="410" t="s">
        <v>297</v>
      </c>
      <c r="G415" s="411">
        <v>31200</v>
      </c>
      <c r="H415" s="411">
        <v>39000</v>
      </c>
      <c r="I415" s="412">
        <v>1</v>
      </c>
      <c r="J415" s="413">
        <v>3.5714285714285712E-2</v>
      </c>
      <c r="K415" s="411">
        <v>46800</v>
      </c>
      <c r="L415" s="412">
        <v>13</v>
      </c>
      <c r="M415" s="412">
        <v>7</v>
      </c>
      <c r="N415" s="411">
        <v>36379.199999999997</v>
      </c>
      <c r="O415" s="408"/>
    </row>
    <row r="416" spans="1:15" s="120" customFormat="1">
      <c r="A416" s="418"/>
      <c r="B416" s="419"/>
      <c r="C416" s="418"/>
      <c r="D416" s="420"/>
      <c r="E416" s="420"/>
      <c r="F416" s="420"/>
      <c r="G416" s="421"/>
      <c r="H416" s="421"/>
      <c r="I416" s="422"/>
      <c r="J416" s="423"/>
      <c r="K416" s="421"/>
      <c r="L416" s="422"/>
      <c r="M416" s="422"/>
      <c r="N416" s="421"/>
      <c r="O416" s="418"/>
    </row>
    <row r="417" spans="1:15" s="120" customFormat="1">
      <c r="A417" s="424"/>
      <c r="B417" s="424"/>
      <c r="C417" s="420"/>
      <c r="D417" s="425"/>
      <c r="E417" s="424"/>
      <c r="F417" s="424"/>
      <c r="G417" s="426" t="s">
        <v>211</v>
      </c>
      <c r="H417" s="427" t="s">
        <v>212</v>
      </c>
      <c r="I417" s="428"/>
      <c r="J417" s="423"/>
      <c r="K417" s="429" t="s">
        <v>213</v>
      </c>
      <c r="L417" s="425"/>
      <c r="M417" s="430"/>
      <c r="N417" s="431"/>
      <c r="O417" s="418"/>
    </row>
    <row r="418" spans="1:15" s="120" customFormat="1">
      <c r="A418" s="424"/>
      <c r="B418" s="424"/>
      <c r="C418" s="420"/>
      <c r="D418" s="424"/>
      <c r="E418" s="424"/>
      <c r="F418" s="432" t="s">
        <v>225</v>
      </c>
      <c r="G418" s="433">
        <v>38646.692669426455</v>
      </c>
      <c r="H418" s="433">
        <v>49712.425246984807</v>
      </c>
      <c r="I418" s="428"/>
      <c r="J418" s="423"/>
      <c r="K418" s="433">
        <v>60778.157824543166</v>
      </c>
      <c r="L418" s="425"/>
      <c r="M418" s="430"/>
      <c r="N418" s="431"/>
      <c r="O418" s="418"/>
    </row>
    <row r="419" spans="1:15" s="120" customFormat="1">
      <c r="A419" s="424"/>
      <c r="B419" s="424"/>
      <c r="C419" s="420"/>
      <c r="D419" s="424"/>
      <c r="E419" s="424"/>
      <c r="F419" s="432" t="s">
        <v>226</v>
      </c>
      <c r="G419" s="433">
        <v>42474.665849999998</v>
      </c>
      <c r="H419" s="433">
        <v>54368.056249999994</v>
      </c>
      <c r="I419" s="428"/>
      <c r="J419" s="423"/>
      <c r="K419" s="433">
        <v>65508.145000000004</v>
      </c>
      <c r="L419" s="425"/>
      <c r="M419" s="430"/>
      <c r="N419" s="431"/>
      <c r="O419" s="418"/>
    </row>
    <row r="420" spans="1:15" s="120" customFormat="1">
      <c r="A420" s="424"/>
      <c r="B420" s="424"/>
      <c r="C420" s="420"/>
      <c r="D420" s="424"/>
      <c r="E420" s="424"/>
      <c r="F420" s="432" t="s">
        <v>227</v>
      </c>
      <c r="G420" s="433">
        <v>35222.5</v>
      </c>
      <c r="H420" s="433">
        <v>44426</v>
      </c>
      <c r="I420" s="428"/>
      <c r="J420" s="423"/>
      <c r="K420" s="433">
        <v>53670.5</v>
      </c>
      <c r="L420" s="425"/>
      <c r="M420" s="430"/>
      <c r="N420" s="431"/>
      <c r="O420" s="418"/>
    </row>
    <row r="421" spans="1:15" s="120" customFormat="1">
      <c r="A421" s="424"/>
      <c r="B421" s="424"/>
      <c r="C421" s="420"/>
      <c r="D421" s="424"/>
      <c r="E421" s="424"/>
      <c r="F421" s="432" t="s">
        <v>228</v>
      </c>
      <c r="G421" s="433">
        <v>37163.5</v>
      </c>
      <c r="H421" s="433">
        <v>48138.495000000003</v>
      </c>
      <c r="I421" s="428"/>
      <c r="J421" s="423"/>
      <c r="K421" s="433">
        <v>59418.5</v>
      </c>
      <c r="L421" s="425"/>
      <c r="M421" s="430"/>
      <c r="N421" s="431"/>
      <c r="O421" s="418"/>
    </row>
    <row r="422" spans="1:15" s="120" customFormat="1">
      <c r="A422" s="424"/>
      <c r="B422" s="424"/>
      <c r="C422" s="420"/>
      <c r="D422" s="424"/>
      <c r="E422" s="433"/>
      <c r="F422" s="432"/>
      <c r="G422" s="434"/>
      <c r="H422" s="435"/>
      <c r="I422" s="436"/>
      <c r="J422" s="435"/>
      <c r="K422" s="425"/>
      <c r="L422" s="425"/>
      <c r="M422" s="430"/>
      <c r="N422" s="431"/>
      <c r="O422" s="418"/>
    </row>
    <row r="423" spans="1:15" s="120" customFormat="1">
      <c r="A423" s="424"/>
      <c r="B423" s="424"/>
      <c r="C423" s="420"/>
      <c r="D423" s="432"/>
      <c r="E423" s="433"/>
      <c r="F423" s="437"/>
      <c r="G423" s="437"/>
      <c r="H423" s="727" t="s">
        <v>229</v>
      </c>
      <c r="I423" s="727"/>
      <c r="J423" s="727"/>
      <c r="K423" s="727"/>
      <c r="L423" s="727"/>
      <c r="M423" s="727"/>
      <c r="N423" s="727"/>
      <c r="O423" s="418"/>
    </row>
    <row r="424" spans="1:15" s="120" customFormat="1">
      <c r="A424" s="424"/>
      <c r="B424" s="424"/>
      <c r="C424" s="420"/>
      <c r="D424" s="432"/>
      <c r="E424" s="433"/>
      <c r="F424" s="438"/>
      <c r="G424" s="439"/>
      <c r="H424" s="728" t="s">
        <v>230</v>
      </c>
      <c r="I424" s="728"/>
      <c r="J424" s="728"/>
      <c r="K424" s="440">
        <v>51118.587499999994</v>
      </c>
      <c r="L424" s="729" t="s">
        <v>231</v>
      </c>
      <c r="M424" s="729"/>
      <c r="N424" s="441">
        <v>47670.502989510496</v>
      </c>
      <c r="O424" s="418"/>
    </row>
    <row r="425" spans="1:15" s="120" customFormat="1">
      <c r="A425" s="424"/>
      <c r="B425" s="424"/>
      <c r="C425" s="420"/>
      <c r="D425" s="442"/>
      <c r="E425" s="443"/>
      <c r="F425" s="444"/>
      <c r="G425" s="445"/>
      <c r="H425" s="728" t="s">
        <v>232</v>
      </c>
      <c r="I425" s="728"/>
      <c r="J425" s="728"/>
      <c r="K425" s="440">
        <v>42921.53875</v>
      </c>
      <c r="L425" s="729" t="s">
        <v>394</v>
      </c>
      <c r="M425" s="729"/>
      <c r="N425" s="441">
        <v>46633.049217002241</v>
      </c>
      <c r="O425" s="418"/>
    </row>
    <row r="426" spans="1:15" s="120" customFormat="1">
      <c r="A426" s="424"/>
      <c r="B426" s="424"/>
      <c r="C426" s="420"/>
      <c r="D426" s="442"/>
      <c r="E426" s="443"/>
      <c r="F426" s="444"/>
      <c r="G426" s="445"/>
      <c r="H426" s="446"/>
      <c r="I426" s="447"/>
      <c r="J426" s="446"/>
      <c r="K426" s="448"/>
      <c r="L426" s="449"/>
      <c r="M426" s="449"/>
      <c r="N426" s="450"/>
      <c r="O426" s="418"/>
    </row>
    <row r="427" spans="1:15" ht="18">
      <c r="A427" s="726" t="s">
        <v>114</v>
      </c>
      <c r="B427" s="726"/>
      <c r="C427" s="726"/>
      <c r="D427" s="726"/>
      <c r="E427" s="726"/>
      <c r="F427" s="726"/>
      <c r="G427" s="726"/>
      <c r="H427" s="726"/>
      <c r="I427" s="726"/>
      <c r="J427" s="726"/>
      <c r="K427" s="726"/>
      <c r="L427" s="726"/>
      <c r="M427" s="726"/>
      <c r="N427" s="726"/>
      <c r="O427" s="726"/>
    </row>
    <row r="428" spans="1:15" ht="33.75">
      <c r="A428" s="401" t="s">
        <v>379</v>
      </c>
      <c r="B428" s="401" t="s">
        <v>217</v>
      </c>
      <c r="C428" s="401" t="s">
        <v>208</v>
      </c>
      <c r="D428" s="401" t="s">
        <v>249</v>
      </c>
      <c r="E428" s="401" t="s">
        <v>380</v>
      </c>
      <c r="F428" s="401" t="s">
        <v>381</v>
      </c>
      <c r="G428" s="402" t="s">
        <v>211</v>
      </c>
      <c r="H428" s="402" t="s">
        <v>212</v>
      </c>
      <c r="I428" s="403"/>
      <c r="J428" s="404" t="s">
        <v>251</v>
      </c>
      <c r="K428" s="402" t="s">
        <v>213</v>
      </c>
      <c r="L428" s="405" t="s">
        <v>382</v>
      </c>
      <c r="M428" s="405" t="s">
        <v>383</v>
      </c>
      <c r="N428" s="406" t="s">
        <v>384</v>
      </c>
      <c r="O428" s="407" t="s">
        <v>214</v>
      </c>
    </row>
    <row r="429" spans="1:15">
      <c r="A429" s="408" t="s">
        <v>2758</v>
      </c>
      <c r="B429" s="408" t="s">
        <v>1747</v>
      </c>
      <c r="C429" s="408" t="s">
        <v>1587</v>
      </c>
      <c r="D429" s="410" t="s">
        <v>4372</v>
      </c>
      <c r="E429" s="409" t="s">
        <v>258</v>
      </c>
      <c r="F429" s="410" t="s">
        <v>297</v>
      </c>
      <c r="G429" s="411">
        <v>65437.25</v>
      </c>
      <c r="H429" s="411">
        <v>77821.01999999999</v>
      </c>
      <c r="I429" s="412">
        <v>47</v>
      </c>
      <c r="J429" s="413">
        <v>1</v>
      </c>
      <c r="K429" s="411">
        <v>90204.79</v>
      </c>
      <c r="L429" s="412">
        <v>2</v>
      </c>
      <c r="M429" s="412">
        <v>1</v>
      </c>
      <c r="N429" s="411">
        <v>77821.01999999999</v>
      </c>
      <c r="O429" s="408"/>
    </row>
    <row r="430" spans="1:15" ht="22.5">
      <c r="A430" s="408" t="s">
        <v>2791</v>
      </c>
      <c r="B430" s="408" t="s">
        <v>1748</v>
      </c>
      <c r="C430" s="408" t="s">
        <v>5789</v>
      </c>
      <c r="D430" s="410" t="s">
        <v>4372</v>
      </c>
      <c r="E430" s="409" t="s">
        <v>258</v>
      </c>
      <c r="F430" s="410" t="s">
        <v>297</v>
      </c>
      <c r="G430" s="411">
        <v>61812</v>
      </c>
      <c r="H430" s="411">
        <v>76878</v>
      </c>
      <c r="I430" s="412">
        <v>46</v>
      </c>
      <c r="J430" s="413">
        <v>0.97872340425531912</v>
      </c>
      <c r="K430" s="411">
        <v>91944</v>
      </c>
      <c r="L430" s="412">
        <v>2</v>
      </c>
      <c r="M430" s="412">
        <v>2</v>
      </c>
      <c r="N430" s="411">
        <v>75858</v>
      </c>
      <c r="O430" s="408"/>
    </row>
    <row r="431" spans="1:15">
      <c r="A431" s="408" t="s">
        <v>1756</v>
      </c>
      <c r="B431" s="408" t="s">
        <v>1756</v>
      </c>
      <c r="C431" s="408" t="s">
        <v>3360</v>
      </c>
      <c r="D431" s="410" t="s">
        <v>4372</v>
      </c>
      <c r="E431" s="409" t="s">
        <v>263</v>
      </c>
      <c r="F431" s="410" t="s">
        <v>297</v>
      </c>
      <c r="G431" s="411">
        <v>50038.697800000002</v>
      </c>
      <c r="H431" s="411">
        <v>69290.839800000002</v>
      </c>
      <c r="I431" s="412">
        <v>45</v>
      </c>
      <c r="J431" s="413">
        <v>0.95744680851063835</v>
      </c>
      <c r="K431" s="411">
        <v>88542.981799999994</v>
      </c>
      <c r="L431" s="412"/>
      <c r="M431" s="412">
        <v>36</v>
      </c>
      <c r="N431" s="411">
        <v>73953</v>
      </c>
      <c r="O431" s="408"/>
    </row>
    <row r="432" spans="1:15">
      <c r="A432" s="408" t="s">
        <v>2746</v>
      </c>
      <c r="B432" s="408" t="s">
        <v>1747</v>
      </c>
      <c r="C432" s="408" t="s">
        <v>825</v>
      </c>
      <c r="D432" s="410" t="s">
        <v>4372</v>
      </c>
      <c r="E432" s="409" t="s">
        <v>258</v>
      </c>
      <c r="F432" s="410" t="s">
        <v>297</v>
      </c>
      <c r="G432" s="411">
        <v>50862</v>
      </c>
      <c r="H432" s="411">
        <v>68927</v>
      </c>
      <c r="I432" s="412">
        <v>44</v>
      </c>
      <c r="J432" s="413">
        <v>0.93617021276595747</v>
      </c>
      <c r="K432" s="411">
        <v>86992</v>
      </c>
      <c r="L432" s="412"/>
      <c r="M432" s="412"/>
      <c r="N432" s="411"/>
      <c r="O432" s="408"/>
    </row>
    <row r="433" spans="1:18" ht="22.5">
      <c r="A433" s="408" t="s">
        <v>2777</v>
      </c>
      <c r="B433" s="408" t="s">
        <v>1767</v>
      </c>
      <c r="C433" s="451" t="s">
        <v>5790</v>
      </c>
      <c r="D433" s="409" t="s">
        <v>257</v>
      </c>
      <c r="E433" s="409" t="s">
        <v>263</v>
      </c>
      <c r="F433" s="409" t="s">
        <v>385</v>
      </c>
      <c r="G433" s="415">
        <v>52889.616000000002</v>
      </c>
      <c r="H433" s="411">
        <v>67524.184000000008</v>
      </c>
      <c r="I433" s="412">
        <v>43</v>
      </c>
      <c r="J433" s="413">
        <v>0.91489361702127658</v>
      </c>
      <c r="K433" s="415">
        <v>82158.752000000008</v>
      </c>
      <c r="L433" s="414">
        <v>3</v>
      </c>
      <c r="M433" s="414">
        <v>3</v>
      </c>
      <c r="N433" s="415">
        <v>65942.14</v>
      </c>
      <c r="O433" s="416"/>
    </row>
    <row r="434" spans="1:18" ht="22.5">
      <c r="A434" s="408" t="s">
        <v>4104</v>
      </c>
      <c r="B434" s="408" t="s">
        <v>1766</v>
      </c>
      <c r="C434" s="408" t="s">
        <v>902</v>
      </c>
      <c r="D434" s="410" t="s">
        <v>4372</v>
      </c>
      <c r="E434" s="409" t="s">
        <v>258</v>
      </c>
      <c r="F434" s="409" t="s">
        <v>385</v>
      </c>
      <c r="G434" s="411">
        <v>49000</v>
      </c>
      <c r="H434" s="411">
        <v>64200</v>
      </c>
      <c r="I434" s="412">
        <v>42</v>
      </c>
      <c r="J434" s="413">
        <v>0.8936170212765957</v>
      </c>
      <c r="K434" s="411">
        <v>79400</v>
      </c>
      <c r="L434" s="412">
        <v>16</v>
      </c>
      <c r="M434" s="412">
        <v>16</v>
      </c>
      <c r="N434" s="411">
        <v>65834.310625000013</v>
      </c>
      <c r="O434" s="408"/>
      <c r="Q434" s="318"/>
      <c r="R434" s="318"/>
    </row>
    <row r="435" spans="1:18">
      <c r="A435" s="408" t="s">
        <v>5720</v>
      </c>
      <c r="B435" s="408" t="s">
        <v>1748</v>
      </c>
      <c r="C435" s="408" t="s">
        <v>2374</v>
      </c>
      <c r="D435" s="410" t="s">
        <v>4372</v>
      </c>
      <c r="E435" s="409" t="s">
        <v>258</v>
      </c>
      <c r="F435" s="410" t="s">
        <v>297</v>
      </c>
      <c r="G435" s="411">
        <v>49373</v>
      </c>
      <c r="H435" s="411">
        <v>64175</v>
      </c>
      <c r="I435" s="412">
        <v>41</v>
      </c>
      <c r="J435" s="413">
        <v>0.87234042553191493</v>
      </c>
      <c r="K435" s="411">
        <v>78977</v>
      </c>
      <c r="L435" s="412">
        <v>9</v>
      </c>
      <c r="M435" s="412">
        <v>9</v>
      </c>
      <c r="N435" s="411">
        <v>67305</v>
      </c>
      <c r="O435" s="408"/>
      <c r="Q435" s="318"/>
      <c r="R435" s="318"/>
    </row>
    <row r="436" spans="1:18">
      <c r="A436" s="408" t="s">
        <v>2806</v>
      </c>
      <c r="B436" s="408" t="s">
        <v>4178</v>
      </c>
      <c r="C436" s="408" t="s">
        <v>825</v>
      </c>
      <c r="D436" s="410" t="s">
        <v>4372</v>
      </c>
      <c r="E436" s="409" t="s">
        <v>258</v>
      </c>
      <c r="F436" s="409" t="s">
        <v>385</v>
      </c>
      <c r="G436" s="411">
        <v>47761</v>
      </c>
      <c r="H436" s="411">
        <v>62089</v>
      </c>
      <c r="I436" s="412">
        <v>40</v>
      </c>
      <c r="J436" s="413">
        <v>0.85106382978723405</v>
      </c>
      <c r="K436" s="411">
        <v>76417</v>
      </c>
      <c r="L436" s="412">
        <v>1</v>
      </c>
      <c r="M436" s="412">
        <v>1</v>
      </c>
      <c r="N436" s="411">
        <v>63796.21</v>
      </c>
      <c r="O436" s="408"/>
    </row>
    <row r="437" spans="1:18" ht="22.5">
      <c r="A437" s="408" t="s">
        <v>4170</v>
      </c>
      <c r="B437" s="408" t="s">
        <v>4171</v>
      </c>
      <c r="C437" s="408" t="s">
        <v>5791</v>
      </c>
      <c r="D437" s="410" t="s">
        <v>4372</v>
      </c>
      <c r="E437" s="410"/>
      <c r="F437" s="409" t="s">
        <v>385</v>
      </c>
      <c r="G437" s="411">
        <v>42619.199999999997</v>
      </c>
      <c r="H437" s="411">
        <v>61900.799999999996</v>
      </c>
      <c r="I437" s="412">
        <v>39</v>
      </c>
      <c r="J437" s="413">
        <v>0.82978723404255317</v>
      </c>
      <c r="K437" s="411">
        <v>81182.399999999994</v>
      </c>
      <c r="L437" s="412">
        <v>20</v>
      </c>
      <c r="M437" s="412">
        <v>18</v>
      </c>
      <c r="N437" s="411">
        <v>50969.24</v>
      </c>
      <c r="O437" s="408"/>
    </row>
    <row r="438" spans="1:18" ht="22.5">
      <c r="A438" s="408" t="s">
        <v>2730</v>
      </c>
      <c r="B438" s="408" t="s">
        <v>1748</v>
      </c>
      <c r="C438" s="408" t="s">
        <v>3327</v>
      </c>
      <c r="D438" s="410" t="s">
        <v>4372</v>
      </c>
      <c r="E438" s="409" t="s">
        <v>263</v>
      </c>
      <c r="F438" s="409" t="s">
        <v>385</v>
      </c>
      <c r="G438" s="411">
        <v>48632.480000000003</v>
      </c>
      <c r="H438" s="411">
        <v>60790.600000000006</v>
      </c>
      <c r="I438" s="412">
        <v>38</v>
      </c>
      <c r="J438" s="413">
        <v>0.80851063829787229</v>
      </c>
      <c r="K438" s="411">
        <v>72948.72</v>
      </c>
      <c r="L438" s="412">
        <v>3</v>
      </c>
      <c r="M438" s="412">
        <v>3</v>
      </c>
      <c r="N438" s="411">
        <v>50809.82</v>
      </c>
      <c r="O438" s="408" t="s">
        <v>5792</v>
      </c>
    </row>
    <row r="439" spans="1:18">
      <c r="A439" s="408" t="s">
        <v>2753</v>
      </c>
      <c r="B439" s="408" t="s">
        <v>1747</v>
      </c>
      <c r="C439" s="408" t="s">
        <v>825</v>
      </c>
      <c r="D439" s="410" t="s">
        <v>4372</v>
      </c>
      <c r="E439" s="409" t="s">
        <v>263</v>
      </c>
      <c r="F439" s="409" t="s">
        <v>385</v>
      </c>
      <c r="G439" s="411">
        <v>45728.14</v>
      </c>
      <c r="H439" s="411">
        <v>59446.58</v>
      </c>
      <c r="I439" s="412">
        <v>37</v>
      </c>
      <c r="J439" s="413">
        <v>0.78723404255319152</v>
      </c>
      <c r="K439" s="411">
        <v>73165.02</v>
      </c>
      <c r="L439" s="412">
        <v>4</v>
      </c>
      <c r="M439" s="412">
        <v>3</v>
      </c>
      <c r="N439" s="411">
        <v>53750.53</v>
      </c>
      <c r="O439" s="408"/>
    </row>
    <row r="440" spans="1:18">
      <c r="A440" s="408" t="s">
        <v>4091</v>
      </c>
      <c r="B440" s="408" t="s">
        <v>1747</v>
      </c>
      <c r="C440" s="408" t="s">
        <v>5793</v>
      </c>
      <c r="D440" s="410" t="s">
        <v>4372</v>
      </c>
      <c r="E440" s="410"/>
      <c r="F440" s="410" t="s">
        <v>297</v>
      </c>
      <c r="G440" s="411">
        <v>46607.05</v>
      </c>
      <c r="H440" s="411">
        <v>59423.99</v>
      </c>
      <c r="I440" s="412">
        <v>36</v>
      </c>
      <c r="J440" s="413">
        <v>0.76595744680851063</v>
      </c>
      <c r="K440" s="411">
        <v>72240.929999999993</v>
      </c>
      <c r="L440" s="412">
        <v>1</v>
      </c>
      <c r="M440" s="412">
        <v>1</v>
      </c>
      <c r="N440" s="411">
        <v>52155.17</v>
      </c>
      <c r="O440" s="408"/>
    </row>
    <row r="441" spans="1:18">
      <c r="A441" s="408" t="s">
        <v>2748</v>
      </c>
      <c r="B441" s="408" t="s">
        <v>1756</v>
      </c>
      <c r="C441" s="408" t="s">
        <v>2377</v>
      </c>
      <c r="D441" s="410" t="s">
        <v>4372</v>
      </c>
      <c r="E441" s="409" t="s">
        <v>293</v>
      </c>
      <c r="F441" s="410" t="s">
        <v>297</v>
      </c>
      <c r="G441" s="411">
        <v>39749</v>
      </c>
      <c r="H441" s="411">
        <v>59224.5</v>
      </c>
      <c r="I441" s="412">
        <v>35</v>
      </c>
      <c r="J441" s="413">
        <v>0.74468085106382975</v>
      </c>
      <c r="K441" s="411">
        <v>78700</v>
      </c>
      <c r="L441" s="412"/>
      <c r="M441" s="412">
        <v>1</v>
      </c>
      <c r="N441" s="411">
        <v>78591</v>
      </c>
      <c r="O441" s="408"/>
    </row>
    <row r="442" spans="1:18">
      <c r="A442" s="408" t="s">
        <v>2735</v>
      </c>
      <c r="B442" s="408" t="s">
        <v>1747</v>
      </c>
      <c r="C442" s="408" t="s">
        <v>901</v>
      </c>
      <c r="D442" s="410" t="s">
        <v>4372</v>
      </c>
      <c r="E442" s="409" t="s">
        <v>258</v>
      </c>
      <c r="F442" s="410" t="s">
        <v>297</v>
      </c>
      <c r="G442" s="411">
        <v>45244.160000000003</v>
      </c>
      <c r="H442" s="411">
        <v>57686.305</v>
      </c>
      <c r="I442" s="412">
        <v>34</v>
      </c>
      <c r="J442" s="413">
        <v>0.72340425531914898</v>
      </c>
      <c r="K442" s="411">
        <v>70128.45</v>
      </c>
      <c r="L442" s="412">
        <v>5</v>
      </c>
      <c r="M442" s="412">
        <v>5</v>
      </c>
      <c r="N442" s="411">
        <v>57686.3</v>
      </c>
      <c r="O442" s="408"/>
    </row>
    <row r="443" spans="1:18">
      <c r="A443" s="408" t="s">
        <v>2755</v>
      </c>
      <c r="B443" s="408" t="s">
        <v>1747</v>
      </c>
      <c r="C443" s="408" t="s">
        <v>900</v>
      </c>
      <c r="D443" s="410" t="s">
        <v>4372</v>
      </c>
      <c r="E443" s="409" t="s">
        <v>258</v>
      </c>
      <c r="F443" s="410" t="s">
        <v>297</v>
      </c>
      <c r="G443" s="411">
        <v>47486.400000000001</v>
      </c>
      <c r="H443" s="411">
        <v>57151.535999999993</v>
      </c>
      <c r="I443" s="412">
        <v>33</v>
      </c>
      <c r="J443" s="413">
        <v>0.7021276595744681</v>
      </c>
      <c r="K443" s="411">
        <v>66816.671999999991</v>
      </c>
      <c r="L443" s="412" t="s">
        <v>5776</v>
      </c>
      <c r="M443" s="412">
        <v>24</v>
      </c>
      <c r="N443" s="411">
        <v>65608.824999999997</v>
      </c>
      <c r="O443" s="408"/>
    </row>
    <row r="444" spans="1:18">
      <c r="A444" s="408" t="s">
        <v>2765</v>
      </c>
      <c r="B444" s="408" t="s">
        <v>1757</v>
      </c>
      <c r="C444" s="408" t="s">
        <v>2376</v>
      </c>
      <c r="D444" s="410" t="s">
        <v>4372</v>
      </c>
      <c r="E444" s="409" t="s">
        <v>258</v>
      </c>
      <c r="F444" s="410" t="s">
        <v>297</v>
      </c>
      <c r="G444" s="411">
        <v>42330</v>
      </c>
      <c r="H444" s="411">
        <v>57064.5</v>
      </c>
      <c r="I444" s="412">
        <v>32</v>
      </c>
      <c r="J444" s="413">
        <v>0.68085106382978722</v>
      </c>
      <c r="K444" s="411">
        <v>71799</v>
      </c>
      <c r="L444" s="412">
        <v>4</v>
      </c>
      <c r="M444" s="412">
        <v>4</v>
      </c>
      <c r="N444" s="411">
        <v>45311</v>
      </c>
      <c r="O444" s="408"/>
    </row>
    <row r="445" spans="1:18">
      <c r="A445" s="408" t="s">
        <v>4085</v>
      </c>
      <c r="B445" s="408" t="s">
        <v>1745</v>
      </c>
      <c r="C445" s="408" t="s">
        <v>5794</v>
      </c>
      <c r="D445" s="410" t="s">
        <v>4372</v>
      </c>
      <c r="E445" s="409" t="s">
        <v>258</v>
      </c>
      <c r="F445" s="410" t="s">
        <v>297</v>
      </c>
      <c r="G445" s="411">
        <v>44241.599999999999</v>
      </c>
      <c r="H445" s="411">
        <v>56732</v>
      </c>
      <c r="I445" s="412">
        <v>31</v>
      </c>
      <c r="J445" s="413">
        <v>0.65957446808510634</v>
      </c>
      <c r="K445" s="411">
        <v>69222.399999999994</v>
      </c>
      <c r="L445" s="412">
        <v>8</v>
      </c>
      <c r="M445" s="412">
        <v>7</v>
      </c>
      <c r="N445" s="411">
        <v>57419.885714285701</v>
      </c>
      <c r="O445" s="408"/>
    </row>
    <row r="446" spans="1:18">
      <c r="A446" s="408" t="s">
        <v>3613</v>
      </c>
      <c r="B446" s="408" t="s">
        <v>1748</v>
      </c>
      <c r="C446" s="408" t="s">
        <v>3361</v>
      </c>
      <c r="D446" s="410" t="s">
        <v>4372</v>
      </c>
      <c r="E446" s="409" t="s">
        <v>258</v>
      </c>
      <c r="F446" s="409" t="s">
        <v>385</v>
      </c>
      <c r="G446" s="411">
        <v>42868.800000000003</v>
      </c>
      <c r="H446" s="411">
        <v>56596.800000000003</v>
      </c>
      <c r="I446" s="412">
        <v>30</v>
      </c>
      <c r="J446" s="413">
        <v>0.63829787234042556</v>
      </c>
      <c r="K446" s="411">
        <v>70324.800000000003</v>
      </c>
      <c r="L446" s="412">
        <v>1</v>
      </c>
      <c r="M446" s="412">
        <v>1</v>
      </c>
      <c r="N446" s="411">
        <v>56596.800000000003</v>
      </c>
      <c r="O446" s="408"/>
    </row>
    <row r="447" spans="1:18">
      <c r="A447" s="408" t="s">
        <v>4098</v>
      </c>
      <c r="B447" s="408" t="s">
        <v>1766</v>
      </c>
      <c r="C447" s="408" t="s">
        <v>5795</v>
      </c>
      <c r="D447" s="410" t="s">
        <v>4372</v>
      </c>
      <c r="E447" s="409" t="s">
        <v>293</v>
      </c>
      <c r="F447" s="410"/>
      <c r="G447" s="411">
        <v>42529</v>
      </c>
      <c r="H447" s="411">
        <v>56571</v>
      </c>
      <c r="I447" s="412">
        <v>29</v>
      </c>
      <c r="J447" s="413">
        <v>0.61702127659574468</v>
      </c>
      <c r="K447" s="411">
        <v>70613</v>
      </c>
      <c r="L447" s="412"/>
      <c r="M447" s="412"/>
      <c r="N447" s="411">
        <v>56571</v>
      </c>
      <c r="O447" s="408"/>
    </row>
    <row r="448" spans="1:18">
      <c r="A448" s="408" t="s">
        <v>2747</v>
      </c>
      <c r="B448" s="408" t="s">
        <v>1747</v>
      </c>
      <c r="C448" s="408" t="s">
        <v>3362</v>
      </c>
      <c r="D448" s="410" t="s">
        <v>4372</v>
      </c>
      <c r="E448" s="409" t="s">
        <v>258</v>
      </c>
      <c r="F448" s="410" t="s">
        <v>297</v>
      </c>
      <c r="G448" s="411">
        <v>46770</v>
      </c>
      <c r="H448" s="411">
        <v>56194</v>
      </c>
      <c r="I448" s="412">
        <v>28</v>
      </c>
      <c r="J448" s="413">
        <v>0.5957446808510638</v>
      </c>
      <c r="K448" s="411">
        <v>65618</v>
      </c>
      <c r="L448" s="412">
        <v>1</v>
      </c>
      <c r="M448" s="412">
        <v>1</v>
      </c>
      <c r="N448" s="411">
        <v>63868</v>
      </c>
      <c r="O448" s="408"/>
    </row>
    <row r="449" spans="1:15">
      <c r="A449" s="408" t="s">
        <v>2776</v>
      </c>
      <c r="B449" s="408" t="s">
        <v>1748</v>
      </c>
      <c r="C449" s="408" t="s">
        <v>825</v>
      </c>
      <c r="D449" s="410" t="s">
        <v>4372</v>
      </c>
      <c r="E449" s="409" t="s">
        <v>258</v>
      </c>
      <c r="F449" s="410" t="s">
        <v>297</v>
      </c>
      <c r="G449" s="411">
        <v>43908</v>
      </c>
      <c r="H449" s="411">
        <v>55408</v>
      </c>
      <c r="I449" s="412">
        <v>27</v>
      </c>
      <c r="J449" s="413">
        <v>0.57446808510638303</v>
      </c>
      <c r="K449" s="411">
        <v>66908</v>
      </c>
      <c r="L449" s="412">
        <v>1</v>
      </c>
      <c r="M449" s="412">
        <v>1</v>
      </c>
      <c r="N449" s="411">
        <v>46363</v>
      </c>
      <c r="O449" s="408"/>
    </row>
    <row r="450" spans="1:15" ht="22.5">
      <c r="A450" s="408" t="s">
        <v>2783</v>
      </c>
      <c r="B450" s="408" t="s">
        <v>1768</v>
      </c>
      <c r="C450" s="408" t="s">
        <v>2352</v>
      </c>
      <c r="D450" s="410" t="s">
        <v>4372</v>
      </c>
      <c r="E450" s="409" t="s">
        <v>258</v>
      </c>
      <c r="F450" s="410" t="s">
        <v>297</v>
      </c>
      <c r="G450" s="411">
        <v>44345.599999999999</v>
      </c>
      <c r="H450" s="411">
        <v>55317.600000000006</v>
      </c>
      <c r="I450" s="412">
        <v>26</v>
      </c>
      <c r="J450" s="413">
        <v>0.55319148936170215</v>
      </c>
      <c r="K450" s="411">
        <v>66289.600000000006</v>
      </c>
      <c r="L450" s="412">
        <v>1</v>
      </c>
      <c r="M450" s="412">
        <v>1</v>
      </c>
      <c r="N450" s="411">
        <v>66289.600000000006</v>
      </c>
      <c r="O450" s="408"/>
    </row>
    <row r="451" spans="1:15" ht="22.5">
      <c r="A451" s="408" t="s">
        <v>2781</v>
      </c>
      <c r="B451" s="408" t="s">
        <v>1745</v>
      </c>
      <c r="C451" s="408" t="s">
        <v>3327</v>
      </c>
      <c r="D451" s="410" t="s">
        <v>4372</v>
      </c>
      <c r="E451" s="409" t="s">
        <v>258</v>
      </c>
      <c r="F451" s="409" t="s">
        <v>385</v>
      </c>
      <c r="G451" s="411">
        <v>39863.72</v>
      </c>
      <c r="H451" s="411">
        <v>55310.97</v>
      </c>
      <c r="I451" s="412">
        <v>25</v>
      </c>
      <c r="J451" s="413">
        <v>0.53191489361702127</v>
      </c>
      <c r="K451" s="411">
        <v>70758.22</v>
      </c>
      <c r="L451" s="412">
        <v>51</v>
      </c>
      <c r="M451" s="412">
        <v>50</v>
      </c>
      <c r="N451" s="411">
        <v>55821</v>
      </c>
      <c r="O451" s="408"/>
    </row>
    <row r="452" spans="1:15">
      <c r="A452" s="408" t="s">
        <v>2761</v>
      </c>
      <c r="B452" s="408" t="s">
        <v>1748</v>
      </c>
      <c r="C452" s="408" t="s">
        <v>904</v>
      </c>
      <c r="D452" s="410" t="s">
        <v>4372</v>
      </c>
      <c r="E452" s="409" t="s">
        <v>258</v>
      </c>
      <c r="F452" s="410" t="s">
        <v>297</v>
      </c>
      <c r="G452" s="411">
        <v>43525.146824477582</v>
      </c>
      <c r="H452" s="411">
        <v>54410.894206612982</v>
      </c>
      <c r="I452" s="412">
        <v>24</v>
      </c>
      <c r="J452" s="413">
        <v>0.51063829787234039</v>
      </c>
      <c r="K452" s="411">
        <v>65296.641588748389</v>
      </c>
      <c r="L452" s="414">
        <v>12</v>
      </c>
      <c r="M452" s="414">
        <v>10</v>
      </c>
      <c r="N452" s="415">
        <v>55053.163</v>
      </c>
      <c r="O452" s="416"/>
    </row>
    <row r="453" spans="1:15" ht="22.5">
      <c r="A453" s="408" t="s">
        <v>2789</v>
      </c>
      <c r="B453" s="408" t="s">
        <v>1773</v>
      </c>
      <c r="C453" s="408" t="s">
        <v>1590</v>
      </c>
      <c r="D453" s="410" t="s">
        <v>4372</v>
      </c>
      <c r="E453" s="409" t="s">
        <v>258</v>
      </c>
      <c r="F453" s="409" t="s">
        <v>385</v>
      </c>
      <c r="G453" s="411">
        <v>44408</v>
      </c>
      <c r="H453" s="411">
        <v>53508</v>
      </c>
      <c r="I453" s="412">
        <v>23</v>
      </c>
      <c r="J453" s="413">
        <v>0.48936170212765956</v>
      </c>
      <c r="K453" s="411">
        <v>62608</v>
      </c>
      <c r="L453" s="412">
        <v>20</v>
      </c>
      <c r="M453" s="412">
        <v>18</v>
      </c>
      <c r="N453" s="411">
        <v>48743.644444444442</v>
      </c>
      <c r="O453" s="408"/>
    </row>
    <row r="454" spans="1:15">
      <c r="A454" s="408" t="s">
        <v>2772</v>
      </c>
      <c r="B454" s="408" t="s">
        <v>1748</v>
      </c>
      <c r="C454" s="408" t="s">
        <v>3371</v>
      </c>
      <c r="D454" s="410" t="s">
        <v>4372</v>
      </c>
      <c r="E454" s="409" t="s">
        <v>258</v>
      </c>
      <c r="F454" s="410" t="s">
        <v>297</v>
      </c>
      <c r="G454" s="411">
        <v>40809.599999999999</v>
      </c>
      <c r="H454" s="411">
        <v>53050.399999999994</v>
      </c>
      <c r="I454" s="412">
        <v>22</v>
      </c>
      <c r="J454" s="413">
        <v>0.46808510638297873</v>
      </c>
      <c r="K454" s="411">
        <v>65291.199999999997</v>
      </c>
      <c r="L454" s="412">
        <v>1</v>
      </c>
      <c r="M454" s="412">
        <v>1</v>
      </c>
      <c r="N454" s="411">
        <v>63628.82</v>
      </c>
      <c r="O454" s="408"/>
    </row>
    <row r="455" spans="1:15">
      <c r="A455" s="408" t="s">
        <v>2794</v>
      </c>
      <c r="B455" s="408" t="s">
        <v>1747</v>
      </c>
      <c r="C455" s="408" t="s">
        <v>905</v>
      </c>
      <c r="D455" s="410" t="s">
        <v>4372</v>
      </c>
      <c r="E455" s="409" t="s">
        <v>258</v>
      </c>
      <c r="F455" s="409" t="s">
        <v>385</v>
      </c>
      <c r="G455" s="411">
        <v>42120</v>
      </c>
      <c r="H455" s="411">
        <v>52920</v>
      </c>
      <c r="I455" s="412">
        <v>21</v>
      </c>
      <c r="J455" s="413">
        <v>0.44680851063829785</v>
      </c>
      <c r="K455" s="411">
        <v>63720</v>
      </c>
      <c r="L455" s="412"/>
      <c r="M455" s="412">
        <v>4</v>
      </c>
      <c r="N455" s="411">
        <v>51523.167500000003</v>
      </c>
      <c r="O455" s="408"/>
    </row>
    <row r="456" spans="1:15">
      <c r="A456" s="408" t="s">
        <v>2759</v>
      </c>
      <c r="B456" s="408" t="s">
        <v>1747</v>
      </c>
      <c r="C456" s="408" t="s">
        <v>2375</v>
      </c>
      <c r="D456" s="410" t="s">
        <v>4372</v>
      </c>
      <c r="E456" s="409" t="s">
        <v>258</v>
      </c>
      <c r="F456" s="410" t="s">
        <v>297</v>
      </c>
      <c r="G456" s="411">
        <v>42976</v>
      </c>
      <c r="H456" s="411">
        <v>52911</v>
      </c>
      <c r="I456" s="412">
        <v>20</v>
      </c>
      <c r="J456" s="413">
        <v>0.42553191489361702</v>
      </c>
      <c r="K456" s="411">
        <v>62846</v>
      </c>
      <c r="L456" s="412">
        <v>3</v>
      </c>
      <c r="M456" s="412">
        <v>2</v>
      </c>
      <c r="N456" s="411">
        <v>52718</v>
      </c>
      <c r="O456" s="408"/>
    </row>
    <row r="457" spans="1:15">
      <c r="A457" s="408" t="s">
        <v>2736</v>
      </c>
      <c r="B457" s="408" t="s">
        <v>1748</v>
      </c>
      <c r="C457" s="408" t="s">
        <v>825</v>
      </c>
      <c r="D457" s="410" t="s">
        <v>4372</v>
      </c>
      <c r="E457" s="409" t="s">
        <v>258</v>
      </c>
      <c r="F457" s="410" t="s">
        <v>297</v>
      </c>
      <c r="G457" s="411">
        <v>38721</v>
      </c>
      <c r="H457" s="411">
        <v>52089.3</v>
      </c>
      <c r="I457" s="412">
        <v>19</v>
      </c>
      <c r="J457" s="413">
        <v>0.40425531914893614</v>
      </c>
      <c r="K457" s="411">
        <v>65457.599999999999</v>
      </c>
      <c r="L457" s="412">
        <v>2</v>
      </c>
      <c r="M457" s="412">
        <v>2</v>
      </c>
      <c r="N457" s="411">
        <v>46764</v>
      </c>
      <c r="O457" s="408"/>
    </row>
    <row r="458" spans="1:15">
      <c r="A458" s="408" t="s">
        <v>2756</v>
      </c>
      <c r="B458" s="408" t="s">
        <v>1761</v>
      </c>
      <c r="C458" s="408" t="s">
        <v>5796</v>
      </c>
      <c r="D458" s="410" t="s">
        <v>4372</v>
      </c>
      <c r="E458" s="409" t="s">
        <v>258</v>
      </c>
      <c r="F458" s="410" t="s">
        <v>297</v>
      </c>
      <c r="G458" s="411">
        <v>41088</v>
      </c>
      <c r="H458" s="411">
        <v>52040</v>
      </c>
      <c r="I458" s="412">
        <v>18</v>
      </c>
      <c r="J458" s="413">
        <v>0.38297872340425532</v>
      </c>
      <c r="K458" s="411">
        <v>62992</v>
      </c>
      <c r="L458" s="412">
        <v>4</v>
      </c>
      <c r="M458" s="412">
        <v>4</v>
      </c>
      <c r="N458" s="411">
        <v>54900.652499999997</v>
      </c>
      <c r="O458" s="408"/>
    </row>
    <row r="459" spans="1:15">
      <c r="A459" s="408" t="s">
        <v>5797</v>
      </c>
      <c r="B459" s="408" t="s">
        <v>4142</v>
      </c>
      <c r="C459" s="408" t="s">
        <v>2374</v>
      </c>
      <c r="D459" s="410" t="s">
        <v>4372</v>
      </c>
      <c r="E459" s="409" t="s">
        <v>258</v>
      </c>
      <c r="F459" s="409" t="s">
        <v>385</v>
      </c>
      <c r="G459" s="411">
        <v>41034.508793412817</v>
      </c>
      <c r="H459" s="411">
        <v>51404.092071195322</v>
      </c>
      <c r="I459" s="412">
        <v>17</v>
      </c>
      <c r="J459" s="413">
        <v>0.36170212765957449</v>
      </c>
      <c r="K459" s="411">
        <v>61773.67534897782</v>
      </c>
      <c r="L459" s="412">
        <v>3</v>
      </c>
      <c r="M459" s="412">
        <v>3</v>
      </c>
      <c r="N459" s="411">
        <v>47216</v>
      </c>
      <c r="O459" s="408"/>
    </row>
    <row r="460" spans="1:15" ht="18">
      <c r="A460" s="726" t="s">
        <v>114</v>
      </c>
      <c r="B460" s="726"/>
      <c r="C460" s="726"/>
      <c r="D460" s="726"/>
      <c r="E460" s="726"/>
      <c r="F460" s="726"/>
      <c r="G460" s="726"/>
      <c r="H460" s="726"/>
      <c r="I460" s="726"/>
      <c r="J460" s="726"/>
      <c r="K460" s="726"/>
      <c r="L460" s="726"/>
      <c r="M460" s="726"/>
      <c r="N460" s="726"/>
      <c r="O460" s="726"/>
    </row>
    <row r="461" spans="1:15" ht="33.75">
      <c r="A461" s="401" t="s">
        <v>379</v>
      </c>
      <c r="B461" s="401" t="s">
        <v>217</v>
      </c>
      <c r="C461" s="401" t="s">
        <v>208</v>
      </c>
      <c r="D461" s="401" t="s">
        <v>249</v>
      </c>
      <c r="E461" s="401" t="s">
        <v>380</v>
      </c>
      <c r="F461" s="401" t="s">
        <v>381</v>
      </c>
      <c r="G461" s="402" t="s">
        <v>211</v>
      </c>
      <c r="H461" s="402" t="s">
        <v>212</v>
      </c>
      <c r="I461" s="403"/>
      <c r="J461" s="404" t="s">
        <v>251</v>
      </c>
      <c r="K461" s="402" t="s">
        <v>213</v>
      </c>
      <c r="L461" s="405" t="s">
        <v>382</v>
      </c>
      <c r="M461" s="405" t="s">
        <v>383</v>
      </c>
      <c r="N461" s="406" t="s">
        <v>384</v>
      </c>
      <c r="O461" s="407" t="s">
        <v>214</v>
      </c>
    </row>
    <row r="462" spans="1:15" ht="22.5">
      <c r="A462" s="408" t="s">
        <v>2760</v>
      </c>
      <c r="B462" s="408" t="s">
        <v>1753</v>
      </c>
      <c r="C462" s="408" t="s">
        <v>1589</v>
      </c>
      <c r="D462" s="410" t="s">
        <v>4372</v>
      </c>
      <c r="E462" s="409" t="s">
        <v>258</v>
      </c>
      <c r="F462" s="409" t="s">
        <v>385</v>
      </c>
      <c r="G462" s="411">
        <v>40913.599999999999</v>
      </c>
      <c r="H462" s="411">
        <v>50616.800000000003</v>
      </c>
      <c r="I462" s="412">
        <v>16</v>
      </c>
      <c r="J462" s="413">
        <v>0.34042553191489361</v>
      </c>
      <c r="K462" s="411">
        <v>60320</v>
      </c>
      <c r="L462" s="412">
        <v>1</v>
      </c>
      <c r="M462" s="412">
        <v>1</v>
      </c>
      <c r="N462" s="411">
        <v>54995.199999999997</v>
      </c>
      <c r="O462" s="408"/>
    </row>
    <row r="463" spans="1:15" ht="22.5">
      <c r="A463" s="408" t="s">
        <v>2767</v>
      </c>
      <c r="B463" s="408" t="s">
        <v>1748</v>
      </c>
      <c r="C463" s="408" t="s">
        <v>3363</v>
      </c>
      <c r="D463" s="410" t="s">
        <v>4372</v>
      </c>
      <c r="E463" s="409" t="s">
        <v>258</v>
      </c>
      <c r="F463" s="410" t="s">
        <v>297</v>
      </c>
      <c r="G463" s="411">
        <v>35412</v>
      </c>
      <c r="H463" s="411">
        <v>50417</v>
      </c>
      <c r="I463" s="412">
        <v>15</v>
      </c>
      <c r="J463" s="413">
        <v>0.31914893617021278</v>
      </c>
      <c r="K463" s="411">
        <v>65422</v>
      </c>
      <c r="L463" s="412"/>
      <c r="M463" s="412">
        <v>0</v>
      </c>
      <c r="N463" s="411">
        <v>50417</v>
      </c>
      <c r="O463" s="408"/>
    </row>
    <row r="464" spans="1:15">
      <c r="A464" s="408" t="s">
        <v>2819</v>
      </c>
      <c r="B464" s="408" t="s">
        <v>1760</v>
      </c>
      <c r="C464" s="408" t="s">
        <v>825</v>
      </c>
      <c r="D464" s="410" t="s">
        <v>4372</v>
      </c>
      <c r="E464" s="410"/>
      <c r="F464" s="410" t="s">
        <v>297</v>
      </c>
      <c r="G464" s="411">
        <v>40793</v>
      </c>
      <c r="H464" s="411">
        <v>50175</v>
      </c>
      <c r="I464" s="412">
        <v>14</v>
      </c>
      <c r="J464" s="413">
        <v>0.2978723404255319</v>
      </c>
      <c r="K464" s="411">
        <v>59557</v>
      </c>
      <c r="L464" s="412">
        <v>5</v>
      </c>
      <c r="M464" s="412">
        <v>5</v>
      </c>
      <c r="N464" s="411">
        <v>49371.65</v>
      </c>
      <c r="O464" s="408"/>
    </row>
    <row r="465" spans="1:15">
      <c r="A465" s="408" t="s">
        <v>2751</v>
      </c>
      <c r="B465" s="408" t="s">
        <v>1747</v>
      </c>
      <c r="C465" s="408" t="s">
        <v>903</v>
      </c>
      <c r="D465" s="410" t="s">
        <v>4372</v>
      </c>
      <c r="E465" s="409" t="s">
        <v>258</v>
      </c>
      <c r="F465" s="410" t="s">
        <v>297</v>
      </c>
      <c r="G465" s="411">
        <v>38031.040000000001</v>
      </c>
      <c r="H465" s="411">
        <v>49440.354999999996</v>
      </c>
      <c r="I465" s="412">
        <v>13</v>
      </c>
      <c r="J465" s="413">
        <v>0.27659574468085107</v>
      </c>
      <c r="K465" s="411">
        <v>60849.67</v>
      </c>
      <c r="L465" s="412">
        <v>10</v>
      </c>
      <c r="M465" s="412">
        <v>9</v>
      </c>
      <c r="N465" s="411">
        <v>56051.51</v>
      </c>
      <c r="O465" s="408"/>
    </row>
    <row r="466" spans="1:15">
      <c r="A466" s="408" t="s">
        <v>2785</v>
      </c>
      <c r="B466" s="408" t="s">
        <v>1746</v>
      </c>
      <c r="C466" s="408" t="s">
        <v>3364</v>
      </c>
      <c r="D466" s="410" t="s">
        <v>4372</v>
      </c>
      <c r="E466" s="409" t="s">
        <v>258</v>
      </c>
      <c r="F466" s="410" t="s">
        <v>297</v>
      </c>
      <c r="G466" s="411">
        <v>37710.400000000001</v>
      </c>
      <c r="H466" s="411">
        <v>48453.600000000006</v>
      </c>
      <c r="I466" s="412">
        <v>12</v>
      </c>
      <c r="J466" s="413">
        <v>0.25531914893617019</v>
      </c>
      <c r="K466" s="411">
        <v>59196.800000000003</v>
      </c>
      <c r="L466" s="412">
        <v>3</v>
      </c>
      <c r="M466" s="412">
        <v>3</v>
      </c>
      <c r="N466" s="411">
        <v>48581.866666666669</v>
      </c>
      <c r="O466" s="408" t="s">
        <v>5798</v>
      </c>
    </row>
    <row r="467" spans="1:15">
      <c r="A467" s="408" t="s">
        <v>4174</v>
      </c>
      <c r="B467" s="408" t="s">
        <v>1753</v>
      </c>
      <c r="C467" s="408" t="s">
        <v>2379</v>
      </c>
      <c r="D467" s="410" t="s">
        <v>4372</v>
      </c>
      <c r="E467" s="409" t="s">
        <v>258</v>
      </c>
      <c r="F467" s="409" t="s">
        <v>385</v>
      </c>
      <c r="G467" s="411">
        <v>36878.400000000001</v>
      </c>
      <c r="H467" s="411">
        <v>47954.400000000001</v>
      </c>
      <c r="I467" s="412">
        <v>11</v>
      </c>
      <c r="J467" s="413">
        <v>0.23404255319148937</v>
      </c>
      <c r="K467" s="411">
        <v>59030.400000000001</v>
      </c>
      <c r="L467" s="412"/>
      <c r="M467" s="412">
        <v>13</v>
      </c>
      <c r="N467" s="411">
        <v>41208</v>
      </c>
      <c r="O467" s="408"/>
    </row>
    <row r="468" spans="1:15">
      <c r="A468" s="408" t="s">
        <v>2762</v>
      </c>
      <c r="B468" s="408" t="s">
        <v>1747</v>
      </c>
      <c r="C468" s="408" t="s">
        <v>825</v>
      </c>
      <c r="D468" s="410" t="s">
        <v>4372</v>
      </c>
      <c r="E468" s="409" t="s">
        <v>258</v>
      </c>
      <c r="F468" s="409" t="s">
        <v>385</v>
      </c>
      <c r="G468" s="411">
        <v>36633</v>
      </c>
      <c r="H468" s="411">
        <v>47623.5</v>
      </c>
      <c r="I468" s="412">
        <v>10</v>
      </c>
      <c r="J468" s="413">
        <v>0.21276595744680851</v>
      </c>
      <c r="K468" s="411">
        <v>58614</v>
      </c>
      <c r="L468" s="412">
        <v>2</v>
      </c>
      <c r="M468" s="412">
        <v>2</v>
      </c>
      <c r="N468" s="411">
        <v>48210</v>
      </c>
      <c r="O468" s="408"/>
    </row>
    <row r="469" spans="1:15">
      <c r="A469" s="408" t="s">
        <v>2739</v>
      </c>
      <c r="B469" s="408" t="s">
        <v>1748</v>
      </c>
      <c r="C469" s="408" t="s">
        <v>825</v>
      </c>
      <c r="D469" s="410" t="s">
        <v>4372</v>
      </c>
      <c r="E469" s="409" t="s">
        <v>258</v>
      </c>
      <c r="F469" s="409" t="s">
        <v>385</v>
      </c>
      <c r="G469" s="411">
        <v>37638</v>
      </c>
      <c r="H469" s="411">
        <v>47330</v>
      </c>
      <c r="I469" s="412">
        <v>9</v>
      </c>
      <c r="J469" s="413">
        <v>0.19148936170212766</v>
      </c>
      <c r="K469" s="411">
        <v>57022</v>
      </c>
      <c r="L469" s="412">
        <v>2</v>
      </c>
      <c r="M469" s="412">
        <v>2</v>
      </c>
      <c r="N469" s="411">
        <v>43391.92</v>
      </c>
      <c r="O469" s="408"/>
    </row>
    <row r="470" spans="1:15">
      <c r="A470" s="408" t="s">
        <v>2808</v>
      </c>
      <c r="B470" s="408" t="s">
        <v>1756</v>
      </c>
      <c r="C470" s="408" t="s">
        <v>813</v>
      </c>
      <c r="D470" s="410" t="s">
        <v>4372</v>
      </c>
      <c r="E470" s="409" t="s">
        <v>258</v>
      </c>
      <c r="F470" s="409" t="s">
        <v>385</v>
      </c>
      <c r="G470" s="411">
        <v>36878.400000000001</v>
      </c>
      <c r="H470" s="411">
        <v>47018.400000000001</v>
      </c>
      <c r="I470" s="412">
        <v>8</v>
      </c>
      <c r="J470" s="413">
        <v>0.1702127659574468</v>
      </c>
      <c r="K470" s="411">
        <v>57158.400000000001</v>
      </c>
      <c r="L470" s="412">
        <v>1</v>
      </c>
      <c r="M470" s="412">
        <v>1</v>
      </c>
      <c r="N470" s="411">
        <v>37980.800000000003</v>
      </c>
      <c r="O470" s="408"/>
    </row>
    <row r="471" spans="1:15" ht="22.5">
      <c r="A471" s="408" t="s">
        <v>2743</v>
      </c>
      <c r="B471" s="408" t="s">
        <v>1768</v>
      </c>
      <c r="C471" s="408" t="s">
        <v>2378</v>
      </c>
      <c r="D471" s="410" t="s">
        <v>4372</v>
      </c>
      <c r="E471" s="409" t="s">
        <v>258</v>
      </c>
      <c r="F471" s="409" t="s">
        <v>385</v>
      </c>
      <c r="G471" s="411">
        <v>36387</v>
      </c>
      <c r="H471" s="411">
        <v>46417.5</v>
      </c>
      <c r="I471" s="412">
        <v>7</v>
      </c>
      <c r="J471" s="413">
        <v>0.14893617021276595</v>
      </c>
      <c r="K471" s="411">
        <v>56448</v>
      </c>
      <c r="L471" s="412">
        <v>16</v>
      </c>
      <c r="M471" s="412">
        <v>15</v>
      </c>
      <c r="N471" s="411">
        <v>40507</v>
      </c>
      <c r="O471" s="408"/>
    </row>
    <row r="472" spans="1:15" ht="22.5">
      <c r="A472" s="408" t="s">
        <v>2744</v>
      </c>
      <c r="B472" s="408" t="s">
        <v>1753</v>
      </c>
      <c r="C472" s="408" t="s">
        <v>3365</v>
      </c>
      <c r="D472" s="410" t="s">
        <v>4372</v>
      </c>
      <c r="E472" s="409" t="s">
        <v>258</v>
      </c>
      <c r="F472" s="410" t="s">
        <v>297</v>
      </c>
      <c r="G472" s="411">
        <v>37419.199999999997</v>
      </c>
      <c r="H472" s="411">
        <v>45926.400000000001</v>
      </c>
      <c r="I472" s="412">
        <v>6</v>
      </c>
      <c r="J472" s="413">
        <v>0.1276595744680851</v>
      </c>
      <c r="K472" s="411">
        <v>54433.600000000006</v>
      </c>
      <c r="L472" s="412">
        <v>8</v>
      </c>
      <c r="M472" s="412">
        <v>5</v>
      </c>
      <c r="N472" s="411">
        <v>50007.360000000001</v>
      </c>
      <c r="O472" s="408"/>
    </row>
    <row r="473" spans="1:15" ht="22.5">
      <c r="A473" s="408" t="s">
        <v>3615</v>
      </c>
      <c r="B473" s="408" t="s">
        <v>1748</v>
      </c>
      <c r="C473" s="408" t="s">
        <v>3366</v>
      </c>
      <c r="D473" s="410" t="s">
        <v>4372</v>
      </c>
      <c r="E473" s="409" t="s">
        <v>263</v>
      </c>
      <c r="F473" s="410" t="s">
        <v>297</v>
      </c>
      <c r="G473" s="411">
        <v>34944</v>
      </c>
      <c r="H473" s="411">
        <v>44564</v>
      </c>
      <c r="I473" s="412">
        <v>5</v>
      </c>
      <c r="J473" s="413">
        <v>0.10638297872340426</v>
      </c>
      <c r="K473" s="411">
        <v>54184</v>
      </c>
      <c r="L473" s="412">
        <v>13</v>
      </c>
      <c r="M473" s="412">
        <v>12</v>
      </c>
      <c r="N473" s="411">
        <v>43180.800000000003</v>
      </c>
      <c r="O473" s="408"/>
    </row>
    <row r="474" spans="1:15" ht="22.5">
      <c r="A474" s="408" t="s">
        <v>1764</v>
      </c>
      <c r="B474" s="408" t="s">
        <v>1764</v>
      </c>
      <c r="C474" s="408" t="s">
        <v>1591</v>
      </c>
      <c r="D474" s="410" t="s">
        <v>4372</v>
      </c>
      <c r="E474" s="409" t="s">
        <v>263</v>
      </c>
      <c r="F474" s="409" t="s">
        <v>385</v>
      </c>
      <c r="G474" s="411">
        <v>34756.800000000003</v>
      </c>
      <c r="H474" s="411">
        <v>44314.400000000001</v>
      </c>
      <c r="I474" s="412">
        <v>4</v>
      </c>
      <c r="J474" s="413">
        <v>8.5106382978723402E-2</v>
      </c>
      <c r="K474" s="411">
        <v>53872</v>
      </c>
      <c r="L474" s="412">
        <v>30</v>
      </c>
      <c r="M474" s="412">
        <v>28</v>
      </c>
      <c r="N474" s="411">
        <v>42099.199999999997</v>
      </c>
      <c r="O474" s="408"/>
    </row>
    <row r="475" spans="1:15">
      <c r="A475" s="408" t="s">
        <v>2775</v>
      </c>
      <c r="B475" s="408" t="s">
        <v>1748</v>
      </c>
      <c r="C475" s="408" t="s">
        <v>5799</v>
      </c>
      <c r="D475" s="410" t="s">
        <v>4372</v>
      </c>
      <c r="E475" s="409" t="s">
        <v>258</v>
      </c>
      <c r="F475" s="409" t="s">
        <v>385</v>
      </c>
      <c r="G475" s="411">
        <v>35205</v>
      </c>
      <c r="H475" s="411">
        <v>43550.5</v>
      </c>
      <c r="I475" s="412">
        <v>3</v>
      </c>
      <c r="J475" s="413">
        <v>6.3829787234042548E-2</v>
      </c>
      <c r="K475" s="411">
        <v>51896</v>
      </c>
      <c r="L475" s="412">
        <v>3</v>
      </c>
      <c r="M475" s="412">
        <v>3</v>
      </c>
      <c r="N475" s="411">
        <v>51896</v>
      </c>
      <c r="O475" s="408"/>
    </row>
    <row r="476" spans="1:15">
      <c r="A476" s="408" t="s">
        <v>4119</v>
      </c>
      <c r="B476" s="408" t="s">
        <v>4119</v>
      </c>
      <c r="C476" s="408" t="s">
        <v>5778</v>
      </c>
      <c r="D476" s="410" t="s">
        <v>4372</v>
      </c>
      <c r="E476" s="409" t="s">
        <v>258</v>
      </c>
      <c r="F476" s="409" t="s">
        <v>385</v>
      </c>
      <c r="G476" s="411">
        <v>29161.599999999999</v>
      </c>
      <c r="H476" s="411">
        <v>39572</v>
      </c>
      <c r="I476" s="412">
        <v>2</v>
      </c>
      <c r="J476" s="413">
        <v>4.2553191489361701E-2</v>
      </c>
      <c r="K476" s="411">
        <v>49982.400000000001</v>
      </c>
      <c r="L476" s="412">
        <v>6</v>
      </c>
      <c r="M476" s="412">
        <v>6</v>
      </c>
      <c r="N476" s="411">
        <v>32968</v>
      </c>
      <c r="O476" s="408"/>
    </row>
    <row r="477" spans="1:15">
      <c r="A477" s="408" t="s">
        <v>1765</v>
      </c>
      <c r="B477" s="408" t="s">
        <v>1760</v>
      </c>
      <c r="C477" s="408" t="s">
        <v>825</v>
      </c>
      <c r="D477" s="410" t="s">
        <v>4372</v>
      </c>
      <c r="E477" s="409" t="s">
        <v>293</v>
      </c>
      <c r="F477" s="410" t="s">
        <v>297</v>
      </c>
      <c r="G477" s="411">
        <v>31928</v>
      </c>
      <c r="H477" s="411">
        <v>39416</v>
      </c>
      <c r="I477" s="412">
        <v>1</v>
      </c>
      <c r="J477" s="413">
        <v>2.1276595744680851E-2</v>
      </c>
      <c r="K477" s="411">
        <v>46904</v>
      </c>
      <c r="L477" s="412"/>
      <c r="M477" s="412">
        <v>10</v>
      </c>
      <c r="N477" s="411">
        <v>45730.87999999999</v>
      </c>
      <c r="O477" s="408"/>
    </row>
    <row r="478" spans="1:15" s="120" customFormat="1">
      <c r="A478" s="418"/>
      <c r="B478" s="419"/>
      <c r="C478" s="418"/>
      <c r="D478" s="420"/>
      <c r="E478" s="420"/>
      <c r="F478" s="420"/>
      <c r="G478" s="421"/>
      <c r="H478" s="421"/>
      <c r="I478" s="422"/>
      <c r="J478" s="423"/>
      <c r="K478" s="421"/>
      <c r="L478" s="422"/>
      <c r="M478" s="422"/>
      <c r="N478" s="421"/>
      <c r="O478" s="418"/>
    </row>
    <row r="479" spans="1:15" s="120" customFormat="1">
      <c r="A479" s="424"/>
      <c r="B479" s="424"/>
      <c r="C479" s="420"/>
      <c r="D479" s="425"/>
      <c r="E479" s="424"/>
      <c r="F479" s="424"/>
      <c r="G479" s="426" t="s">
        <v>211</v>
      </c>
      <c r="H479" s="427" t="s">
        <v>212</v>
      </c>
      <c r="I479" s="428"/>
      <c r="J479" s="423"/>
      <c r="K479" s="429" t="s">
        <v>213</v>
      </c>
      <c r="L479" s="425"/>
      <c r="M479" s="430"/>
      <c r="N479" s="431"/>
      <c r="O479" s="418"/>
    </row>
    <row r="480" spans="1:15" s="120" customFormat="1">
      <c r="A480" s="424"/>
      <c r="B480" s="424"/>
      <c r="C480" s="420"/>
      <c r="D480" s="424"/>
      <c r="E480" s="424"/>
      <c r="F480" s="432" t="s">
        <v>225</v>
      </c>
      <c r="G480" s="433">
        <v>42669.540625912559</v>
      </c>
      <c r="H480" s="433">
        <v>54911.654597400171</v>
      </c>
      <c r="I480" s="428"/>
      <c r="J480" s="423"/>
      <c r="K480" s="433">
        <v>67153.768568887783</v>
      </c>
      <c r="L480" s="425"/>
      <c r="M480" s="430"/>
      <c r="N480" s="431"/>
      <c r="O480" s="418"/>
    </row>
    <row r="481" spans="1:15" s="120" customFormat="1">
      <c r="A481" s="424"/>
      <c r="B481" s="424"/>
      <c r="C481" s="420"/>
      <c r="D481" s="424"/>
      <c r="E481" s="424"/>
      <c r="F481" s="432" t="s">
        <v>226</v>
      </c>
      <c r="G481" s="433">
        <v>46167.595000000001</v>
      </c>
      <c r="H481" s="433">
        <v>59324.244999999995</v>
      </c>
      <c r="I481" s="428"/>
      <c r="J481" s="423"/>
      <c r="K481" s="433">
        <v>72594.824999999997</v>
      </c>
      <c r="L481" s="425"/>
      <c r="M481" s="430"/>
      <c r="N481" s="431"/>
      <c r="O481" s="418"/>
    </row>
    <row r="482" spans="1:15" s="120" customFormat="1">
      <c r="A482" s="424"/>
      <c r="B482" s="424"/>
      <c r="C482" s="420"/>
      <c r="D482" s="424"/>
      <c r="E482" s="424"/>
      <c r="F482" s="432" t="s">
        <v>227</v>
      </c>
      <c r="G482" s="433">
        <v>37674.199999999997</v>
      </c>
      <c r="H482" s="433">
        <v>48946.977500000001</v>
      </c>
      <c r="I482" s="428"/>
      <c r="J482" s="423"/>
      <c r="K482" s="433">
        <v>59376.9</v>
      </c>
      <c r="L482" s="425"/>
      <c r="M482" s="430"/>
      <c r="N482" s="431"/>
      <c r="O482" s="418"/>
    </row>
    <row r="483" spans="1:15" s="120" customFormat="1">
      <c r="A483" s="424"/>
      <c r="B483" s="424"/>
      <c r="C483" s="420"/>
      <c r="D483" s="424"/>
      <c r="E483" s="424"/>
      <c r="F483" s="432" t="s">
        <v>228</v>
      </c>
      <c r="G483" s="433">
        <v>42330</v>
      </c>
      <c r="H483" s="433">
        <v>54410.894206612982</v>
      </c>
      <c r="I483" s="428"/>
      <c r="J483" s="423"/>
      <c r="K483" s="433">
        <v>65457.599999999999</v>
      </c>
      <c r="L483" s="425"/>
      <c r="M483" s="430"/>
      <c r="N483" s="431"/>
      <c r="O483" s="418"/>
    </row>
    <row r="484" spans="1:15" s="120" customFormat="1">
      <c r="A484" s="424"/>
      <c r="B484" s="424"/>
      <c r="C484" s="420"/>
      <c r="D484" s="424"/>
      <c r="E484" s="433"/>
      <c r="F484" s="432"/>
      <c r="G484" s="434"/>
      <c r="H484" s="435"/>
      <c r="I484" s="436"/>
      <c r="J484" s="435"/>
      <c r="K484" s="425"/>
      <c r="L484" s="425"/>
      <c r="M484" s="430"/>
      <c r="N484" s="431"/>
      <c r="O484" s="418"/>
    </row>
    <row r="485" spans="1:15" s="120" customFormat="1">
      <c r="A485" s="424"/>
      <c r="B485" s="424"/>
      <c r="C485" s="420"/>
      <c r="D485" s="432"/>
      <c r="E485" s="433"/>
      <c r="F485" s="437"/>
      <c r="G485" s="437"/>
      <c r="H485" s="727" t="s">
        <v>229</v>
      </c>
      <c r="I485" s="727"/>
      <c r="J485" s="727"/>
      <c r="K485" s="727"/>
      <c r="L485" s="727"/>
      <c r="M485" s="727"/>
      <c r="N485" s="727"/>
      <c r="O485" s="418"/>
    </row>
    <row r="486" spans="1:15" s="120" customFormat="1">
      <c r="A486" s="424"/>
      <c r="B486" s="424"/>
      <c r="C486" s="420"/>
      <c r="D486" s="432"/>
      <c r="E486" s="433"/>
      <c r="F486" s="438"/>
      <c r="G486" s="439"/>
      <c r="H486" s="728" t="s">
        <v>230</v>
      </c>
      <c r="I486" s="728"/>
      <c r="J486" s="728"/>
      <c r="K486" s="440">
        <v>62143.19</v>
      </c>
      <c r="L486" s="729" t="s">
        <v>231</v>
      </c>
      <c r="M486" s="729"/>
      <c r="N486" s="441">
        <v>54466.640988052095</v>
      </c>
      <c r="O486" s="418"/>
    </row>
    <row r="487" spans="1:15" s="120" customFormat="1">
      <c r="A487" s="424"/>
      <c r="B487" s="424"/>
      <c r="C487" s="420"/>
      <c r="D487" s="442"/>
      <c r="E487" s="443"/>
      <c r="F487" s="444"/>
      <c r="G487" s="445"/>
      <c r="H487" s="728" t="s">
        <v>232</v>
      </c>
      <c r="I487" s="728"/>
      <c r="J487" s="728"/>
      <c r="K487" s="440">
        <v>47464.5</v>
      </c>
      <c r="L487" s="729" t="s">
        <v>394</v>
      </c>
      <c r="M487" s="729"/>
      <c r="N487" s="441">
        <v>54688.839971181565</v>
      </c>
      <c r="O487" s="418"/>
    </row>
    <row r="488" spans="1:15" s="120" customFormat="1">
      <c r="A488" s="424"/>
      <c r="B488" s="424"/>
      <c r="C488" s="420"/>
      <c r="D488" s="442"/>
      <c r="E488" s="443"/>
      <c r="F488" s="444"/>
      <c r="G488" s="445"/>
      <c r="H488" s="446"/>
      <c r="I488" s="447"/>
      <c r="J488" s="446"/>
      <c r="K488" s="448"/>
      <c r="L488" s="449"/>
      <c r="M488" s="449"/>
      <c r="N488" s="450"/>
      <c r="O488" s="418"/>
    </row>
    <row r="489" spans="1:15" ht="18">
      <c r="A489" s="726" t="s">
        <v>115</v>
      </c>
      <c r="B489" s="726"/>
      <c r="C489" s="726"/>
      <c r="D489" s="726"/>
      <c r="E489" s="726"/>
      <c r="F489" s="726"/>
      <c r="G489" s="726"/>
      <c r="H489" s="726"/>
      <c r="I489" s="726"/>
      <c r="J489" s="726"/>
      <c r="K489" s="726"/>
      <c r="L489" s="726"/>
      <c r="M489" s="726"/>
      <c r="N489" s="726"/>
      <c r="O489" s="726"/>
    </row>
    <row r="490" spans="1:15" ht="33.75">
      <c r="A490" s="401" t="s">
        <v>379</v>
      </c>
      <c r="B490" s="401" t="s">
        <v>217</v>
      </c>
      <c r="C490" s="401" t="s">
        <v>208</v>
      </c>
      <c r="D490" s="401" t="s">
        <v>249</v>
      </c>
      <c r="E490" s="401" t="s">
        <v>380</v>
      </c>
      <c r="F490" s="401" t="s">
        <v>381</v>
      </c>
      <c r="G490" s="402" t="s">
        <v>211</v>
      </c>
      <c r="H490" s="402" t="s">
        <v>212</v>
      </c>
      <c r="I490" s="403"/>
      <c r="J490" s="404" t="s">
        <v>251</v>
      </c>
      <c r="K490" s="402" t="s">
        <v>213</v>
      </c>
      <c r="L490" s="405" t="s">
        <v>382</v>
      </c>
      <c r="M490" s="405" t="s">
        <v>383</v>
      </c>
      <c r="N490" s="406" t="s">
        <v>384</v>
      </c>
      <c r="O490" s="407" t="s">
        <v>214</v>
      </c>
    </row>
    <row r="491" spans="1:15">
      <c r="A491" s="408" t="s">
        <v>2758</v>
      </c>
      <c r="B491" s="408" t="s">
        <v>1747</v>
      </c>
      <c r="C491" s="408" t="s">
        <v>5800</v>
      </c>
      <c r="D491" s="410" t="s">
        <v>4372</v>
      </c>
      <c r="E491" s="409" t="s">
        <v>263</v>
      </c>
      <c r="F491" s="410" t="s">
        <v>297</v>
      </c>
      <c r="G491" s="411">
        <v>77784.070000000007</v>
      </c>
      <c r="H491" s="411">
        <v>92505.05</v>
      </c>
      <c r="I491" s="412">
        <v>47</v>
      </c>
      <c r="J491" s="413">
        <v>1</v>
      </c>
      <c r="K491" s="411">
        <v>107226.03</v>
      </c>
      <c r="L491" s="412">
        <v>1</v>
      </c>
      <c r="M491" s="412">
        <v>1</v>
      </c>
      <c r="N491" s="411">
        <v>92505.05</v>
      </c>
      <c r="O491" s="408"/>
    </row>
    <row r="492" spans="1:15" ht="45">
      <c r="A492" s="408" t="s">
        <v>2819</v>
      </c>
      <c r="B492" s="408" t="s">
        <v>1760</v>
      </c>
      <c r="C492" s="408" t="s">
        <v>5801</v>
      </c>
      <c r="D492" s="409" t="s">
        <v>257</v>
      </c>
      <c r="E492" s="410"/>
      <c r="F492" s="410" t="s">
        <v>297</v>
      </c>
      <c r="G492" s="411">
        <v>62599</v>
      </c>
      <c r="H492" s="411">
        <v>81378.5</v>
      </c>
      <c r="I492" s="412">
        <v>46</v>
      </c>
      <c r="J492" s="413">
        <v>0.97872340425531912</v>
      </c>
      <c r="K492" s="411">
        <v>100158</v>
      </c>
      <c r="L492" s="412">
        <v>3</v>
      </c>
      <c r="M492" s="412">
        <v>3</v>
      </c>
      <c r="N492" s="411">
        <v>62598.62</v>
      </c>
      <c r="O492" s="408"/>
    </row>
    <row r="493" spans="1:15">
      <c r="A493" s="408" t="s">
        <v>2808</v>
      </c>
      <c r="B493" s="408" t="s">
        <v>1756</v>
      </c>
      <c r="C493" s="408" t="s">
        <v>908</v>
      </c>
      <c r="D493" s="410" t="s">
        <v>4372</v>
      </c>
      <c r="E493" s="409" t="s">
        <v>263</v>
      </c>
      <c r="F493" s="409" t="s">
        <v>385</v>
      </c>
      <c r="G493" s="411">
        <v>61484.800000000003</v>
      </c>
      <c r="H493" s="411">
        <v>78384.800000000003</v>
      </c>
      <c r="I493" s="412">
        <v>45</v>
      </c>
      <c r="J493" s="413">
        <v>0.95744680851063835</v>
      </c>
      <c r="K493" s="411">
        <v>95284.800000000003</v>
      </c>
      <c r="L493" s="412">
        <v>1</v>
      </c>
      <c r="M493" s="412">
        <v>1</v>
      </c>
      <c r="N493" s="411">
        <v>63315.199999999997</v>
      </c>
      <c r="O493" s="408"/>
    </row>
    <row r="494" spans="1:15">
      <c r="A494" s="408" t="s">
        <v>2770</v>
      </c>
      <c r="B494" s="408" t="s">
        <v>1748</v>
      </c>
      <c r="C494" s="408" t="s">
        <v>906</v>
      </c>
      <c r="D494" s="410" t="s">
        <v>4372</v>
      </c>
      <c r="E494" s="409" t="s">
        <v>258</v>
      </c>
      <c r="F494" s="409" t="s">
        <v>385</v>
      </c>
      <c r="G494" s="411">
        <v>60075.817200000005</v>
      </c>
      <c r="H494" s="411">
        <v>77240.3364</v>
      </c>
      <c r="I494" s="412">
        <v>44</v>
      </c>
      <c r="J494" s="413">
        <v>0.93617021276595747</v>
      </c>
      <c r="K494" s="411">
        <v>94404.855599999995</v>
      </c>
      <c r="L494" s="412">
        <v>1</v>
      </c>
      <c r="M494" s="412">
        <v>1</v>
      </c>
      <c r="N494" s="411">
        <v>92790.03</v>
      </c>
      <c r="O494" s="408"/>
    </row>
    <row r="495" spans="1:15">
      <c r="A495" s="408" t="s">
        <v>1756</v>
      </c>
      <c r="B495" s="408" t="s">
        <v>1756</v>
      </c>
      <c r="C495" s="408" t="s">
        <v>3325</v>
      </c>
      <c r="D495" s="410" t="s">
        <v>4372</v>
      </c>
      <c r="E495" s="409" t="s">
        <v>263</v>
      </c>
      <c r="F495" s="410" t="s">
        <v>297</v>
      </c>
      <c r="G495" s="411">
        <v>54949.614199999996</v>
      </c>
      <c r="H495" s="411">
        <v>76058.949200000003</v>
      </c>
      <c r="I495" s="412">
        <v>43</v>
      </c>
      <c r="J495" s="413">
        <v>0.91489361702127658</v>
      </c>
      <c r="K495" s="411">
        <v>97168.284199999995</v>
      </c>
      <c r="L495" s="412"/>
      <c r="M495" s="412">
        <v>5</v>
      </c>
      <c r="N495" s="411">
        <v>88799</v>
      </c>
      <c r="O495" s="408"/>
    </row>
    <row r="496" spans="1:15" ht="22.5">
      <c r="A496" s="408" t="s">
        <v>1800</v>
      </c>
      <c r="B496" s="408" t="s">
        <v>1751</v>
      </c>
      <c r="C496" s="408" t="s">
        <v>5802</v>
      </c>
      <c r="D496" s="410" t="s">
        <v>4372</v>
      </c>
      <c r="E496" s="409" t="s">
        <v>258</v>
      </c>
      <c r="F496" s="409" t="s">
        <v>385</v>
      </c>
      <c r="G496" s="411">
        <v>57012.800000000003</v>
      </c>
      <c r="H496" s="411">
        <v>74973.600000000006</v>
      </c>
      <c r="I496" s="412">
        <v>42</v>
      </c>
      <c r="J496" s="413">
        <v>0.8936170212765957</v>
      </c>
      <c r="K496" s="411">
        <v>92934.399999999994</v>
      </c>
      <c r="L496" s="412">
        <v>3</v>
      </c>
      <c r="M496" s="412">
        <v>3</v>
      </c>
      <c r="N496" s="411">
        <v>71364.800000000003</v>
      </c>
      <c r="O496" s="408"/>
    </row>
    <row r="497" spans="1:15" ht="22.5">
      <c r="A497" s="408" t="s">
        <v>2744</v>
      </c>
      <c r="B497" s="408" t="s">
        <v>1753</v>
      </c>
      <c r="C497" s="408" t="s">
        <v>2385</v>
      </c>
      <c r="D497" s="409" t="s">
        <v>257</v>
      </c>
      <c r="E497" s="409" t="s">
        <v>258</v>
      </c>
      <c r="F497" s="409" t="s">
        <v>385</v>
      </c>
      <c r="G497" s="411">
        <v>55640</v>
      </c>
      <c r="H497" s="411">
        <v>72332</v>
      </c>
      <c r="I497" s="412">
        <v>41</v>
      </c>
      <c r="J497" s="413">
        <v>0.87234042553191493</v>
      </c>
      <c r="K497" s="411">
        <v>89024</v>
      </c>
      <c r="L497" s="412">
        <v>3</v>
      </c>
      <c r="M497" s="412">
        <v>3</v>
      </c>
      <c r="N497" s="411">
        <v>62696.75</v>
      </c>
      <c r="O497" s="408"/>
    </row>
    <row r="498" spans="1:15">
      <c r="A498" s="408" t="s">
        <v>2765</v>
      </c>
      <c r="B498" s="408" t="s">
        <v>1757</v>
      </c>
      <c r="C498" s="408" t="s">
        <v>1592</v>
      </c>
      <c r="D498" s="409" t="s">
        <v>257</v>
      </c>
      <c r="E498" s="409" t="s">
        <v>258</v>
      </c>
      <c r="F498" s="409" t="s">
        <v>385</v>
      </c>
      <c r="G498" s="411">
        <v>53440</v>
      </c>
      <c r="H498" s="411">
        <v>72041.5</v>
      </c>
      <c r="I498" s="412">
        <v>40</v>
      </c>
      <c r="J498" s="413">
        <v>0.85106382978723405</v>
      </c>
      <c r="K498" s="411">
        <v>90643</v>
      </c>
      <c r="L498" s="412">
        <v>4</v>
      </c>
      <c r="M498" s="412">
        <v>4</v>
      </c>
      <c r="N498" s="411">
        <v>64272</v>
      </c>
      <c r="O498" s="408"/>
    </row>
    <row r="499" spans="1:15">
      <c r="A499" s="408" t="s">
        <v>2748</v>
      </c>
      <c r="B499" s="408" t="s">
        <v>1756</v>
      </c>
      <c r="C499" s="408" t="s">
        <v>2381</v>
      </c>
      <c r="D499" s="410" t="s">
        <v>4372</v>
      </c>
      <c r="E499" s="409" t="s">
        <v>293</v>
      </c>
      <c r="F499" s="410" t="s">
        <v>297</v>
      </c>
      <c r="G499" s="411">
        <v>48315</v>
      </c>
      <c r="H499" s="411">
        <v>71988</v>
      </c>
      <c r="I499" s="412">
        <v>39</v>
      </c>
      <c r="J499" s="413">
        <v>0.82978723404255317</v>
      </c>
      <c r="K499" s="411">
        <v>95661</v>
      </c>
      <c r="L499" s="412"/>
      <c r="M499" s="412">
        <v>3</v>
      </c>
      <c r="N499" s="411">
        <v>79163</v>
      </c>
      <c r="O499" s="408"/>
    </row>
    <row r="500" spans="1:15" ht="22.5">
      <c r="A500" s="408" t="s">
        <v>2755</v>
      </c>
      <c r="B500" s="408" t="s">
        <v>1747</v>
      </c>
      <c r="C500" s="408" t="s">
        <v>799</v>
      </c>
      <c r="D500" s="409" t="s">
        <v>257</v>
      </c>
      <c r="E500" s="409" t="s">
        <v>258</v>
      </c>
      <c r="F500" s="409" t="s">
        <v>385</v>
      </c>
      <c r="G500" s="411">
        <v>55531.008000000002</v>
      </c>
      <c r="H500" s="411">
        <v>70741.84</v>
      </c>
      <c r="I500" s="412">
        <v>38</v>
      </c>
      <c r="J500" s="413">
        <v>0.80851063829787229</v>
      </c>
      <c r="K500" s="411">
        <v>85952.671999999991</v>
      </c>
      <c r="L500" s="412">
        <v>2</v>
      </c>
      <c r="M500" s="412">
        <v>5</v>
      </c>
      <c r="N500" s="411">
        <v>80702.597500000003</v>
      </c>
      <c r="O500" s="408"/>
    </row>
    <row r="501" spans="1:15">
      <c r="A501" s="408" t="s">
        <v>2746</v>
      </c>
      <c r="B501" s="408" t="s">
        <v>1747</v>
      </c>
      <c r="C501" s="408" t="s">
        <v>908</v>
      </c>
      <c r="D501" s="410" t="s">
        <v>4372</v>
      </c>
      <c r="E501" s="409" t="s">
        <v>263</v>
      </c>
      <c r="F501" s="409" t="s">
        <v>385</v>
      </c>
      <c r="G501" s="411">
        <v>57308</v>
      </c>
      <c r="H501" s="411">
        <v>70181</v>
      </c>
      <c r="I501" s="412">
        <v>37</v>
      </c>
      <c r="J501" s="413">
        <v>0.78723404255319152</v>
      </c>
      <c r="K501" s="411">
        <v>83054</v>
      </c>
      <c r="L501" s="412"/>
      <c r="M501" s="412"/>
      <c r="N501" s="411"/>
      <c r="O501" s="408"/>
    </row>
    <row r="502" spans="1:15">
      <c r="A502" s="408" t="s">
        <v>2761</v>
      </c>
      <c r="B502" s="408" t="s">
        <v>1748</v>
      </c>
      <c r="C502" s="408" t="s">
        <v>907</v>
      </c>
      <c r="D502" s="410" t="s">
        <v>4372</v>
      </c>
      <c r="E502" s="409" t="s">
        <v>258</v>
      </c>
      <c r="F502" s="410" t="s">
        <v>297</v>
      </c>
      <c r="G502" s="411">
        <v>55715.867733890904</v>
      </c>
      <c r="H502" s="411">
        <v>69650.544709788373</v>
      </c>
      <c r="I502" s="412">
        <v>36</v>
      </c>
      <c r="J502" s="413">
        <v>0.76595744680851063</v>
      </c>
      <c r="K502" s="411">
        <v>83585.221685685858</v>
      </c>
      <c r="L502" s="414">
        <v>3</v>
      </c>
      <c r="M502" s="414">
        <v>4</v>
      </c>
      <c r="N502" s="415">
        <v>65166.842499999999</v>
      </c>
      <c r="O502" s="416"/>
    </row>
    <row r="503" spans="1:15">
      <c r="A503" s="408" t="s">
        <v>2735</v>
      </c>
      <c r="B503" s="408" t="s">
        <v>1747</v>
      </c>
      <c r="C503" s="408" t="s">
        <v>852</v>
      </c>
      <c r="D503" s="409" t="s">
        <v>257</v>
      </c>
      <c r="E503" s="409" t="s">
        <v>258</v>
      </c>
      <c r="F503" s="410" t="s">
        <v>297</v>
      </c>
      <c r="G503" s="411">
        <v>54191.9</v>
      </c>
      <c r="H503" s="411">
        <v>69094.789999999994</v>
      </c>
      <c r="I503" s="412">
        <v>35</v>
      </c>
      <c r="J503" s="413">
        <v>0.74468085106382975</v>
      </c>
      <c r="K503" s="411">
        <v>83997.68</v>
      </c>
      <c r="L503" s="412">
        <v>2</v>
      </c>
      <c r="M503" s="412">
        <v>2</v>
      </c>
      <c r="N503" s="411">
        <v>69094.789999999994</v>
      </c>
      <c r="O503" s="408"/>
    </row>
    <row r="504" spans="1:15">
      <c r="A504" s="408" t="s">
        <v>2734</v>
      </c>
      <c r="B504" s="408" t="s">
        <v>1747</v>
      </c>
      <c r="C504" s="408" t="s">
        <v>905</v>
      </c>
      <c r="D504" s="410" t="s">
        <v>4372</v>
      </c>
      <c r="E504" s="409" t="s">
        <v>258</v>
      </c>
      <c r="F504" s="409" t="s">
        <v>385</v>
      </c>
      <c r="G504" s="411">
        <v>53913.599999999999</v>
      </c>
      <c r="H504" s="411">
        <v>68744</v>
      </c>
      <c r="I504" s="412">
        <v>34</v>
      </c>
      <c r="J504" s="413">
        <v>0.72340425531914898</v>
      </c>
      <c r="K504" s="411">
        <v>83574.399999999994</v>
      </c>
      <c r="L504" s="412">
        <v>2</v>
      </c>
      <c r="M504" s="412">
        <v>1</v>
      </c>
      <c r="N504" s="411">
        <v>76710.399999999994</v>
      </c>
      <c r="O504" s="408"/>
    </row>
    <row r="505" spans="1:15">
      <c r="A505" s="408" t="s">
        <v>2743</v>
      </c>
      <c r="B505" s="408" t="s">
        <v>1768</v>
      </c>
      <c r="C505" s="408" t="s">
        <v>1617</v>
      </c>
      <c r="D505" s="410" t="s">
        <v>4372</v>
      </c>
      <c r="E505" s="409" t="s">
        <v>263</v>
      </c>
      <c r="F505" s="409" t="s">
        <v>385</v>
      </c>
      <c r="G505" s="411">
        <v>53760</v>
      </c>
      <c r="H505" s="411">
        <v>68580</v>
      </c>
      <c r="I505" s="412">
        <v>33</v>
      </c>
      <c r="J505" s="413">
        <v>0.7021276595744681</v>
      </c>
      <c r="K505" s="411">
        <v>83400</v>
      </c>
      <c r="L505" s="412">
        <v>1</v>
      </c>
      <c r="M505" s="412">
        <v>1</v>
      </c>
      <c r="N505" s="411">
        <v>66959</v>
      </c>
      <c r="O505" s="408"/>
    </row>
    <row r="506" spans="1:15" ht="22.5">
      <c r="A506" s="408" t="s">
        <v>2811</v>
      </c>
      <c r="B506" s="408" t="s">
        <v>1762</v>
      </c>
      <c r="C506" s="408" t="s">
        <v>2380</v>
      </c>
      <c r="D506" s="410" t="s">
        <v>4372</v>
      </c>
      <c r="E506" s="409" t="s">
        <v>263</v>
      </c>
      <c r="F506" s="409" t="s">
        <v>385</v>
      </c>
      <c r="G506" s="411">
        <v>52769.599999999999</v>
      </c>
      <c r="H506" s="411">
        <v>68567.199999999997</v>
      </c>
      <c r="I506" s="412">
        <v>32</v>
      </c>
      <c r="J506" s="413">
        <v>0.68085106382978722</v>
      </c>
      <c r="K506" s="411">
        <v>84364.800000000003</v>
      </c>
      <c r="L506" s="412">
        <v>5</v>
      </c>
      <c r="M506" s="412">
        <v>3</v>
      </c>
      <c r="N506" s="411">
        <v>59848.53</v>
      </c>
      <c r="O506" s="408"/>
    </row>
    <row r="507" spans="1:15">
      <c r="A507" s="408" t="s">
        <v>2760</v>
      </c>
      <c r="B507" s="408" t="s">
        <v>1753</v>
      </c>
      <c r="C507" s="408" t="s">
        <v>861</v>
      </c>
      <c r="D507" s="409" t="s">
        <v>257</v>
      </c>
      <c r="E507" s="409" t="s">
        <v>258</v>
      </c>
      <c r="F507" s="409" t="s">
        <v>385</v>
      </c>
      <c r="G507" s="411">
        <v>54658</v>
      </c>
      <c r="H507" s="411">
        <v>68325.8</v>
      </c>
      <c r="I507" s="412">
        <v>31</v>
      </c>
      <c r="J507" s="413">
        <v>0.65957446808510634</v>
      </c>
      <c r="K507" s="411">
        <v>81993.600000000006</v>
      </c>
      <c r="L507" s="412">
        <v>2</v>
      </c>
      <c r="M507" s="412">
        <v>2</v>
      </c>
      <c r="N507" s="411">
        <v>81993.600000000006</v>
      </c>
      <c r="O507" s="408"/>
    </row>
    <row r="508" spans="1:15" ht="22.5">
      <c r="A508" s="408" t="s">
        <v>2728</v>
      </c>
      <c r="B508" s="408" t="s">
        <v>1748</v>
      </c>
      <c r="C508" s="408" t="s">
        <v>5803</v>
      </c>
      <c r="D508" s="410" t="s">
        <v>4372</v>
      </c>
      <c r="E508" s="409" t="s">
        <v>258</v>
      </c>
      <c r="F508" s="409" t="s">
        <v>385</v>
      </c>
      <c r="G508" s="411">
        <v>51251</v>
      </c>
      <c r="H508" s="411">
        <v>68078</v>
      </c>
      <c r="I508" s="412">
        <v>30</v>
      </c>
      <c r="J508" s="413">
        <v>0.63829787234042556</v>
      </c>
      <c r="K508" s="411">
        <v>84905</v>
      </c>
      <c r="L508" s="412">
        <v>2</v>
      </c>
      <c r="M508" s="412">
        <v>2</v>
      </c>
      <c r="N508" s="411">
        <v>64033</v>
      </c>
      <c r="O508" s="408"/>
    </row>
    <row r="509" spans="1:15">
      <c r="A509" s="408" t="s">
        <v>2785</v>
      </c>
      <c r="B509" s="408" t="s">
        <v>1746</v>
      </c>
      <c r="C509" s="408" t="s">
        <v>3368</v>
      </c>
      <c r="D509" s="410" t="s">
        <v>4372</v>
      </c>
      <c r="E509" s="409" t="s">
        <v>258</v>
      </c>
      <c r="F509" s="409" t="s">
        <v>385</v>
      </c>
      <c r="G509" s="411">
        <v>51896</v>
      </c>
      <c r="H509" s="411">
        <v>67475.199999999997</v>
      </c>
      <c r="I509" s="412">
        <v>29</v>
      </c>
      <c r="J509" s="413">
        <v>0.61702127659574468</v>
      </c>
      <c r="K509" s="411">
        <v>83054.399999999994</v>
      </c>
      <c r="L509" s="412">
        <v>4</v>
      </c>
      <c r="M509" s="412">
        <v>4</v>
      </c>
      <c r="N509" s="411">
        <v>57948.800000000003</v>
      </c>
      <c r="O509" s="408"/>
    </row>
    <row r="510" spans="1:15" ht="22.5">
      <c r="A510" s="408" t="s">
        <v>4104</v>
      </c>
      <c r="B510" s="408" t="s">
        <v>1766</v>
      </c>
      <c r="C510" s="408" t="s">
        <v>1595</v>
      </c>
      <c r="D510" s="410" t="s">
        <v>4372</v>
      </c>
      <c r="E510" s="409" t="s">
        <v>258</v>
      </c>
      <c r="F510" s="409" t="s">
        <v>385</v>
      </c>
      <c r="G510" s="411">
        <v>51500</v>
      </c>
      <c r="H510" s="411">
        <v>67450</v>
      </c>
      <c r="I510" s="412">
        <v>28</v>
      </c>
      <c r="J510" s="413">
        <v>0.5957446808510638</v>
      </c>
      <c r="K510" s="411">
        <v>83400</v>
      </c>
      <c r="L510" s="412">
        <v>8</v>
      </c>
      <c r="M510" s="412">
        <v>8</v>
      </c>
      <c r="N510" s="411">
        <v>67317.017500000002</v>
      </c>
      <c r="O510" s="408"/>
    </row>
    <row r="511" spans="1:15">
      <c r="A511" s="408" t="s">
        <v>2740</v>
      </c>
      <c r="B511" s="408" t="s">
        <v>1747</v>
      </c>
      <c r="C511" s="408" t="s">
        <v>910</v>
      </c>
      <c r="D511" s="410" t="s">
        <v>4372</v>
      </c>
      <c r="E511" s="409" t="s">
        <v>258</v>
      </c>
      <c r="F511" s="410" t="s">
        <v>297</v>
      </c>
      <c r="G511" s="411">
        <v>53410.515407999999</v>
      </c>
      <c r="H511" s="411">
        <v>67297.096103999997</v>
      </c>
      <c r="I511" s="412">
        <v>27</v>
      </c>
      <c r="J511" s="413">
        <v>0.57446808510638303</v>
      </c>
      <c r="K511" s="411">
        <v>81183.676800000001</v>
      </c>
      <c r="L511" s="412">
        <v>2</v>
      </c>
      <c r="M511" s="412">
        <v>2</v>
      </c>
      <c r="N511" s="411">
        <v>67256</v>
      </c>
      <c r="O511" s="408"/>
    </row>
    <row r="512" spans="1:15" ht="22.5">
      <c r="A512" s="408" t="s">
        <v>2759</v>
      </c>
      <c r="B512" s="408" t="s">
        <v>1747</v>
      </c>
      <c r="C512" s="408" t="s">
        <v>2382</v>
      </c>
      <c r="D512" s="410" t="s">
        <v>4372</v>
      </c>
      <c r="E512" s="409" t="s">
        <v>258</v>
      </c>
      <c r="F512" s="410" t="s">
        <v>297</v>
      </c>
      <c r="G512" s="411">
        <v>53712</v>
      </c>
      <c r="H512" s="411">
        <v>66131.5</v>
      </c>
      <c r="I512" s="412">
        <v>26</v>
      </c>
      <c r="J512" s="413">
        <v>0.55319148936170215</v>
      </c>
      <c r="K512" s="411">
        <v>78551</v>
      </c>
      <c r="L512" s="412">
        <v>2</v>
      </c>
      <c r="M512" s="412">
        <v>2</v>
      </c>
      <c r="N512" s="411">
        <v>61098</v>
      </c>
      <c r="O512" s="408"/>
    </row>
    <row r="513" spans="1:15">
      <c r="A513" s="408" t="s">
        <v>3613</v>
      </c>
      <c r="B513" s="408" t="s">
        <v>1748</v>
      </c>
      <c r="C513" s="408" t="s">
        <v>3369</v>
      </c>
      <c r="D513" s="410" t="s">
        <v>4372</v>
      </c>
      <c r="E513" s="409" t="s">
        <v>258</v>
      </c>
      <c r="F513" s="409" t="s">
        <v>385</v>
      </c>
      <c r="G513" s="411">
        <v>50003.199999999997</v>
      </c>
      <c r="H513" s="411">
        <v>66019.199999999997</v>
      </c>
      <c r="I513" s="412">
        <v>25</v>
      </c>
      <c r="J513" s="413">
        <v>0.53191489361702127</v>
      </c>
      <c r="K513" s="411">
        <v>82035.199999999997</v>
      </c>
      <c r="L513" s="412">
        <v>1</v>
      </c>
      <c r="M513" s="412">
        <v>1</v>
      </c>
      <c r="N513" s="411">
        <v>66019.199999999997</v>
      </c>
      <c r="O513" s="408"/>
    </row>
    <row r="514" spans="1:15" ht="22.5">
      <c r="A514" s="408" t="s">
        <v>2781</v>
      </c>
      <c r="B514" s="408" t="s">
        <v>1745</v>
      </c>
      <c r="C514" s="408" t="s">
        <v>5804</v>
      </c>
      <c r="D514" s="409" t="s">
        <v>257</v>
      </c>
      <c r="E514" s="409" t="s">
        <v>258</v>
      </c>
      <c r="F514" s="409" t="s">
        <v>385</v>
      </c>
      <c r="G514" s="411">
        <v>46833.02</v>
      </c>
      <c r="H514" s="411">
        <v>65582.789999999994</v>
      </c>
      <c r="I514" s="412">
        <v>24</v>
      </c>
      <c r="J514" s="413">
        <v>0.51063829787234039</v>
      </c>
      <c r="K514" s="411">
        <v>84332.56</v>
      </c>
      <c r="L514" s="412">
        <v>10</v>
      </c>
      <c r="M514" s="412">
        <v>10</v>
      </c>
      <c r="N514" s="411">
        <v>63203.87</v>
      </c>
      <c r="O514" s="408"/>
    </row>
    <row r="515" spans="1:15" ht="22.5">
      <c r="A515" s="408" t="s">
        <v>2789</v>
      </c>
      <c r="B515" s="408" t="s">
        <v>1773</v>
      </c>
      <c r="C515" s="408" t="s">
        <v>1594</v>
      </c>
      <c r="D515" s="410" t="s">
        <v>4372</v>
      </c>
      <c r="E515" s="409" t="s">
        <v>258</v>
      </c>
      <c r="F515" s="409" t="s">
        <v>385</v>
      </c>
      <c r="G515" s="411">
        <v>53248</v>
      </c>
      <c r="H515" s="411">
        <v>64740</v>
      </c>
      <c r="I515" s="412">
        <v>23</v>
      </c>
      <c r="J515" s="413">
        <v>0.48936170212765956</v>
      </c>
      <c r="K515" s="411">
        <v>76232</v>
      </c>
      <c r="L515" s="412">
        <v>13</v>
      </c>
      <c r="M515" s="412">
        <v>13</v>
      </c>
      <c r="N515" s="411">
        <v>55777.599999999999</v>
      </c>
      <c r="O515" s="408"/>
    </row>
    <row r="516" spans="1:15">
      <c r="A516" s="408" t="s">
        <v>1765</v>
      </c>
      <c r="B516" s="408" t="s">
        <v>1760</v>
      </c>
      <c r="C516" s="408" t="s">
        <v>2383</v>
      </c>
      <c r="D516" s="410" t="s">
        <v>4372</v>
      </c>
      <c r="E516" s="410"/>
      <c r="F516" s="409" t="s">
        <v>385</v>
      </c>
      <c r="G516" s="411">
        <v>49545.599999999999</v>
      </c>
      <c r="H516" s="411">
        <v>64573.600000000006</v>
      </c>
      <c r="I516" s="412">
        <v>22</v>
      </c>
      <c r="J516" s="413">
        <v>0.46808510638297873</v>
      </c>
      <c r="K516" s="411">
        <v>79601.600000000006</v>
      </c>
      <c r="L516" s="412"/>
      <c r="M516" s="412">
        <v>28</v>
      </c>
      <c r="N516" s="411">
        <v>59289.657142857141</v>
      </c>
      <c r="O516" s="408"/>
    </row>
    <row r="517" spans="1:15">
      <c r="A517" s="408" t="s">
        <v>2750</v>
      </c>
      <c r="B517" s="408" t="s">
        <v>1760</v>
      </c>
      <c r="C517" s="408" t="s">
        <v>1595</v>
      </c>
      <c r="D517" s="410" t="s">
        <v>4372</v>
      </c>
      <c r="E517" s="409" t="s">
        <v>258</v>
      </c>
      <c r="F517" s="409" t="s">
        <v>385</v>
      </c>
      <c r="G517" s="411">
        <v>51324</v>
      </c>
      <c r="H517" s="411">
        <v>64155</v>
      </c>
      <c r="I517" s="412">
        <v>21</v>
      </c>
      <c r="J517" s="413">
        <v>0.44680851063829785</v>
      </c>
      <c r="K517" s="411">
        <v>76986</v>
      </c>
      <c r="L517" s="412">
        <v>4</v>
      </c>
      <c r="M517" s="412">
        <v>4</v>
      </c>
      <c r="N517" s="411">
        <v>59087</v>
      </c>
      <c r="O517" s="408"/>
    </row>
    <row r="518" spans="1:15" ht="18">
      <c r="A518" s="726" t="s">
        <v>115</v>
      </c>
      <c r="B518" s="726"/>
      <c r="C518" s="726"/>
      <c r="D518" s="726"/>
      <c r="E518" s="726"/>
      <c r="F518" s="726"/>
      <c r="G518" s="726"/>
      <c r="H518" s="726"/>
      <c r="I518" s="726"/>
      <c r="J518" s="726"/>
      <c r="K518" s="726"/>
      <c r="L518" s="726"/>
      <c r="M518" s="726"/>
      <c r="N518" s="726"/>
      <c r="O518" s="726"/>
    </row>
    <row r="519" spans="1:15" ht="33.75">
      <c r="A519" s="401" t="s">
        <v>379</v>
      </c>
      <c r="B519" s="401" t="s">
        <v>217</v>
      </c>
      <c r="C519" s="401" t="s">
        <v>208</v>
      </c>
      <c r="D519" s="401" t="s">
        <v>249</v>
      </c>
      <c r="E519" s="401" t="s">
        <v>380</v>
      </c>
      <c r="F519" s="401" t="s">
        <v>381</v>
      </c>
      <c r="G519" s="402" t="s">
        <v>211</v>
      </c>
      <c r="H519" s="402" t="s">
        <v>212</v>
      </c>
      <c r="I519" s="403"/>
      <c r="J519" s="404" t="s">
        <v>251</v>
      </c>
      <c r="K519" s="402" t="s">
        <v>213</v>
      </c>
      <c r="L519" s="405" t="s">
        <v>382</v>
      </c>
      <c r="M519" s="405" t="s">
        <v>383</v>
      </c>
      <c r="N519" s="406" t="s">
        <v>384</v>
      </c>
      <c r="O519" s="407" t="s">
        <v>214</v>
      </c>
    </row>
    <row r="520" spans="1:15">
      <c r="A520" s="408" t="s">
        <v>4119</v>
      </c>
      <c r="B520" s="408" t="s">
        <v>4119</v>
      </c>
      <c r="C520" s="408" t="s">
        <v>5745</v>
      </c>
      <c r="D520" s="410" t="s">
        <v>4372</v>
      </c>
      <c r="E520" s="409" t="s">
        <v>263</v>
      </c>
      <c r="F520" s="409" t="s">
        <v>385</v>
      </c>
      <c r="G520" s="411">
        <v>46883.199999999997</v>
      </c>
      <c r="H520" s="411">
        <v>64064</v>
      </c>
      <c r="I520" s="412">
        <v>20</v>
      </c>
      <c r="J520" s="413">
        <v>0.42553191489361702</v>
      </c>
      <c r="K520" s="411">
        <v>81244.800000000003</v>
      </c>
      <c r="L520" s="412">
        <v>4</v>
      </c>
      <c r="M520" s="412">
        <v>8</v>
      </c>
      <c r="N520" s="411">
        <v>58073.600000000006</v>
      </c>
      <c r="O520" s="408"/>
    </row>
    <row r="521" spans="1:15">
      <c r="A521" s="408" t="s">
        <v>2776</v>
      </c>
      <c r="B521" s="408" t="s">
        <v>1748</v>
      </c>
      <c r="C521" s="408" t="s">
        <v>908</v>
      </c>
      <c r="D521" s="410" t="s">
        <v>4372</v>
      </c>
      <c r="E521" s="409" t="s">
        <v>258</v>
      </c>
      <c r="F521" s="410" t="s">
        <v>297</v>
      </c>
      <c r="G521" s="411">
        <v>50181</v>
      </c>
      <c r="H521" s="411">
        <v>63771.5</v>
      </c>
      <c r="I521" s="412">
        <v>19</v>
      </c>
      <c r="J521" s="413">
        <v>0.40425531914893614</v>
      </c>
      <c r="K521" s="411">
        <v>77362</v>
      </c>
      <c r="L521" s="412">
        <v>1</v>
      </c>
      <c r="M521" s="412">
        <v>1</v>
      </c>
      <c r="N521" s="411">
        <v>54447</v>
      </c>
      <c r="O521" s="408"/>
    </row>
    <row r="522" spans="1:15">
      <c r="A522" s="408" t="s">
        <v>2747</v>
      </c>
      <c r="B522" s="408" t="s">
        <v>1747</v>
      </c>
      <c r="C522" s="408" t="s">
        <v>912</v>
      </c>
      <c r="D522" s="410" t="s">
        <v>4372</v>
      </c>
      <c r="E522" s="409" t="s">
        <v>258</v>
      </c>
      <c r="F522" s="410" t="s">
        <v>297</v>
      </c>
      <c r="G522" s="411">
        <v>51642</v>
      </c>
      <c r="H522" s="411">
        <v>62048</v>
      </c>
      <c r="I522" s="412">
        <v>18</v>
      </c>
      <c r="J522" s="413">
        <v>0.38297872340425532</v>
      </c>
      <c r="K522" s="411">
        <v>72454</v>
      </c>
      <c r="L522" s="412">
        <v>4</v>
      </c>
      <c r="M522" s="412">
        <v>4</v>
      </c>
      <c r="N522" s="411">
        <v>71934</v>
      </c>
      <c r="O522" s="408"/>
    </row>
    <row r="523" spans="1:15">
      <c r="A523" s="408" t="s">
        <v>2807</v>
      </c>
      <c r="B523" s="408" t="s">
        <v>1748</v>
      </c>
      <c r="C523" s="408" t="s">
        <v>2384</v>
      </c>
      <c r="D523" s="410" t="s">
        <v>4372</v>
      </c>
      <c r="E523" s="409" t="s">
        <v>258</v>
      </c>
      <c r="F523" s="409" t="s">
        <v>385</v>
      </c>
      <c r="G523" s="411">
        <v>46499.1</v>
      </c>
      <c r="H523" s="411">
        <v>60466.97</v>
      </c>
      <c r="I523" s="412">
        <v>17</v>
      </c>
      <c r="J523" s="413">
        <v>0.36170212765957449</v>
      </c>
      <c r="K523" s="411">
        <v>74434.84</v>
      </c>
      <c r="L523" s="412"/>
      <c r="M523" s="412"/>
      <c r="N523" s="411"/>
      <c r="O523" s="408"/>
    </row>
    <row r="524" spans="1:15" ht="22.5">
      <c r="A524" s="408" t="s">
        <v>2767</v>
      </c>
      <c r="B524" s="408" t="s">
        <v>1748</v>
      </c>
      <c r="C524" s="408" t="s">
        <v>3370</v>
      </c>
      <c r="D524" s="410" t="s">
        <v>4372</v>
      </c>
      <c r="E524" s="409" t="s">
        <v>258</v>
      </c>
      <c r="F524" s="410" t="s">
        <v>297</v>
      </c>
      <c r="G524" s="411">
        <v>42360</v>
      </c>
      <c r="H524" s="411">
        <v>59065</v>
      </c>
      <c r="I524" s="412">
        <v>16</v>
      </c>
      <c r="J524" s="413">
        <v>0.34042553191489361</v>
      </c>
      <c r="K524" s="411">
        <v>75770</v>
      </c>
      <c r="L524" s="412"/>
      <c r="M524" s="412">
        <v>5</v>
      </c>
      <c r="N524" s="411">
        <v>45735.07</v>
      </c>
      <c r="O524" s="408"/>
    </row>
    <row r="525" spans="1:15" ht="22.5">
      <c r="A525" s="408" t="s">
        <v>4170</v>
      </c>
      <c r="B525" s="408" t="s">
        <v>4171</v>
      </c>
      <c r="C525" s="408" t="s">
        <v>5791</v>
      </c>
      <c r="D525" s="410" t="s">
        <v>4372</v>
      </c>
      <c r="E525" s="410"/>
      <c r="F525" s="409" t="s">
        <v>385</v>
      </c>
      <c r="G525" s="411">
        <v>34299.199999999997</v>
      </c>
      <c r="H525" s="411">
        <v>57740.799999999996</v>
      </c>
      <c r="I525" s="412">
        <v>15</v>
      </c>
      <c r="J525" s="413">
        <v>0.31914893617021278</v>
      </c>
      <c r="K525" s="411">
        <v>81182.399999999994</v>
      </c>
      <c r="L525" s="412">
        <v>36</v>
      </c>
      <c r="M525" s="412">
        <v>34</v>
      </c>
      <c r="N525" s="411">
        <v>50957.55</v>
      </c>
      <c r="O525" s="408"/>
    </row>
    <row r="526" spans="1:15">
      <c r="A526" s="408" t="s">
        <v>1751</v>
      </c>
      <c r="B526" s="408" t="s">
        <v>1751</v>
      </c>
      <c r="C526" s="408" t="s">
        <v>908</v>
      </c>
      <c r="D526" s="410" t="s">
        <v>4372</v>
      </c>
      <c r="E526" s="409" t="s">
        <v>258</v>
      </c>
      <c r="F526" s="409" t="s">
        <v>385</v>
      </c>
      <c r="G526" s="411">
        <v>43721.599999999999</v>
      </c>
      <c r="H526" s="411">
        <v>57324.800000000003</v>
      </c>
      <c r="I526" s="412">
        <v>14</v>
      </c>
      <c r="J526" s="413">
        <v>0.2978723404255319</v>
      </c>
      <c r="K526" s="411">
        <v>70928</v>
      </c>
      <c r="L526" s="412"/>
      <c r="M526" s="412">
        <v>41</v>
      </c>
      <c r="N526" s="411">
        <v>56638.400000000001</v>
      </c>
      <c r="O526" s="408"/>
    </row>
    <row r="527" spans="1:15" ht="22.5">
      <c r="A527" s="408" t="s">
        <v>2783</v>
      </c>
      <c r="B527" s="408" t="s">
        <v>1768</v>
      </c>
      <c r="C527" s="408" t="s">
        <v>2386</v>
      </c>
      <c r="D527" s="410" t="s">
        <v>4372</v>
      </c>
      <c r="E527" s="409" t="s">
        <v>258</v>
      </c>
      <c r="F527" s="410" t="s">
        <v>297</v>
      </c>
      <c r="G527" s="411">
        <v>45947.199999999997</v>
      </c>
      <c r="H527" s="411">
        <v>57304</v>
      </c>
      <c r="I527" s="412">
        <v>13</v>
      </c>
      <c r="J527" s="413">
        <v>0.27659574468085107</v>
      </c>
      <c r="K527" s="411">
        <v>68660.800000000003</v>
      </c>
      <c r="L527" s="412">
        <v>1</v>
      </c>
      <c r="M527" s="412">
        <v>1</v>
      </c>
      <c r="N527" s="411"/>
      <c r="O527" s="408"/>
    </row>
    <row r="528" spans="1:15" ht="22.5">
      <c r="A528" s="408" t="s">
        <v>2762</v>
      </c>
      <c r="B528" s="408" t="s">
        <v>1747</v>
      </c>
      <c r="C528" s="408" t="s">
        <v>5805</v>
      </c>
      <c r="D528" s="410" t="s">
        <v>4372</v>
      </c>
      <c r="E528" s="409" t="s">
        <v>258</v>
      </c>
      <c r="F528" s="409" t="s">
        <v>385</v>
      </c>
      <c r="G528" s="411">
        <v>43961</v>
      </c>
      <c r="H528" s="411">
        <v>55474</v>
      </c>
      <c r="I528" s="412">
        <v>12</v>
      </c>
      <c r="J528" s="413">
        <v>0.25531914893617019</v>
      </c>
      <c r="K528" s="411">
        <v>66987</v>
      </c>
      <c r="L528" s="412">
        <v>2</v>
      </c>
      <c r="M528" s="412">
        <v>2</v>
      </c>
      <c r="N528" s="411">
        <v>57210</v>
      </c>
      <c r="O528" s="408"/>
    </row>
    <row r="529" spans="1:15">
      <c r="A529" s="408" t="s">
        <v>2738</v>
      </c>
      <c r="B529" s="408" t="s">
        <v>1753</v>
      </c>
      <c r="C529" s="408" t="s">
        <v>5806</v>
      </c>
      <c r="D529" s="410" t="s">
        <v>4372</v>
      </c>
      <c r="E529" s="409" t="s">
        <v>258</v>
      </c>
      <c r="F529" s="409" t="s">
        <v>385</v>
      </c>
      <c r="G529" s="411">
        <v>42291.13</v>
      </c>
      <c r="H529" s="411">
        <v>54978.464999999997</v>
      </c>
      <c r="I529" s="412">
        <v>11</v>
      </c>
      <c r="J529" s="413">
        <v>0.23404255319148937</v>
      </c>
      <c r="K529" s="411">
        <v>67665.8</v>
      </c>
      <c r="L529" s="412">
        <v>1</v>
      </c>
      <c r="M529" s="412">
        <v>1</v>
      </c>
      <c r="N529" s="411">
        <v>51750.92</v>
      </c>
      <c r="O529" s="408"/>
    </row>
    <row r="530" spans="1:15">
      <c r="A530" s="408" t="s">
        <v>2777</v>
      </c>
      <c r="B530" s="408" t="s">
        <v>1767</v>
      </c>
      <c r="C530" s="451" t="s">
        <v>955</v>
      </c>
      <c r="D530" s="410" t="s">
        <v>4372</v>
      </c>
      <c r="E530" s="409" t="s">
        <v>258</v>
      </c>
      <c r="F530" s="409" t="s">
        <v>385</v>
      </c>
      <c r="G530" s="415">
        <v>43018.559999999998</v>
      </c>
      <c r="H530" s="411">
        <v>54921.983999999997</v>
      </c>
      <c r="I530" s="412">
        <v>10</v>
      </c>
      <c r="J530" s="413">
        <v>0.21276595744680851</v>
      </c>
      <c r="K530" s="415">
        <v>66825.407999999996</v>
      </c>
      <c r="L530" s="414">
        <v>4</v>
      </c>
      <c r="M530" s="414">
        <v>4</v>
      </c>
      <c r="N530" s="415">
        <v>44803.824999999997</v>
      </c>
      <c r="O530" s="416"/>
    </row>
    <row r="531" spans="1:15">
      <c r="A531" s="408" t="s">
        <v>4109</v>
      </c>
      <c r="B531" s="408" t="s">
        <v>4045</v>
      </c>
      <c r="C531" s="408" t="s">
        <v>5807</v>
      </c>
      <c r="D531" s="410" t="s">
        <v>4372</v>
      </c>
      <c r="E531" s="409" t="s">
        <v>258</v>
      </c>
      <c r="F531" s="410" t="s">
        <v>297</v>
      </c>
      <c r="G531" s="411">
        <v>42878.16</v>
      </c>
      <c r="H531" s="411">
        <v>53605.37</v>
      </c>
      <c r="I531" s="412">
        <v>9</v>
      </c>
      <c r="J531" s="413">
        <v>0.19148936170212766</v>
      </c>
      <c r="K531" s="411">
        <v>64332.58</v>
      </c>
      <c r="L531" s="412">
        <v>1</v>
      </c>
      <c r="M531" s="412">
        <v>0</v>
      </c>
      <c r="N531" s="411"/>
      <c r="O531" s="408"/>
    </row>
    <row r="532" spans="1:15">
      <c r="A532" s="408" t="s">
        <v>2769</v>
      </c>
      <c r="B532" s="408" t="s">
        <v>1748</v>
      </c>
      <c r="C532" s="408" t="s">
        <v>1588</v>
      </c>
      <c r="D532" s="410" t="s">
        <v>4372</v>
      </c>
      <c r="E532" s="409" t="s">
        <v>263</v>
      </c>
      <c r="F532" s="409" t="s">
        <v>385</v>
      </c>
      <c r="G532" s="411">
        <v>40927.760000000002</v>
      </c>
      <c r="H532" s="411">
        <v>53468.509999999995</v>
      </c>
      <c r="I532" s="412">
        <v>8</v>
      </c>
      <c r="J532" s="413">
        <v>0.1702127659574468</v>
      </c>
      <c r="K532" s="411">
        <v>66009.259999999995</v>
      </c>
      <c r="L532" s="412">
        <v>1</v>
      </c>
      <c r="M532" s="412">
        <v>1</v>
      </c>
      <c r="N532" s="411">
        <v>66009.22</v>
      </c>
      <c r="O532" s="408"/>
    </row>
    <row r="533" spans="1:15">
      <c r="A533" s="408" t="s">
        <v>2736</v>
      </c>
      <c r="B533" s="408" t="s">
        <v>1748</v>
      </c>
      <c r="C533" s="408" t="s">
        <v>910</v>
      </c>
      <c r="D533" s="409" t="s">
        <v>257</v>
      </c>
      <c r="E533" s="409" t="s">
        <v>258</v>
      </c>
      <c r="F533" s="409" t="s">
        <v>385</v>
      </c>
      <c r="G533" s="411">
        <v>41704</v>
      </c>
      <c r="H533" s="411">
        <v>53175</v>
      </c>
      <c r="I533" s="412">
        <v>7</v>
      </c>
      <c r="J533" s="413">
        <v>0.14893617021276595</v>
      </c>
      <c r="K533" s="411">
        <v>64646</v>
      </c>
      <c r="L533" s="412">
        <v>1</v>
      </c>
      <c r="M533" s="412">
        <v>1</v>
      </c>
      <c r="N533" s="411">
        <v>57616</v>
      </c>
      <c r="O533" s="408"/>
    </row>
    <row r="534" spans="1:15">
      <c r="A534" s="408" t="s">
        <v>2775</v>
      </c>
      <c r="B534" s="408" t="s">
        <v>1748</v>
      </c>
      <c r="C534" s="408" t="s">
        <v>908</v>
      </c>
      <c r="D534" s="410" t="s">
        <v>4372</v>
      </c>
      <c r="E534" s="409" t="s">
        <v>258</v>
      </c>
      <c r="F534" s="409" t="s">
        <v>385</v>
      </c>
      <c r="G534" s="411">
        <v>42894</v>
      </c>
      <c r="H534" s="411">
        <v>53062</v>
      </c>
      <c r="I534" s="412">
        <v>6</v>
      </c>
      <c r="J534" s="413">
        <v>0.1276595744680851</v>
      </c>
      <c r="K534" s="411">
        <v>63230</v>
      </c>
      <c r="L534" s="412">
        <v>1</v>
      </c>
      <c r="M534" s="412">
        <v>1</v>
      </c>
      <c r="N534" s="411">
        <v>63230</v>
      </c>
      <c r="O534" s="408"/>
    </row>
    <row r="535" spans="1:15">
      <c r="A535" s="408" t="s">
        <v>2733</v>
      </c>
      <c r="B535" s="408" t="s">
        <v>1753</v>
      </c>
      <c r="C535" s="408" t="s">
        <v>2284</v>
      </c>
      <c r="D535" s="410" t="s">
        <v>4372</v>
      </c>
      <c r="E535" s="409" t="s">
        <v>258</v>
      </c>
      <c r="F535" s="410" t="s">
        <v>297</v>
      </c>
      <c r="G535" s="411">
        <v>40805.96</v>
      </c>
      <c r="H535" s="411">
        <v>53047.8</v>
      </c>
      <c r="I535" s="412">
        <v>5</v>
      </c>
      <c r="J535" s="413">
        <v>0.10638297872340426</v>
      </c>
      <c r="K535" s="411">
        <v>65289.64</v>
      </c>
      <c r="L535" s="412">
        <v>10</v>
      </c>
      <c r="M535" s="412">
        <v>10</v>
      </c>
      <c r="N535" s="411">
        <v>46535.55</v>
      </c>
      <c r="O535" s="408"/>
    </row>
    <row r="536" spans="1:15" ht="22.5">
      <c r="A536" s="408" t="s">
        <v>1764</v>
      </c>
      <c r="B536" s="408" t="s">
        <v>1764</v>
      </c>
      <c r="C536" s="408" t="s">
        <v>1593</v>
      </c>
      <c r="D536" s="410" t="s">
        <v>4372</v>
      </c>
      <c r="E536" s="409" t="s">
        <v>258</v>
      </c>
      <c r="F536" s="409" t="s">
        <v>385</v>
      </c>
      <c r="G536" s="411">
        <v>40476.800000000003</v>
      </c>
      <c r="H536" s="411">
        <v>52624</v>
      </c>
      <c r="I536" s="412">
        <v>4</v>
      </c>
      <c r="J536" s="413">
        <v>8.5106382978723402E-2</v>
      </c>
      <c r="K536" s="411">
        <v>64771.200000000004</v>
      </c>
      <c r="L536" s="412">
        <v>13</v>
      </c>
      <c r="M536" s="412">
        <v>13</v>
      </c>
      <c r="N536" s="411">
        <v>52166.400000000001</v>
      </c>
      <c r="O536" s="408"/>
    </row>
    <row r="537" spans="1:15">
      <c r="A537" s="408" t="s">
        <v>4174</v>
      </c>
      <c r="B537" s="408" t="s">
        <v>1753</v>
      </c>
      <c r="C537" s="408" t="s">
        <v>2387</v>
      </c>
      <c r="D537" s="410" t="s">
        <v>4372</v>
      </c>
      <c r="E537" s="409" t="s">
        <v>258</v>
      </c>
      <c r="F537" s="409" t="s">
        <v>385</v>
      </c>
      <c r="G537" s="411">
        <v>40310.400000000001</v>
      </c>
      <c r="H537" s="411">
        <v>52395.199999999997</v>
      </c>
      <c r="I537" s="412">
        <v>3</v>
      </c>
      <c r="J537" s="413">
        <v>6.3829787234042548E-2</v>
      </c>
      <c r="K537" s="411">
        <v>64480</v>
      </c>
      <c r="L537" s="412"/>
      <c r="M537" s="412">
        <v>34</v>
      </c>
      <c r="N537" s="411">
        <v>49708.329411764702</v>
      </c>
      <c r="O537" s="408"/>
    </row>
    <row r="538" spans="1:15">
      <c r="A538" s="408" t="s">
        <v>2771</v>
      </c>
      <c r="B538" s="408" t="s">
        <v>1748</v>
      </c>
      <c r="C538" s="408" t="s">
        <v>911</v>
      </c>
      <c r="D538" s="410" t="s">
        <v>4372</v>
      </c>
      <c r="E538" s="409" t="s">
        <v>293</v>
      </c>
      <c r="F538" s="409" t="s">
        <v>385</v>
      </c>
      <c r="G538" s="411">
        <v>39180.959999999999</v>
      </c>
      <c r="H538" s="411">
        <v>50935.25</v>
      </c>
      <c r="I538" s="412">
        <v>2</v>
      </c>
      <c r="J538" s="413">
        <v>4.2553191489361701E-2</v>
      </c>
      <c r="K538" s="411">
        <v>62689.54</v>
      </c>
      <c r="L538" s="412">
        <v>1</v>
      </c>
      <c r="M538" s="412">
        <v>0</v>
      </c>
      <c r="N538" s="411"/>
      <c r="O538" s="408" t="s">
        <v>5808</v>
      </c>
    </row>
    <row r="539" spans="1:15" ht="22.5">
      <c r="A539" s="408" t="s">
        <v>3615</v>
      </c>
      <c r="B539" s="408" t="s">
        <v>1748</v>
      </c>
      <c r="C539" s="408" t="s">
        <v>3372</v>
      </c>
      <c r="D539" s="410" t="s">
        <v>4372</v>
      </c>
      <c r="E539" s="409" t="s">
        <v>263</v>
      </c>
      <c r="F539" s="410" t="s">
        <v>297</v>
      </c>
      <c r="G539" s="411">
        <v>38542.400000000001</v>
      </c>
      <c r="H539" s="411">
        <v>50107.199999999997</v>
      </c>
      <c r="I539" s="412">
        <v>1</v>
      </c>
      <c r="J539" s="413">
        <v>2.1276595744680851E-2</v>
      </c>
      <c r="K539" s="411">
        <v>61672</v>
      </c>
      <c r="L539" s="412">
        <v>1</v>
      </c>
      <c r="M539" s="412">
        <v>1</v>
      </c>
      <c r="N539" s="411">
        <v>51667.199999999997</v>
      </c>
      <c r="O539" s="408"/>
    </row>
    <row r="540" spans="1:15" s="120" customFormat="1">
      <c r="A540" s="418"/>
      <c r="B540" s="419"/>
      <c r="C540" s="418"/>
      <c r="D540" s="420"/>
      <c r="E540" s="420"/>
      <c r="F540" s="420"/>
      <c r="G540" s="421"/>
      <c r="H540" s="421"/>
      <c r="I540" s="422"/>
      <c r="J540" s="423"/>
      <c r="K540" s="421"/>
      <c r="L540" s="422"/>
      <c r="M540" s="422"/>
      <c r="N540" s="421"/>
      <c r="O540" s="418"/>
    </row>
    <row r="541" spans="1:15" s="120" customFormat="1">
      <c r="A541" s="424"/>
      <c r="B541" s="424"/>
      <c r="C541" s="420"/>
      <c r="D541" s="425"/>
      <c r="E541" s="424"/>
      <c r="F541" s="424"/>
      <c r="G541" s="426" t="s">
        <v>211</v>
      </c>
      <c r="H541" s="427" t="s">
        <v>212</v>
      </c>
      <c r="I541" s="428"/>
      <c r="J541" s="423"/>
      <c r="K541" s="429" t="s">
        <v>213</v>
      </c>
      <c r="L541" s="425"/>
      <c r="M541" s="430"/>
      <c r="N541" s="431"/>
      <c r="O541" s="418"/>
    </row>
    <row r="542" spans="1:15" s="120" customFormat="1">
      <c r="A542" s="424"/>
      <c r="B542" s="424"/>
      <c r="C542" s="420"/>
      <c r="D542" s="424"/>
      <c r="E542" s="424"/>
      <c r="F542" s="432" t="s">
        <v>225</v>
      </c>
      <c r="G542" s="433">
        <v>49795.677500891281</v>
      </c>
      <c r="H542" s="433">
        <v>64507.875434335925</v>
      </c>
      <c r="I542" s="428"/>
      <c r="J542" s="423"/>
      <c r="K542" s="433">
        <v>79220.073367780526</v>
      </c>
      <c r="L542" s="425"/>
      <c r="M542" s="430"/>
      <c r="N542" s="431"/>
      <c r="O542" s="418"/>
    </row>
    <row r="543" spans="1:15" s="120" customFormat="1">
      <c r="A543" s="424"/>
      <c r="B543" s="424"/>
      <c r="C543" s="420"/>
      <c r="D543" s="424"/>
      <c r="E543" s="424"/>
      <c r="F543" s="432" t="s">
        <v>226</v>
      </c>
      <c r="G543" s="433">
        <v>54052.75</v>
      </c>
      <c r="H543" s="433">
        <v>69372.667354894191</v>
      </c>
      <c r="I543" s="428"/>
      <c r="J543" s="423"/>
      <c r="K543" s="433">
        <v>84348.68</v>
      </c>
      <c r="L543" s="425"/>
      <c r="M543" s="430"/>
      <c r="N543" s="431"/>
      <c r="O543" s="418"/>
    </row>
    <row r="544" spans="1:15" s="120" customFormat="1">
      <c r="A544" s="424"/>
      <c r="B544" s="424"/>
      <c r="C544" s="420"/>
      <c r="D544" s="424"/>
      <c r="E544" s="424"/>
      <c r="F544" s="432" t="s">
        <v>227</v>
      </c>
      <c r="G544" s="433">
        <v>42956.28</v>
      </c>
      <c r="H544" s="433">
        <v>56389</v>
      </c>
      <c r="I544" s="428"/>
      <c r="J544" s="423"/>
      <c r="K544" s="433">
        <v>68163.3</v>
      </c>
      <c r="L544" s="425"/>
      <c r="M544" s="430"/>
      <c r="N544" s="431"/>
      <c r="O544" s="418"/>
    </row>
    <row r="545" spans="1:15" s="120" customFormat="1">
      <c r="A545" s="424"/>
      <c r="B545" s="424"/>
      <c r="C545" s="420"/>
      <c r="D545" s="424"/>
      <c r="E545" s="424"/>
      <c r="F545" s="432" t="s">
        <v>228</v>
      </c>
      <c r="G545" s="433">
        <v>51251</v>
      </c>
      <c r="H545" s="433">
        <v>65582.789999999994</v>
      </c>
      <c r="I545" s="428"/>
      <c r="J545" s="423"/>
      <c r="K545" s="433">
        <v>81183.676800000001</v>
      </c>
      <c r="L545" s="425"/>
      <c r="M545" s="430"/>
      <c r="N545" s="431"/>
      <c r="O545" s="418"/>
    </row>
    <row r="546" spans="1:15" s="120" customFormat="1">
      <c r="A546" s="424"/>
      <c r="B546" s="424"/>
      <c r="C546" s="420"/>
      <c r="D546" s="424"/>
      <c r="E546" s="433"/>
      <c r="F546" s="432"/>
      <c r="G546" s="434"/>
      <c r="H546" s="435"/>
      <c r="I546" s="436"/>
      <c r="J546" s="435"/>
      <c r="K546" s="425"/>
      <c r="L546" s="425"/>
      <c r="M546" s="430"/>
      <c r="N546" s="431"/>
      <c r="O546" s="418"/>
    </row>
    <row r="547" spans="1:15" s="120" customFormat="1">
      <c r="A547" s="424"/>
      <c r="B547" s="424"/>
      <c r="C547" s="420"/>
      <c r="D547" s="432"/>
      <c r="E547" s="433"/>
      <c r="F547" s="437"/>
      <c r="G547" s="437"/>
      <c r="H547" s="727" t="s">
        <v>229</v>
      </c>
      <c r="I547" s="727"/>
      <c r="J547" s="727"/>
      <c r="K547" s="727"/>
      <c r="L547" s="727"/>
      <c r="M547" s="727"/>
      <c r="N547" s="727"/>
      <c r="O547" s="418"/>
    </row>
    <row r="548" spans="1:15" s="120" customFormat="1">
      <c r="A548" s="424"/>
      <c r="B548" s="424"/>
      <c r="C548" s="420"/>
      <c r="D548" s="432"/>
      <c r="E548" s="433"/>
      <c r="F548" s="438"/>
      <c r="G548" s="439"/>
      <c r="H548" s="728" t="s">
        <v>230</v>
      </c>
      <c r="I548" s="728"/>
      <c r="J548" s="728"/>
      <c r="K548" s="440">
        <v>67301.763124999998</v>
      </c>
      <c r="L548" s="729" t="s">
        <v>231</v>
      </c>
      <c r="M548" s="729"/>
      <c r="N548" s="441">
        <v>63749.843310824348</v>
      </c>
      <c r="O548" s="418"/>
    </row>
    <row r="549" spans="1:15" s="120" customFormat="1">
      <c r="A549" s="424"/>
      <c r="B549" s="424"/>
      <c r="C549" s="420"/>
      <c r="D549" s="442"/>
      <c r="E549" s="443"/>
      <c r="F549" s="444"/>
      <c r="G549" s="445"/>
      <c r="H549" s="728" t="s">
        <v>232</v>
      </c>
      <c r="I549" s="728"/>
      <c r="J549" s="728"/>
      <c r="K549" s="440">
        <v>56781.3</v>
      </c>
      <c r="L549" s="729" t="s">
        <v>394</v>
      </c>
      <c r="M549" s="729"/>
      <c r="N549" s="441">
        <v>57730.770314748195</v>
      </c>
      <c r="O549" s="418"/>
    </row>
    <row r="550" spans="1:15" s="120" customFormat="1">
      <c r="A550" s="424"/>
      <c r="B550" s="424"/>
      <c r="C550" s="420"/>
      <c r="D550" s="442"/>
      <c r="E550" s="443"/>
      <c r="F550" s="444"/>
      <c r="G550" s="445"/>
      <c r="H550" s="446"/>
      <c r="I550" s="447"/>
      <c r="J550" s="446"/>
      <c r="K550" s="448"/>
      <c r="L550" s="449"/>
      <c r="M550" s="449"/>
      <c r="N550" s="450"/>
      <c r="O550" s="418"/>
    </row>
    <row r="551" spans="1:15" ht="18">
      <c r="A551" s="726" t="s">
        <v>116</v>
      </c>
      <c r="B551" s="726"/>
      <c r="C551" s="726"/>
      <c r="D551" s="726"/>
      <c r="E551" s="726"/>
      <c r="F551" s="726"/>
      <c r="G551" s="726"/>
      <c r="H551" s="726"/>
      <c r="I551" s="726"/>
      <c r="J551" s="726"/>
      <c r="K551" s="726"/>
      <c r="L551" s="726"/>
      <c r="M551" s="726"/>
      <c r="N551" s="726"/>
      <c r="O551" s="726"/>
    </row>
    <row r="552" spans="1:15" ht="33.75">
      <c r="A552" s="401" t="s">
        <v>379</v>
      </c>
      <c r="B552" s="401" t="s">
        <v>217</v>
      </c>
      <c r="C552" s="401" t="s">
        <v>208</v>
      </c>
      <c r="D552" s="401" t="s">
        <v>249</v>
      </c>
      <c r="E552" s="401" t="s">
        <v>380</v>
      </c>
      <c r="F552" s="401" t="s">
        <v>381</v>
      </c>
      <c r="G552" s="402" t="s">
        <v>211</v>
      </c>
      <c r="H552" s="402" t="s">
        <v>212</v>
      </c>
      <c r="I552" s="403"/>
      <c r="J552" s="404" t="s">
        <v>251</v>
      </c>
      <c r="K552" s="402" t="s">
        <v>213</v>
      </c>
      <c r="L552" s="405" t="s">
        <v>382</v>
      </c>
      <c r="M552" s="405" t="s">
        <v>383</v>
      </c>
      <c r="N552" s="406" t="s">
        <v>384</v>
      </c>
      <c r="O552" s="407" t="s">
        <v>214</v>
      </c>
    </row>
    <row r="553" spans="1:15">
      <c r="A553" s="408" t="s">
        <v>4097</v>
      </c>
      <c r="B553" s="408" t="s">
        <v>1756</v>
      </c>
      <c r="C553" s="408" t="s">
        <v>2389</v>
      </c>
      <c r="D553" s="410" t="s">
        <v>4372</v>
      </c>
      <c r="E553" s="410"/>
      <c r="F553" s="410" t="s">
        <v>297</v>
      </c>
      <c r="G553" s="411">
        <v>44758.74</v>
      </c>
      <c r="H553" s="411">
        <v>58978.009999999995</v>
      </c>
      <c r="I553" s="412">
        <v>45</v>
      </c>
      <c r="J553" s="413">
        <v>1</v>
      </c>
      <c r="K553" s="411">
        <v>73197.279999999999</v>
      </c>
      <c r="L553" s="412">
        <v>14</v>
      </c>
      <c r="M553" s="412">
        <v>14</v>
      </c>
      <c r="N553" s="411">
        <v>56398.271428571432</v>
      </c>
      <c r="O553" s="408"/>
    </row>
    <row r="554" spans="1:15" ht="22.5">
      <c r="A554" s="408" t="s">
        <v>2755</v>
      </c>
      <c r="B554" s="408" t="s">
        <v>1747</v>
      </c>
      <c r="C554" s="408" t="s">
        <v>892</v>
      </c>
      <c r="D554" s="410" t="s">
        <v>4372</v>
      </c>
      <c r="E554" s="409" t="s">
        <v>258</v>
      </c>
      <c r="F554" s="410" t="s">
        <v>297</v>
      </c>
      <c r="G554" s="411">
        <v>47486.400000000001</v>
      </c>
      <c r="H554" s="411">
        <v>57151.535999999993</v>
      </c>
      <c r="I554" s="412">
        <v>44</v>
      </c>
      <c r="J554" s="413">
        <v>0.97777777777777775</v>
      </c>
      <c r="K554" s="411">
        <v>66816.671999999991</v>
      </c>
      <c r="L554" s="412">
        <v>7</v>
      </c>
      <c r="M554" s="412">
        <v>5</v>
      </c>
      <c r="N554" s="411">
        <v>66816.67</v>
      </c>
      <c r="O554" s="408"/>
    </row>
    <row r="555" spans="1:15">
      <c r="A555" s="408" t="s">
        <v>3613</v>
      </c>
      <c r="B555" s="408" t="s">
        <v>1748</v>
      </c>
      <c r="C555" s="408" t="s">
        <v>914</v>
      </c>
      <c r="D555" s="410" t="s">
        <v>4372</v>
      </c>
      <c r="E555" s="409" t="s">
        <v>258</v>
      </c>
      <c r="F555" s="409" t="s">
        <v>385</v>
      </c>
      <c r="G555" s="411">
        <v>42868.800000000003</v>
      </c>
      <c r="H555" s="411">
        <v>56596.800000000003</v>
      </c>
      <c r="I555" s="412">
        <v>43</v>
      </c>
      <c r="J555" s="413">
        <v>0.9555555555555556</v>
      </c>
      <c r="K555" s="411">
        <v>70324.800000000003</v>
      </c>
      <c r="L555" s="412">
        <v>1</v>
      </c>
      <c r="M555" s="412">
        <v>1</v>
      </c>
      <c r="N555" s="411">
        <v>56596.800000000003</v>
      </c>
      <c r="O555" s="408"/>
    </row>
    <row r="556" spans="1:15" ht="22.5">
      <c r="A556" s="408" t="s">
        <v>2748</v>
      </c>
      <c r="B556" s="408" t="s">
        <v>1756</v>
      </c>
      <c r="C556" s="408" t="s">
        <v>2390</v>
      </c>
      <c r="D556" s="410" t="s">
        <v>4372</v>
      </c>
      <c r="E556" s="409" t="s">
        <v>258</v>
      </c>
      <c r="F556" s="410" t="s">
        <v>297</v>
      </c>
      <c r="G556" s="411">
        <v>37856</v>
      </c>
      <c r="H556" s="411">
        <v>56404.5</v>
      </c>
      <c r="I556" s="412">
        <v>42</v>
      </c>
      <c r="J556" s="413">
        <v>0.93333333333333335</v>
      </c>
      <c r="K556" s="411">
        <v>74953</v>
      </c>
      <c r="L556" s="412"/>
      <c r="M556" s="412">
        <v>14</v>
      </c>
      <c r="N556" s="411">
        <v>47008</v>
      </c>
      <c r="O556" s="408"/>
    </row>
    <row r="557" spans="1:15">
      <c r="A557" s="408" t="s">
        <v>2758</v>
      </c>
      <c r="B557" s="408" t="s">
        <v>1747</v>
      </c>
      <c r="C557" s="408" t="s">
        <v>116</v>
      </c>
      <c r="D557" s="410" t="s">
        <v>4372</v>
      </c>
      <c r="E557" s="409" t="s">
        <v>258</v>
      </c>
      <c r="F557" s="410" t="s">
        <v>297</v>
      </c>
      <c r="G557" s="411">
        <v>45181.77</v>
      </c>
      <c r="H557" s="411">
        <v>53732.804999999993</v>
      </c>
      <c r="I557" s="412">
        <v>41</v>
      </c>
      <c r="J557" s="413">
        <v>0.91111111111111109</v>
      </c>
      <c r="K557" s="411">
        <v>62283.839999999997</v>
      </c>
      <c r="L557" s="412">
        <v>4</v>
      </c>
      <c r="M557" s="412">
        <v>4</v>
      </c>
      <c r="N557" s="411">
        <v>53732.804999999993</v>
      </c>
      <c r="O557" s="408"/>
    </row>
    <row r="558" spans="1:15">
      <c r="A558" s="408" t="s">
        <v>2806</v>
      </c>
      <c r="B558" s="408" t="s">
        <v>4178</v>
      </c>
      <c r="C558" s="408"/>
      <c r="D558" s="410" t="s">
        <v>4372</v>
      </c>
      <c r="E558" s="409" t="s">
        <v>258</v>
      </c>
      <c r="F558" s="409" t="s">
        <v>385</v>
      </c>
      <c r="G558" s="411">
        <v>41329</v>
      </c>
      <c r="H558" s="411">
        <v>53727.5</v>
      </c>
      <c r="I558" s="412">
        <v>40</v>
      </c>
      <c r="J558" s="413">
        <v>0.88888888888888884</v>
      </c>
      <c r="K558" s="411">
        <v>66126</v>
      </c>
      <c r="L558" s="412">
        <v>1</v>
      </c>
      <c r="M558" s="412">
        <v>1</v>
      </c>
      <c r="N558" s="411">
        <v>44685.24</v>
      </c>
      <c r="O558" s="408"/>
    </row>
    <row r="559" spans="1:15">
      <c r="A559" s="408" t="s">
        <v>4085</v>
      </c>
      <c r="B559" s="408" t="s">
        <v>1745</v>
      </c>
      <c r="C559" s="408" t="s">
        <v>913</v>
      </c>
      <c r="D559" s="410" t="s">
        <v>4372</v>
      </c>
      <c r="E559" s="409" t="s">
        <v>258</v>
      </c>
      <c r="F559" s="410" t="s">
        <v>297</v>
      </c>
      <c r="G559" s="411">
        <v>40123.199999999997</v>
      </c>
      <c r="H559" s="411">
        <v>51459.199999999997</v>
      </c>
      <c r="I559" s="412">
        <v>39</v>
      </c>
      <c r="J559" s="413">
        <v>0.8666666666666667</v>
      </c>
      <c r="K559" s="411">
        <v>62795.199999999997</v>
      </c>
      <c r="L559" s="412">
        <v>44</v>
      </c>
      <c r="M559" s="412">
        <v>43</v>
      </c>
      <c r="N559" s="411">
        <v>47837.523809523802</v>
      </c>
      <c r="O559" s="408"/>
    </row>
    <row r="560" spans="1:15">
      <c r="A560" s="408" t="s">
        <v>2807</v>
      </c>
      <c r="B560" s="408" t="s">
        <v>1748</v>
      </c>
      <c r="C560" s="408" t="s">
        <v>2391</v>
      </c>
      <c r="D560" s="410" t="s">
        <v>4372</v>
      </c>
      <c r="E560" s="409" t="s">
        <v>258</v>
      </c>
      <c r="F560" s="409" t="s">
        <v>385</v>
      </c>
      <c r="G560" s="411">
        <v>39118.07</v>
      </c>
      <c r="H560" s="411">
        <v>50868.755000000005</v>
      </c>
      <c r="I560" s="412">
        <v>38</v>
      </c>
      <c r="J560" s="413">
        <v>0.84444444444444444</v>
      </c>
      <c r="K560" s="411">
        <v>62619.44</v>
      </c>
      <c r="L560" s="412"/>
      <c r="M560" s="412"/>
      <c r="N560" s="411"/>
      <c r="O560" s="408"/>
    </row>
    <row r="561" spans="1:15" ht="22.5">
      <c r="A561" s="408" t="s">
        <v>1800</v>
      </c>
      <c r="B561" s="408" t="s">
        <v>1751</v>
      </c>
      <c r="C561" s="408" t="s">
        <v>897</v>
      </c>
      <c r="D561" s="410" t="s">
        <v>4372</v>
      </c>
      <c r="E561" s="409" t="s">
        <v>258</v>
      </c>
      <c r="F561" s="410" t="s">
        <v>297</v>
      </c>
      <c r="G561" s="411">
        <v>38563.199999999997</v>
      </c>
      <c r="H561" s="411">
        <v>50710.399999999994</v>
      </c>
      <c r="I561" s="412">
        <v>37</v>
      </c>
      <c r="J561" s="413">
        <v>0.82222222222222219</v>
      </c>
      <c r="K561" s="411">
        <v>62857.599999999999</v>
      </c>
      <c r="L561" s="412">
        <v>10</v>
      </c>
      <c r="M561" s="412">
        <v>10</v>
      </c>
      <c r="N561" s="411">
        <v>40370.720000000001</v>
      </c>
      <c r="O561" s="408"/>
    </row>
    <row r="562" spans="1:15">
      <c r="A562" s="408" t="s">
        <v>2747</v>
      </c>
      <c r="B562" s="408" t="s">
        <v>1747</v>
      </c>
      <c r="C562" s="408" t="s">
        <v>116</v>
      </c>
      <c r="D562" s="410" t="s">
        <v>4372</v>
      </c>
      <c r="E562" s="409" t="s">
        <v>258</v>
      </c>
      <c r="F562" s="410" t="s">
        <v>297</v>
      </c>
      <c r="G562" s="411">
        <v>41898</v>
      </c>
      <c r="H562" s="411">
        <v>50340.5</v>
      </c>
      <c r="I562" s="412">
        <v>36</v>
      </c>
      <c r="J562" s="413">
        <v>0.8</v>
      </c>
      <c r="K562" s="411">
        <v>58783</v>
      </c>
      <c r="L562" s="412">
        <v>3</v>
      </c>
      <c r="M562" s="412">
        <v>3</v>
      </c>
      <c r="N562" s="411">
        <v>57630.35</v>
      </c>
      <c r="O562" s="408"/>
    </row>
    <row r="563" spans="1:15" ht="22.5">
      <c r="A563" s="408" t="s">
        <v>4104</v>
      </c>
      <c r="B563" s="408" t="s">
        <v>1766</v>
      </c>
      <c r="C563" s="408" t="s">
        <v>914</v>
      </c>
      <c r="D563" s="410" t="s">
        <v>4372</v>
      </c>
      <c r="E563" s="409" t="s">
        <v>258</v>
      </c>
      <c r="F563" s="409" t="s">
        <v>385</v>
      </c>
      <c r="G563" s="411">
        <v>37800</v>
      </c>
      <c r="H563" s="411">
        <v>50250</v>
      </c>
      <c r="I563" s="412">
        <v>35</v>
      </c>
      <c r="J563" s="413">
        <v>0.77777777777777779</v>
      </c>
      <c r="K563" s="411">
        <v>62700</v>
      </c>
      <c r="L563" s="412">
        <v>12</v>
      </c>
      <c r="M563" s="412">
        <v>9</v>
      </c>
      <c r="N563" s="411">
        <v>44124.433333333327</v>
      </c>
      <c r="O563" s="408"/>
    </row>
    <row r="564" spans="1:15">
      <c r="A564" s="408" t="s">
        <v>2728</v>
      </c>
      <c r="B564" s="408" t="s">
        <v>1748</v>
      </c>
      <c r="C564" s="408" t="s">
        <v>116</v>
      </c>
      <c r="D564" s="410" t="s">
        <v>4372</v>
      </c>
      <c r="E564" s="409" t="s">
        <v>258</v>
      </c>
      <c r="F564" s="410" t="s">
        <v>297</v>
      </c>
      <c r="G564" s="411">
        <v>36967</v>
      </c>
      <c r="H564" s="411">
        <v>50233.5</v>
      </c>
      <c r="I564" s="412">
        <v>34</v>
      </c>
      <c r="J564" s="413">
        <v>0.75555555555555554</v>
      </c>
      <c r="K564" s="411">
        <v>63500</v>
      </c>
      <c r="L564" s="412">
        <v>2</v>
      </c>
      <c r="M564" s="412">
        <v>2</v>
      </c>
      <c r="N564" s="411">
        <v>37544</v>
      </c>
      <c r="O564" s="408"/>
    </row>
    <row r="565" spans="1:15">
      <c r="A565" s="408" t="s">
        <v>4098</v>
      </c>
      <c r="B565" s="408" t="s">
        <v>1766</v>
      </c>
      <c r="C565" s="408" t="s">
        <v>5809</v>
      </c>
      <c r="D565" s="410" t="s">
        <v>4372</v>
      </c>
      <c r="E565" s="409" t="s">
        <v>258</v>
      </c>
      <c r="F565" s="410" t="s">
        <v>297</v>
      </c>
      <c r="G565" s="411">
        <v>37576</v>
      </c>
      <c r="H565" s="411">
        <v>49982.5</v>
      </c>
      <c r="I565" s="412">
        <v>33</v>
      </c>
      <c r="J565" s="413">
        <v>0.73333333333333328</v>
      </c>
      <c r="K565" s="411">
        <v>62389</v>
      </c>
      <c r="L565" s="412"/>
      <c r="M565" s="412"/>
      <c r="N565" s="411">
        <v>49982</v>
      </c>
      <c r="O565" s="408"/>
    </row>
    <row r="566" spans="1:15">
      <c r="A566" s="408" t="s">
        <v>2753</v>
      </c>
      <c r="B566" s="408" t="s">
        <v>1747</v>
      </c>
      <c r="C566" s="408" t="s">
        <v>914</v>
      </c>
      <c r="D566" s="410" t="s">
        <v>4372</v>
      </c>
      <c r="E566" s="409" t="s">
        <v>263</v>
      </c>
      <c r="F566" s="409" t="s">
        <v>385</v>
      </c>
      <c r="G566" s="411">
        <v>38137.769999999997</v>
      </c>
      <c r="H566" s="411">
        <v>49579.1</v>
      </c>
      <c r="I566" s="412">
        <v>32</v>
      </c>
      <c r="J566" s="413">
        <v>0.71111111111111114</v>
      </c>
      <c r="K566" s="411">
        <v>61020.43</v>
      </c>
      <c r="L566" s="412">
        <v>2</v>
      </c>
      <c r="M566" s="412">
        <v>2</v>
      </c>
      <c r="N566" s="411">
        <v>44531.66</v>
      </c>
      <c r="O566" s="408"/>
    </row>
    <row r="567" spans="1:15">
      <c r="A567" s="408" t="s">
        <v>2735</v>
      </c>
      <c r="B567" s="408" t="s">
        <v>1747</v>
      </c>
      <c r="C567" s="408" t="s">
        <v>914</v>
      </c>
      <c r="D567" s="410" t="s">
        <v>4372</v>
      </c>
      <c r="E567" s="409" t="s">
        <v>258</v>
      </c>
      <c r="F567" s="410" t="s">
        <v>297</v>
      </c>
      <c r="G567" s="411">
        <v>37773.42</v>
      </c>
      <c r="H567" s="411">
        <v>48161.254999999997</v>
      </c>
      <c r="I567" s="412">
        <v>31</v>
      </c>
      <c r="J567" s="413">
        <v>0.68888888888888888</v>
      </c>
      <c r="K567" s="411">
        <v>58549.09</v>
      </c>
      <c r="L567" s="412">
        <v>2</v>
      </c>
      <c r="M567" s="412">
        <v>2</v>
      </c>
      <c r="N567" s="411">
        <v>48161.26</v>
      </c>
      <c r="O567" s="408"/>
    </row>
    <row r="568" spans="1:15">
      <c r="A568" s="408" t="s">
        <v>1747</v>
      </c>
      <c r="B568" s="408" t="s">
        <v>1747</v>
      </c>
      <c r="C568" s="408" t="s">
        <v>914</v>
      </c>
      <c r="D568" s="410" t="s">
        <v>4372</v>
      </c>
      <c r="E568" s="409" t="s">
        <v>263</v>
      </c>
      <c r="F568" s="410" t="s">
        <v>297</v>
      </c>
      <c r="G568" s="411">
        <v>36800.61</v>
      </c>
      <c r="H568" s="411">
        <v>47767.615000000005</v>
      </c>
      <c r="I568" s="412">
        <v>30</v>
      </c>
      <c r="J568" s="413">
        <v>0.66666666666666663</v>
      </c>
      <c r="K568" s="411">
        <v>58734.62</v>
      </c>
      <c r="L568" s="412"/>
      <c r="M568" s="412">
        <v>29</v>
      </c>
      <c r="N568" s="411">
        <v>44068.08</v>
      </c>
      <c r="O568" s="408"/>
    </row>
    <row r="569" spans="1:15">
      <c r="A569" s="408" t="s">
        <v>2751</v>
      </c>
      <c r="B569" s="408" t="s">
        <v>1747</v>
      </c>
      <c r="C569" s="408" t="s">
        <v>914</v>
      </c>
      <c r="D569" s="410" t="s">
        <v>4372</v>
      </c>
      <c r="E569" s="409" t="s">
        <v>258</v>
      </c>
      <c r="F569" s="410" t="s">
        <v>297</v>
      </c>
      <c r="G569" s="411">
        <v>36220.04</v>
      </c>
      <c r="H569" s="411">
        <v>47086.055</v>
      </c>
      <c r="I569" s="412">
        <v>29</v>
      </c>
      <c r="J569" s="413">
        <v>0.64444444444444449</v>
      </c>
      <c r="K569" s="411">
        <v>57952.07</v>
      </c>
      <c r="L569" s="412">
        <v>10</v>
      </c>
      <c r="M569" s="412">
        <v>5</v>
      </c>
      <c r="N569" s="411">
        <v>45977.69</v>
      </c>
      <c r="O569" s="408"/>
    </row>
    <row r="570" spans="1:15">
      <c r="A570" s="408" t="s">
        <v>2819</v>
      </c>
      <c r="B570" s="408" t="s">
        <v>1760</v>
      </c>
      <c r="C570" s="408" t="s">
        <v>893</v>
      </c>
      <c r="D570" s="410" t="s">
        <v>4372</v>
      </c>
      <c r="E570" s="410"/>
      <c r="F570" s="410" t="s">
        <v>297</v>
      </c>
      <c r="G570" s="411">
        <v>38081</v>
      </c>
      <c r="H570" s="411">
        <v>46839</v>
      </c>
      <c r="I570" s="412">
        <v>28</v>
      </c>
      <c r="J570" s="413">
        <v>0.62222222222222223</v>
      </c>
      <c r="K570" s="411">
        <v>55597</v>
      </c>
      <c r="L570" s="412">
        <v>6</v>
      </c>
      <c r="M570" s="412">
        <v>6</v>
      </c>
      <c r="N570" s="411">
        <v>41099.93</v>
      </c>
      <c r="O570" s="408"/>
    </row>
    <row r="571" spans="1:15">
      <c r="A571" s="408" t="s">
        <v>2740</v>
      </c>
      <c r="B571" s="408" t="s">
        <v>1747</v>
      </c>
      <c r="C571" s="408" t="s">
        <v>5810</v>
      </c>
      <c r="D571" s="410" t="s">
        <v>4372</v>
      </c>
      <c r="E571" s="409" t="s">
        <v>258</v>
      </c>
      <c r="F571" s="410" t="s">
        <v>297</v>
      </c>
      <c r="G571" s="411">
        <v>36878.222400000006</v>
      </c>
      <c r="H571" s="411">
        <v>46466.405184000003</v>
      </c>
      <c r="I571" s="412">
        <v>27</v>
      </c>
      <c r="J571" s="413">
        <v>0.6</v>
      </c>
      <c r="K571" s="411">
        <v>56054.587968</v>
      </c>
      <c r="L571" s="412">
        <v>7</v>
      </c>
      <c r="M571" s="412">
        <v>6</v>
      </c>
      <c r="N571" s="411">
        <v>41343</v>
      </c>
      <c r="O571" s="408"/>
    </row>
    <row r="572" spans="1:15">
      <c r="A572" s="408" t="s">
        <v>2765</v>
      </c>
      <c r="B572" s="408" t="s">
        <v>1757</v>
      </c>
      <c r="C572" s="408" t="s">
        <v>2392</v>
      </c>
      <c r="D572" s="410" t="s">
        <v>4372</v>
      </c>
      <c r="E572" s="409" t="s">
        <v>258</v>
      </c>
      <c r="F572" s="410" t="s">
        <v>297</v>
      </c>
      <c r="G572" s="411">
        <v>33528</v>
      </c>
      <c r="H572" s="411">
        <v>45199.5</v>
      </c>
      <c r="I572" s="412">
        <v>26</v>
      </c>
      <c r="J572" s="413">
        <v>0.57777777777777772</v>
      </c>
      <c r="K572" s="411">
        <v>56871</v>
      </c>
      <c r="L572" s="412">
        <v>5</v>
      </c>
      <c r="M572" s="412">
        <v>5</v>
      </c>
      <c r="N572" s="411">
        <v>36445</v>
      </c>
      <c r="O572" s="408"/>
    </row>
    <row r="573" spans="1:15">
      <c r="A573" s="408" t="s">
        <v>2736</v>
      </c>
      <c r="B573" s="408" t="s">
        <v>1748</v>
      </c>
      <c r="C573" s="408" t="s">
        <v>914</v>
      </c>
      <c r="D573" s="410" t="s">
        <v>4372</v>
      </c>
      <c r="E573" s="409" t="s">
        <v>258</v>
      </c>
      <c r="F573" s="410" t="s">
        <v>297</v>
      </c>
      <c r="G573" s="411">
        <v>33449</v>
      </c>
      <c r="H573" s="411">
        <v>44938</v>
      </c>
      <c r="I573" s="412">
        <v>25</v>
      </c>
      <c r="J573" s="413">
        <v>0.55555555555555558</v>
      </c>
      <c r="K573" s="411">
        <v>56427</v>
      </c>
      <c r="L573" s="412">
        <v>2</v>
      </c>
      <c r="M573" s="412">
        <v>2</v>
      </c>
      <c r="N573" s="411">
        <v>44561</v>
      </c>
      <c r="O573" s="408"/>
    </row>
    <row r="574" spans="1:15">
      <c r="A574" s="408" t="s">
        <v>1756</v>
      </c>
      <c r="B574" s="408" t="s">
        <v>1756</v>
      </c>
      <c r="C574" s="408" t="s">
        <v>3373</v>
      </c>
      <c r="D574" s="410" t="s">
        <v>4372</v>
      </c>
      <c r="E574" s="409" t="s">
        <v>263</v>
      </c>
      <c r="F574" s="410" t="s">
        <v>297</v>
      </c>
      <c r="G574" s="411">
        <v>36576.9274</v>
      </c>
      <c r="H574" s="411">
        <v>44681.358800000002</v>
      </c>
      <c r="I574" s="412">
        <v>24</v>
      </c>
      <c r="J574" s="413">
        <v>0.53333333333333333</v>
      </c>
      <c r="K574" s="411">
        <v>52785.790199999996</v>
      </c>
      <c r="L574" s="412"/>
      <c r="M574" s="412">
        <v>99</v>
      </c>
      <c r="N574" s="411">
        <v>50173</v>
      </c>
      <c r="O574" s="408"/>
    </row>
    <row r="575" spans="1:15">
      <c r="A575" s="408" t="s">
        <v>2772</v>
      </c>
      <c r="B575" s="408" t="s">
        <v>1748</v>
      </c>
      <c r="C575" s="408" t="s">
        <v>914</v>
      </c>
      <c r="D575" s="410" t="s">
        <v>4372</v>
      </c>
      <c r="E575" s="409" t="s">
        <v>258</v>
      </c>
      <c r="F575" s="410" t="s">
        <v>297</v>
      </c>
      <c r="G575" s="411">
        <v>34257.599999999999</v>
      </c>
      <c r="H575" s="411">
        <v>44543.199999999997</v>
      </c>
      <c r="I575" s="412">
        <v>23</v>
      </c>
      <c r="J575" s="413">
        <v>0.51111111111111107</v>
      </c>
      <c r="K575" s="411">
        <v>54828.800000000003</v>
      </c>
      <c r="L575" s="412">
        <v>1</v>
      </c>
      <c r="M575" s="412">
        <v>1</v>
      </c>
      <c r="N575" s="411">
        <v>44578.93</v>
      </c>
      <c r="O575" s="408"/>
    </row>
    <row r="576" spans="1:15" ht="22.5">
      <c r="A576" s="408" t="s">
        <v>2789</v>
      </c>
      <c r="B576" s="408" t="s">
        <v>1773</v>
      </c>
      <c r="C576" s="408" t="s">
        <v>1596</v>
      </c>
      <c r="D576" s="410" t="s">
        <v>4372</v>
      </c>
      <c r="E576" s="409" t="s">
        <v>258</v>
      </c>
      <c r="F576" s="409" t="s">
        <v>385</v>
      </c>
      <c r="G576" s="411">
        <v>37024</v>
      </c>
      <c r="H576" s="411">
        <v>44252</v>
      </c>
      <c r="I576" s="412">
        <v>22</v>
      </c>
      <c r="J576" s="413">
        <v>0.48888888888888887</v>
      </c>
      <c r="K576" s="411">
        <v>51480</v>
      </c>
      <c r="L576" s="412">
        <v>13</v>
      </c>
      <c r="M576" s="412">
        <v>12</v>
      </c>
      <c r="N576" s="411">
        <v>37788.400000000001</v>
      </c>
      <c r="O576" s="408"/>
    </row>
    <row r="577" spans="1:15">
      <c r="A577" s="408" t="s">
        <v>2743</v>
      </c>
      <c r="B577" s="408" t="s">
        <v>1768</v>
      </c>
      <c r="C577" s="408" t="s">
        <v>116</v>
      </c>
      <c r="D577" s="410" t="s">
        <v>4372</v>
      </c>
      <c r="E577" s="409" t="s">
        <v>293</v>
      </c>
      <c r="F577" s="409" t="s">
        <v>385</v>
      </c>
      <c r="G577" s="411">
        <v>34654</v>
      </c>
      <c r="H577" s="411">
        <v>44207</v>
      </c>
      <c r="I577" s="412">
        <v>21</v>
      </c>
      <c r="J577" s="413">
        <v>0.46666666666666667</v>
      </c>
      <c r="K577" s="411">
        <v>53760</v>
      </c>
      <c r="L577" s="412">
        <v>23</v>
      </c>
      <c r="M577" s="412">
        <v>19</v>
      </c>
      <c r="N577" s="411">
        <v>39530</v>
      </c>
      <c r="O577" s="408"/>
    </row>
    <row r="578" spans="1:15">
      <c r="A578" s="408" t="s">
        <v>2759</v>
      </c>
      <c r="B578" s="408" t="s">
        <v>1747</v>
      </c>
      <c r="C578" s="408" t="s">
        <v>116</v>
      </c>
      <c r="D578" s="410" t="s">
        <v>4372</v>
      </c>
      <c r="E578" s="409" t="s">
        <v>258</v>
      </c>
      <c r="F578" s="410" t="s">
        <v>297</v>
      </c>
      <c r="G578" s="411">
        <v>35816</v>
      </c>
      <c r="H578" s="411">
        <v>44096</v>
      </c>
      <c r="I578" s="412">
        <v>20</v>
      </c>
      <c r="J578" s="413">
        <v>0.44444444444444442</v>
      </c>
      <c r="K578" s="411">
        <v>52376</v>
      </c>
      <c r="L578" s="412">
        <v>1</v>
      </c>
      <c r="M578" s="412">
        <v>1</v>
      </c>
      <c r="N578" s="411">
        <v>44582</v>
      </c>
      <c r="O578" s="408"/>
    </row>
    <row r="579" spans="1:15" ht="22.5">
      <c r="A579" s="408" t="s">
        <v>2767</v>
      </c>
      <c r="B579" s="408" t="s">
        <v>1748</v>
      </c>
      <c r="C579" s="408" t="s">
        <v>3374</v>
      </c>
      <c r="D579" s="410" t="s">
        <v>4372</v>
      </c>
      <c r="E579" s="409" t="s">
        <v>258</v>
      </c>
      <c r="F579" s="410" t="s">
        <v>297</v>
      </c>
      <c r="G579" s="411">
        <v>29605</v>
      </c>
      <c r="H579" s="411">
        <v>43047</v>
      </c>
      <c r="I579" s="412">
        <v>19</v>
      </c>
      <c r="J579" s="413">
        <v>0.42222222222222222</v>
      </c>
      <c r="K579" s="411">
        <v>56489</v>
      </c>
      <c r="L579" s="412"/>
      <c r="M579" s="412">
        <v>0</v>
      </c>
      <c r="N579" s="411">
        <v>43047</v>
      </c>
      <c r="O579" s="408"/>
    </row>
    <row r="580" spans="1:15" ht="18">
      <c r="A580" s="726" t="s">
        <v>116</v>
      </c>
      <c r="B580" s="726"/>
      <c r="C580" s="726"/>
      <c r="D580" s="726"/>
      <c r="E580" s="726"/>
      <c r="F580" s="726"/>
      <c r="G580" s="726"/>
      <c r="H580" s="726"/>
      <c r="I580" s="726"/>
      <c r="J580" s="726"/>
      <c r="K580" s="726"/>
      <c r="L580" s="726"/>
      <c r="M580" s="726"/>
      <c r="N580" s="726"/>
      <c r="O580" s="726"/>
    </row>
    <row r="581" spans="1:15" ht="33.75">
      <c r="A581" s="401" t="s">
        <v>379</v>
      </c>
      <c r="B581" s="401" t="s">
        <v>217</v>
      </c>
      <c r="C581" s="401" t="s">
        <v>208</v>
      </c>
      <c r="D581" s="401" t="s">
        <v>249</v>
      </c>
      <c r="E581" s="401" t="s">
        <v>380</v>
      </c>
      <c r="F581" s="401" t="s">
        <v>381</v>
      </c>
      <c r="G581" s="402" t="s">
        <v>211</v>
      </c>
      <c r="H581" s="402" t="s">
        <v>212</v>
      </c>
      <c r="I581" s="403"/>
      <c r="J581" s="404" t="s">
        <v>251</v>
      </c>
      <c r="K581" s="402" t="s">
        <v>213</v>
      </c>
      <c r="L581" s="405" t="s">
        <v>382</v>
      </c>
      <c r="M581" s="405" t="s">
        <v>383</v>
      </c>
      <c r="N581" s="406" t="s">
        <v>384</v>
      </c>
      <c r="O581" s="407" t="s">
        <v>214</v>
      </c>
    </row>
    <row r="582" spans="1:15" ht="112.5">
      <c r="A582" s="408" t="s">
        <v>2730</v>
      </c>
      <c r="B582" s="408" t="s">
        <v>1748</v>
      </c>
      <c r="C582" s="408" t="s">
        <v>5811</v>
      </c>
      <c r="D582" s="410" t="s">
        <v>4372</v>
      </c>
      <c r="E582" s="409" t="s">
        <v>263</v>
      </c>
      <c r="F582" s="410" t="s">
        <v>297</v>
      </c>
      <c r="G582" s="411">
        <v>33464.29</v>
      </c>
      <c r="H582" s="411">
        <v>41830.36</v>
      </c>
      <c r="I582" s="412">
        <v>18</v>
      </c>
      <c r="J582" s="413">
        <v>0.4</v>
      </c>
      <c r="K582" s="411">
        <v>50196.43</v>
      </c>
      <c r="L582" s="412">
        <v>39</v>
      </c>
      <c r="M582" s="412">
        <v>7</v>
      </c>
      <c r="N582" s="411">
        <v>31200</v>
      </c>
      <c r="O582" s="408" t="s">
        <v>5812</v>
      </c>
    </row>
    <row r="583" spans="1:15">
      <c r="A583" s="408" t="s">
        <v>2739</v>
      </c>
      <c r="B583" s="408" t="s">
        <v>1748</v>
      </c>
      <c r="C583" s="408" t="s">
        <v>813</v>
      </c>
      <c r="D583" s="410" t="s">
        <v>4372</v>
      </c>
      <c r="E583" s="409" t="s">
        <v>258</v>
      </c>
      <c r="F583" s="409" t="s">
        <v>385</v>
      </c>
      <c r="G583" s="411">
        <v>32589</v>
      </c>
      <c r="H583" s="411">
        <v>40980</v>
      </c>
      <c r="I583" s="412">
        <v>17</v>
      </c>
      <c r="J583" s="413">
        <v>0.37777777777777777</v>
      </c>
      <c r="K583" s="411">
        <v>49371</v>
      </c>
      <c r="L583" s="412">
        <v>4</v>
      </c>
      <c r="M583" s="412">
        <v>4</v>
      </c>
      <c r="N583" s="411">
        <v>43684.37</v>
      </c>
      <c r="O583" s="408"/>
    </row>
    <row r="584" spans="1:15">
      <c r="A584" s="408" t="s">
        <v>1751</v>
      </c>
      <c r="B584" s="408" t="s">
        <v>1751</v>
      </c>
      <c r="C584" s="408" t="s">
        <v>116</v>
      </c>
      <c r="D584" s="410" t="s">
        <v>4372</v>
      </c>
      <c r="E584" s="409" t="s">
        <v>258</v>
      </c>
      <c r="F584" s="410" t="s">
        <v>297</v>
      </c>
      <c r="G584" s="411">
        <v>31200</v>
      </c>
      <c r="H584" s="411">
        <v>40695.199999999997</v>
      </c>
      <c r="I584" s="412">
        <v>16</v>
      </c>
      <c r="J584" s="413">
        <v>0.35555555555555557</v>
      </c>
      <c r="K584" s="411">
        <v>50190.400000000001</v>
      </c>
      <c r="L584" s="412"/>
      <c r="M584" s="412">
        <v>7</v>
      </c>
      <c r="N584" s="411">
        <v>41995.200000000004</v>
      </c>
      <c r="O584" s="408"/>
    </row>
    <row r="585" spans="1:15">
      <c r="A585" s="408" t="s">
        <v>2761</v>
      </c>
      <c r="B585" s="408" t="s">
        <v>1748</v>
      </c>
      <c r="C585" s="408" t="s">
        <v>5813</v>
      </c>
      <c r="D585" s="410" t="s">
        <v>4372</v>
      </c>
      <c r="E585" s="409" t="s">
        <v>258</v>
      </c>
      <c r="F585" s="410" t="s">
        <v>297</v>
      </c>
      <c r="G585" s="411">
        <v>32363.379068801449</v>
      </c>
      <c r="H585" s="411">
        <v>40457.540597904786</v>
      </c>
      <c r="I585" s="412">
        <v>15</v>
      </c>
      <c r="J585" s="413">
        <v>0.33333333333333331</v>
      </c>
      <c r="K585" s="411">
        <v>48551.702127008124</v>
      </c>
      <c r="L585" s="414"/>
      <c r="M585" s="414"/>
      <c r="N585" s="415"/>
      <c r="O585" s="416"/>
    </row>
    <row r="586" spans="1:15">
      <c r="A586" s="408" t="s">
        <v>4109</v>
      </c>
      <c r="B586" s="408" t="s">
        <v>4045</v>
      </c>
      <c r="C586" s="408" t="s">
        <v>116</v>
      </c>
      <c r="D586" s="410" t="s">
        <v>4372</v>
      </c>
      <c r="E586" s="409" t="s">
        <v>258</v>
      </c>
      <c r="F586" s="410" t="s">
        <v>297</v>
      </c>
      <c r="G586" s="411">
        <v>32016.92</v>
      </c>
      <c r="H586" s="411">
        <v>40013.869999999995</v>
      </c>
      <c r="I586" s="412">
        <v>14</v>
      </c>
      <c r="J586" s="413">
        <v>0.31111111111111112</v>
      </c>
      <c r="K586" s="411">
        <v>48010.82</v>
      </c>
      <c r="L586" s="412">
        <v>2</v>
      </c>
      <c r="M586" s="412">
        <v>2</v>
      </c>
      <c r="N586" s="411">
        <v>42070.34</v>
      </c>
      <c r="O586" s="408"/>
    </row>
    <row r="587" spans="1:15">
      <c r="A587" s="408" t="s">
        <v>2785</v>
      </c>
      <c r="B587" s="408" t="s">
        <v>1746</v>
      </c>
      <c r="C587" s="408" t="s">
        <v>914</v>
      </c>
      <c r="D587" s="410" t="s">
        <v>4372</v>
      </c>
      <c r="E587" s="409" t="s">
        <v>258</v>
      </c>
      <c r="F587" s="410" t="s">
        <v>297</v>
      </c>
      <c r="G587" s="411">
        <v>31012.799999999999</v>
      </c>
      <c r="H587" s="411">
        <v>39863.199999999997</v>
      </c>
      <c r="I587" s="412">
        <v>13</v>
      </c>
      <c r="J587" s="413">
        <v>0.28888888888888886</v>
      </c>
      <c r="K587" s="411">
        <v>48713.599999999999</v>
      </c>
      <c r="L587" s="412">
        <v>9</v>
      </c>
      <c r="M587" s="412">
        <v>6</v>
      </c>
      <c r="N587" s="411">
        <v>34571.911111111112</v>
      </c>
      <c r="O587" s="408"/>
    </row>
    <row r="588" spans="1:15" ht="22.5">
      <c r="A588" s="408" t="s">
        <v>2744</v>
      </c>
      <c r="B588" s="408" t="s">
        <v>1753</v>
      </c>
      <c r="C588" s="408" t="s">
        <v>916</v>
      </c>
      <c r="D588" s="410" t="s">
        <v>4372</v>
      </c>
      <c r="E588" s="409" t="s">
        <v>258</v>
      </c>
      <c r="F588" s="410" t="s">
        <v>297</v>
      </c>
      <c r="G588" s="411">
        <v>32281.599999999999</v>
      </c>
      <c r="H588" s="411">
        <v>39676</v>
      </c>
      <c r="I588" s="412">
        <v>12</v>
      </c>
      <c r="J588" s="413">
        <v>0.26666666666666666</v>
      </c>
      <c r="K588" s="411">
        <v>47070.400000000001</v>
      </c>
      <c r="L588" s="412">
        <v>5</v>
      </c>
      <c r="M588" s="412">
        <v>5</v>
      </c>
      <c r="N588" s="411">
        <v>33700.160000000003</v>
      </c>
      <c r="O588" s="408" t="s">
        <v>5208</v>
      </c>
    </row>
    <row r="589" spans="1:15">
      <c r="A589" s="408" t="s">
        <v>2750</v>
      </c>
      <c r="B589" s="408" t="s">
        <v>1760</v>
      </c>
      <c r="C589" s="408" t="s">
        <v>116</v>
      </c>
      <c r="D589" s="410" t="s">
        <v>4372</v>
      </c>
      <c r="E589" s="409" t="s">
        <v>258</v>
      </c>
      <c r="F589" s="410" t="s">
        <v>297</v>
      </c>
      <c r="G589" s="411">
        <v>31666</v>
      </c>
      <c r="H589" s="411">
        <v>39632.5</v>
      </c>
      <c r="I589" s="412">
        <v>11</v>
      </c>
      <c r="J589" s="413">
        <v>0.24444444444444444</v>
      </c>
      <c r="K589" s="411">
        <v>47599</v>
      </c>
      <c r="L589" s="412">
        <v>21</v>
      </c>
      <c r="M589" s="412">
        <v>14</v>
      </c>
      <c r="N589" s="411">
        <v>38130</v>
      </c>
      <c r="O589" s="408"/>
    </row>
    <row r="590" spans="1:15">
      <c r="A590" s="408" t="s">
        <v>1765</v>
      </c>
      <c r="B590" s="408" t="s">
        <v>1760</v>
      </c>
      <c r="C590" s="408" t="s">
        <v>117</v>
      </c>
      <c r="D590" s="410" t="s">
        <v>4372</v>
      </c>
      <c r="E590" s="410"/>
      <c r="F590" s="410" t="s">
        <v>297</v>
      </c>
      <c r="G590" s="411">
        <v>31928</v>
      </c>
      <c r="H590" s="411">
        <v>39416</v>
      </c>
      <c r="I590" s="412">
        <v>10</v>
      </c>
      <c r="J590" s="413">
        <v>0.22222222222222221</v>
      </c>
      <c r="K590" s="411">
        <v>46904</v>
      </c>
      <c r="L590" s="412"/>
      <c r="M590" s="412">
        <v>4</v>
      </c>
      <c r="N590" s="411">
        <v>43695.6</v>
      </c>
      <c r="O590" s="408"/>
    </row>
    <row r="591" spans="1:15">
      <c r="A591" s="408" t="s">
        <v>4093</v>
      </c>
      <c r="B591" s="408" t="s">
        <v>4045</v>
      </c>
      <c r="C591" s="408" t="s">
        <v>5813</v>
      </c>
      <c r="D591" s="410" t="s">
        <v>4372</v>
      </c>
      <c r="E591" s="409" t="s">
        <v>258</v>
      </c>
      <c r="F591" s="409" t="s">
        <v>385</v>
      </c>
      <c r="G591" s="411">
        <v>29000</v>
      </c>
      <c r="H591" s="411">
        <v>39000</v>
      </c>
      <c r="I591" s="412">
        <v>9</v>
      </c>
      <c r="J591" s="413">
        <v>0.2</v>
      </c>
      <c r="K591" s="411">
        <v>49000</v>
      </c>
      <c r="L591" s="412">
        <v>1</v>
      </c>
      <c r="M591" s="412">
        <v>1</v>
      </c>
      <c r="N591" s="411">
        <v>37793.599999999999</v>
      </c>
      <c r="O591" s="408"/>
    </row>
    <row r="592" spans="1:15" ht="22.5">
      <c r="A592" s="408" t="s">
        <v>4174</v>
      </c>
      <c r="B592" s="408" t="s">
        <v>1753</v>
      </c>
      <c r="C592" s="408" t="s">
        <v>2393</v>
      </c>
      <c r="D592" s="410" t="s">
        <v>4372</v>
      </c>
      <c r="E592" s="409" t="s">
        <v>258</v>
      </c>
      <c r="F592" s="409" t="s">
        <v>385</v>
      </c>
      <c r="G592" s="411">
        <v>29577.600000000002</v>
      </c>
      <c r="H592" s="411">
        <v>38459.200000000004</v>
      </c>
      <c r="I592" s="412">
        <v>8</v>
      </c>
      <c r="J592" s="413">
        <v>0.17777777777777778</v>
      </c>
      <c r="K592" s="411">
        <v>47340.800000000003</v>
      </c>
      <c r="L592" s="412"/>
      <c r="M592" s="412">
        <v>23</v>
      </c>
      <c r="N592" s="411">
        <v>35605.982608695696</v>
      </c>
      <c r="O592" s="408"/>
    </row>
    <row r="593" spans="1:15">
      <c r="A593" s="408" t="s">
        <v>4091</v>
      </c>
      <c r="B593" s="408" t="s">
        <v>1747</v>
      </c>
      <c r="C593" s="408" t="s">
        <v>116</v>
      </c>
      <c r="D593" s="410" t="s">
        <v>4372</v>
      </c>
      <c r="E593" s="410"/>
      <c r="F593" s="410" t="s">
        <v>297</v>
      </c>
      <c r="G593" s="411">
        <v>30661.09</v>
      </c>
      <c r="H593" s="411">
        <v>38326.36</v>
      </c>
      <c r="I593" s="412">
        <v>7</v>
      </c>
      <c r="J593" s="413">
        <v>0.15555555555555556</v>
      </c>
      <c r="K593" s="411">
        <v>45991.63</v>
      </c>
      <c r="L593" s="412">
        <v>8</v>
      </c>
      <c r="M593" s="412">
        <v>8</v>
      </c>
      <c r="N593" s="411">
        <v>37770.82</v>
      </c>
      <c r="O593" s="408"/>
    </row>
    <row r="594" spans="1:15">
      <c r="A594" s="408" t="s">
        <v>4119</v>
      </c>
      <c r="B594" s="408" t="s">
        <v>4119</v>
      </c>
      <c r="C594" s="408" t="s">
        <v>5814</v>
      </c>
      <c r="D594" s="410" t="s">
        <v>4372</v>
      </c>
      <c r="E594" s="409" t="s">
        <v>258</v>
      </c>
      <c r="F594" s="409" t="s">
        <v>385</v>
      </c>
      <c r="G594" s="411">
        <v>27830.400000000001</v>
      </c>
      <c r="H594" s="411">
        <v>37752</v>
      </c>
      <c r="I594" s="412">
        <v>6</v>
      </c>
      <c r="J594" s="413">
        <v>0.13333333333333333</v>
      </c>
      <c r="K594" s="411">
        <v>47673.600000000006</v>
      </c>
      <c r="L594" s="412">
        <v>11</v>
      </c>
      <c r="M594" s="412">
        <v>11</v>
      </c>
      <c r="N594" s="411">
        <v>28579.200000000001</v>
      </c>
      <c r="O594" s="408"/>
    </row>
    <row r="595" spans="1:15" ht="22.5">
      <c r="A595" s="408" t="s">
        <v>4170</v>
      </c>
      <c r="B595" s="408" t="s">
        <v>4171</v>
      </c>
      <c r="C595" s="408" t="s">
        <v>5813</v>
      </c>
      <c r="D595" s="410" t="s">
        <v>4372</v>
      </c>
      <c r="E595" s="409" t="s">
        <v>258</v>
      </c>
      <c r="F595" s="409" t="s">
        <v>385</v>
      </c>
      <c r="G595" s="411">
        <v>28558.400000000001</v>
      </c>
      <c r="H595" s="411">
        <v>36961.600000000006</v>
      </c>
      <c r="I595" s="412">
        <v>5</v>
      </c>
      <c r="J595" s="413">
        <v>0.1111111111111111</v>
      </c>
      <c r="K595" s="411">
        <v>45364.800000000003</v>
      </c>
      <c r="L595" s="412">
        <v>10</v>
      </c>
      <c r="M595" s="412">
        <v>6</v>
      </c>
      <c r="N595" s="411">
        <v>34548.800000000003</v>
      </c>
      <c r="O595" s="408"/>
    </row>
    <row r="596" spans="1:15" ht="22.5">
      <c r="A596" s="408" t="s">
        <v>2738</v>
      </c>
      <c r="B596" s="408" t="s">
        <v>1753</v>
      </c>
      <c r="C596" s="408" t="s">
        <v>3375</v>
      </c>
      <c r="D596" s="410" t="s">
        <v>4372</v>
      </c>
      <c r="E596" s="409" t="s">
        <v>258</v>
      </c>
      <c r="F596" s="409" t="s">
        <v>385</v>
      </c>
      <c r="G596" s="411">
        <v>27795.24</v>
      </c>
      <c r="H596" s="411">
        <v>36133.815000000002</v>
      </c>
      <c r="I596" s="412">
        <v>4</v>
      </c>
      <c r="J596" s="413">
        <v>8.8888888888888892E-2</v>
      </c>
      <c r="K596" s="411">
        <v>44472.39</v>
      </c>
      <c r="L596" s="412">
        <v>8</v>
      </c>
      <c r="M596" s="412">
        <v>6</v>
      </c>
      <c r="N596" s="411">
        <v>41082.99</v>
      </c>
      <c r="O596" s="408"/>
    </row>
    <row r="597" spans="1:15">
      <c r="A597" s="408" t="s">
        <v>2777</v>
      </c>
      <c r="B597" s="408" t="s">
        <v>1767</v>
      </c>
      <c r="C597" s="451" t="s">
        <v>116</v>
      </c>
      <c r="D597" s="410" t="s">
        <v>4372</v>
      </c>
      <c r="E597" s="409" t="s">
        <v>293</v>
      </c>
      <c r="F597" s="410" t="s">
        <v>297</v>
      </c>
      <c r="G597" s="415">
        <v>32240</v>
      </c>
      <c r="H597" s="411">
        <v>35800.024000000005</v>
      </c>
      <c r="I597" s="412">
        <v>3</v>
      </c>
      <c r="J597" s="413">
        <v>6.6666666666666666E-2</v>
      </c>
      <c r="K597" s="415">
        <v>39360.048000000003</v>
      </c>
      <c r="L597" s="414">
        <v>10</v>
      </c>
      <c r="M597" s="414">
        <v>10</v>
      </c>
      <c r="N597" s="415">
        <v>34936.615000000005</v>
      </c>
      <c r="O597" s="416"/>
    </row>
    <row r="598" spans="1:15" ht="22.5">
      <c r="A598" s="452" t="s">
        <v>4079</v>
      </c>
      <c r="B598" s="408" t="s">
        <v>4080</v>
      </c>
      <c r="C598" s="456" t="s">
        <v>5815</v>
      </c>
      <c r="D598" s="410" t="s">
        <v>4372</v>
      </c>
      <c r="E598" s="409" t="s">
        <v>293</v>
      </c>
      <c r="F598" s="410" t="s">
        <v>297</v>
      </c>
      <c r="G598" s="458">
        <v>26769.599999999999</v>
      </c>
      <c r="H598" s="411">
        <v>34174.399999999994</v>
      </c>
      <c r="I598" s="412">
        <v>2</v>
      </c>
      <c r="J598" s="413">
        <v>4.4444444444444446E-2</v>
      </c>
      <c r="K598" s="458">
        <v>41579.199999999997</v>
      </c>
      <c r="L598" s="455"/>
      <c r="M598" s="455">
        <v>8</v>
      </c>
      <c r="N598" s="454">
        <v>30485</v>
      </c>
      <c r="O598" s="454"/>
    </row>
    <row r="599" spans="1:15" ht="18">
      <c r="A599" s="726" t="s">
        <v>116</v>
      </c>
      <c r="B599" s="726"/>
      <c r="C599" s="726"/>
      <c r="D599" s="726"/>
      <c r="E599" s="726"/>
      <c r="F599" s="726"/>
      <c r="G599" s="726"/>
      <c r="H599" s="726"/>
      <c r="I599" s="726"/>
      <c r="J599" s="726"/>
      <c r="K599" s="726"/>
      <c r="L599" s="726"/>
      <c r="M599" s="726"/>
      <c r="N599" s="726"/>
      <c r="O599" s="726"/>
    </row>
    <row r="600" spans="1:15" ht="33.75">
      <c r="A600" s="401" t="s">
        <v>379</v>
      </c>
      <c r="B600" s="401" t="s">
        <v>217</v>
      </c>
      <c r="C600" s="401" t="s">
        <v>208</v>
      </c>
      <c r="D600" s="401" t="s">
        <v>249</v>
      </c>
      <c r="E600" s="401" t="s">
        <v>380</v>
      </c>
      <c r="F600" s="401" t="s">
        <v>381</v>
      </c>
      <c r="G600" s="402" t="s">
        <v>211</v>
      </c>
      <c r="H600" s="402" t="s">
        <v>212</v>
      </c>
      <c r="I600" s="403"/>
      <c r="J600" s="404" t="s">
        <v>251</v>
      </c>
      <c r="K600" s="402" t="s">
        <v>213</v>
      </c>
      <c r="L600" s="405" t="s">
        <v>382</v>
      </c>
      <c r="M600" s="405" t="s">
        <v>383</v>
      </c>
      <c r="N600" s="406" t="s">
        <v>384</v>
      </c>
      <c r="O600" s="407" t="s">
        <v>214</v>
      </c>
    </row>
    <row r="601" spans="1:15" ht="22.5">
      <c r="A601" s="408" t="s">
        <v>2783</v>
      </c>
      <c r="B601" s="408" t="s">
        <v>1768</v>
      </c>
      <c r="C601" s="408" t="s">
        <v>2394</v>
      </c>
      <c r="D601" s="410" t="s">
        <v>4372</v>
      </c>
      <c r="E601" s="409" t="s">
        <v>258</v>
      </c>
      <c r="F601" s="410" t="s">
        <v>297</v>
      </c>
      <c r="G601" s="411">
        <v>15329.6</v>
      </c>
      <c r="H601" s="411">
        <v>19026.8</v>
      </c>
      <c r="I601" s="412">
        <v>1</v>
      </c>
      <c r="J601" s="413">
        <v>2.2222222222222223E-2</v>
      </c>
      <c r="K601" s="411">
        <v>22724</v>
      </c>
      <c r="L601" s="412">
        <v>25</v>
      </c>
      <c r="M601" s="412"/>
      <c r="N601" s="411">
        <v>20644</v>
      </c>
      <c r="O601" s="408"/>
    </row>
    <row r="602" spans="1:15" s="120" customFormat="1">
      <c r="A602" s="418"/>
      <c r="B602" s="419"/>
      <c r="C602" s="418"/>
      <c r="D602" s="420"/>
      <c r="E602" s="420"/>
      <c r="F602" s="420"/>
      <c r="G602" s="421"/>
      <c r="H602" s="421"/>
      <c r="I602" s="422"/>
      <c r="J602" s="423"/>
      <c r="K602" s="421"/>
      <c r="L602" s="422"/>
      <c r="M602" s="422"/>
      <c r="N602" s="421"/>
      <c r="O602" s="418"/>
    </row>
    <row r="603" spans="1:15" s="120" customFormat="1">
      <c r="A603" s="424"/>
      <c r="B603" s="424"/>
      <c r="C603" s="420"/>
      <c r="D603" s="425"/>
      <c r="E603" s="424"/>
      <c r="F603" s="424"/>
      <c r="G603" s="426" t="s">
        <v>211</v>
      </c>
      <c r="H603" s="427" t="s">
        <v>212</v>
      </c>
      <c r="I603" s="428"/>
      <c r="J603" s="423"/>
      <c r="K603" s="429" t="s">
        <v>213</v>
      </c>
      <c r="L603" s="425"/>
      <c r="M603" s="430"/>
      <c r="N603" s="431"/>
      <c r="O603" s="418"/>
    </row>
    <row r="604" spans="1:15" s="120" customFormat="1">
      <c r="A604" s="424"/>
      <c r="B604" s="424"/>
      <c r="C604" s="420"/>
      <c r="D604" s="424"/>
      <c r="E604" s="424"/>
      <c r="F604" s="432" t="s">
        <v>225</v>
      </c>
      <c r="G604" s="433">
        <v>34813.593085973371</v>
      </c>
      <c r="H604" s="433">
        <v>44655.519212931213</v>
      </c>
      <c r="I604" s="428"/>
      <c r="J604" s="423"/>
      <c r="K604" s="433">
        <v>54497.445339889069</v>
      </c>
      <c r="L604" s="425"/>
      <c r="M604" s="430"/>
      <c r="N604" s="431"/>
      <c r="O604" s="418"/>
    </row>
    <row r="605" spans="1:15" s="120" customFormat="1">
      <c r="A605" s="424"/>
      <c r="B605" s="424"/>
      <c r="C605" s="420"/>
      <c r="D605" s="424"/>
      <c r="E605" s="424"/>
      <c r="F605" s="432" t="s">
        <v>226</v>
      </c>
      <c r="G605" s="433">
        <v>37856</v>
      </c>
      <c r="H605" s="433">
        <v>50233.5</v>
      </c>
      <c r="I605" s="428"/>
      <c r="J605" s="423"/>
      <c r="K605" s="433">
        <v>62283.839999999997</v>
      </c>
      <c r="L605" s="425"/>
      <c r="M605" s="430"/>
      <c r="N605" s="431"/>
      <c r="O605" s="418"/>
    </row>
    <row r="606" spans="1:15" s="120" customFormat="1">
      <c r="A606" s="424"/>
      <c r="B606" s="424"/>
      <c r="C606" s="420"/>
      <c r="D606" s="424"/>
      <c r="E606" s="424"/>
      <c r="F606" s="432" t="s">
        <v>227</v>
      </c>
      <c r="G606" s="433">
        <v>31666</v>
      </c>
      <c r="H606" s="433">
        <v>39676</v>
      </c>
      <c r="I606" s="428"/>
      <c r="J606" s="423"/>
      <c r="K606" s="433">
        <v>48010.82</v>
      </c>
      <c r="L606" s="425"/>
      <c r="M606" s="430"/>
      <c r="N606" s="431"/>
      <c r="O606" s="418"/>
    </row>
    <row r="607" spans="1:15" s="120" customFormat="1">
      <c r="A607" s="424"/>
      <c r="B607" s="424"/>
      <c r="C607" s="420"/>
      <c r="D607" s="424"/>
      <c r="E607" s="424"/>
      <c r="F607" s="432" t="s">
        <v>228</v>
      </c>
      <c r="G607" s="433">
        <v>34654</v>
      </c>
      <c r="H607" s="433">
        <v>44543.199999999997</v>
      </c>
      <c r="I607" s="428"/>
      <c r="J607" s="423"/>
      <c r="K607" s="433">
        <v>54828.800000000003</v>
      </c>
      <c r="L607" s="425"/>
      <c r="M607" s="430"/>
      <c r="N607" s="431"/>
      <c r="O607" s="418"/>
    </row>
    <row r="608" spans="1:15" s="120" customFormat="1">
      <c r="A608" s="424"/>
      <c r="B608" s="424"/>
      <c r="C608" s="420"/>
      <c r="D608" s="424"/>
      <c r="E608" s="433"/>
      <c r="F608" s="432"/>
      <c r="G608" s="434"/>
      <c r="H608" s="435"/>
      <c r="I608" s="436"/>
      <c r="J608" s="435"/>
      <c r="K608" s="425"/>
      <c r="L608" s="425"/>
      <c r="M608" s="430"/>
      <c r="N608" s="431"/>
      <c r="O608" s="418"/>
    </row>
    <row r="609" spans="1:15" s="120" customFormat="1">
      <c r="A609" s="424"/>
      <c r="B609" s="424"/>
      <c r="C609" s="420"/>
      <c r="D609" s="432"/>
      <c r="E609" s="433"/>
      <c r="F609" s="437"/>
      <c r="G609" s="437"/>
      <c r="H609" s="727" t="s">
        <v>229</v>
      </c>
      <c r="I609" s="727"/>
      <c r="J609" s="727"/>
      <c r="K609" s="727"/>
      <c r="L609" s="727"/>
      <c r="M609" s="727"/>
      <c r="N609" s="727"/>
      <c r="O609" s="418"/>
    </row>
    <row r="610" spans="1:15" s="120" customFormat="1">
      <c r="A610" s="424"/>
      <c r="B610" s="424"/>
      <c r="C610" s="420"/>
      <c r="D610" s="432"/>
      <c r="E610" s="433"/>
      <c r="F610" s="438"/>
      <c r="G610" s="439"/>
      <c r="H610" s="728" t="s">
        <v>230</v>
      </c>
      <c r="I610" s="728"/>
      <c r="J610" s="728"/>
      <c r="K610" s="440">
        <v>45331.464999999997</v>
      </c>
      <c r="L610" s="729" t="s">
        <v>231</v>
      </c>
      <c r="M610" s="729"/>
      <c r="N610" s="441">
        <v>42304.845402121762</v>
      </c>
      <c r="O610" s="418"/>
    </row>
    <row r="611" spans="1:15" s="120" customFormat="1">
      <c r="A611" s="424"/>
      <c r="B611" s="424"/>
      <c r="C611" s="420"/>
      <c r="D611" s="442"/>
      <c r="E611" s="443"/>
      <c r="F611" s="444"/>
      <c r="G611" s="445"/>
      <c r="H611" s="728" t="s">
        <v>232</v>
      </c>
      <c r="I611" s="728"/>
      <c r="J611" s="728"/>
      <c r="K611" s="440">
        <v>37657.410000000003</v>
      </c>
      <c r="L611" s="729" t="s">
        <v>394</v>
      </c>
      <c r="M611" s="729"/>
      <c r="N611" s="441">
        <v>43884.798754139556</v>
      </c>
      <c r="O611" s="418"/>
    </row>
    <row r="612" spans="1:15" s="120" customFormat="1">
      <c r="A612" s="424"/>
      <c r="B612" s="424"/>
      <c r="C612" s="420"/>
      <c r="D612" s="442"/>
      <c r="E612" s="443"/>
      <c r="F612" s="444"/>
      <c r="G612" s="445"/>
      <c r="H612" s="446"/>
      <c r="I612" s="447"/>
      <c r="J612" s="446"/>
      <c r="K612" s="448"/>
      <c r="L612" s="449"/>
      <c r="M612" s="449"/>
      <c r="N612" s="450"/>
      <c r="O612" s="418"/>
    </row>
    <row r="613" spans="1:15" ht="18">
      <c r="A613" s="726" t="s">
        <v>117</v>
      </c>
      <c r="B613" s="726"/>
      <c r="C613" s="726"/>
      <c r="D613" s="726"/>
      <c r="E613" s="726"/>
      <c r="F613" s="726"/>
      <c r="G613" s="726"/>
      <c r="H613" s="726"/>
      <c r="I613" s="726"/>
      <c r="J613" s="726"/>
      <c r="K613" s="726"/>
      <c r="L613" s="726"/>
      <c r="M613" s="726"/>
      <c r="N613" s="726"/>
      <c r="O613" s="726"/>
    </row>
    <row r="614" spans="1:15" ht="33.75">
      <c r="A614" s="401" t="s">
        <v>379</v>
      </c>
      <c r="B614" s="401" t="s">
        <v>217</v>
      </c>
      <c r="C614" s="401" t="s">
        <v>208</v>
      </c>
      <c r="D614" s="401" t="s">
        <v>249</v>
      </c>
      <c r="E614" s="401" t="s">
        <v>380</v>
      </c>
      <c r="F614" s="401" t="s">
        <v>381</v>
      </c>
      <c r="G614" s="402" t="s">
        <v>211</v>
      </c>
      <c r="H614" s="402" t="s">
        <v>212</v>
      </c>
      <c r="I614" s="403"/>
      <c r="J614" s="404" t="s">
        <v>251</v>
      </c>
      <c r="K614" s="402" t="s">
        <v>213</v>
      </c>
      <c r="L614" s="405" t="s">
        <v>382</v>
      </c>
      <c r="M614" s="405" t="s">
        <v>383</v>
      </c>
      <c r="N614" s="406" t="s">
        <v>384</v>
      </c>
      <c r="O614" s="407" t="s">
        <v>214</v>
      </c>
    </row>
    <row r="615" spans="1:15">
      <c r="A615" s="408" t="s">
        <v>4097</v>
      </c>
      <c r="B615" s="408" t="s">
        <v>1756</v>
      </c>
      <c r="C615" s="408" t="s">
        <v>2395</v>
      </c>
      <c r="D615" s="410" t="s">
        <v>4372</v>
      </c>
      <c r="E615" s="410"/>
      <c r="F615" s="410" t="s">
        <v>297</v>
      </c>
      <c r="G615" s="411">
        <v>49394.28</v>
      </c>
      <c r="H615" s="411">
        <v>65095.159999999996</v>
      </c>
      <c r="I615" s="412">
        <v>47</v>
      </c>
      <c r="J615" s="413">
        <v>1</v>
      </c>
      <c r="K615" s="411">
        <v>80796.039999999994</v>
      </c>
      <c r="L615" s="412">
        <v>3</v>
      </c>
      <c r="M615" s="412">
        <v>3</v>
      </c>
      <c r="N615" s="411">
        <v>76454.3</v>
      </c>
      <c r="O615" s="408"/>
    </row>
    <row r="616" spans="1:15" ht="22.5">
      <c r="A616" s="408" t="s">
        <v>2748</v>
      </c>
      <c r="B616" s="408" t="s">
        <v>1756</v>
      </c>
      <c r="C616" s="408" t="s">
        <v>2396</v>
      </c>
      <c r="D616" s="410" t="s">
        <v>4372</v>
      </c>
      <c r="E616" s="409" t="s">
        <v>258</v>
      </c>
      <c r="F616" s="410" t="s">
        <v>297</v>
      </c>
      <c r="G616" s="411">
        <v>41736</v>
      </c>
      <c r="H616" s="411">
        <v>62186</v>
      </c>
      <c r="I616" s="412">
        <v>46</v>
      </c>
      <c r="J616" s="413">
        <v>0.97872340425531912</v>
      </c>
      <c r="K616" s="411">
        <v>82636</v>
      </c>
      <c r="L616" s="412"/>
      <c r="M616" s="412">
        <v>15</v>
      </c>
      <c r="N616" s="411">
        <v>56862</v>
      </c>
      <c r="O616" s="408"/>
    </row>
    <row r="617" spans="1:15" ht="22.5">
      <c r="A617" s="408" t="s">
        <v>2755</v>
      </c>
      <c r="B617" s="408" t="s">
        <v>1747</v>
      </c>
      <c r="C617" s="408" t="s">
        <v>891</v>
      </c>
      <c r="D617" s="410" t="s">
        <v>4372</v>
      </c>
      <c r="E617" s="409" t="s">
        <v>258</v>
      </c>
      <c r="F617" s="410" t="s">
        <v>297</v>
      </c>
      <c r="G617" s="411">
        <v>49860.304000000004</v>
      </c>
      <c r="H617" s="411">
        <v>60009.248</v>
      </c>
      <c r="I617" s="412">
        <v>45</v>
      </c>
      <c r="J617" s="413">
        <v>0.95744680851063835</v>
      </c>
      <c r="K617" s="411">
        <v>70158.191999999995</v>
      </c>
      <c r="L617" s="412" t="s">
        <v>5748</v>
      </c>
      <c r="M617" s="412">
        <v>1</v>
      </c>
      <c r="N617" s="411">
        <v>70158.19</v>
      </c>
      <c r="O617" s="408"/>
    </row>
    <row r="618" spans="1:15">
      <c r="A618" s="408" t="s">
        <v>2806</v>
      </c>
      <c r="B618" s="408" t="s">
        <v>4178</v>
      </c>
      <c r="C618" s="408"/>
      <c r="D618" s="410" t="s">
        <v>4372</v>
      </c>
      <c r="E618" s="409" t="s">
        <v>258</v>
      </c>
      <c r="F618" s="409" t="s">
        <v>385</v>
      </c>
      <c r="G618" s="411">
        <v>44428</v>
      </c>
      <c r="H618" s="411">
        <v>57757</v>
      </c>
      <c r="I618" s="412">
        <v>44</v>
      </c>
      <c r="J618" s="413">
        <v>0.93617021276595747</v>
      </c>
      <c r="K618" s="411">
        <v>71086</v>
      </c>
      <c r="L618" s="412">
        <v>1</v>
      </c>
      <c r="M618" s="412">
        <v>1</v>
      </c>
      <c r="N618" s="411">
        <v>52259.16</v>
      </c>
      <c r="O618" s="408"/>
    </row>
    <row r="619" spans="1:15" ht="22.5">
      <c r="A619" s="408" t="s">
        <v>1800</v>
      </c>
      <c r="B619" s="408" t="s">
        <v>1751</v>
      </c>
      <c r="C619" s="408" t="s">
        <v>5816</v>
      </c>
      <c r="D619" s="410" t="s">
        <v>4372</v>
      </c>
      <c r="E619" s="409" t="s">
        <v>258</v>
      </c>
      <c r="F619" s="410" t="s">
        <v>297</v>
      </c>
      <c r="G619" s="411">
        <v>42536</v>
      </c>
      <c r="H619" s="411">
        <v>55931.199999999997</v>
      </c>
      <c r="I619" s="412">
        <v>43</v>
      </c>
      <c r="J619" s="413">
        <v>0.91489361702127658</v>
      </c>
      <c r="K619" s="411">
        <v>69326.399999999994</v>
      </c>
      <c r="L619" s="412">
        <v>5</v>
      </c>
      <c r="M619" s="412">
        <v>2</v>
      </c>
      <c r="N619" s="411">
        <v>47829.599999999999</v>
      </c>
      <c r="O619" s="408"/>
    </row>
    <row r="620" spans="1:15">
      <c r="A620" s="408" t="s">
        <v>1756</v>
      </c>
      <c r="B620" s="408" t="s">
        <v>1756</v>
      </c>
      <c r="C620" s="408" t="s">
        <v>3376</v>
      </c>
      <c r="D620" s="410" t="s">
        <v>4372</v>
      </c>
      <c r="E620" s="409" t="s">
        <v>263</v>
      </c>
      <c r="F620" s="410" t="s">
        <v>297</v>
      </c>
      <c r="G620" s="411">
        <v>44218.332600000002</v>
      </c>
      <c r="H620" s="411">
        <v>55650.848500000007</v>
      </c>
      <c r="I620" s="412">
        <v>42</v>
      </c>
      <c r="J620" s="413">
        <v>0.8936170212765957</v>
      </c>
      <c r="K620" s="411">
        <v>67083.364400000006</v>
      </c>
      <c r="L620" s="412"/>
      <c r="M620" s="412">
        <v>82</v>
      </c>
      <c r="N620" s="411">
        <v>67351</v>
      </c>
      <c r="O620" s="408"/>
    </row>
    <row r="621" spans="1:15">
      <c r="A621" s="408" t="s">
        <v>2740</v>
      </c>
      <c r="B621" s="408" t="s">
        <v>1747</v>
      </c>
      <c r="C621" s="408" t="s">
        <v>5817</v>
      </c>
      <c r="D621" s="410" t="s">
        <v>4372</v>
      </c>
      <c r="E621" s="409" t="s">
        <v>258</v>
      </c>
      <c r="F621" s="410" t="s">
        <v>297</v>
      </c>
      <c r="G621" s="411">
        <v>43835.443704000005</v>
      </c>
      <c r="H621" s="411">
        <v>55232.614746000007</v>
      </c>
      <c r="I621" s="412">
        <v>41</v>
      </c>
      <c r="J621" s="413">
        <v>0.87234042553191493</v>
      </c>
      <c r="K621" s="411">
        <v>66629.785788000008</v>
      </c>
      <c r="L621" s="412">
        <v>18</v>
      </c>
      <c r="M621" s="412">
        <v>14</v>
      </c>
      <c r="N621" s="411">
        <v>49454</v>
      </c>
      <c r="O621" s="408"/>
    </row>
    <row r="622" spans="1:15">
      <c r="A622" s="408" t="s">
        <v>1747</v>
      </c>
      <c r="B622" s="408" t="s">
        <v>1747</v>
      </c>
      <c r="C622" s="408" t="s">
        <v>918</v>
      </c>
      <c r="D622" s="410" t="s">
        <v>4372</v>
      </c>
      <c r="E622" s="409" t="s">
        <v>258</v>
      </c>
      <c r="F622" s="410" t="s">
        <v>297</v>
      </c>
      <c r="G622" s="411">
        <v>42528.3</v>
      </c>
      <c r="H622" s="411">
        <v>55201.74</v>
      </c>
      <c r="I622" s="412">
        <v>40</v>
      </c>
      <c r="J622" s="413">
        <v>0.85106382978723405</v>
      </c>
      <c r="K622" s="411">
        <v>67875.179999999993</v>
      </c>
      <c r="L622" s="412"/>
      <c r="M622" s="412">
        <v>50</v>
      </c>
      <c r="N622" s="411">
        <v>51377.82</v>
      </c>
      <c r="O622" s="408"/>
    </row>
    <row r="623" spans="1:15" ht="22.5">
      <c r="A623" s="408" t="s">
        <v>4098</v>
      </c>
      <c r="B623" s="408" t="s">
        <v>1766</v>
      </c>
      <c r="C623" s="408" t="s">
        <v>5818</v>
      </c>
      <c r="D623" s="410" t="s">
        <v>4372</v>
      </c>
      <c r="E623" s="409" t="s">
        <v>293</v>
      </c>
      <c r="F623" s="410" t="s">
        <v>297</v>
      </c>
      <c r="G623" s="411">
        <v>40878</v>
      </c>
      <c r="H623" s="411">
        <v>54376</v>
      </c>
      <c r="I623" s="412">
        <v>39</v>
      </c>
      <c r="J623" s="413">
        <v>0.82978723404255317</v>
      </c>
      <c r="K623" s="411">
        <v>67874</v>
      </c>
      <c r="L623" s="412"/>
      <c r="M623" s="412"/>
      <c r="N623" s="411">
        <v>54376</v>
      </c>
      <c r="O623" s="408"/>
    </row>
    <row r="624" spans="1:15">
      <c r="A624" s="408" t="s">
        <v>2735</v>
      </c>
      <c r="B624" s="408" t="s">
        <v>1747</v>
      </c>
      <c r="C624" s="408" t="s">
        <v>918</v>
      </c>
      <c r="D624" s="410" t="s">
        <v>4372</v>
      </c>
      <c r="E624" s="409" t="s">
        <v>258</v>
      </c>
      <c r="F624" s="410" t="s">
        <v>297</v>
      </c>
      <c r="G624" s="411">
        <v>42602.77</v>
      </c>
      <c r="H624" s="411">
        <v>54318.474999999991</v>
      </c>
      <c r="I624" s="412">
        <v>38</v>
      </c>
      <c r="J624" s="413">
        <v>0.80851063829787229</v>
      </c>
      <c r="K624" s="411">
        <v>66034.179999999993</v>
      </c>
      <c r="L624" s="412">
        <v>3</v>
      </c>
      <c r="M624" s="412">
        <v>1</v>
      </c>
      <c r="N624" s="411">
        <v>54318.47</v>
      </c>
      <c r="O624" s="408"/>
    </row>
    <row r="625" spans="1:15">
      <c r="A625" s="408" t="s">
        <v>2728</v>
      </c>
      <c r="B625" s="408" t="s">
        <v>1748</v>
      </c>
      <c r="C625" s="408" t="s">
        <v>117</v>
      </c>
      <c r="D625" s="410" t="s">
        <v>4372</v>
      </c>
      <c r="E625" s="409" t="s">
        <v>258</v>
      </c>
      <c r="F625" s="410" t="s">
        <v>297</v>
      </c>
      <c r="G625" s="411">
        <v>39890</v>
      </c>
      <c r="H625" s="411">
        <v>54134</v>
      </c>
      <c r="I625" s="412">
        <v>37</v>
      </c>
      <c r="J625" s="413">
        <v>0.78723404255319152</v>
      </c>
      <c r="K625" s="411">
        <v>68378</v>
      </c>
      <c r="L625" s="412">
        <v>10</v>
      </c>
      <c r="M625" s="412">
        <v>9</v>
      </c>
      <c r="N625" s="411">
        <v>47265</v>
      </c>
      <c r="O625" s="408"/>
    </row>
    <row r="626" spans="1:15">
      <c r="A626" s="408" t="s">
        <v>4085</v>
      </c>
      <c r="B626" s="408" t="s">
        <v>1745</v>
      </c>
      <c r="C626" s="408" t="s">
        <v>5819</v>
      </c>
      <c r="D626" s="410" t="s">
        <v>4372</v>
      </c>
      <c r="E626" s="409" t="s">
        <v>258</v>
      </c>
      <c r="F626" s="410" t="s">
        <v>297</v>
      </c>
      <c r="G626" s="411">
        <v>42140.800000000003</v>
      </c>
      <c r="H626" s="411">
        <v>54038.400000000001</v>
      </c>
      <c r="I626" s="412">
        <v>36</v>
      </c>
      <c r="J626" s="413">
        <v>0.76595744680851063</v>
      </c>
      <c r="K626" s="411">
        <v>65936</v>
      </c>
      <c r="L626" s="412">
        <v>38</v>
      </c>
      <c r="M626" s="412">
        <v>37</v>
      </c>
      <c r="N626" s="411">
        <v>53946.7675675676</v>
      </c>
      <c r="O626" s="408"/>
    </row>
    <row r="627" spans="1:15" ht="22.5">
      <c r="A627" s="408" t="s">
        <v>4104</v>
      </c>
      <c r="B627" s="408" t="s">
        <v>1766</v>
      </c>
      <c r="C627" s="408" t="s">
        <v>918</v>
      </c>
      <c r="D627" s="410" t="s">
        <v>4372</v>
      </c>
      <c r="E627" s="409" t="s">
        <v>258</v>
      </c>
      <c r="F627" s="409" t="s">
        <v>385</v>
      </c>
      <c r="G627" s="411">
        <v>39700</v>
      </c>
      <c r="H627" s="411">
        <v>52750</v>
      </c>
      <c r="I627" s="412">
        <v>35</v>
      </c>
      <c r="J627" s="413">
        <v>0.74468085106382975</v>
      </c>
      <c r="K627" s="411">
        <v>65800</v>
      </c>
      <c r="L627" s="412">
        <v>10</v>
      </c>
      <c r="M627" s="412">
        <v>8</v>
      </c>
      <c r="N627" s="411">
        <v>55413.998749999999</v>
      </c>
      <c r="O627" s="408"/>
    </row>
    <row r="628" spans="1:15">
      <c r="A628" s="408" t="s">
        <v>5720</v>
      </c>
      <c r="B628" s="408" t="s">
        <v>1748</v>
      </c>
      <c r="C628" s="408" t="s">
        <v>893</v>
      </c>
      <c r="D628" s="410" t="s">
        <v>4372</v>
      </c>
      <c r="E628" s="409" t="s">
        <v>258</v>
      </c>
      <c r="F628" s="410" t="s">
        <v>297</v>
      </c>
      <c r="G628" s="411">
        <v>40291</v>
      </c>
      <c r="H628" s="411">
        <v>52560.5</v>
      </c>
      <c r="I628" s="412">
        <v>34</v>
      </c>
      <c r="J628" s="413">
        <v>0.72340425531914898</v>
      </c>
      <c r="K628" s="411">
        <v>64830</v>
      </c>
      <c r="L628" s="412">
        <v>2</v>
      </c>
      <c r="M628" s="412">
        <v>2</v>
      </c>
      <c r="N628" s="411">
        <v>52823</v>
      </c>
      <c r="O628" s="408"/>
    </row>
    <row r="629" spans="1:15">
      <c r="A629" s="408" t="s">
        <v>2794</v>
      </c>
      <c r="B629" s="408" t="s">
        <v>1747</v>
      </c>
      <c r="C629" s="408" t="s">
        <v>914</v>
      </c>
      <c r="D629" s="410" t="s">
        <v>4372</v>
      </c>
      <c r="E629" s="409" t="s">
        <v>258</v>
      </c>
      <c r="F629" s="409" t="s">
        <v>385</v>
      </c>
      <c r="G629" s="411">
        <v>41040</v>
      </c>
      <c r="H629" s="411">
        <v>52380</v>
      </c>
      <c r="I629" s="412">
        <v>33</v>
      </c>
      <c r="J629" s="413">
        <v>0.7021276595744681</v>
      </c>
      <c r="K629" s="411">
        <v>63720</v>
      </c>
      <c r="L629" s="412"/>
      <c r="M629" s="412">
        <v>4</v>
      </c>
      <c r="N629" s="411">
        <v>42542.347500000003</v>
      </c>
      <c r="O629" s="408"/>
    </row>
    <row r="630" spans="1:15">
      <c r="A630" s="408" t="s">
        <v>2751</v>
      </c>
      <c r="B630" s="408" t="s">
        <v>1747</v>
      </c>
      <c r="C630" s="408" t="s">
        <v>117</v>
      </c>
      <c r="D630" s="410"/>
      <c r="E630" s="409" t="s">
        <v>258</v>
      </c>
      <c r="F630" s="410" t="s">
        <v>297</v>
      </c>
      <c r="G630" s="411">
        <v>39932.589999999997</v>
      </c>
      <c r="H630" s="411">
        <v>51912.369999999995</v>
      </c>
      <c r="I630" s="412">
        <v>32</v>
      </c>
      <c r="J630" s="413">
        <v>0.68085106382978722</v>
      </c>
      <c r="K630" s="411">
        <v>63892.15</v>
      </c>
      <c r="L630" s="412">
        <v>1</v>
      </c>
      <c r="M630" s="412">
        <v>1</v>
      </c>
      <c r="N630" s="411">
        <v>54407.45</v>
      </c>
      <c r="O630" s="408"/>
    </row>
    <row r="631" spans="1:15">
      <c r="A631" s="408" t="s">
        <v>2807</v>
      </c>
      <c r="B631" s="408" t="s">
        <v>1748</v>
      </c>
      <c r="C631" s="408" t="s">
        <v>2397</v>
      </c>
      <c r="D631" s="410" t="s">
        <v>4372</v>
      </c>
      <c r="E631" s="409" t="s">
        <v>258</v>
      </c>
      <c r="F631" s="409" t="s">
        <v>385</v>
      </c>
      <c r="G631" s="411">
        <v>39118.07</v>
      </c>
      <c r="H631" s="411">
        <v>50868.755000000005</v>
      </c>
      <c r="I631" s="412">
        <v>31</v>
      </c>
      <c r="J631" s="413">
        <v>0.65957446808510634</v>
      </c>
      <c r="K631" s="411">
        <v>62619.44</v>
      </c>
      <c r="L631" s="412"/>
      <c r="M631" s="412"/>
      <c r="N631" s="411"/>
      <c r="O631" s="408"/>
    </row>
    <row r="632" spans="1:15">
      <c r="A632" s="408" t="s">
        <v>2759</v>
      </c>
      <c r="B632" s="408" t="s">
        <v>1747</v>
      </c>
      <c r="C632" s="408" t="s">
        <v>117</v>
      </c>
      <c r="D632" s="410" t="s">
        <v>4372</v>
      </c>
      <c r="E632" s="409" t="s">
        <v>258</v>
      </c>
      <c r="F632" s="410" t="s">
        <v>297</v>
      </c>
      <c r="G632" s="411">
        <v>41182</v>
      </c>
      <c r="H632" s="411">
        <v>50706.5</v>
      </c>
      <c r="I632" s="412">
        <v>30</v>
      </c>
      <c r="J632" s="413">
        <v>0.63829787234042556</v>
      </c>
      <c r="K632" s="411">
        <v>60231</v>
      </c>
      <c r="L632" s="412">
        <v>6</v>
      </c>
      <c r="M632" s="412">
        <v>6</v>
      </c>
      <c r="N632" s="411">
        <v>44384</v>
      </c>
      <c r="O632" s="408"/>
    </row>
    <row r="633" spans="1:15">
      <c r="A633" s="408" t="s">
        <v>2736</v>
      </c>
      <c r="B633" s="408" t="s">
        <v>1748</v>
      </c>
      <c r="C633" s="408" t="s">
        <v>5820</v>
      </c>
      <c r="D633" s="410" t="s">
        <v>4372</v>
      </c>
      <c r="E633" s="409" t="s">
        <v>258</v>
      </c>
      <c r="F633" s="410" t="s">
        <v>297</v>
      </c>
      <c r="G633" s="411">
        <v>36877</v>
      </c>
      <c r="H633" s="411">
        <v>49596.9</v>
      </c>
      <c r="I633" s="412">
        <v>29</v>
      </c>
      <c r="J633" s="413">
        <v>0.61702127659574468</v>
      </c>
      <c r="K633" s="411">
        <v>62316.800000000003</v>
      </c>
      <c r="L633" s="412">
        <v>1</v>
      </c>
      <c r="M633" s="412">
        <v>1</v>
      </c>
      <c r="N633" s="411">
        <v>61926.59</v>
      </c>
      <c r="O633" s="408"/>
    </row>
    <row r="634" spans="1:15" ht="22.5">
      <c r="A634" s="408" t="s">
        <v>2789</v>
      </c>
      <c r="B634" s="408" t="s">
        <v>1773</v>
      </c>
      <c r="C634" s="408" t="s">
        <v>1597</v>
      </c>
      <c r="D634" s="410" t="s">
        <v>4372</v>
      </c>
      <c r="E634" s="409" t="s">
        <v>258</v>
      </c>
      <c r="F634" s="409" t="s">
        <v>385</v>
      </c>
      <c r="G634" s="411">
        <v>40560</v>
      </c>
      <c r="H634" s="411">
        <v>48672</v>
      </c>
      <c r="I634" s="412">
        <v>28</v>
      </c>
      <c r="J634" s="413">
        <v>0.5957446808510638</v>
      </c>
      <c r="K634" s="411">
        <v>56784</v>
      </c>
      <c r="L634" s="412">
        <v>29</v>
      </c>
      <c r="M634" s="412">
        <v>28</v>
      </c>
      <c r="N634" s="411">
        <v>44445.142857142841</v>
      </c>
      <c r="O634" s="408"/>
    </row>
    <row r="635" spans="1:15" ht="22.5">
      <c r="A635" s="408" t="s">
        <v>2781</v>
      </c>
      <c r="B635" s="408" t="s">
        <v>1745</v>
      </c>
      <c r="C635" s="408" t="s">
        <v>3378</v>
      </c>
      <c r="D635" s="410" t="s">
        <v>4372</v>
      </c>
      <c r="E635" s="409" t="s">
        <v>258</v>
      </c>
      <c r="F635" s="409" t="s">
        <v>385</v>
      </c>
      <c r="G635" s="411">
        <v>36239.839999999997</v>
      </c>
      <c r="H635" s="411">
        <v>48224.28</v>
      </c>
      <c r="I635" s="412">
        <v>27</v>
      </c>
      <c r="J635" s="413">
        <v>0.57446808510638303</v>
      </c>
      <c r="K635" s="411">
        <v>60208.72</v>
      </c>
      <c r="L635" s="412">
        <v>9</v>
      </c>
      <c r="M635" s="412">
        <v>8</v>
      </c>
      <c r="N635" s="411">
        <v>49579.86</v>
      </c>
      <c r="O635" s="408"/>
    </row>
    <row r="636" spans="1:15">
      <c r="A636" s="408" t="s">
        <v>2765</v>
      </c>
      <c r="B636" s="408" t="s">
        <v>1757</v>
      </c>
      <c r="C636" s="408" t="s">
        <v>2398</v>
      </c>
      <c r="D636" s="410" t="s">
        <v>4372</v>
      </c>
      <c r="E636" s="409" t="s">
        <v>258</v>
      </c>
      <c r="F636" s="410" t="s">
        <v>297</v>
      </c>
      <c r="G636" s="411">
        <v>35540</v>
      </c>
      <c r="H636" s="411">
        <v>47911.5</v>
      </c>
      <c r="I636" s="412">
        <v>26</v>
      </c>
      <c r="J636" s="413">
        <v>0.55319148936170215</v>
      </c>
      <c r="K636" s="411">
        <v>60283</v>
      </c>
      <c r="L636" s="412">
        <v>5</v>
      </c>
      <c r="M636" s="412">
        <v>4</v>
      </c>
      <c r="N636" s="411">
        <v>39466</v>
      </c>
      <c r="O636" s="408"/>
    </row>
    <row r="637" spans="1:15">
      <c r="A637" s="408" t="s">
        <v>2761</v>
      </c>
      <c r="B637" s="408" t="s">
        <v>1748</v>
      </c>
      <c r="C637" s="408" t="s">
        <v>893</v>
      </c>
      <c r="D637" s="410" t="s">
        <v>4372</v>
      </c>
      <c r="E637" s="409" t="s">
        <v>258</v>
      </c>
      <c r="F637" s="410" t="s">
        <v>297</v>
      </c>
      <c r="G637" s="411">
        <v>37531.59769721784</v>
      </c>
      <c r="H637" s="411">
        <v>46918.343548470963</v>
      </c>
      <c r="I637" s="412">
        <v>25</v>
      </c>
      <c r="J637" s="413">
        <v>0.53191489361702127</v>
      </c>
      <c r="K637" s="411">
        <v>56305.089399724093</v>
      </c>
      <c r="L637" s="414"/>
      <c r="M637" s="414"/>
      <c r="N637" s="415"/>
      <c r="O637" s="416"/>
    </row>
    <row r="638" spans="1:15" ht="22.5">
      <c r="A638" s="408" t="s">
        <v>2767</v>
      </c>
      <c r="B638" s="408" t="s">
        <v>1748</v>
      </c>
      <c r="C638" s="408" t="s">
        <v>3379</v>
      </c>
      <c r="D638" s="410" t="s">
        <v>4372</v>
      </c>
      <c r="E638" s="409" t="s">
        <v>258</v>
      </c>
      <c r="F638" s="410" t="s">
        <v>297</v>
      </c>
      <c r="G638" s="411">
        <v>32379</v>
      </c>
      <c r="H638" s="411">
        <v>46584.5</v>
      </c>
      <c r="I638" s="412">
        <v>24</v>
      </c>
      <c r="J638" s="413">
        <v>0.51063829787234039</v>
      </c>
      <c r="K638" s="411">
        <v>60790</v>
      </c>
      <c r="L638" s="412"/>
      <c r="M638" s="412">
        <v>0</v>
      </c>
      <c r="N638" s="411">
        <v>46584.5</v>
      </c>
      <c r="O638" s="408"/>
    </row>
    <row r="639" spans="1:15" ht="22.5">
      <c r="A639" s="408" t="s">
        <v>2733</v>
      </c>
      <c r="B639" s="408" t="s">
        <v>1753</v>
      </c>
      <c r="C639" s="408" t="s">
        <v>2399</v>
      </c>
      <c r="D639" s="410" t="s">
        <v>4372</v>
      </c>
      <c r="E639" s="409" t="s">
        <v>258</v>
      </c>
      <c r="F639" s="410" t="s">
        <v>297</v>
      </c>
      <c r="G639" s="411">
        <v>36208.9</v>
      </c>
      <c r="H639" s="411">
        <v>46304.31</v>
      </c>
      <c r="I639" s="412">
        <v>23</v>
      </c>
      <c r="J639" s="413">
        <v>0.48936170212765956</v>
      </c>
      <c r="K639" s="411">
        <v>56399.72</v>
      </c>
      <c r="L639" s="412">
        <v>4</v>
      </c>
      <c r="M639" s="412">
        <v>3</v>
      </c>
      <c r="N639" s="411">
        <v>49930.22</v>
      </c>
      <c r="O639" s="408"/>
    </row>
    <row r="640" spans="1:15" ht="33.75">
      <c r="A640" s="408" t="s">
        <v>2730</v>
      </c>
      <c r="B640" s="408" t="s">
        <v>1748</v>
      </c>
      <c r="C640" s="408" t="s">
        <v>5821</v>
      </c>
      <c r="D640" s="410" t="s">
        <v>4372</v>
      </c>
      <c r="E640" s="409" t="s">
        <v>263</v>
      </c>
      <c r="F640" s="410" t="s">
        <v>297</v>
      </c>
      <c r="G640" s="411">
        <v>36827.86</v>
      </c>
      <c r="H640" s="411">
        <v>46040.18</v>
      </c>
      <c r="I640" s="412">
        <v>22</v>
      </c>
      <c r="J640" s="413">
        <v>0.46808510638297873</v>
      </c>
      <c r="K640" s="411">
        <v>55252.5</v>
      </c>
      <c r="L640" s="412">
        <v>39</v>
      </c>
      <c r="M640" s="412">
        <v>24</v>
      </c>
      <c r="N640" s="411">
        <v>46385.66</v>
      </c>
      <c r="O640" s="408" t="s">
        <v>5822</v>
      </c>
    </row>
    <row r="641" spans="1:15" ht="18">
      <c r="A641" s="726" t="s">
        <v>117</v>
      </c>
      <c r="B641" s="726"/>
      <c r="C641" s="726"/>
      <c r="D641" s="726"/>
      <c r="E641" s="726"/>
      <c r="F641" s="726"/>
      <c r="G641" s="726"/>
      <c r="H641" s="726"/>
      <c r="I641" s="726"/>
      <c r="J641" s="726"/>
      <c r="K641" s="726"/>
      <c r="L641" s="726"/>
      <c r="M641" s="726"/>
      <c r="N641" s="726"/>
      <c r="O641" s="726"/>
    </row>
    <row r="642" spans="1:15" ht="33.75">
      <c r="A642" s="401" t="s">
        <v>379</v>
      </c>
      <c r="B642" s="401" t="s">
        <v>217</v>
      </c>
      <c r="C642" s="401" t="s">
        <v>208</v>
      </c>
      <c r="D642" s="401" t="s">
        <v>249</v>
      </c>
      <c r="E642" s="401" t="s">
        <v>380</v>
      </c>
      <c r="F642" s="401" t="s">
        <v>381</v>
      </c>
      <c r="G642" s="402" t="s">
        <v>211</v>
      </c>
      <c r="H642" s="402" t="s">
        <v>212</v>
      </c>
      <c r="I642" s="403"/>
      <c r="J642" s="404" t="s">
        <v>251</v>
      </c>
      <c r="K642" s="402" t="s">
        <v>213</v>
      </c>
      <c r="L642" s="405" t="s">
        <v>382</v>
      </c>
      <c r="M642" s="405" t="s">
        <v>383</v>
      </c>
      <c r="N642" s="406" t="s">
        <v>384</v>
      </c>
      <c r="O642" s="407" t="s">
        <v>214</v>
      </c>
    </row>
    <row r="643" spans="1:15" ht="45">
      <c r="A643" s="408" t="s">
        <v>4170</v>
      </c>
      <c r="B643" s="408" t="s">
        <v>4171</v>
      </c>
      <c r="C643" s="408" t="s">
        <v>5823</v>
      </c>
      <c r="D643" s="410" t="s">
        <v>4372</v>
      </c>
      <c r="E643" s="410"/>
      <c r="F643" s="409" t="s">
        <v>385</v>
      </c>
      <c r="G643" s="411">
        <v>32240</v>
      </c>
      <c r="H643" s="411">
        <v>45385.599999999999</v>
      </c>
      <c r="I643" s="412">
        <v>21</v>
      </c>
      <c r="J643" s="413">
        <v>0.44680851063829785</v>
      </c>
      <c r="K643" s="411">
        <v>58531.199999999997</v>
      </c>
      <c r="L643" s="412">
        <v>22</v>
      </c>
      <c r="M643" s="412">
        <v>18</v>
      </c>
      <c r="N643" s="411">
        <v>40601.599999999999</v>
      </c>
      <c r="O643" s="408"/>
    </row>
    <row r="644" spans="1:15" ht="22.5">
      <c r="A644" s="408" t="s">
        <v>3615</v>
      </c>
      <c r="B644" s="408" t="s">
        <v>1748</v>
      </c>
      <c r="C644" s="408" t="s">
        <v>3380</v>
      </c>
      <c r="D644" s="410" t="s">
        <v>4372</v>
      </c>
      <c r="E644" s="409" t="s">
        <v>258</v>
      </c>
      <c r="F644" s="410" t="s">
        <v>297</v>
      </c>
      <c r="G644" s="411">
        <v>34944</v>
      </c>
      <c r="H644" s="411">
        <v>44564</v>
      </c>
      <c r="I644" s="412">
        <v>20</v>
      </c>
      <c r="J644" s="413">
        <v>0.42553191489361702</v>
      </c>
      <c r="K644" s="411">
        <v>54184</v>
      </c>
      <c r="L644" s="412">
        <v>3</v>
      </c>
      <c r="M644" s="412">
        <v>2</v>
      </c>
      <c r="N644" s="411">
        <v>37294.400000000001</v>
      </c>
      <c r="O644" s="408"/>
    </row>
    <row r="645" spans="1:15">
      <c r="A645" s="408" t="s">
        <v>2756</v>
      </c>
      <c r="B645" s="408" t="s">
        <v>1761</v>
      </c>
      <c r="C645" s="408" t="s">
        <v>2402</v>
      </c>
      <c r="D645" s="410" t="s">
        <v>4372</v>
      </c>
      <c r="E645" s="409" t="s">
        <v>258</v>
      </c>
      <c r="F645" s="410" t="s">
        <v>297</v>
      </c>
      <c r="G645" s="411">
        <v>35122</v>
      </c>
      <c r="H645" s="411">
        <v>44484</v>
      </c>
      <c r="I645" s="412">
        <v>19</v>
      </c>
      <c r="J645" s="413">
        <v>0.40425531914893614</v>
      </c>
      <c r="K645" s="411">
        <v>53846</v>
      </c>
      <c r="L645" s="412">
        <v>9</v>
      </c>
      <c r="M645" s="412">
        <v>9</v>
      </c>
      <c r="N645" s="411">
        <v>45068.731111111112</v>
      </c>
      <c r="O645" s="408"/>
    </row>
    <row r="646" spans="1:15">
      <c r="A646" s="408" t="s">
        <v>2785</v>
      </c>
      <c r="B646" s="408" t="s">
        <v>1746</v>
      </c>
      <c r="C646" s="408" t="s">
        <v>917</v>
      </c>
      <c r="D646" s="410" t="s">
        <v>4372</v>
      </c>
      <c r="E646" s="409" t="s">
        <v>258</v>
      </c>
      <c r="F646" s="410" t="s">
        <v>297</v>
      </c>
      <c r="G646" s="411">
        <v>34195.199999999997</v>
      </c>
      <c r="H646" s="411">
        <v>43940</v>
      </c>
      <c r="I646" s="412">
        <v>18</v>
      </c>
      <c r="J646" s="413">
        <v>0.38297872340425532</v>
      </c>
      <c r="K646" s="411">
        <v>53684.800000000003</v>
      </c>
      <c r="L646" s="412">
        <v>7</v>
      </c>
      <c r="M646" s="412">
        <v>5</v>
      </c>
      <c r="N646" s="411">
        <v>41570.285714285717</v>
      </c>
      <c r="O646" s="408"/>
    </row>
    <row r="647" spans="1:15" ht="22.5">
      <c r="A647" s="408" t="s">
        <v>4174</v>
      </c>
      <c r="B647" s="408" t="s">
        <v>1753</v>
      </c>
      <c r="C647" s="408" t="s">
        <v>2401</v>
      </c>
      <c r="D647" s="410" t="s">
        <v>4372</v>
      </c>
      <c r="E647" s="409" t="s">
        <v>258</v>
      </c>
      <c r="F647" s="409" t="s">
        <v>385</v>
      </c>
      <c r="G647" s="411">
        <v>33758.400000000001</v>
      </c>
      <c r="H647" s="411">
        <v>43898.400000000001</v>
      </c>
      <c r="I647" s="412">
        <v>17</v>
      </c>
      <c r="J647" s="413">
        <v>0.36170212765957449</v>
      </c>
      <c r="K647" s="411">
        <v>54038.400000000001</v>
      </c>
      <c r="L647" s="412"/>
      <c r="M647" s="412">
        <v>18</v>
      </c>
      <c r="N647" s="411">
        <v>41402.400000000001</v>
      </c>
      <c r="O647" s="408"/>
    </row>
    <row r="648" spans="1:15">
      <c r="A648" s="408" t="s">
        <v>2760</v>
      </c>
      <c r="B648" s="408" t="s">
        <v>1753</v>
      </c>
      <c r="C648" s="408" t="s">
        <v>893</v>
      </c>
      <c r="D648" s="410" t="s">
        <v>4372</v>
      </c>
      <c r="E648" s="409" t="s">
        <v>258</v>
      </c>
      <c r="F648" s="409" t="s">
        <v>385</v>
      </c>
      <c r="G648" s="411">
        <v>35380.800000000003</v>
      </c>
      <c r="H648" s="411">
        <v>43794.400000000001</v>
      </c>
      <c r="I648" s="412">
        <v>16</v>
      </c>
      <c r="J648" s="413">
        <v>0.34042553191489361</v>
      </c>
      <c r="K648" s="411">
        <v>52208</v>
      </c>
      <c r="L648" s="412">
        <v>1</v>
      </c>
      <c r="M648" s="412">
        <v>1</v>
      </c>
      <c r="N648" s="411">
        <v>37856</v>
      </c>
      <c r="O648" s="408"/>
    </row>
    <row r="649" spans="1:15" ht="22.5">
      <c r="A649" s="408" t="s">
        <v>2744</v>
      </c>
      <c r="B649" s="408" t="s">
        <v>1753</v>
      </c>
      <c r="C649" s="408" t="s">
        <v>920</v>
      </c>
      <c r="D649" s="410" t="s">
        <v>4372</v>
      </c>
      <c r="E649" s="409" t="s">
        <v>258</v>
      </c>
      <c r="F649" s="410" t="s">
        <v>297</v>
      </c>
      <c r="G649" s="411">
        <v>35588.799999999996</v>
      </c>
      <c r="H649" s="411">
        <v>43721.599999999999</v>
      </c>
      <c r="I649" s="412">
        <v>15</v>
      </c>
      <c r="J649" s="413">
        <v>0.31914893617021278</v>
      </c>
      <c r="K649" s="411">
        <v>51854.400000000001</v>
      </c>
      <c r="L649" s="412">
        <v>12</v>
      </c>
      <c r="M649" s="412">
        <v>11</v>
      </c>
      <c r="N649" s="411">
        <v>44551.71</v>
      </c>
      <c r="O649" s="408" t="s">
        <v>5208</v>
      </c>
    </row>
    <row r="650" spans="1:15" ht="22.5">
      <c r="A650" s="408" t="s">
        <v>2732</v>
      </c>
      <c r="B650" s="408" t="s">
        <v>4087</v>
      </c>
      <c r="C650" s="408" t="s">
        <v>2403</v>
      </c>
      <c r="D650" s="410" t="s">
        <v>4372</v>
      </c>
      <c r="E650" s="409" t="s">
        <v>258</v>
      </c>
      <c r="F650" s="409" t="s">
        <v>385</v>
      </c>
      <c r="G650" s="411">
        <v>34880</v>
      </c>
      <c r="H650" s="411">
        <v>43600</v>
      </c>
      <c r="I650" s="412">
        <v>14</v>
      </c>
      <c r="J650" s="413">
        <v>0.2978723404255319</v>
      </c>
      <c r="K650" s="411">
        <v>52320</v>
      </c>
      <c r="L650" s="412">
        <v>1</v>
      </c>
      <c r="M650" s="412">
        <v>1</v>
      </c>
      <c r="N650" s="411">
        <v>52320</v>
      </c>
      <c r="O650" s="408"/>
    </row>
    <row r="651" spans="1:15" ht="22.5">
      <c r="A651" s="408" t="s">
        <v>2811</v>
      </c>
      <c r="B651" s="408" t="s">
        <v>1762</v>
      </c>
      <c r="C651" s="408" t="s">
        <v>2400</v>
      </c>
      <c r="D651" s="410" t="s">
        <v>4372</v>
      </c>
      <c r="E651" s="409" t="s">
        <v>293</v>
      </c>
      <c r="F651" s="410" t="s">
        <v>297</v>
      </c>
      <c r="G651" s="411">
        <v>32947.199999999997</v>
      </c>
      <c r="H651" s="411">
        <v>42806.399999999994</v>
      </c>
      <c r="I651" s="412">
        <v>13</v>
      </c>
      <c r="J651" s="413">
        <v>0.27659574468085107</v>
      </c>
      <c r="K651" s="411">
        <v>52665.599999999999</v>
      </c>
      <c r="L651" s="412">
        <v>25</v>
      </c>
      <c r="M651" s="412">
        <v>20</v>
      </c>
      <c r="N651" s="411">
        <v>38746.239999999998</v>
      </c>
      <c r="O651" s="408"/>
    </row>
    <row r="652" spans="1:15">
      <c r="A652" s="408" t="s">
        <v>2743</v>
      </c>
      <c r="B652" s="408" t="s">
        <v>1768</v>
      </c>
      <c r="C652" s="408" t="s">
        <v>117</v>
      </c>
      <c r="D652" s="410" t="s">
        <v>4372</v>
      </c>
      <c r="E652" s="409" t="s">
        <v>263</v>
      </c>
      <c r="F652" s="409" t="s">
        <v>385</v>
      </c>
      <c r="G652" s="411">
        <v>37279</v>
      </c>
      <c r="H652" s="411">
        <v>42429.5</v>
      </c>
      <c r="I652" s="412">
        <v>12</v>
      </c>
      <c r="J652" s="413">
        <v>0.25531914893617019</v>
      </c>
      <c r="K652" s="411">
        <v>47580</v>
      </c>
      <c r="L652" s="412">
        <v>8</v>
      </c>
      <c r="M652" s="412">
        <v>8</v>
      </c>
      <c r="N652" s="411">
        <v>48450</v>
      </c>
      <c r="O652" s="408"/>
    </row>
    <row r="653" spans="1:15">
      <c r="A653" s="408" t="s">
        <v>2750</v>
      </c>
      <c r="B653" s="408" t="s">
        <v>1760</v>
      </c>
      <c r="C653" s="408" t="s">
        <v>117</v>
      </c>
      <c r="D653" s="410" t="s">
        <v>4372</v>
      </c>
      <c r="E653" s="409" t="s">
        <v>258</v>
      </c>
      <c r="F653" s="410" t="s">
        <v>297</v>
      </c>
      <c r="G653" s="411">
        <v>33883</v>
      </c>
      <c r="H653" s="411">
        <v>42353.5</v>
      </c>
      <c r="I653" s="412">
        <v>11</v>
      </c>
      <c r="J653" s="413">
        <v>0.23404255319148937</v>
      </c>
      <c r="K653" s="411">
        <v>50824</v>
      </c>
      <c r="L653" s="412">
        <v>22</v>
      </c>
      <c r="M653" s="412">
        <v>19</v>
      </c>
      <c r="N653" s="411">
        <v>41848</v>
      </c>
      <c r="O653" s="408"/>
    </row>
    <row r="654" spans="1:15">
      <c r="A654" s="408" t="s">
        <v>4091</v>
      </c>
      <c r="B654" s="408" t="s">
        <v>1747</v>
      </c>
      <c r="C654" s="408" t="s">
        <v>117</v>
      </c>
      <c r="D654" s="410" t="s">
        <v>4372</v>
      </c>
      <c r="E654" s="410"/>
      <c r="F654" s="410" t="s">
        <v>297</v>
      </c>
      <c r="G654" s="411">
        <v>33803.85</v>
      </c>
      <c r="H654" s="411">
        <v>42254.81</v>
      </c>
      <c r="I654" s="412">
        <v>10</v>
      </c>
      <c r="J654" s="413">
        <v>0.21276595744680851</v>
      </c>
      <c r="K654" s="411">
        <v>50705.77</v>
      </c>
      <c r="L654" s="412">
        <v>5</v>
      </c>
      <c r="M654" s="412">
        <v>5</v>
      </c>
      <c r="N654" s="411">
        <v>50328.55</v>
      </c>
      <c r="O654" s="408"/>
    </row>
    <row r="655" spans="1:15">
      <c r="A655" s="408" t="s">
        <v>4109</v>
      </c>
      <c r="B655" s="408" t="s">
        <v>4045</v>
      </c>
      <c r="C655" s="408" t="s">
        <v>117</v>
      </c>
      <c r="D655" s="410" t="s">
        <v>4372</v>
      </c>
      <c r="E655" s="409" t="s">
        <v>258</v>
      </c>
      <c r="F655" s="410" t="s">
        <v>297</v>
      </c>
      <c r="G655" s="411">
        <v>33568.6</v>
      </c>
      <c r="H655" s="411">
        <v>41983.11</v>
      </c>
      <c r="I655" s="412">
        <v>9</v>
      </c>
      <c r="J655" s="413">
        <v>0.19148936170212766</v>
      </c>
      <c r="K655" s="411">
        <v>50397.62</v>
      </c>
      <c r="L655" s="412">
        <v>5</v>
      </c>
      <c r="M655" s="412">
        <v>5</v>
      </c>
      <c r="N655" s="411">
        <v>43836.78</v>
      </c>
      <c r="O655" s="408"/>
    </row>
    <row r="656" spans="1:15">
      <c r="A656" s="408" t="s">
        <v>1751</v>
      </c>
      <c r="B656" s="408" t="s">
        <v>1751</v>
      </c>
      <c r="C656" s="408" t="s">
        <v>117</v>
      </c>
      <c r="D656" s="410" t="s">
        <v>4372</v>
      </c>
      <c r="E656" s="409" t="s">
        <v>258</v>
      </c>
      <c r="F656" s="410" t="s">
        <v>297</v>
      </c>
      <c r="G656" s="411">
        <v>31990.400000000001</v>
      </c>
      <c r="H656" s="411">
        <v>41724.800000000003</v>
      </c>
      <c r="I656" s="412">
        <v>8</v>
      </c>
      <c r="J656" s="413">
        <v>0.1702127659574468</v>
      </c>
      <c r="K656" s="411">
        <v>51459.199999999997</v>
      </c>
      <c r="L656" s="412"/>
      <c r="M656" s="412">
        <v>22</v>
      </c>
      <c r="N656" s="411">
        <v>43056</v>
      </c>
      <c r="O656" s="408"/>
    </row>
    <row r="657" spans="1:15" ht="22.5">
      <c r="A657" s="408" t="s">
        <v>1764</v>
      </c>
      <c r="B657" s="408" t="s">
        <v>1764</v>
      </c>
      <c r="C657" s="408" t="s">
        <v>5824</v>
      </c>
      <c r="D657" s="410" t="s">
        <v>4372</v>
      </c>
      <c r="E657" s="409" t="s">
        <v>258</v>
      </c>
      <c r="F657" s="410" t="s">
        <v>297</v>
      </c>
      <c r="G657" s="411">
        <v>32760</v>
      </c>
      <c r="H657" s="411">
        <v>41589.599999999999</v>
      </c>
      <c r="I657" s="412">
        <v>7</v>
      </c>
      <c r="J657" s="413">
        <v>0.14893617021276595</v>
      </c>
      <c r="K657" s="411">
        <v>50419.199999999997</v>
      </c>
      <c r="L657" s="412">
        <v>3</v>
      </c>
      <c r="M657" s="412">
        <v>2</v>
      </c>
      <c r="N657" s="411">
        <v>34923.199999999997</v>
      </c>
      <c r="O657" s="408"/>
    </row>
    <row r="658" spans="1:15">
      <c r="A658" s="408" t="s">
        <v>4119</v>
      </c>
      <c r="B658" s="408" t="s">
        <v>4119</v>
      </c>
      <c r="C658" s="408" t="s">
        <v>2560</v>
      </c>
      <c r="D658" s="410" t="s">
        <v>4372</v>
      </c>
      <c r="E658" s="409" t="s">
        <v>258</v>
      </c>
      <c r="F658" s="409" t="s">
        <v>385</v>
      </c>
      <c r="G658" s="411">
        <v>30576</v>
      </c>
      <c r="H658" s="411">
        <v>41516.800000000003</v>
      </c>
      <c r="I658" s="412">
        <v>6</v>
      </c>
      <c r="J658" s="413">
        <v>0.1276595744680851</v>
      </c>
      <c r="K658" s="411">
        <v>52457.599999999999</v>
      </c>
      <c r="L658" s="412">
        <v>33</v>
      </c>
      <c r="M658" s="412">
        <v>25</v>
      </c>
      <c r="N658" s="411">
        <v>33758.400000000001</v>
      </c>
      <c r="O658" s="408"/>
    </row>
    <row r="659" spans="1:15" ht="22.5">
      <c r="A659" s="408" t="s">
        <v>2738</v>
      </c>
      <c r="B659" s="408" t="s">
        <v>1753</v>
      </c>
      <c r="C659" s="408" t="s">
        <v>3321</v>
      </c>
      <c r="D659" s="410" t="s">
        <v>4372</v>
      </c>
      <c r="E659" s="409" t="s">
        <v>258</v>
      </c>
      <c r="F659" s="409" t="s">
        <v>385</v>
      </c>
      <c r="G659" s="411">
        <v>31419.22</v>
      </c>
      <c r="H659" s="411">
        <v>40844.990000000005</v>
      </c>
      <c r="I659" s="412">
        <v>5</v>
      </c>
      <c r="J659" s="413">
        <v>0.10638297872340426</v>
      </c>
      <c r="K659" s="411">
        <v>50270.76</v>
      </c>
      <c r="L659" s="412">
        <v>5</v>
      </c>
      <c r="M659" s="412">
        <v>5</v>
      </c>
      <c r="N659" s="411">
        <v>34092.19</v>
      </c>
      <c r="O659" s="408"/>
    </row>
    <row r="660" spans="1:15">
      <c r="A660" s="408" t="s">
        <v>1765</v>
      </c>
      <c r="B660" s="408" t="s">
        <v>1760</v>
      </c>
      <c r="C660" s="408" t="s">
        <v>897</v>
      </c>
      <c r="D660" s="410" t="s">
        <v>4372</v>
      </c>
      <c r="E660" s="410"/>
      <c r="F660" s="410" t="s">
        <v>297</v>
      </c>
      <c r="G660" s="411">
        <v>31928</v>
      </c>
      <c r="H660" s="411">
        <v>39416</v>
      </c>
      <c r="I660" s="412">
        <v>4</v>
      </c>
      <c r="J660" s="413">
        <v>8.5106382978723402E-2</v>
      </c>
      <c r="K660" s="411">
        <v>46904</v>
      </c>
      <c r="L660" s="412"/>
      <c r="M660" s="412">
        <v>33</v>
      </c>
      <c r="N660" s="411">
        <v>46355.636363636368</v>
      </c>
      <c r="O660" s="408"/>
    </row>
    <row r="661" spans="1:15">
      <c r="A661" s="408" t="s">
        <v>2777</v>
      </c>
      <c r="B661" s="408" t="s">
        <v>1767</v>
      </c>
      <c r="C661" s="451" t="s">
        <v>117</v>
      </c>
      <c r="D661" s="410" t="s">
        <v>4372</v>
      </c>
      <c r="E661" s="409" t="s">
        <v>293</v>
      </c>
      <c r="F661" s="410" t="s">
        <v>297</v>
      </c>
      <c r="G661" s="415">
        <v>33280</v>
      </c>
      <c r="H661" s="411">
        <v>38461.279999999999</v>
      </c>
      <c r="I661" s="412">
        <v>3</v>
      </c>
      <c r="J661" s="413">
        <v>6.3829787234042548E-2</v>
      </c>
      <c r="K661" s="415">
        <v>43642.559999999998</v>
      </c>
      <c r="L661" s="414">
        <v>17</v>
      </c>
      <c r="M661" s="414">
        <v>9</v>
      </c>
      <c r="N661" s="415">
        <v>36189.089999999997</v>
      </c>
      <c r="O661" s="416"/>
    </row>
    <row r="662" spans="1:15" ht="22.5">
      <c r="A662" s="408" t="s">
        <v>2783</v>
      </c>
      <c r="B662" s="408" t="s">
        <v>1768</v>
      </c>
      <c r="C662" s="408" t="s">
        <v>2404</v>
      </c>
      <c r="D662" s="410" t="s">
        <v>4372</v>
      </c>
      <c r="E662" s="409" t="s">
        <v>258</v>
      </c>
      <c r="F662" s="410" t="s">
        <v>297</v>
      </c>
      <c r="G662" s="411">
        <v>30659.200000000001</v>
      </c>
      <c r="H662" s="411">
        <v>38053.599999999999</v>
      </c>
      <c r="I662" s="412">
        <v>2</v>
      </c>
      <c r="J662" s="413">
        <v>4.2553191489361701E-2</v>
      </c>
      <c r="K662" s="411">
        <v>45448</v>
      </c>
      <c r="L662" s="412">
        <v>29</v>
      </c>
      <c r="M662" s="412">
        <v>29</v>
      </c>
      <c r="N662" s="411">
        <v>32822.400000000001</v>
      </c>
      <c r="O662" s="408"/>
    </row>
    <row r="663" spans="1:15" ht="18">
      <c r="A663" s="726" t="s">
        <v>117</v>
      </c>
      <c r="B663" s="726"/>
      <c r="C663" s="726"/>
      <c r="D663" s="726"/>
      <c r="E663" s="726"/>
      <c r="F663" s="726"/>
      <c r="G663" s="726"/>
      <c r="H663" s="726"/>
      <c r="I663" s="726"/>
      <c r="J663" s="726"/>
      <c r="K663" s="726"/>
      <c r="L663" s="726"/>
      <c r="M663" s="726"/>
      <c r="N663" s="726"/>
      <c r="O663" s="726"/>
    </row>
    <row r="664" spans="1:15" ht="33.75">
      <c r="A664" s="401" t="s">
        <v>379</v>
      </c>
      <c r="B664" s="401" t="s">
        <v>217</v>
      </c>
      <c r="C664" s="401" t="s">
        <v>208</v>
      </c>
      <c r="D664" s="401" t="s">
        <v>249</v>
      </c>
      <c r="E664" s="401" t="s">
        <v>380</v>
      </c>
      <c r="F664" s="401" t="s">
        <v>381</v>
      </c>
      <c r="G664" s="402" t="s">
        <v>211</v>
      </c>
      <c r="H664" s="402" t="s">
        <v>212</v>
      </c>
      <c r="I664" s="403"/>
      <c r="J664" s="404" t="s">
        <v>251</v>
      </c>
      <c r="K664" s="402" t="s">
        <v>213</v>
      </c>
      <c r="L664" s="405" t="s">
        <v>382</v>
      </c>
      <c r="M664" s="405" t="s">
        <v>383</v>
      </c>
      <c r="N664" s="406" t="s">
        <v>384</v>
      </c>
      <c r="O664" s="407" t="s">
        <v>214</v>
      </c>
    </row>
    <row r="665" spans="1:15" ht="22.5">
      <c r="A665" s="408" t="s">
        <v>4079</v>
      </c>
      <c r="B665" s="408" t="s">
        <v>4080</v>
      </c>
      <c r="C665" s="459" t="s">
        <v>5825</v>
      </c>
      <c r="D665" s="410" t="s">
        <v>4372</v>
      </c>
      <c r="E665" s="409" t="s">
        <v>293</v>
      </c>
      <c r="F665" s="410" t="s">
        <v>297</v>
      </c>
      <c r="G665" s="415">
        <v>28121.599999999999</v>
      </c>
      <c r="H665" s="411">
        <v>35869.599999999999</v>
      </c>
      <c r="I665" s="412">
        <v>1</v>
      </c>
      <c r="J665" s="413">
        <v>2.1276595744680851E-2</v>
      </c>
      <c r="K665" s="411">
        <v>43617.599999999999</v>
      </c>
      <c r="L665" s="412"/>
      <c r="M665" s="412">
        <v>15</v>
      </c>
      <c r="N665" s="411">
        <v>32579.73</v>
      </c>
      <c r="O665" s="408"/>
    </row>
    <row r="666" spans="1:15" s="120" customFormat="1">
      <c r="A666" s="418"/>
      <c r="B666" s="419"/>
      <c r="C666" s="418"/>
      <c r="D666" s="420"/>
      <c r="E666" s="420"/>
      <c r="F666" s="420"/>
      <c r="G666" s="421"/>
      <c r="H666" s="421"/>
      <c r="I666" s="422"/>
      <c r="J666" s="423"/>
      <c r="K666" s="421"/>
      <c r="L666" s="422"/>
      <c r="M666" s="422"/>
      <c r="N666" s="421"/>
      <c r="O666" s="418"/>
    </row>
    <row r="667" spans="1:15" s="120" customFormat="1">
      <c r="A667" s="424"/>
      <c r="B667" s="424"/>
      <c r="C667" s="420"/>
      <c r="D667" s="425"/>
      <c r="E667" s="424"/>
      <c r="F667" s="424"/>
      <c r="G667" s="426" t="s">
        <v>211</v>
      </c>
      <c r="H667" s="427" t="s">
        <v>212</v>
      </c>
      <c r="I667" s="428"/>
      <c r="J667" s="423"/>
      <c r="K667" s="429" t="s">
        <v>213</v>
      </c>
      <c r="L667" s="425"/>
      <c r="M667" s="430"/>
      <c r="N667" s="431"/>
      <c r="O667" s="418"/>
    </row>
    <row r="668" spans="1:15" s="120" customFormat="1">
      <c r="A668" s="424"/>
      <c r="B668" s="424"/>
      <c r="C668" s="420"/>
      <c r="D668" s="424"/>
      <c r="E668" s="424"/>
      <c r="F668" s="432" t="s">
        <v>225</v>
      </c>
      <c r="G668" s="433">
        <v>37357.47570215357</v>
      </c>
      <c r="H668" s="433">
        <v>48043.676910520669</v>
      </c>
      <c r="I668" s="428"/>
      <c r="J668" s="423"/>
      <c r="K668" s="433">
        <v>58729.878118887755</v>
      </c>
      <c r="L668" s="425"/>
      <c r="M668" s="430"/>
      <c r="N668" s="431"/>
      <c r="O668" s="418"/>
    </row>
    <row r="669" spans="1:15" s="120" customFormat="1">
      <c r="A669" s="424"/>
      <c r="B669" s="424"/>
      <c r="C669" s="420"/>
      <c r="D669" s="424"/>
      <c r="E669" s="424"/>
      <c r="F669" s="432" t="s">
        <v>226</v>
      </c>
      <c r="G669" s="433">
        <v>40959</v>
      </c>
      <c r="H669" s="433">
        <v>53394.2</v>
      </c>
      <c r="I669" s="428"/>
      <c r="J669" s="423"/>
      <c r="K669" s="433">
        <v>65868</v>
      </c>
      <c r="L669" s="425"/>
      <c r="M669" s="430"/>
      <c r="N669" s="431"/>
      <c r="O669" s="418"/>
    </row>
    <row r="670" spans="1:15" s="120" customFormat="1">
      <c r="A670" s="424"/>
      <c r="B670" s="424"/>
      <c r="C670" s="420"/>
      <c r="D670" s="424"/>
      <c r="E670" s="424"/>
      <c r="F670" s="432" t="s">
        <v>227</v>
      </c>
      <c r="G670" s="433">
        <v>33663.5</v>
      </c>
      <c r="H670" s="433">
        <v>42617.95</v>
      </c>
      <c r="I670" s="428"/>
      <c r="J670" s="423"/>
      <c r="K670" s="433">
        <v>52031.199999999997</v>
      </c>
      <c r="L670" s="425"/>
      <c r="M670" s="430"/>
      <c r="N670" s="431"/>
      <c r="O670" s="418"/>
    </row>
    <row r="671" spans="1:15" s="120" customFormat="1">
      <c r="A671" s="424"/>
      <c r="B671" s="424"/>
      <c r="C671" s="420"/>
      <c r="D671" s="424"/>
      <c r="E671" s="424"/>
      <c r="F671" s="432" t="s">
        <v>228</v>
      </c>
      <c r="G671" s="433">
        <v>36239.839999999997</v>
      </c>
      <c r="H671" s="433">
        <v>46584.5</v>
      </c>
      <c r="I671" s="428"/>
      <c r="J671" s="423"/>
      <c r="K671" s="433">
        <v>56784</v>
      </c>
      <c r="L671" s="425"/>
      <c r="M671" s="430"/>
      <c r="N671" s="431"/>
      <c r="O671" s="418"/>
    </row>
    <row r="672" spans="1:15" s="120" customFormat="1">
      <c r="A672" s="424"/>
      <c r="B672" s="424"/>
      <c r="C672" s="420"/>
      <c r="D672" s="424"/>
      <c r="E672" s="433"/>
      <c r="F672" s="432"/>
      <c r="G672" s="434"/>
      <c r="H672" s="435"/>
      <c r="I672" s="436"/>
      <c r="J672" s="435"/>
      <c r="K672" s="425"/>
      <c r="L672" s="425"/>
      <c r="M672" s="430"/>
      <c r="N672" s="431"/>
      <c r="O672" s="418"/>
    </row>
    <row r="673" spans="1:15" s="120" customFormat="1">
      <c r="A673" s="424"/>
      <c r="B673" s="424"/>
      <c r="C673" s="420"/>
      <c r="D673" s="432"/>
      <c r="E673" s="433"/>
      <c r="F673" s="437"/>
      <c r="G673" s="437"/>
      <c r="H673" s="727" t="s">
        <v>229</v>
      </c>
      <c r="I673" s="727"/>
      <c r="J673" s="727"/>
      <c r="K673" s="727"/>
      <c r="L673" s="727"/>
      <c r="M673" s="727"/>
      <c r="N673" s="727"/>
      <c r="O673" s="418"/>
    </row>
    <row r="674" spans="1:15" s="120" customFormat="1">
      <c r="A674" s="424"/>
      <c r="B674" s="424"/>
      <c r="C674" s="420"/>
      <c r="D674" s="432"/>
      <c r="E674" s="433"/>
      <c r="F674" s="438"/>
      <c r="G674" s="439"/>
      <c r="H674" s="728" t="s">
        <v>230</v>
      </c>
      <c r="I674" s="728"/>
      <c r="J674" s="728"/>
      <c r="K674" s="440">
        <v>52320</v>
      </c>
      <c r="L674" s="729" t="s">
        <v>231</v>
      </c>
      <c r="M674" s="729"/>
      <c r="N674" s="441">
        <v>47270.942663638751</v>
      </c>
      <c r="O674" s="418"/>
    </row>
    <row r="675" spans="1:15" s="120" customFormat="1">
      <c r="A675" s="424"/>
      <c r="B675" s="424"/>
      <c r="C675" s="420"/>
      <c r="D675" s="442"/>
      <c r="E675" s="443"/>
      <c r="F675" s="444"/>
      <c r="G675" s="445"/>
      <c r="H675" s="728" t="s">
        <v>232</v>
      </c>
      <c r="I675" s="728"/>
      <c r="J675" s="728"/>
      <c r="K675" s="440">
        <v>41402.400000000001</v>
      </c>
      <c r="L675" s="729" t="s">
        <v>394</v>
      </c>
      <c r="M675" s="729"/>
      <c r="N675" s="441">
        <v>48099.351410903575</v>
      </c>
      <c r="O675" s="418"/>
    </row>
    <row r="676" spans="1:15" s="120" customFormat="1">
      <c r="A676" s="424"/>
      <c r="B676" s="424"/>
      <c r="C676" s="420"/>
      <c r="D676" s="442"/>
      <c r="E676" s="443"/>
      <c r="F676" s="444"/>
      <c r="G676" s="445"/>
      <c r="H676" s="446"/>
      <c r="I676" s="447"/>
      <c r="J676" s="446"/>
      <c r="K676" s="448"/>
      <c r="L676" s="449"/>
      <c r="M676" s="449"/>
      <c r="N676" s="450"/>
      <c r="O676" s="418"/>
    </row>
    <row r="677" spans="1:15" ht="18">
      <c r="A677" s="726" t="s">
        <v>118</v>
      </c>
      <c r="B677" s="726"/>
      <c r="C677" s="726"/>
      <c r="D677" s="726"/>
      <c r="E677" s="726"/>
      <c r="F677" s="726"/>
      <c r="G677" s="726"/>
      <c r="H677" s="726"/>
      <c r="I677" s="726"/>
      <c r="J677" s="726"/>
      <c r="K677" s="726"/>
      <c r="L677" s="726"/>
      <c r="M677" s="726"/>
      <c r="N677" s="726"/>
      <c r="O677" s="726"/>
    </row>
    <row r="678" spans="1:15" ht="33.75">
      <c r="A678" s="401" t="s">
        <v>379</v>
      </c>
      <c r="B678" s="401" t="s">
        <v>217</v>
      </c>
      <c r="C678" s="401" t="s">
        <v>208</v>
      </c>
      <c r="D678" s="401" t="s">
        <v>249</v>
      </c>
      <c r="E678" s="401" t="s">
        <v>380</v>
      </c>
      <c r="F678" s="401" t="s">
        <v>381</v>
      </c>
      <c r="G678" s="402" t="s">
        <v>211</v>
      </c>
      <c r="H678" s="402" t="s">
        <v>212</v>
      </c>
      <c r="I678" s="403"/>
      <c r="J678" s="404" t="s">
        <v>251</v>
      </c>
      <c r="K678" s="402" t="s">
        <v>213</v>
      </c>
      <c r="L678" s="405" t="s">
        <v>382</v>
      </c>
      <c r="M678" s="405" t="s">
        <v>383</v>
      </c>
      <c r="N678" s="406" t="s">
        <v>384</v>
      </c>
      <c r="O678" s="407" t="s">
        <v>214</v>
      </c>
    </row>
    <row r="679" spans="1:15" ht="22.5">
      <c r="A679" s="408" t="s">
        <v>4155</v>
      </c>
      <c r="B679" s="408" t="s">
        <v>1747</v>
      </c>
      <c r="C679" s="408" t="s">
        <v>5826</v>
      </c>
      <c r="D679" s="410" t="s">
        <v>4372</v>
      </c>
      <c r="E679" s="409" t="s">
        <v>258</v>
      </c>
      <c r="F679" s="410" t="s">
        <v>297</v>
      </c>
      <c r="G679" s="411">
        <v>46119</v>
      </c>
      <c r="H679" s="411">
        <v>57129</v>
      </c>
      <c r="I679" s="412">
        <v>64</v>
      </c>
      <c r="J679" s="413">
        <v>1</v>
      </c>
      <c r="K679" s="411">
        <v>68139</v>
      </c>
      <c r="L679" s="412"/>
      <c r="M679" s="412">
        <v>5</v>
      </c>
      <c r="N679" s="411">
        <v>68139</v>
      </c>
      <c r="O679" s="408" t="s">
        <v>5038</v>
      </c>
    </row>
    <row r="680" spans="1:15">
      <c r="A680" s="408" t="s">
        <v>3613</v>
      </c>
      <c r="B680" s="408" t="s">
        <v>1748</v>
      </c>
      <c r="C680" s="408" t="s">
        <v>3381</v>
      </c>
      <c r="D680" s="410" t="s">
        <v>4372</v>
      </c>
      <c r="E680" s="409" t="s">
        <v>258</v>
      </c>
      <c r="F680" s="409" t="s">
        <v>385</v>
      </c>
      <c r="G680" s="411">
        <v>39686.400000000001</v>
      </c>
      <c r="H680" s="411">
        <v>52707.199999999997</v>
      </c>
      <c r="I680" s="412">
        <v>63</v>
      </c>
      <c r="J680" s="413">
        <v>0.984375</v>
      </c>
      <c r="K680" s="411">
        <v>65728</v>
      </c>
      <c r="L680" s="412">
        <v>2</v>
      </c>
      <c r="M680" s="412">
        <v>2</v>
      </c>
      <c r="N680" s="411">
        <v>52707.199999999997</v>
      </c>
      <c r="O680" s="408"/>
    </row>
    <row r="681" spans="1:15">
      <c r="A681" s="408" t="s">
        <v>2748</v>
      </c>
      <c r="B681" s="408" t="s">
        <v>1756</v>
      </c>
      <c r="C681" s="408" t="s">
        <v>2405</v>
      </c>
      <c r="D681" s="410" t="s">
        <v>4372</v>
      </c>
      <c r="E681" s="409" t="s">
        <v>258</v>
      </c>
      <c r="F681" s="410" t="s">
        <v>297</v>
      </c>
      <c r="G681" s="411">
        <v>34337</v>
      </c>
      <c r="H681" s="411">
        <v>51161</v>
      </c>
      <c r="I681" s="412">
        <v>62</v>
      </c>
      <c r="J681" s="413">
        <v>0.96875</v>
      </c>
      <c r="K681" s="411">
        <v>67985</v>
      </c>
      <c r="L681" s="412"/>
      <c r="M681" s="412">
        <v>93</v>
      </c>
      <c r="N681" s="411">
        <v>43386</v>
      </c>
      <c r="O681" s="408"/>
    </row>
    <row r="682" spans="1:15">
      <c r="A682" s="408" t="s">
        <v>2779</v>
      </c>
      <c r="B682" s="408" t="s">
        <v>1766</v>
      </c>
      <c r="C682" s="408" t="s">
        <v>837</v>
      </c>
      <c r="D682" s="410" t="s">
        <v>4372</v>
      </c>
      <c r="E682" s="409" t="s">
        <v>258</v>
      </c>
      <c r="F682" s="409" t="s">
        <v>385</v>
      </c>
      <c r="G682" s="411">
        <v>39710</v>
      </c>
      <c r="H682" s="411">
        <v>50630.5</v>
      </c>
      <c r="I682" s="412">
        <v>61</v>
      </c>
      <c r="J682" s="413">
        <v>0.953125</v>
      </c>
      <c r="K682" s="411">
        <v>61551</v>
      </c>
      <c r="L682" s="412">
        <v>6</v>
      </c>
      <c r="M682" s="412">
        <v>6</v>
      </c>
      <c r="N682" s="411">
        <v>48306</v>
      </c>
      <c r="O682" s="408"/>
    </row>
    <row r="683" spans="1:15" ht="22.5">
      <c r="A683" s="408" t="s">
        <v>2783</v>
      </c>
      <c r="B683" s="408" t="s">
        <v>1768</v>
      </c>
      <c r="C683" s="408" t="s">
        <v>924</v>
      </c>
      <c r="D683" s="410" t="s">
        <v>4372</v>
      </c>
      <c r="E683" s="409" t="s">
        <v>258</v>
      </c>
      <c r="F683" s="410" t="s">
        <v>297</v>
      </c>
      <c r="G683" s="411">
        <v>40476</v>
      </c>
      <c r="H683" s="411">
        <v>50429.2</v>
      </c>
      <c r="I683" s="412">
        <v>60</v>
      </c>
      <c r="J683" s="413">
        <v>0.9375</v>
      </c>
      <c r="K683" s="411">
        <v>60382.400000000001</v>
      </c>
      <c r="L683" s="412">
        <v>1</v>
      </c>
      <c r="M683" s="412">
        <v>1</v>
      </c>
      <c r="N683" s="411">
        <v>44824</v>
      </c>
      <c r="O683" s="408"/>
    </row>
    <row r="684" spans="1:15">
      <c r="A684" s="408" t="s">
        <v>2746</v>
      </c>
      <c r="B684" s="408" t="s">
        <v>1747</v>
      </c>
      <c r="C684" s="408" t="s">
        <v>837</v>
      </c>
      <c r="D684" s="410" t="s">
        <v>4372</v>
      </c>
      <c r="E684" s="409" t="s">
        <v>263</v>
      </c>
      <c r="F684" s="410" t="s">
        <v>297</v>
      </c>
      <c r="G684" s="411">
        <v>36953</v>
      </c>
      <c r="H684" s="411">
        <v>50078</v>
      </c>
      <c r="I684" s="412">
        <v>59</v>
      </c>
      <c r="J684" s="413">
        <v>0.921875</v>
      </c>
      <c r="K684" s="411">
        <v>63203</v>
      </c>
      <c r="L684" s="412"/>
      <c r="M684" s="412"/>
      <c r="N684" s="411"/>
      <c r="O684" s="408"/>
    </row>
    <row r="685" spans="1:15">
      <c r="A685" s="408" t="s">
        <v>4119</v>
      </c>
      <c r="B685" s="408" t="s">
        <v>4119</v>
      </c>
      <c r="C685" s="408" t="s">
        <v>5827</v>
      </c>
      <c r="D685" s="410" t="s">
        <v>4372</v>
      </c>
      <c r="E685" s="409" t="s">
        <v>258</v>
      </c>
      <c r="F685" s="409" t="s">
        <v>385</v>
      </c>
      <c r="G685" s="411">
        <v>35256</v>
      </c>
      <c r="H685" s="411">
        <v>47954.400000000001</v>
      </c>
      <c r="I685" s="412">
        <v>58</v>
      </c>
      <c r="J685" s="413">
        <v>0.90625</v>
      </c>
      <c r="K685" s="411">
        <v>60652.800000000003</v>
      </c>
      <c r="L685" s="412">
        <v>10</v>
      </c>
      <c r="M685" s="412">
        <v>8</v>
      </c>
      <c r="N685" s="411">
        <v>28308.799999999999</v>
      </c>
      <c r="O685" s="408"/>
    </row>
    <row r="686" spans="1:15">
      <c r="A686" s="408" t="s">
        <v>5720</v>
      </c>
      <c r="B686" s="408" t="s">
        <v>1748</v>
      </c>
      <c r="C686" s="408" t="s">
        <v>924</v>
      </c>
      <c r="D686" s="410" t="s">
        <v>4372</v>
      </c>
      <c r="E686" s="409" t="s">
        <v>258</v>
      </c>
      <c r="F686" s="410" t="s">
        <v>297</v>
      </c>
      <c r="G686" s="411">
        <v>36080</v>
      </c>
      <c r="H686" s="411">
        <v>47626</v>
      </c>
      <c r="I686" s="412">
        <v>57</v>
      </c>
      <c r="J686" s="413">
        <v>0.890625</v>
      </c>
      <c r="K686" s="411">
        <v>59172</v>
      </c>
      <c r="L686" s="412">
        <v>29</v>
      </c>
      <c r="M686" s="412">
        <v>28</v>
      </c>
      <c r="N686" s="411">
        <v>45939</v>
      </c>
      <c r="O686" s="408"/>
    </row>
    <row r="687" spans="1:15">
      <c r="A687" s="408" t="s">
        <v>2755</v>
      </c>
      <c r="B687" s="408" t="s">
        <v>1747</v>
      </c>
      <c r="C687" s="408" t="s">
        <v>812</v>
      </c>
      <c r="D687" s="410" t="s">
        <v>4372</v>
      </c>
      <c r="E687" s="409" t="s">
        <v>258</v>
      </c>
      <c r="F687" s="410" t="s">
        <v>297</v>
      </c>
      <c r="G687" s="411">
        <v>39067.392000000007</v>
      </c>
      <c r="H687" s="411">
        <v>47019.336000000003</v>
      </c>
      <c r="I687" s="412">
        <v>56</v>
      </c>
      <c r="J687" s="413">
        <v>0.875</v>
      </c>
      <c r="K687" s="411">
        <v>54971.28</v>
      </c>
      <c r="L687" s="412">
        <v>8</v>
      </c>
      <c r="M687" s="412">
        <v>49</v>
      </c>
      <c r="N687" s="411">
        <v>45778.705185185187</v>
      </c>
      <c r="O687" s="408"/>
    </row>
    <row r="688" spans="1:15">
      <c r="A688" s="408" t="s">
        <v>2728</v>
      </c>
      <c r="B688" s="408" t="s">
        <v>1748</v>
      </c>
      <c r="C688" s="408" t="s">
        <v>814</v>
      </c>
      <c r="D688" s="410" t="s">
        <v>4372</v>
      </c>
      <c r="E688" s="409" t="s">
        <v>258</v>
      </c>
      <c r="F688" s="410" t="s">
        <v>297</v>
      </c>
      <c r="G688" s="411">
        <v>34267</v>
      </c>
      <c r="H688" s="411">
        <v>46645</v>
      </c>
      <c r="I688" s="412">
        <v>55</v>
      </c>
      <c r="J688" s="413">
        <v>0.859375</v>
      </c>
      <c r="K688" s="411">
        <v>59023</v>
      </c>
      <c r="L688" s="412">
        <v>7</v>
      </c>
      <c r="M688" s="412">
        <v>6</v>
      </c>
      <c r="N688" s="411">
        <v>34760</v>
      </c>
      <c r="O688" s="408"/>
    </row>
    <row r="689" spans="1:15">
      <c r="A689" s="408" t="s">
        <v>2743</v>
      </c>
      <c r="B689" s="408" t="s">
        <v>1768</v>
      </c>
      <c r="C689" s="408" t="s">
        <v>2406</v>
      </c>
      <c r="D689" s="410" t="s">
        <v>4372</v>
      </c>
      <c r="E689" s="409" t="s">
        <v>263</v>
      </c>
      <c r="F689" s="409" t="s">
        <v>385</v>
      </c>
      <c r="G689" s="411">
        <v>36387</v>
      </c>
      <c r="H689" s="411">
        <v>46417.5</v>
      </c>
      <c r="I689" s="412">
        <v>54</v>
      </c>
      <c r="J689" s="413">
        <v>0.84375</v>
      </c>
      <c r="K689" s="411">
        <v>56448</v>
      </c>
      <c r="L689" s="412">
        <v>19</v>
      </c>
      <c r="M689" s="412">
        <v>16</v>
      </c>
      <c r="N689" s="411">
        <v>39864</v>
      </c>
      <c r="O689" s="408"/>
    </row>
    <row r="690" spans="1:15">
      <c r="A690" s="408" t="s">
        <v>2735</v>
      </c>
      <c r="B690" s="408" t="s">
        <v>1747</v>
      </c>
      <c r="C690" s="408" t="s">
        <v>814</v>
      </c>
      <c r="D690" s="410" t="s">
        <v>4372</v>
      </c>
      <c r="E690" s="409" t="s">
        <v>258</v>
      </c>
      <c r="F690" s="410" t="s">
        <v>297</v>
      </c>
      <c r="G690" s="411">
        <v>35568.620000000003</v>
      </c>
      <c r="H690" s="411">
        <v>45349.72</v>
      </c>
      <c r="I690" s="412">
        <v>53</v>
      </c>
      <c r="J690" s="413">
        <v>0.828125</v>
      </c>
      <c r="K690" s="411">
        <v>55130.82</v>
      </c>
      <c r="L690" s="412">
        <v>15</v>
      </c>
      <c r="M690" s="412">
        <v>9</v>
      </c>
      <c r="N690" s="411">
        <v>45349.72</v>
      </c>
      <c r="O690" s="408"/>
    </row>
    <row r="691" spans="1:15">
      <c r="A691" s="408" t="s">
        <v>5797</v>
      </c>
      <c r="B691" s="408" t="s">
        <v>4142</v>
      </c>
      <c r="C691" s="408" t="s">
        <v>5828</v>
      </c>
      <c r="D691" s="410" t="s">
        <v>4372</v>
      </c>
      <c r="E691" s="409" t="s">
        <v>258</v>
      </c>
      <c r="F691" s="409" t="s">
        <v>385</v>
      </c>
      <c r="G691" s="411">
        <v>35189.472252442429</v>
      </c>
      <c r="H691" s="411">
        <v>44082.047245189409</v>
      </c>
      <c r="I691" s="412">
        <v>52</v>
      </c>
      <c r="J691" s="413">
        <v>0.8125</v>
      </c>
      <c r="K691" s="411">
        <v>52974.62223793639</v>
      </c>
      <c r="L691" s="412">
        <v>6</v>
      </c>
      <c r="M691" s="412">
        <v>6</v>
      </c>
      <c r="N691" s="411">
        <v>36337.599999999999</v>
      </c>
      <c r="O691" s="408"/>
    </row>
    <row r="692" spans="1:15">
      <c r="A692" s="408" t="s">
        <v>2773</v>
      </c>
      <c r="B692" s="408" t="s">
        <v>1756</v>
      </c>
      <c r="C692" s="408" t="s">
        <v>841</v>
      </c>
      <c r="D692" s="410" t="s">
        <v>4372</v>
      </c>
      <c r="E692" s="409" t="s">
        <v>258</v>
      </c>
      <c r="F692" s="409" t="s">
        <v>385</v>
      </c>
      <c r="G692" s="411">
        <v>33592</v>
      </c>
      <c r="H692" s="411">
        <v>43680</v>
      </c>
      <c r="I692" s="412">
        <v>51</v>
      </c>
      <c r="J692" s="413">
        <v>0.796875</v>
      </c>
      <c r="K692" s="411">
        <v>53768</v>
      </c>
      <c r="L692" s="412">
        <v>4</v>
      </c>
      <c r="M692" s="412">
        <v>4</v>
      </c>
      <c r="N692" s="411">
        <v>41891.200000000004</v>
      </c>
      <c r="O692" s="408"/>
    </row>
    <row r="693" spans="1:15">
      <c r="A693" s="408" t="s">
        <v>2776</v>
      </c>
      <c r="B693" s="408" t="s">
        <v>1748</v>
      </c>
      <c r="C693" s="408" t="s">
        <v>922</v>
      </c>
      <c r="D693" s="410" t="s">
        <v>4372</v>
      </c>
      <c r="E693" s="409" t="s">
        <v>258</v>
      </c>
      <c r="F693" s="410" t="s">
        <v>297</v>
      </c>
      <c r="G693" s="411">
        <v>32618</v>
      </c>
      <c r="H693" s="411">
        <v>43490.5</v>
      </c>
      <c r="I693" s="412">
        <v>50</v>
      </c>
      <c r="J693" s="413">
        <v>0.78125</v>
      </c>
      <c r="K693" s="411">
        <v>54363</v>
      </c>
      <c r="L693" s="412">
        <v>3</v>
      </c>
      <c r="M693" s="412">
        <v>3</v>
      </c>
      <c r="N693" s="411">
        <v>42051</v>
      </c>
      <c r="O693" s="408"/>
    </row>
    <row r="694" spans="1:15">
      <c r="A694" s="408" t="s">
        <v>2734</v>
      </c>
      <c r="B694" s="408" t="s">
        <v>1747</v>
      </c>
      <c r="C694" s="408" t="s">
        <v>1600</v>
      </c>
      <c r="D694" s="410" t="s">
        <v>4372</v>
      </c>
      <c r="E694" s="409" t="s">
        <v>258</v>
      </c>
      <c r="F694" s="409" t="s">
        <v>385</v>
      </c>
      <c r="G694" s="411">
        <v>34091.199999999997</v>
      </c>
      <c r="H694" s="411">
        <v>43420</v>
      </c>
      <c r="I694" s="412">
        <v>49</v>
      </c>
      <c r="J694" s="413">
        <v>0.765625</v>
      </c>
      <c r="K694" s="411">
        <v>52748.800000000003</v>
      </c>
      <c r="L694" s="412">
        <v>6</v>
      </c>
      <c r="M694" s="412">
        <v>6</v>
      </c>
      <c r="N694" s="411">
        <v>37710.400000000001</v>
      </c>
      <c r="O694" s="408"/>
    </row>
    <row r="695" spans="1:15">
      <c r="A695" s="408" t="s">
        <v>2769</v>
      </c>
      <c r="B695" s="408" t="s">
        <v>1748</v>
      </c>
      <c r="C695" s="408" t="s">
        <v>814</v>
      </c>
      <c r="D695" s="410" t="s">
        <v>4372</v>
      </c>
      <c r="E695" s="409" t="s">
        <v>263</v>
      </c>
      <c r="F695" s="409" t="s">
        <v>385</v>
      </c>
      <c r="G695" s="411">
        <v>34367.160000000003</v>
      </c>
      <c r="H695" s="411">
        <v>43169.745000000003</v>
      </c>
      <c r="I695" s="412">
        <v>48</v>
      </c>
      <c r="J695" s="413">
        <v>0.75</v>
      </c>
      <c r="K695" s="411">
        <v>51972.33</v>
      </c>
      <c r="L695" s="412">
        <v>1</v>
      </c>
      <c r="M695" s="412">
        <v>1</v>
      </c>
      <c r="N695" s="411">
        <v>51972.33</v>
      </c>
      <c r="O695" s="408"/>
    </row>
    <row r="696" spans="1:15">
      <c r="A696" s="408" t="s">
        <v>2770</v>
      </c>
      <c r="B696" s="408" t="s">
        <v>1748</v>
      </c>
      <c r="C696" s="408" t="s">
        <v>838</v>
      </c>
      <c r="D696" s="410" t="s">
        <v>4372</v>
      </c>
      <c r="E696" s="409" t="s">
        <v>263</v>
      </c>
      <c r="F696" s="409" t="s">
        <v>385</v>
      </c>
      <c r="G696" s="411">
        <v>33512.324400000005</v>
      </c>
      <c r="H696" s="411">
        <v>43087.645799999998</v>
      </c>
      <c r="I696" s="412">
        <v>47</v>
      </c>
      <c r="J696" s="413">
        <v>0.734375</v>
      </c>
      <c r="K696" s="411">
        <v>52662.967199999999</v>
      </c>
      <c r="L696" s="412">
        <v>3</v>
      </c>
      <c r="M696" s="412">
        <v>2</v>
      </c>
      <c r="N696" s="411">
        <v>44511.48</v>
      </c>
      <c r="O696" s="408"/>
    </row>
    <row r="697" spans="1:15" ht="22.5">
      <c r="A697" s="408" t="s">
        <v>4104</v>
      </c>
      <c r="B697" s="408" t="s">
        <v>1766</v>
      </c>
      <c r="C697" s="408" t="s">
        <v>814</v>
      </c>
      <c r="D697" s="410" t="s">
        <v>4372</v>
      </c>
      <c r="E697" s="409" t="s">
        <v>258</v>
      </c>
      <c r="F697" s="409" t="s">
        <v>385</v>
      </c>
      <c r="G697" s="411">
        <v>32400</v>
      </c>
      <c r="H697" s="411">
        <v>43050</v>
      </c>
      <c r="I697" s="412">
        <v>46</v>
      </c>
      <c r="J697" s="413">
        <v>0.71875</v>
      </c>
      <c r="K697" s="411">
        <v>53700</v>
      </c>
      <c r="L697" s="412">
        <v>58</v>
      </c>
      <c r="M697" s="412">
        <v>49</v>
      </c>
      <c r="N697" s="411">
        <v>37591.230408163268</v>
      </c>
      <c r="O697" s="408"/>
    </row>
    <row r="698" spans="1:15">
      <c r="A698" s="408" t="s">
        <v>2758</v>
      </c>
      <c r="B698" s="408" t="s">
        <v>1747</v>
      </c>
      <c r="C698" s="408" t="s">
        <v>837</v>
      </c>
      <c r="D698" s="410" t="s">
        <v>4372</v>
      </c>
      <c r="E698" s="409" t="s">
        <v>258</v>
      </c>
      <c r="F698" s="410" t="s">
        <v>297</v>
      </c>
      <c r="G698" s="411">
        <v>36178.28</v>
      </c>
      <c r="H698" s="411">
        <v>43025.195</v>
      </c>
      <c r="I698" s="412">
        <v>45</v>
      </c>
      <c r="J698" s="413">
        <v>0.703125</v>
      </c>
      <c r="K698" s="411">
        <v>49872.11</v>
      </c>
      <c r="L698" s="412">
        <v>12</v>
      </c>
      <c r="M698" s="412">
        <v>11</v>
      </c>
      <c r="N698" s="411">
        <v>43025.195</v>
      </c>
      <c r="O698" s="408"/>
    </row>
    <row r="699" spans="1:15">
      <c r="A699" s="408" t="s">
        <v>2765</v>
      </c>
      <c r="B699" s="408" t="s">
        <v>1757</v>
      </c>
      <c r="C699" s="408" t="s">
        <v>814</v>
      </c>
      <c r="D699" s="410" t="s">
        <v>4372</v>
      </c>
      <c r="E699" s="409" t="s">
        <v>258</v>
      </c>
      <c r="F699" s="410" t="s">
        <v>297</v>
      </c>
      <c r="G699" s="411">
        <v>31632</v>
      </c>
      <c r="H699" s="411">
        <v>42641.5</v>
      </c>
      <c r="I699" s="412">
        <v>44</v>
      </c>
      <c r="J699" s="413">
        <v>0.6875</v>
      </c>
      <c r="K699" s="411">
        <v>53651</v>
      </c>
      <c r="L699" s="412">
        <v>6</v>
      </c>
      <c r="M699" s="412">
        <v>5</v>
      </c>
      <c r="N699" s="411">
        <v>33038</v>
      </c>
      <c r="O699" s="408"/>
    </row>
    <row r="700" spans="1:15">
      <c r="A700" s="408" t="s">
        <v>2747</v>
      </c>
      <c r="B700" s="408" t="s">
        <v>1747</v>
      </c>
      <c r="C700" s="408" t="s">
        <v>5829</v>
      </c>
      <c r="D700" s="410" t="s">
        <v>4372</v>
      </c>
      <c r="E700" s="409" t="s">
        <v>258</v>
      </c>
      <c r="F700" s="410" t="s">
        <v>297</v>
      </c>
      <c r="G700" s="411">
        <v>35401</v>
      </c>
      <c r="H700" s="411">
        <v>42534.5</v>
      </c>
      <c r="I700" s="412">
        <v>43</v>
      </c>
      <c r="J700" s="413">
        <v>0.671875</v>
      </c>
      <c r="K700" s="411">
        <v>49668</v>
      </c>
      <c r="L700" s="412">
        <v>5</v>
      </c>
      <c r="M700" s="412">
        <v>5</v>
      </c>
      <c r="N700" s="411">
        <v>42119</v>
      </c>
      <c r="O700" s="408"/>
    </row>
    <row r="701" spans="1:15" ht="22.5">
      <c r="A701" s="408" t="s">
        <v>2771</v>
      </c>
      <c r="B701" s="408" t="s">
        <v>1748</v>
      </c>
      <c r="C701" s="408" t="s">
        <v>1599</v>
      </c>
      <c r="D701" s="410" t="s">
        <v>4372</v>
      </c>
      <c r="E701" s="409" t="s">
        <v>263</v>
      </c>
      <c r="F701" s="409" t="s">
        <v>385</v>
      </c>
      <c r="G701" s="411">
        <v>30719.52</v>
      </c>
      <c r="H701" s="411">
        <v>42462.99</v>
      </c>
      <c r="I701" s="412">
        <v>42</v>
      </c>
      <c r="J701" s="413">
        <v>0.65625</v>
      </c>
      <c r="K701" s="411">
        <v>54206.46</v>
      </c>
      <c r="L701" s="412">
        <v>8</v>
      </c>
      <c r="M701" s="412">
        <v>7</v>
      </c>
      <c r="N701" s="411">
        <v>41847.26</v>
      </c>
      <c r="O701" s="408"/>
    </row>
    <row r="702" spans="1:15" ht="22.5">
      <c r="A702" s="408" t="s">
        <v>2781</v>
      </c>
      <c r="B702" s="408" t="s">
        <v>1745</v>
      </c>
      <c r="C702" s="408" t="s">
        <v>820</v>
      </c>
      <c r="D702" s="410" t="s">
        <v>4372</v>
      </c>
      <c r="E702" s="409" t="s">
        <v>258</v>
      </c>
      <c r="F702" s="409" t="s">
        <v>385</v>
      </c>
      <c r="G702" s="411">
        <v>32032.52</v>
      </c>
      <c r="H702" s="411">
        <v>42236.61</v>
      </c>
      <c r="I702" s="412">
        <v>41</v>
      </c>
      <c r="J702" s="413">
        <v>0.640625</v>
      </c>
      <c r="K702" s="411">
        <v>52440.7</v>
      </c>
      <c r="L702" s="412">
        <v>108</v>
      </c>
      <c r="M702" s="412">
        <v>75</v>
      </c>
      <c r="N702" s="411">
        <v>36436.949999999997</v>
      </c>
      <c r="O702" s="408"/>
    </row>
    <row r="703" spans="1:15">
      <c r="A703" s="408" t="s">
        <v>2759</v>
      </c>
      <c r="B703" s="408" t="s">
        <v>1747</v>
      </c>
      <c r="C703" s="408" t="s">
        <v>928</v>
      </c>
      <c r="D703" s="410" t="s">
        <v>4372</v>
      </c>
      <c r="E703" s="409" t="s">
        <v>258</v>
      </c>
      <c r="F703" s="410" t="s">
        <v>297</v>
      </c>
      <c r="G703" s="411">
        <v>34029</v>
      </c>
      <c r="H703" s="411">
        <v>41897</v>
      </c>
      <c r="I703" s="412">
        <v>40</v>
      </c>
      <c r="J703" s="413">
        <v>0.625</v>
      </c>
      <c r="K703" s="411">
        <v>49765</v>
      </c>
      <c r="L703" s="412">
        <v>8</v>
      </c>
      <c r="M703" s="412">
        <v>8</v>
      </c>
      <c r="N703" s="411">
        <v>36935</v>
      </c>
      <c r="O703" s="408"/>
    </row>
    <row r="704" spans="1:15" ht="22.5">
      <c r="A704" s="408" t="s">
        <v>1800</v>
      </c>
      <c r="B704" s="408" t="s">
        <v>1751</v>
      </c>
      <c r="C704" s="408" t="s">
        <v>2560</v>
      </c>
      <c r="D704" s="410" t="s">
        <v>4372</v>
      </c>
      <c r="E704" s="409" t="s">
        <v>258</v>
      </c>
      <c r="F704" s="410" t="s">
        <v>297</v>
      </c>
      <c r="G704" s="411">
        <v>31761.599999999999</v>
      </c>
      <c r="H704" s="411">
        <v>41766.399999999994</v>
      </c>
      <c r="I704" s="412">
        <v>39</v>
      </c>
      <c r="J704" s="413">
        <v>0.609375</v>
      </c>
      <c r="K704" s="411">
        <v>51771.199999999997</v>
      </c>
      <c r="L704" s="412">
        <v>4</v>
      </c>
      <c r="M704" s="412">
        <v>1</v>
      </c>
      <c r="N704" s="411">
        <v>31761.599999999999</v>
      </c>
      <c r="O704" s="408"/>
    </row>
    <row r="705" spans="1:15">
      <c r="A705" s="408" t="s">
        <v>2761</v>
      </c>
      <c r="B705" s="408" t="s">
        <v>1748</v>
      </c>
      <c r="C705" s="408" t="s">
        <v>814</v>
      </c>
      <c r="D705" s="410" t="s">
        <v>4372</v>
      </c>
      <c r="E705" s="409" t="s">
        <v>258</v>
      </c>
      <c r="F705" s="410" t="s">
        <v>297</v>
      </c>
      <c r="G705" s="411">
        <v>33172.463545521481</v>
      </c>
      <c r="H705" s="411">
        <v>41468.979112852401</v>
      </c>
      <c r="I705" s="412">
        <v>38</v>
      </c>
      <c r="J705" s="413">
        <v>0.59375</v>
      </c>
      <c r="K705" s="411">
        <v>49765.494680183321</v>
      </c>
      <c r="L705" s="414">
        <v>2</v>
      </c>
      <c r="M705" s="414">
        <v>2</v>
      </c>
      <c r="N705" s="415">
        <v>46309.89</v>
      </c>
      <c r="O705" s="416"/>
    </row>
    <row r="706" spans="1:15">
      <c r="A706" s="408" t="s">
        <v>2753</v>
      </c>
      <c r="B706" s="408" t="s">
        <v>1747</v>
      </c>
      <c r="C706" s="408" t="s">
        <v>925</v>
      </c>
      <c r="D706" s="410" t="s">
        <v>4372</v>
      </c>
      <c r="E706" s="409" t="s">
        <v>293</v>
      </c>
      <c r="F706" s="409" t="s">
        <v>385</v>
      </c>
      <c r="G706" s="411">
        <v>31807.32</v>
      </c>
      <c r="H706" s="411">
        <v>41349.509999999995</v>
      </c>
      <c r="I706" s="412">
        <v>37</v>
      </c>
      <c r="J706" s="413">
        <v>0.578125</v>
      </c>
      <c r="K706" s="411">
        <v>50891.7</v>
      </c>
      <c r="L706" s="412">
        <v>32</v>
      </c>
      <c r="M706" s="412">
        <v>27</v>
      </c>
      <c r="N706" s="411">
        <v>37417.72</v>
      </c>
      <c r="O706" s="408"/>
    </row>
    <row r="707" spans="1:15">
      <c r="A707" s="408" t="s">
        <v>1747</v>
      </c>
      <c r="B707" s="408" t="s">
        <v>1747</v>
      </c>
      <c r="C707" s="408" t="s">
        <v>814</v>
      </c>
      <c r="D707" s="410" t="s">
        <v>4372</v>
      </c>
      <c r="E707" s="409" t="s">
        <v>263</v>
      </c>
      <c r="F707" s="410" t="s">
        <v>297</v>
      </c>
      <c r="G707" s="411">
        <v>31845.01</v>
      </c>
      <c r="H707" s="411">
        <v>41334.799999999996</v>
      </c>
      <c r="I707" s="412">
        <v>36</v>
      </c>
      <c r="J707" s="413">
        <v>0.5625</v>
      </c>
      <c r="K707" s="411">
        <v>50824.59</v>
      </c>
      <c r="L707" s="412"/>
      <c r="M707" s="412">
        <v>30</v>
      </c>
      <c r="N707" s="411">
        <v>42390.16</v>
      </c>
      <c r="O707" s="408"/>
    </row>
    <row r="708" spans="1:15">
      <c r="A708" s="408" t="s">
        <v>4088</v>
      </c>
      <c r="B708" s="408" t="s">
        <v>4080</v>
      </c>
      <c r="C708" s="408" t="s">
        <v>5830</v>
      </c>
      <c r="D708" s="410" t="s">
        <v>4372</v>
      </c>
      <c r="E708" s="409" t="s">
        <v>258</v>
      </c>
      <c r="F708" s="410" t="s">
        <v>297</v>
      </c>
      <c r="G708" s="411">
        <v>30157.929359999998</v>
      </c>
      <c r="H708" s="411">
        <v>41221.319879999995</v>
      </c>
      <c r="I708" s="412">
        <v>35</v>
      </c>
      <c r="J708" s="413">
        <v>0.546875</v>
      </c>
      <c r="K708" s="411">
        <v>52284.710399999996</v>
      </c>
      <c r="L708" s="412">
        <v>9</v>
      </c>
      <c r="M708" s="412">
        <v>7</v>
      </c>
      <c r="N708" s="411">
        <v>30076</v>
      </c>
      <c r="O708" s="408"/>
    </row>
    <row r="709" spans="1:15">
      <c r="A709" s="408" t="s">
        <v>4098</v>
      </c>
      <c r="B709" s="408" t="s">
        <v>1766</v>
      </c>
      <c r="C709" s="408" t="s">
        <v>812</v>
      </c>
      <c r="D709" s="410" t="s">
        <v>4372</v>
      </c>
      <c r="E709" s="409" t="s">
        <v>258</v>
      </c>
      <c r="F709" s="410" t="s">
        <v>297</v>
      </c>
      <c r="G709" s="411">
        <v>30972</v>
      </c>
      <c r="H709" s="411">
        <v>41198.5</v>
      </c>
      <c r="I709" s="412">
        <v>34</v>
      </c>
      <c r="J709" s="413">
        <v>0.53125</v>
      </c>
      <c r="K709" s="411">
        <v>51425</v>
      </c>
      <c r="L709" s="412"/>
      <c r="M709" s="412"/>
      <c r="N709" s="411">
        <v>41198</v>
      </c>
      <c r="O709" s="408"/>
    </row>
    <row r="710" spans="1:15" ht="22.5">
      <c r="A710" s="408" t="s">
        <v>2763</v>
      </c>
      <c r="B710" s="408" t="s">
        <v>1764</v>
      </c>
      <c r="C710" s="408" t="s">
        <v>1622</v>
      </c>
      <c r="D710" s="410"/>
      <c r="E710" s="410"/>
      <c r="F710" s="410"/>
      <c r="G710" s="411">
        <v>31200</v>
      </c>
      <c r="H710" s="411">
        <v>41164.125</v>
      </c>
      <c r="I710" s="412">
        <v>33</v>
      </c>
      <c r="J710" s="413">
        <v>0.515625</v>
      </c>
      <c r="K710" s="411">
        <v>51128.25</v>
      </c>
      <c r="L710" s="412"/>
      <c r="M710" s="412">
        <v>1</v>
      </c>
      <c r="N710" s="411"/>
      <c r="O710" s="408"/>
    </row>
    <row r="711" spans="1:15" ht="18">
      <c r="A711" s="726" t="s">
        <v>118</v>
      </c>
      <c r="B711" s="726"/>
      <c r="C711" s="726"/>
      <c r="D711" s="726"/>
      <c r="E711" s="726"/>
      <c r="F711" s="726"/>
      <c r="G711" s="726"/>
      <c r="H711" s="726"/>
      <c r="I711" s="726"/>
      <c r="J711" s="726"/>
      <c r="K711" s="726"/>
      <c r="L711" s="726"/>
      <c r="M711" s="726"/>
      <c r="N711" s="726"/>
      <c r="O711" s="726"/>
    </row>
    <row r="712" spans="1:15" ht="33.75">
      <c r="A712" s="401" t="s">
        <v>379</v>
      </c>
      <c r="B712" s="401" t="s">
        <v>217</v>
      </c>
      <c r="C712" s="401" t="s">
        <v>208</v>
      </c>
      <c r="D712" s="401" t="s">
        <v>249</v>
      </c>
      <c r="E712" s="401" t="s">
        <v>380</v>
      </c>
      <c r="F712" s="401" t="s">
        <v>381</v>
      </c>
      <c r="G712" s="402" t="s">
        <v>211</v>
      </c>
      <c r="H712" s="402" t="s">
        <v>212</v>
      </c>
      <c r="I712" s="403"/>
      <c r="J712" s="404" t="s">
        <v>251</v>
      </c>
      <c r="K712" s="402" t="s">
        <v>213</v>
      </c>
      <c r="L712" s="405" t="s">
        <v>382</v>
      </c>
      <c r="M712" s="405" t="s">
        <v>383</v>
      </c>
      <c r="N712" s="406" t="s">
        <v>384</v>
      </c>
      <c r="O712" s="407" t="s">
        <v>214</v>
      </c>
    </row>
    <row r="713" spans="1:15">
      <c r="A713" s="408" t="s">
        <v>2736</v>
      </c>
      <c r="B713" s="408" t="s">
        <v>1748</v>
      </c>
      <c r="C713" s="408" t="s">
        <v>929</v>
      </c>
      <c r="D713" s="410" t="s">
        <v>4372</v>
      </c>
      <c r="E713" s="409" t="s">
        <v>258</v>
      </c>
      <c r="F713" s="410" t="s">
        <v>297</v>
      </c>
      <c r="G713" s="411">
        <v>30339</v>
      </c>
      <c r="H713" s="411">
        <v>40784.699999999997</v>
      </c>
      <c r="I713" s="412">
        <v>32</v>
      </c>
      <c r="J713" s="413">
        <v>0.5</v>
      </c>
      <c r="K713" s="411">
        <v>51230.400000000001</v>
      </c>
      <c r="L713" s="412">
        <v>5</v>
      </c>
      <c r="M713" s="412">
        <v>4</v>
      </c>
      <c r="N713" s="411">
        <v>37340</v>
      </c>
      <c r="O713" s="408"/>
    </row>
    <row r="714" spans="1:15">
      <c r="A714" s="408" t="s">
        <v>1751</v>
      </c>
      <c r="B714" s="408" t="s">
        <v>1751</v>
      </c>
      <c r="C714" s="408" t="s">
        <v>5831</v>
      </c>
      <c r="D714" s="410" t="s">
        <v>4372</v>
      </c>
      <c r="E714" s="409" t="s">
        <v>293</v>
      </c>
      <c r="F714" s="410" t="s">
        <v>297</v>
      </c>
      <c r="G714" s="411">
        <v>31200</v>
      </c>
      <c r="H714" s="411">
        <v>40695.199999999997</v>
      </c>
      <c r="I714" s="412">
        <v>31</v>
      </c>
      <c r="J714" s="413">
        <v>0.484375</v>
      </c>
      <c r="K714" s="411">
        <v>50190.400000000001</v>
      </c>
      <c r="L714" s="412"/>
      <c r="M714" s="412">
        <v>25</v>
      </c>
      <c r="N714" s="411">
        <v>42827.199999999997</v>
      </c>
      <c r="O714" s="408"/>
    </row>
    <row r="715" spans="1:15">
      <c r="A715" s="408" t="s">
        <v>2794</v>
      </c>
      <c r="B715" s="408" t="s">
        <v>1747</v>
      </c>
      <c r="C715" s="408" t="s">
        <v>814</v>
      </c>
      <c r="D715" s="410" t="s">
        <v>4372</v>
      </c>
      <c r="E715" s="409" t="s">
        <v>258</v>
      </c>
      <c r="F715" s="409" t="s">
        <v>385</v>
      </c>
      <c r="G715" s="411">
        <v>32400</v>
      </c>
      <c r="H715" s="411">
        <v>40500</v>
      </c>
      <c r="I715" s="412">
        <v>30</v>
      </c>
      <c r="J715" s="413">
        <v>0.46875</v>
      </c>
      <c r="K715" s="411">
        <v>48600</v>
      </c>
      <c r="L715" s="412"/>
      <c r="M715" s="412">
        <v>24</v>
      </c>
      <c r="N715" s="411">
        <v>36411.200420000001</v>
      </c>
      <c r="O715" s="408"/>
    </row>
    <row r="716" spans="1:15" ht="22.5">
      <c r="A716" s="408" t="s">
        <v>4170</v>
      </c>
      <c r="B716" s="408" t="s">
        <v>4171</v>
      </c>
      <c r="C716" s="408" t="s">
        <v>924</v>
      </c>
      <c r="D716" s="410" t="s">
        <v>4372</v>
      </c>
      <c r="E716" s="409" t="s">
        <v>258</v>
      </c>
      <c r="F716" s="409" t="s">
        <v>385</v>
      </c>
      <c r="G716" s="411">
        <v>25334.400000000001</v>
      </c>
      <c r="H716" s="411">
        <v>40133.600000000006</v>
      </c>
      <c r="I716" s="412">
        <v>29</v>
      </c>
      <c r="J716" s="413">
        <v>0.453125</v>
      </c>
      <c r="K716" s="411">
        <v>54932.800000000003</v>
      </c>
      <c r="L716" s="412">
        <v>24</v>
      </c>
      <c r="M716" s="412">
        <v>21</v>
      </c>
      <c r="N716" s="411">
        <v>34983.620000000003</v>
      </c>
      <c r="O716" s="408" t="s">
        <v>5832</v>
      </c>
    </row>
    <row r="717" spans="1:15">
      <c r="A717" s="408" t="s">
        <v>2785</v>
      </c>
      <c r="B717" s="408" t="s">
        <v>1746</v>
      </c>
      <c r="C717" s="408" t="s">
        <v>925</v>
      </c>
      <c r="D717" s="410" t="s">
        <v>4372</v>
      </c>
      <c r="E717" s="409" t="s">
        <v>258</v>
      </c>
      <c r="F717" s="410" t="s">
        <v>297</v>
      </c>
      <c r="G717" s="411">
        <v>31012.799999999999</v>
      </c>
      <c r="H717" s="411">
        <v>39863.199999999997</v>
      </c>
      <c r="I717" s="412">
        <v>28</v>
      </c>
      <c r="J717" s="413">
        <v>0.4375</v>
      </c>
      <c r="K717" s="411">
        <v>48713.599999999999</v>
      </c>
      <c r="L717" s="412">
        <v>43</v>
      </c>
      <c r="M717" s="412">
        <v>38</v>
      </c>
      <c r="N717" s="411">
        <v>33195.413333333359</v>
      </c>
      <c r="O717" s="408"/>
    </row>
    <row r="718" spans="1:15" ht="22.5">
      <c r="A718" s="408" t="s">
        <v>2767</v>
      </c>
      <c r="B718" s="408" t="s">
        <v>1748</v>
      </c>
      <c r="C718" s="408" t="s">
        <v>2407</v>
      </c>
      <c r="D718" s="410" t="s">
        <v>4372</v>
      </c>
      <c r="E718" s="409" t="s">
        <v>258</v>
      </c>
      <c r="F718" s="410" t="s">
        <v>297</v>
      </c>
      <c r="G718" s="411">
        <v>27069</v>
      </c>
      <c r="H718" s="411">
        <v>39777.5</v>
      </c>
      <c r="I718" s="412">
        <v>27</v>
      </c>
      <c r="J718" s="413">
        <v>0.421875</v>
      </c>
      <c r="K718" s="411">
        <v>52486</v>
      </c>
      <c r="L718" s="412"/>
      <c r="M718" s="412">
        <v>1</v>
      </c>
      <c r="N718" s="411">
        <v>45773.69</v>
      </c>
      <c r="O718" s="408"/>
    </row>
    <row r="719" spans="1:15">
      <c r="A719" s="408" t="s">
        <v>1764</v>
      </c>
      <c r="B719" s="408" t="s">
        <v>1764</v>
      </c>
      <c r="C719" s="408" t="s">
        <v>1603</v>
      </c>
      <c r="D719" s="410" t="s">
        <v>4372</v>
      </c>
      <c r="E719" s="409" t="s">
        <v>258</v>
      </c>
      <c r="F719" s="410" t="s">
        <v>297</v>
      </c>
      <c r="G719" s="411">
        <v>31200</v>
      </c>
      <c r="H719" s="411">
        <v>39613.599999999999</v>
      </c>
      <c r="I719" s="412">
        <v>26</v>
      </c>
      <c r="J719" s="413">
        <v>0.40625</v>
      </c>
      <c r="K719" s="411">
        <v>48027.199999999997</v>
      </c>
      <c r="L719" s="412">
        <v>19</v>
      </c>
      <c r="M719" s="412">
        <v>15</v>
      </c>
      <c r="N719" s="411">
        <v>31616</v>
      </c>
      <c r="O719" s="408"/>
    </row>
    <row r="720" spans="1:15">
      <c r="A720" s="408" t="s">
        <v>3615</v>
      </c>
      <c r="B720" s="408" t="s">
        <v>1748</v>
      </c>
      <c r="C720" s="408" t="s">
        <v>3382</v>
      </c>
      <c r="D720" s="410" t="s">
        <v>4372</v>
      </c>
      <c r="E720" s="409" t="s">
        <v>258</v>
      </c>
      <c r="F720" s="410" t="s">
        <v>297</v>
      </c>
      <c r="G720" s="411">
        <v>31200</v>
      </c>
      <c r="H720" s="411">
        <v>39000</v>
      </c>
      <c r="I720" s="412">
        <v>25</v>
      </c>
      <c r="J720" s="413">
        <v>0.390625</v>
      </c>
      <c r="K720" s="411">
        <v>46800</v>
      </c>
      <c r="L720" s="412">
        <v>2</v>
      </c>
      <c r="M720" s="412">
        <v>2</v>
      </c>
      <c r="N720" s="411">
        <v>35568</v>
      </c>
      <c r="O720" s="408"/>
    </row>
    <row r="721" spans="1:15">
      <c r="A721" s="408" t="s">
        <v>2739</v>
      </c>
      <c r="B721" s="408" t="s">
        <v>1748</v>
      </c>
      <c r="C721" s="408" t="s">
        <v>837</v>
      </c>
      <c r="D721" s="410" t="s">
        <v>4372</v>
      </c>
      <c r="E721" s="409" t="s">
        <v>258</v>
      </c>
      <c r="F721" s="409" t="s">
        <v>385</v>
      </c>
      <c r="G721" s="411">
        <v>30967</v>
      </c>
      <c r="H721" s="411">
        <v>38940.5</v>
      </c>
      <c r="I721" s="412">
        <v>24</v>
      </c>
      <c r="J721" s="413">
        <v>0.375</v>
      </c>
      <c r="K721" s="411">
        <v>46914</v>
      </c>
      <c r="L721" s="412">
        <v>6</v>
      </c>
      <c r="M721" s="412">
        <v>3</v>
      </c>
      <c r="N721" s="411">
        <v>38104.839999999997</v>
      </c>
      <c r="O721" s="408"/>
    </row>
    <row r="722" spans="1:15">
      <c r="A722" s="408" t="s">
        <v>2775</v>
      </c>
      <c r="B722" s="408" t="s">
        <v>1748</v>
      </c>
      <c r="C722" s="408" t="s">
        <v>5833</v>
      </c>
      <c r="D722" s="410" t="s">
        <v>4372</v>
      </c>
      <c r="E722" s="409" t="s">
        <v>258</v>
      </c>
      <c r="F722" s="409" t="s">
        <v>385</v>
      </c>
      <c r="G722" s="411">
        <v>31116</v>
      </c>
      <c r="H722" s="411">
        <v>38492</v>
      </c>
      <c r="I722" s="412">
        <v>23</v>
      </c>
      <c r="J722" s="413">
        <v>0.359375</v>
      </c>
      <c r="K722" s="411">
        <v>45868</v>
      </c>
      <c r="L722" s="412"/>
      <c r="M722" s="412"/>
      <c r="N722" s="411"/>
      <c r="O722" s="408"/>
    </row>
    <row r="723" spans="1:15">
      <c r="A723" s="408" t="s">
        <v>4085</v>
      </c>
      <c r="B723" s="408" t="s">
        <v>1745</v>
      </c>
      <c r="C723" s="408" t="s">
        <v>5834</v>
      </c>
      <c r="D723" s="410" t="s">
        <v>4372</v>
      </c>
      <c r="E723" s="409" t="s">
        <v>258</v>
      </c>
      <c r="F723" s="410" t="s">
        <v>297</v>
      </c>
      <c r="G723" s="411">
        <v>29931.200000000001</v>
      </c>
      <c r="H723" s="411">
        <v>38396.800000000003</v>
      </c>
      <c r="I723" s="412">
        <v>22</v>
      </c>
      <c r="J723" s="413">
        <v>0.34375</v>
      </c>
      <c r="K723" s="411">
        <v>46862.400000000001</v>
      </c>
      <c r="L723" s="412">
        <v>36</v>
      </c>
      <c r="M723" s="412">
        <v>31</v>
      </c>
      <c r="N723" s="411">
        <v>32313.135483870999</v>
      </c>
      <c r="O723" s="408"/>
    </row>
    <row r="724" spans="1:15">
      <c r="A724" s="408" t="s">
        <v>2808</v>
      </c>
      <c r="B724" s="408" t="s">
        <v>1756</v>
      </c>
      <c r="C724" s="408" t="s">
        <v>837</v>
      </c>
      <c r="D724" s="410" t="s">
        <v>4372</v>
      </c>
      <c r="E724" s="409" t="s">
        <v>258</v>
      </c>
      <c r="F724" s="409" t="s">
        <v>385</v>
      </c>
      <c r="G724" s="411">
        <v>30035</v>
      </c>
      <c r="H724" s="411">
        <v>38282.5</v>
      </c>
      <c r="I724" s="412">
        <v>21</v>
      </c>
      <c r="J724" s="413">
        <v>0.328125</v>
      </c>
      <c r="K724" s="411">
        <v>46530</v>
      </c>
      <c r="L724" s="412">
        <v>4</v>
      </c>
      <c r="M724" s="412">
        <v>4</v>
      </c>
      <c r="N724" s="411">
        <v>36758.800000000003</v>
      </c>
      <c r="O724" s="408"/>
    </row>
    <row r="725" spans="1:15">
      <c r="A725" s="408" t="s">
        <v>2740</v>
      </c>
      <c r="B725" s="408" t="s">
        <v>1747</v>
      </c>
      <c r="C725" s="408" t="s">
        <v>921</v>
      </c>
      <c r="D725" s="410" t="s">
        <v>4372</v>
      </c>
      <c r="E725" s="409" t="s">
        <v>258</v>
      </c>
      <c r="F725" s="410" t="s">
        <v>297</v>
      </c>
      <c r="G725" s="411">
        <v>30267.483263999999</v>
      </c>
      <c r="H725" s="411">
        <v>38136.855582000004</v>
      </c>
      <c r="I725" s="412">
        <v>20</v>
      </c>
      <c r="J725" s="413">
        <v>0.3125</v>
      </c>
      <c r="K725" s="411">
        <v>46006.227900000005</v>
      </c>
      <c r="L725" s="412">
        <v>19</v>
      </c>
      <c r="M725" s="412">
        <v>11</v>
      </c>
      <c r="N725" s="411">
        <v>34510</v>
      </c>
      <c r="O725" s="408"/>
    </row>
    <row r="726" spans="1:15" ht="22.5">
      <c r="A726" s="408" t="s">
        <v>4093</v>
      </c>
      <c r="B726" s="408" t="s">
        <v>4045</v>
      </c>
      <c r="C726" s="408" t="s">
        <v>5835</v>
      </c>
      <c r="D726" s="410" t="s">
        <v>4372</v>
      </c>
      <c r="E726" s="409" t="s">
        <v>258</v>
      </c>
      <c r="F726" s="409" t="s">
        <v>385</v>
      </c>
      <c r="G726" s="411">
        <v>28000</v>
      </c>
      <c r="H726" s="411">
        <v>38000</v>
      </c>
      <c r="I726" s="412">
        <v>19</v>
      </c>
      <c r="J726" s="413">
        <v>0.296875</v>
      </c>
      <c r="K726" s="411">
        <v>48000</v>
      </c>
      <c r="L726" s="412">
        <v>3</v>
      </c>
      <c r="M726" s="412">
        <v>3</v>
      </c>
      <c r="N726" s="411">
        <v>30409.599999999999</v>
      </c>
      <c r="O726" s="408"/>
    </row>
    <row r="727" spans="1:15">
      <c r="A727" s="408" t="s">
        <v>2745</v>
      </c>
      <c r="B727" s="408" t="s">
        <v>1747</v>
      </c>
      <c r="C727" s="408" t="s">
        <v>837</v>
      </c>
      <c r="D727" s="410" t="s">
        <v>4372</v>
      </c>
      <c r="E727" s="409" t="s">
        <v>258</v>
      </c>
      <c r="F727" s="409" t="s">
        <v>385</v>
      </c>
      <c r="G727" s="411">
        <v>30235.65</v>
      </c>
      <c r="H727" s="411">
        <v>37858.68</v>
      </c>
      <c r="I727" s="412">
        <v>18</v>
      </c>
      <c r="J727" s="413">
        <v>0.28125</v>
      </c>
      <c r="K727" s="411">
        <v>45481.71</v>
      </c>
      <c r="L727" s="412">
        <v>14</v>
      </c>
      <c r="M727" s="412">
        <v>10</v>
      </c>
      <c r="N727" s="411">
        <v>38350</v>
      </c>
      <c r="O727" s="408"/>
    </row>
    <row r="728" spans="1:15">
      <c r="A728" s="408" t="s">
        <v>2733</v>
      </c>
      <c r="B728" s="408" t="s">
        <v>1753</v>
      </c>
      <c r="C728" s="408" t="s">
        <v>814</v>
      </c>
      <c r="D728" s="410" t="s">
        <v>4372</v>
      </c>
      <c r="E728" s="409" t="s">
        <v>258</v>
      </c>
      <c r="F728" s="410" t="s">
        <v>297</v>
      </c>
      <c r="G728" s="411">
        <v>33114.639999999999</v>
      </c>
      <c r="H728" s="411">
        <v>37600.42</v>
      </c>
      <c r="I728" s="412">
        <v>17</v>
      </c>
      <c r="J728" s="413">
        <v>0.265625</v>
      </c>
      <c r="K728" s="411">
        <v>42086.2</v>
      </c>
      <c r="L728" s="412">
        <v>4</v>
      </c>
      <c r="M728" s="412">
        <v>3</v>
      </c>
      <c r="N728" s="411">
        <v>38654.370000000003</v>
      </c>
      <c r="O728" s="408"/>
    </row>
    <row r="729" spans="1:15">
      <c r="A729" s="408" t="s">
        <v>2751</v>
      </c>
      <c r="B729" s="408" t="s">
        <v>1747</v>
      </c>
      <c r="C729" s="408" t="s">
        <v>838</v>
      </c>
      <c r="D729" s="410" t="s">
        <v>4372</v>
      </c>
      <c r="E729" s="409" t="s">
        <v>258</v>
      </c>
      <c r="F729" s="410" t="s">
        <v>297</v>
      </c>
      <c r="G729" s="411">
        <v>28379.35</v>
      </c>
      <c r="H729" s="411">
        <v>36893.154999999999</v>
      </c>
      <c r="I729" s="412">
        <v>16</v>
      </c>
      <c r="J729" s="413">
        <v>0.25</v>
      </c>
      <c r="K729" s="411">
        <v>45406.96</v>
      </c>
      <c r="L729" s="412">
        <v>10</v>
      </c>
      <c r="M729" s="412">
        <v>9</v>
      </c>
      <c r="N729" s="411">
        <v>35124.449999999997</v>
      </c>
      <c r="O729" s="408"/>
    </row>
    <row r="730" spans="1:15">
      <c r="A730" s="408" t="s">
        <v>2762</v>
      </c>
      <c r="B730" s="408" t="s">
        <v>1747</v>
      </c>
      <c r="C730" s="408" t="s">
        <v>814</v>
      </c>
      <c r="D730" s="410" t="s">
        <v>4372</v>
      </c>
      <c r="E730" s="409" t="s">
        <v>258</v>
      </c>
      <c r="F730" s="409" t="s">
        <v>385</v>
      </c>
      <c r="G730" s="411">
        <v>28261</v>
      </c>
      <c r="H730" s="411">
        <v>36634</v>
      </c>
      <c r="I730" s="412">
        <v>15</v>
      </c>
      <c r="J730" s="413">
        <v>0.234375</v>
      </c>
      <c r="K730" s="411">
        <v>45007</v>
      </c>
      <c r="L730" s="412">
        <v>6</v>
      </c>
      <c r="M730" s="412">
        <v>6</v>
      </c>
      <c r="N730" s="411">
        <v>41457</v>
      </c>
      <c r="O730" s="408"/>
    </row>
    <row r="731" spans="1:15" ht="22.5">
      <c r="A731" s="408" t="s">
        <v>2789</v>
      </c>
      <c r="B731" s="408" t="s">
        <v>1773</v>
      </c>
      <c r="C731" s="408" t="s">
        <v>1602</v>
      </c>
      <c r="D731" s="410" t="s">
        <v>4372</v>
      </c>
      <c r="E731" s="409" t="s">
        <v>258</v>
      </c>
      <c r="F731" s="409" t="s">
        <v>385</v>
      </c>
      <c r="G731" s="411">
        <v>30888</v>
      </c>
      <c r="H731" s="411">
        <v>36556</v>
      </c>
      <c r="I731" s="412">
        <v>14</v>
      </c>
      <c r="J731" s="413">
        <v>0.21875</v>
      </c>
      <c r="K731" s="411">
        <v>42224</v>
      </c>
      <c r="L731" s="412">
        <v>29</v>
      </c>
      <c r="M731" s="412">
        <v>19</v>
      </c>
      <c r="N731" s="411">
        <v>31342.315789473683</v>
      </c>
      <c r="O731" s="408"/>
    </row>
    <row r="732" spans="1:15">
      <c r="A732" s="408" t="s">
        <v>198</v>
      </c>
      <c r="B732" s="408" t="s">
        <v>1748</v>
      </c>
      <c r="C732" s="408" t="s">
        <v>837</v>
      </c>
      <c r="D732" s="410" t="s">
        <v>4372</v>
      </c>
      <c r="E732" s="409" t="s">
        <v>258</v>
      </c>
      <c r="F732" s="409" t="s">
        <v>385</v>
      </c>
      <c r="G732" s="411">
        <v>28074</v>
      </c>
      <c r="H732" s="411">
        <v>36496</v>
      </c>
      <c r="I732" s="412">
        <v>13</v>
      </c>
      <c r="J732" s="413">
        <v>0.203125</v>
      </c>
      <c r="K732" s="411">
        <v>44918</v>
      </c>
      <c r="L732" s="412"/>
      <c r="M732" s="412">
        <v>2</v>
      </c>
      <c r="N732" s="411">
        <v>35786.400000000001</v>
      </c>
      <c r="O732" s="408"/>
    </row>
    <row r="733" spans="1:15" ht="22.5">
      <c r="A733" s="408" t="s">
        <v>2760</v>
      </c>
      <c r="B733" s="408" t="s">
        <v>1753</v>
      </c>
      <c r="C733" s="408" t="s">
        <v>1601</v>
      </c>
      <c r="D733" s="410" t="s">
        <v>4372</v>
      </c>
      <c r="E733" s="409" t="s">
        <v>258</v>
      </c>
      <c r="F733" s="409" t="s">
        <v>385</v>
      </c>
      <c r="G733" s="411">
        <v>28454.400000000001</v>
      </c>
      <c r="H733" s="411">
        <v>36264.800000000003</v>
      </c>
      <c r="I733" s="412">
        <v>12</v>
      </c>
      <c r="J733" s="413">
        <v>0.1875</v>
      </c>
      <c r="K733" s="411">
        <v>44075.199999999997</v>
      </c>
      <c r="L733" s="412">
        <v>6</v>
      </c>
      <c r="M733" s="412">
        <v>6</v>
      </c>
      <c r="N733" s="411">
        <v>30860.3</v>
      </c>
      <c r="O733" s="408"/>
    </row>
    <row r="734" spans="1:15">
      <c r="A734" s="408" t="s">
        <v>2744</v>
      </c>
      <c r="B734" s="408" t="s">
        <v>1753</v>
      </c>
      <c r="C734" s="408" t="s">
        <v>841</v>
      </c>
      <c r="D734" s="410" t="s">
        <v>4372</v>
      </c>
      <c r="E734" s="409" t="s">
        <v>258</v>
      </c>
      <c r="F734" s="410" t="s">
        <v>297</v>
      </c>
      <c r="G734" s="411">
        <v>29307.200000000001</v>
      </c>
      <c r="H734" s="411">
        <v>35984</v>
      </c>
      <c r="I734" s="412">
        <v>11</v>
      </c>
      <c r="J734" s="413">
        <v>0.171875</v>
      </c>
      <c r="K734" s="411">
        <v>42660.800000000003</v>
      </c>
      <c r="L734" s="412">
        <v>25.04</v>
      </c>
      <c r="M734" s="412">
        <v>24</v>
      </c>
      <c r="N734" s="411">
        <v>31299.67</v>
      </c>
      <c r="O734" s="408"/>
    </row>
    <row r="735" spans="1:15">
      <c r="A735" s="408" t="s">
        <v>1765</v>
      </c>
      <c r="B735" s="408" t="s">
        <v>1760</v>
      </c>
      <c r="C735" s="408" t="s">
        <v>116</v>
      </c>
      <c r="D735" s="410" t="s">
        <v>4372</v>
      </c>
      <c r="E735" s="410"/>
      <c r="F735" s="410" t="s">
        <v>297</v>
      </c>
      <c r="G735" s="411">
        <v>28974.399999999998</v>
      </c>
      <c r="H735" s="411">
        <v>35755.199999999997</v>
      </c>
      <c r="I735" s="412">
        <v>10</v>
      </c>
      <c r="J735" s="413">
        <v>0.15625</v>
      </c>
      <c r="K735" s="411">
        <v>42536</v>
      </c>
      <c r="L735" s="412"/>
      <c r="M735" s="412">
        <v>1</v>
      </c>
      <c r="N735" s="411">
        <v>31657.599999999999</v>
      </c>
      <c r="O735" s="408"/>
    </row>
    <row r="736" spans="1:15">
      <c r="A736" s="408" t="s">
        <v>2772</v>
      </c>
      <c r="B736" s="408" t="s">
        <v>1748</v>
      </c>
      <c r="C736" s="408" t="s">
        <v>5836</v>
      </c>
      <c r="D736" s="410" t="s">
        <v>4372</v>
      </c>
      <c r="E736" s="409" t="s">
        <v>258</v>
      </c>
      <c r="F736" s="410" t="s">
        <v>297</v>
      </c>
      <c r="G736" s="411">
        <v>27144</v>
      </c>
      <c r="H736" s="411">
        <v>35287.199999999997</v>
      </c>
      <c r="I736" s="412">
        <v>9</v>
      </c>
      <c r="J736" s="413">
        <v>0.140625</v>
      </c>
      <c r="K736" s="411">
        <v>43430.400000000001</v>
      </c>
      <c r="L736" s="412">
        <v>1</v>
      </c>
      <c r="M736" s="412">
        <v>1</v>
      </c>
      <c r="N736" s="411">
        <v>32996.78</v>
      </c>
      <c r="O736" s="408"/>
    </row>
    <row r="737" spans="1:15" ht="22.5">
      <c r="A737" s="408" t="s">
        <v>2732</v>
      </c>
      <c r="B737" s="408" t="s">
        <v>4087</v>
      </c>
      <c r="C737" s="408" t="s">
        <v>5837</v>
      </c>
      <c r="D737" s="410" t="s">
        <v>4372</v>
      </c>
      <c r="E737" s="409" t="s">
        <v>263</v>
      </c>
      <c r="F737" s="409" t="s">
        <v>385</v>
      </c>
      <c r="G737" s="411">
        <v>27884</v>
      </c>
      <c r="H737" s="411">
        <v>34855</v>
      </c>
      <c r="I737" s="412">
        <v>8</v>
      </c>
      <c r="J737" s="413">
        <v>0.125</v>
      </c>
      <c r="K737" s="411">
        <v>41826</v>
      </c>
      <c r="L737" s="412">
        <v>4</v>
      </c>
      <c r="M737" s="412">
        <v>6</v>
      </c>
      <c r="N737" s="411">
        <v>33475.83</v>
      </c>
      <c r="O737" s="408"/>
    </row>
    <row r="738" spans="1:15">
      <c r="A738" s="408" t="s">
        <v>4109</v>
      </c>
      <c r="B738" s="408" t="s">
        <v>4045</v>
      </c>
      <c r="C738" s="408" t="s">
        <v>814</v>
      </c>
      <c r="D738" s="410" t="s">
        <v>4372</v>
      </c>
      <c r="E738" s="409" t="s">
        <v>258</v>
      </c>
      <c r="F738" s="410" t="s">
        <v>297</v>
      </c>
      <c r="G738" s="411">
        <v>27660.36</v>
      </c>
      <c r="H738" s="411">
        <v>34568.04</v>
      </c>
      <c r="I738" s="412">
        <v>7</v>
      </c>
      <c r="J738" s="413">
        <v>0.109375</v>
      </c>
      <c r="K738" s="411">
        <v>41475.72</v>
      </c>
      <c r="L738" s="412">
        <v>19</v>
      </c>
      <c r="M738" s="412">
        <v>19</v>
      </c>
      <c r="N738" s="411">
        <v>34568.04</v>
      </c>
      <c r="O738" s="408"/>
    </row>
    <row r="739" spans="1:15" ht="22.5">
      <c r="A739" s="408" t="s">
        <v>2811</v>
      </c>
      <c r="B739" s="408" t="s">
        <v>1762</v>
      </c>
      <c r="C739" s="408" t="s">
        <v>2408</v>
      </c>
      <c r="D739" s="410" t="s">
        <v>4372</v>
      </c>
      <c r="E739" s="410"/>
      <c r="F739" s="410" t="s">
        <v>297</v>
      </c>
      <c r="G739" s="411">
        <v>26353.599999999999</v>
      </c>
      <c r="H739" s="411">
        <v>34236.800000000003</v>
      </c>
      <c r="I739" s="412">
        <v>6</v>
      </c>
      <c r="J739" s="413">
        <v>9.375E-2</v>
      </c>
      <c r="K739" s="411">
        <v>42120</v>
      </c>
      <c r="L739" s="412">
        <v>21</v>
      </c>
      <c r="M739" s="412">
        <v>19</v>
      </c>
      <c r="N739" s="411">
        <v>30584.757894736842</v>
      </c>
      <c r="O739" s="408"/>
    </row>
    <row r="740" spans="1:15">
      <c r="A740" s="408" t="s">
        <v>2757</v>
      </c>
      <c r="B740" s="408" t="s">
        <v>1757</v>
      </c>
      <c r="C740" s="408" t="s">
        <v>3383</v>
      </c>
      <c r="D740" s="410" t="s">
        <v>4372</v>
      </c>
      <c r="E740" s="409" t="s">
        <v>258</v>
      </c>
      <c r="F740" s="409" t="s">
        <v>385</v>
      </c>
      <c r="G740" s="411">
        <v>26330</v>
      </c>
      <c r="H740" s="411">
        <v>34225</v>
      </c>
      <c r="I740" s="412">
        <v>5</v>
      </c>
      <c r="J740" s="413">
        <v>7.8125E-2</v>
      </c>
      <c r="K740" s="411">
        <v>42120</v>
      </c>
      <c r="L740" s="412">
        <v>1</v>
      </c>
      <c r="M740" s="412">
        <v>1</v>
      </c>
      <c r="N740" s="411"/>
      <c r="O740" s="408"/>
    </row>
    <row r="741" spans="1:15" ht="22.5">
      <c r="A741" s="408" t="s">
        <v>4079</v>
      </c>
      <c r="B741" s="408" t="s">
        <v>4080</v>
      </c>
      <c r="C741" s="408" t="s">
        <v>814</v>
      </c>
      <c r="D741" s="410" t="s">
        <v>4372</v>
      </c>
      <c r="E741" s="409" t="s">
        <v>293</v>
      </c>
      <c r="F741" s="410" t="s">
        <v>297</v>
      </c>
      <c r="G741" s="411">
        <v>26769.599999999999</v>
      </c>
      <c r="H741" s="411">
        <v>34174.399999999994</v>
      </c>
      <c r="I741" s="412">
        <v>4</v>
      </c>
      <c r="J741" s="413">
        <v>6.25E-2</v>
      </c>
      <c r="K741" s="411">
        <v>41579.199999999997</v>
      </c>
      <c r="L741" s="412"/>
      <c r="M741" s="412">
        <v>19</v>
      </c>
      <c r="N741" s="411">
        <v>29486.31</v>
      </c>
      <c r="O741" s="408"/>
    </row>
    <row r="742" spans="1:15">
      <c r="A742" s="408" t="s">
        <v>4174</v>
      </c>
      <c r="B742" s="408" t="s">
        <v>1753</v>
      </c>
      <c r="C742" s="408" t="s">
        <v>2409</v>
      </c>
      <c r="D742" s="410" t="s">
        <v>4372</v>
      </c>
      <c r="E742" s="409" t="s">
        <v>258</v>
      </c>
      <c r="F742" s="409" t="s">
        <v>385</v>
      </c>
      <c r="G742" s="411">
        <v>25937.600000000002</v>
      </c>
      <c r="H742" s="411">
        <v>33716.800000000003</v>
      </c>
      <c r="I742" s="412">
        <v>3</v>
      </c>
      <c r="J742" s="413">
        <v>4.6875E-2</v>
      </c>
      <c r="K742" s="411">
        <v>41496</v>
      </c>
      <c r="L742" s="412"/>
      <c r="M742" s="412">
        <v>15</v>
      </c>
      <c r="N742" s="411">
        <v>29452.799999999999</v>
      </c>
      <c r="O742" s="408"/>
    </row>
    <row r="743" spans="1:15">
      <c r="A743" s="408" t="s">
        <v>2777</v>
      </c>
      <c r="B743" s="408" t="s">
        <v>1767</v>
      </c>
      <c r="C743" s="451" t="s">
        <v>923</v>
      </c>
      <c r="D743" s="410" t="s">
        <v>4372</v>
      </c>
      <c r="E743" s="409" t="s">
        <v>293</v>
      </c>
      <c r="F743" s="410" t="s">
        <v>297</v>
      </c>
      <c r="G743" s="415">
        <v>31200</v>
      </c>
      <c r="H743" s="411">
        <v>33348.743999999999</v>
      </c>
      <c r="I743" s="412">
        <v>2</v>
      </c>
      <c r="J743" s="413">
        <v>3.125E-2</v>
      </c>
      <c r="K743" s="415">
        <v>35497.487999999998</v>
      </c>
      <c r="L743" s="414">
        <v>13</v>
      </c>
      <c r="M743" s="414">
        <v>8</v>
      </c>
      <c r="N743" s="415">
        <v>31239.13</v>
      </c>
      <c r="O743" s="416"/>
    </row>
    <row r="744" spans="1:15" ht="18">
      <c r="A744" s="726" t="s">
        <v>118</v>
      </c>
      <c r="B744" s="726"/>
      <c r="C744" s="726"/>
      <c r="D744" s="726"/>
      <c r="E744" s="726"/>
      <c r="F744" s="726"/>
      <c r="G744" s="726"/>
      <c r="H744" s="726"/>
      <c r="I744" s="726"/>
      <c r="J744" s="726"/>
      <c r="K744" s="726"/>
      <c r="L744" s="726"/>
      <c r="M744" s="726"/>
      <c r="N744" s="726"/>
      <c r="O744" s="726"/>
    </row>
    <row r="745" spans="1:15" ht="33.75">
      <c r="A745" s="401" t="s">
        <v>379</v>
      </c>
      <c r="B745" s="401" t="s">
        <v>217</v>
      </c>
      <c r="C745" s="401" t="s">
        <v>208</v>
      </c>
      <c r="D745" s="401" t="s">
        <v>249</v>
      </c>
      <c r="E745" s="401" t="s">
        <v>380</v>
      </c>
      <c r="F745" s="401" t="s">
        <v>381</v>
      </c>
      <c r="G745" s="402" t="s">
        <v>211</v>
      </c>
      <c r="H745" s="402" t="s">
        <v>212</v>
      </c>
      <c r="I745" s="403"/>
      <c r="J745" s="404" t="s">
        <v>251</v>
      </c>
      <c r="K745" s="402" t="s">
        <v>213</v>
      </c>
      <c r="L745" s="405" t="s">
        <v>382</v>
      </c>
      <c r="M745" s="405" t="s">
        <v>383</v>
      </c>
      <c r="N745" s="406" t="s">
        <v>384</v>
      </c>
      <c r="O745" s="407" t="s">
        <v>214</v>
      </c>
    </row>
    <row r="746" spans="1:15">
      <c r="A746" s="408" t="s">
        <v>1756</v>
      </c>
      <c r="B746" s="408" t="s">
        <v>1756</v>
      </c>
      <c r="C746" s="408" t="s">
        <v>921</v>
      </c>
      <c r="D746" s="410" t="s">
        <v>4372</v>
      </c>
      <c r="E746" s="409" t="s">
        <v>293</v>
      </c>
      <c r="F746" s="410" t="s">
        <v>297</v>
      </c>
      <c r="G746" s="411">
        <v>25897.8668</v>
      </c>
      <c r="H746" s="411">
        <v>30754.285900000003</v>
      </c>
      <c r="I746" s="412">
        <v>1</v>
      </c>
      <c r="J746" s="413">
        <v>1.5625E-2</v>
      </c>
      <c r="K746" s="411">
        <v>35610.705000000002</v>
      </c>
      <c r="L746" s="412"/>
      <c r="M746" s="412">
        <v>6</v>
      </c>
      <c r="N746" s="411">
        <v>33538</v>
      </c>
      <c r="O746" s="408"/>
    </row>
    <row r="747" spans="1:15" s="120" customFormat="1">
      <c r="A747" s="418"/>
      <c r="B747" s="419"/>
      <c r="C747" s="418"/>
      <c r="D747" s="420"/>
      <c r="E747" s="420"/>
      <c r="F747" s="420"/>
      <c r="G747" s="421"/>
      <c r="H747" s="421"/>
      <c r="I747" s="422"/>
      <c r="J747" s="423"/>
      <c r="K747" s="421"/>
      <c r="L747" s="422"/>
      <c r="M747" s="422"/>
      <c r="N747" s="421"/>
      <c r="O747" s="418"/>
    </row>
    <row r="748" spans="1:15" s="120" customFormat="1">
      <c r="A748" s="424"/>
      <c r="B748" s="424"/>
      <c r="C748" s="420"/>
      <c r="D748" s="425"/>
      <c r="E748" s="424"/>
      <c r="F748" s="424"/>
      <c r="G748" s="426" t="s">
        <v>211</v>
      </c>
      <c r="H748" s="427" t="s">
        <v>212</v>
      </c>
      <c r="I748" s="428"/>
      <c r="J748" s="423"/>
      <c r="K748" s="429" t="s">
        <v>213</v>
      </c>
      <c r="L748" s="425"/>
      <c r="M748" s="430"/>
      <c r="N748" s="431"/>
      <c r="O748" s="418"/>
    </row>
    <row r="749" spans="1:15" s="120" customFormat="1">
      <c r="A749" s="424"/>
      <c r="B749" s="424"/>
      <c r="C749" s="420"/>
      <c r="D749" s="424"/>
      <c r="E749" s="424"/>
      <c r="F749" s="432" t="s">
        <v>225</v>
      </c>
      <c r="G749" s="433">
        <v>31898.808775343183</v>
      </c>
      <c r="H749" s="433">
        <v>41050.831305000647</v>
      </c>
      <c r="I749" s="428"/>
      <c r="J749" s="423"/>
      <c r="K749" s="433">
        <v>50202.853834658119</v>
      </c>
      <c r="L749" s="425"/>
      <c r="M749" s="430"/>
      <c r="N749" s="431"/>
      <c r="O749" s="418"/>
    </row>
    <row r="750" spans="1:15" s="120" customFormat="1">
      <c r="A750" s="424"/>
      <c r="B750" s="424"/>
      <c r="C750" s="420"/>
      <c r="D750" s="424"/>
      <c r="E750" s="424"/>
      <c r="F750" s="432" t="s">
        <v>226</v>
      </c>
      <c r="G750" s="433">
        <v>34135.149999999994</v>
      </c>
      <c r="H750" s="433">
        <v>43232.308750000004</v>
      </c>
      <c r="I750" s="428"/>
      <c r="J750" s="423"/>
      <c r="K750" s="433">
        <v>53717</v>
      </c>
      <c r="L750" s="425"/>
      <c r="M750" s="430"/>
      <c r="N750" s="431"/>
      <c r="O750" s="418"/>
    </row>
    <row r="751" spans="1:15" s="120" customFormat="1">
      <c r="A751" s="424"/>
      <c r="B751" s="424"/>
      <c r="C751" s="420"/>
      <c r="D751" s="424"/>
      <c r="E751" s="424"/>
      <c r="F751" s="432" t="s">
        <v>227</v>
      </c>
      <c r="G751" s="433">
        <v>29224</v>
      </c>
      <c r="H751" s="433">
        <v>37423.603749999995</v>
      </c>
      <c r="I751" s="428"/>
      <c r="J751" s="423"/>
      <c r="K751" s="433">
        <v>45306.97</v>
      </c>
      <c r="L751" s="425"/>
      <c r="M751" s="430"/>
      <c r="N751" s="431"/>
      <c r="O751" s="418"/>
    </row>
    <row r="752" spans="1:15" s="120" customFormat="1">
      <c r="A752" s="424"/>
      <c r="B752" s="424"/>
      <c r="C752" s="420"/>
      <c r="D752" s="424"/>
      <c r="E752" s="424"/>
      <c r="F752" s="432" t="s">
        <v>228</v>
      </c>
      <c r="G752" s="433">
        <v>31200</v>
      </c>
      <c r="H752" s="433">
        <v>40974.412499999999</v>
      </c>
      <c r="I752" s="428"/>
      <c r="J752" s="423"/>
      <c r="K752" s="433">
        <v>50031.255000000005</v>
      </c>
      <c r="L752" s="425"/>
      <c r="M752" s="430"/>
      <c r="N752" s="431"/>
      <c r="O752" s="418"/>
    </row>
    <row r="753" spans="1:15" s="120" customFormat="1">
      <c r="A753" s="424"/>
      <c r="B753" s="424"/>
      <c r="C753" s="420"/>
      <c r="D753" s="424"/>
      <c r="E753" s="433"/>
      <c r="F753" s="432"/>
      <c r="G753" s="434"/>
      <c r="H753" s="435"/>
      <c r="I753" s="436"/>
      <c r="J753" s="435"/>
      <c r="K753" s="425"/>
      <c r="L753" s="425"/>
      <c r="M753" s="430"/>
      <c r="N753" s="431"/>
      <c r="O753" s="418"/>
    </row>
    <row r="754" spans="1:15" s="120" customFormat="1">
      <c r="A754" s="424"/>
      <c r="B754" s="424"/>
      <c r="C754" s="420"/>
      <c r="D754" s="432"/>
      <c r="E754" s="433"/>
      <c r="F754" s="437"/>
      <c r="G754" s="437"/>
      <c r="H754" s="727" t="s">
        <v>229</v>
      </c>
      <c r="I754" s="727"/>
      <c r="J754" s="727"/>
      <c r="K754" s="727"/>
      <c r="L754" s="727"/>
      <c r="M754" s="727"/>
      <c r="N754" s="727"/>
      <c r="O754" s="418"/>
    </row>
    <row r="755" spans="1:15" s="120" customFormat="1">
      <c r="A755" s="424"/>
      <c r="B755" s="424"/>
      <c r="C755" s="420"/>
      <c r="D755" s="432"/>
      <c r="E755" s="433"/>
      <c r="F755" s="438"/>
      <c r="G755" s="439"/>
      <c r="H755" s="728" t="s">
        <v>230</v>
      </c>
      <c r="I755" s="728"/>
      <c r="J755" s="728"/>
      <c r="K755" s="440">
        <v>42186.79</v>
      </c>
      <c r="L755" s="729" t="s">
        <v>231</v>
      </c>
      <c r="M755" s="729"/>
      <c r="N755" s="441">
        <v>38194.46155857938</v>
      </c>
      <c r="O755" s="418"/>
    </row>
    <row r="756" spans="1:15" s="120" customFormat="1">
      <c r="A756" s="424"/>
      <c r="B756" s="424"/>
      <c r="C756" s="420"/>
      <c r="D756" s="442"/>
      <c r="E756" s="443"/>
      <c r="F756" s="444"/>
      <c r="G756" s="445"/>
      <c r="H756" s="728" t="s">
        <v>232</v>
      </c>
      <c r="I756" s="728"/>
      <c r="J756" s="728"/>
      <c r="K756" s="440">
        <v>33027.695</v>
      </c>
      <c r="L756" s="729" t="s">
        <v>394</v>
      </c>
      <c r="M756" s="729"/>
      <c r="N756" s="441">
        <v>37845.123384584738</v>
      </c>
      <c r="O756" s="418"/>
    </row>
    <row r="757" spans="1:15" s="120" customFormat="1">
      <c r="A757" s="424"/>
      <c r="B757" s="424"/>
      <c r="C757" s="420"/>
      <c r="D757" s="442"/>
      <c r="E757" s="443"/>
      <c r="F757" s="444"/>
      <c r="G757" s="445"/>
      <c r="H757" s="446"/>
      <c r="I757" s="447"/>
      <c r="J757" s="446"/>
      <c r="K757" s="448"/>
      <c r="L757" s="449"/>
      <c r="M757" s="449"/>
      <c r="N757" s="450"/>
      <c r="O757" s="418"/>
    </row>
    <row r="758" spans="1:15" ht="18">
      <c r="A758" s="726" t="s">
        <v>119</v>
      </c>
      <c r="B758" s="726"/>
      <c r="C758" s="726"/>
      <c r="D758" s="726"/>
      <c r="E758" s="726"/>
      <c r="F758" s="726"/>
      <c r="G758" s="726"/>
      <c r="H758" s="726"/>
      <c r="I758" s="726"/>
      <c r="J758" s="726"/>
      <c r="K758" s="726"/>
      <c r="L758" s="726"/>
      <c r="M758" s="726"/>
      <c r="N758" s="726"/>
      <c r="O758" s="726"/>
    </row>
    <row r="759" spans="1:15" ht="33.75">
      <c r="A759" s="401" t="s">
        <v>379</v>
      </c>
      <c r="B759" s="401" t="s">
        <v>217</v>
      </c>
      <c r="C759" s="401" t="s">
        <v>208</v>
      </c>
      <c r="D759" s="401" t="s">
        <v>249</v>
      </c>
      <c r="E759" s="401" t="s">
        <v>380</v>
      </c>
      <c r="F759" s="401" t="s">
        <v>381</v>
      </c>
      <c r="G759" s="402" t="s">
        <v>211</v>
      </c>
      <c r="H759" s="402" t="s">
        <v>212</v>
      </c>
      <c r="I759" s="403"/>
      <c r="J759" s="404" t="s">
        <v>251</v>
      </c>
      <c r="K759" s="402" t="s">
        <v>213</v>
      </c>
      <c r="L759" s="405" t="s">
        <v>382</v>
      </c>
      <c r="M759" s="405" t="s">
        <v>383</v>
      </c>
      <c r="N759" s="406" t="s">
        <v>384</v>
      </c>
      <c r="O759" s="407" t="s">
        <v>214</v>
      </c>
    </row>
    <row r="760" spans="1:15">
      <c r="A760" s="408" t="s">
        <v>2748</v>
      </c>
      <c r="B760" s="408" t="s">
        <v>1756</v>
      </c>
      <c r="C760" s="408" t="s">
        <v>119</v>
      </c>
      <c r="D760" s="410" t="s">
        <v>4372</v>
      </c>
      <c r="E760" s="409" t="s">
        <v>258</v>
      </c>
      <c r="F760" s="410" t="s">
        <v>297</v>
      </c>
      <c r="G760" s="411">
        <v>43823</v>
      </c>
      <c r="H760" s="411">
        <v>65295</v>
      </c>
      <c r="I760" s="412">
        <v>32</v>
      </c>
      <c r="J760" s="413">
        <v>1</v>
      </c>
      <c r="K760" s="411">
        <v>86767</v>
      </c>
      <c r="L760" s="412"/>
      <c r="M760" s="412">
        <v>1</v>
      </c>
      <c r="N760" s="411">
        <v>63819</v>
      </c>
      <c r="O760" s="408"/>
    </row>
    <row r="761" spans="1:15">
      <c r="A761" s="408" t="s">
        <v>2755</v>
      </c>
      <c r="B761" s="408" t="s">
        <v>1747</v>
      </c>
      <c r="C761" s="408" t="s">
        <v>5838</v>
      </c>
      <c r="D761" s="410" t="s">
        <v>4372</v>
      </c>
      <c r="E761" s="409" t="s">
        <v>258</v>
      </c>
      <c r="F761" s="410" t="s">
        <v>297</v>
      </c>
      <c r="G761" s="411">
        <v>49860</v>
      </c>
      <c r="H761" s="411">
        <v>60006.5</v>
      </c>
      <c r="I761" s="412">
        <v>31</v>
      </c>
      <c r="J761" s="413">
        <v>0.96875</v>
      </c>
      <c r="K761" s="411">
        <v>70153</v>
      </c>
      <c r="L761" s="412">
        <v>0</v>
      </c>
      <c r="M761" s="412">
        <v>0</v>
      </c>
      <c r="N761" s="411"/>
      <c r="O761" s="408"/>
    </row>
    <row r="762" spans="1:15">
      <c r="A762" s="408" t="s">
        <v>4097</v>
      </c>
      <c r="B762" s="408" t="s">
        <v>1756</v>
      </c>
      <c r="C762" s="408" t="s">
        <v>119</v>
      </c>
      <c r="D762" s="410" t="s">
        <v>4372</v>
      </c>
      <c r="E762" s="410"/>
      <c r="F762" s="410" t="s">
        <v>297</v>
      </c>
      <c r="G762" s="411">
        <v>46118.28</v>
      </c>
      <c r="H762" s="411">
        <v>56779.71</v>
      </c>
      <c r="I762" s="412">
        <v>30</v>
      </c>
      <c r="J762" s="413">
        <v>0.9375</v>
      </c>
      <c r="K762" s="411">
        <v>67441.14</v>
      </c>
      <c r="L762" s="412">
        <v>4</v>
      </c>
      <c r="M762" s="412">
        <v>4</v>
      </c>
      <c r="N762" s="411">
        <v>58627.985000000001</v>
      </c>
      <c r="O762" s="408"/>
    </row>
    <row r="763" spans="1:15" ht="22.5">
      <c r="A763" s="408" t="s">
        <v>1800</v>
      </c>
      <c r="B763" s="408" t="s">
        <v>1751</v>
      </c>
      <c r="C763" s="408" t="s">
        <v>2411</v>
      </c>
      <c r="D763" s="410" t="s">
        <v>4372</v>
      </c>
      <c r="E763" s="409" t="s">
        <v>258</v>
      </c>
      <c r="F763" s="410" t="s">
        <v>297</v>
      </c>
      <c r="G763" s="411">
        <v>42536</v>
      </c>
      <c r="H763" s="411">
        <v>55931.199999999997</v>
      </c>
      <c r="I763" s="412">
        <v>29</v>
      </c>
      <c r="J763" s="413">
        <v>0.90625</v>
      </c>
      <c r="K763" s="411">
        <v>69326.399999999994</v>
      </c>
      <c r="L763" s="412">
        <v>8</v>
      </c>
      <c r="M763" s="412">
        <v>6</v>
      </c>
      <c r="N763" s="411">
        <v>43950.400000000001</v>
      </c>
      <c r="O763" s="408"/>
    </row>
    <row r="764" spans="1:15">
      <c r="A764" s="408" t="s">
        <v>2770</v>
      </c>
      <c r="B764" s="408" t="s">
        <v>1748</v>
      </c>
      <c r="C764" s="408" t="s">
        <v>2300</v>
      </c>
      <c r="D764" s="410" t="s">
        <v>4372</v>
      </c>
      <c r="E764" s="409" t="s">
        <v>258</v>
      </c>
      <c r="F764" s="409" t="s">
        <v>385</v>
      </c>
      <c r="G764" s="411">
        <v>43108.974000000002</v>
      </c>
      <c r="H764" s="411">
        <v>55425.749400000008</v>
      </c>
      <c r="I764" s="412">
        <v>28</v>
      </c>
      <c r="J764" s="413">
        <v>0.875</v>
      </c>
      <c r="K764" s="411">
        <v>67742.524800000014</v>
      </c>
      <c r="L764" s="412">
        <v>1</v>
      </c>
      <c r="M764" s="412">
        <v>1</v>
      </c>
      <c r="N764" s="411">
        <v>63007.76</v>
      </c>
      <c r="O764" s="408"/>
    </row>
    <row r="765" spans="1:15">
      <c r="A765" s="408" t="s">
        <v>2735</v>
      </c>
      <c r="B765" s="408" t="s">
        <v>1747</v>
      </c>
      <c r="C765" s="408" t="s">
        <v>963</v>
      </c>
      <c r="D765" s="410" t="s">
        <v>4372</v>
      </c>
      <c r="E765" s="409" t="s">
        <v>263</v>
      </c>
      <c r="F765" s="410" t="s">
        <v>297</v>
      </c>
      <c r="G765" s="411">
        <v>42602.77</v>
      </c>
      <c r="H765" s="411">
        <v>54318.474999999991</v>
      </c>
      <c r="I765" s="412">
        <v>27</v>
      </c>
      <c r="J765" s="413">
        <v>0.84375</v>
      </c>
      <c r="K765" s="411">
        <v>66034.179999999993</v>
      </c>
      <c r="L765" s="412">
        <v>2</v>
      </c>
      <c r="M765" s="412">
        <v>1</v>
      </c>
      <c r="N765" s="411">
        <v>54318.47</v>
      </c>
      <c r="O765" s="408"/>
    </row>
    <row r="766" spans="1:15">
      <c r="A766" s="408" t="s">
        <v>2765</v>
      </c>
      <c r="B766" s="408" t="s">
        <v>1757</v>
      </c>
      <c r="C766" s="408" t="s">
        <v>2410</v>
      </c>
      <c r="D766" s="410" t="s">
        <v>4372</v>
      </c>
      <c r="E766" s="409" t="s">
        <v>263</v>
      </c>
      <c r="F766" s="410" t="s">
        <v>297</v>
      </c>
      <c r="G766" s="411">
        <v>39934</v>
      </c>
      <c r="H766" s="411">
        <v>53834</v>
      </c>
      <c r="I766" s="412">
        <v>26</v>
      </c>
      <c r="J766" s="413">
        <v>0.8125</v>
      </c>
      <c r="K766" s="411">
        <v>67734</v>
      </c>
      <c r="L766" s="412">
        <v>1</v>
      </c>
      <c r="M766" s="412">
        <v>1</v>
      </c>
      <c r="N766" s="411">
        <v>46901</v>
      </c>
      <c r="O766" s="408"/>
    </row>
    <row r="767" spans="1:15">
      <c r="A767" s="408" t="s">
        <v>2761</v>
      </c>
      <c r="B767" s="408" t="s">
        <v>1748</v>
      </c>
      <c r="C767" s="408" t="s">
        <v>941</v>
      </c>
      <c r="D767" s="410" t="s">
        <v>4372</v>
      </c>
      <c r="E767" s="409" t="s">
        <v>258</v>
      </c>
      <c r="F767" s="410" t="s">
        <v>297</v>
      </c>
      <c r="G767" s="411">
        <v>42463.557877539111</v>
      </c>
      <c r="H767" s="411">
        <v>53083.7992259639</v>
      </c>
      <c r="I767" s="412">
        <v>25</v>
      </c>
      <c r="J767" s="413">
        <v>0.78125</v>
      </c>
      <c r="K767" s="411">
        <v>63704.04057438868</v>
      </c>
      <c r="L767" s="414">
        <v>9</v>
      </c>
      <c r="M767" s="414">
        <v>7</v>
      </c>
      <c r="N767" s="415">
        <v>53798.894285714297</v>
      </c>
      <c r="O767" s="416"/>
    </row>
    <row r="768" spans="1:15">
      <c r="A768" s="408" t="s">
        <v>1747</v>
      </c>
      <c r="B768" s="408" t="s">
        <v>1747</v>
      </c>
      <c r="C768" s="408" t="s">
        <v>119</v>
      </c>
      <c r="D768" s="410" t="s">
        <v>4372</v>
      </c>
      <c r="E768" s="409" t="s">
        <v>263</v>
      </c>
      <c r="F768" s="410" t="s">
        <v>297</v>
      </c>
      <c r="G768" s="411">
        <v>39560.559999999998</v>
      </c>
      <c r="H768" s="411">
        <v>51349.69</v>
      </c>
      <c r="I768" s="412">
        <v>24</v>
      </c>
      <c r="J768" s="413">
        <v>0.75</v>
      </c>
      <c r="K768" s="411">
        <v>63138.82</v>
      </c>
      <c r="L768" s="412"/>
      <c r="M768" s="412">
        <v>34</v>
      </c>
      <c r="N768" s="411">
        <v>52676.955999999998</v>
      </c>
      <c r="O768" s="408"/>
    </row>
    <row r="769" spans="1:15" ht="22.5">
      <c r="A769" s="408" t="s">
        <v>4104</v>
      </c>
      <c r="B769" s="408" t="s">
        <v>1766</v>
      </c>
      <c r="C769" s="408" t="s">
        <v>930</v>
      </c>
      <c r="D769" s="410" t="s">
        <v>4372</v>
      </c>
      <c r="E769" s="409" t="s">
        <v>258</v>
      </c>
      <c r="F769" s="409" t="s">
        <v>385</v>
      </c>
      <c r="G769" s="411">
        <v>37800</v>
      </c>
      <c r="H769" s="411">
        <v>50250</v>
      </c>
      <c r="I769" s="412">
        <v>23</v>
      </c>
      <c r="J769" s="413">
        <v>0.71875</v>
      </c>
      <c r="K769" s="411">
        <v>62700</v>
      </c>
      <c r="L769" s="412">
        <v>5</v>
      </c>
      <c r="M769" s="412">
        <v>5</v>
      </c>
      <c r="N769" s="411">
        <v>45324.834000000003</v>
      </c>
      <c r="O769" s="408"/>
    </row>
    <row r="770" spans="1:15">
      <c r="A770" s="408" t="s">
        <v>2740</v>
      </c>
      <c r="B770" s="408" t="s">
        <v>1747</v>
      </c>
      <c r="C770" s="408" t="s">
        <v>119</v>
      </c>
      <c r="D770" s="410" t="s">
        <v>4372</v>
      </c>
      <c r="E770" s="409" t="s">
        <v>258</v>
      </c>
      <c r="F770" s="410" t="s">
        <v>297</v>
      </c>
      <c r="G770" s="411">
        <v>39713.576580000001</v>
      </c>
      <c r="H770" s="411">
        <v>50039.016690000004</v>
      </c>
      <c r="I770" s="412">
        <v>22</v>
      </c>
      <c r="J770" s="413">
        <v>0.6875</v>
      </c>
      <c r="K770" s="411">
        <v>60364.4568</v>
      </c>
      <c r="L770" s="412">
        <v>1</v>
      </c>
      <c r="M770" s="412">
        <v>1</v>
      </c>
      <c r="N770" s="411">
        <v>66352</v>
      </c>
      <c r="O770" s="408"/>
    </row>
    <row r="771" spans="1:15">
      <c r="A771" s="408" t="s">
        <v>198</v>
      </c>
      <c r="B771" s="408" t="s">
        <v>1748</v>
      </c>
      <c r="C771" s="408" t="s">
        <v>119</v>
      </c>
      <c r="D771" s="410" t="s">
        <v>4372</v>
      </c>
      <c r="E771" s="409" t="s">
        <v>258</v>
      </c>
      <c r="F771" s="409" t="s">
        <v>385</v>
      </c>
      <c r="G771" s="411">
        <v>33815</v>
      </c>
      <c r="H771" s="411">
        <v>49491.5</v>
      </c>
      <c r="I771" s="412">
        <v>21</v>
      </c>
      <c r="J771" s="413">
        <v>0.65625</v>
      </c>
      <c r="K771" s="411">
        <v>65168</v>
      </c>
      <c r="L771" s="412"/>
      <c r="M771" s="412">
        <v>5</v>
      </c>
      <c r="N771" s="411">
        <v>48709.440000000002</v>
      </c>
      <c r="O771" s="408" t="s">
        <v>4931</v>
      </c>
    </row>
    <row r="772" spans="1:15">
      <c r="A772" s="408" t="s">
        <v>2789</v>
      </c>
      <c r="B772" s="408" t="s">
        <v>1773</v>
      </c>
      <c r="C772" s="408" t="s">
        <v>2412</v>
      </c>
      <c r="D772" s="410" t="s">
        <v>4372</v>
      </c>
      <c r="E772" s="409" t="s">
        <v>263</v>
      </c>
      <c r="F772" s="409" t="s">
        <v>385</v>
      </c>
      <c r="G772" s="411">
        <v>40560</v>
      </c>
      <c r="H772" s="411">
        <v>48672</v>
      </c>
      <c r="I772" s="412">
        <v>20</v>
      </c>
      <c r="J772" s="413">
        <v>0.625</v>
      </c>
      <c r="K772" s="411">
        <v>56784</v>
      </c>
      <c r="L772" s="412">
        <v>38</v>
      </c>
      <c r="M772" s="412">
        <v>36</v>
      </c>
      <c r="N772" s="411">
        <v>43377.48</v>
      </c>
      <c r="O772" s="408"/>
    </row>
    <row r="773" spans="1:15">
      <c r="A773" s="408" t="s">
        <v>4174</v>
      </c>
      <c r="B773" s="408" t="s">
        <v>1753</v>
      </c>
      <c r="C773" s="408" t="s">
        <v>2413</v>
      </c>
      <c r="D773" s="410" t="s">
        <v>4372</v>
      </c>
      <c r="E773" s="409" t="s">
        <v>258</v>
      </c>
      <c r="F773" s="409" t="s">
        <v>385</v>
      </c>
      <c r="G773" s="411">
        <v>36878.400000000001</v>
      </c>
      <c r="H773" s="411">
        <v>47954.400000000001</v>
      </c>
      <c r="I773" s="412">
        <v>19</v>
      </c>
      <c r="J773" s="413">
        <v>0.59375</v>
      </c>
      <c r="K773" s="411">
        <v>59030.400000000001</v>
      </c>
      <c r="L773" s="412"/>
      <c r="M773" s="412">
        <v>57</v>
      </c>
      <c r="N773" s="411">
        <v>43627.817543859601</v>
      </c>
      <c r="O773" s="408"/>
    </row>
    <row r="774" spans="1:15">
      <c r="A774" s="408" t="s">
        <v>1765</v>
      </c>
      <c r="B774" s="408" t="s">
        <v>1760</v>
      </c>
      <c r="C774" s="408" t="s">
        <v>5839</v>
      </c>
      <c r="D774" s="410" t="s">
        <v>4372</v>
      </c>
      <c r="E774" s="409" t="s">
        <v>263</v>
      </c>
      <c r="F774" s="410" t="s">
        <v>297</v>
      </c>
      <c r="G774" s="411">
        <v>38812.800000000003</v>
      </c>
      <c r="H774" s="411">
        <v>47912.800000000003</v>
      </c>
      <c r="I774" s="412">
        <v>18</v>
      </c>
      <c r="J774" s="413">
        <v>0.5625</v>
      </c>
      <c r="K774" s="411">
        <v>57012.800000000003</v>
      </c>
      <c r="L774" s="412"/>
      <c r="M774" s="412">
        <v>1</v>
      </c>
      <c r="N774" s="411">
        <v>46363.199999999997</v>
      </c>
      <c r="O774" s="408"/>
    </row>
    <row r="775" spans="1:15" ht="22.5">
      <c r="A775" s="408" t="s">
        <v>4170</v>
      </c>
      <c r="B775" s="408" t="s">
        <v>4171</v>
      </c>
      <c r="C775" s="408" t="s">
        <v>5840</v>
      </c>
      <c r="D775" s="410" t="s">
        <v>4372</v>
      </c>
      <c r="E775" s="409" t="s">
        <v>258</v>
      </c>
      <c r="F775" s="409" t="s">
        <v>385</v>
      </c>
      <c r="G775" s="411">
        <v>36483.199999999997</v>
      </c>
      <c r="H775" s="411">
        <v>47507.199999999997</v>
      </c>
      <c r="I775" s="412">
        <v>17</v>
      </c>
      <c r="J775" s="413">
        <v>0.53125</v>
      </c>
      <c r="K775" s="411">
        <v>58531.199999999997</v>
      </c>
      <c r="L775" s="412">
        <v>3</v>
      </c>
      <c r="M775" s="412">
        <v>3</v>
      </c>
      <c r="N775" s="411">
        <v>42646.93</v>
      </c>
      <c r="O775" s="408"/>
    </row>
    <row r="776" spans="1:15">
      <c r="A776" s="408" t="s">
        <v>2756</v>
      </c>
      <c r="B776" s="408" t="s">
        <v>1761</v>
      </c>
      <c r="C776" s="408" t="s">
        <v>324</v>
      </c>
      <c r="D776" s="410" t="s">
        <v>4372</v>
      </c>
      <c r="E776" s="409" t="s">
        <v>258</v>
      </c>
      <c r="F776" s="409" t="s">
        <v>385</v>
      </c>
      <c r="G776" s="411">
        <v>37988</v>
      </c>
      <c r="H776" s="411">
        <v>46994</v>
      </c>
      <c r="I776" s="412">
        <v>16</v>
      </c>
      <c r="J776" s="413">
        <v>0.5</v>
      </c>
      <c r="K776" s="411">
        <v>56000</v>
      </c>
      <c r="L776" s="412">
        <v>1</v>
      </c>
      <c r="M776" s="412">
        <v>1</v>
      </c>
      <c r="N776" s="411">
        <v>47285.3</v>
      </c>
      <c r="O776" s="408"/>
    </row>
    <row r="777" spans="1:15">
      <c r="A777" s="408" t="s">
        <v>1756</v>
      </c>
      <c r="B777" s="408" t="s">
        <v>1756</v>
      </c>
      <c r="C777" s="408" t="s">
        <v>119</v>
      </c>
      <c r="D777" s="410" t="s">
        <v>4372</v>
      </c>
      <c r="E777" s="409" t="s">
        <v>258</v>
      </c>
      <c r="F777" s="410" t="s">
        <v>297</v>
      </c>
      <c r="G777" s="411">
        <v>37321.019999999997</v>
      </c>
      <c r="H777" s="411">
        <v>46769.21</v>
      </c>
      <c r="I777" s="412">
        <v>15</v>
      </c>
      <c r="J777" s="413">
        <v>0.46875</v>
      </c>
      <c r="K777" s="411">
        <v>56217.4</v>
      </c>
      <c r="L777" s="412"/>
      <c r="M777" s="412">
        <v>17</v>
      </c>
      <c r="N777" s="411">
        <v>51910</v>
      </c>
      <c r="O777" s="408"/>
    </row>
    <row r="778" spans="1:15" ht="22.5">
      <c r="A778" s="408" t="s">
        <v>2767</v>
      </c>
      <c r="B778" s="408" t="s">
        <v>1748</v>
      </c>
      <c r="C778" s="408" t="s">
        <v>119</v>
      </c>
      <c r="D778" s="410" t="s">
        <v>4372</v>
      </c>
      <c r="E778" s="409" t="s">
        <v>258</v>
      </c>
      <c r="F778" s="410" t="s">
        <v>297</v>
      </c>
      <c r="G778" s="411">
        <v>32379</v>
      </c>
      <c r="H778" s="411">
        <v>46584.5</v>
      </c>
      <c r="I778" s="412">
        <v>14</v>
      </c>
      <c r="J778" s="413">
        <v>0.4375</v>
      </c>
      <c r="K778" s="411">
        <v>60790</v>
      </c>
      <c r="L778" s="412"/>
      <c r="M778" s="412">
        <v>3</v>
      </c>
      <c r="N778" s="411">
        <v>40512.78</v>
      </c>
      <c r="O778" s="408"/>
    </row>
    <row r="779" spans="1:15">
      <c r="A779" s="408" t="s">
        <v>2743</v>
      </c>
      <c r="B779" s="408" t="s">
        <v>1768</v>
      </c>
      <c r="C779" s="408" t="s">
        <v>119</v>
      </c>
      <c r="D779" s="410" t="s">
        <v>4372</v>
      </c>
      <c r="E779" s="409" t="s">
        <v>263</v>
      </c>
      <c r="F779" s="409" t="s">
        <v>385</v>
      </c>
      <c r="G779" s="411">
        <v>36387</v>
      </c>
      <c r="H779" s="411">
        <v>46417.5</v>
      </c>
      <c r="I779" s="412">
        <v>13</v>
      </c>
      <c r="J779" s="413">
        <v>0.40625</v>
      </c>
      <c r="K779" s="411">
        <v>56448</v>
      </c>
      <c r="L779" s="412">
        <v>2</v>
      </c>
      <c r="M779" s="412">
        <v>2</v>
      </c>
      <c r="N779" s="411">
        <v>47327</v>
      </c>
      <c r="O779" s="408"/>
    </row>
    <row r="780" spans="1:15">
      <c r="A780" s="408" t="s">
        <v>2733</v>
      </c>
      <c r="B780" s="408" t="s">
        <v>1753</v>
      </c>
      <c r="C780" s="408" t="s">
        <v>2414</v>
      </c>
      <c r="D780" s="410" t="s">
        <v>4372</v>
      </c>
      <c r="E780" s="409" t="s">
        <v>263</v>
      </c>
      <c r="F780" s="410" t="s">
        <v>297</v>
      </c>
      <c r="G780" s="411">
        <v>36208.9</v>
      </c>
      <c r="H780" s="411">
        <v>46304.31</v>
      </c>
      <c r="I780" s="412">
        <v>12</v>
      </c>
      <c r="J780" s="413">
        <v>0.375</v>
      </c>
      <c r="K780" s="411">
        <v>56399.72</v>
      </c>
      <c r="L780" s="412">
        <v>22</v>
      </c>
      <c r="M780" s="412">
        <v>19</v>
      </c>
      <c r="N780" s="411">
        <v>42703.96</v>
      </c>
      <c r="O780" s="408"/>
    </row>
    <row r="781" spans="1:15">
      <c r="A781" s="408" t="s">
        <v>2777</v>
      </c>
      <c r="B781" s="408" t="s">
        <v>1767</v>
      </c>
      <c r="C781" s="460" t="s">
        <v>2415</v>
      </c>
      <c r="D781" s="410" t="s">
        <v>4372</v>
      </c>
      <c r="E781" s="409" t="s">
        <v>263</v>
      </c>
      <c r="F781" s="410" t="s">
        <v>297</v>
      </c>
      <c r="G781" s="415">
        <v>36875.072</v>
      </c>
      <c r="H781" s="411">
        <v>46160.4</v>
      </c>
      <c r="I781" s="412">
        <v>11</v>
      </c>
      <c r="J781" s="413">
        <v>0.34375</v>
      </c>
      <c r="K781" s="415">
        <v>55445.728000000003</v>
      </c>
      <c r="L781" s="414">
        <v>18</v>
      </c>
      <c r="M781" s="414">
        <v>12</v>
      </c>
      <c r="N781" s="415">
        <v>43969.1875</v>
      </c>
      <c r="O781" s="416"/>
    </row>
    <row r="782" spans="1:15">
      <c r="A782" s="408" t="s">
        <v>2758</v>
      </c>
      <c r="B782" s="408" t="s">
        <v>1747</v>
      </c>
      <c r="C782" s="408" t="s">
        <v>837</v>
      </c>
      <c r="D782" s="410" t="s">
        <v>4372</v>
      </c>
      <c r="E782" s="409" t="s">
        <v>293</v>
      </c>
      <c r="F782" s="410" t="s">
        <v>297</v>
      </c>
      <c r="G782" s="411">
        <v>36178.28</v>
      </c>
      <c r="H782" s="411">
        <v>43025.195</v>
      </c>
      <c r="I782" s="412">
        <v>10</v>
      </c>
      <c r="J782" s="413">
        <v>0.3125</v>
      </c>
      <c r="K782" s="411">
        <v>49872.11</v>
      </c>
      <c r="L782" s="412">
        <v>12</v>
      </c>
      <c r="M782" s="412">
        <v>11</v>
      </c>
      <c r="N782" s="411">
        <v>43025.195</v>
      </c>
      <c r="O782" s="408"/>
    </row>
    <row r="783" spans="1:15" ht="22.5">
      <c r="A783" s="408" t="s">
        <v>2781</v>
      </c>
      <c r="B783" s="408" t="s">
        <v>1745</v>
      </c>
      <c r="C783" s="408" t="s">
        <v>835</v>
      </c>
      <c r="D783" s="410" t="s">
        <v>4372</v>
      </c>
      <c r="E783" s="409" t="s">
        <v>263</v>
      </c>
      <c r="F783" s="409" t="s">
        <v>385</v>
      </c>
      <c r="G783" s="411">
        <v>32032.52</v>
      </c>
      <c r="H783" s="411">
        <v>42236.61</v>
      </c>
      <c r="I783" s="412">
        <v>9</v>
      </c>
      <c r="J783" s="413">
        <v>0.28125</v>
      </c>
      <c r="K783" s="411">
        <v>52440.7</v>
      </c>
      <c r="L783" s="412">
        <v>36</v>
      </c>
      <c r="M783" s="412">
        <v>25</v>
      </c>
      <c r="N783" s="411">
        <v>40946.42</v>
      </c>
      <c r="O783" s="408"/>
    </row>
    <row r="784" spans="1:15">
      <c r="A784" s="408" t="s">
        <v>2744</v>
      </c>
      <c r="B784" s="408" t="s">
        <v>1753</v>
      </c>
      <c r="C784" s="408" t="s">
        <v>926</v>
      </c>
      <c r="D784" s="410" t="s">
        <v>4372</v>
      </c>
      <c r="E784" s="409" t="s">
        <v>258</v>
      </c>
      <c r="F784" s="410" t="s">
        <v>297</v>
      </c>
      <c r="G784" s="411">
        <v>33904</v>
      </c>
      <c r="H784" s="411">
        <v>41662.400000000001</v>
      </c>
      <c r="I784" s="412">
        <v>8</v>
      </c>
      <c r="J784" s="413">
        <v>0.25</v>
      </c>
      <c r="K784" s="411">
        <v>49420.800000000003</v>
      </c>
      <c r="L784" s="412">
        <v>3</v>
      </c>
      <c r="M784" s="412">
        <v>3</v>
      </c>
      <c r="N784" s="411">
        <v>42099.199999999997</v>
      </c>
      <c r="O784" s="408"/>
    </row>
    <row r="785" spans="1:15" ht="22.5">
      <c r="A785" s="408" t="s">
        <v>4079</v>
      </c>
      <c r="B785" s="408" t="s">
        <v>4080</v>
      </c>
      <c r="C785" s="408" t="s">
        <v>119</v>
      </c>
      <c r="D785" s="410" t="s">
        <v>4372</v>
      </c>
      <c r="E785" s="409" t="s">
        <v>263</v>
      </c>
      <c r="F785" s="410" t="s">
        <v>297</v>
      </c>
      <c r="G785" s="411">
        <v>32531.200000000001</v>
      </c>
      <c r="H785" s="411">
        <v>41516.800000000003</v>
      </c>
      <c r="I785" s="412">
        <v>7</v>
      </c>
      <c r="J785" s="413">
        <v>0.21875</v>
      </c>
      <c r="K785" s="411">
        <v>50502.400000000001</v>
      </c>
      <c r="L785" s="412"/>
      <c r="M785" s="412">
        <v>3</v>
      </c>
      <c r="N785" s="411">
        <v>37003.199999999997</v>
      </c>
      <c r="O785" s="408"/>
    </row>
    <row r="786" spans="1:15">
      <c r="A786" s="408" t="s">
        <v>1751</v>
      </c>
      <c r="B786" s="408" t="s">
        <v>1751</v>
      </c>
      <c r="C786" s="408" t="s">
        <v>5831</v>
      </c>
      <c r="D786" s="409" t="s">
        <v>257</v>
      </c>
      <c r="E786" s="409" t="s">
        <v>293</v>
      </c>
      <c r="F786" s="409" t="s">
        <v>385</v>
      </c>
      <c r="G786" s="411">
        <v>31200</v>
      </c>
      <c r="H786" s="411">
        <v>40695.199999999997</v>
      </c>
      <c r="I786" s="412">
        <v>6</v>
      </c>
      <c r="J786" s="413">
        <v>0.1875</v>
      </c>
      <c r="K786" s="411">
        <v>50190.400000000001</v>
      </c>
      <c r="L786" s="412"/>
      <c r="M786" s="412"/>
      <c r="N786" s="411">
        <v>42827.199999999997</v>
      </c>
      <c r="O786" s="408"/>
    </row>
    <row r="787" spans="1:15">
      <c r="A787" s="408" t="s">
        <v>2794</v>
      </c>
      <c r="B787" s="408" t="s">
        <v>1747</v>
      </c>
      <c r="C787" s="408" t="s">
        <v>963</v>
      </c>
      <c r="D787" s="410" t="s">
        <v>4372</v>
      </c>
      <c r="E787" s="409" t="s">
        <v>258</v>
      </c>
      <c r="F787" s="409" t="s">
        <v>385</v>
      </c>
      <c r="G787" s="411">
        <v>32400</v>
      </c>
      <c r="H787" s="411">
        <v>40500</v>
      </c>
      <c r="I787" s="412">
        <v>5</v>
      </c>
      <c r="J787" s="413">
        <v>0.15625</v>
      </c>
      <c r="K787" s="411">
        <v>48600</v>
      </c>
      <c r="L787" s="412"/>
      <c r="M787" s="412">
        <v>3</v>
      </c>
      <c r="N787" s="411">
        <v>42111.32</v>
      </c>
      <c r="O787" s="408"/>
    </row>
    <row r="788" spans="1:15" ht="22.5">
      <c r="A788" s="408" t="s">
        <v>2783</v>
      </c>
      <c r="B788" s="408" t="s">
        <v>1768</v>
      </c>
      <c r="C788" s="408" t="s">
        <v>119</v>
      </c>
      <c r="D788" s="410" t="s">
        <v>4372</v>
      </c>
      <c r="E788" s="409" t="s">
        <v>258</v>
      </c>
      <c r="F788" s="410" t="s">
        <v>297</v>
      </c>
      <c r="G788" s="411">
        <v>32260.799999999999</v>
      </c>
      <c r="H788" s="411">
        <v>40112.800000000003</v>
      </c>
      <c r="I788" s="412">
        <v>4</v>
      </c>
      <c r="J788" s="413">
        <v>0.125</v>
      </c>
      <c r="K788" s="411">
        <v>47964.800000000003</v>
      </c>
      <c r="L788" s="412">
        <v>3</v>
      </c>
      <c r="M788" s="412">
        <v>3</v>
      </c>
      <c r="N788" s="411">
        <v>35505.599999999999</v>
      </c>
      <c r="O788" s="408"/>
    </row>
    <row r="789" spans="1:15">
      <c r="A789" s="408" t="s">
        <v>4119</v>
      </c>
      <c r="B789" s="408" t="s">
        <v>4119</v>
      </c>
      <c r="C789" s="408" t="s">
        <v>5841</v>
      </c>
      <c r="D789" s="410" t="s">
        <v>4372</v>
      </c>
      <c r="E789" s="409" t="s">
        <v>263</v>
      </c>
      <c r="F789" s="409" t="s">
        <v>385</v>
      </c>
      <c r="G789" s="411">
        <v>29161.599999999999</v>
      </c>
      <c r="H789" s="411">
        <v>39572</v>
      </c>
      <c r="I789" s="412">
        <v>3</v>
      </c>
      <c r="J789" s="413">
        <v>9.375E-2</v>
      </c>
      <c r="K789" s="411">
        <v>49982.400000000001</v>
      </c>
      <c r="L789" s="412">
        <v>5</v>
      </c>
      <c r="M789" s="412">
        <v>2</v>
      </c>
      <c r="N789" s="411">
        <v>35214.400000000001</v>
      </c>
      <c r="O789" s="408"/>
    </row>
    <row r="790" spans="1:15" ht="18">
      <c r="A790" s="726" t="s">
        <v>119</v>
      </c>
      <c r="B790" s="726"/>
      <c r="C790" s="726"/>
      <c r="D790" s="726"/>
      <c r="E790" s="726"/>
      <c r="F790" s="726"/>
      <c r="G790" s="726"/>
      <c r="H790" s="726"/>
      <c r="I790" s="726"/>
      <c r="J790" s="726"/>
      <c r="K790" s="726"/>
      <c r="L790" s="726"/>
      <c r="M790" s="726"/>
      <c r="N790" s="726"/>
      <c r="O790" s="726"/>
    </row>
    <row r="791" spans="1:15" ht="33.75">
      <c r="A791" s="401" t="s">
        <v>379</v>
      </c>
      <c r="B791" s="401" t="s">
        <v>217</v>
      </c>
      <c r="C791" s="401" t="s">
        <v>208</v>
      </c>
      <c r="D791" s="401" t="s">
        <v>249</v>
      </c>
      <c r="E791" s="401" t="s">
        <v>380</v>
      </c>
      <c r="F791" s="401" t="s">
        <v>381</v>
      </c>
      <c r="G791" s="402" t="s">
        <v>211</v>
      </c>
      <c r="H791" s="402" t="s">
        <v>212</v>
      </c>
      <c r="I791" s="403"/>
      <c r="J791" s="404" t="s">
        <v>251</v>
      </c>
      <c r="K791" s="402" t="s">
        <v>213</v>
      </c>
      <c r="L791" s="405" t="s">
        <v>382</v>
      </c>
      <c r="M791" s="405" t="s">
        <v>383</v>
      </c>
      <c r="N791" s="406" t="s">
        <v>384</v>
      </c>
      <c r="O791" s="407" t="s">
        <v>214</v>
      </c>
    </row>
    <row r="792" spans="1:15">
      <c r="A792" s="408" t="s">
        <v>3615</v>
      </c>
      <c r="B792" s="408" t="s">
        <v>1748</v>
      </c>
      <c r="C792" s="408" t="s">
        <v>3384</v>
      </c>
      <c r="D792" s="410" t="s">
        <v>4372</v>
      </c>
      <c r="E792" s="409" t="s">
        <v>258</v>
      </c>
      <c r="F792" s="410" t="s">
        <v>297</v>
      </c>
      <c r="G792" s="411">
        <v>31200</v>
      </c>
      <c r="H792" s="411">
        <v>37887.199999999997</v>
      </c>
      <c r="I792" s="412">
        <v>2</v>
      </c>
      <c r="J792" s="413">
        <v>6.25E-2</v>
      </c>
      <c r="K792" s="411">
        <v>44574.400000000001</v>
      </c>
      <c r="L792" s="412">
        <v>1</v>
      </c>
      <c r="M792" s="412">
        <v>0</v>
      </c>
      <c r="N792" s="411"/>
      <c r="O792" s="408"/>
    </row>
    <row r="793" spans="1:15">
      <c r="A793" s="408" t="s">
        <v>1764</v>
      </c>
      <c r="B793" s="408" t="s">
        <v>1764</v>
      </c>
      <c r="C793" s="408" t="s">
        <v>119</v>
      </c>
      <c r="D793" s="410" t="s">
        <v>4372</v>
      </c>
      <c r="E793" s="409" t="s">
        <v>258</v>
      </c>
      <c r="F793" s="410" t="s">
        <v>297</v>
      </c>
      <c r="G793" s="411">
        <v>31200</v>
      </c>
      <c r="H793" s="411">
        <v>37377.600000000006</v>
      </c>
      <c r="I793" s="412">
        <v>1</v>
      </c>
      <c r="J793" s="413">
        <v>3.125E-2</v>
      </c>
      <c r="K793" s="411">
        <v>43555.200000000004</v>
      </c>
      <c r="L793" s="412">
        <v>5</v>
      </c>
      <c r="M793" s="412">
        <v>5</v>
      </c>
      <c r="N793" s="411">
        <v>36816</v>
      </c>
      <c r="O793" s="408"/>
    </row>
    <row r="794" spans="1:15" s="120" customFormat="1">
      <c r="A794" s="418"/>
      <c r="B794" s="419"/>
      <c r="C794" s="418"/>
      <c r="D794" s="420"/>
      <c r="E794" s="420"/>
      <c r="F794" s="420"/>
      <c r="G794" s="421"/>
      <c r="H794" s="421"/>
      <c r="I794" s="422"/>
      <c r="J794" s="423"/>
      <c r="K794" s="421"/>
      <c r="L794" s="422"/>
      <c r="M794" s="422"/>
      <c r="N794" s="421"/>
      <c r="O794" s="418"/>
    </row>
    <row r="795" spans="1:15" s="120" customFormat="1">
      <c r="A795" s="424"/>
      <c r="B795" s="424"/>
      <c r="C795" s="420"/>
      <c r="D795" s="425"/>
      <c r="E795" s="424"/>
      <c r="F795" s="424"/>
      <c r="G795" s="426" t="s">
        <v>211</v>
      </c>
      <c r="H795" s="427" t="s">
        <v>212</v>
      </c>
      <c r="I795" s="428"/>
      <c r="J795" s="423"/>
      <c r="K795" s="429" t="s">
        <v>213</v>
      </c>
      <c r="L795" s="425"/>
      <c r="M795" s="430"/>
      <c r="N795" s="431"/>
      <c r="O795" s="418"/>
    </row>
    <row r="796" spans="1:15" s="120" customFormat="1">
      <c r="A796" s="424"/>
      <c r="B796" s="424"/>
      <c r="C796" s="420"/>
      <c r="D796" s="424"/>
      <c r="E796" s="424"/>
      <c r="F796" s="432" t="s">
        <v>225</v>
      </c>
      <c r="G796" s="433">
        <v>37290.547201798101</v>
      </c>
      <c r="H796" s="433">
        <v>47864.586416123871</v>
      </c>
      <c r="I796" s="428"/>
      <c r="J796" s="423"/>
      <c r="K796" s="433">
        <v>58438.625630449627</v>
      </c>
      <c r="L796" s="425"/>
      <c r="M796" s="430"/>
      <c r="N796" s="431"/>
      <c r="O796" s="418"/>
    </row>
    <row r="797" spans="1:15" s="120" customFormat="1">
      <c r="A797" s="424"/>
      <c r="B797" s="424"/>
      <c r="C797" s="420"/>
      <c r="D797" s="424"/>
      <c r="E797" s="424"/>
      <c r="F797" s="432" t="s">
        <v>226</v>
      </c>
      <c r="G797" s="433">
        <v>40090.5</v>
      </c>
      <c r="H797" s="433">
        <v>51783.217306490973</v>
      </c>
      <c r="I797" s="428"/>
      <c r="J797" s="423"/>
      <c r="K797" s="433">
        <v>64070.030430791507</v>
      </c>
      <c r="L797" s="425"/>
      <c r="M797" s="430"/>
      <c r="N797" s="431"/>
      <c r="O797" s="418"/>
    </row>
    <row r="798" spans="1:15" s="120" customFormat="1">
      <c r="A798" s="424"/>
      <c r="B798" s="424"/>
      <c r="C798" s="420"/>
      <c r="D798" s="424"/>
      <c r="E798" s="424"/>
      <c r="F798" s="432" t="s">
        <v>227</v>
      </c>
      <c r="G798" s="433">
        <v>32498.400000000001</v>
      </c>
      <c r="H798" s="433">
        <v>42093.057500000003</v>
      </c>
      <c r="I798" s="428"/>
      <c r="J798" s="423"/>
      <c r="K798" s="433">
        <v>50424.4</v>
      </c>
      <c r="L798" s="425"/>
      <c r="M798" s="430"/>
      <c r="N798" s="431"/>
      <c r="O798" s="418"/>
    </row>
    <row r="799" spans="1:15" s="120" customFormat="1">
      <c r="A799" s="424"/>
      <c r="B799" s="424"/>
      <c r="C799" s="420"/>
      <c r="D799" s="424"/>
      <c r="E799" s="424"/>
      <c r="F799" s="432" t="s">
        <v>228</v>
      </c>
      <c r="G799" s="433">
        <v>36876.736000000004</v>
      </c>
      <c r="H799" s="433">
        <v>47250.6</v>
      </c>
      <c r="I799" s="428"/>
      <c r="J799" s="423"/>
      <c r="K799" s="433">
        <v>56898.400000000001</v>
      </c>
      <c r="L799" s="425"/>
      <c r="M799" s="430"/>
      <c r="N799" s="431"/>
      <c r="O799" s="418"/>
    </row>
    <row r="800" spans="1:15" s="120" customFormat="1">
      <c r="A800" s="424"/>
      <c r="B800" s="424"/>
      <c r="C800" s="420"/>
      <c r="D800" s="424"/>
      <c r="E800" s="433"/>
      <c r="F800" s="432"/>
      <c r="G800" s="434"/>
      <c r="H800" s="435"/>
      <c r="I800" s="436"/>
      <c r="J800" s="435"/>
      <c r="K800" s="425"/>
      <c r="L800" s="425"/>
      <c r="M800" s="430"/>
      <c r="N800" s="431"/>
      <c r="O800" s="418"/>
    </row>
    <row r="801" spans="1:15" s="120" customFormat="1">
      <c r="A801" s="424"/>
      <c r="B801" s="424"/>
      <c r="C801" s="420"/>
      <c r="D801" s="432"/>
      <c r="E801" s="433"/>
      <c r="F801" s="437"/>
      <c r="G801" s="437"/>
      <c r="H801" s="727" t="s">
        <v>229</v>
      </c>
      <c r="I801" s="727"/>
      <c r="J801" s="727"/>
      <c r="K801" s="727"/>
      <c r="L801" s="727"/>
      <c r="M801" s="727"/>
      <c r="N801" s="727"/>
      <c r="O801" s="418"/>
    </row>
    <row r="802" spans="1:15" s="120" customFormat="1">
      <c r="A802" s="424"/>
      <c r="B802" s="424"/>
      <c r="C802" s="420"/>
      <c r="D802" s="432"/>
      <c r="E802" s="433"/>
      <c r="F802" s="438"/>
      <c r="G802" s="439"/>
      <c r="H802" s="728" t="s">
        <v>230</v>
      </c>
      <c r="I802" s="728"/>
      <c r="J802" s="728"/>
      <c r="K802" s="440">
        <v>51109.86</v>
      </c>
      <c r="L802" s="729" t="s">
        <v>231</v>
      </c>
      <c r="M802" s="729"/>
      <c r="N802" s="441">
        <v>46758.630977652458</v>
      </c>
      <c r="O802" s="418"/>
    </row>
    <row r="803" spans="1:15" s="120" customFormat="1">
      <c r="A803" s="424"/>
      <c r="B803" s="424"/>
      <c r="C803" s="420"/>
      <c r="D803" s="442"/>
      <c r="E803" s="443"/>
      <c r="F803" s="444"/>
      <c r="G803" s="445"/>
      <c r="H803" s="728" t="s">
        <v>232</v>
      </c>
      <c r="I803" s="728"/>
      <c r="J803" s="728"/>
      <c r="K803" s="440">
        <v>42245.222500000003</v>
      </c>
      <c r="L803" s="729" t="s">
        <v>394</v>
      </c>
      <c r="M803" s="729"/>
      <c r="N803" s="441">
        <v>45439.812900735291</v>
      </c>
      <c r="O803" s="418"/>
    </row>
    <row r="804" spans="1:15" s="120" customFormat="1">
      <c r="A804" s="424"/>
      <c r="B804" s="424"/>
      <c r="C804" s="420"/>
      <c r="D804" s="442"/>
      <c r="E804" s="443"/>
      <c r="F804" s="444"/>
      <c r="G804" s="445"/>
      <c r="H804" s="446"/>
      <c r="I804" s="447"/>
      <c r="J804" s="446"/>
      <c r="K804" s="448"/>
      <c r="L804" s="449"/>
      <c r="M804" s="449"/>
      <c r="N804" s="450"/>
      <c r="O804" s="418"/>
    </row>
    <row r="805" spans="1:15" ht="18">
      <c r="A805" s="726" t="s">
        <v>120</v>
      </c>
      <c r="B805" s="726"/>
      <c r="C805" s="726"/>
      <c r="D805" s="726"/>
      <c r="E805" s="726"/>
      <c r="F805" s="726"/>
      <c r="G805" s="726"/>
      <c r="H805" s="726"/>
      <c r="I805" s="726"/>
      <c r="J805" s="726"/>
      <c r="K805" s="726"/>
      <c r="L805" s="726"/>
      <c r="M805" s="726"/>
      <c r="N805" s="726"/>
      <c r="O805" s="726"/>
    </row>
    <row r="806" spans="1:15" ht="33.75">
      <c r="A806" s="401" t="s">
        <v>379</v>
      </c>
      <c r="B806" s="401" t="s">
        <v>217</v>
      </c>
      <c r="C806" s="401" t="s">
        <v>208</v>
      </c>
      <c r="D806" s="401" t="s">
        <v>249</v>
      </c>
      <c r="E806" s="401" t="s">
        <v>380</v>
      </c>
      <c r="F806" s="401" t="s">
        <v>381</v>
      </c>
      <c r="G806" s="402" t="s">
        <v>211</v>
      </c>
      <c r="H806" s="402" t="s">
        <v>212</v>
      </c>
      <c r="I806" s="403"/>
      <c r="J806" s="404" t="s">
        <v>251</v>
      </c>
      <c r="K806" s="402" t="s">
        <v>213</v>
      </c>
      <c r="L806" s="405" t="s">
        <v>382</v>
      </c>
      <c r="M806" s="405" t="s">
        <v>383</v>
      </c>
      <c r="N806" s="406" t="s">
        <v>384</v>
      </c>
      <c r="O806" s="407" t="s">
        <v>214</v>
      </c>
    </row>
    <row r="807" spans="1:15">
      <c r="A807" s="408" t="s">
        <v>2748</v>
      </c>
      <c r="B807" s="408" t="s">
        <v>1756</v>
      </c>
      <c r="C807" s="408" t="s">
        <v>931</v>
      </c>
      <c r="D807" s="410" t="s">
        <v>4372</v>
      </c>
      <c r="E807" s="409" t="s">
        <v>258</v>
      </c>
      <c r="F807" s="410" t="s">
        <v>297</v>
      </c>
      <c r="G807" s="411">
        <v>61664</v>
      </c>
      <c r="H807" s="411">
        <v>91877</v>
      </c>
      <c r="I807" s="412">
        <v>32</v>
      </c>
      <c r="J807" s="413">
        <v>1</v>
      </c>
      <c r="K807" s="411">
        <v>122090</v>
      </c>
      <c r="L807" s="412"/>
      <c r="M807" s="412">
        <v>2</v>
      </c>
      <c r="N807" s="411">
        <v>94465</v>
      </c>
      <c r="O807" s="408"/>
    </row>
    <row r="808" spans="1:15">
      <c r="A808" s="408" t="s">
        <v>4097</v>
      </c>
      <c r="B808" s="408" t="s">
        <v>1756</v>
      </c>
      <c r="C808" s="408" t="s">
        <v>120</v>
      </c>
      <c r="D808" s="410" t="s">
        <v>4372</v>
      </c>
      <c r="E808" s="410"/>
      <c r="F808" s="410" t="s">
        <v>297</v>
      </c>
      <c r="G808" s="411">
        <v>63188.32</v>
      </c>
      <c r="H808" s="411">
        <v>81509.22</v>
      </c>
      <c r="I808" s="412">
        <v>31</v>
      </c>
      <c r="J808" s="413">
        <v>0.96875</v>
      </c>
      <c r="K808" s="411">
        <v>99830.12</v>
      </c>
      <c r="L808" s="412">
        <v>0</v>
      </c>
      <c r="M808" s="412">
        <v>0</v>
      </c>
      <c r="N808" s="411"/>
      <c r="O808" s="408"/>
    </row>
    <row r="809" spans="1:15">
      <c r="A809" s="408" t="s">
        <v>2728</v>
      </c>
      <c r="B809" s="408" t="s">
        <v>1748</v>
      </c>
      <c r="C809" s="408" t="s">
        <v>120</v>
      </c>
      <c r="D809" s="410" t="s">
        <v>4372</v>
      </c>
      <c r="E809" s="409" t="s">
        <v>258</v>
      </c>
      <c r="F809" s="410" t="s">
        <v>297</v>
      </c>
      <c r="G809" s="411">
        <v>52414</v>
      </c>
      <c r="H809" s="411">
        <v>71083</v>
      </c>
      <c r="I809" s="412">
        <v>30</v>
      </c>
      <c r="J809" s="413">
        <v>0.9375</v>
      </c>
      <c r="K809" s="411">
        <v>89752</v>
      </c>
      <c r="L809" s="412">
        <v>3</v>
      </c>
      <c r="M809" s="412">
        <v>3</v>
      </c>
      <c r="N809" s="411">
        <v>55994</v>
      </c>
      <c r="O809" s="408"/>
    </row>
    <row r="810" spans="1:15" ht="22.5">
      <c r="A810" s="408" t="s">
        <v>1800</v>
      </c>
      <c r="B810" s="408" t="s">
        <v>1751</v>
      </c>
      <c r="C810" s="408" t="s">
        <v>2416</v>
      </c>
      <c r="D810" s="410" t="s">
        <v>4372</v>
      </c>
      <c r="E810" s="409" t="s">
        <v>258</v>
      </c>
      <c r="F810" s="410" t="s">
        <v>297</v>
      </c>
      <c r="G810" s="411">
        <v>51708.800000000003</v>
      </c>
      <c r="H810" s="411">
        <v>67995.200000000012</v>
      </c>
      <c r="I810" s="412">
        <v>29</v>
      </c>
      <c r="J810" s="413">
        <v>0.90625</v>
      </c>
      <c r="K810" s="411">
        <v>84281.600000000006</v>
      </c>
      <c r="L810" s="412">
        <v>3</v>
      </c>
      <c r="M810" s="412">
        <v>3</v>
      </c>
      <c r="N810" s="411">
        <v>55882.67</v>
      </c>
      <c r="O810" s="408"/>
    </row>
    <row r="811" spans="1:15">
      <c r="A811" s="408" t="s">
        <v>3615</v>
      </c>
      <c r="B811" s="408" t="s">
        <v>1748</v>
      </c>
      <c r="C811" s="408" t="s">
        <v>3385</v>
      </c>
      <c r="D811" s="410" t="s">
        <v>4372</v>
      </c>
      <c r="E811" s="409" t="s">
        <v>263</v>
      </c>
      <c r="F811" s="410" t="s">
        <v>297</v>
      </c>
      <c r="G811" s="411">
        <v>49192</v>
      </c>
      <c r="H811" s="411">
        <v>66404</v>
      </c>
      <c r="I811" s="412">
        <v>28</v>
      </c>
      <c r="J811" s="413">
        <v>0.875</v>
      </c>
      <c r="K811" s="411">
        <v>83616</v>
      </c>
      <c r="L811" s="412">
        <v>1</v>
      </c>
      <c r="M811" s="412">
        <v>1</v>
      </c>
      <c r="N811" s="411">
        <v>53560</v>
      </c>
      <c r="O811" s="408"/>
    </row>
    <row r="812" spans="1:15">
      <c r="A812" s="408" t="s">
        <v>198</v>
      </c>
      <c r="B812" s="408" t="s">
        <v>1748</v>
      </c>
      <c r="C812" s="408" t="s">
        <v>5842</v>
      </c>
      <c r="D812" s="410" t="s">
        <v>4372</v>
      </c>
      <c r="E812" s="409" t="s">
        <v>263</v>
      </c>
      <c r="F812" s="409" t="s">
        <v>385</v>
      </c>
      <c r="G812" s="411">
        <v>49976</v>
      </c>
      <c r="H812" s="411">
        <v>64969</v>
      </c>
      <c r="I812" s="412">
        <v>27</v>
      </c>
      <c r="J812" s="413">
        <v>0.84375</v>
      </c>
      <c r="K812" s="411">
        <v>79962</v>
      </c>
      <c r="L812" s="412"/>
      <c r="M812" s="412">
        <v>1</v>
      </c>
      <c r="N812" s="411">
        <v>56139.199999999997</v>
      </c>
      <c r="O812" s="408"/>
    </row>
    <row r="813" spans="1:15">
      <c r="A813" s="408" t="s">
        <v>1747</v>
      </c>
      <c r="B813" s="408" t="s">
        <v>1747</v>
      </c>
      <c r="C813" s="408" t="s">
        <v>120</v>
      </c>
      <c r="D813" s="410" t="s">
        <v>4372</v>
      </c>
      <c r="E813" s="409" t="s">
        <v>263</v>
      </c>
      <c r="F813" s="410" t="s">
        <v>297</v>
      </c>
      <c r="G813" s="411">
        <v>49146.66</v>
      </c>
      <c r="H813" s="411">
        <v>63792.25</v>
      </c>
      <c r="I813" s="412">
        <v>26</v>
      </c>
      <c r="J813" s="413">
        <v>0.8125</v>
      </c>
      <c r="K813" s="411">
        <v>78437.84</v>
      </c>
      <c r="L813" s="412"/>
      <c r="M813" s="412">
        <v>31</v>
      </c>
      <c r="N813" s="411">
        <v>51531.12</v>
      </c>
      <c r="O813" s="408"/>
    </row>
    <row r="814" spans="1:15">
      <c r="A814" s="408" t="s">
        <v>2755</v>
      </c>
      <c r="B814" s="408" t="s">
        <v>1747</v>
      </c>
      <c r="C814" s="408" t="s">
        <v>931</v>
      </c>
      <c r="D814" s="410" t="s">
        <v>4372</v>
      </c>
      <c r="E814" s="409" t="s">
        <v>258</v>
      </c>
      <c r="F814" s="410" t="s">
        <v>297</v>
      </c>
      <c r="G814" s="411">
        <v>52353.807999999997</v>
      </c>
      <c r="H814" s="411">
        <v>63009.856</v>
      </c>
      <c r="I814" s="412">
        <v>25</v>
      </c>
      <c r="J814" s="413">
        <v>0.78125</v>
      </c>
      <c r="K814" s="411">
        <v>73665.90400000001</v>
      </c>
      <c r="L814" s="412" t="s">
        <v>5748</v>
      </c>
      <c r="M814" s="412">
        <v>1</v>
      </c>
      <c r="N814" s="411">
        <v>54080</v>
      </c>
      <c r="O814" s="408"/>
    </row>
    <row r="815" spans="1:15">
      <c r="A815" s="408" t="s">
        <v>1756</v>
      </c>
      <c r="B815" s="408" t="s">
        <v>1756</v>
      </c>
      <c r="C815" s="408" t="s">
        <v>120</v>
      </c>
      <c r="D815" s="410" t="s">
        <v>4372</v>
      </c>
      <c r="E815" s="409" t="s">
        <v>258</v>
      </c>
      <c r="F815" s="410" t="s">
        <v>297</v>
      </c>
      <c r="G815" s="411">
        <v>49025.94</v>
      </c>
      <c r="H815" s="411">
        <v>62003.425000000003</v>
      </c>
      <c r="I815" s="412">
        <v>24</v>
      </c>
      <c r="J815" s="413">
        <v>0.75</v>
      </c>
      <c r="K815" s="411">
        <v>74980.91</v>
      </c>
      <c r="L815" s="412"/>
      <c r="M815" s="412">
        <v>31</v>
      </c>
      <c r="N815" s="411">
        <v>72534</v>
      </c>
      <c r="O815" s="408"/>
    </row>
    <row r="816" spans="1:15">
      <c r="A816" s="408" t="s">
        <v>2740</v>
      </c>
      <c r="B816" s="408" t="s">
        <v>1747</v>
      </c>
      <c r="C816" s="408" t="s">
        <v>120</v>
      </c>
      <c r="D816" s="410" t="s">
        <v>4372</v>
      </c>
      <c r="E816" s="409" t="s">
        <v>258</v>
      </c>
      <c r="F816" s="410" t="s">
        <v>297</v>
      </c>
      <c r="G816" s="411">
        <v>46055.418012000002</v>
      </c>
      <c r="H816" s="411">
        <v>58029.719742000001</v>
      </c>
      <c r="I816" s="412">
        <v>23</v>
      </c>
      <c r="J816" s="413">
        <v>0.71875</v>
      </c>
      <c r="K816" s="411">
        <v>70004.021471999993</v>
      </c>
      <c r="L816" s="412">
        <v>1</v>
      </c>
      <c r="M816" s="412">
        <v>1</v>
      </c>
      <c r="N816" s="411">
        <v>69929</v>
      </c>
      <c r="O816" s="408"/>
    </row>
    <row r="817" spans="1:15" ht="45">
      <c r="A817" s="408" t="s">
        <v>2785</v>
      </c>
      <c r="B817" s="408" t="s">
        <v>1746</v>
      </c>
      <c r="C817" s="408" t="s">
        <v>3386</v>
      </c>
      <c r="D817" s="410" t="s">
        <v>4372</v>
      </c>
      <c r="E817" s="409" t="s">
        <v>263</v>
      </c>
      <c r="F817" s="410" t="s">
        <v>297</v>
      </c>
      <c r="G817" s="411">
        <v>43659.199999999997</v>
      </c>
      <c r="H817" s="411">
        <v>56097.599999999999</v>
      </c>
      <c r="I817" s="412">
        <v>22</v>
      </c>
      <c r="J817" s="413">
        <v>0.6875</v>
      </c>
      <c r="K817" s="411">
        <v>68536</v>
      </c>
      <c r="L817" s="412">
        <v>3</v>
      </c>
      <c r="M817" s="412">
        <v>3</v>
      </c>
      <c r="N817" s="411">
        <v>46987.200000000004</v>
      </c>
      <c r="O817" s="408" t="s">
        <v>3387</v>
      </c>
    </row>
    <row r="818" spans="1:15" ht="22.5">
      <c r="A818" s="408" t="s">
        <v>4104</v>
      </c>
      <c r="B818" s="408" t="s">
        <v>1766</v>
      </c>
      <c r="C818" s="408" t="s">
        <v>932</v>
      </c>
      <c r="D818" s="410" t="s">
        <v>4372</v>
      </c>
      <c r="E818" s="409" t="s">
        <v>258</v>
      </c>
      <c r="F818" s="409" t="s">
        <v>385</v>
      </c>
      <c r="G818" s="411">
        <v>41700</v>
      </c>
      <c r="H818" s="411">
        <v>55400</v>
      </c>
      <c r="I818" s="412">
        <v>21</v>
      </c>
      <c r="J818" s="413">
        <v>0.65625</v>
      </c>
      <c r="K818" s="411">
        <v>69100</v>
      </c>
      <c r="L818" s="412">
        <v>17</v>
      </c>
      <c r="M818" s="412">
        <v>16</v>
      </c>
      <c r="N818" s="411">
        <v>53495.065625000003</v>
      </c>
      <c r="O818" s="408"/>
    </row>
    <row r="819" spans="1:15" ht="22.5">
      <c r="A819" s="408" t="s">
        <v>4119</v>
      </c>
      <c r="B819" s="408" t="s">
        <v>4119</v>
      </c>
      <c r="C819" s="408" t="s">
        <v>5843</v>
      </c>
      <c r="D819" s="410" t="s">
        <v>4372</v>
      </c>
      <c r="E819" s="409" t="s">
        <v>263</v>
      </c>
      <c r="F819" s="409" t="s">
        <v>385</v>
      </c>
      <c r="G819" s="411">
        <v>40643.199999999997</v>
      </c>
      <c r="H819" s="411">
        <v>55182.400000000001</v>
      </c>
      <c r="I819" s="412">
        <v>20</v>
      </c>
      <c r="J819" s="413">
        <v>0.625</v>
      </c>
      <c r="K819" s="411">
        <v>69721.600000000006</v>
      </c>
      <c r="L819" s="412">
        <v>62</v>
      </c>
      <c r="M819" s="412">
        <v>58</v>
      </c>
      <c r="N819" s="411">
        <v>53040</v>
      </c>
      <c r="O819" s="408" t="s">
        <v>5844</v>
      </c>
    </row>
    <row r="820" spans="1:15">
      <c r="A820" s="408" t="s">
        <v>2765</v>
      </c>
      <c r="B820" s="408" t="s">
        <v>1757</v>
      </c>
      <c r="C820" s="408" t="s">
        <v>120</v>
      </c>
      <c r="D820" s="410" t="s">
        <v>4372</v>
      </c>
      <c r="E820" s="409" t="s">
        <v>258</v>
      </c>
      <c r="F820" s="410" t="s">
        <v>297</v>
      </c>
      <c r="G820" s="411">
        <v>39934</v>
      </c>
      <c r="H820" s="411">
        <v>53834</v>
      </c>
      <c r="I820" s="412">
        <v>19</v>
      </c>
      <c r="J820" s="413">
        <v>0.59375</v>
      </c>
      <c r="K820" s="411">
        <v>67734</v>
      </c>
      <c r="L820" s="412">
        <v>2</v>
      </c>
      <c r="M820" s="412">
        <v>2</v>
      </c>
      <c r="N820" s="411">
        <v>47089</v>
      </c>
      <c r="O820" s="408"/>
    </row>
    <row r="821" spans="1:15">
      <c r="A821" s="408" t="s">
        <v>2761</v>
      </c>
      <c r="B821" s="408" t="s">
        <v>1748</v>
      </c>
      <c r="C821" s="408" t="s">
        <v>941</v>
      </c>
      <c r="D821" s="410" t="s">
        <v>4372</v>
      </c>
      <c r="E821" s="409" t="s">
        <v>258</v>
      </c>
      <c r="F821" s="410" t="s">
        <v>297</v>
      </c>
      <c r="G821" s="411">
        <v>42463.557877539111</v>
      </c>
      <c r="H821" s="411">
        <v>53083.7992259639</v>
      </c>
      <c r="I821" s="412">
        <v>18</v>
      </c>
      <c r="J821" s="413">
        <v>0.5625</v>
      </c>
      <c r="K821" s="411">
        <v>63704.04057438868</v>
      </c>
      <c r="L821" s="414">
        <v>9</v>
      </c>
      <c r="M821" s="414">
        <v>7</v>
      </c>
      <c r="N821" s="415">
        <v>53798.894285714297</v>
      </c>
      <c r="O821" s="416"/>
    </row>
    <row r="822" spans="1:15">
      <c r="A822" s="408" t="s">
        <v>4174</v>
      </c>
      <c r="B822" s="408" t="s">
        <v>1753</v>
      </c>
      <c r="C822" s="408" t="s">
        <v>2418</v>
      </c>
      <c r="D822" s="410" t="s">
        <v>4372</v>
      </c>
      <c r="E822" s="409" t="s">
        <v>258</v>
      </c>
      <c r="F822" s="409" t="s">
        <v>385</v>
      </c>
      <c r="G822" s="411">
        <v>40310.400000000001</v>
      </c>
      <c r="H822" s="411">
        <v>52395.199999999997</v>
      </c>
      <c r="I822" s="412">
        <v>17</v>
      </c>
      <c r="J822" s="413">
        <v>0.53125</v>
      </c>
      <c r="K822" s="411">
        <v>64480</v>
      </c>
      <c r="L822" s="412"/>
      <c r="M822" s="412">
        <v>12</v>
      </c>
      <c r="N822" s="411">
        <v>54303.6</v>
      </c>
      <c r="O822" s="408"/>
    </row>
    <row r="823" spans="1:15" ht="22.5">
      <c r="A823" s="408" t="s">
        <v>2767</v>
      </c>
      <c r="B823" s="408" t="s">
        <v>1748</v>
      </c>
      <c r="C823" s="408" t="s">
        <v>120</v>
      </c>
      <c r="D823" s="410" t="s">
        <v>4372</v>
      </c>
      <c r="E823" s="409" t="s">
        <v>258</v>
      </c>
      <c r="F823" s="410" t="s">
        <v>297</v>
      </c>
      <c r="G823" s="411">
        <v>37800</v>
      </c>
      <c r="H823" s="411">
        <v>51611</v>
      </c>
      <c r="I823" s="412">
        <v>16</v>
      </c>
      <c r="J823" s="413">
        <v>0.5</v>
      </c>
      <c r="K823" s="411">
        <v>65422</v>
      </c>
      <c r="L823" s="412"/>
      <c r="M823" s="412">
        <v>5</v>
      </c>
      <c r="N823" s="411">
        <v>45842.48</v>
      </c>
      <c r="O823" s="408"/>
    </row>
    <row r="824" spans="1:15" ht="22.5">
      <c r="A824" s="408" t="s">
        <v>2811</v>
      </c>
      <c r="B824" s="408" t="s">
        <v>1762</v>
      </c>
      <c r="C824" s="408" t="s">
        <v>2417</v>
      </c>
      <c r="D824" s="410" t="s">
        <v>4372</v>
      </c>
      <c r="E824" s="409" t="s">
        <v>258</v>
      </c>
      <c r="F824" s="410" t="s">
        <v>297</v>
      </c>
      <c r="G824" s="411">
        <v>39561.599999999999</v>
      </c>
      <c r="H824" s="411">
        <v>51396.800000000003</v>
      </c>
      <c r="I824" s="412">
        <v>15</v>
      </c>
      <c r="J824" s="413">
        <v>0.46875</v>
      </c>
      <c r="K824" s="411">
        <v>63232</v>
      </c>
      <c r="L824" s="412">
        <v>14</v>
      </c>
      <c r="M824" s="412">
        <v>14</v>
      </c>
      <c r="N824" s="411">
        <v>44179.200000000004</v>
      </c>
      <c r="O824" s="408" t="s">
        <v>3388</v>
      </c>
    </row>
    <row r="825" spans="1:15" ht="22.5">
      <c r="A825" s="408" t="s">
        <v>4170</v>
      </c>
      <c r="B825" s="408" t="s">
        <v>4171</v>
      </c>
      <c r="C825" s="408" t="s">
        <v>5845</v>
      </c>
      <c r="D825" s="410" t="s">
        <v>4372</v>
      </c>
      <c r="E825" s="409" t="s">
        <v>258</v>
      </c>
      <c r="F825" s="409" t="s">
        <v>385</v>
      </c>
      <c r="G825" s="411">
        <v>38833.599999999999</v>
      </c>
      <c r="H825" s="411">
        <v>50616.800000000003</v>
      </c>
      <c r="I825" s="412">
        <v>14</v>
      </c>
      <c r="J825" s="413">
        <v>0.4375</v>
      </c>
      <c r="K825" s="411">
        <v>62400</v>
      </c>
      <c r="L825" s="412">
        <v>2</v>
      </c>
      <c r="M825" s="412">
        <v>1</v>
      </c>
      <c r="N825" s="411">
        <v>44012.800000000003</v>
      </c>
      <c r="O825" s="408"/>
    </row>
    <row r="826" spans="1:15">
      <c r="A826" s="408" t="s">
        <v>2733</v>
      </c>
      <c r="B826" s="408" t="s">
        <v>1753</v>
      </c>
      <c r="C826" s="408" t="s">
        <v>120</v>
      </c>
      <c r="D826" s="410" t="s">
        <v>4372</v>
      </c>
      <c r="E826" s="409" t="s">
        <v>258</v>
      </c>
      <c r="F826" s="410" t="s">
        <v>297</v>
      </c>
      <c r="G826" s="411">
        <v>38863.24</v>
      </c>
      <c r="H826" s="411">
        <v>50522.03</v>
      </c>
      <c r="I826" s="412">
        <v>13</v>
      </c>
      <c r="J826" s="413">
        <v>0.40625</v>
      </c>
      <c r="K826" s="411">
        <v>62180.82</v>
      </c>
      <c r="L826" s="412">
        <v>1</v>
      </c>
      <c r="M826" s="412">
        <v>1</v>
      </c>
      <c r="N826" s="411">
        <v>38863.24</v>
      </c>
      <c r="O826" s="408"/>
    </row>
    <row r="827" spans="1:15">
      <c r="A827" s="408" t="s">
        <v>2738</v>
      </c>
      <c r="B827" s="408" t="s">
        <v>1753</v>
      </c>
      <c r="C827" s="408" t="s">
        <v>3367</v>
      </c>
      <c r="D827" s="410" t="s">
        <v>4372</v>
      </c>
      <c r="E827" s="409" t="s">
        <v>258</v>
      </c>
      <c r="F827" s="409" t="s">
        <v>385</v>
      </c>
      <c r="G827" s="411">
        <v>36865.83</v>
      </c>
      <c r="H827" s="411">
        <v>49366.645000000004</v>
      </c>
      <c r="I827" s="412">
        <v>12</v>
      </c>
      <c r="J827" s="413">
        <v>0.375</v>
      </c>
      <c r="K827" s="411">
        <v>61867.46</v>
      </c>
      <c r="L827" s="412">
        <v>1</v>
      </c>
      <c r="M827" s="412">
        <v>1</v>
      </c>
      <c r="N827" s="411">
        <v>42848</v>
      </c>
      <c r="O827" s="408"/>
    </row>
    <row r="828" spans="1:15">
      <c r="A828" s="408" t="s">
        <v>2743</v>
      </c>
      <c r="B828" s="408" t="s">
        <v>1768</v>
      </c>
      <c r="C828" s="408" t="s">
        <v>915</v>
      </c>
      <c r="D828" s="410" t="s">
        <v>4372</v>
      </c>
      <c r="E828" s="409" t="s">
        <v>263</v>
      </c>
      <c r="F828" s="409" t="s">
        <v>385</v>
      </c>
      <c r="G828" s="411">
        <v>38206</v>
      </c>
      <c r="H828" s="411">
        <v>48738</v>
      </c>
      <c r="I828" s="412">
        <v>11</v>
      </c>
      <c r="J828" s="413">
        <v>0.34375</v>
      </c>
      <c r="K828" s="411">
        <v>59270</v>
      </c>
      <c r="L828" s="412">
        <v>6</v>
      </c>
      <c r="M828" s="412">
        <v>6</v>
      </c>
      <c r="N828" s="411">
        <v>45027</v>
      </c>
      <c r="O828" s="408"/>
    </row>
    <row r="829" spans="1:15">
      <c r="A829" s="408" t="s">
        <v>2789</v>
      </c>
      <c r="B829" s="408" t="s">
        <v>1773</v>
      </c>
      <c r="C829" s="408" t="s">
        <v>2412</v>
      </c>
      <c r="D829" s="410" t="s">
        <v>4372</v>
      </c>
      <c r="E829" s="409" t="s">
        <v>263</v>
      </c>
      <c r="F829" s="409" t="s">
        <v>385</v>
      </c>
      <c r="G829" s="411">
        <v>40560</v>
      </c>
      <c r="H829" s="411">
        <v>48672</v>
      </c>
      <c r="I829" s="412">
        <v>10</v>
      </c>
      <c r="J829" s="413">
        <v>0.3125</v>
      </c>
      <c r="K829" s="411">
        <v>56784</v>
      </c>
      <c r="L829" s="412">
        <v>38</v>
      </c>
      <c r="M829" s="412">
        <v>36</v>
      </c>
      <c r="N829" s="411">
        <v>43377.48</v>
      </c>
      <c r="O829" s="408"/>
    </row>
    <row r="830" spans="1:15" ht="22.5">
      <c r="A830" s="408" t="s">
        <v>4079</v>
      </c>
      <c r="B830" s="408" t="s">
        <v>4080</v>
      </c>
      <c r="C830" s="408" t="s">
        <v>1604</v>
      </c>
      <c r="D830" s="410" t="s">
        <v>4372</v>
      </c>
      <c r="E830" s="409" t="s">
        <v>258</v>
      </c>
      <c r="F830" s="410" t="s">
        <v>297</v>
      </c>
      <c r="G830" s="411">
        <v>37688.800000000003</v>
      </c>
      <c r="H830" s="411">
        <v>48037.2</v>
      </c>
      <c r="I830" s="412">
        <v>9</v>
      </c>
      <c r="J830" s="413">
        <v>0.28125</v>
      </c>
      <c r="K830" s="411">
        <v>58385.599999999999</v>
      </c>
      <c r="L830" s="412"/>
      <c r="M830" s="412">
        <v>0</v>
      </c>
      <c r="N830" s="411"/>
      <c r="O830" s="408"/>
    </row>
    <row r="831" spans="1:15" ht="22.5">
      <c r="A831" s="408" t="s">
        <v>1765</v>
      </c>
      <c r="B831" s="408" t="s">
        <v>1760</v>
      </c>
      <c r="C831" s="408" t="s">
        <v>5846</v>
      </c>
      <c r="D831" s="410" t="s">
        <v>4372</v>
      </c>
      <c r="E831" s="410"/>
      <c r="F831" s="410" t="s">
        <v>297</v>
      </c>
      <c r="G831" s="411">
        <v>38812.800000000003</v>
      </c>
      <c r="H831" s="411">
        <v>47912.800000000003</v>
      </c>
      <c r="I831" s="412">
        <v>8</v>
      </c>
      <c r="J831" s="413">
        <v>0.25</v>
      </c>
      <c r="K831" s="411">
        <v>57012.800000000003</v>
      </c>
      <c r="L831" s="412"/>
      <c r="M831" s="412">
        <v>4</v>
      </c>
      <c r="N831" s="411">
        <v>54199.600000000006</v>
      </c>
      <c r="O831" s="408"/>
    </row>
    <row r="832" spans="1:15">
      <c r="A832" s="408" t="s">
        <v>2777</v>
      </c>
      <c r="B832" s="408" t="s">
        <v>1767</v>
      </c>
      <c r="C832" s="460" t="s">
        <v>2415</v>
      </c>
      <c r="D832" s="410" t="s">
        <v>4372</v>
      </c>
      <c r="E832" s="409" t="s">
        <v>293</v>
      </c>
      <c r="F832" s="410" t="s">
        <v>297</v>
      </c>
      <c r="G832" s="415">
        <v>36875.072</v>
      </c>
      <c r="H832" s="411">
        <v>46160.4</v>
      </c>
      <c r="I832" s="412">
        <v>7</v>
      </c>
      <c r="J832" s="413">
        <v>0.21875</v>
      </c>
      <c r="K832" s="415">
        <v>55445.728000000003</v>
      </c>
      <c r="L832" s="414">
        <v>18</v>
      </c>
      <c r="M832" s="414">
        <v>12</v>
      </c>
      <c r="N832" s="415">
        <v>43969.1875</v>
      </c>
      <c r="O832" s="416"/>
    </row>
    <row r="833" spans="1:15">
      <c r="A833" s="408" t="s">
        <v>2744</v>
      </c>
      <c r="B833" s="408" t="s">
        <v>1753</v>
      </c>
      <c r="C833" s="408" t="s">
        <v>933</v>
      </c>
      <c r="D833" s="410" t="s">
        <v>4372</v>
      </c>
      <c r="E833" s="409" t="s">
        <v>258</v>
      </c>
      <c r="F833" s="410" t="s">
        <v>297</v>
      </c>
      <c r="G833" s="411">
        <v>37419.199999999997</v>
      </c>
      <c r="H833" s="411">
        <v>45926.400000000001</v>
      </c>
      <c r="I833" s="412">
        <v>6</v>
      </c>
      <c r="J833" s="413">
        <v>0.1875</v>
      </c>
      <c r="K833" s="411">
        <v>54433.600000000006</v>
      </c>
      <c r="L833" s="412">
        <v>10</v>
      </c>
      <c r="M833" s="412">
        <v>10</v>
      </c>
      <c r="N833" s="411">
        <v>45622.720000000001</v>
      </c>
      <c r="O833" s="408" t="s">
        <v>5208</v>
      </c>
    </row>
    <row r="834" spans="1:15" ht="18">
      <c r="A834" s="726" t="s">
        <v>120</v>
      </c>
      <c r="B834" s="726"/>
      <c r="C834" s="726"/>
      <c r="D834" s="726"/>
      <c r="E834" s="726"/>
      <c r="F834" s="726"/>
      <c r="G834" s="726"/>
      <c r="H834" s="726"/>
      <c r="I834" s="726"/>
      <c r="J834" s="726"/>
      <c r="K834" s="726"/>
      <c r="L834" s="726"/>
      <c r="M834" s="726"/>
      <c r="N834" s="726"/>
      <c r="O834" s="726"/>
    </row>
    <row r="835" spans="1:15" ht="33.75">
      <c r="A835" s="401" t="s">
        <v>379</v>
      </c>
      <c r="B835" s="401" t="s">
        <v>217</v>
      </c>
      <c r="C835" s="401" t="s">
        <v>208</v>
      </c>
      <c r="D835" s="401" t="s">
        <v>249</v>
      </c>
      <c r="E835" s="401" t="s">
        <v>380</v>
      </c>
      <c r="F835" s="401" t="s">
        <v>381</v>
      </c>
      <c r="G835" s="402" t="s">
        <v>211</v>
      </c>
      <c r="H835" s="402" t="s">
        <v>212</v>
      </c>
      <c r="I835" s="403"/>
      <c r="J835" s="404" t="s">
        <v>251</v>
      </c>
      <c r="K835" s="402" t="s">
        <v>213</v>
      </c>
      <c r="L835" s="405" t="s">
        <v>382</v>
      </c>
      <c r="M835" s="405" t="s">
        <v>383</v>
      </c>
      <c r="N835" s="406" t="s">
        <v>384</v>
      </c>
      <c r="O835" s="407" t="s">
        <v>214</v>
      </c>
    </row>
    <row r="836" spans="1:15" ht="22.5">
      <c r="A836" s="408" t="s">
        <v>2783</v>
      </c>
      <c r="B836" s="408" t="s">
        <v>1768</v>
      </c>
      <c r="C836" s="408" t="s">
        <v>120</v>
      </c>
      <c r="D836" s="410" t="s">
        <v>4372</v>
      </c>
      <c r="E836" s="409" t="s">
        <v>258</v>
      </c>
      <c r="F836" s="410" t="s">
        <v>297</v>
      </c>
      <c r="G836" s="411">
        <v>35588.800000000003</v>
      </c>
      <c r="H836" s="411">
        <v>44272.800000000003</v>
      </c>
      <c r="I836" s="412">
        <v>5</v>
      </c>
      <c r="J836" s="413">
        <v>0.15625</v>
      </c>
      <c r="K836" s="411">
        <v>52956.800000000003</v>
      </c>
      <c r="L836" s="412">
        <v>2</v>
      </c>
      <c r="M836" s="412">
        <v>2</v>
      </c>
      <c r="N836" s="411">
        <v>52956.800000000003</v>
      </c>
      <c r="O836" s="408"/>
    </row>
    <row r="837" spans="1:15" ht="22.5">
      <c r="A837" s="408" t="s">
        <v>2781</v>
      </c>
      <c r="B837" s="408" t="s">
        <v>1745</v>
      </c>
      <c r="C837" s="408"/>
      <c r="D837" s="410" t="s">
        <v>4372</v>
      </c>
      <c r="E837" s="409" t="s">
        <v>263</v>
      </c>
      <c r="F837" s="409" t="s">
        <v>385</v>
      </c>
      <c r="G837" s="411">
        <v>32033.52</v>
      </c>
      <c r="H837" s="411">
        <v>42237.61</v>
      </c>
      <c r="I837" s="412">
        <v>4</v>
      </c>
      <c r="J837" s="413">
        <v>0.125</v>
      </c>
      <c r="K837" s="411">
        <v>52441.7</v>
      </c>
      <c r="L837" s="412">
        <v>36</v>
      </c>
      <c r="M837" s="412">
        <v>25</v>
      </c>
      <c r="N837" s="411">
        <v>40946</v>
      </c>
      <c r="O837" s="408"/>
    </row>
    <row r="838" spans="1:15">
      <c r="A838" s="408" t="s">
        <v>1764</v>
      </c>
      <c r="B838" s="408" t="s">
        <v>1764</v>
      </c>
      <c r="C838" s="408" t="s">
        <v>1605</v>
      </c>
      <c r="D838" s="410" t="s">
        <v>4372</v>
      </c>
      <c r="E838" s="409" t="s">
        <v>258</v>
      </c>
      <c r="F838" s="410" t="s">
        <v>297</v>
      </c>
      <c r="G838" s="411">
        <v>32531.200000000001</v>
      </c>
      <c r="H838" s="411">
        <v>41475.200000000004</v>
      </c>
      <c r="I838" s="412">
        <v>3</v>
      </c>
      <c r="J838" s="413">
        <v>9.375E-2</v>
      </c>
      <c r="K838" s="411">
        <v>50419.200000000004</v>
      </c>
      <c r="L838" s="412">
        <v>43</v>
      </c>
      <c r="M838" s="412">
        <v>36</v>
      </c>
      <c r="N838" s="411">
        <v>37689.599999999999</v>
      </c>
      <c r="O838" s="408"/>
    </row>
    <row r="839" spans="1:15">
      <c r="A839" s="408" t="s">
        <v>1751</v>
      </c>
      <c r="B839" s="408" t="s">
        <v>1751</v>
      </c>
      <c r="C839" s="408" t="s">
        <v>5831</v>
      </c>
      <c r="D839" s="409" t="s">
        <v>257</v>
      </c>
      <c r="E839" s="409" t="s">
        <v>293</v>
      </c>
      <c r="F839" s="409" t="s">
        <v>385</v>
      </c>
      <c r="G839" s="411">
        <v>31200</v>
      </c>
      <c r="H839" s="411">
        <v>40695.199999999997</v>
      </c>
      <c r="I839" s="412">
        <v>2</v>
      </c>
      <c r="J839" s="413">
        <v>6.25E-2</v>
      </c>
      <c r="K839" s="411">
        <v>50190.400000000001</v>
      </c>
      <c r="L839" s="412"/>
      <c r="M839" s="412"/>
      <c r="N839" s="411">
        <v>42827.199999999997</v>
      </c>
      <c r="O839" s="408"/>
    </row>
    <row r="840" spans="1:15">
      <c r="A840" s="408" t="s">
        <v>2794</v>
      </c>
      <c r="B840" s="408" t="s">
        <v>1747</v>
      </c>
      <c r="C840" s="408" t="s">
        <v>963</v>
      </c>
      <c r="D840" s="410" t="s">
        <v>4372</v>
      </c>
      <c r="E840" s="409" t="s">
        <v>258</v>
      </c>
      <c r="F840" s="409" t="s">
        <v>385</v>
      </c>
      <c r="G840" s="411">
        <v>32400</v>
      </c>
      <c r="H840" s="411">
        <v>40500</v>
      </c>
      <c r="I840" s="412">
        <v>1</v>
      </c>
      <c r="J840" s="413">
        <v>3.125E-2</v>
      </c>
      <c r="K840" s="411">
        <v>48600</v>
      </c>
      <c r="L840" s="412"/>
      <c r="M840" s="412"/>
      <c r="N840" s="411"/>
      <c r="O840" s="408"/>
    </row>
    <row r="841" spans="1:15" s="120" customFormat="1">
      <c r="A841" s="418"/>
      <c r="B841" s="419"/>
      <c r="C841" s="418"/>
      <c r="D841" s="420"/>
      <c r="E841" s="420"/>
      <c r="F841" s="420"/>
      <c r="G841" s="421"/>
      <c r="H841" s="421"/>
      <c r="I841" s="422"/>
      <c r="J841" s="423"/>
      <c r="K841" s="421"/>
      <c r="L841" s="422"/>
      <c r="M841" s="422"/>
      <c r="N841" s="421"/>
      <c r="O841" s="418"/>
    </row>
    <row r="842" spans="1:15" s="120" customFormat="1">
      <c r="A842" s="424"/>
      <c r="B842" s="424"/>
      <c r="C842" s="420"/>
      <c r="D842" s="425"/>
      <c r="E842" s="424"/>
      <c r="F842" s="424"/>
      <c r="G842" s="426" t="s">
        <v>211</v>
      </c>
      <c r="H842" s="427" t="s">
        <v>212</v>
      </c>
      <c r="I842" s="428"/>
      <c r="J842" s="423"/>
      <c r="K842" s="429" t="s">
        <v>213</v>
      </c>
      <c r="L842" s="425"/>
      <c r="M842" s="430"/>
      <c r="N842" s="431"/>
      <c r="O842" s="418"/>
    </row>
    <row r="843" spans="1:15" s="120" customFormat="1">
      <c r="A843" s="424"/>
      <c r="B843" s="424"/>
      <c r="C843" s="420"/>
      <c r="D843" s="424"/>
      <c r="E843" s="424"/>
      <c r="F843" s="432" t="s">
        <v>225</v>
      </c>
      <c r="G843" s="433">
        <v>42458.59268404809</v>
      </c>
      <c r="H843" s="433">
        <v>55150.20484274887</v>
      </c>
      <c r="I843" s="428"/>
      <c r="J843" s="423"/>
      <c r="K843" s="433">
        <v>67841.817001449657</v>
      </c>
      <c r="L843" s="425"/>
      <c r="M843" s="430"/>
      <c r="N843" s="431"/>
      <c r="O843" s="418"/>
    </row>
    <row r="844" spans="1:15" s="120" customFormat="1">
      <c r="A844" s="424"/>
      <c r="B844" s="424"/>
      <c r="C844" s="420"/>
      <c r="D844" s="424"/>
      <c r="E844" s="424"/>
      <c r="F844" s="432" t="s">
        <v>226</v>
      </c>
      <c r="G844" s="433">
        <v>49056.12</v>
      </c>
      <c r="H844" s="433">
        <v>62255.032749999998</v>
      </c>
      <c r="I844" s="428"/>
      <c r="J844" s="423"/>
      <c r="K844" s="433">
        <v>73994.655500000008</v>
      </c>
      <c r="L844" s="425"/>
      <c r="M844" s="430"/>
      <c r="N844" s="431"/>
      <c r="O844" s="418"/>
    </row>
    <row r="845" spans="1:15" s="120" customFormat="1">
      <c r="A845" s="424"/>
      <c r="B845" s="424"/>
      <c r="C845" s="420"/>
      <c r="D845" s="424"/>
      <c r="E845" s="424"/>
      <c r="F845" s="432" t="s">
        <v>227</v>
      </c>
      <c r="G845" s="433">
        <v>37621.4</v>
      </c>
      <c r="H845" s="433">
        <v>48006.1</v>
      </c>
      <c r="I845" s="428"/>
      <c r="J845" s="423"/>
      <c r="K845" s="433">
        <v>56955.600000000006</v>
      </c>
      <c r="L845" s="425"/>
      <c r="M845" s="430"/>
      <c r="N845" s="431"/>
      <c r="O845" s="418"/>
    </row>
    <row r="846" spans="1:15" s="120" customFormat="1">
      <c r="A846" s="424"/>
      <c r="B846" s="424"/>
      <c r="C846" s="420"/>
      <c r="D846" s="424"/>
      <c r="E846" s="424"/>
      <c r="F846" s="432" t="s">
        <v>228</v>
      </c>
      <c r="G846" s="433">
        <v>40122.199999999997</v>
      </c>
      <c r="H846" s="433">
        <v>52003.1</v>
      </c>
      <c r="I846" s="428"/>
      <c r="J846" s="423"/>
      <c r="K846" s="433">
        <v>64092.02028719434</v>
      </c>
      <c r="L846" s="425"/>
      <c r="M846" s="430"/>
      <c r="N846" s="431"/>
      <c r="O846" s="418"/>
    </row>
    <row r="847" spans="1:15" s="120" customFormat="1">
      <c r="A847" s="424"/>
      <c r="B847" s="424"/>
      <c r="C847" s="420"/>
      <c r="D847" s="424"/>
      <c r="E847" s="433"/>
      <c r="F847" s="432"/>
      <c r="G847" s="434"/>
      <c r="H847" s="435"/>
      <c r="I847" s="436"/>
      <c r="J847" s="435"/>
      <c r="K847" s="425"/>
      <c r="L847" s="425"/>
      <c r="M847" s="430"/>
      <c r="N847" s="431"/>
      <c r="O847" s="418"/>
    </row>
    <row r="848" spans="1:15" s="120" customFormat="1">
      <c r="A848" s="424"/>
      <c r="B848" s="424"/>
      <c r="C848" s="420"/>
      <c r="D848" s="432"/>
      <c r="E848" s="433"/>
      <c r="F848" s="437"/>
      <c r="G848" s="437"/>
      <c r="H848" s="727" t="s">
        <v>229</v>
      </c>
      <c r="I848" s="727"/>
      <c r="J848" s="727"/>
      <c r="K848" s="727"/>
      <c r="L848" s="727"/>
      <c r="M848" s="727"/>
      <c r="N848" s="727"/>
      <c r="O848" s="418"/>
    </row>
    <row r="849" spans="1:15" s="120" customFormat="1">
      <c r="A849" s="424"/>
      <c r="B849" s="424"/>
      <c r="C849" s="420"/>
      <c r="D849" s="432"/>
      <c r="E849" s="433"/>
      <c r="F849" s="438"/>
      <c r="G849" s="439"/>
      <c r="H849" s="728" t="s">
        <v>230</v>
      </c>
      <c r="I849" s="728"/>
      <c r="J849" s="728"/>
      <c r="K849" s="440">
        <v>54199.600000000006</v>
      </c>
      <c r="L849" s="729" t="s">
        <v>231</v>
      </c>
      <c r="M849" s="729"/>
      <c r="N849" s="441">
        <v>51558.277841748772</v>
      </c>
      <c r="O849" s="418"/>
    </row>
    <row r="850" spans="1:15" s="120" customFormat="1">
      <c r="A850" s="424"/>
      <c r="B850" s="424"/>
      <c r="C850" s="420"/>
      <c r="D850" s="442"/>
      <c r="E850" s="443"/>
      <c r="F850" s="444"/>
      <c r="G850" s="445"/>
      <c r="H850" s="728" t="s">
        <v>232</v>
      </c>
      <c r="I850" s="728"/>
      <c r="J850" s="728"/>
      <c r="K850" s="440">
        <v>44012.800000000003</v>
      </c>
      <c r="L850" s="729" t="s">
        <v>394</v>
      </c>
      <c r="M850" s="729"/>
      <c r="N850" s="441">
        <v>50129.675723076914</v>
      </c>
      <c r="O850" s="418"/>
    </row>
    <row r="851" spans="1:15" s="120" customFormat="1">
      <c r="A851" s="424"/>
      <c r="B851" s="424"/>
      <c r="C851" s="420"/>
      <c r="D851" s="442"/>
      <c r="E851" s="443"/>
      <c r="F851" s="444"/>
      <c r="G851" s="445"/>
      <c r="H851" s="446"/>
      <c r="I851" s="447"/>
      <c r="J851" s="446"/>
      <c r="K851" s="448"/>
      <c r="L851" s="449"/>
      <c r="M851" s="449"/>
      <c r="N851" s="450"/>
      <c r="O851" s="418"/>
    </row>
    <row r="852" spans="1:15" ht="18">
      <c r="A852" s="726" t="s">
        <v>121</v>
      </c>
      <c r="B852" s="726"/>
      <c r="C852" s="726"/>
      <c r="D852" s="726"/>
      <c r="E852" s="726"/>
      <c r="F852" s="726"/>
      <c r="G852" s="726"/>
      <c r="H852" s="726"/>
      <c r="I852" s="726"/>
      <c r="J852" s="726"/>
      <c r="K852" s="726"/>
      <c r="L852" s="726"/>
      <c r="M852" s="726"/>
      <c r="N852" s="726"/>
      <c r="O852" s="726"/>
    </row>
    <row r="853" spans="1:15" ht="33.75">
      <c r="A853" s="401" t="s">
        <v>379</v>
      </c>
      <c r="B853" s="401" t="s">
        <v>217</v>
      </c>
      <c r="C853" s="401" t="s">
        <v>208</v>
      </c>
      <c r="D853" s="401" t="s">
        <v>249</v>
      </c>
      <c r="E853" s="401" t="s">
        <v>380</v>
      </c>
      <c r="F853" s="401" t="s">
        <v>381</v>
      </c>
      <c r="G853" s="402" t="s">
        <v>211</v>
      </c>
      <c r="H853" s="402" t="s">
        <v>212</v>
      </c>
      <c r="I853" s="403"/>
      <c r="J853" s="404" t="s">
        <v>251</v>
      </c>
      <c r="K853" s="402" t="s">
        <v>213</v>
      </c>
      <c r="L853" s="405" t="s">
        <v>382</v>
      </c>
      <c r="M853" s="405" t="s">
        <v>383</v>
      </c>
      <c r="N853" s="406" t="s">
        <v>384</v>
      </c>
      <c r="O853" s="407" t="s">
        <v>214</v>
      </c>
    </row>
    <row r="854" spans="1:15">
      <c r="A854" s="408" t="s">
        <v>2748</v>
      </c>
      <c r="B854" s="408" t="s">
        <v>1756</v>
      </c>
      <c r="C854" s="408" t="s">
        <v>2419</v>
      </c>
      <c r="D854" s="410" t="s">
        <v>4372</v>
      </c>
      <c r="E854" s="409" t="s">
        <v>258</v>
      </c>
      <c r="F854" s="410" t="s">
        <v>297</v>
      </c>
      <c r="G854" s="411">
        <v>61664</v>
      </c>
      <c r="H854" s="411">
        <v>91877</v>
      </c>
      <c r="I854" s="412">
        <v>42</v>
      </c>
      <c r="J854" s="413">
        <v>1</v>
      </c>
      <c r="K854" s="411">
        <v>122090</v>
      </c>
      <c r="L854" s="412"/>
      <c r="M854" s="412">
        <v>4</v>
      </c>
      <c r="N854" s="411">
        <v>89954</v>
      </c>
      <c r="O854" s="408"/>
    </row>
    <row r="855" spans="1:15">
      <c r="A855" s="408" t="s">
        <v>4097</v>
      </c>
      <c r="B855" s="408" t="s">
        <v>1756</v>
      </c>
      <c r="C855" s="408" t="s">
        <v>121</v>
      </c>
      <c r="D855" s="410" t="s">
        <v>4372</v>
      </c>
      <c r="E855" s="410"/>
      <c r="F855" s="410" t="s">
        <v>297</v>
      </c>
      <c r="G855" s="411">
        <v>63188.32</v>
      </c>
      <c r="H855" s="411">
        <v>81509.22</v>
      </c>
      <c r="I855" s="412">
        <v>41</v>
      </c>
      <c r="J855" s="413">
        <v>0.97619047619047616</v>
      </c>
      <c r="K855" s="411">
        <v>99830.12</v>
      </c>
      <c r="L855" s="412">
        <v>0</v>
      </c>
      <c r="M855" s="412">
        <v>0</v>
      </c>
      <c r="N855" s="411"/>
      <c r="O855" s="408"/>
    </row>
    <row r="856" spans="1:15">
      <c r="A856" s="408" t="s">
        <v>2728</v>
      </c>
      <c r="B856" s="408" t="s">
        <v>1748</v>
      </c>
      <c r="C856" s="408" t="s">
        <v>5847</v>
      </c>
      <c r="D856" s="410" t="s">
        <v>4372</v>
      </c>
      <c r="E856" s="409" t="s">
        <v>258</v>
      </c>
      <c r="F856" s="410" t="s">
        <v>297</v>
      </c>
      <c r="G856" s="411">
        <v>52414</v>
      </c>
      <c r="H856" s="411">
        <v>71083</v>
      </c>
      <c r="I856" s="412">
        <v>40</v>
      </c>
      <c r="J856" s="413">
        <v>0.95238095238095233</v>
      </c>
      <c r="K856" s="411">
        <v>89752</v>
      </c>
      <c r="L856" s="412">
        <v>3</v>
      </c>
      <c r="M856" s="412">
        <v>3</v>
      </c>
      <c r="N856" s="411">
        <v>63870</v>
      </c>
      <c r="O856" s="408"/>
    </row>
    <row r="857" spans="1:15">
      <c r="A857" s="408" t="s">
        <v>2734</v>
      </c>
      <c r="B857" s="408" t="s">
        <v>1747</v>
      </c>
      <c r="C857" s="408" t="s">
        <v>936</v>
      </c>
      <c r="D857" s="410" t="s">
        <v>4372</v>
      </c>
      <c r="E857" s="409" t="s">
        <v>258</v>
      </c>
      <c r="F857" s="409" t="s">
        <v>385</v>
      </c>
      <c r="G857" s="411">
        <v>53913.599999999999</v>
      </c>
      <c r="H857" s="411">
        <v>68744</v>
      </c>
      <c r="I857" s="412">
        <v>39</v>
      </c>
      <c r="J857" s="413">
        <v>0.9285714285714286</v>
      </c>
      <c r="K857" s="411">
        <v>83574.399999999994</v>
      </c>
      <c r="L857" s="412">
        <v>1</v>
      </c>
      <c r="M857" s="412">
        <v>1</v>
      </c>
      <c r="N857" s="411">
        <v>74838.399999999994</v>
      </c>
      <c r="O857" s="408"/>
    </row>
    <row r="858" spans="1:15" ht="22.5">
      <c r="A858" s="408" t="s">
        <v>1800</v>
      </c>
      <c r="B858" s="408" t="s">
        <v>1751</v>
      </c>
      <c r="C858" s="408" t="s">
        <v>3390</v>
      </c>
      <c r="D858" s="410" t="s">
        <v>4372</v>
      </c>
      <c r="E858" s="409" t="s">
        <v>258</v>
      </c>
      <c r="F858" s="410" t="s">
        <v>297</v>
      </c>
      <c r="G858" s="411">
        <v>51708.800000000003</v>
      </c>
      <c r="H858" s="411">
        <v>67995.149999999994</v>
      </c>
      <c r="I858" s="412">
        <v>38</v>
      </c>
      <c r="J858" s="413">
        <v>0.90476190476190477</v>
      </c>
      <c r="K858" s="411">
        <v>84281.5</v>
      </c>
      <c r="L858" s="412">
        <v>11</v>
      </c>
      <c r="M858" s="412">
        <v>7</v>
      </c>
      <c r="N858" s="411">
        <v>55467.66</v>
      </c>
      <c r="O858" s="408"/>
    </row>
    <row r="859" spans="1:15">
      <c r="A859" s="408" t="s">
        <v>3615</v>
      </c>
      <c r="B859" s="408" t="s">
        <v>1748</v>
      </c>
      <c r="C859" s="408" t="s">
        <v>3389</v>
      </c>
      <c r="D859" s="410" t="s">
        <v>4372</v>
      </c>
      <c r="E859" s="409" t="s">
        <v>263</v>
      </c>
      <c r="F859" s="410" t="s">
        <v>297</v>
      </c>
      <c r="G859" s="411">
        <v>49192</v>
      </c>
      <c r="H859" s="411">
        <v>66404</v>
      </c>
      <c r="I859" s="412">
        <v>37</v>
      </c>
      <c r="J859" s="413">
        <v>0.88095238095238093</v>
      </c>
      <c r="K859" s="411">
        <v>83616</v>
      </c>
      <c r="L859" s="412">
        <v>1</v>
      </c>
      <c r="M859" s="412">
        <v>0</v>
      </c>
      <c r="N859" s="411"/>
      <c r="O859" s="408"/>
    </row>
    <row r="860" spans="1:15">
      <c r="A860" s="408" t="s">
        <v>1756</v>
      </c>
      <c r="B860" s="408" t="s">
        <v>1756</v>
      </c>
      <c r="C860" s="408" t="s">
        <v>3391</v>
      </c>
      <c r="D860" s="410" t="s">
        <v>4372</v>
      </c>
      <c r="E860" s="409" t="s">
        <v>258</v>
      </c>
      <c r="F860" s="410" t="s">
        <v>297</v>
      </c>
      <c r="G860" s="411">
        <v>49016.67</v>
      </c>
      <c r="H860" s="411">
        <v>65777.334999999992</v>
      </c>
      <c r="I860" s="412">
        <v>36</v>
      </c>
      <c r="J860" s="413">
        <v>0.8571428571428571</v>
      </c>
      <c r="K860" s="411">
        <v>82538</v>
      </c>
      <c r="L860" s="412"/>
      <c r="M860" s="412">
        <v>31</v>
      </c>
      <c r="N860" s="411">
        <v>75456</v>
      </c>
      <c r="O860" s="408"/>
    </row>
    <row r="861" spans="1:15">
      <c r="A861" s="408" t="s">
        <v>5720</v>
      </c>
      <c r="B861" s="408" t="s">
        <v>1748</v>
      </c>
      <c r="C861" s="408" t="s">
        <v>934</v>
      </c>
      <c r="D861" s="410" t="s">
        <v>4372</v>
      </c>
      <c r="E861" s="409" t="s">
        <v>258</v>
      </c>
      <c r="F861" s="410" t="s">
        <v>297</v>
      </c>
      <c r="G861" s="411">
        <v>49373</v>
      </c>
      <c r="H861" s="411">
        <v>64175</v>
      </c>
      <c r="I861" s="412">
        <v>35</v>
      </c>
      <c r="J861" s="413">
        <v>0.83333333333333337</v>
      </c>
      <c r="K861" s="411">
        <v>78977</v>
      </c>
      <c r="L861" s="412">
        <v>2</v>
      </c>
      <c r="M861" s="412">
        <v>2</v>
      </c>
      <c r="N861" s="411">
        <v>55949</v>
      </c>
      <c r="O861" s="408"/>
    </row>
    <row r="862" spans="1:15">
      <c r="A862" s="408" t="s">
        <v>2758</v>
      </c>
      <c r="B862" s="408" t="s">
        <v>1747</v>
      </c>
      <c r="C862" s="408" t="s">
        <v>1607</v>
      </c>
      <c r="D862" s="410" t="s">
        <v>4372</v>
      </c>
      <c r="E862" s="409" t="s">
        <v>258</v>
      </c>
      <c r="F862" s="410" t="s">
        <v>297</v>
      </c>
      <c r="G862" s="411">
        <v>52396.81</v>
      </c>
      <c r="H862" s="411">
        <v>62313.034999999996</v>
      </c>
      <c r="I862" s="412">
        <v>34</v>
      </c>
      <c r="J862" s="413">
        <v>0.80952380952380953</v>
      </c>
      <c r="K862" s="411">
        <v>72229.259999999995</v>
      </c>
      <c r="L862" s="412">
        <v>2</v>
      </c>
      <c r="M862" s="412">
        <v>0</v>
      </c>
      <c r="N862" s="411">
        <v>62313.034999999996</v>
      </c>
      <c r="O862" s="408"/>
    </row>
    <row r="863" spans="1:15">
      <c r="A863" s="408" t="s">
        <v>2770</v>
      </c>
      <c r="B863" s="408" t="s">
        <v>1748</v>
      </c>
      <c r="C863" s="408" t="s">
        <v>934</v>
      </c>
      <c r="D863" s="410" t="s">
        <v>4372</v>
      </c>
      <c r="E863" s="409" t="s">
        <v>258</v>
      </c>
      <c r="F863" s="409" t="s">
        <v>385</v>
      </c>
      <c r="G863" s="411">
        <v>47981.167200000004</v>
      </c>
      <c r="H863" s="411">
        <v>61689.997799999997</v>
      </c>
      <c r="I863" s="412">
        <v>33</v>
      </c>
      <c r="J863" s="413">
        <v>0.7857142857142857</v>
      </c>
      <c r="K863" s="411">
        <v>75398.828399999999</v>
      </c>
      <c r="L863" s="412">
        <v>1</v>
      </c>
      <c r="M863" s="412">
        <v>1</v>
      </c>
      <c r="N863" s="411">
        <v>70579.59</v>
      </c>
      <c r="O863" s="408"/>
    </row>
    <row r="864" spans="1:15">
      <c r="A864" s="408" t="s">
        <v>2755</v>
      </c>
      <c r="B864" s="408" t="s">
        <v>1747</v>
      </c>
      <c r="C864" s="408" t="s">
        <v>1608</v>
      </c>
      <c r="D864" s="410" t="s">
        <v>4372</v>
      </c>
      <c r="E864" s="409" t="s">
        <v>258</v>
      </c>
      <c r="F864" s="410" t="s">
        <v>297</v>
      </c>
      <c r="G864" s="411">
        <v>49860.304000000004</v>
      </c>
      <c r="H864" s="411">
        <v>60009.248</v>
      </c>
      <c r="I864" s="412">
        <v>32</v>
      </c>
      <c r="J864" s="413">
        <v>0.76190476190476186</v>
      </c>
      <c r="K864" s="411">
        <v>70158.191999999995</v>
      </c>
      <c r="L864" s="412" t="s">
        <v>5748</v>
      </c>
      <c r="M864" s="412">
        <v>1</v>
      </c>
      <c r="N864" s="411">
        <v>57801.74</v>
      </c>
      <c r="O864" s="408"/>
    </row>
    <row r="865" spans="1:15">
      <c r="A865" s="408" t="s">
        <v>2759</v>
      </c>
      <c r="B865" s="408" t="s">
        <v>1747</v>
      </c>
      <c r="C865" s="408" t="s">
        <v>934</v>
      </c>
      <c r="D865" s="410" t="s">
        <v>4372</v>
      </c>
      <c r="E865" s="409" t="s">
        <v>258</v>
      </c>
      <c r="F865" s="410" t="s">
        <v>297</v>
      </c>
      <c r="G865" s="411">
        <v>48340</v>
      </c>
      <c r="H865" s="411">
        <v>59520</v>
      </c>
      <c r="I865" s="412">
        <v>31</v>
      </c>
      <c r="J865" s="413">
        <v>0.73809523809523814</v>
      </c>
      <c r="K865" s="411">
        <v>70700</v>
      </c>
      <c r="L865" s="412">
        <v>1</v>
      </c>
      <c r="M865" s="412">
        <v>1</v>
      </c>
      <c r="N865" s="411">
        <v>52451</v>
      </c>
      <c r="O865" s="408"/>
    </row>
    <row r="866" spans="1:15">
      <c r="A866" s="408" t="s">
        <v>1747</v>
      </c>
      <c r="B866" s="408" t="s">
        <v>1747</v>
      </c>
      <c r="C866" s="408" t="s">
        <v>5847</v>
      </c>
      <c r="D866" s="410" t="s">
        <v>4372</v>
      </c>
      <c r="E866" s="409" t="s">
        <v>263</v>
      </c>
      <c r="F866" s="410" t="s">
        <v>297</v>
      </c>
      <c r="G866" s="411">
        <v>45716.94</v>
      </c>
      <c r="H866" s="411">
        <v>59341.255000000005</v>
      </c>
      <c r="I866" s="412">
        <v>30</v>
      </c>
      <c r="J866" s="413">
        <v>0.7142857142857143</v>
      </c>
      <c r="K866" s="411">
        <v>72965.570000000007</v>
      </c>
      <c r="L866" s="412"/>
      <c r="M866" s="412">
        <v>28</v>
      </c>
      <c r="N866" s="411">
        <v>53933.68</v>
      </c>
      <c r="O866" s="408"/>
    </row>
    <row r="867" spans="1:15">
      <c r="A867" s="408" t="s">
        <v>2747</v>
      </c>
      <c r="B867" s="408" t="s">
        <v>1747</v>
      </c>
      <c r="C867" s="408" t="s">
        <v>1606</v>
      </c>
      <c r="D867" s="410" t="s">
        <v>4372</v>
      </c>
      <c r="E867" s="409" t="s">
        <v>258</v>
      </c>
      <c r="F867" s="410" t="s">
        <v>297</v>
      </c>
      <c r="G867" s="411">
        <v>48394</v>
      </c>
      <c r="H867" s="411">
        <v>58146</v>
      </c>
      <c r="I867" s="412">
        <v>29</v>
      </c>
      <c r="J867" s="413">
        <v>0.69047619047619047</v>
      </c>
      <c r="K867" s="411">
        <v>67898</v>
      </c>
      <c r="L867" s="412">
        <v>1</v>
      </c>
      <c r="M867" s="412">
        <v>1</v>
      </c>
      <c r="N867" s="411">
        <v>64974</v>
      </c>
      <c r="O867" s="408"/>
    </row>
    <row r="868" spans="1:15" ht="22.5">
      <c r="A868" s="408" t="s">
        <v>2740</v>
      </c>
      <c r="B868" s="408" t="s">
        <v>1747</v>
      </c>
      <c r="C868" s="408" t="s">
        <v>935</v>
      </c>
      <c r="D868" s="410" t="s">
        <v>4372</v>
      </c>
      <c r="E868" s="409" t="s">
        <v>258</v>
      </c>
      <c r="F868" s="410" t="s">
        <v>297</v>
      </c>
      <c r="G868" s="411">
        <v>46055.418012000002</v>
      </c>
      <c r="H868" s="411">
        <v>58029.719742000001</v>
      </c>
      <c r="I868" s="412">
        <v>28</v>
      </c>
      <c r="J868" s="413">
        <v>0.66666666666666663</v>
      </c>
      <c r="K868" s="411">
        <v>70004.021471999993</v>
      </c>
      <c r="L868" s="412">
        <v>2</v>
      </c>
      <c r="M868" s="412">
        <v>2</v>
      </c>
      <c r="N868" s="411">
        <v>59820</v>
      </c>
      <c r="O868" s="408"/>
    </row>
    <row r="869" spans="1:15">
      <c r="A869" s="408" t="s">
        <v>4085</v>
      </c>
      <c r="B869" s="408" t="s">
        <v>1745</v>
      </c>
      <c r="C869" s="408" t="s">
        <v>5848</v>
      </c>
      <c r="D869" s="410" t="s">
        <v>4372</v>
      </c>
      <c r="E869" s="409" t="s">
        <v>258</v>
      </c>
      <c r="F869" s="410" t="s">
        <v>297</v>
      </c>
      <c r="G869" s="411">
        <v>44241.599999999999</v>
      </c>
      <c r="H869" s="411">
        <v>56732</v>
      </c>
      <c r="I869" s="412">
        <v>27</v>
      </c>
      <c r="J869" s="413">
        <v>0.6428571428571429</v>
      </c>
      <c r="K869" s="411">
        <v>69222.399999999994</v>
      </c>
      <c r="L869" s="412">
        <v>3</v>
      </c>
      <c r="M869" s="412">
        <v>2</v>
      </c>
      <c r="N869" s="411">
        <v>52759.199999999997</v>
      </c>
      <c r="O869" s="408"/>
    </row>
    <row r="870" spans="1:15">
      <c r="A870" s="408" t="s">
        <v>2794</v>
      </c>
      <c r="B870" s="408" t="s">
        <v>1747</v>
      </c>
      <c r="C870" s="408" t="s">
        <v>1610</v>
      </c>
      <c r="D870" s="410" t="s">
        <v>4372</v>
      </c>
      <c r="E870" s="409" t="s">
        <v>258</v>
      </c>
      <c r="F870" s="409" t="s">
        <v>385</v>
      </c>
      <c r="G870" s="411">
        <v>44280</v>
      </c>
      <c r="H870" s="411">
        <v>56700</v>
      </c>
      <c r="I870" s="412">
        <v>26</v>
      </c>
      <c r="J870" s="413">
        <v>0.61904761904761907</v>
      </c>
      <c r="K870" s="411">
        <v>69120</v>
      </c>
      <c r="L870" s="412"/>
      <c r="M870" s="412"/>
      <c r="N870" s="411"/>
      <c r="O870" s="408"/>
    </row>
    <row r="871" spans="1:15" ht="22.5">
      <c r="A871" s="408" t="s">
        <v>2772</v>
      </c>
      <c r="B871" s="408" t="s">
        <v>1748</v>
      </c>
      <c r="C871" s="408" t="s">
        <v>5849</v>
      </c>
      <c r="D871" s="410" t="s">
        <v>4372</v>
      </c>
      <c r="E871" s="409" t="s">
        <v>263</v>
      </c>
      <c r="F871" s="410" t="s">
        <v>297</v>
      </c>
      <c r="G871" s="411">
        <v>43264</v>
      </c>
      <c r="H871" s="411">
        <v>56243.199999999997</v>
      </c>
      <c r="I871" s="412">
        <v>25</v>
      </c>
      <c r="J871" s="413">
        <v>0.59523809523809523</v>
      </c>
      <c r="K871" s="411">
        <v>69222.399999999994</v>
      </c>
      <c r="L871" s="412">
        <v>1</v>
      </c>
      <c r="M871" s="412">
        <v>1</v>
      </c>
      <c r="N871" s="411">
        <v>60103.97</v>
      </c>
      <c r="O871" s="408"/>
    </row>
    <row r="872" spans="1:15" ht="22.5">
      <c r="A872" s="408" t="s">
        <v>2811</v>
      </c>
      <c r="B872" s="408" t="s">
        <v>1762</v>
      </c>
      <c r="C872" s="408" t="s">
        <v>2420</v>
      </c>
      <c r="D872" s="410" t="s">
        <v>4372</v>
      </c>
      <c r="E872" s="409" t="s">
        <v>263</v>
      </c>
      <c r="F872" s="410" t="s">
        <v>297</v>
      </c>
      <c r="G872" s="411">
        <v>42848</v>
      </c>
      <c r="H872" s="411">
        <v>55681.599999999999</v>
      </c>
      <c r="I872" s="412">
        <v>24</v>
      </c>
      <c r="J872" s="413">
        <v>0.5714285714285714</v>
      </c>
      <c r="K872" s="411">
        <v>68515.199999999997</v>
      </c>
      <c r="L872" s="412">
        <v>4</v>
      </c>
      <c r="M872" s="412">
        <v>4</v>
      </c>
      <c r="N872" s="411">
        <v>45801.600000000006</v>
      </c>
      <c r="O872" s="408"/>
    </row>
    <row r="873" spans="1:15" ht="22.5">
      <c r="A873" s="408" t="s">
        <v>2756</v>
      </c>
      <c r="B873" s="408" t="s">
        <v>1761</v>
      </c>
      <c r="C873" s="408" t="s">
        <v>1025</v>
      </c>
      <c r="D873" s="410" t="s">
        <v>4372</v>
      </c>
      <c r="E873" s="409" t="s">
        <v>263</v>
      </c>
      <c r="F873" s="409" t="s">
        <v>385</v>
      </c>
      <c r="G873" s="411">
        <v>42732</v>
      </c>
      <c r="H873" s="411">
        <v>55432</v>
      </c>
      <c r="I873" s="412">
        <v>23</v>
      </c>
      <c r="J873" s="413">
        <v>0.54761904761904767</v>
      </c>
      <c r="K873" s="411">
        <v>68132</v>
      </c>
      <c r="L873" s="412">
        <v>2</v>
      </c>
      <c r="M873" s="412">
        <v>2</v>
      </c>
      <c r="N873" s="411">
        <v>52189.02</v>
      </c>
      <c r="O873" s="408" t="s">
        <v>5850</v>
      </c>
    </row>
    <row r="874" spans="1:15" ht="22.5">
      <c r="A874" s="408" t="s">
        <v>4104</v>
      </c>
      <c r="B874" s="408" t="s">
        <v>1766</v>
      </c>
      <c r="C874" s="408" t="s">
        <v>932</v>
      </c>
      <c r="D874" s="410" t="s">
        <v>4372</v>
      </c>
      <c r="E874" s="409" t="s">
        <v>258</v>
      </c>
      <c r="F874" s="409" t="s">
        <v>385</v>
      </c>
      <c r="G874" s="411">
        <v>41700</v>
      </c>
      <c r="H874" s="411">
        <v>55400</v>
      </c>
      <c r="I874" s="412">
        <v>22</v>
      </c>
      <c r="J874" s="413">
        <v>0.52380952380952384</v>
      </c>
      <c r="K874" s="411">
        <v>69100</v>
      </c>
      <c r="L874" s="412">
        <v>17</v>
      </c>
      <c r="M874" s="412">
        <v>16</v>
      </c>
      <c r="N874" s="411">
        <v>53495.065625000003</v>
      </c>
      <c r="O874" s="408"/>
    </row>
    <row r="875" spans="1:15">
      <c r="A875" s="408" t="s">
        <v>4119</v>
      </c>
      <c r="B875" s="408" t="s">
        <v>4119</v>
      </c>
      <c r="C875" s="408" t="s">
        <v>5843</v>
      </c>
      <c r="D875" s="410" t="s">
        <v>4372</v>
      </c>
      <c r="E875" s="409" t="s">
        <v>263</v>
      </c>
      <c r="F875" s="409" t="s">
        <v>385</v>
      </c>
      <c r="G875" s="411">
        <v>40643.199999999997</v>
      </c>
      <c r="H875" s="411">
        <v>55182.400000000001</v>
      </c>
      <c r="I875" s="412">
        <v>21</v>
      </c>
      <c r="J875" s="413">
        <v>0.5</v>
      </c>
      <c r="K875" s="411">
        <v>69721.600000000006</v>
      </c>
      <c r="L875" s="412">
        <v>62</v>
      </c>
      <c r="M875" s="412">
        <v>58</v>
      </c>
      <c r="N875" s="411">
        <v>53040</v>
      </c>
      <c r="O875" s="408"/>
    </row>
    <row r="876" spans="1:15">
      <c r="A876" s="408" t="s">
        <v>2735</v>
      </c>
      <c r="B876" s="408" t="s">
        <v>1747</v>
      </c>
      <c r="C876" s="408" t="s">
        <v>934</v>
      </c>
      <c r="D876" s="410" t="s">
        <v>4372</v>
      </c>
      <c r="E876" s="409" t="s">
        <v>258</v>
      </c>
      <c r="F876" s="410" t="s">
        <v>297</v>
      </c>
      <c r="G876" s="411">
        <v>42602.77</v>
      </c>
      <c r="H876" s="411">
        <v>54318.474999999991</v>
      </c>
      <c r="I876" s="412">
        <v>20</v>
      </c>
      <c r="J876" s="413">
        <v>0.47619047619047616</v>
      </c>
      <c r="K876" s="411">
        <v>66034.179999999993</v>
      </c>
      <c r="L876" s="412">
        <v>1</v>
      </c>
      <c r="M876" s="412">
        <v>0</v>
      </c>
      <c r="N876" s="411">
        <v>54318.47</v>
      </c>
      <c r="O876" s="408"/>
    </row>
    <row r="877" spans="1:15">
      <c r="A877" s="408" t="s">
        <v>2765</v>
      </c>
      <c r="B877" s="408" t="s">
        <v>1757</v>
      </c>
      <c r="C877" s="408" t="s">
        <v>934</v>
      </c>
      <c r="D877" s="410" t="s">
        <v>4372</v>
      </c>
      <c r="E877" s="409" t="s">
        <v>258</v>
      </c>
      <c r="F877" s="410" t="s">
        <v>297</v>
      </c>
      <c r="G877" s="411">
        <v>39934</v>
      </c>
      <c r="H877" s="411">
        <v>53834</v>
      </c>
      <c r="I877" s="412">
        <v>19</v>
      </c>
      <c r="J877" s="413">
        <v>0.45238095238095238</v>
      </c>
      <c r="K877" s="411">
        <v>67734</v>
      </c>
      <c r="L877" s="412">
        <v>4</v>
      </c>
      <c r="M877" s="412">
        <v>4</v>
      </c>
      <c r="N877" s="411">
        <v>44437</v>
      </c>
      <c r="O877" s="408"/>
    </row>
    <row r="878" spans="1:15">
      <c r="A878" s="408" t="s">
        <v>2743</v>
      </c>
      <c r="B878" s="408" t="s">
        <v>1768</v>
      </c>
      <c r="C878" s="408" t="s">
        <v>3377</v>
      </c>
      <c r="D878" s="410" t="s">
        <v>4372</v>
      </c>
      <c r="E878" s="409" t="s">
        <v>293</v>
      </c>
      <c r="F878" s="409" t="s">
        <v>385</v>
      </c>
      <c r="G878" s="411">
        <v>42123</v>
      </c>
      <c r="H878" s="411">
        <v>53734.5</v>
      </c>
      <c r="I878" s="412">
        <v>18</v>
      </c>
      <c r="J878" s="413">
        <v>0.42857142857142855</v>
      </c>
      <c r="K878" s="411">
        <v>65346</v>
      </c>
      <c r="L878" s="412">
        <v>6</v>
      </c>
      <c r="M878" s="412">
        <v>6</v>
      </c>
      <c r="N878" s="411">
        <v>54656</v>
      </c>
      <c r="O878" s="408"/>
    </row>
    <row r="879" spans="1:15">
      <c r="A879" s="408" t="s">
        <v>4174</v>
      </c>
      <c r="B879" s="408" t="s">
        <v>1753</v>
      </c>
      <c r="C879" s="408" t="s">
        <v>936</v>
      </c>
      <c r="D879" s="410" t="s">
        <v>4372</v>
      </c>
      <c r="E879" s="409" t="s">
        <v>258</v>
      </c>
      <c r="F879" s="409" t="s">
        <v>385</v>
      </c>
      <c r="G879" s="411">
        <v>40310.400000000001</v>
      </c>
      <c r="H879" s="411">
        <v>52395.199999999997</v>
      </c>
      <c r="I879" s="412">
        <v>17</v>
      </c>
      <c r="J879" s="413">
        <v>0.40476190476190477</v>
      </c>
      <c r="K879" s="411">
        <v>64480</v>
      </c>
      <c r="L879" s="412"/>
      <c r="M879" s="412">
        <v>14</v>
      </c>
      <c r="N879" s="411">
        <v>48773.0285714286</v>
      </c>
      <c r="O879" s="408"/>
    </row>
    <row r="880" spans="1:15">
      <c r="A880" s="408" t="s">
        <v>1751</v>
      </c>
      <c r="B880" s="408" t="s">
        <v>1751</v>
      </c>
      <c r="C880" s="408" t="s">
        <v>936</v>
      </c>
      <c r="D880" s="410" t="s">
        <v>4372</v>
      </c>
      <c r="E880" s="409" t="s">
        <v>258</v>
      </c>
      <c r="F880" s="410" t="s">
        <v>297</v>
      </c>
      <c r="G880" s="411">
        <v>40019.199999999997</v>
      </c>
      <c r="H880" s="411">
        <v>52197.599999999999</v>
      </c>
      <c r="I880" s="412">
        <v>16</v>
      </c>
      <c r="J880" s="413">
        <v>0.38095238095238093</v>
      </c>
      <c r="K880" s="411">
        <v>64376</v>
      </c>
      <c r="L880" s="412"/>
      <c r="M880" s="412">
        <v>7</v>
      </c>
      <c r="N880" s="411">
        <v>48776</v>
      </c>
      <c r="O880" s="408"/>
    </row>
    <row r="881" spans="1:15">
      <c r="A881" s="408" t="s">
        <v>2761</v>
      </c>
      <c r="B881" s="408" t="s">
        <v>1748</v>
      </c>
      <c r="C881" s="408" t="s">
        <v>936</v>
      </c>
      <c r="D881" s="410" t="s">
        <v>4372</v>
      </c>
      <c r="E881" s="409" t="s">
        <v>258</v>
      </c>
      <c r="F881" s="410" t="s">
        <v>297</v>
      </c>
      <c r="G881" s="411">
        <v>41427.861343940604</v>
      </c>
      <c r="H881" s="411">
        <v>51789.072415574541</v>
      </c>
      <c r="I881" s="412">
        <v>15</v>
      </c>
      <c r="J881" s="413">
        <v>0.35714285714285715</v>
      </c>
      <c r="K881" s="411">
        <v>62150.283487208471</v>
      </c>
      <c r="L881" s="414">
        <v>2</v>
      </c>
      <c r="M881" s="414"/>
      <c r="N881" s="415"/>
      <c r="O881" s="416"/>
    </row>
    <row r="882" spans="1:15" ht="22.5">
      <c r="A882" s="408" t="s">
        <v>2767</v>
      </c>
      <c r="B882" s="408" t="s">
        <v>1748</v>
      </c>
      <c r="C882" s="408" t="s">
        <v>3392</v>
      </c>
      <c r="D882" s="410" t="s">
        <v>4372</v>
      </c>
      <c r="E882" s="409" t="s">
        <v>258</v>
      </c>
      <c r="F882" s="410" t="s">
        <v>297</v>
      </c>
      <c r="G882" s="411">
        <v>37800</v>
      </c>
      <c r="H882" s="411">
        <v>51611</v>
      </c>
      <c r="I882" s="412">
        <v>14</v>
      </c>
      <c r="J882" s="413">
        <v>0.33333333333333331</v>
      </c>
      <c r="K882" s="411">
        <v>65422</v>
      </c>
      <c r="L882" s="412"/>
      <c r="M882" s="412">
        <v>2</v>
      </c>
      <c r="N882" s="411">
        <v>41718.160000000003</v>
      </c>
      <c r="O882" s="408"/>
    </row>
    <row r="883" spans="1:15">
      <c r="A883" s="408" t="s">
        <v>198</v>
      </c>
      <c r="B883" s="408" t="s">
        <v>1748</v>
      </c>
      <c r="C883" s="408" t="s">
        <v>121</v>
      </c>
      <c r="D883" s="410" t="s">
        <v>4372</v>
      </c>
      <c r="E883" s="409" t="s">
        <v>258</v>
      </c>
      <c r="F883" s="409" t="s">
        <v>385</v>
      </c>
      <c r="G883" s="411">
        <v>49976</v>
      </c>
      <c r="H883" s="411">
        <v>51397</v>
      </c>
      <c r="I883" s="412">
        <v>13</v>
      </c>
      <c r="J883" s="413">
        <v>0.30952380952380953</v>
      </c>
      <c r="K883" s="411">
        <v>52818</v>
      </c>
      <c r="L883" s="412"/>
      <c r="M883" s="412">
        <v>3</v>
      </c>
      <c r="N883" s="411">
        <v>62143.47</v>
      </c>
      <c r="O883" s="408" t="s">
        <v>4931</v>
      </c>
    </row>
    <row r="884" spans="1:15" ht="22.5">
      <c r="A884" s="452" t="s">
        <v>4079</v>
      </c>
      <c r="B884" s="408" t="s">
        <v>4080</v>
      </c>
      <c r="C884" s="456" t="s">
        <v>5851</v>
      </c>
      <c r="D884" s="410" t="s">
        <v>4372</v>
      </c>
      <c r="E884" s="409" t="s">
        <v>258</v>
      </c>
      <c r="F884" s="410" t="s">
        <v>297</v>
      </c>
      <c r="G884" s="454">
        <v>39582.400000000001</v>
      </c>
      <c r="H884" s="411">
        <v>50523.199999999997</v>
      </c>
      <c r="I884" s="412">
        <v>12</v>
      </c>
      <c r="J884" s="413">
        <v>0.2857142857142857</v>
      </c>
      <c r="K884" s="454">
        <v>61464</v>
      </c>
      <c r="L884" s="455"/>
      <c r="M884" s="455">
        <v>2</v>
      </c>
      <c r="N884" s="454">
        <v>39592.800000000003</v>
      </c>
      <c r="O884" s="454"/>
    </row>
    <row r="885" spans="1:15" ht="18">
      <c r="A885" s="726" t="s">
        <v>121</v>
      </c>
      <c r="B885" s="726"/>
      <c r="C885" s="726"/>
      <c r="D885" s="726"/>
      <c r="E885" s="726"/>
      <c r="F885" s="726"/>
      <c r="G885" s="726"/>
      <c r="H885" s="726"/>
      <c r="I885" s="726"/>
      <c r="J885" s="726"/>
      <c r="K885" s="726"/>
      <c r="L885" s="726"/>
      <c r="M885" s="726"/>
      <c r="N885" s="726"/>
      <c r="O885" s="726"/>
    </row>
    <row r="886" spans="1:15" ht="33.75">
      <c r="A886" s="401" t="s">
        <v>379</v>
      </c>
      <c r="B886" s="401" t="s">
        <v>217</v>
      </c>
      <c r="C886" s="401" t="s">
        <v>208</v>
      </c>
      <c r="D886" s="401" t="s">
        <v>249</v>
      </c>
      <c r="E886" s="401" t="s">
        <v>380</v>
      </c>
      <c r="F886" s="401" t="s">
        <v>381</v>
      </c>
      <c r="G886" s="402" t="s">
        <v>211</v>
      </c>
      <c r="H886" s="402" t="s">
        <v>212</v>
      </c>
      <c r="I886" s="403"/>
      <c r="J886" s="404" t="s">
        <v>251</v>
      </c>
      <c r="K886" s="402" t="s">
        <v>213</v>
      </c>
      <c r="L886" s="405" t="s">
        <v>382</v>
      </c>
      <c r="M886" s="405" t="s">
        <v>383</v>
      </c>
      <c r="N886" s="406" t="s">
        <v>384</v>
      </c>
      <c r="O886" s="407" t="s">
        <v>214</v>
      </c>
    </row>
    <row r="887" spans="1:15">
      <c r="A887" s="408" t="s">
        <v>2733</v>
      </c>
      <c r="B887" s="408" t="s">
        <v>1753</v>
      </c>
      <c r="C887" s="408" t="s">
        <v>937</v>
      </c>
      <c r="D887" s="410" t="s">
        <v>4372</v>
      </c>
      <c r="E887" s="409" t="s">
        <v>258</v>
      </c>
      <c r="F887" s="410" t="s">
        <v>297</v>
      </c>
      <c r="G887" s="411">
        <v>38863.24</v>
      </c>
      <c r="H887" s="411">
        <v>50522.03</v>
      </c>
      <c r="I887" s="412">
        <v>11</v>
      </c>
      <c r="J887" s="413">
        <v>0.26190476190476192</v>
      </c>
      <c r="K887" s="411">
        <v>62180.82</v>
      </c>
      <c r="L887" s="412">
        <v>3</v>
      </c>
      <c r="M887" s="412">
        <v>3</v>
      </c>
      <c r="N887" s="411">
        <v>49366.11</v>
      </c>
      <c r="O887" s="408"/>
    </row>
    <row r="888" spans="1:15">
      <c r="A888" s="408" t="s">
        <v>2789</v>
      </c>
      <c r="B888" s="408" t="s">
        <v>1773</v>
      </c>
      <c r="C888" s="408" t="s">
        <v>2412</v>
      </c>
      <c r="D888" s="410" t="s">
        <v>4372</v>
      </c>
      <c r="E888" s="409" t="s">
        <v>263</v>
      </c>
      <c r="F888" s="409" t="s">
        <v>385</v>
      </c>
      <c r="G888" s="411">
        <v>40560</v>
      </c>
      <c r="H888" s="411">
        <v>48672</v>
      </c>
      <c r="I888" s="412">
        <v>10</v>
      </c>
      <c r="J888" s="413">
        <v>0.23809523809523808</v>
      </c>
      <c r="K888" s="411">
        <v>56784</v>
      </c>
      <c r="L888" s="412">
        <v>38</v>
      </c>
      <c r="M888" s="412">
        <v>36</v>
      </c>
      <c r="N888" s="411">
        <v>43377.48</v>
      </c>
      <c r="O888" s="408"/>
    </row>
    <row r="889" spans="1:15">
      <c r="A889" s="408" t="s">
        <v>2785</v>
      </c>
      <c r="B889" s="408" t="s">
        <v>1746</v>
      </c>
      <c r="C889" s="408" t="s">
        <v>3393</v>
      </c>
      <c r="D889" s="410" t="s">
        <v>4372</v>
      </c>
      <c r="E889" s="409" t="s">
        <v>258</v>
      </c>
      <c r="F889" s="410" t="s">
        <v>297</v>
      </c>
      <c r="G889" s="411">
        <v>37710.400000000001</v>
      </c>
      <c r="H889" s="411">
        <v>48453.600000000006</v>
      </c>
      <c r="I889" s="412">
        <v>9</v>
      </c>
      <c r="J889" s="413">
        <v>0.21428571428571427</v>
      </c>
      <c r="K889" s="411">
        <v>59196.800000000003</v>
      </c>
      <c r="L889" s="412">
        <v>4</v>
      </c>
      <c r="M889" s="412">
        <v>3</v>
      </c>
      <c r="N889" s="411">
        <v>39114.400000000001</v>
      </c>
      <c r="O889" s="408"/>
    </row>
    <row r="890" spans="1:15" ht="22.5">
      <c r="A890" s="408" t="s">
        <v>4170</v>
      </c>
      <c r="B890" s="408" t="s">
        <v>4171</v>
      </c>
      <c r="C890" s="408" t="s">
        <v>5852</v>
      </c>
      <c r="D890" s="410" t="s">
        <v>4372</v>
      </c>
      <c r="E890" s="409" t="s">
        <v>258</v>
      </c>
      <c r="F890" s="409" t="s">
        <v>385</v>
      </c>
      <c r="G890" s="411">
        <v>34299.199999999997</v>
      </c>
      <c r="H890" s="411">
        <v>48349.599999999999</v>
      </c>
      <c r="I890" s="412">
        <v>8</v>
      </c>
      <c r="J890" s="413">
        <v>0.19047619047619047</v>
      </c>
      <c r="K890" s="411">
        <v>62400</v>
      </c>
      <c r="L890" s="412">
        <v>4</v>
      </c>
      <c r="M890" s="412">
        <v>4</v>
      </c>
      <c r="N890" s="411"/>
      <c r="O890" s="408"/>
    </row>
    <row r="891" spans="1:15">
      <c r="A891" s="408" t="s">
        <v>1764</v>
      </c>
      <c r="B891" s="408" t="s">
        <v>1764</v>
      </c>
      <c r="C891" s="408" t="s">
        <v>1609</v>
      </c>
      <c r="D891" s="410" t="s">
        <v>4372</v>
      </c>
      <c r="E891" s="409" t="s">
        <v>258</v>
      </c>
      <c r="F891" s="410" t="s">
        <v>297</v>
      </c>
      <c r="G891" s="411">
        <v>37648</v>
      </c>
      <c r="H891" s="411">
        <v>47996</v>
      </c>
      <c r="I891" s="412">
        <v>7</v>
      </c>
      <c r="J891" s="413">
        <v>0.16666666666666666</v>
      </c>
      <c r="K891" s="411">
        <v>58344</v>
      </c>
      <c r="L891" s="412">
        <v>10</v>
      </c>
      <c r="M891" s="412">
        <v>9</v>
      </c>
      <c r="N891" s="411">
        <v>50003.199999999997</v>
      </c>
      <c r="O891" s="408"/>
    </row>
    <row r="892" spans="1:15" ht="22.5">
      <c r="A892" s="408" t="s">
        <v>1765</v>
      </c>
      <c r="B892" s="408" t="s">
        <v>1760</v>
      </c>
      <c r="C892" s="408" t="s">
        <v>5853</v>
      </c>
      <c r="D892" s="410" t="s">
        <v>4372</v>
      </c>
      <c r="E892" s="410"/>
      <c r="F892" s="410" t="s">
        <v>297</v>
      </c>
      <c r="G892" s="411">
        <v>38812.800000000003</v>
      </c>
      <c r="H892" s="411">
        <v>47912.800000000003</v>
      </c>
      <c r="I892" s="412">
        <v>6</v>
      </c>
      <c r="J892" s="413">
        <v>0.14285714285714285</v>
      </c>
      <c r="K892" s="411">
        <v>57012.800000000003</v>
      </c>
      <c r="L892" s="412"/>
      <c r="M892" s="412">
        <v>4</v>
      </c>
      <c r="N892" s="411">
        <v>44454.8</v>
      </c>
      <c r="O892" s="408" t="s">
        <v>5854</v>
      </c>
    </row>
    <row r="893" spans="1:15" ht="22.5">
      <c r="A893" s="408" t="s">
        <v>2783</v>
      </c>
      <c r="B893" s="408" t="s">
        <v>1768</v>
      </c>
      <c r="C893" s="408" t="s">
        <v>2421</v>
      </c>
      <c r="D893" s="410" t="s">
        <v>4372</v>
      </c>
      <c r="E893" s="409" t="s">
        <v>258</v>
      </c>
      <c r="F893" s="410" t="s">
        <v>297</v>
      </c>
      <c r="G893" s="411">
        <v>37128</v>
      </c>
      <c r="H893" s="411">
        <v>46259.199999999997</v>
      </c>
      <c r="I893" s="412">
        <v>5</v>
      </c>
      <c r="J893" s="413">
        <v>0.11904761904761904</v>
      </c>
      <c r="K893" s="411">
        <v>55390.400000000001</v>
      </c>
      <c r="L893" s="412">
        <v>9</v>
      </c>
      <c r="M893" s="412">
        <v>8</v>
      </c>
      <c r="N893" s="411">
        <v>39832</v>
      </c>
      <c r="O893" s="408"/>
    </row>
    <row r="894" spans="1:15">
      <c r="A894" s="408" t="s">
        <v>2777</v>
      </c>
      <c r="B894" s="408" t="s">
        <v>1767</v>
      </c>
      <c r="C894" s="460" t="s">
        <v>2415</v>
      </c>
      <c r="D894" s="410" t="s">
        <v>4372</v>
      </c>
      <c r="E894" s="409" t="s">
        <v>293</v>
      </c>
      <c r="F894" s="410" t="s">
        <v>297</v>
      </c>
      <c r="G894" s="415">
        <v>36875.072</v>
      </c>
      <c r="H894" s="411">
        <v>46160.4</v>
      </c>
      <c r="I894" s="412">
        <v>4</v>
      </c>
      <c r="J894" s="413">
        <v>9.5238095238095233E-2</v>
      </c>
      <c r="K894" s="415">
        <v>55445.728000000003</v>
      </c>
      <c r="L894" s="414">
        <v>18</v>
      </c>
      <c r="M894" s="414">
        <v>12</v>
      </c>
      <c r="N894" s="415">
        <v>43969.1875</v>
      </c>
      <c r="O894" s="416"/>
    </row>
    <row r="895" spans="1:15">
      <c r="A895" s="408" t="s">
        <v>2744</v>
      </c>
      <c r="B895" s="408" t="s">
        <v>1753</v>
      </c>
      <c r="C895" s="408" t="s">
        <v>933</v>
      </c>
      <c r="D895" s="410" t="s">
        <v>4372</v>
      </c>
      <c r="E895" s="409" t="s">
        <v>258</v>
      </c>
      <c r="F895" s="410" t="s">
        <v>297</v>
      </c>
      <c r="G895" s="411">
        <v>37419.199999999997</v>
      </c>
      <c r="H895" s="411">
        <v>45926.400000000001</v>
      </c>
      <c r="I895" s="412">
        <v>3</v>
      </c>
      <c r="J895" s="413">
        <v>7.1428571428571425E-2</v>
      </c>
      <c r="K895" s="411">
        <v>54433.600000000006</v>
      </c>
      <c r="L895" s="412">
        <v>10</v>
      </c>
      <c r="M895" s="412">
        <v>10</v>
      </c>
      <c r="N895" s="411">
        <v>45622.720000000001</v>
      </c>
      <c r="O895" s="408" t="s">
        <v>5208</v>
      </c>
    </row>
    <row r="896" spans="1:15">
      <c r="A896" s="408" t="s">
        <v>2738</v>
      </c>
      <c r="B896" s="408" t="s">
        <v>1753</v>
      </c>
      <c r="C896" s="408" t="s">
        <v>3394</v>
      </c>
      <c r="D896" s="410" t="s">
        <v>4372</v>
      </c>
      <c r="E896" s="409" t="s">
        <v>258</v>
      </c>
      <c r="F896" s="409" t="s">
        <v>385</v>
      </c>
      <c r="G896" s="411">
        <v>35043.19</v>
      </c>
      <c r="H896" s="411">
        <v>45556.145000000004</v>
      </c>
      <c r="I896" s="412">
        <v>2</v>
      </c>
      <c r="J896" s="413">
        <v>4.7619047619047616E-2</v>
      </c>
      <c r="K896" s="411">
        <v>56069.1</v>
      </c>
      <c r="L896" s="412">
        <v>1</v>
      </c>
      <c r="M896" s="412">
        <v>1</v>
      </c>
      <c r="N896" s="411">
        <v>39058.5</v>
      </c>
      <c r="O896" s="408"/>
    </row>
    <row r="897" spans="1:15" ht="22.5">
      <c r="A897" s="408" t="s">
        <v>2781</v>
      </c>
      <c r="B897" s="408" t="s">
        <v>1745</v>
      </c>
      <c r="C897" s="408" t="s">
        <v>835</v>
      </c>
      <c r="D897" s="410" t="s">
        <v>4372</v>
      </c>
      <c r="E897" s="409" t="s">
        <v>263</v>
      </c>
      <c r="F897" s="409" t="s">
        <v>385</v>
      </c>
      <c r="G897" s="411">
        <v>32034.52</v>
      </c>
      <c r="H897" s="411">
        <v>42238.61</v>
      </c>
      <c r="I897" s="412">
        <v>1</v>
      </c>
      <c r="J897" s="413">
        <v>2.3809523809523808E-2</v>
      </c>
      <c r="K897" s="411">
        <v>52442.7</v>
      </c>
      <c r="L897" s="412">
        <v>36</v>
      </c>
      <c r="M897" s="412">
        <v>25</v>
      </c>
      <c r="N897" s="411">
        <v>40946</v>
      </c>
      <c r="O897" s="408"/>
    </row>
    <row r="898" spans="1:15" s="120" customFormat="1">
      <c r="A898" s="418"/>
      <c r="B898" s="419"/>
      <c r="C898" s="418"/>
      <c r="D898" s="420"/>
      <c r="E898" s="420"/>
      <c r="F898" s="420"/>
      <c r="G898" s="421"/>
      <c r="H898" s="421"/>
      <c r="I898" s="422"/>
      <c r="J898" s="423"/>
      <c r="K898" s="421"/>
      <c r="L898" s="422"/>
      <c r="M898" s="422"/>
      <c r="N898" s="421"/>
      <c r="O898" s="418"/>
    </row>
    <row r="899" spans="1:15" s="120" customFormat="1">
      <c r="A899" s="424"/>
      <c r="B899" s="424"/>
      <c r="C899" s="420"/>
      <c r="D899" s="425"/>
      <c r="E899" s="424"/>
      <c r="F899" s="424"/>
      <c r="G899" s="426" t="s">
        <v>211</v>
      </c>
      <c r="H899" s="427" t="s">
        <v>212</v>
      </c>
      <c r="I899" s="428"/>
      <c r="J899" s="423"/>
      <c r="K899" s="429" t="s">
        <v>213</v>
      </c>
      <c r="L899" s="425"/>
      <c r="M899" s="430"/>
      <c r="N899" s="431"/>
      <c r="O899" s="418"/>
    </row>
    <row r="900" spans="1:15" s="120" customFormat="1">
      <c r="A900" s="424"/>
      <c r="B900" s="424"/>
      <c r="C900" s="420"/>
      <c r="D900" s="424"/>
      <c r="E900" s="424"/>
      <c r="F900" s="432" t="s">
        <v>225</v>
      </c>
      <c r="G900" s="433">
        <v>44026.025775141432</v>
      </c>
      <c r="H900" s="433">
        <v>56615.047451370818</v>
      </c>
      <c r="I900" s="428"/>
      <c r="J900" s="423"/>
      <c r="K900" s="433">
        <v>69204.069127600204</v>
      </c>
      <c r="L900" s="425"/>
      <c r="M900" s="430"/>
      <c r="N900" s="431"/>
      <c r="O900" s="418"/>
    </row>
    <row r="901" spans="1:15" s="120" customFormat="1">
      <c r="A901" s="424"/>
      <c r="B901" s="424"/>
      <c r="C901" s="420"/>
      <c r="D901" s="424"/>
      <c r="E901" s="424"/>
      <c r="F901" s="432" t="s">
        <v>226</v>
      </c>
      <c r="G901" s="433">
        <v>48861.002500000002</v>
      </c>
      <c r="H901" s="433">
        <v>59886.936000000002</v>
      </c>
      <c r="I901" s="428"/>
      <c r="J901" s="423"/>
      <c r="K901" s="433">
        <v>71846.944999999992</v>
      </c>
      <c r="L901" s="425"/>
      <c r="M901" s="430"/>
      <c r="N901" s="431"/>
      <c r="O901" s="418"/>
    </row>
    <row r="902" spans="1:15" s="120" customFormat="1">
      <c r="A902" s="424"/>
      <c r="B902" s="424"/>
      <c r="C902" s="420"/>
      <c r="D902" s="424"/>
      <c r="E902" s="424"/>
      <c r="F902" s="432" t="s">
        <v>227</v>
      </c>
      <c r="G902" s="433">
        <v>39043.03</v>
      </c>
      <c r="H902" s="433">
        <v>50522.322499999995</v>
      </c>
      <c r="I902" s="428"/>
      <c r="J902" s="423"/>
      <c r="K902" s="433">
        <v>61635.57087180212</v>
      </c>
      <c r="L902" s="425"/>
      <c r="M902" s="430"/>
      <c r="N902" s="431"/>
      <c r="O902" s="418"/>
    </row>
    <row r="903" spans="1:15" s="120" customFormat="1">
      <c r="A903" s="424"/>
      <c r="B903" s="424"/>
      <c r="C903" s="420"/>
      <c r="D903" s="424"/>
      <c r="E903" s="424"/>
      <c r="F903" s="432" t="s">
        <v>228</v>
      </c>
      <c r="G903" s="433">
        <v>42667.384999999995</v>
      </c>
      <c r="H903" s="433">
        <v>55291.199999999997</v>
      </c>
      <c r="I903" s="428"/>
      <c r="J903" s="423"/>
      <c r="K903" s="433">
        <v>68015</v>
      </c>
      <c r="L903" s="425"/>
      <c r="M903" s="430"/>
      <c r="N903" s="431"/>
      <c r="O903" s="418"/>
    </row>
    <row r="904" spans="1:15" s="120" customFormat="1">
      <c r="A904" s="424"/>
      <c r="B904" s="424"/>
      <c r="C904" s="420"/>
      <c r="D904" s="424"/>
      <c r="E904" s="433"/>
      <c r="F904" s="432"/>
      <c r="G904" s="434"/>
      <c r="H904" s="435"/>
      <c r="I904" s="436"/>
      <c r="J904" s="435"/>
      <c r="K904" s="425"/>
      <c r="L904" s="425"/>
      <c r="M904" s="430"/>
      <c r="N904" s="431"/>
      <c r="O904" s="418"/>
    </row>
    <row r="905" spans="1:15" s="120" customFormat="1">
      <c r="A905" s="424"/>
      <c r="B905" s="424"/>
      <c r="C905" s="420"/>
      <c r="D905" s="432"/>
      <c r="E905" s="433"/>
      <c r="F905" s="437"/>
      <c r="G905" s="437"/>
      <c r="H905" s="727" t="s">
        <v>229</v>
      </c>
      <c r="I905" s="727"/>
      <c r="J905" s="727"/>
      <c r="K905" s="727"/>
      <c r="L905" s="727"/>
      <c r="M905" s="727"/>
      <c r="N905" s="727"/>
      <c r="O905" s="418"/>
    </row>
    <row r="906" spans="1:15" s="120" customFormat="1">
      <c r="A906" s="424"/>
      <c r="B906" s="424"/>
      <c r="C906" s="420"/>
      <c r="D906" s="432"/>
      <c r="E906" s="433"/>
      <c r="F906" s="438"/>
      <c r="G906" s="439"/>
      <c r="H906" s="728" t="s">
        <v>230</v>
      </c>
      <c r="I906" s="728"/>
      <c r="J906" s="728"/>
      <c r="K906" s="440">
        <v>59820</v>
      </c>
      <c r="L906" s="729" t="s">
        <v>231</v>
      </c>
      <c r="M906" s="729"/>
      <c r="N906" s="441">
        <v>53647.467208011571</v>
      </c>
      <c r="O906" s="418"/>
    </row>
    <row r="907" spans="1:15" s="120" customFormat="1">
      <c r="A907" s="424"/>
      <c r="B907" s="424"/>
      <c r="C907" s="420"/>
      <c r="D907" s="442"/>
      <c r="E907" s="443"/>
      <c r="F907" s="444"/>
      <c r="G907" s="445"/>
      <c r="H907" s="728" t="s">
        <v>232</v>
      </c>
      <c r="I907" s="728"/>
      <c r="J907" s="728"/>
      <c r="K907" s="440">
        <v>44454.8</v>
      </c>
      <c r="L907" s="729" t="s">
        <v>394</v>
      </c>
      <c r="M907" s="729"/>
      <c r="N907" s="441">
        <v>51653.146981132071</v>
      </c>
      <c r="O907" s="418"/>
    </row>
    <row r="908" spans="1:15" s="120" customFormat="1">
      <c r="A908" s="424"/>
      <c r="B908" s="424"/>
      <c r="C908" s="420"/>
      <c r="D908" s="442"/>
      <c r="E908" s="443"/>
      <c r="F908" s="444"/>
      <c r="G908" s="445"/>
      <c r="H908" s="446"/>
      <c r="I908" s="447"/>
      <c r="J908" s="446"/>
      <c r="K908" s="448"/>
      <c r="L908" s="449"/>
      <c r="M908" s="449"/>
      <c r="N908" s="450"/>
      <c r="O908" s="418"/>
    </row>
    <row r="909" spans="1:15" ht="18">
      <c r="A909" s="726" t="s">
        <v>122</v>
      </c>
      <c r="B909" s="726"/>
      <c r="C909" s="726"/>
      <c r="D909" s="726"/>
      <c r="E909" s="726"/>
      <c r="F909" s="726"/>
      <c r="G909" s="726"/>
      <c r="H909" s="726"/>
      <c r="I909" s="726"/>
      <c r="J909" s="726"/>
      <c r="K909" s="726"/>
      <c r="L909" s="726"/>
      <c r="M909" s="726"/>
      <c r="N909" s="726"/>
      <c r="O909" s="726"/>
    </row>
    <row r="910" spans="1:15" ht="33.75">
      <c r="A910" s="401" t="s">
        <v>379</v>
      </c>
      <c r="B910" s="401" t="s">
        <v>217</v>
      </c>
      <c r="C910" s="401" t="s">
        <v>208</v>
      </c>
      <c r="D910" s="401" t="s">
        <v>249</v>
      </c>
      <c r="E910" s="401" t="s">
        <v>380</v>
      </c>
      <c r="F910" s="401" t="s">
        <v>381</v>
      </c>
      <c r="G910" s="402" t="s">
        <v>211</v>
      </c>
      <c r="H910" s="402" t="s">
        <v>212</v>
      </c>
      <c r="I910" s="403"/>
      <c r="J910" s="404" t="s">
        <v>251</v>
      </c>
      <c r="K910" s="402" t="s">
        <v>213</v>
      </c>
      <c r="L910" s="405" t="s">
        <v>382</v>
      </c>
      <c r="M910" s="405" t="s">
        <v>383</v>
      </c>
      <c r="N910" s="406" t="s">
        <v>384</v>
      </c>
      <c r="O910" s="407" t="s">
        <v>214</v>
      </c>
    </row>
    <row r="911" spans="1:15">
      <c r="A911" s="408" t="s">
        <v>2748</v>
      </c>
      <c r="B911" s="408" t="s">
        <v>1756</v>
      </c>
      <c r="C911" s="408" t="s">
        <v>939</v>
      </c>
      <c r="D911" s="410" t="s">
        <v>4372</v>
      </c>
      <c r="E911" s="409" t="s">
        <v>258</v>
      </c>
      <c r="F911" s="410" t="s">
        <v>297</v>
      </c>
      <c r="G911" s="411">
        <v>61664</v>
      </c>
      <c r="H911" s="411">
        <v>91877</v>
      </c>
      <c r="I911" s="412">
        <v>46</v>
      </c>
      <c r="J911" s="413">
        <v>1</v>
      </c>
      <c r="K911" s="411">
        <v>122090</v>
      </c>
      <c r="L911" s="412"/>
      <c r="M911" s="412">
        <v>4</v>
      </c>
      <c r="N911" s="411">
        <v>81469</v>
      </c>
      <c r="O911" s="408"/>
    </row>
    <row r="912" spans="1:15">
      <c r="A912" s="408" t="s">
        <v>4097</v>
      </c>
      <c r="B912" s="408" t="s">
        <v>1756</v>
      </c>
      <c r="C912" s="408" t="s">
        <v>122</v>
      </c>
      <c r="D912" s="410" t="s">
        <v>4372</v>
      </c>
      <c r="E912" s="410"/>
      <c r="F912" s="410" t="s">
        <v>297</v>
      </c>
      <c r="G912" s="411">
        <v>63188.32</v>
      </c>
      <c r="H912" s="411">
        <v>81509.22</v>
      </c>
      <c r="I912" s="412">
        <v>45</v>
      </c>
      <c r="J912" s="413">
        <v>0.97826086956521741</v>
      </c>
      <c r="K912" s="411">
        <v>99830.12</v>
      </c>
      <c r="L912" s="412">
        <v>4</v>
      </c>
      <c r="M912" s="412">
        <v>4</v>
      </c>
      <c r="N912" s="411">
        <v>63662.235000000001</v>
      </c>
      <c r="O912" s="408"/>
    </row>
    <row r="913" spans="1:15">
      <c r="A913" s="408" t="s">
        <v>3613</v>
      </c>
      <c r="B913" s="408" t="s">
        <v>1748</v>
      </c>
      <c r="C913" s="408" t="s">
        <v>122</v>
      </c>
      <c r="D913" s="410" t="s">
        <v>4372</v>
      </c>
      <c r="E913" s="409" t="s">
        <v>258</v>
      </c>
      <c r="F913" s="409" t="s">
        <v>385</v>
      </c>
      <c r="G913" s="411">
        <v>53966.8</v>
      </c>
      <c r="H913" s="411">
        <v>71287.399999999994</v>
      </c>
      <c r="I913" s="412">
        <v>44</v>
      </c>
      <c r="J913" s="413">
        <v>0.95652173913043481</v>
      </c>
      <c r="K913" s="411">
        <v>88608</v>
      </c>
      <c r="L913" s="412">
        <v>2</v>
      </c>
      <c r="M913" s="412">
        <v>2</v>
      </c>
      <c r="N913" s="411">
        <v>71302.399999999994</v>
      </c>
      <c r="O913" s="408"/>
    </row>
    <row r="914" spans="1:15">
      <c r="A914" s="408" t="s">
        <v>2728</v>
      </c>
      <c r="B914" s="408" t="s">
        <v>1748</v>
      </c>
      <c r="C914" s="408" t="s">
        <v>122</v>
      </c>
      <c r="D914" s="410" t="s">
        <v>4372</v>
      </c>
      <c r="E914" s="409" t="s">
        <v>258</v>
      </c>
      <c r="F914" s="410" t="s">
        <v>297</v>
      </c>
      <c r="G914" s="411">
        <v>52414</v>
      </c>
      <c r="H914" s="411">
        <v>71083</v>
      </c>
      <c r="I914" s="412">
        <v>43</v>
      </c>
      <c r="J914" s="413">
        <v>0.93478260869565222</v>
      </c>
      <c r="K914" s="411">
        <v>89752</v>
      </c>
      <c r="L914" s="412">
        <v>4</v>
      </c>
      <c r="M914" s="412">
        <v>3</v>
      </c>
      <c r="N914" s="411">
        <v>57193</v>
      </c>
      <c r="O914" s="408"/>
    </row>
    <row r="915" spans="1:15">
      <c r="A915" s="408" t="s">
        <v>2755</v>
      </c>
      <c r="B915" s="408" t="s">
        <v>1747</v>
      </c>
      <c r="C915" s="408" t="s">
        <v>939</v>
      </c>
      <c r="D915" s="410" t="s">
        <v>4372</v>
      </c>
      <c r="E915" s="409" t="s">
        <v>258</v>
      </c>
      <c r="F915" s="410" t="s">
        <v>297</v>
      </c>
      <c r="G915" s="411">
        <v>57719.584000000003</v>
      </c>
      <c r="H915" s="411">
        <v>69468.567999999999</v>
      </c>
      <c r="I915" s="412">
        <v>42</v>
      </c>
      <c r="J915" s="413">
        <v>0.91304347826086951</v>
      </c>
      <c r="K915" s="411">
        <v>81217.551999999996</v>
      </c>
      <c r="L915" s="412" t="s">
        <v>5748</v>
      </c>
      <c r="M915" s="412">
        <v>1</v>
      </c>
      <c r="N915" s="411">
        <v>75376.7</v>
      </c>
      <c r="O915" s="408"/>
    </row>
    <row r="916" spans="1:15" ht="22.5">
      <c r="A916" s="408" t="s">
        <v>3615</v>
      </c>
      <c r="B916" s="408" t="s">
        <v>1748</v>
      </c>
      <c r="C916" s="408" t="s">
        <v>3395</v>
      </c>
      <c r="D916" s="410" t="s">
        <v>4372</v>
      </c>
      <c r="E916" s="409" t="s">
        <v>263</v>
      </c>
      <c r="F916" s="410" t="s">
        <v>297</v>
      </c>
      <c r="G916" s="411">
        <v>66268.800000000003</v>
      </c>
      <c r="H916" s="411">
        <v>69461.600000000006</v>
      </c>
      <c r="I916" s="412">
        <v>41</v>
      </c>
      <c r="J916" s="413">
        <v>0.89130434782608692</v>
      </c>
      <c r="K916" s="411">
        <v>72654.399999999994</v>
      </c>
      <c r="L916" s="412">
        <v>1</v>
      </c>
      <c r="M916" s="412">
        <v>1</v>
      </c>
      <c r="N916" s="411">
        <v>89793.600000000006</v>
      </c>
      <c r="O916" s="408"/>
    </row>
    <row r="917" spans="1:15">
      <c r="A917" s="408" t="s">
        <v>2734</v>
      </c>
      <c r="B917" s="408" t="s">
        <v>1747</v>
      </c>
      <c r="C917" s="408" t="s">
        <v>122</v>
      </c>
      <c r="D917" s="410" t="s">
        <v>4372</v>
      </c>
      <c r="E917" s="409" t="s">
        <v>258</v>
      </c>
      <c r="F917" s="409" t="s">
        <v>385</v>
      </c>
      <c r="G917" s="411">
        <v>53913.599999999999</v>
      </c>
      <c r="H917" s="411">
        <v>68744</v>
      </c>
      <c r="I917" s="412">
        <v>40</v>
      </c>
      <c r="J917" s="413">
        <v>0.86956521739130432</v>
      </c>
      <c r="K917" s="411">
        <v>83574.399999999994</v>
      </c>
      <c r="L917" s="412">
        <v>3</v>
      </c>
      <c r="M917" s="412">
        <v>3</v>
      </c>
      <c r="N917" s="411">
        <v>67516.800000000003</v>
      </c>
      <c r="O917" s="408"/>
    </row>
    <row r="918" spans="1:15" ht="22.5">
      <c r="A918" s="408" t="s">
        <v>1800</v>
      </c>
      <c r="B918" s="408" t="s">
        <v>1751</v>
      </c>
      <c r="C918" s="408" t="s">
        <v>5855</v>
      </c>
      <c r="D918" s="410" t="s">
        <v>4372</v>
      </c>
      <c r="E918" s="409" t="s">
        <v>258</v>
      </c>
      <c r="F918" s="410" t="s">
        <v>297</v>
      </c>
      <c r="G918" s="411">
        <v>51708.800000000003</v>
      </c>
      <c r="H918" s="411">
        <v>67995.149999999994</v>
      </c>
      <c r="I918" s="412">
        <v>39</v>
      </c>
      <c r="J918" s="413">
        <v>0.84782608695652173</v>
      </c>
      <c r="K918" s="411">
        <v>84281.5</v>
      </c>
      <c r="L918" s="412">
        <v>12</v>
      </c>
      <c r="M918" s="412">
        <v>10</v>
      </c>
      <c r="N918" s="411">
        <v>56039.360000000001</v>
      </c>
      <c r="O918" s="408"/>
    </row>
    <row r="919" spans="1:15">
      <c r="A919" s="408" t="s">
        <v>2746</v>
      </c>
      <c r="B919" s="408" t="s">
        <v>1747</v>
      </c>
      <c r="C919" s="408" t="s">
        <v>938</v>
      </c>
      <c r="D919" s="410" t="s">
        <v>4372</v>
      </c>
      <c r="E919" s="409" t="s">
        <v>293</v>
      </c>
      <c r="F919" s="410" t="s">
        <v>297</v>
      </c>
      <c r="G919" s="411">
        <v>47983</v>
      </c>
      <c r="H919" s="411">
        <v>65025</v>
      </c>
      <c r="I919" s="412">
        <v>38</v>
      </c>
      <c r="J919" s="413">
        <v>0.82608695652173914</v>
      </c>
      <c r="K919" s="411">
        <v>82067</v>
      </c>
      <c r="L919" s="412"/>
      <c r="M919" s="412"/>
      <c r="N919" s="411"/>
      <c r="O919" s="408"/>
    </row>
    <row r="920" spans="1:15">
      <c r="A920" s="408" t="s">
        <v>2770</v>
      </c>
      <c r="B920" s="408" t="s">
        <v>1748</v>
      </c>
      <c r="C920" s="408" t="s">
        <v>943</v>
      </c>
      <c r="D920" s="410" t="s">
        <v>4372</v>
      </c>
      <c r="E920" s="409" t="s">
        <v>258</v>
      </c>
      <c r="F920" s="409" t="s">
        <v>385</v>
      </c>
      <c r="G920" s="411">
        <v>50380.329600000005</v>
      </c>
      <c r="H920" s="411">
        <v>64774.783800000005</v>
      </c>
      <c r="I920" s="412">
        <v>37</v>
      </c>
      <c r="J920" s="413">
        <v>0.80434782608695654</v>
      </c>
      <c r="K920" s="411">
        <v>79169.237999999998</v>
      </c>
      <c r="L920" s="412">
        <v>1</v>
      </c>
      <c r="M920" s="412">
        <v>1</v>
      </c>
      <c r="N920" s="411">
        <v>52375.4</v>
      </c>
      <c r="O920" s="408"/>
    </row>
    <row r="921" spans="1:15">
      <c r="A921" s="408" t="s">
        <v>5720</v>
      </c>
      <c r="B921" s="408" t="s">
        <v>1748</v>
      </c>
      <c r="C921" s="408" t="s">
        <v>122</v>
      </c>
      <c r="D921" s="410" t="s">
        <v>4372</v>
      </c>
      <c r="E921" s="409" t="s">
        <v>258</v>
      </c>
      <c r="F921" s="410" t="s">
        <v>297</v>
      </c>
      <c r="G921" s="411">
        <v>49373</v>
      </c>
      <c r="H921" s="411">
        <v>64175</v>
      </c>
      <c r="I921" s="412">
        <v>36</v>
      </c>
      <c r="J921" s="413">
        <v>0.78260869565217395</v>
      </c>
      <c r="K921" s="411">
        <v>78977</v>
      </c>
      <c r="L921" s="412">
        <v>2</v>
      </c>
      <c r="M921" s="412">
        <v>2</v>
      </c>
      <c r="N921" s="411">
        <v>57686</v>
      </c>
      <c r="O921" s="408"/>
    </row>
    <row r="922" spans="1:15">
      <c r="A922" s="408" t="s">
        <v>1747</v>
      </c>
      <c r="B922" s="408" t="s">
        <v>1747</v>
      </c>
      <c r="C922" s="408" t="s">
        <v>122</v>
      </c>
      <c r="D922" s="410" t="s">
        <v>4372</v>
      </c>
      <c r="E922" s="409" t="s">
        <v>258</v>
      </c>
      <c r="F922" s="410" t="s">
        <v>297</v>
      </c>
      <c r="G922" s="411">
        <v>49146.66</v>
      </c>
      <c r="H922" s="411">
        <v>63792.25</v>
      </c>
      <c r="I922" s="412">
        <v>35</v>
      </c>
      <c r="J922" s="413">
        <v>0.76086956521739135</v>
      </c>
      <c r="K922" s="411">
        <v>78437.84</v>
      </c>
      <c r="L922" s="412"/>
      <c r="M922" s="412">
        <v>21</v>
      </c>
      <c r="N922" s="411">
        <v>59218.23</v>
      </c>
      <c r="O922" s="408"/>
    </row>
    <row r="923" spans="1:15">
      <c r="A923" s="408" t="s">
        <v>2743</v>
      </c>
      <c r="B923" s="408" t="s">
        <v>1768</v>
      </c>
      <c r="C923" s="408" t="s">
        <v>2422</v>
      </c>
      <c r="D923" s="410" t="s">
        <v>4372</v>
      </c>
      <c r="E923" s="409" t="s">
        <v>263</v>
      </c>
      <c r="F923" s="409" t="s">
        <v>385</v>
      </c>
      <c r="G923" s="411">
        <v>49966</v>
      </c>
      <c r="H923" s="411">
        <v>63740</v>
      </c>
      <c r="I923" s="412">
        <v>34</v>
      </c>
      <c r="J923" s="413">
        <v>0.73913043478260865</v>
      </c>
      <c r="K923" s="411">
        <v>77514</v>
      </c>
      <c r="L923" s="412">
        <v>1</v>
      </c>
      <c r="M923" s="412">
        <v>1</v>
      </c>
      <c r="N923" s="411">
        <v>63771</v>
      </c>
      <c r="O923" s="408"/>
    </row>
    <row r="924" spans="1:15">
      <c r="A924" s="408" t="s">
        <v>2776</v>
      </c>
      <c r="B924" s="408" t="s">
        <v>1748</v>
      </c>
      <c r="C924" s="408" t="s">
        <v>940</v>
      </c>
      <c r="D924" s="410" t="s">
        <v>4372</v>
      </c>
      <c r="E924" s="409" t="s">
        <v>258</v>
      </c>
      <c r="F924" s="410" t="s">
        <v>297</v>
      </c>
      <c r="G924" s="411">
        <v>48590</v>
      </c>
      <c r="H924" s="411">
        <v>63165.5</v>
      </c>
      <c r="I924" s="412">
        <v>33</v>
      </c>
      <c r="J924" s="413">
        <v>0.71739130434782605</v>
      </c>
      <c r="K924" s="411">
        <v>77741</v>
      </c>
      <c r="L924" s="412">
        <v>1</v>
      </c>
      <c r="M924" s="412">
        <v>1</v>
      </c>
      <c r="N924" s="411">
        <v>72598</v>
      </c>
      <c r="O924" s="408"/>
    </row>
    <row r="925" spans="1:15">
      <c r="A925" s="408" t="s">
        <v>2758</v>
      </c>
      <c r="B925" s="408" t="s">
        <v>1747</v>
      </c>
      <c r="C925" s="408" t="s">
        <v>5856</v>
      </c>
      <c r="D925" s="410" t="s">
        <v>4372</v>
      </c>
      <c r="E925" s="409" t="s">
        <v>258</v>
      </c>
      <c r="F925" s="410" t="s">
        <v>297</v>
      </c>
      <c r="G925" s="411">
        <v>52396.81</v>
      </c>
      <c r="H925" s="411">
        <v>62313.034999999996</v>
      </c>
      <c r="I925" s="412">
        <v>32</v>
      </c>
      <c r="J925" s="413">
        <v>0.69565217391304346</v>
      </c>
      <c r="K925" s="411">
        <v>72229.259999999995</v>
      </c>
      <c r="L925" s="412">
        <v>1</v>
      </c>
      <c r="M925" s="412">
        <v>1</v>
      </c>
      <c r="N925" s="411">
        <v>62313.034999999996</v>
      </c>
      <c r="O925" s="408"/>
    </row>
    <row r="926" spans="1:15">
      <c r="A926" s="408" t="s">
        <v>1756</v>
      </c>
      <c r="B926" s="408" t="s">
        <v>1756</v>
      </c>
      <c r="C926" s="408" t="s">
        <v>122</v>
      </c>
      <c r="D926" s="410" t="s">
        <v>4372</v>
      </c>
      <c r="E926" s="409" t="s">
        <v>258</v>
      </c>
      <c r="F926" s="410" t="s">
        <v>297</v>
      </c>
      <c r="G926" s="411">
        <v>49025.94</v>
      </c>
      <c r="H926" s="411">
        <v>62003.425000000003</v>
      </c>
      <c r="I926" s="412">
        <v>31</v>
      </c>
      <c r="J926" s="413">
        <v>0.67391304347826086</v>
      </c>
      <c r="K926" s="411">
        <v>74980.91</v>
      </c>
      <c r="L926" s="412"/>
      <c r="M926" s="412">
        <v>44</v>
      </c>
      <c r="N926" s="411">
        <v>70142</v>
      </c>
      <c r="O926" s="408"/>
    </row>
    <row r="927" spans="1:15">
      <c r="A927" s="408" t="s">
        <v>2740</v>
      </c>
      <c r="B927" s="408" t="s">
        <v>1747</v>
      </c>
      <c r="C927" s="408" t="s">
        <v>122</v>
      </c>
      <c r="D927" s="410" t="s">
        <v>4372</v>
      </c>
      <c r="E927" s="409" t="s">
        <v>258</v>
      </c>
      <c r="F927" s="410" t="s">
        <v>297</v>
      </c>
      <c r="G927" s="411">
        <v>48386.881584000002</v>
      </c>
      <c r="H927" s="411">
        <v>60967.276392</v>
      </c>
      <c r="I927" s="412">
        <v>30</v>
      </c>
      <c r="J927" s="413">
        <v>0.65217391304347827</v>
      </c>
      <c r="K927" s="411">
        <v>73547.671199999997</v>
      </c>
      <c r="L927" s="412">
        <v>4</v>
      </c>
      <c r="M927" s="412">
        <v>3</v>
      </c>
      <c r="N927" s="411">
        <v>57206</v>
      </c>
      <c r="O927" s="408"/>
    </row>
    <row r="928" spans="1:15">
      <c r="A928" s="408" t="s">
        <v>2765</v>
      </c>
      <c r="B928" s="408" t="s">
        <v>1757</v>
      </c>
      <c r="C928" s="408" t="s">
        <v>122</v>
      </c>
      <c r="D928" s="410" t="s">
        <v>4372</v>
      </c>
      <c r="E928" s="409" t="s">
        <v>258</v>
      </c>
      <c r="F928" s="410" t="s">
        <v>297</v>
      </c>
      <c r="G928" s="411">
        <v>44869</v>
      </c>
      <c r="H928" s="411">
        <v>60443</v>
      </c>
      <c r="I928" s="412">
        <v>29</v>
      </c>
      <c r="J928" s="413">
        <v>0.63043478260869568</v>
      </c>
      <c r="K928" s="411">
        <v>76017</v>
      </c>
      <c r="L928" s="412">
        <v>3</v>
      </c>
      <c r="M928" s="412">
        <v>3</v>
      </c>
      <c r="N928" s="411">
        <v>48344</v>
      </c>
      <c r="O928" s="408"/>
    </row>
    <row r="929" spans="1:15">
      <c r="A929" s="408" t="s">
        <v>2736</v>
      </c>
      <c r="B929" s="408" t="s">
        <v>1748</v>
      </c>
      <c r="C929" s="408" t="s">
        <v>940</v>
      </c>
      <c r="D929" s="410" t="s">
        <v>4372</v>
      </c>
      <c r="E929" s="409" t="s">
        <v>258</v>
      </c>
      <c r="F929" s="410" t="s">
        <v>297</v>
      </c>
      <c r="G929" s="411">
        <v>47066</v>
      </c>
      <c r="H929" s="411">
        <v>59610.6</v>
      </c>
      <c r="I929" s="412">
        <v>28</v>
      </c>
      <c r="J929" s="413">
        <v>0.60869565217391308</v>
      </c>
      <c r="K929" s="411">
        <v>72155.199999999997</v>
      </c>
      <c r="L929" s="412">
        <v>3</v>
      </c>
      <c r="M929" s="412">
        <v>3</v>
      </c>
      <c r="N929" s="411">
        <v>53273</v>
      </c>
      <c r="O929" s="408"/>
    </row>
    <row r="930" spans="1:15">
      <c r="A930" s="408" t="s">
        <v>4085</v>
      </c>
      <c r="B930" s="408" t="s">
        <v>1745</v>
      </c>
      <c r="C930" s="408" t="s">
        <v>122</v>
      </c>
      <c r="D930" s="410" t="s">
        <v>4372</v>
      </c>
      <c r="E930" s="409" t="s">
        <v>258</v>
      </c>
      <c r="F930" s="410" t="s">
        <v>297</v>
      </c>
      <c r="G930" s="411">
        <v>46446.400000000001</v>
      </c>
      <c r="H930" s="411">
        <v>59571.199999999997</v>
      </c>
      <c r="I930" s="412">
        <v>27</v>
      </c>
      <c r="J930" s="413">
        <v>0.58695652173913049</v>
      </c>
      <c r="K930" s="411">
        <v>72696</v>
      </c>
      <c r="L930" s="412">
        <v>4</v>
      </c>
      <c r="M930" s="412">
        <v>4</v>
      </c>
      <c r="N930" s="411">
        <v>62374</v>
      </c>
      <c r="O930" s="408"/>
    </row>
    <row r="931" spans="1:15">
      <c r="A931" s="408" t="s">
        <v>2759</v>
      </c>
      <c r="B931" s="408" t="s">
        <v>1747</v>
      </c>
      <c r="C931" s="408" t="s">
        <v>938</v>
      </c>
      <c r="D931" s="410" t="s">
        <v>4372</v>
      </c>
      <c r="E931" s="409" t="s">
        <v>258</v>
      </c>
      <c r="F931" s="410" t="s">
        <v>297</v>
      </c>
      <c r="G931" s="411">
        <v>48340</v>
      </c>
      <c r="H931" s="411">
        <v>59520</v>
      </c>
      <c r="I931" s="412">
        <v>26</v>
      </c>
      <c r="J931" s="413">
        <v>0.56521739130434778</v>
      </c>
      <c r="K931" s="411">
        <v>70700</v>
      </c>
      <c r="L931" s="412">
        <v>1</v>
      </c>
      <c r="M931" s="412">
        <v>1</v>
      </c>
      <c r="N931" s="411">
        <v>54080</v>
      </c>
      <c r="O931" s="408"/>
    </row>
    <row r="932" spans="1:15">
      <c r="A932" s="408" t="s">
        <v>2753</v>
      </c>
      <c r="B932" s="408" t="s">
        <v>1747</v>
      </c>
      <c r="C932" s="408" t="s">
        <v>122</v>
      </c>
      <c r="D932" s="410" t="s">
        <v>4372</v>
      </c>
      <c r="E932" s="409" t="s">
        <v>263</v>
      </c>
      <c r="F932" s="409" t="s">
        <v>385</v>
      </c>
      <c r="G932" s="411">
        <v>45728.14</v>
      </c>
      <c r="H932" s="411">
        <v>59446.58</v>
      </c>
      <c r="I932" s="412">
        <v>25</v>
      </c>
      <c r="J932" s="413">
        <v>0.54347826086956519</v>
      </c>
      <c r="K932" s="411">
        <v>73165.02</v>
      </c>
      <c r="L932" s="412">
        <v>1</v>
      </c>
      <c r="M932" s="412">
        <v>1</v>
      </c>
      <c r="N932" s="411">
        <v>50669.42</v>
      </c>
      <c r="O932" s="408"/>
    </row>
    <row r="933" spans="1:15">
      <c r="A933" s="408" t="s">
        <v>2735</v>
      </c>
      <c r="B933" s="408" t="s">
        <v>1747</v>
      </c>
      <c r="C933" s="408" t="s">
        <v>1678</v>
      </c>
      <c r="D933" s="410" t="s">
        <v>4372</v>
      </c>
      <c r="E933" s="409" t="s">
        <v>258</v>
      </c>
      <c r="F933" s="410" t="s">
        <v>297</v>
      </c>
      <c r="G933" s="411">
        <v>45244.160000000003</v>
      </c>
      <c r="H933" s="411">
        <v>57686.305</v>
      </c>
      <c r="I933" s="412">
        <v>24</v>
      </c>
      <c r="J933" s="413">
        <v>0.52173913043478259</v>
      </c>
      <c r="K933" s="411">
        <v>70128.45</v>
      </c>
      <c r="L933" s="412">
        <v>2</v>
      </c>
      <c r="M933" s="412">
        <v>1</v>
      </c>
      <c r="N933" s="411">
        <v>57686.3</v>
      </c>
      <c r="O933" s="408"/>
    </row>
    <row r="934" spans="1:15">
      <c r="A934" s="408" t="s">
        <v>2775</v>
      </c>
      <c r="B934" s="408" t="s">
        <v>1748</v>
      </c>
      <c r="C934" s="408" t="s">
        <v>122</v>
      </c>
      <c r="D934" s="410" t="s">
        <v>4372</v>
      </c>
      <c r="E934" s="409" t="s">
        <v>258</v>
      </c>
      <c r="F934" s="409" t="s">
        <v>385</v>
      </c>
      <c r="G934" s="411">
        <v>46192</v>
      </c>
      <c r="H934" s="411">
        <v>57142</v>
      </c>
      <c r="I934" s="412">
        <v>23</v>
      </c>
      <c r="J934" s="413">
        <v>0.5</v>
      </c>
      <c r="K934" s="411">
        <v>68092</v>
      </c>
      <c r="L934" s="412">
        <v>2</v>
      </c>
      <c r="M934" s="412">
        <v>2</v>
      </c>
      <c r="N934" s="411">
        <v>68092</v>
      </c>
      <c r="O934" s="408"/>
    </row>
    <row r="935" spans="1:15">
      <c r="A935" s="408" t="s">
        <v>2772</v>
      </c>
      <c r="B935" s="408" t="s">
        <v>1748</v>
      </c>
      <c r="C935" s="408" t="s">
        <v>5857</v>
      </c>
      <c r="D935" s="410" t="s">
        <v>4372</v>
      </c>
      <c r="E935" s="409" t="s">
        <v>263</v>
      </c>
      <c r="F935" s="410" t="s">
        <v>297</v>
      </c>
      <c r="G935" s="411">
        <v>43264</v>
      </c>
      <c r="H935" s="411">
        <v>56243.199999999997</v>
      </c>
      <c r="I935" s="412">
        <v>22</v>
      </c>
      <c r="J935" s="413">
        <v>0.47826086956521741</v>
      </c>
      <c r="K935" s="411">
        <v>69222.399999999994</v>
      </c>
      <c r="L935" s="412">
        <v>1</v>
      </c>
      <c r="M935" s="412">
        <v>1</v>
      </c>
      <c r="N935" s="411">
        <v>59854.7</v>
      </c>
      <c r="O935" s="408"/>
    </row>
    <row r="936" spans="1:15">
      <c r="A936" s="408" t="s">
        <v>1751</v>
      </c>
      <c r="B936" s="408" t="s">
        <v>1751</v>
      </c>
      <c r="C936" s="408" t="s">
        <v>2595</v>
      </c>
      <c r="D936" s="410" t="s">
        <v>4372</v>
      </c>
      <c r="E936" s="409" t="s">
        <v>258</v>
      </c>
      <c r="F936" s="410" t="s">
        <v>297</v>
      </c>
      <c r="G936" s="411">
        <v>42785.599999999999</v>
      </c>
      <c r="H936" s="411">
        <v>55806.400000000009</v>
      </c>
      <c r="I936" s="412">
        <v>21</v>
      </c>
      <c r="J936" s="413">
        <v>0.45652173913043476</v>
      </c>
      <c r="K936" s="411">
        <v>68827.200000000012</v>
      </c>
      <c r="L936" s="412"/>
      <c r="M936" s="412">
        <v>1</v>
      </c>
      <c r="N936" s="411">
        <v>43638.400000000001</v>
      </c>
      <c r="O936" s="408"/>
    </row>
    <row r="937" spans="1:15">
      <c r="A937" s="408" t="s">
        <v>2733</v>
      </c>
      <c r="B937" s="408" t="s">
        <v>1753</v>
      </c>
      <c r="C937" s="408" t="s">
        <v>945</v>
      </c>
      <c r="D937" s="410" t="s">
        <v>4372</v>
      </c>
      <c r="E937" s="409" t="s">
        <v>258</v>
      </c>
      <c r="F937" s="410" t="s">
        <v>297</v>
      </c>
      <c r="G937" s="411">
        <v>42846.44</v>
      </c>
      <c r="H937" s="411">
        <v>55695.32</v>
      </c>
      <c r="I937" s="412">
        <v>20</v>
      </c>
      <c r="J937" s="413">
        <v>0.43478260869565216</v>
      </c>
      <c r="K937" s="411">
        <v>68544.2</v>
      </c>
      <c r="L937" s="412">
        <v>4</v>
      </c>
      <c r="M937" s="412">
        <v>2</v>
      </c>
      <c r="N937" s="411">
        <v>53007.6</v>
      </c>
      <c r="O937" s="408"/>
    </row>
    <row r="938" spans="1:15" ht="22.5">
      <c r="A938" s="408" t="s">
        <v>2811</v>
      </c>
      <c r="B938" s="408" t="s">
        <v>1762</v>
      </c>
      <c r="C938" s="408" t="s">
        <v>2417</v>
      </c>
      <c r="D938" s="410" t="s">
        <v>4372</v>
      </c>
      <c r="E938" s="409" t="s">
        <v>258</v>
      </c>
      <c r="F938" s="410" t="s">
        <v>297</v>
      </c>
      <c r="G938" s="411">
        <v>42848</v>
      </c>
      <c r="H938" s="411">
        <v>55681.599999999999</v>
      </c>
      <c r="I938" s="412">
        <v>19</v>
      </c>
      <c r="J938" s="413">
        <v>0.41304347826086957</v>
      </c>
      <c r="K938" s="411">
        <v>68515.199999999997</v>
      </c>
      <c r="L938" s="412">
        <v>14</v>
      </c>
      <c r="M938" s="412">
        <v>14</v>
      </c>
      <c r="N938" s="411">
        <v>44179.200000000004</v>
      </c>
      <c r="O938" s="408" t="s">
        <v>3388</v>
      </c>
    </row>
    <row r="939" spans="1:15">
      <c r="A939" s="408" t="s">
        <v>2756</v>
      </c>
      <c r="B939" s="408" t="s">
        <v>1761</v>
      </c>
      <c r="C939" s="408" t="s">
        <v>1025</v>
      </c>
      <c r="D939" s="410" t="s">
        <v>4372</v>
      </c>
      <c r="E939" s="409" t="s">
        <v>263</v>
      </c>
      <c r="F939" s="409" t="s">
        <v>385</v>
      </c>
      <c r="G939" s="411">
        <v>42732</v>
      </c>
      <c r="H939" s="411">
        <v>55432</v>
      </c>
      <c r="I939" s="412">
        <v>18</v>
      </c>
      <c r="J939" s="413">
        <v>0.39130434782608697</v>
      </c>
      <c r="K939" s="411">
        <v>68132</v>
      </c>
      <c r="L939" s="412"/>
      <c r="M939" s="412"/>
      <c r="N939" s="411"/>
      <c r="O939" s="408"/>
    </row>
    <row r="940" spans="1:15" ht="22.5">
      <c r="A940" s="408" t="s">
        <v>4104</v>
      </c>
      <c r="B940" s="408" t="s">
        <v>1766</v>
      </c>
      <c r="C940" s="408" t="s">
        <v>932</v>
      </c>
      <c r="D940" s="410" t="s">
        <v>4372</v>
      </c>
      <c r="E940" s="409" t="s">
        <v>258</v>
      </c>
      <c r="F940" s="409" t="s">
        <v>385</v>
      </c>
      <c r="G940" s="411">
        <v>41700</v>
      </c>
      <c r="H940" s="411">
        <v>55400</v>
      </c>
      <c r="I940" s="412">
        <v>17</v>
      </c>
      <c r="J940" s="413">
        <v>0.36956521739130432</v>
      </c>
      <c r="K940" s="411">
        <v>69100</v>
      </c>
      <c r="L940" s="412">
        <v>17</v>
      </c>
      <c r="M940" s="412">
        <v>16</v>
      </c>
      <c r="N940" s="411">
        <v>53495.065625000003</v>
      </c>
      <c r="O940" s="408"/>
    </row>
    <row r="941" spans="1:15">
      <c r="A941" s="408" t="s">
        <v>4119</v>
      </c>
      <c r="B941" s="408" t="s">
        <v>4119</v>
      </c>
      <c r="C941" s="408" t="s">
        <v>5843</v>
      </c>
      <c r="D941" s="410" t="s">
        <v>4372</v>
      </c>
      <c r="E941" s="409" t="s">
        <v>263</v>
      </c>
      <c r="F941" s="409" t="s">
        <v>385</v>
      </c>
      <c r="G941" s="411">
        <v>40643.199999999997</v>
      </c>
      <c r="H941" s="411">
        <v>55182.400000000001</v>
      </c>
      <c r="I941" s="412">
        <v>16</v>
      </c>
      <c r="J941" s="413">
        <v>0.34782608695652173</v>
      </c>
      <c r="K941" s="411">
        <v>69721.600000000006</v>
      </c>
      <c r="L941" s="412">
        <v>62</v>
      </c>
      <c r="M941" s="412">
        <v>58</v>
      </c>
      <c r="N941" s="411">
        <v>53040</v>
      </c>
      <c r="O941" s="408"/>
    </row>
    <row r="942" spans="1:15" ht="22.5">
      <c r="A942" s="408" t="s">
        <v>2767</v>
      </c>
      <c r="B942" s="408" t="s">
        <v>1748</v>
      </c>
      <c r="C942" s="408" t="s">
        <v>122</v>
      </c>
      <c r="D942" s="410" t="s">
        <v>4372</v>
      </c>
      <c r="E942" s="409" t="s">
        <v>258</v>
      </c>
      <c r="F942" s="410" t="s">
        <v>297</v>
      </c>
      <c r="G942" s="411">
        <v>38732</v>
      </c>
      <c r="H942" s="411">
        <v>54569</v>
      </c>
      <c r="I942" s="412">
        <v>15</v>
      </c>
      <c r="J942" s="413">
        <v>0.32608695652173914</v>
      </c>
      <c r="K942" s="411">
        <v>70406</v>
      </c>
      <c r="L942" s="412"/>
      <c r="M942" s="412">
        <v>3</v>
      </c>
      <c r="N942" s="411">
        <v>49498.75</v>
      </c>
      <c r="O942" s="408"/>
    </row>
    <row r="943" spans="1:15" ht="22.5">
      <c r="A943" s="408" t="s">
        <v>2819</v>
      </c>
      <c r="B943" s="408" t="s">
        <v>1760</v>
      </c>
      <c r="C943" s="408" t="s">
        <v>5858</v>
      </c>
      <c r="D943" s="410" t="s">
        <v>4372</v>
      </c>
      <c r="E943" s="410"/>
      <c r="F943" s="410" t="s">
        <v>297</v>
      </c>
      <c r="G943" s="411">
        <v>43698</v>
      </c>
      <c r="H943" s="411">
        <v>53748.5</v>
      </c>
      <c r="I943" s="412">
        <v>14</v>
      </c>
      <c r="J943" s="413">
        <v>0.30434782608695654</v>
      </c>
      <c r="K943" s="411">
        <v>63799</v>
      </c>
      <c r="L943" s="412">
        <v>2</v>
      </c>
      <c r="M943" s="412">
        <v>2</v>
      </c>
      <c r="N943" s="411">
        <v>43698.46</v>
      </c>
      <c r="O943" s="408"/>
    </row>
    <row r="944" spans="1:15" ht="18">
      <c r="A944" s="726" t="s">
        <v>122</v>
      </c>
      <c r="B944" s="726"/>
      <c r="C944" s="726"/>
      <c r="D944" s="726"/>
      <c r="E944" s="726"/>
      <c r="F944" s="726"/>
      <c r="G944" s="726"/>
      <c r="H944" s="726"/>
      <c r="I944" s="726"/>
      <c r="J944" s="726"/>
      <c r="K944" s="726"/>
      <c r="L944" s="726"/>
      <c r="M944" s="726"/>
      <c r="N944" s="726"/>
      <c r="O944" s="726"/>
    </row>
    <row r="945" spans="1:15" ht="33.75">
      <c r="A945" s="401" t="s">
        <v>379</v>
      </c>
      <c r="B945" s="401" t="s">
        <v>217</v>
      </c>
      <c r="C945" s="401" t="s">
        <v>208</v>
      </c>
      <c r="D945" s="401" t="s">
        <v>249</v>
      </c>
      <c r="E945" s="401" t="s">
        <v>380</v>
      </c>
      <c r="F945" s="401" t="s">
        <v>381</v>
      </c>
      <c r="G945" s="402" t="s">
        <v>211</v>
      </c>
      <c r="H945" s="402" t="s">
        <v>212</v>
      </c>
      <c r="I945" s="403"/>
      <c r="J945" s="404" t="s">
        <v>251</v>
      </c>
      <c r="K945" s="402" t="s">
        <v>213</v>
      </c>
      <c r="L945" s="405" t="s">
        <v>382</v>
      </c>
      <c r="M945" s="405" t="s">
        <v>383</v>
      </c>
      <c r="N945" s="406" t="s">
        <v>384</v>
      </c>
      <c r="O945" s="407" t="s">
        <v>214</v>
      </c>
    </row>
    <row r="946" spans="1:15">
      <c r="A946" s="408" t="s">
        <v>2785</v>
      </c>
      <c r="B946" s="408" t="s">
        <v>1746</v>
      </c>
      <c r="C946" s="408" t="s">
        <v>122</v>
      </c>
      <c r="D946" s="410" t="s">
        <v>4372</v>
      </c>
      <c r="E946" s="409" t="s">
        <v>258</v>
      </c>
      <c r="F946" s="410" t="s">
        <v>297</v>
      </c>
      <c r="G946" s="411">
        <v>41579.199999999997</v>
      </c>
      <c r="H946" s="411">
        <v>53424.800000000003</v>
      </c>
      <c r="I946" s="412">
        <v>13</v>
      </c>
      <c r="J946" s="413">
        <v>0.28260869565217389</v>
      </c>
      <c r="K946" s="411">
        <v>65270.400000000001</v>
      </c>
      <c r="L946" s="412">
        <v>1</v>
      </c>
      <c r="M946" s="412">
        <v>1</v>
      </c>
      <c r="N946" s="411">
        <v>46342.400000000001</v>
      </c>
      <c r="O946" s="408"/>
    </row>
    <row r="947" spans="1:15">
      <c r="A947" s="408" t="s">
        <v>2761</v>
      </c>
      <c r="B947" s="408" t="s">
        <v>1748</v>
      </c>
      <c r="C947" s="408" t="s">
        <v>941</v>
      </c>
      <c r="D947" s="410" t="s">
        <v>4372</v>
      </c>
      <c r="E947" s="409" t="s">
        <v>258</v>
      </c>
      <c r="F947" s="410" t="s">
        <v>297</v>
      </c>
      <c r="G947" s="411">
        <v>42463.557877539111</v>
      </c>
      <c r="H947" s="411">
        <v>53083.7992259639</v>
      </c>
      <c r="I947" s="412">
        <v>12</v>
      </c>
      <c r="J947" s="413">
        <v>0.2608695652173913</v>
      </c>
      <c r="K947" s="411">
        <v>63704.04057438868</v>
      </c>
      <c r="L947" s="414">
        <v>9</v>
      </c>
      <c r="M947" s="414">
        <v>7</v>
      </c>
      <c r="N947" s="415">
        <v>53798.894285714297</v>
      </c>
      <c r="O947" s="416"/>
    </row>
    <row r="948" spans="1:15">
      <c r="A948" s="408" t="s">
        <v>4174</v>
      </c>
      <c r="B948" s="408" t="s">
        <v>1753</v>
      </c>
      <c r="C948" s="408" t="s">
        <v>2423</v>
      </c>
      <c r="D948" s="410" t="s">
        <v>4372</v>
      </c>
      <c r="E948" s="409" t="s">
        <v>258</v>
      </c>
      <c r="F948" s="409" t="s">
        <v>385</v>
      </c>
      <c r="G948" s="411">
        <v>40310.400000000001</v>
      </c>
      <c r="H948" s="411">
        <v>52395.199999999997</v>
      </c>
      <c r="I948" s="412">
        <v>11</v>
      </c>
      <c r="J948" s="413">
        <v>0.2391304347826087</v>
      </c>
      <c r="K948" s="411">
        <v>64480</v>
      </c>
      <c r="L948" s="412"/>
      <c r="M948" s="412">
        <v>8</v>
      </c>
      <c r="N948" s="411">
        <v>50177.4</v>
      </c>
      <c r="O948" s="408"/>
    </row>
    <row r="949" spans="1:15" ht="22.5">
      <c r="A949" s="408" t="s">
        <v>4079</v>
      </c>
      <c r="B949" s="408" t="s">
        <v>4080</v>
      </c>
      <c r="C949" s="408" t="s">
        <v>940</v>
      </c>
      <c r="D949" s="410" t="s">
        <v>4372</v>
      </c>
      <c r="E949" s="409" t="s">
        <v>263</v>
      </c>
      <c r="F949" s="410" t="s">
        <v>297</v>
      </c>
      <c r="G949" s="411">
        <v>39583.4</v>
      </c>
      <c r="H949" s="411">
        <v>50524.2</v>
      </c>
      <c r="I949" s="412">
        <v>10</v>
      </c>
      <c r="J949" s="413">
        <v>0.21739130434782608</v>
      </c>
      <c r="K949" s="411">
        <v>61465</v>
      </c>
      <c r="L949" s="412"/>
      <c r="M949" s="412">
        <v>1</v>
      </c>
      <c r="N949" s="411">
        <v>46592</v>
      </c>
      <c r="O949" s="408"/>
    </row>
    <row r="950" spans="1:15">
      <c r="A950" s="408" t="s">
        <v>2806</v>
      </c>
      <c r="B950" s="408" t="s">
        <v>4178</v>
      </c>
      <c r="C950" s="408" t="s">
        <v>5859</v>
      </c>
      <c r="D950" s="410" t="s">
        <v>4372</v>
      </c>
      <c r="E950" s="409" t="s">
        <v>258</v>
      </c>
      <c r="F950" s="409" t="s">
        <v>385</v>
      </c>
      <c r="G950" s="411">
        <v>38445</v>
      </c>
      <c r="H950" s="411">
        <v>49979</v>
      </c>
      <c r="I950" s="412">
        <v>9</v>
      </c>
      <c r="J950" s="413">
        <v>0.19565217391304349</v>
      </c>
      <c r="K950" s="411">
        <v>61513</v>
      </c>
      <c r="L950" s="412">
        <v>4</v>
      </c>
      <c r="M950" s="412">
        <v>4</v>
      </c>
      <c r="N950" s="411">
        <v>44895.5</v>
      </c>
      <c r="O950" s="408"/>
    </row>
    <row r="951" spans="1:15" ht="22.5">
      <c r="A951" s="408" t="s">
        <v>2783</v>
      </c>
      <c r="B951" s="408" t="s">
        <v>1768</v>
      </c>
      <c r="C951" s="408" t="s">
        <v>122</v>
      </c>
      <c r="D951" s="410" t="s">
        <v>4372</v>
      </c>
      <c r="E951" s="409" t="s">
        <v>258</v>
      </c>
      <c r="F951" s="410" t="s">
        <v>297</v>
      </c>
      <c r="G951" s="411">
        <v>38812.800000000003</v>
      </c>
      <c r="H951" s="411">
        <v>48380.800000000003</v>
      </c>
      <c r="I951" s="412">
        <v>8</v>
      </c>
      <c r="J951" s="413">
        <v>0.17391304347826086</v>
      </c>
      <c r="K951" s="411">
        <v>57948.800000000003</v>
      </c>
      <c r="L951" s="412">
        <v>10</v>
      </c>
      <c r="M951" s="412">
        <v>7</v>
      </c>
      <c r="N951" s="411">
        <v>45947.199999999997</v>
      </c>
      <c r="O951" s="408"/>
    </row>
    <row r="952" spans="1:15" ht="22.5">
      <c r="A952" s="408" t="s">
        <v>1765</v>
      </c>
      <c r="B952" s="408" t="s">
        <v>1760</v>
      </c>
      <c r="C952" s="408" t="s">
        <v>5860</v>
      </c>
      <c r="D952" s="410" t="s">
        <v>4372</v>
      </c>
      <c r="E952" s="410"/>
      <c r="F952" s="410" t="s">
        <v>297</v>
      </c>
      <c r="G952" s="411">
        <v>38812.800000000003</v>
      </c>
      <c r="H952" s="411">
        <v>47912.800000000003</v>
      </c>
      <c r="I952" s="412">
        <v>7</v>
      </c>
      <c r="J952" s="413">
        <v>0.15217391304347827</v>
      </c>
      <c r="K952" s="411">
        <v>57012.800000000003</v>
      </c>
      <c r="L952" s="412">
        <v>4</v>
      </c>
      <c r="M952" s="412">
        <v>3</v>
      </c>
      <c r="N952" s="411">
        <v>51174.933333333327</v>
      </c>
      <c r="O952" s="408"/>
    </row>
    <row r="953" spans="1:15">
      <c r="A953" s="408" t="s">
        <v>2807</v>
      </c>
      <c r="B953" s="408" t="s">
        <v>1748</v>
      </c>
      <c r="C953" s="408" t="s">
        <v>944</v>
      </c>
      <c r="D953" s="410" t="s">
        <v>4372</v>
      </c>
      <c r="E953" s="409" t="s">
        <v>258</v>
      </c>
      <c r="F953" s="409" t="s">
        <v>385</v>
      </c>
      <c r="G953" s="411">
        <v>36325.019999999997</v>
      </c>
      <c r="H953" s="411">
        <v>47236.695</v>
      </c>
      <c r="I953" s="412">
        <v>6</v>
      </c>
      <c r="J953" s="413">
        <v>0.13043478260869565</v>
      </c>
      <c r="K953" s="411">
        <v>58148.37</v>
      </c>
      <c r="L953" s="412"/>
      <c r="M953" s="412"/>
      <c r="N953" s="411"/>
      <c r="O953" s="408"/>
    </row>
    <row r="954" spans="1:15">
      <c r="A954" s="408" t="s">
        <v>2777</v>
      </c>
      <c r="B954" s="408" t="s">
        <v>1767</v>
      </c>
      <c r="C954" s="460" t="s">
        <v>2415</v>
      </c>
      <c r="D954" s="410" t="s">
        <v>4372</v>
      </c>
      <c r="E954" s="409" t="s">
        <v>258</v>
      </c>
      <c r="F954" s="410" t="s">
        <v>297</v>
      </c>
      <c r="G954" s="415">
        <v>36875.072</v>
      </c>
      <c r="H954" s="411">
        <v>46160.4</v>
      </c>
      <c r="I954" s="412">
        <v>5</v>
      </c>
      <c r="J954" s="413">
        <v>0.10869565217391304</v>
      </c>
      <c r="K954" s="415">
        <v>55445.728000000003</v>
      </c>
      <c r="L954" s="414">
        <v>18</v>
      </c>
      <c r="M954" s="414">
        <v>12</v>
      </c>
      <c r="N954" s="415">
        <v>43969.1875</v>
      </c>
      <c r="O954" s="416"/>
    </row>
    <row r="955" spans="1:15">
      <c r="A955" s="408" t="s">
        <v>2744</v>
      </c>
      <c r="B955" s="408" t="s">
        <v>1753</v>
      </c>
      <c r="C955" s="408" t="s">
        <v>933</v>
      </c>
      <c r="D955" s="410" t="s">
        <v>4372</v>
      </c>
      <c r="E955" s="409" t="s">
        <v>258</v>
      </c>
      <c r="F955" s="410" t="s">
        <v>297</v>
      </c>
      <c r="G955" s="411">
        <v>37419.199999999997</v>
      </c>
      <c r="H955" s="411">
        <v>45926.400000000001</v>
      </c>
      <c r="I955" s="412">
        <v>4</v>
      </c>
      <c r="J955" s="413">
        <v>8.6956521739130432E-2</v>
      </c>
      <c r="K955" s="411">
        <v>54433.600000000006</v>
      </c>
      <c r="L955" s="412">
        <v>10</v>
      </c>
      <c r="M955" s="412">
        <v>10</v>
      </c>
      <c r="N955" s="411">
        <v>45622.720000000001</v>
      </c>
      <c r="O955" s="408" t="s">
        <v>5208</v>
      </c>
    </row>
    <row r="956" spans="1:15">
      <c r="A956" s="408" t="s">
        <v>1764</v>
      </c>
      <c r="B956" s="408" t="s">
        <v>1764</v>
      </c>
      <c r="C956" s="408" t="s">
        <v>1612</v>
      </c>
      <c r="D956" s="410" t="s">
        <v>4372</v>
      </c>
      <c r="E956" s="409" t="s">
        <v>258</v>
      </c>
      <c r="F956" s="410" t="s">
        <v>297</v>
      </c>
      <c r="G956" s="411">
        <v>34153.600000000006</v>
      </c>
      <c r="H956" s="411">
        <v>43534.400000000009</v>
      </c>
      <c r="I956" s="412">
        <v>3</v>
      </c>
      <c r="J956" s="413">
        <v>6.5217391304347824E-2</v>
      </c>
      <c r="K956" s="411">
        <v>52915.200000000004</v>
      </c>
      <c r="L956" s="412">
        <v>12</v>
      </c>
      <c r="M956" s="412">
        <v>12</v>
      </c>
      <c r="N956" s="411">
        <v>36691.199999999997</v>
      </c>
      <c r="O956" s="408"/>
    </row>
    <row r="957" spans="1:15">
      <c r="A957" s="408" t="s">
        <v>2738</v>
      </c>
      <c r="B957" s="408" t="s">
        <v>1753</v>
      </c>
      <c r="C957" s="408" t="s">
        <v>3396</v>
      </c>
      <c r="D957" s="410" t="s">
        <v>4372</v>
      </c>
      <c r="E957" s="409" t="s">
        <v>258</v>
      </c>
      <c r="F957" s="409" t="s">
        <v>385</v>
      </c>
      <c r="G957" s="411">
        <v>33231.79</v>
      </c>
      <c r="H957" s="411">
        <v>43201.33</v>
      </c>
      <c r="I957" s="412">
        <v>2</v>
      </c>
      <c r="J957" s="413">
        <v>4.3478260869565216E-2</v>
      </c>
      <c r="K957" s="411">
        <v>53170.87</v>
      </c>
      <c r="L957" s="412">
        <v>3</v>
      </c>
      <c r="M957" s="412">
        <v>2</v>
      </c>
      <c r="N957" s="411">
        <v>42421.34</v>
      </c>
      <c r="O957" s="408"/>
    </row>
    <row r="958" spans="1:15" ht="22.5">
      <c r="A958" s="408" t="s">
        <v>2781</v>
      </c>
      <c r="B958" s="408" t="s">
        <v>1745</v>
      </c>
      <c r="C958" s="408" t="s">
        <v>835</v>
      </c>
      <c r="D958" s="410" t="s">
        <v>4372</v>
      </c>
      <c r="E958" s="409" t="s">
        <v>263</v>
      </c>
      <c r="F958" s="409" t="s">
        <v>385</v>
      </c>
      <c r="G958" s="411">
        <v>32035.52</v>
      </c>
      <c r="H958" s="411">
        <v>42239.61</v>
      </c>
      <c r="I958" s="412">
        <v>1</v>
      </c>
      <c r="J958" s="413">
        <v>2.1739130434782608E-2</v>
      </c>
      <c r="K958" s="411">
        <v>52443.7</v>
      </c>
      <c r="L958" s="412">
        <v>36</v>
      </c>
      <c r="M958" s="412">
        <v>25</v>
      </c>
      <c r="N958" s="411">
        <v>40946</v>
      </c>
      <c r="O958" s="408"/>
    </row>
    <row r="959" spans="1:15" s="120" customFormat="1">
      <c r="A959" s="418"/>
      <c r="B959" s="419"/>
      <c r="C959" s="418"/>
      <c r="D959" s="420"/>
      <c r="E959" s="420"/>
      <c r="F959" s="420"/>
      <c r="G959" s="421"/>
      <c r="H959" s="421"/>
      <c r="I959" s="422"/>
      <c r="J959" s="423"/>
      <c r="K959" s="421"/>
      <c r="L959" s="422"/>
      <c r="M959" s="422"/>
      <c r="N959" s="421"/>
      <c r="O959" s="418"/>
    </row>
    <row r="960" spans="1:15" s="120" customFormat="1">
      <c r="A960" s="424"/>
      <c r="B960" s="424"/>
      <c r="C960" s="420"/>
      <c r="D960" s="425"/>
      <c r="E960" s="424"/>
      <c r="F960" s="424"/>
      <c r="G960" s="426" t="s">
        <v>211</v>
      </c>
      <c r="H960" s="427" t="s">
        <v>212</v>
      </c>
      <c r="I960" s="428"/>
      <c r="J960" s="423"/>
      <c r="K960" s="429" t="s">
        <v>213</v>
      </c>
      <c r="L960" s="425"/>
      <c r="M960" s="430"/>
      <c r="N960" s="431"/>
      <c r="O960" s="418"/>
    </row>
    <row r="961" spans="1:15" s="120" customFormat="1">
      <c r="A961" s="424"/>
      <c r="B961" s="424"/>
      <c r="C961" s="420"/>
      <c r="D961" s="424"/>
      <c r="E961" s="424"/>
      <c r="F961" s="432" t="s">
        <v>225</v>
      </c>
      <c r="G961" s="433">
        <v>45636.409240468231</v>
      </c>
      <c r="H961" s="433">
        <v>58620.864074303558</v>
      </c>
      <c r="I961" s="428"/>
      <c r="J961" s="423"/>
      <c r="K961" s="433">
        <v>71605.318908138885</v>
      </c>
      <c r="L961" s="425"/>
      <c r="M961" s="430"/>
      <c r="N961" s="431"/>
      <c r="O961" s="418"/>
    </row>
    <row r="962" spans="1:15" s="120" customFormat="1">
      <c r="A962" s="424"/>
      <c r="B962" s="424"/>
      <c r="C962" s="420"/>
      <c r="D962" s="424"/>
      <c r="E962" s="424"/>
      <c r="F962" s="432" t="s">
        <v>226</v>
      </c>
      <c r="G962" s="433">
        <v>49316.415000000001</v>
      </c>
      <c r="H962" s="433">
        <v>63779.1875</v>
      </c>
      <c r="I962" s="428"/>
      <c r="J962" s="423"/>
      <c r="K962" s="433">
        <v>77684.25</v>
      </c>
      <c r="L962" s="425"/>
      <c r="M962" s="430"/>
      <c r="N962" s="431"/>
      <c r="O962" s="418"/>
    </row>
    <row r="963" spans="1:15" s="120" customFormat="1">
      <c r="A963" s="424"/>
      <c r="B963" s="424"/>
      <c r="C963" s="420"/>
      <c r="D963" s="424"/>
      <c r="E963" s="424"/>
      <c r="F963" s="432" t="s">
        <v>227</v>
      </c>
      <c r="G963" s="433">
        <v>40393.599999999999</v>
      </c>
      <c r="H963" s="433">
        <v>53169.049419472925</v>
      </c>
      <c r="I963" s="428"/>
      <c r="J963" s="423"/>
      <c r="K963" s="433">
        <v>63969.25</v>
      </c>
      <c r="L963" s="425"/>
      <c r="M963" s="430"/>
      <c r="N963" s="431"/>
      <c r="O963" s="418"/>
    </row>
    <row r="964" spans="1:15" s="120" customFormat="1">
      <c r="A964" s="424"/>
      <c r="B964" s="424"/>
      <c r="C964" s="420"/>
      <c r="D964" s="424"/>
      <c r="E964" s="424"/>
      <c r="F964" s="432" t="s">
        <v>228</v>
      </c>
      <c r="G964" s="433">
        <v>45056.58</v>
      </c>
      <c r="H964" s="433">
        <v>57414.152499999997</v>
      </c>
      <c r="I964" s="428"/>
      <c r="J964" s="423"/>
      <c r="K964" s="433">
        <v>70267.225000000006</v>
      </c>
      <c r="L964" s="425"/>
      <c r="M964" s="430"/>
      <c r="N964" s="431"/>
      <c r="O964" s="418"/>
    </row>
    <row r="965" spans="1:15" s="120" customFormat="1">
      <c r="A965" s="424"/>
      <c r="B965" s="424"/>
      <c r="C965" s="420"/>
      <c r="D965" s="424"/>
      <c r="E965" s="433"/>
      <c r="F965" s="432"/>
      <c r="G965" s="434"/>
      <c r="H965" s="435"/>
      <c r="I965" s="436"/>
      <c r="J965" s="435"/>
      <c r="K965" s="425"/>
      <c r="L965" s="425"/>
      <c r="M965" s="430"/>
      <c r="N965" s="431"/>
      <c r="O965" s="418"/>
    </row>
    <row r="966" spans="1:15" s="120" customFormat="1">
      <c r="A966" s="424"/>
      <c r="B966" s="424"/>
      <c r="C966" s="420"/>
      <c r="D966" s="432"/>
      <c r="E966" s="433"/>
      <c r="F966" s="437"/>
      <c r="G966" s="437"/>
      <c r="H966" s="727" t="s">
        <v>229</v>
      </c>
      <c r="I966" s="727"/>
      <c r="J966" s="727"/>
      <c r="K966" s="727"/>
      <c r="L966" s="727"/>
      <c r="M966" s="727"/>
      <c r="N966" s="727"/>
      <c r="O966" s="418"/>
    </row>
    <row r="967" spans="1:15" s="120" customFormat="1">
      <c r="A967" s="424"/>
      <c r="B967" s="424"/>
      <c r="C967" s="420"/>
      <c r="D967" s="432"/>
      <c r="E967" s="433"/>
      <c r="F967" s="438"/>
      <c r="G967" s="439"/>
      <c r="H967" s="728" t="s">
        <v>230</v>
      </c>
      <c r="I967" s="728"/>
      <c r="J967" s="728"/>
      <c r="K967" s="440">
        <v>62343.517500000002</v>
      </c>
      <c r="L967" s="729" t="s">
        <v>231</v>
      </c>
      <c r="M967" s="729"/>
      <c r="N967" s="441">
        <v>55841.219319629017</v>
      </c>
      <c r="O967" s="418"/>
    </row>
    <row r="968" spans="1:15" s="120" customFormat="1">
      <c r="A968" s="424"/>
      <c r="B968" s="424"/>
      <c r="C968" s="420"/>
      <c r="D968" s="442"/>
      <c r="E968" s="443"/>
      <c r="F968" s="444"/>
      <c r="G968" s="445"/>
      <c r="H968" s="728" t="s">
        <v>232</v>
      </c>
      <c r="I968" s="728"/>
      <c r="J968" s="728"/>
      <c r="K968" s="440">
        <v>46467.199999999997</v>
      </c>
      <c r="L968" s="729" t="s">
        <v>394</v>
      </c>
      <c r="M968" s="729"/>
      <c r="N968" s="441">
        <v>54242.310245098044</v>
      </c>
      <c r="O968" s="418"/>
    </row>
    <row r="969" spans="1:15" s="120" customFormat="1">
      <c r="A969" s="424"/>
      <c r="B969" s="424"/>
      <c r="C969" s="420"/>
      <c r="D969" s="442"/>
      <c r="E969" s="443"/>
      <c r="F969" s="444"/>
      <c r="G969" s="445"/>
      <c r="H969" s="446"/>
      <c r="I969" s="447"/>
      <c r="J969" s="446"/>
      <c r="K969" s="448"/>
      <c r="L969" s="449"/>
      <c r="M969" s="449"/>
      <c r="N969" s="450"/>
      <c r="O969" s="418"/>
    </row>
    <row r="970" spans="1:15" ht="18">
      <c r="A970" s="726" t="s">
        <v>123</v>
      </c>
      <c r="B970" s="726"/>
      <c r="C970" s="726"/>
      <c r="D970" s="726"/>
      <c r="E970" s="726"/>
      <c r="F970" s="726"/>
      <c r="G970" s="726"/>
      <c r="H970" s="726"/>
      <c r="I970" s="726"/>
      <c r="J970" s="726"/>
      <c r="K970" s="726"/>
      <c r="L970" s="726"/>
      <c r="M970" s="726"/>
      <c r="N970" s="726"/>
      <c r="O970" s="726"/>
    </row>
    <row r="971" spans="1:15" ht="33.75">
      <c r="A971" s="401" t="s">
        <v>379</v>
      </c>
      <c r="B971" s="401" t="s">
        <v>217</v>
      </c>
      <c r="C971" s="401" t="s">
        <v>208</v>
      </c>
      <c r="D971" s="401" t="s">
        <v>249</v>
      </c>
      <c r="E971" s="401" t="s">
        <v>380</v>
      </c>
      <c r="F971" s="401" t="s">
        <v>381</v>
      </c>
      <c r="G971" s="402" t="s">
        <v>211</v>
      </c>
      <c r="H971" s="402" t="s">
        <v>212</v>
      </c>
      <c r="I971" s="403"/>
      <c r="J971" s="404" t="s">
        <v>251</v>
      </c>
      <c r="K971" s="402" t="s">
        <v>213</v>
      </c>
      <c r="L971" s="405" t="s">
        <v>382</v>
      </c>
      <c r="M971" s="405" t="s">
        <v>383</v>
      </c>
      <c r="N971" s="406" t="s">
        <v>384</v>
      </c>
      <c r="O971" s="407" t="s">
        <v>214</v>
      </c>
    </row>
    <row r="972" spans="1:15">
      <c r="A972" s="408" t="s">
        <v>2728</v>
      </c>
      <c r="B972" s="408" t="s">
        <v>1748</v>
      </c>
      <c r="C972" s="408" t="s">
        <v>123</v>
      </c>
      <c r="D972" s="410" t="s">
        <v>4372</v>
      </c>
      <c r="E972" s="409" t="s">
        <v>258</v>
      </c>
      <c r="F972" s="410" t="s">
        <v>297</v>
      </c>
      <c r="G972" s="411">
        <v>52414</v>
      </c>
      <c r="H972" s="411">
        <v>71083</v>
      </c>
      <c r="I972" s="412">
        <v>40</v>
      </c>
      <c r="J972" s="413">
        <v>1</v>
      </c>
      <c r="K972" s="411">
        <v>89752</v>
      </c>
      <c r="L972" s="412">
        <v>6</v>
      </c>
      <c r="M972" s="412">
        <v>6</v>
      </c>
      <c r="N972" s="411">
        <v>64067</v>
      </c>
      <c r="O972" s="408"/>
    </row>
    <row r="973" spans="1:15">
      <c r="A973" s="408" t="s">
        <v>2748</v>
      </c>
      <c r="B973" s="408" t="s">
        <v>1756</v>
      </c>
      <c r="C973" s="408" t="s">
        <v>947</v>
      </c>
      <c r="D973" s="410" t="s">
        <v>4372</v>
      </c>
      <c r="E973" s="409" t="s">
        <v>258</v>
      </c>
      <c r="F973" s="410" t="s">
        <v>297</v>
      </c>
      <c r="G973" s="411">
        <v>46014</v>
      </c>
      <c r="H973" s="411">
        <v>68560</v>
      </c>
      <c r="I973" s="412">
        <v>39</v>
      </c>
      <c r="J973" s="413">
        <v>0.97499999999999998</v>
      </c>
      <c r="K973" s="411">
        <v>91106</v>
      </c>
      <c r="L973" s="412"/>
      <c r="M973" s="412">
        <v>2</v>
      </c>
      <c r="N973" s="411">
        <v>61664</v>
      </c>
      <c r="O973" s="408"/>
    </row>
    <row r="974" spans="1:15">
      <c r="A974" s="408" t="s">
        <v>4097</v>
      </c>
      <c r="B974" s="408" t="s">
        <v>1756</v>
      </c>
      <c r="C974" s="408" t="s">
        <v>948</v>
      </c>
      <c r="D974" s="410" t="s">
        <v>4372</v>
      </c>
      <c r="E974" s="410"/>
      <c r="F974" s="410" t="s">
        <v>297</v>
      </c>
      <c r="G974" s="411">
        <v>50395.02</v>
      </c>
      <c r="H974" s="411">
        <v>63128.91</v>
      </c>
      <c r="I974" s="412">
        <v>38</v>
      </c>
      <c r="J974" s="413">
        <v>0.95</v>
      </c>
      <c r="K974" s="411">
        <v>75862.8</v>
      </c>
      <c r="L974" s="412">
        <v>0</v>
      </c>
      <c r="M974" s="412">
        <v>0</v>
      </c>
      <c r="N974" s="411"/>
      <c r="O974" s="408"/>
    </row>
    <row r="975" spans="1:15" ht="22.5">
      <c r="A975" s="408" t="s">
        <v>1800</v>
      </c>
      <c r="B975" s="408" t="s">
        <v>1751</v>
      </c>
      <c r="C975" s="408" t="s">
        <v>2424</v>
      </c>
      <c r="D975" s="410" t="s">
        <v>4372</v>
      </c>
      <c r="E975" s="409" t="s">
        <v>258</v>
      </c>
      <c r="F975" s="410" t="s">
        <v>297</v>
      </c>
      <c r="G975" s="411">
        <v>46904</v>
      </c>
      <c r="H975" s="411">
        <v>61682.400000000001</v>
      </c>
      <c r="I975" s="412">
        <v>37</v>
      </c>
      <c r="J975" s="413">
        <v>0.92500000000000004</v>
      </c>
      <c r="K975" s="411">
        <v>76460.800000000003</v>
      </c>
      <c r="L975" s="412">
        <v>7</v>
      </c>
      <c r="M975" s="412">
        <v>4</v>
      </c>
      <c r="N975" s="411">
        <v>52691.6</v>
      </c>
      <c r="O975" s="408"/>
    </row>
    <row r="976" spans="1:15">
      <c r="A976" s="408" t="s">
        <v>2755</v>
      </c>
      <c r="B976" s="408" t="s">
        <v>1747</v>
      </c>
      <c r="C976" s="408" t="s">
        <v>947</v>
      </c>
      <c r="D976" s="410" t="s">
        <v>4372</v>
      </c>
      <c r="E976" s="409" t="s">
        <v>258</v>
      </c>
      <c r="F976" s="410" t="s">
        <v>297</v>
      </c>
      <c r="G976" s="411">
        <v>49860.304000000004</v>
      </c>
      <c r="H976" s="411">
        <v>60009.248</v>
      </c>
      <c r="I976" s="412">
        <v>36</v>
      </c>
      <c r="J976" s="413">
        <v>0.9</v>
      </c>
      <c r="K976" s="411">
        <v>70158.191999999995</v>
      </c>
      <c r="L976" s="412" t="s">
        <v>5748</v>
      </c>
      <c r="M976" s="412">
        <v>2</v>
      </c>
      <c r="N976" s="411">
        <v>70158.19</v>
      </c>
      <c r="O976" s="408"/>
    </row>
    <row r="977" spans="1:15">
      <c r="A977" s="408" t="s">
        <v>4085</v>
      </c>
      <c r="B977" s="408" t="s">
        <v>1745</v>
      </c>
      <c r="C977" s="408" t="s">
        <v>5861</v>
      </c>
      <c r="D977" s="410" t="s">
        <v>4372</v>
      </c>
      <c r="E977" s="409" t="s">
        <v>258</v>
      </c>
      <c r="F977" s="410" t="s">
        <v>297</v>
      </c>
      <c r="G977" s="411">
        <v>46446.400000000001</v>
      </c>
      <c r="H977" s="411">
        <v>59571.199999999997</v>
      </c>
      <c r="I977" s="412">
        <v>35</v>
      </c>
      <c r="J977" s="413">
        <v>0.875</v>
      </c>
      <c r="K977" s="411">
        <v>72696</v>
      </c>
      <c r="L977" s="412">
        <v>4</v>
      </c>
      <c r="M977" s="412">
        <v>4</v>
      </c>
      <c r="N977" s="411">
        <v>68395.600000000006</v>
      </c>
      <c r="O977" s="408" t="s">
        <v>5862</v>
      </c>
    </row>
    <row r="978" spans="1:15">
      <c r="A978" s="408" t="s">
        <v>1747</v>
      </c>
      <c r="B978" s="408" t="s">
        <v>1747</v>
      </c>
      <c r="C978" s="408" t="s">
        <v>123</v>
      </c>
      <c r="D978" s="410" t="s">
        <v>4372</v>
      </c>
      <c r="E978" s="409" t="s">
        <v>263</v>
      </c>
      <c r="F978" s="410" t="s">
        <v>297</v>
      </c>
      <c r="G978" s="411">
        <v>45716.94</v>
      </c>
      <c r="H978" s="411">
        <v>59341.255000000005</v>
      </c>
      <c r="I978" s="412">
        <v>34</v>
      </c>
      <c r="J978" s="413">
        <v>0.85</v>
      </c>
      <c r="K978" s="411">
        <v>72965.570000000007</v>
      </c>
      <c r="L978" s="412"/>
      <c r="M978" s="412">
        <v>33</v>
      </c>
      <c r="N978" s="411">
        <v>448509.21</v>
      </c>
      <c r="O978" s="408"/>
    </row>
    <row r="979" spans="1:15">
      <c r="A979" s="408" t="s">
        <v>1756</v>
      </c>
      <c r="B979" s="408" t="s">
        <v>1756</v>
      </c>
      <c r="C979" s="408" t="s">
        <v>123</v>
      </c>
      <c r="D979" s="410" t="s">
        <v>4372</v>
      </c>
      <c r="E979" s="409" t="s">
        <v>258</v>
      </c>
      <c r="F979" s="410" t="s">
        <v>297</v>
      </c>
      <c r="G979" s="411">
        <v>46954.61</v>
      </c>
      <c r="H979" s="411">
        <v>59227.574999999997</v>
      </c>
      <c r="I979" s="412">
        <v>33</v>
      </c>
      <c r="J979" s="413">
        <v>0.82499999999999996</v>
      </c>
      <c r="K979" s="411">
        <v>71500.539999999994</v>
      </c>
      <c r="L979" s="412"/>
      <c r="M979" s="412">
        <v>42</v>
      </c>
      <c r="N979" s="411">
        <v>66673</v>
      </c>
      <c r="O979" s="408"/>
    </row>
    <row r="980" spans="1:15">
      <c r="A980" s="408" t="s">
        <v>2759</v>
      </c>
      <c r="B980" s="408" t="s">
        <v>1747</v>
      </c>
      <c r="C980" s="408" t="s">
        <v>123</v>
      </c>
      <c r="D980" s="410" t="s">
        <v>4372</v>
      </c>
      <c r="E980" s="409" t="s">
        <v>258</v>
      </c>
      <c r="F980" s="410" t="s">
        <v>297</v>
      </c>
      <c r="G980" s="411">
        <v>46548</v>
      </c>
      <c r="H980" s="411">
        <v>57315</v>
      </c>
      <c r="I980" s="412">
        <v>32</v>
      </c>
      <c r="J980" s="413">
        <v>0.8</v>
      </c>
      <c r="K980" s="411">
        <v>68082</v>
      </c>
      <c r="L980" s="412">
        <v>1</v>
      </c>
      <c r="M980" s="412">
        <v>1</v>
      </c>
      <c r="N980" s="411">
        <v>46548</v>
      </c>
      <c r="O980" s="408"/>
    </row>
    <row r="981" spans="1:15" ht="22.5">
      <c r="A981" s="408" t="s">
        <v>2811</v>
      </c>
      <c r="B981" s="408" t="s">
        <v>1762</v>
      </c>
      <c r="C981" s="408" t="s">
        <v>2417</v>
      </c>
      <c r="D981" s="410" t="s">
        <v>4372</v>
      </c>
      <c r="E981" s="409" t="s">
        <v>258</v>
      </c>
      <c r="F981" s="410" t="s">
        <v>297</v>
      </c>
      <c r="G981" s="411">
        <v>42848</v>
      </c>
      <c r="H981" s="411">
        <v>55681.599999999999</v>
      </c>
      <c r="I981" s="412">
        <v>31</v>
      </c>
      <c r="J981" s="413">
        <v>0.77500000000000002</v>
      </c>
      <c r="K981" s="411">
        <v>68515.199999999997</v>
      </c>
      <c r="L981" s="412">
        <v>14</v>
      </c>
      <c r="M981" s="412">
        <v>14</v>
      </c>
      <c r="N981" s="411">
        <v>44179.200000000004</v>
      </c>
      <c r="O981" s="408" t="s">
        <v>3388</v>
      </c>
    </row>
    <row r="982" spans="1:15">
      <c r="A982" s="408" t="s">
        <v>2734</v>
      </c>
      <c r="B982" s="408" t="s">
        <v>1747</v>
      </c>
      <c r="C982" s="408" t="s">
        <v>1613</v>
      </c>
      <c r="D982" s="410" t="s">
        <v>4372</v>
      </c>
      <c r="E982" s="409" t="s">
        <v>258</v>
      </c>
      <c r="F982" s="409" t="s">
        <v>385</v>
      </c>
      <c r="G982" s="411">
        <v>43513.599999999999</v>
      </c>
      <c r="H982" s="411">
        <v>55463.199999999997</v>
      </c>
      <c r="I982" s="412">
        <v>30</v>
      </c>
      <c r="J982" s="413">
        <v>0.75</v>
      </c>
      <c r="K982" s="411">
        <v>67412.800000000003</v>
      </c>
      <c r="L982" s="412">
        <v>8</v>
      </c>
      <c r="M982" s="412">
        <v>7</v>
      </c>
      <c r="N982" s="411">
        <v>57295.08571428572</v>
      </c>
      <c r="O982" s="408"/>
    </row>
    <row r="983" spans="1:15">
      <c r="A983" s="408" t="s">
        <v>2770</v>
      </c>
      <c r="B983" s="408" t="s">
        <v>1748</v>
      </c>
      <c r="C983" s="408" t="s">
        <v>2300</v>
      </c>
      <c r="D983" s="410" t="s">
        <v>4372</v>
      </c>
      <c r="E983" s="409" t="s">
        <v>258</v>
      </c>
      <c r="F983" s="409" t="s">
        <v>385</v>
      </c>
      <c r="G983" s="411">
        <v>43108.974000000002</v>
      </c>
      <c r="H983" s="411">
        <v>55425.749400000008</v>
      </c>
      <c r="I983" s="412">
        <v>29</v>
      </c>
      <c r="J983" s="413">
        <v>0.72499999999999998</v>
      </c>
      <c r="K983" s="411">
        <v>67742.524800000014</v>
      </c>
      <c r="L983" s="412">
        <v>1</v>
      </c>
      <c r="M983" s="412">
        <v>1</v>
      </c>
      <c r="N983" s="411">
        <v>52868.45</v>
      </c>
      <c r="O983" s="408"/>
    </row>
    <row r="984" spans="1:15" ht="22.5">
      <c r="A984" s="408" t="s">
        <v>4104</v>
      </c>
      <c r="B984" s="408" t="s">
        <v>1766</v>
      </c>
      <c r="C984" s="408" t="s">
        <v>932</v>
      </c>
      <c r="D984" s="410" t="s">
        <v>4372</v>
      </c>
      <c r="E984" s="409" t="s">
        <v>258</v>
      </c>
      <c r="F984" s="409" t="s">
        <v>385</v>
      </c>
      <c r="G984" s="411">
        <v>41700</v>
      </c>
      <c r="H984" s="411">
        <v>55400</v>
      </c>
      <c r="I984" s="412">
        <v>28</v>
      </c>
      <c r="J984" s="413">
        <v>0.7</v>
      </c>
      <c r="K984" s="411">
        <v>69100</v>
      </c>
      <c r="L984" s="412">
        <v>17</v>
      </c>
      <c r="M984" s="412">
        <v>16</v>
      </c>
      <c r="N984" s="411">
        <v>53495.065625000003</v>
      </c>
      <c r="O984" s="408"/>
    </row>
    <row r="985" spans="1:15">
      <c r="A985" s="408" t="s">
        <v>4119</v>
      </c>
      <c r="B985" s="408" t="s">
        <v>4119</v>
      </c>
      <c r="C985" s="408" t="s">
        <v>5843</v>
      </c>
      <c r="D985" s="410" t="s">
        <v>4372</v>
      </c>
      <c r="E985" s="409" t="s">
        <v>263</v>
      </c>
      <c r="F985" s="409" t="s">
        <v>385</v>
      </c>
      <c r="G985" s="411">
        <v>40643.199999999997</v>
      </c>
      <c r="H985" s="411">
        <v>55182.400000000001</v>
      </c>
      <c r="I985" s="412">
        <v>27</v>
      </c>
      <c r="J985" s="413">
        <v>0.67500000000000004</v>
      </c>
      <c r="K985" s="411">
        <v>69721.600000000006</v>
      </c>
      <c r="L985" s="412">
        <v>62</v>
      </c>
      <c r="M985" s="412">
        <v>58</v>
      </c>
      <c r="N985" s="411">
        <v>53040</v>
      </c>
      <c r="O985" s="408"/>
    </row>
    <row r="986" spans="1:15">
      <c r="A986" s="408" t="s">
        <v>2747</v>
      </c>
      <c r="B986" s="408" t="s">
        <v>1747</v>
      </c>
      <c r="C986" s="408" t="s">
        <v>123</v>
      </c>
      <c r="D986" s="410" t="s">
        <v>4372</v>
      </c>
      <c r="E986" s="409" t="s">
        <v>258</v>
      </c>
      <c r="F986" s="410" t="s">
        <v>297</v>
      </c>
      <c r="G986" s="411">
        <v>45145</v>
      </c>
      <c r="H986" s="411">
        <v>54242</v>
      </c>
      <c r="I986" s="412">
        <v>26</v>
      </c>
      <c r="J986" s="413">
        <v>0.65</v>
      </c>
      <c r="K986" s="411">
        <v>63339</v>
      </c>
      <c r="L986" s="412">
        <v>1</v>
      </c>
      <c r="M986" s="412">
        <v>1</v>
      </c>
      <c r="N986" s="411">
        <v>58337</v>
      </c>
      <c r="O986" s="408"/>
    </row>
    <row r="987" spans="1:15">
      <c r="A987" s="408" t="s">
        <v>2765</v>
      </c>
      <c r="B987" s="408" t="s">
        <v>1757</v>
      </c>
      <c r="C987" s="408" t="s">
        <v>948</v>
      </c>
      <c r="D987" s="410" t="s">
        <v>4372</v>
      </c>
      <c r="E987" s="409" t="s">
        <v>258</v>
      </c>
      <c r="F987" s="410" t="s">
        <v>297</v>
      </c>
      <c r="G987" s="411">
        <v>39934</v>
      </c>
      <c r="H987" s="411">
        <v>53834</v>
      </c>
      <c r="I987" s="412">
        <v>25</v>
      </c>
      <c r="J987" s="413">
        <v>0.625</v>
      </c>
      <c r="K987" s="411">
        <v>67734</v>
      </c>
      <c r="L987" s="412">
        <v>3</v>
      </c>
      <c r="M987" s="412">
        <v>3</v>
      </c>
      <c r="N987" s="411">
        <v>42693</v>
      </c>
      <c r="O987" s="408"/>
    </row>
    <row r="988" spans="1:15">
      <c r="A988" s="408" t="s">
        <v>2761</v>
      </c>
      <c r="B988" s="408" t="s">
        <v>1748</v>
      </c>
      <c r="C988" s="408" t="s">
        <v>941</v>
      </c>
      <c r="D988" s="410" t="s">
        <v>4372</v>
      </c>
      <c r="E988" s="409" t="s">
        <v>258</v>
      </c>
      <c r="F988" s="410" t="s">
        <v>297</v>
      </c>
      <c r="G988" s="411">
        <v>42463.557877539111</v>
      </c>
      <c r="H988" s="411">
        <v>53083.7992259639</v>
      </c>
      <c r="I988" s="412">
        <v>24</v>
      </c>
      <c r="J988" s="413">
        <v>0.6</v>
      </c>
      <c r="K988" s="411">
        <v>63704.04057438868</v>
      </c>
      <c r="L988" s="414">
        <v>9</v>
      </c>
      <c r="M988" s="414">
        <v>7</v>
      </c>
      <c r="N988" s="415">
        <v>53798.894285714297</v>
      </c>
      <c r="O988" s="416"/>
    </row>
    <row r="989" spans="1:15">
      <c r="A989" s="408" t="s">
        <v>2740</v>
      </c>
      <c r="B989" s="408" t="s">
        <v>1747</v>
      </c>
      <c r="C989" s="408" t="s">
        <v>123</v>
      </c>
      <c r="D989" s="410" t="s">
        <v>4372</v>
      </c>
      <c r="E989" s="409" t="s">
        <v>258</v>
      </c>
      <c r="F989" s="410" t="s">
        <v>297</v>
      </c>
      <c r="G989" s="411">
        <v>41723.681400000001</v>
      </c>
      <c r="H989" s="411">
        <v>52571.599272000007</v>
      </c>
      <c r="I989" s="412">
        <v>23</v>
      </c>
      <c r="J989" s="413">
        <v>0.57499999999999996</v>
      </c>
      <c r="K989" s="411">
        <v>63419.517144000005</v>
      </c>
      <c r="L989" s="412">
        <v>3</v>
      </c>
      <c r="M989" s="412">
        <v>2</v>
      </c>
      <c r="N989" s="411">
        <v>44740</v>
      </c>
      <c r="O989" s="408"/>
    </row>
    <row r="990" spans="1:15">
      <c r="A990" s="408" t="s">
        <v>4174</v>
      </c>
      <c r="B990" s="408" t="s">
        <v>1753</v>
      </c>
      <c r="C990" s="408" t="s">
        <v>2418</v>
      </c>
      <c r="D990" s="410" t="s">
        <v>4372</v>
      </c>
      <c r="E990" s="409" t="s">
        <v>263</v>
      </c>
      <c r="F990" s="409" t="s">
        <v>385</v>
      </c>
      <c r="G990" s="411">
        <v>40310.400000000001</v>
      </c>
      <c r="H990" s="411">
        <v>52395.199999999997</v>
      </c>
      <c r="I990" s="412">
        <v>22</v>
      </c>
      <c r="J990" s="413">
        <v>0.55000000000000004</v>
      </c>
      <c r="K990" s="411">
        <v>64480</v>
      </c>
      <c r="L990" s="412"/>
      <c r="M990" s="412">
        <v>12</v>
      </c>
      <c r="N990" s="411">
        <v>54303.6</v>
      </c>
      <c r="O990" s="408"/>
    </row>
    <row r="991" spans="1:15">
      <c r="A991" s="408" t="s">
        <v>198</v>
      </c>
      <c r="B991" s="408" t="s">
        <v>1748</v>
      </c>
      <c r="C991" s="408" t="s">
        <v>3397</v>
      </c>
      <c r="D991" s="410" t="s">
        <v>4372</v>
      </c>
      <c r="E991" s="409" t="s">
        <v>258</v>
      </c>
      <c r="F991" s="409" t="s">
        <v>385</v>
      </c>
      <c r="G991" s="411">
        <v>49976</v>
      </c>
      <c r="H991" s="411">
        <v>51397</v>
      </c>
      <c r="I991" s="412">
        <v>21</v>
      </c>
      <c r="J991" s="413">
        <v>0.52500000000000002</v>
      </c>
      <c r="K991" s="411">
        <v>52818</v>
      </c>
      <c r="L991" s="412"/>
      <c r="M991" s="412">
        <v>1</v>
      </c>
      <c r="N991" s="411">
        <v>70158.399999999994</v>
      </c>
      <c r="O991" s="408"/>
    </row>
    <row r="992" spans="1:15" ht="22.5">
      <c r="A992" s="408" t="s">
        <v>2767</v>
      </c>
      <c r="B992" s="408" t="s">
        <v>1748</v>
      </c>
      <c r="C992" s="408" t="s">
        <v>123</v>
      </c>
      <c r="D992" s="410" t="s">
        <v>4372</v>
      </c>
      <c r="E992" s="409" t="s">
        <v>258</v>
      </c>
      <c r="F992" s="410" t="s">
        <v>297</v>
      </c>
      <c r="G992" s="411">
        <v>35412</v>
      </c>
      <c r="H992" s="411">
        <v>50417</v>
      </c>
      <c r="I992" s="412">
        <v>20</v>
      </c>
      <c r="J992" s="413">
        <v>0.5</v>
      </c>
      <c r="K992" s="411">
        <v>65422</v>
      </c>
      <c r="L992" s="412"/>
      <c r="M992" s="412">
        <v>2</v>
      </c>
      <c r="N992" s="411">
        <v>41184.61</v>
      </c>
      <c r="O992" s="408"/>
    </row>
    <row r="993" spans="1:15">
      <c r="A993" s="408" t="s">
        <v>2736</v>
      </c>
      <c r="B993" s="408" t="s">
        <v>1748</v>
      </c>
      <c r="C993" s="408" t="s">
        <v>123</v>
      </c>
      <c r="D993" s="410" t="s">
        <v>4372</v>
      </c>
      <c r="E993" s="409" t="s">
        <v>258</v>
      </c>
      <c r="F993" s="410" t="s">
        <v>297</v>
      </c>
      <c r="G993" s="411">
        <v>36877</v>
      </c>
      <c r="H993" s="411">
        <v>49596.9</v>
      </c>
      <c r="I993" s="412">
        <v>19</v>
      </c>
      <c r="J993" s="413">
        <v>0.47499999999999998</v>
      </c>
      <c r="K993" s="411">
        <v>62316.800000000003</v>
      </c>
      <c r="L993" s="412">
        <v>1</v>
      </c>
      <c r="M993" s="412">
        <v>1</v>
      </c>
      <c r="N993" s="411">
        <v>61926.59</v>
      </c>
      <c r="O993" s="408"/>
    </row>
    <row r="994" spans="1:15">
      <c r="A994" s="408" t="s">
        <v>2743</v>
      </c>
      <c r="B994" s="408" t="s">
        <v>1768</v>
      </c>
      <c r="C994" s="408" t="s">
        <v>915</v>
      </c>
      <c r="D994" s="410" t="s">
        <v>4372</v>
      </c>
      <c r="E994" s="409" t="s">
        <v>258</v>
      </c>
      <c r="F994" s="409" t="s">
        <v>385</v>
      </c>
      <c r="G994" s="411">
        <v>38206</v>
      </c>
      <c r="H994" s="411">
        <v>48738</v>
      </c>
      <c r="I994" s="412">
        <v>18</v>
      </c>
      <c r="J994" s="413">
        <v>0.45</v>
      </c>
      <c r="K994" s="411">
        <v>59270</v>
      </c>
      <c r="L994" s="412">
        <v>6</v>
      </c>
      <c r="M994" s="412">
        <v>6</v>
      </c>
      <c r="N994" s="411">
        <v>45027</v>
      </c>
      <c r="O994" s="408"/>
    </row>
    <row r="995" spans="1:15">
      <c r="A995" s="408" t="s">
        <v>2789</v>
      </c>
      <c r="B995" s="408" t="s">
        <v>1773</v>
      </c>
      <c r="C995" s="408" t="s">
        <v>2412</v>
      </c>
      <c r="D995" s="410" t="s">
        <v>4372</v>
      </c>
      <c r="E995" s="409" t="s">
        <v>263</v>
      </c>
      <c r="F995" s="409" t="s">
        <v>385</v>
      </c>
      <c r="G995" s="411">
        <v>40560</v>
      </c>
      <c r="H995" s="411">
        <v>48672</v>
      </c>
      <c r="I995" s="412">
        <v>17</v>
      </c>
      <c r="J995" s="413">
        <v>0.42499999999999999</v>
      </c>
      <c r="K995" s="411">
        <v>56784</v>
      </c>
      <c r="L995" s="412">
        <v>38</v>
      </c>
      <c r="M995" s="412">
        <v>36</v>
      </c>
      <c r="N995" s="411">
        <v>43377.48</v>
      </c>
      <c r="O995" s="408"/>
    </row>
    <row r="996" spans="1:15">
      <c r="A996" s="408" t="s">
        <v>2819</v>
      </c>
      <c r="B996" s="408" t="s">
        <v>1760</v>
      </c>
      <c r="C996" s="408" t="s">
        <v>123</v>
      </c>
      <c r="D996" s="410" t="s">
        <v>4372</v>
      </c>
      <c r="E996" s="410"/>
      <c r="F996" s="410" t="s">
        <v>297</v>
      </c>
      <c r="G996" s="411">
        <v>39414</v>
      </c>
      <c r="H996" s="411">
        <v>48478.5</v>
      </c>
      <c r="I996" s="412">
        <v>16</v>
      </c>
      <c r="J996" s="413">
        <v>0.4</v>
      </c>
      <c r="K996" s="411">
        <v>57543</v>
      </c>
      <c r="L996" s="412">
        <v>1</v>
      </c>
      <c r="M996" s="412">
        <v>1</v>
      </c>
      <c r="N996" s="411">
        <v>39413.71</v>
      </c>
      <c r="O996" s="408"/>
    </row>
    <row r="997" spans="1:15" ht="22.5">
      <c r="A997" s="408" t="s">
        <v>2785</v>
      </c>
      <c r="B997" s="408" t="s">
        <v>1746</v>
      </c>
      <c r="C997" s="408" t="s">
        <v>3398</v>
      </c>
      <c r="D997" s="410" t="s">
        <v>4372</v>
      </c>
      <c r="E997" s="409" t="s">
        <v>258</v>
      </c>
      <c r="F997" s="410" t="s">
        <v>297</v>
      </c>
      <c r="G997" s="411">
        <v>37710.400000000001</v>
      </c>
      <c r="H997" s="411">
        <v>48453.600000000006</v>
      </c>
      <c r="I997" s="412">
        <v>15</v>
      </c>
      <c r="J997" s="413">
        <v>0.375</v>
      </c>
      <c r="K997" s="411">
        <v>59196.800000000003</v>
      </c>
      <c r="L997" s="412">
        <v>6</v>
      </c>
      <c r="M997" s="412">
        <v>6</v>
      </c>
      <c r="N997" s="411">
        <v>44248.533333333333</v>
      </c>
      <c r="O997" s="408"/>
    </row>
    <row r="998" spans="1:15" ht="22.5">
      <c r="A998" s="408" t="s">
        <v>4079</v>
      </c>
      <c r="B998" s="408" t="s">
        <v>4080</v>
      </c>
      <c r="C998" s="461" t="s">
        <v>123</v>
      </c>
      <c r="D998" s="410" t="s">
        <v>4372</v>
      </c>
      <c r="E998" s="409" t="s">
        <v>263</v>
      </c>
      <c r="F998" s="410" t="s">
        <v>297</v>
      </c>
      <c r="G998" s="462">
        <v>37688.800000000003</v>
      </c>
      <c r="H998" s="411">
        <v>48037.2</v>
      </c>
      <c r="I998" s="412">
        <v>14</v>
      </c>
      <c r="J998" s="413">
        <v>0.35</v>
      </c>
      <c r="K998" s="411">
        <v>58385.599999999999</v>
      </c>
      <c r="L998" s="412"/>
      <c r="M998" s="412">
        <v>3</v>
      </c>
      <c r="N998" s="411">
        <v>38923.730000000003</v>
      </c>
      <c r="O998" s="408"/>
    </row>
    <row r="999" spans="1:15" ht="33.75">
      <c r="A999" s="408" t="s">
        <v>1765</v>
      </c>
      <c r="B999" s="408" t="s">
        <v>1760</v>
      </c>
      <c r="C999" s="408" t="s">
        <v>5863</v>
      </c>
      <c r="D999" s="410" t="s">
        <v>4372</v>
      </c>
      <c r="E999" s="410"/>
      <c r="F999" s="410" t="s">
        <v>297</v>
      </c>
      <c r="G999" s="411">
        <v>38812.800000000003</v>
      </c>
      <c r="H999" s="411">
        <v>47912.800000000003</v>
      </c>
      <c r="I999" s="412">
        <v>13</v>
      </c>
      <c r="J999" s="413">
        <v>0.32500000000000001</v>
      </c>
      <c r="K999" s="411">
        <v>57012.800000000003</v>
      </c>
      <c r="L999" s="412"/>
      <c r="M999" s="412">
        <v>7</v>
      </c>
      <c r="N999" s="411">
        <v>51031.314285714288</v>
      </c>
      <c r="O999" s="408"/>
    </row>
    <row r="1000" spans="1:15">
      <c r="A1000" s="408" t="s">
        <v>2756</v>
      </c>
      <c r="B1000" s="408" t="s">
        <v>1761</v>
      </c>
      <c r="C1000" s="408" t="s">
        <v>324</v>
      </c>
      <c r="D1000" s="410" t="s">
        <v>4372</v>
      </c>
      <c r="E1000" s="409" t="s">
        <v>258</v>
      </c>
      <c r="F1000" s="409" t="s">
        <v>385</v>
      </c>
      <c r="G1000" s="411">
        <v>37988</v>
      </c>
      <c r="H1000" s="411">
        <v>46994</v>
      </c>
      <c r="I1000" s="412">
        <v>12</v>
      </c>
      <c r="J1000" s="413">
        <v>0.3</v>
      </c>
      <c r="K1000" s="411">
        <v>56000</v>
      </c>
      <c r="L1000" s="412">
        <v>3</v>
      </c>
      <c r="M1000" s="412">
        <v>3</v>
      </c>
      <c r="N1000" s="411">
        <v>49276.31</v>
      </c>
      <c r="O1000" s="408"/>
    </row>
    <row r="1001" spans="1:15">
      <c r="A1001" s="408" t="s">
        <v>2806</v>
      </c>
      <c r="B1001" s="408" t="s">
        <v>4178</v>
      </c>
      <c r="C1001" s="408" t="s">
        <v>5864</v>
      </c>
      <c r="D1001" s="410" t="s">
        <v>4372</v>
      </c>
      <c r="E1001" s="409" t="s">
        <v>258</v>
      </c>
      <c r="F1001" s="409" t="s">
        <v>385</v>
      </c>
      <c r="G1001" s="411">
        <v>35763</v>
      </c>
      <c r="H1001" s="411">
        <v>46492</v>
      </c>
      <c r="I1001" s="412">
        <v>11</v>
      </c>
      <c r="J1001" s="413">
        <v>0.27500000000000002</v>
      </c>
      <c r="K1001" s="411">
        <v>57221</v>
      </c>
      <c r="L1001" s="412">
        <v>2</v>
      </c>
      <c r="M1001" s="412">
        <v>2</v>
      </c>
      <c r="N1001" s="411">
        <v>36000</v>
      </c>
      <c r="O1001" s="408"/>
    </row>
    <row r="1002" spans="1:15">
      <c r="A1002" s="408" t="s">
        <v>2733</v>
      </c>
      <c r="B1002" s="408" t="s">
        <v>1753</v>
      </c>
      <c r="C1002" s="408" t="s">
        <v>2414</v>
      </c>
      <c r="D1002" s="410" t="s">
        <v>4372</v>
      </c>
      <c r="E1002" s="409" t="s">
        <v>258</v>
      </c>
      <c r="F1002" s="410" t="s">
        <v>297</v>
      </c>
      <c r="G1002" s="411">
        <v>36208.9</v>
      </c>
      <c r="H1002" s="411">
        <v>46304.31</v>
      </c>
      <c r="I1002" s="412">
        <v>10</v>
      </c>
      <c r="J1002" s="413">
        <v>0.25</v>
      </c>
      <c r="K1002" s="411">
        <v>56399.72</v>
      </c>
      <c r="L1002" s="412">
        <v>22</v>
      </c>
      <c r="M1002" s="412">
        <v>19</v>
      </c>
      <c r="N1002" s="411">
        <v>42703.96</v>
      </c>
      <c r="O1002" s="408"/>
    </row>
    <row r="1003" spans="1:15" ht="18">
      <c r="A1003" s="726" t="s">
        <v>123</v>
      </c>
      <c r="B1003" s="726"/>
      <c r="C1003" s="726"/>
      <c r="D1003" s="726"/>
      <c r="E1003" s="726"/>
      <c r="F1003" s="726"/>
      <c r="G1003" s="726"/>
      <c r="H1003" s="726"/>
      <c r="I1003" s="726"/>
      <c r="J1003" s="726"/>
      <c r="K1003" s="726"/>
      <c r="L1003" s="726"/>
      <c r="M1003" s="726"/>
      <c r="N1003" s="726"/>
      <c r="O1003" s="726"/>
    </row>
    <row r="1004" spans="1:15" ht="33.75">
      <c r="A1004" s="401" t="s">
        <v>379</v>
      </c>
      <c r="B1004" s="401" t="s">
        <v>217</v>
      </c>
      <c r="C1004" s="401" t="s">
        <v>208</v>
      </c>
      <c r="D1004" s="401" t="s">
        <v>249</v>
      </c>
      <c r="E1004" s="401" t="s">
        <v>380</v>
      </c>
      <c r="F1004" s="401" t="s">
        <v>381</v>
      </c>
      <c r="G1004" s="402" t="s">
        <v>211</v>
      </c>
      <c r="H1004" s="402" t="s">
        <v>212</v>
      </c>
      <c r="I1004" s="403"/>
      <c r="J1004" s="404" t="s">
        <v>251</v>
      </c>
      <c r="K1004" s="402" t="s">
        <v>213</v>
      </c>
      <c r="L1004" s="405" t="s">
        <v>382</v>
      </c>
      <c r="M1004" s="405" t="s">
        <v>383</v>
      </c>
      <c r="N1004" s="406" t="s">
        <v>384</v>
      </c>
      <c r="O1004" s="407" t="s">
        <v>214</v>
      </c>
    </row>
    <row r="1005" spans="1:15">
      <c r="A1005" s="408" t="s">
        <v>2777</v>
      </c>
      <c r="B1005" s="408" t="s">
        <v>1767</v>
      </c>
      <c r="C1005" s="460" t="s">
        <v>2415</v>
      </c>
      <c r="D1005" s="410" t="s">
        <v>4372</v>
      </c>
      <c r="E1005" s="409" t="s">
        <v>258</v>
      </c>
      <c r="F1005" s="410" t="s">
        <v>297</v>
      </c>
      <c r="G1005" s="415">
        <v>36875.072</v>
      </c>
      <c r="H1005" s="411">
        <v>46160.4</v>
      </c>
      <c r="I1005" s="412">
        <v>9</v>
      </c>
      <c r="J1005" s="413">
        <v>0.22500000000000001</v>
      </c>
      <c r="K1005" s="415">
        <v>55445.728000000003</v>
      </c>
      <c r="L1005" s="414">
        <v>18</v>
      </c>
      <c r="M1005" s="414">
        <v>12</v>
      </c>
      <c r="N1005" s="415">
        <v>43969.1875</v>
      </c>
      <c r="O1005" s="416"/>
    </row>
    <row r="1006" spans="1:15">
      <c r="A1006" s="408" t="s">
        <v>2744</v>
      </c>
      <c r="B1006" s="408" t="s">
        <v>1753</v>
      </c>
      <c r="C1006" s="408" t="s">
        <v>933</v>
      </c>
      <c r="D1006" s="410" t="s">
        <v>4372</v>
      </c>
      <c r="E1006" s="409" t="s">
        <v>258</v>
      </c>
      <c r="F1006" s="410" t="s">
        <v>297</v>
      </c>
      <c r="G1006" s="411">
        <v>37419.199999999997</v>
      </c>
      <c r="H1006" s="411">
        <v>45926.400000000001</v>
      </c>
      <c r="I1006" s="412">
        <v>8</v>
      </c>
      <c r="J1006" s="413">
        <v>0.2</v>
      </c>
      <c r="K1006" s="411">
        <v>54433.600000000006</v>
      </c>
      <c r="L1006" s="412">
        <v>10</v>
      </c>
      <c r="M1006" s="412">
        <v>10</v>
      </c>
      <c r="N1006" s="411">
        <v>45622.720000000001</v>
      </c>
      <c r="O1006" s="408" t="s">
        <v>5208</v>
      </c>
    </row>
    <row r="1007" spans="1:15" ht="22.5">
      <c r="A1007" s="408" t="s">
        <v>4170</v>
      </c>
      <c r="B1007" s="408" t="s">
        <v>4171</v>
      </c>
      <c r="C1007" s="408" t="s">
        <v>5865</v>
      </c>
      <c r="D1007" s="410" t="s">
        <v>4372</v>
      </c>
      <c r="E1007" s="409" t="s">
        <v>258</v>
      </c>
      <c r="F1007" s="409" t="s">
        <v>385</v>
      </c>
      <c r="G1007" s="411">
        <v>32240</v>
      </c>
      <c r="H1007" s="411">
        <v>45385.599999999999</v>
      </c>
      <c r="I1007" s="412">
        <v>7</v>
      </c>
      <c r="J1007" s="413">
        <v>0.17499999999999999</v>
      </c>
      <c r="K1007" s="411">
        <v>58531.199999999997</v>
      </c>
      <c r="L1007" s="412">
        <v>3</v>
      </c>
      <c r="M1007" s="412">
        <v>3</v>
      </c>
      <c r="N1007" s="411">
        <v>40523.599999999999</v>
      </c>
      <c r="O1007" s="408"/>
    </row>
    <row r="1008" spans="1:15" ht="22.5">
      <c r="A1008" s="408" t="s">
        <v>2781</v>
      </c>
      <c r="B1008" s="408" t="s">
        <v>1745</v>
      </c>
      <c r="C1008" s="408" t="s">
        <v>835</v>
      </c>
      <c r="D1008" s="410" t="s">
        <v>4372</v>
      </c>
      <c r="E1008" s="409" t="s">
        <v>263</v>
      </c>
      <c r="F1008" s="409" t="s">
        <v>385</v>
      </c>
      <c r="G1008" s="411">
        <v>32036.52</v>
      </c>
      <c r="H1008" s="411">
        <v>42240.61</v>
      </c>
      <c r="I1008" s="412">
        <v>6</v>
      </c>
      <c r="J1008" s="413">
        <v>0.15</v>
      </c>
      <c r="K1008" s="411">
        <v>52444.7</v>
      </c>
      <c r="L1008" s="412">
        <v>36</v>
      </c>
      <c r="M1008" s="412">
        <v>25</v>
      </c>
      <c r="N1008" s="411">
        <v>40946</v>
      </c>
      <c r="O1008" s="408"/>
    </row>
    <row r="1009" spans="1:15" ht="22.5">
      <c r="A1009" s="408" t="s">
        <v>2783</v>
      </c>
      <c r="B1009" s="408" t="s">
        <v>1768</v>
      </c>
      <c r="C1009" s="408" t="s">
        <v>123</v>
      </c>
      <c r="D1009" s="410" t="s">
        <v>4372</v>
      </c>
      <c r="E1009" s="409" t="s">
        <v>258</v>
      </c>
      <c r="F1009" s="410" t="s">
        <v>297</v>
      </c>
      <c r="G1009" s="411">
        <v>33904</v>
      </c>
      <c r="H1009" s="411">
        <v>42203.199999999997</v>
      </c>
      <c r="I1009" s="412">
        <v>5</v>
      </c>
      <c r="J1009" s="413">
        <v>0.125</v>
      </c>
      <c r="K1009" s="411">
        <v>50502.400000000001</v>
      </c>
      <c r="L1009" s="412">
        <v>2</v>
      </c>
      <c r="M1009" s="412">
        <v>1</v>
      </c>
      <c r="N1009" s="411">
        <v>40123.199999999997</v>
      </c>
      <c r="O1009" s="408"/>
    </row>
    <row r="1010" spans="1:15">
      <c r="A1010" s="408" t="s">
        <v>1751</v>
      </c>
      <c r="B1010" s="408" t="s">
        <v>1751</v>
      </c>
      <c r="C1010" s="408" t="s">
        <v>924</v>
      </c>
      <c r="D1010" s="409" t="s">
        <v>257</v>
      </c>
      <c r="E1010" s="409" t="s">
        <v>293</v>
      </c>
      <c r="F1010" s="409" t="s">
        <v>385</v>
      </c>
      <c r="G1010" s="411">
        <v>31990.400000000001</v>
      </c>
      <c r="H1010" s="411">
        <v>41724.800000000003</v>
      </c>
      <c r="I1010" s="412">
        <v>4</v>
      </c>
      <c r="J1010" s="413">
        <v>0.1</v>
      </c>
      <c r="K1010" s="411">
        <v>51459.199999999997</v>
      </c>
      <c r="L1010" s="412"/>
      <c r="M1010" s="412"/>
      <c r="N1010" s="411">
        <v>51459.199999999997</v>
      </c>
      <c r="O1010" s="408"/>
    </row>
    <row r="1011" spans="1:15">
      <c r="A1011" s="408" t="s">
        <v>3615</v>
      </c>
      <c r="B1011" s="408" t="s">
        <v>1748</v>
      </c>
      <c r="C1011" s="408" t="s">
        <v>3399</v>
      </c>
      <c r="D1011" s="410" t="s">
        <v>4372</v>
      </c>
      <c r="E1011" s="409" t="s">
        <v>258</v>
      </c>
      <c r="F1011" s="410" t="s">
        <v>297</v>
      </c>
      <c r="G1011" s="411">
        <v>31699.200000000001</v>
      </c>
      <c r="H1011" s="411">
        <v>40424.800000000003</v>
      </c>
      <c r="I1011" s="412">
        <v>3</v>
      </c>
      <c r="J1011" s="413">
        <v>7.4999999999999997E-2</v>
      </c>
      <c r="K1011" s="411">
        <v>49150.400000000001</v>
      </c>
      <c r="L1011" s="412">
        <v>1</v>
      </c>
      <c r="M1011" s="412">
        <v>1</v>
      </c>
      <c r="N1011" s="411">
        <v>44324.800000000003</v>
      </c>
      <c r="O1011" s="408"/>
    </row>
    <row r="1012" spans="1:15">
      <c r="A1012" s="408" t="s">
        <v>1764</v>
      </c>
      <c r="B1012" s="408" t="s">
        <v>1764</v>
      </c>
      <c r="C1012" s="408" t="s">
        <v>1614</v>
      </c>
      <c r="D1012" s="410" t="s">
        <v>4372</v>
      </c>
      <c r="E1012" s="409" t="s">
        <v>258</v>
      </c>
      <c r="F1012" s="410" t="s">
        <v>297</v>
      </c>
      <c r="G1012" s="411">
        <v>32760</v>
      </c>
      <c r="H1012" s="411">
        <v>40393.599999999999</v>
      </c>
      <c r="I1012" s="412">
        <v>2</v>
      </c>
      <c r="J1012" s="413">
        <v>0.05</v>
      </c>
      <c r="K1012" s="411">
        <v>48027.199999999997</v>
      </c>
      <c r="L1012" s="412">
        <v>5</v>
      </c>
      <c r="M1012" s="412">
        <v>5</v>
      </c>
      <c r="N1012" s="411">
        <v>34840</v>
      </c>
      <c r="O1012" s="408"/>
    </row>
    <row r="1013" spans="1:15">
      <c r="A1013" s="408" t="s">
        <v>2738</v>
      </c>
      <c r="B1013" s="408" t="s">
        <v>1753</v>
      </c>
      <c r="C1013" s="408" t="s">
        <v>3400</v>
      </c>
      <c r="D1013" s="410" t="s">
        <v>4372</v>
      </c>
      <c r="E1013" s="409" t="s">
        <v>258</v>
      </c>
      <c r="F1013" s="409" t="s">
        <v>385</v>
      </c>
      <c r="G1013" s="411">
        <v>27795.24</v>
      </c>
      <c r="H1013" s="411">
        <v>36133.815000000002</v>
      </c>
      <c r="I1013" s="412">
        <v>1</v>
      </c>
      <c r="J1013" s="413">
        <v>2.5000000000000001E-2</v>
      </c>
      <c r="K1013" s="411">
        <v>44472.39</v>
      </c>
      <c r="L1013" s="412">
        <v>2</v>
      </c>
      <c r="M1013" s="412">
        <v>1</v>
      </c>
      <c r="N1013" s="411">
        <v>30576</v>
      </c>
      <c r="O1013" s="408"/>
    </row>
    <row r="1014" spans="1:15" s="120" customFormat="1">
      <c r="A1014" s="418"/>
      <c r="B1014" s="419"/>
      <c r="C1014" s="418"/>
      <c r="D1014" s="420"/>
      <c r="E1014" s="420"/>
      <c r="F1014" s="420"/>
      <c r="G1014" s="421"/>
      <c r="H1014" s="421"/>
      <c r="I1014" s="422"/>
      <c r="J1014" s="423"/>
      <c r="K1014" s="421"/>
      <c r="L1014" s="422"/>
      <c r="M1014" s="422"/>
      <c r="N1014" s="421"/>
      <c r="O1014" s="418"/>
    </row>
    <row r="1015" spans="1:15" s="120" customFormat="1">
      <c r="A1015" s="424"/>
      <c r="B1015" s="424"/>
      <c r="C1015" s="420"/>
      <c r="D1015" s="425"/>
      <c r="E1015" s="424"/>
      <c r="F1015" s="424"/>
      <c r="G1015" s="426" t="s">
        <v>211</v>
      </c>
      <c r="H1015" s="427" t="s">
        <v>212</v>
      </c>
      <c r="I1015" s="428"/>
      <c r="J1015" s="423"/>
      <c r="K1015" s="429" t="s">
        <v>213</v>
      </c>
      <c r="L1015" s="425"/>
      <c r="M1015" s="430"/>
      <c r="N1015" s="431"/>
      <c r="O1015" s="418"/>
    </row>
    <row r="1016" spans="1:15" s="120" customFormat="1">
      <c r="A1016" s="424"/>
      <c r="B1016" s="424"/>
      <c r="C1016" s="420"/>
      <c r="D1016" s="424"/>
      <c r="E1016" s="424"/>
      <c r="F1016" s="432" t="s">
        <v>225</v>
      </c>
      <c r="G1016" s="433">
        <v>40349.505481938468</v>
      </c>
      <c r="H1016" s="433">
        <v>51632.116772449095</v>
      </c>
      <c r="I1016" s="428"/>
      <c r="J1016" s="423"/>
      <c r="K1016" s="433">
        <v>62914.728062959737</v>
      </c>
      <c r="L1016" s="425"/>
      <c r="M1016" s="430"/>
      <c r="N1016" s="431"/>
      <c r="O1016" s="418"/>
    </row>
    <row r="1017" spans="1:15" s="120" customFormat="1">
      <c r="A1017" s="424"/>
      <c r="B1017" s="424"/>
      <c r="C1017" s="420"/>
      <c r="D1017" s="424"/>
      <c r="E1017" s="424"/>
      <c r="F1017" s="432" t="s">
        <v>226</v>
      </c>
      <c r="G1017" s="433">
        <v>45287.985000000001</v>
      </c>
      <c r="H1017" s="433">
        <v>55517.799999999996</v>
      </c>
      <c r="I1017" s="428"/>
      <c r="J1017" s="423"/>
      <c r="K1017" s="433">
        <v>68661.399999999994</v>
      </c>
      <c r="L1017" s="425"/>
      <c r="M1017" s="430"/>
      <c r="N1017" s="431"/>
      <c r="O1017" s="418"/>
    </row>
    <row r="1018" spans="1:15" s="120" customFormat="1">
      <c r="A1018" s="424"/>
      <c r="B1018" s="424"/>
      <c r="C1018" s="420"/>
      <c r="D1018" s="424"/>
      <c r="E1018" s="424"/>
      <c r="F1018" s="432" t="s">
        <v>227</v>
      </c>
      <c r="G1018" s="433">
        <v>36708.529000000002</v>
      </c>
      <c r="H1018" s="433">
        <v>46445.077499999999</v>
      </c>
      <c r="I1018" s="428"/>
      <c r="J1018" s="423"/>
      <c r="K1018" s="433">
        <v>56299.79</v>
      </c>
      <c r="L1018" s="425"/>
      <c r="M1018" s="430"/>
      <c r="N1018" s="431"/>
      <c r="O1018" s="418"/>
    </row>
    <row r="1019" spans="1:15" s="120" customFormat="1">
      <c r="A1019" s="424"/>
      <c r="B1019" s="424"/>
      <c r="C1019" s="420"/>
      <c r="D1019" s="424"/>
      <c r="E1019" s="424"/>
      <c r="F1019" s="432" t="s">
        <v>228</v>
      </c>
      <c r="G1019" s="433">
        <v>40122.199999999997</v>
      </c>
      <c r="H1019" s="433">
        <v>50907</v>
      </c>
      <c r="I1019" s="428"/>
      <c r="J1019" s="423"/>
      <c r="K1019" s="433">
        <v>62827.9</v>
      </c>
      <c r="L1019" s="425"/>
      <c r="M1019" s="430"/>
      <c r="N1019" s="431"/>
      <c r="O1019" s="418"/>
    </row>
    <row r="1020" spans="1:15" s="120" customFormat="1">
      <c r="A1020" s="424"/>
      <c r="B1020" s="424"/>
      <c r="C1020" s="420"/>
      <c r="D1020" s="424"/>
      <c r="E1020" s="433"/>
      <c r="F1020" s="432"/>
      <c r="G1020" s="434"/>
      <c r="H1020" s="435"/>
      <c r="I1020" s="436"/>
      <c r="J1020" s="435"/>
      <c r="K1020" s="425"/>
      <c r="L1020" s="425"/>
      <c r="M1020" s="430"/>
      <c r="N1020" s="431"/>
      <c r="O1020" s="418"/>
    </row>
    <row r="1021" spans="1:15" s="120" customFormat="1">
      <c r="A1021" s="424"/>
      <c r="B1021" s="424"/>
      <c r="C1021" s="420"/>
      <c r="D1021" s="432"/>
      <c r="E1021" s="433"/>
      <c r="F1021" s="437"/>
      <c r="G1021" s="437"/>
      <c r="H1021" s="727" t="s">
        <v>229</v>
      </c>
      <c r="I1021" s="727"/>
      <c r="J1021" s="727"/>
      <c r="K1021" s="727"/>
      <c r="L1021" s="727"/>
      <c r="M1021" s="727"/>
      <c r="N1021" s="727"/>
      <c r="O1021" s="418"/>
    </row>
    <row r="1022" spans="1:15" s="120" customFormat="1">
      <c r="A1022" s="424"/>
      <c r="B1022" s="424"/>
      <c r="C1022" s="420"/>
      <c r="D1022" s="432"/>
      <c r="E1022" s="433"/>
      <c r="F1022" s="438"/>
      <c r="G1022" s="439"/>
      <c r="H1022" s="728" t="s">
        <v>230</v>
      </c>
      <c r="I1022" s="728"/>
      <c r="J1022" s="728"/>
      <c r="K1022" s="440">
        <v>55799.342857142859</v>
      </c>
      <c r="L1022" s="729" t="s">
        <v>231</v>
      </c>
      <c r="M1022" s="729"/>
      <c r="N1022" s="441">
        <v>59720.852326770459</v>
      </c>
      <c r="O1022" s="418"/>
    </row>
    <row r="1023" spans="1:15" s="120" customFormat="1">
      <c r="A1023" s="424"/>
      <c r="B1023" s="424"/>
      <c r="C1023" s="420"/>
      <c r="D1023" s="442"/>
      <c r="E1023" s="443"/>
      <c r="F1023" s="444"/>
      <c r="G1023" s="445"/>
      <c r="H1023" s="728" t="s">
        <v>232</v>
      </c>
      <c r="I1023" s="728"/>
      <c r="J1023" s="728"/>
      <c r="K1023" s="440">
        <v>42698.479999999996</v>
      </c>
      <c r="L1023" s="729" t="s">
        <v>394</v>
      </c>
      <c r="M1023" s="729"/>
      <c r="N1023" s="441">
        <v>87120.654666666669</v>
      </c>
      <c r="O1023" s="418"/>
    </row>
    <row r="1024" spans="1:15" s="120" customFormat="1">
      <c r="A1024" s="424"/>
      <c r="B1024" s="424"/>
      <c r="C1024" s="420"/>
      <c r="D1024" s="442"/>
      <c r="E1024" s="443"/>
      <c r="F1024" s="444"/>
      <c r="G1024" s="445"/>
      <c r="H1024" s="446"/>
      <c r="I1024" s="447"/>
      <c r="J1024" s="446"/>
      <c r="K1024" s="448"/>
      <c r="L1024" s="449"/>
      <c r="M1024" s="449"/>
      <c r="N1024" s="450"/>
      <c r="O1024" s="418"/>
    </row>
    <row r="1025" spans="1:15" ht="18">
      <c r="A1025" s="726" t="s">
        <v>124</v>
      </c>
      <c r="B1025" s="726"/>
      <c r="C1025" s="726"/>
      <c r="D1025" s="726"/>
      <c r="E1025" s="726"/>
      <c r="F1025" s="726"/>
      <c r="G1025" s="726"/>
      <c r="H1025" s="726"/>
      <c r="I1025" s="726"/>
      <c r="J1025" s="726"/>
      <c r="K1025" s="726"/>
      <c r="L1025" s="726"/>
      <c r="M1025" s="726"/>
      <c r="N1025" s="726"/>
      <c r="O1025" s="726"/>
    </row>
    <row r="1026" spans="1:15" ht="33.75">
      <c r="A1026" s="401" t="s">
        <v>379</v>
      </c>
      <c r="B1026" s="401" t="s">
        <v>217</v>
      </c>
      <c r="C1026" s="401" t="s">
        <v>208</v>
      </c>
      <c r="D1026" s="401" t="s">
        <v>249</v>
      </c>
      <c r="E1026" s="401" t="s">
        <v>380</v>
      </c>
      <c r="F1026" s="401" t="s">
        <v>381</v>
      </c>
      <c r="G1026" s="402" t="s">
        <v>211</v>
      </c>
      <c r="H1026" s="402" t="s">
        <v>212</v>
      </c>
      <c r="I1026" s="403"/>
      <c r="J1026" s="404" t="s">
        <v>251</v>
      </c>
      <c r="K1026" s="402" t="s">
        <v>213</v>
      </c>
      <c r="L1026" s="405" t="s">
        <v>382</v>
      </c>
      <c r="M1026" s="405" t="s">
        <v>383</v>
      </c>
      <c r="N1026" s="406" t="s">
        <v>384</v>
      </c>
      <c r="O1026" s="407" t="s">
        <v>214</v>
      </c>
    </row>
    <row r="1027" spans="1:15" ht="22.5">
      <c r="A1027" s="408" t="s">
        <v>2791</v>
      </c>
      <c r="B1027" s="408" t="s">
        <v>1748</v>
      </c>
      <c r="C1027" s="408" t="s">
        <v>5866</v>
      </c>
      <c r="D1027" s="409" t="s">
        <v>257</v>
      </c>
      <c r="E1027" s="409" t="s">
        <v>263</v>
      </c>
      <c r="F1027" s="410" t="s">
        <v>297</v>
      </c>
      <c r="G1027" s="411">
        <v>121344</v>
      </c>
      <c r="H1027" s="411">
        <v>129918.5</v>
      </c>
      <c r="I1027" s="412">
        <v>56</v>
      </c>
      <c r="J1027" s="413">
        <v>1</v>
      </c>
      <c r="K1027" s="411">
        <v>138493</v>
      </c>
      <c r="L1027" s="412">
        <v>1</v>
      </c>
      <c r="M1027" s="412">
        <v>1</v>
      </c>
      <c r="N1027" s="411">
        <v>126816</v>
      </c>
      <c r="O1027" s="408"/>
    </row>
    <row r="1028" spans="1:15">
      <c r="A1028" s="408" t="s">
        <v>2728</v>
      </c>
      <c r="B1028" s="408" t="s">
        <v>1748</v>
      </c>
      <c r="C1028" s="408" t="s">
        <v>2427</v>
      </c>
      <c r="D1028" s="409" t="s">
        <v>257</v>
      </c>
      <c r="E1028" s="409" t="s">
        <v>258</v>
      </c>
      <c r="F1028" s="409" t="s">
        <v>385</v>
      </c>
      <c r="G1028" s="411">
        <v>74796</v>
      </c>
      <c r="H1028" s="411">
        <v>102158.5</v>
      </c>
      <c r="I1028" s="412">
        <v>55</v>
      </c>
      <c r="J1028" s="413">
        <v>0.9821428571428571</v>
      </c>
      <c r="K1028" s="411">
        <v>129521</v>
      </c>
      <c r="L1028" s="412">
        <v>1</v>
      </c>
      <c r="M1028" s="412">
        <v>1</v>
      </c>
      <c r="N1028" s="411">
        <v>120589</v>
      </c>
      <c r="O1028" s="408"/>
    </row>
    <row r="1029" spans="1:15" ht="22.5">
      <c r="A1029" s="408" t="s">
        <v>2748</v>
      </c>
      <c r="B1029" s="408" t="s">
        <v>1756</v>
      </c>
      <c r="C1029" s="408" t="s">
        <v>2425</v>
      </c>
      <c r="D1029" s="409" t="s">
        <v>257</v>
      </c>
      <c r="E1029" s="409" t="s">
        <v>258</v>
      </c>
      <c r="F1029" s="409" t="s">
        <v>385</v>
      </c>
      <c r="G1029" s="411">
        <v>64747</v>
      </c>
      <c r="H1029" s="411">
        <v>96471</v>
      </c>
      <c r="I1029" s="412">
        <v>54</v>
      </c>
      <c r="J1029" s="413">
        <v>0.9642857142857143</v>
      </c>
      <c r="K1029" s="411">
        <v>128195</v>
      </c>
      <c r="L1029" s="412"/>
      <c r="M1029" s="412">
        <v>1</v>
      </c>
      <c r="N1029" s="411">
        <v>91160</v>
      </c>
      <c r="O1029" s="408"/>
    </row>
    <row r="1030" spans="1:15" ht="22.5">
      <c r="A1030" s="408" t="s">
        <v>2783</v>
      </c>
      <c r="B1030" s="408" t="s">
        <v>1768</v>
      </c>
      <c r="C1030" s="408" t="s">
        <v>2426</v>
      </c>
      <c r="D1030" s="409" t="s">
        <v>257</v>
      </c>
      <c r="E1030" s="409" t="s">
        <v>258</v>
      </c>
      <c r="F1030" s="409" t="s">
        <v>385</v>
      </c>
      <c r="G1030" s="411">
        <v>76315.199999999997</v>
      </c>
      <c r="H1030" s="411">
        <v>95440.799999999988</v>
      </c>
      <c r="I1030" s="412">
        <v>53</v>
      </c>
      <c r="J1030" s="413">
        <v>0.9464285714285714</v>
      </c>
      <c r="K1030" s="411">
        <v>114566.39999999999</v>
      </c>
      <c r="L1030" s="412">
        <v>1</v>
      </c>
      <c r="M1030" s="412">
        <v>1</v>
      </c>
      <c r="N1030" s="411">
        <v>82208.88</v>
      </c>
      <c r="O1030" s="408"/>
    </row>
    <row r="1031" spans="1:15" ht="22.5">
      <c r="A1031" s="408" t="s">
        <v>4218</v>
      </c>
      <c r="B1031" s="408" t="s">
        <v>4927</v>
      </c>
      <c r="C1031" s="408" t="s">
        <v>5867</v>
      </c>
      <c r="D1031" s="409" t="s">
        <v>257</v>
      </c>
      <c r="E1031" s="409" t="s">
        <v>258</v>
      </c>
      <c r="F1031" s="409" t="s">
        <v>385</v>
      </c>
      <c r="G1031" s="411">
        <v>70100</v>
      </c>
      <c r="H1031" s="411">
        <v>93467</v>
      </c>
      <c r="I1031" s="412">
        <v>52</v>
      </c>
      <c r="J1031" s="413">
        <v>0.9285714285714286</v>
      </c>
      <c r="K1031" s="411">
        <v>116834</v>
      </c>
      <c r="L1031" s="412">
        <v>1</v>
      </c>
      <c r="M1031" s="412">
        <v>1</v>
      </c>
      <c r="N1031" s="411">
        <v>78005.2</v>
      </c>
      <c r="O1031" s="408"/>
    </row>
    <row r="1032" spans="1:15" ht="22.5">
      <c r="A1032" s="408" t="s">
        <v>4098</v>
      </c>
      <c r="B1032" s="408" t="s">
        <v>1766</v>
      </c>
      <c r="C1032" s="408" t="s">
        <v>5868</v>
      </c>
      <c r="D1032" s="409" t="s">
        <v>257</v>
      </c>
      <c r="E1032" s="409" t="s">
        <v>293</v>
      </c>
      <c r="F1032" s="409" t="s">
        <v>385</v>
      </c>
      <c r="G1032" s="411">
        <v>72512</v>
      </c>
      <c r="H1032" s="411">
        <v>92569.5</v>
      </c>
      <c r="I1032" s="412">
        <v>51</v>
      </c>
      <c r="J1032" s="413">
        <v>0.9107142857142857</v>
      </c>
      <c r="K1032" s="411">
        <v>112627</v>
      </c>
      <c r="L1032" s="412"/>
      <c r="M1032" s="412"/>
      <c r="N1032" s="411">
        <v>92569</v>
      </c>
      <c r="O1032" s="408"/>
    </row>
    <row r="1033" spans="1:15" ht="22.5">
      <c r="A1033" s="408" t="s">
        <v>2758</v>
      </c>
      <c r="B1033" s="408" t="s">
        <v>1747</v>
      </c>
      <c r="C1033" s="408" t="s">
        <v>5869</v>
      </c>
      <c r="D1033" s="410" t="s">
        <v>4372</v>
      </c>
      <c r="E1033" s="409" t="s">
        <v>258</v>
      </c>
      <c r="F1033" s="410" t="s">
        <v>297</v>
      </c>
      <c r="G1033" s="411">
        <v>77784.070000000007</v>
      </c>
      <c r="H1033" s="411">
        <v>92505.05</v>
      </c>
      <c r="I1033" s="412">
        <v>50</v>
      </c>
      <c r="J1033" s="413">
        <v>0.8928571428571429</v>
      </c>
      <c r="K1033" s="411">
        <v>107226.03</v>
      </c>
      <c r="L1033" s="412">
        <v>1</v>
      </c>
      <c r="M1033" s="412">
        <v>1</v>
      </c>
      <c r="N1033" s="411">
        <v>92505.05</v>
      </c>
      <c r="O1033" s="408"/>
    </row>
    <row r="1034" spans="1:15" ht="22.5">
      <c r="A1034" s="408" t="s">
        <v>2730</v>
      </c>
      <c r="B1034" s="408" t="s">
        <v>1748</v>
      </c>
      <c r="C1034" s="408" t="s">
        <v>5870</v>
      </c>
      <c r="D1034" s="409" t="s">
        <v>257</v>
      </c>
      <c r="E1034" s="409" t="s">
        <v>263</v>
      </c>
      <c r="F1034" s="409" t="s">
        <v>385</v>
      </c>
      <c r="G1034" s="411">
        <v>70527.81</v>
      </c>
      <c r="H1034" s="411">
        <v>88159.760000000009</v>
      </c>
      <c r="I1034" s="412">
        <v>49</v>
      </c>
      <c r="J1034" s="413">
        <v>0.875</v>
      </c>
      <c r="K1034" s="411">
        <v>105791.71</v>
      </c>
      <c r="L1034" s="412">
        <v>1</v>
      </c>
      <c r="M1034" s="412">
        <v>1</v>
      </c>
      <c r="N1034" s="411">
        <v>90001.600000000006</v>
      </c>
      <c r="O1034" s="408" t="s">
        <v>5871</v>
      </c>
    </row>
    <row r="1035" spans="1:15">
      <c r="A1035" s="408" t="s">
        <v>2746</v>
      </c>
      <c r="B1035" s="408" t="s">
        <v>1747</v>
      </c>
      <c r="C1035" s="408" t="s">
        <v>950</v>
      </c>
      <c r="D1035" s="409" t="s">
        <v>257</v>
      </c>
      <c r="E1035" s="409" t="s">
        <v>263</v>
      </c>
      <c r="F1035" s="409" t="s">
        <v>385</v>
      </c>
      <c r="G1035" s="411">
        <v>68728</v>
      </c>
      <c r="H1035" s="411">
        <v>84166.5</v>
      </c>
      <c r="I1035" s="412">
        <v>48</v>
      </c>
      <c r="J1035" s="413">
        <v>0.8571428571428571</v>
      </c>
      <c r="K1035" s="411">
        <v>99605</v>
      </c>
      <c r="L1035" s="412"/>
      <c r="M1035" s="412"/>
      <c r="N1035" s="411"/>
      <c r="O1035" s="408"/>
    </row>
    <row r="1036" spans="1:15" ht="22.5">
      <c r="A1036" s="408" t="s">
        <v>2767</v>
      </c>
      <c r="B1036" s="408" t="s">
        <v>1748</v>
      </c>
      <c r="C1036" s="408" t="s">
        <v>3402</v>
      </c>
      <c r="D1036" s="410" t="s">
        <v>4372</v>
      </c>
      <c r="E1036" s="409" t="s">
        <v>258</v>
      </c>
      <c r="F1036" s="409" t="s">
        <v>385</v>
      </c>
      <c r="G1036" s="411">
        <v>61031</v>
      </c>
      <c r="H1036" s="411">
        <v>83937</v>
      </c>
      <c r="I1036" s="412">
        <v>47</v>
      </c>
      <c r="J1036" s="413">
        <v>0.8392857142857143</v>
      </c>
      <c r="K1036" s="411">
        <v>106843</v>
      </c>
      <c r="L1036" s="412"/>
      <c r="M1036" s="412">
        <v>1</v>
      </c>
      <c r="N1036" s="411">
        <v>76171.72</v>
      </c>
      <c r="O1036" s="408"/>
    </row>
    <row r="1037" spans="1:15" ht="22.5">
      <c r="A1037" s="408" t="s">
        <v>4104</v>
      </c>
      <c r="B1037" s="408" t="s">
        <v>1766</v>
      </c>
      <c r="C1037" s="408" t="s">
        <v>5872</v>
      </c>
      <c r="D1037" s="409" t="s">
        <v>257</v>
      </c>
      <c r="E1037" s="409" t="s">
        <v>258</v>
      </c>
      <c r="F1037" s="409" t="s">
        <v>385</v>
      </c>
      <c r="G1037" s="411">
        <v>63200</v>
      </c>
      <c r="H1037" s="411">
        <v>82800</v>
      </c>
      <c r="I1037" s="412">
        <v>46</v>
      </c>
      <c r="J1037" s="413">
        <v>0.8214285714285714</v>
      </c>
      <c r="K1037" s="411">
        <v>102400</v>
      </c>
      <c r="L1037" s="412">
        <v>7</v>
      </c>
      <c r="M1037" s="412">
        <v>7</v>
      </c>
      <c r="N1037" s="411">
        <v>79306.884285714274</v>
      </c>
      <c r="O1037" s="408"/>
    </row>
    <row r="1038" spans="1:15">
      <c r="A1038" s="408" t="s">
        <v>2735</v>
      </c>
      <c r="B1038" s="408" t="s">
        <v>1747</v>
      </c>
      <c r="C1038" s="408" t="s">
        <v>1616</v>
      </c>
      <c r="D1038" s="409" t="s">
        <v>257</v>
      </c>
      <c r="E1038" s="409" t="s">
        <v>263</v>
      </c>
      <c r="F1038" s="410" t="s">
        <v>297</v>
      </c>
      <c r="G1038" s="411">
        <v>63092.85</v>
      </c>
      <c r="H1038" s="411">
        <v>82021.264999999999</v>
      </c>
      <c r="I1038" s="412">
        <v>45</v>
      </c>
      <c r="J1038" s="413">
        <v>0.8035714285714286</v>
      </c>
      <c r="K1038" s="411">
        <v>100949.68</v>
      </c>
      <c r="L1038" s="412">
        <v>1</v>
      </c>
      <c r="M1038" s="412">
        <v>1</v>
      </c>
      <c r="N1038" s="411">
        <v>82021.259999999995</v>
      </c>
      <c r="O1038" s="408"/>
    </row>
    <row r="1039" spans="1:15">
      <c r="A1039" s="408" t="s">
        <v>4097</v>
      </c>
      <c r="B1039" s="408" t="s">
        <v>1756</v>
      </c>
      <c r="C1039" s="408" t="s">
        <v>2427</v>
      </c>
      <c r="D1039" s="409" t="s">
        <v>257</v>
      </c>
      <c r="E1039" s="410"/>
      <c r="F1039" s="409" t="s">
        <v>385</v>
      </c>
      <c r="G1039" s="411">
        <v>61982.96</v>
      </c>
      <c r="H1039" s="411">
        <v>81685.5</v>
      </c>
      <c r="I1039" s="412">
        <v>44</v>
      </c>
      <c r="J1039" s="413">
        <v>0.7857142857142857</v>
      </c>
      <c r="K1039" s="411">
        <v>101388.04</v>
      </c>
      <c r="L1039" s="412">
        <v>14</v>
      </c>
      <c r="M1039" s="412">
        <v>13</v>
      </c>
      <c r="N1039" s="411">
        <v>83582.460000000006</v>
      </c>
      <c r="O1039" s="408"/>
    </row>
    <row r="1040" spans="1:15" ht="22.5">
      <c r="A1040" s="408" t="s">
        <v>2819</v>
      </c>
      <c r="B1040" s="408" t="s">
        <v>1760</v>
      </c>
      <c r="C1040" s="408" t="s">
        <v>5873</v>
      </c>
      <c r="D1040" s="409" t="s">
        <v>257</v>
      </c>
      <c r="E1040" s="410"/>
      <c r="F1040" s="409" t="s">
        <v>385</v>
      </c>
      <c r="G1040" s="411">
        <v>62599</v>
      </c>
      <c r="H1040" s="411">
        <v>81378.5</v>
      </c>
      <c r="I1040" s="412">
        <v>43</v>
      </c>
      <c r="J1040" s="413">
        <v>0.7678571428571429</v>
      </c>
      <c r="K1040" s="411">
        <v>100158</v>
      </c>
      <c r="L1040" s="412">
        <v>1</v>
      </c>
      <c r="M1040" s="412">
        <v>1</v>
      </c>
      <c r="N1040" s="411">
        <v>62598.66</v>
      </c>
      <c r="O1040" s="408"/>
    </row>
    <row r="1041" spans="1:15">
      <c r="A1041" s="408" t="s">
        <v>1747</v>
      </c>
      <c r="B1041" s="408" t="s">
        <v>1747</v>
      </c>
      <c r="C1041" s="408" t="s">
        <v>5874</v>
      </c>
      <c r="D1041" s="409" t="s">
        <v>257</v>
      </c>
      <c r="E1041" s="409" t="s">
        <v>263</v>
      </c>
      <c r="F1041" s="410" t="s">
        <v>297</v>
      </c>
      <c r="G1041" s="411">
        <v>61054.239999999998</v>
      </c>
      <c r="H1041" s="411">
        <v>79248.83</v>
      </c>
      <c r="I1041" s="412">
        <v>42</v>
      </c>
      <c r="J1041" s="413">
        <v>0.75</v>
      </c>
      <c r="K1041" s="411">
        <v>97443.42</v>
      </c>
      <c r="L1041" s="412"/>
      <c r="M1041" s="412">
        <v>17</v>
      </c>
      <c r="N1041" s="411">
        <v>81464.639999999999</v>
      </c>
      <c r="O1041" s="408"/>
    </row>
    <row r="1042" spans="1:15" ht="22.5">
      <c r="A1042" s="408" t="s">
        <v>2757</v>
      </c>
      <c r="B1042" s="408" t="s">
        <v>1757</v>
      </c>
      <c r="C1042" s="408" t="s">
        <v>951</v>
      </c>
      <c r="D1042" s="409" t="s">
        <v>257</v>
      </c>
      <c r="E1042" s="409" t="s">
        <v>263</v>
      </c>
      <c r="F1042" s="409" t="s">
        <v>385</v>
      </c>
      <c r="G1042" s="411">
        <v>60351</v>
      </c>
      <c r="H1042" s="411">
        <v>78454.5</v>
      </c>
      <c r="I1042" s="412">
        <v>41</v>
      </c>
      <c r="J1042" s="413">
        <v>0.7321428571428571</v>
      </c>
      <c r="K1042" s="411">
        <v>96558</v>
      </c>
      <c r="L1042" s="412">
        <v>1</v>
      </c>
      <c r="M1042" s="412">
        <v>1</v>
      </c>
      <c r="N1042" s="411">
        <v>81547.44</v>
      </c>
      <c r="O1042" s="408"/>
    </row>
    <row r="1043" spans="1:15">
      <c r="A1043" s="408" t="s">
        <v>2794</v>
      </c>
      <c r="B1043" s="408" t="s">
        <v>1747</v>
      </c>
      <c r="C1043" s="408" t="s">
        <v>2427</v>
      </c>
      <c r="D1043" s="409" t="s">
        <v>257</v>
      </c>
      <c r="E1043" s="409" t="s">
        <v>263</v>
      </c>
      <c r="F1043" s="409" t="s">
        <v>385</v>
      </c>
      <c r="G1043" s="411">
        <v>60480</v>
      </c>
      <c r="H1043" s="411">
        <v>78300</v>
      </c>
      <c r="I1043" s="412">
        <v>40</v>
      </c>
      <c r="J1043" s="413">
        <v>0.7142857142857143</v>
      </c>
      <c r="K1043" s="411">
        <v>96120</v>
      </c>
      <c r="L1043" s="412"/>
      <c r="M1043" s="412">
        <v>1</v>
      </c>
      <c r="N1043" s="411">
        <v>92000</v>
      </c>
      <c r="O1043" s="408"/>
    </row>
    <row r="1044" spans="1:15">
      <c r="A1044" s="408" t="s">
        <v>198</v>
      </c>
      <c r="B1044" s="408" t="s">
        <v>1748</v>
      </c>
      <c r="C1044" s="408" t="s">
        <v>2427</v>
      </c>
      <c r="D1044" s="409" t="s">
        <v>257</v>
      </c>
      <c r="E1044" s="409" t="s">
        <v>258</v>
      </c>
      <c r="F1044" s="409" t="s">
        <v>385</v>
      </c>
      <c r="G1044" s="411">
        <v>57968</v>
      </c>
      <c r="H1044" s="411">
        <v>78256.5</v>
      </c>
      <c r="I1044" s="412">
        <v>39</v>
      </c>
      <c r="J1044" s="413">
        <v>0.6964285714285714</v>
      </c>
      <c r="K1044" s="411">
        <v>98545</v>
      </c>
      <c r="L1044" s="412"/>
      <c r="M1044" s="412">
        <v>3</v>
      </c>
      <c r="N1044" s="411">
        <v>67654.55</v>
      </c>
      <c r="O1044" s="408"/>
    </row>
    <row r="1045" spans="1:15" ht="22.5">
      <c r="A1045" s="408" t="s">
        <v>2807</v>
      </c>
      <c r="B1045" s="408" t="s">
        <v>1748</v>
      </c>
      <c r="C1045" s="408" t="s">
        <v>2428</v>
      </c>
      <c r="D1045" s="410" t="s">
        <v>4372</v>
      </c>
      <c r="E1045" s="409" t="s">
        <v>258</v>
      </c>
      <c r="F1045" s="409" t="s">
        <v>385</v>
      </c>
      <c r="G1045" s="411">
        <v>58071</v>
      </c>
      <c r="H1045" s="411">
        <v>75514.95</v>
      </c>
      <c r="I1045" s="412">
        <v>38</v>
      </c>
      <c r="J1045" s="413">
        <v>0.6785714285714286</v>
      </c>
      <c r="K1045" s="411">
        <v>92958.9</v>
      </c>
      <c r="L1045" s="412"/>
      <c r="M1045" s="412"/>
      <c r="N1045" s="411"/>
      <c r="O1045" s="408"/>
    </row>
    <row r="1046" spans="1:15">
      <c r="A1046" s="408" t="s">
        <v>2740</v>
      </c>
      <c r="B1046" s="408" t="s">
        <v>1747</v>
      </c>
      <c r="C1046" s="408" t="s">
        <v>798</v>
      </c>
      <c r="D1046" s="410" t="s">
        <v>4372</v>
      </c>
      <c r="E1046" s="409" t="s">
        <v>258</v>
      </c>
      <c r="F1046" s="410" t="s">
        <v>297</v>
      </c>
      <c r="G1046" s="411">
        <v>58003.6158</v>
      </c>
      <c r="H1046" s="411">
        <v>75404.70390600001</v>
      </c>
      <c r="I1046" s="412">
        <v>37</v>
      </c>
      <c r="J1046" s="413">
        <v>0.6607142857142857</v>
      </c>
      <c r="K1046" s="411">
        <v>92805.792012000005</v>
      </c>
      <c r="L1046" s="412">
        <v>1</v>
      </c>
      <c r="M1046" s="412"/>
      <c r="N1046" s="411"/>
      <c r="O1046" s="408"/>
    </row>
    <row r="1047" spans="1:15" ht="22.5">
      <c r="A1047" s="408" t="s">
        <v>1756</v>
      </c>
      <c r="B1047" s="408" t="s">
        <v>1756</v>
      </c>
      <c r="C1047" s="408" t="s">
        <v>124</v>
      </c>
      <c r="D1047" s="410" t="s">
        <v>4372</v>
      </c>
      <c r="E1047" s="409" t="s">
        <v>258</v>
      </c>
      <c r="F1047" s="410" t="s">
        <v>297</v>
      </c>
      <c r="G1047" s="411">
        <v>54373.7</v>
      </c>
      <c r="H1047" s="411">
        <v>75196.695000000007</v>
      </c>
      <c r="I1047" s="412">
        <v>36</v>
      </c>
      <c r="J1047" s="413">
        <v>0.6428571428571429</v>
      </c>
      <c r="K1047" s="411">
        <v>96019.69</v>
      </c>
      <c r="L1047" s="412"/>
      <c r="M1047" s="412">
        <v>15</v>
      </c>
      <c r="N1047" s="411">
        <v>73825</v>
      </c>
      <c r="O1047" s="408"/>
    </row>
    <row r="1048" spans="1:15">
      <c r="A1048" s="408" t="s">
        <v>2770</v>
      </c>
      <c r="B1048" s="408" t="s">
        <v>1748</v>
      </c>
      <c r="C1048" s="408" t="s">
        <v>797</v>
      </c>
      <c r="D1048" s="410" t="s">
        <v>4372</v>
      </c>
      <c r="E1048" s="409" t="s">
        <v>258</v>
      </c>
      <c r="F1048" s="409" t="s">
        <v>385</v>
      </c>
      <c r="G1048" s="411">
        <v>57765.088800000005</v>
      </c>
      <c r="H1048" s="411">
        <v>74269.474199999997</v>
      </c>
      <c r="I1048" s="412">
        <v>35</v>
      </c>
      <c r="J1048" s="413">
        <v>0.625</v>
      </c>
      <c r="K1048" s="411">
        <v>90773.859599999996</v>
      </c>
      <c r="L1048" s="412">
        <v>1</v>
      </c>
      <c r="M1048" s="412">
        <v>1</v>
      </c>
      <c r="N1048" s="411">
        <v>87111.71</v>
      </c>
      <c r="O1048" s="408"/>
    </row>
    <row r="1049" spans="1:15">
      <c r="A1049" s="408" t="s">
        <v>2734</v>
      </c>
      <c r="B1049" s="408" t="s">
        <v>1747</v>
      </c>
      <c r="C1049" s="408" t="s">
        <v>2429</v>
      </c>
      <c r="D1049" s="410" t="s">
        <v>4372</v>
      </c>
      <c r="E1049" s="409" t="s">
        <v>258</v>
      </c>
      <c r="F1049" s="409" t="s">
        <v>385</v>
      </c>
      <c r="G1049" s="411">
        <v>57699.199999999997</v>
      </c>
      <c r="H1049" s="411">
        <v>73548.799999999988</v>
      </c>
      <c r="I1049" s="412">
        <v>34</v>
      </c>
      <c r="J1049" s="413">
        <v>0.6071428571428571</v>
      </c>
      <c r="K1049" s="411">
        <v>89398.399999999994</v>
      </c>
      <c r="L1049" s="412">
        <v>2</v>
      </c>
      <c r="M1049" s="412">
        <v>2</v>
      </c>
      <c r="N1049" s="411">
        <v>88691.200000000012</v>
      </c>
      <c r="O1049" s="408"/>
    </row>
    <row r="1050" spans="1:15" ht="22.5">
      <c r="A1050" s="408" t="s">
        <v>4085</v>
      </c>
      <c r="B1050" s="408" t="s">
        <v>1745</v>
      </c>
      <c r="C1050" s="408" t="s">
        <v>5875</v>
      </c>
      <c r="D1050" s="410" t="s">
        <v>4372</v>
      </c>
      <c r="E1050" s="409" t="s">
        <v>258</v>
      </c>
      <c r="F1050" s="410" t="s">
        <v>297</v>
      </c>
      <c r="G1050" s="411">
        <v>56451.199999999997</v>
      </c>
      <c r="H1050" s="411">
        <v>72404.799999999988</v>
      </c>
      <c r="I1050" s="412">
        <v>33</v>
      </c>
      <c r="J1050" s="413">
        <v>0.5892857142857143</v>
      </c>
      <c r="K1050" s="411">
        <v>88358.399999999994</v>
      </c>
      <c r="L1050" s="412">
        <v>1</v>
      </c>
      <c r="M1050" s="412">
        <v>1</v>
      </c>
      <c r="N1050" s="411">
        <v>68411.199999999997</v>
      </c>
      <c r="O1050" s="408"/>
    </row>
    <row r="1051" spans="1:15">
      <c r="A1051" s="408" t="s">
        <v>2775</v>
      </c>
      <c r="B1051" s="408" t="s">
        <v>1748</v>
      </c>
      <c r="C1051" s="408" t="s">
        <v>950</v>
      </c>
      <c r="D1051" s="409" t="s">
        <v>257</v>
      </c>
      <c r="E1051" s="409" t="s">
        <v>263</v>
      </c>
      <c r="F1051" s="409" t="s">
        <v>385</v>
      </c>
      <c r="G1051" s="411">
        <v>57687</v>
      </c>
      <c r="H1051" s="411">
        <v>71363</v>
      </c>
      <c r="I1051" s="412">
        <v>32</v>
      </c>
      <c r="J1051" s="413">
        <v>0.5714285714285714</v>
      </c>
      <c r="K1051" s="411">
        <v>85039</v>
      </c>
      <c r="L1051" s="412">
        <v>1</v>
      </c>
      <c r="M1051" s="412">
        <v>1</v>
      </c>
      <c r="N1051" s="411">
        <v>85039</v>
      </c>
      <c r="O1051" s="408"/>
    </row>
    <row r="1052" spans="1:15" ht="18">
      <c r="A1052" s="726" t="s">
        <v>124</v>
      </c>
      <c r="B1052" s="726"/>
      <c r="C1052" s="726"/>
      <c r="D1052" s="726"/>
      <c r="E1052" s="726"/>
      <c r="F1052" s="726"/>
      <c r="G1052" s="726"/>
      <c r="H1052" s="726"/>
      <c r="I1052" s="726"/>
      <c r="J1052" s="726"/>
      <c r="K1052" s="726"/>
      <c r="L1052" s="726"/>
      <c r="M1052" s="726"/>
      <c r="N1052" s="726"/>
      <c r="O1052" s="726"/>
    </row>
    <row r="1053" spans="1:15" ht="33.75">
      <c r="A1053" s="401" t="s">
        <v>379</v>
      </c>
      <c r="B1053" s="401" t="s">
        <v>217</v>
      </c>
      <c r="C1053" s="401" t="s">
        <v>208</v>
      </c>
      <c r="D1053" s="401" t="s">
        <v>249</v>
      </c>
      <c r="E1053" s="401" t="s">
        <v>380</v>
      </c>
      <c r="F1053" s="401" t="s">
        <v>381</v>
      </c>
      <c r="G1053" s="402" t="s">
        <v>211</v>
      </c>
      <c r="H1053" s="402" t="s">
        <v>212</v>
      </c>
      <c r="I1053" s="403"/>
      <c r="J1053" s="404" t="s">
        <v>251</v>
      </c>
      <c r="K1053" s="402" t="s">
        <v>213</v>
      </c>
      <c r="L1053" s="405" t="s">
        <v>382</v>
      </c>
      <c r="M1053" s="405" t="s">
        <v>383</v>
      </c>
      <c r="N1053" s="406" t="s">
        <v>384</v>
      </c>
      <c r="O1053" s="407" t="s">
        <v>214</v>
      </c>
    </row>
    <row r="1054" spans="1:15" ht="22.5">
      <c r="A1054" s="408" t="s">
        <v>2755</v>
      </c>
      <c r="B1054" s="408" t="s">
        <v>1747</v>
      </c>
      <c r="C1054" s="408" t="s">
        <v>5876</v>
      </c>
      <c r="D1054" s="409" t="s">
        <v>257</v>
      </c>
      <c r="E1054" s="409" t="s">
        <v>258</v>
      </c>
      <c r="F1054" s="409" t="s">
        <v>385</v>
      </c>
      <c r="G1054" s="411">
        <v>55531.008000000002</v>
      </c>
      <c r="H1054" s="411">
        <v>70741.84</v>
      </c>
      <c r="I1054" s="412">
        <v>31</v>
      </c>
      <c r="J1054" s="413">
        <v>0.5535714285714286</v>
      </c>
      <c r="K1054" s="411">
        <v>85952.671999999991</v>
      </c>
      <c r="L1054" s="412">
        <v>1</v>
      </c>
      <c r="M1054" s="412"/>
      <c r="N1054" s="411"/>
      <c r="O1054" s="408"/>
    </row>
    <row r="1055" spans="1:15">
      <c r="A1055" s="408" t="s">
        <v>2761</v>
      </c>
      <c r="B1055" s="408" t="s">
        <v>1748</v>
      </c>
      <c r="C1055" s="408" t="s">
        <v>798</v>
      </c>
      <c r="D1055" s="409" t="s">
        <v>257</v>
      </c>
      <c r="E1055" s="409" t="s">
        <v>258</v>
      </c>
      <c r="F1055" s="410" t="s">
        <v>297</v>
      </c>
      <c r="G1055" s="411">
        <v>55715.867733890904</v>
      </c>
      <c r="H1055" s="411">
        <v>69650.544709788373</v>
      </c>
      <c r="I1055" s="412">
        <v>30</v>
      </c>
      <c r="J1055" s="413">
        <v>0.5357142857142857</v>
      </c>
      <c r="K1055" s="411">
        <v>83585.221685685858</v>
      </c>
      <c r="L1055" s="414">
        <v>2</v>
      </c>
      <c r="M1055" s="414">
        <v>1</v>
      </c>
      <c r="N1055" s="415">
        <v>62000.02</v>
      </c>
      <c r="O1055" s="416"/>
    </row>
    <row r="1056" spans="1:15">
      <c r="A1056" s="408" t="s">
        <v>2738</v>
      </c>
      <c r="B1056" s="408" t="s">
        <v>1753</v>
      </c>
      <c r="C1056" s="408" t="s">
        <v>3331</v>
      </c>
      <c r="D1056" s="409" t="s">
        <v>257</v>
      </c>
      <c r="E1056" s="409" t="s">
        <v>258</v>
      </c>
      <c r="F1056" s="409" t="s">
        <v>385</v>
      </c>
      <c r="G1056" s="411">
        <v>53164.23</v>
      </c>
      <c r="H1056" s="411">
        <v>69113.494999999995</v>
      </c>
      <c r="I1056" s="412">
        <v>29</v>
      </c>
      <c r="J1056" s="413">
        <v>0.5178571428571429</v>
      </c>
      <c r="K1056" s="411">
        <v>85062.76</v>
      </c>
      <c r="L1056" s="412">
        <v>1</v>
      </c>
      <c r="M1056" s="412">
        <v>1</v>
      </c>
      <c r="N1056" s="411">
        <v>77499.820000000007</v>
      </c>
      <c r="O1056" s="408"/>
    </row>
    <row r="1057" spans="1:15" ht="22.5">
      <c r="A1057" s="408" t="s">
        <v>2811</v>
      </c>
      <c r="B1057" s="408" t="s">
        <v>1762</v>
      </c>
      <c r="C1057" s="408" t="s">
        <v>3403</v>
      </c>
      <c r="D1057" s="410" t="s">
        <v>4372</v>
      </c>
      <c r="E1057" s="409" t="s">
        <v>293</v>
      </c>
      <c r="F1057" s="409" t="s">
        <v>385</v>
      </c>
      <c r="G1057" s="411">
        <v>52769.599999999999</v>
      </c>
      <c r="H1057" s="411">
        <v>68567.199999999997</v>
      </c>
      <c r="I1057" s="412">
        <v>28</v>
      </c>
      <c r="J1057" s="413">
        <v>0.5</v>
      </c>
      <c r="K1057" s="411">
        <v>84364.800000000003</v>
      </c>
      <c r="L1057" s="412">
        <v>5</v>
      </c>
      <c r="M1057" s="412">
        <v>5</v>
      </c>
      <c r="N1057" s="411">
        <v>61855.040000000001</v>
      </c>
      <c r="O1057" s="408"/>
    </row>
    <row r="1058" spans="1:15" ht="22.5">
      <c r="A1058" s="408" t="s">
        <v>2736</v>
      </c>
      <c r="B1058" s="408" t="s">
        <v>1748</v>
      </c>
      <c r="C1058" s="408" t="s">
        <v>949</v>
      </c>
      <c r="D1058" s="409" t="s">
        <v>257</v>
      </c>
      <c r="E1058" s="409" t="s">
        <v>258</v>
      </c>
      <c r="F1058" s="409" t="s">
        <v>385</v>
      </c>
      <c r="G1058" s="411">
        <v>53060.800000000003</v>
      </c>
      <c r="H1058" s="411">
        <v>67641.600000000006</v>
      </c>
      <c r="I1058" s="412">
        <v>27</v>
      </c>
      <c r="J1058" s="413">
        <v>0.48214285714285715</v>
      </c>
      <c r="K1058" s="411">
        <v>82222.399999999994</v>
      </c>
      <c r="L1058" s="412">
        <v>1</v>
      </c>
      <c r="M1058" s="412">
        <v>1</v>
      </c>
      <c r="N1058" s="411">
        <v>82222.399999999994</v>
      </c>
      <c r="O1058" s="408"/>
    </row>
    <row r="1059" spans="1:15">
      <c r="A1059" s="408" t="s">
        <v>2785</v>
      </c>
      <c r="B1059" s="408" t="s">
        <v>1746</v>
      </c>
      <c r="C1059" s="408" t="s">
        <v>952</v>
      </c>
      <c r="D1059" s="410" t="s">
        <v>4372</v>
      </c>
      <c r="E1059" s="409" t="s">
        <v>258</v>
      </c>
      <c r="F1059" s="410" t="s">
        <v>297</v>
      </c>
      <c r="G1059" s="411">
        <v>51896</v>
      </c>
      <c r="H1059" s="411">
        <v>67475.199999999997</v>
      </c>
      <c r="I1059" s="412">
        <v>26</v>
      </c>
      <c r="J1059" s="413">
        <v>0.4642857142857143</v>
      </c>
      <c r="K1059" s="411">
        <v>83054.399999999994</v>
      </c>
      <c r="L1059" s="412">
        <v>1</v>
      </c>
      <c r="M1059" s="412">
        <v>1</v>
      </c>
      <c r="N1059" s="411">
        <v>52187.199999999997</v>
      </c>
      <c r="O1059" s="408"/>
    </row>
    <row r="1060" spans="1:15">
      <c r="A1060" s="408" t="s">
        <v>4091</v>
      </c>
      <c r="B1060" s="408" t="s">
        <v>1747</v>
      </c>
      <c r="C1060" s="408" t="s">
        <v>5877</v>
      </c>
      <c r="D1060" s="410" t="s">
        <v>4372</v>
      </c>
      <c r="E1060" s="410"/>
      <c r="F1060" s="409" t="s">
        <v>385</v>
      </c>
      <c r="G1060" s="411">
        <v>52921.23</v>
      </c>
      <c r="H1060" s="411">
        <v>67474.47</v>
      </c>
      <c r="I1060" s="412">
        <v>25</v>
      </c>
      <c r="J1060" s="413">
        <v>0.44642857142857145</v>
      </c>
      <c r="K1060" s="411">
        <v>82027.710000000006</v>
      </c>
      <c r="L1060" s="412">
        <v>1</v>
      </c>
      <c r="M1060" s="412">
        <v>1</v>
      </c>
      <c r="N1060" s="411">
        <v>72800.210000000006</v>
      </c>
      <c r="O1060" s="408"/>
    </row>
    <row r="1061" spans="1:15" ht="22.5">
      <c r="A1061" s="408" t="s">
        <v>4079</v>
      </c>
      <c r="B1061" s="408" t="s">
        <v>4080</v>
      </c>
      <c r="C1061" s="408" t="s">
        <v>5878</v>
      </c>
      <c r="D1061" s="409" t="s">
        <v>257</v>
      </c>
      <c r="E1061" s="409" t="s">
        <v>263</v>
      </c>
      <c r="F1061" s="409" t="s">
        <v>385</v>
      </c>
      <c r="G1061" s="411">
        <v>48135.62</v>
      </c>
      <c r="H1061" s="411">
        <v>66344.2</v>
      </c>
      <c r="I1061" s="412">
        <v>24</v>
      </c>
      <c r="J1061" s="413">
        <v>0.42857142857142855</v>
      </c>
      <c r="K1061" s="411">
        <v>84552.78</v>
      </c>
      <c r="L1061" s="412"/>
      <c r="M1061" s="412">
        <v>4</v>
      </c>
      <c r="N1061" s="411">
        <v>54481.31</v>
      </c>
      <c r="O1061" s="408"/>
    </row>
    <row r="1062" spans="1:15" ht="22.5">
      <c r="A1062" s="408" t="s">
        <v>2759</v>
      </c>
      <c r="B1062" s="408" t="s">
        <v>1747</v>
      </c>
      <c r="C1062" s="408" t="s">
        <v>953</v>
      </c>
      <c r="D1062" s="410" t="s">
        <v>4372</v>
      </c>
      <c r="E1062" s="409" t="s">
        <v>258</v>
      </c>
      <c r="F1062" s="410" t="s">
        <v>297</v>
      </c>
      <c r="G1062" s="411">
        <v>53712</v>
      </c>
      <c r="H1062" s="411">
        <v>66131.5</v>
      </c>
      <c r="I1062" s="412">
        <v>23</v>
      </c>
      <c r="J1062" s="413">
        <v>0.4107142857142857</v>
      </c>
      <c r="K1062" s="411">
        <v>78551</v>
      </c>
      <c r="L1062" s="412">
        <v>1</v>
      </c>
      <c r="M1062" s="412">
        <v>1</v>
      </c>
      <c r="N1062" s="411">
        <v>72500</v>
      </c>
      <c r="O1062" s="408"/>
    </row>
    <row r="1063" spans="1:15" ht="22.5">
      <c r="A1063" s="408" t="s">
        <v>2781</v>
      </c>
      <c r="B1063" s="408" t="s">
        <v>1745</v>
      </c>
      <c r="C1063" s="408" t="s">
        <v>3404</v>
      </c>
      <c r="D1063" s="409" t="s">
        <v>257</v>
      </c>
      <c r="E1063" s="409" t="s">
        <v>258</v>
      </c>
      <c r="F1063" s="409" t="s">
        <v>385</v>
      </c>
      <c r="G1063" s="411">
        <v>46833.02</v>
      </c>
      <c r="H1063" s="411">
        <v>65582.789999999994</v>
      </c>
      <c r="I1063" s="412">
        <v>22</v>
      </c>
      <c r="J1063" s="413">
        <v>0.39285714285714285</v>
      </c>
      <c r="K1063" s="411">
        <v>84332.56</v>
      </c>
      <c r="L1063" s="412">
        <v>13</v>
      </c>
      <c r="M1063" s="412">
        <v>13</v>
      </c>
      <c r="N1063" s="411">
        <v>76729.38</v>
      </c>
      <c r="O1063" s="408"/>
    </row>
    <row r="1064" spans="1:15">
      <c r="A1064" s="408" t="s">
        <v>2789</v>
      </c>
      <c r="B1064" s="408" t="s">
        <v>1773</v>
      </c>
      <c r="C1064" s="408" t="s">
        <v>959</v>
      </c>
      <c r="D1064" s="410" t="s">
        <v>4372</v>
      </c>
      <c r="E1064" s="409" t="s">
        <v>258</v>
      </c>
      <c r="F1064" s="409" t="s">
        <v>385</v>
      </c>
      <c r="G1064" s="411">
        <v>53248</v>
      </c>
      <c r="H1064" s="411">
        <v>64740</v>
      </c>
      <c r="I1064" s="412">
        <v>21</v>
      </c>
      <c r="J1064" s="413">
        <v>0.375</v>
      </c>
      <c r="K1064" s="411">
        <v>76232</v>
      </c>
      <c r="L1064" s="412">
        <v>12</v>
      </c>
      <c r="M1064" s="412">
        <v>12</v>
      </c>
      <c r="N1064" s="411">
        <v>55799.47</v>
      </c>
      <c r="O1064" s="408"/>
    </row>
    <row r="1065" spans="1:15">
      <c r="A1065" s="408" t="s">
        <v>1765</v>
      </c>
      <c r="B1065" s="408" t="s">
        <v>1760</v>
      </c>
      <c r="C1065" s="408" t="s">
        <v>2430</v>
      </c>
      <c r="D1065" s="410" t="s">
        <v>4372</v>
      </c>
      <c r="E1065" s="410"/>
      <c r="F1065" s="409" t="s">
        <v>385</v>
      </c>
      <c r="G1065" s="411">
        <v>49545.599999999999</v>
      </c>
      <c r="H1065" s="411">
        <v>64573.600000000006</v>
      </c>
      <c r="I1065" s="412">
        <v>20</v>
      </c>
      <c r="J1065" s="413">
        <v>0.35714285714285715</v>
      </c>
      <c r="K1065" s="411">
        <v>79601.600000000006</v>
      </c>
      <c r="L1065" s="412"/>
      <c r="M1065" s="412">
        <v>4</v>
      </c>
      <c r="N1065" s="411">
        <v>62041.2</v>
      </c>
      <c r="O1065" s="408"/>
    </row>
    <row r="1066" spans="1:15" ht="22.5">
      <c r="A1066" s="408" t="s">
        <v>4119</v>
      </c>
      <c r="B1066" s="408" t="s">
        <v>4119</v>
      </c>
      <c r="C1066" s="408" t="s">
        <v>5879</v>
      </c>
      <c r="D1066" s="410" t="s">
        <v>4372</v>
      </c>
      <c r="E1066" s="409" t="s">
        <v>258</v>
      </c>
      <c r="F1066" s="409" t="s">
        <v>385</v>
      </c>
      <c r="G1066" s="411">
        <v>46883.199999999997</v>
      </c>
      <c r="H1066" s="411">
        <v>64064</v>
      </c>
      <c r="I1066" s="412">
        <v>19</v>
      </c>
      <c r="J1066" s="413">
        <v>0.3392857142857143</v>
      </c>
      <c r="K1066" s="411">
        <v>81244.800000000003</v>
      </c>
      <c r="L1066" s="412">
        <v>5</v>
      </c>
      <c r="M1066" s="412">
        <v>5</v>
      </c>
      <c r="N1066" s="411">
        <v>57616</v>
      </c>
      <c r="O1066" s="408"/>
    </row>
    <row r="1067" spans="1:15" ht="22.5">
      <c r="A1067" s="408" t="s">
        <v>2763</v>
      </c>
      <c r="B1067" s="408" t="s">
        <v>1764</v>
      </c>
      <c r="C1067" s="408" t="s">
        <v>798</v>
      </c>
      <c r="D1067" s="410"/>
      <c r="E1067" s="410"/>
      <c r="F1067" s="410"/>
      <c r="G1067" s="411">
        <v>48632.13</v>
      </c>
      <c r="H1067" s="411">
        <v>63276.06</v>
      </c>
      <c r="I1067" s="412">
        <v>18</v>
      </c>
      <c r="J1067" s="413">
        <v>0.32142857142857145</v>
      </c>
      <c r="K1067" s="411">
        <v>77919.990000000005</v>
      </c>
      <c r="L1067" s="412"/>
      <c r="M1067" s="412"/>
      <c r="N1067" s="411"/>
      <c r="O1067" s="408"/>
    </row>
    <row r="1068" spans="1:15" ht="22.5">
      <c r="A1068" s="408" t="s">
        <v>4106</v>
      </c>
      <c r="B1068" s="408" t="s">
        <v>1745</v>
      </c>
      <c r="C1068" s="408" t="s">
        <v>3406</v>
      </c>
      <c r="D1068" s="410" t="s">
        <v>4372</v>
      </c>
      <c r="E1068" s="409" t="s">
        <v>258</v>
      </c>
      <c r="F1068" s="409" t="s">
        <v>385</v>
      </c>
      <c r="G1068" s="411">
        <v>54114</v>
      </c>
      <c r="H1068" s="411">
        <v>61892</v>
      </c>
      <c r="I1068" s="412">
        <v>17</v>
      </c>
      <c r="J1068" s="413">
        <v>0.30357142857142855</v>
      </c>
      <c r="K1068" s="411">
        <v>69670</v>
      </c>
      <c r="L1068" s="412">
        <v>1</v>
      </c>
      <c r="M1068" s="412">
        <v>1</v>
      </c>
      <c r="N1068" s="411">
        <v>57793</v>
      </c>
      <c r="O1068" s="408"/>
    </row>
    <row r="1069" spans="1:15">
      <c r="A1069" s="408" t="s">
        <v>2765</v>
      </c>
      <c r="B1069" s="408" t="s">
        <v>1757</v>
      </c>
      <c r="C1069" s="408" t="s">
        <v>957</v>
      </c>
      <c r="D1069" s="409" t="s">
        <v>257</v>
      </c>
      <c r="E1069" s="409" t="s">
        <v>258</v>
      </c>
      <c r="F1069" s="409" t="s">
        <v>385</v>
      </c>
      <c r="G1069" s="411">
        <v>44869</v>
      </c>
      <c r="H1069" s="411">
        <v>60488</v>
      </c>
      <c r="I1069" s="412">
        <v>16</v>
      </c>
      <c r="J1069" s="413">
        <v>0.2857142857142857</v>
      </c>
      <c r="K1069" s="411">
        <v>76107</v>
      </c>
      <c r="L1069" s="412">
        <v>8</v>
      </c>
      <c r="M1069" s="412">
        <v>8</v>
      </c>
      <c r="N1069" s="411">
        <v>47732</v>
      </c>
      <c r="O1069" s="408"/>
    </row>
    <row r="1070" spans="1:15">
      <c r="A1070" s="408" t="s">
        <v>2739</v>
      </c>
      <c r="B1070" s="408" t="s">
        <v>1748</v>
      </c>
      <c r="C1070" s="408" t="s">
        <v>3405</v>
      </c>
      <c r="D1070" s="410" t="s">
        <v>4372</v>
      </c>
      <c r="E1070" s="409" t="s">
        <v>258</v>
      </c>
      <c r="F1070" s="409" t="s">
        <v>385</v>
      </c>
      <c r="G1070" s="411">
        <v>49020</v>
      </c>
      <c r="H1070" s="411">
        <v>60143</v>
      </c>
      <c r="I1070" s="412">
        <v>15</v>
      </c>
      <c r="J1070" s="413">
        <v>0.26785714285714285</v>
      </c>
      <c r="K1070" s="411">
        <v>71266</v>
      </c>
      <c r="L1070" s="412">
        <v>1</v>
      </c>
      <c r="M1070" s="412">
        <v>1</v>
      </c>
      <c r="N1070" s="411">
        <v>65378.98</v>
      </c>
      <c r="O1070" s="408"/>
    </row>
    <row r="1071" spans="1:15" ht="22.5">
      <c r="A1071" s="408" t="s">
        <v>4174</v>
      </c>
      <c r="B1071" s="408" t="s">
        <v>1753</v>
      </c>
      <c r="C1071" s="408" t="s">
        <v>2431</v>
      </c>
      <c r="D1071" s="409" t="s">
        <v>257</v>
      </c>
      <c r="E1071" s="409" t="s">
        <v>258</v>
      </c>
      <c r="F1071" s="409" t="s">
        <v>385</v>
      </c>
      <c r="G1071" s="411">
        <v>45968</v>
      </c>
      <c r="H1071" s="411">
        <v>59758.400000000001</v>
      </c>
      <c r="I1071" s="412">
        <v>14</v>
      </c>
      <c r="J1071" s="413">
        <v>0.25</v>
      </c>
      <c r="K1071" s="411">
        <v>73548.800000000003</v>
      </c>
      <c r="L1071" s="412"/>
      <c r="M1071" s="412">
        <v>8</v>
      </c>
      <c r="N1071" s="411">
        <v>55907.8</v>
      </c>
      <c r="O1071" s="408"/>
    </row>
    <row r="1072" spans="1:15" ht="22.5">
      <c r="A1072" s="408" t="s">
        <v>2733</v>
      </c>
      <c r="B1072" s="408" t="s">
        <v>1753</v>
      </c>
      <c r="C1072" s="408" t="s">
        <v>956</v>
      </c>
      <c r="D1072" s="410" t="s">
        <v>4372</v>
      </c>
      <c r="E1072" s="409" t="s">
        <v>258</v>
      </c>
      <c r="F1072" s="410" t="s">
        <v>297</v>
      </c>
      <c r="G1072" s="411">
        <v>44988.84</v>
      </c>
      <c r="H1072" s="411">
        <v>58485.439999999995</v>
      </c>
      <c r="I1072" s="412">
        <v>13</v>
      </c>
      <c r="J1072" s="413">
        <v>0.23214285714285715</v>
      </c>
      <c r="K1072" s="411">
        <v>71982.039999999994</v>
      </c>
      <c r="L1072" s="412">
        <v>4</v>
      </c>
      <c r="M1072" s="412">
        <v>4</v>
      </c>
      <c r="N1072" s="411">
        <v>58921.91</v>
      </c>
      <c r="O1072" s="408"/>
    </row>
    <row r="1073" spans="1:15">
      <c r="A1073" s="408" t="s">
        <v>2744</v>
      </c>
      <c r="B1073" s="408" t="s">
        <v>1753</v>
      </c>
      <c r="C1073" s="408" t="s">
        <v>954</v>
      </c>
      <c r="D1073" s="410" t="s">
        <v>4372</v>
      </c>
      <c r="E1073" s="409" t="s">
        <v>258</v>
      </c>
      <c r="F1073" s="409" t="s">
        <v>385</v>
      </c>
      <c r="G1073" s="411">
        <v>44782.400000000001</v>
      </c>
      <c r="H1073" s="411">
        <v>58229.600000000006</v>
      </c>
      <c r="I1073" s="412">
        <v>12</v>
      </c>
      <c r="J1073" s="413">
        <v>0.21428571428571427</v>
      </c>
      <c r="K1073" s="411">
        <v>71676.800000000003</v>
      </c>
      <c r="L1073" s="412">
        <v>1</v>
      </c>
      <c r="M1073" s="412">
        <v>1</v>
      </c>
      <c r="N1073" s="411">
        <v>46987.199999999997</v>
      </c>
      <c r="O1073" s="408"/>
    </row>
    <row r="1074" spans="1:15" ht="22.5">
      <c r="A1074" s="408" t="s">
        <v>4088</v>
      </c>
      <c r="B1074" s="408" t="s">
        <v>4080</v>
      </c>
      <c r="C1074" s="408" t="s">
        <v>5880</v>
      </c>
      <c r="D1074" s="409" t="s">
        <v>257</v>
      </c>
      <c r="E1074" s="409" t="s">
        <v>258</v>
      </c>
      <c r="F1074" s="409" t="s">
        <v>385</v>
      </c>
      <c r="G1074" s="411">
        <v>42447.97377075527</v>
      </c>
      <c r="H1074" s="411">
        <v>58009.616737723547</v>
      </c>
      <c r="I1074" s="412">
        <v>11</v>
      </c>
      <c r="J1074" s="413">
        <v>0.19642857142857142</v>
      </c>
      <c r="K1074" s="411">
        <v>73571.259704691824</v>
      </c>
      <c r="L1074" s="412">
        <v>1</v>
      </c>
      <c r="M1074" s="412">
        <v>1</v>
      </c>
      <c r="N1074" s="411">
        <v>44574</v>
      </c>
      <c r="O1074" s="408"/>
    </row>
    <row r="1075" spans="1:15" ht="22.5">
      <c r="A1075" s="408" t="s">
        <v>3615</v>
      </c>
      <c r="B1075" s="408" t="s">
        <v>1748</v>
      </c>
      <c r="C1075" s="408" t="s">
        <v>5881</v>
      </c>
      <c r="D1075" s="410" t="s">
        <v>4372</v>
      </c>
      <c r="E1075" s="409" t="s">
        <v>258</v>
      </c>
      <c r="F1075" s="410" t="s">
        <v>297</v>
      </c>
      <c r="G1075" s="411">
        <v>44616</v>
      </c>
      <c r="H1075" s="411">
        <v>58000.800000000003</v>
      </c>
      <c r="I1075" s="412">
        <v>10</v>
      </c>
      <c r="J1075" s="413">
        <v>0.17857142857142858</v>
      </c>
      <c r="K1075" s="411">
        <v>71385.600000000006</v>
      </c>
      <c r="L1075" s="412">
        <v>3</v>
      </c>
      <c r="M1075" s="412">
        <v>2</v>
      </c>
      <c r="N1075" s="411">
        <v>45884.800000000003</v>
      </c>
      <c r="O1075" s="408"/>
    </row>
    <row r="1076" spans="1:15" ht="22.5">
      <c r="A1076" s="408" t="s">
        <v>2777</v>
      </c>
      <c r="B1076" s="408" t="s">
        <v>1767</v>
      </c>
      <c r="C1076" s="451" t="s">
        <v>124</v>
      </c>
      <c r="D1076" s="410" t="s">
        <v>4372</v>
      </c>
      <c r="E1076" s="409" t="s">
        <v>293</v>
      </c>
      <c r="F1076" s="409" t="s">
        <v>385</v>
      </c>
      <c r="G1076" s="415">
        <v>45298.447999999997</v>
      </c>
      <c r="H1076" s="411">
        <v>57832.423999999999</v>
      </c>
      <c r="I1076" s="412">
        <v>9</v>
      </c>
      <c r="J1076" s="413">
        <v>0.16071428571428573</v>
      </c>
      <c r="K1076" s="415">
        <v>70366.399999999994</v>
      </c>
      <c r="L1076" s="414">
        <v>1</v>
      </c>
      <c r="M1076" s="414">
        <v>1</v>
      </c>
      <c r="N1076" s="415">
        <v>45298.447999999997</v>
      </c>
      <c r="O1076" s="416"/>
    </row>
    <row r="1077" spans="1:15" ht="22.5">
      <c r="A1077" s="408" t="s">
        <v>2773</v>
      </c>
      <c r="B1077" s="408" t="s">
        <v>1756</v>
      </c>
      <c r="C1077" s="408" t="s">
        <v>2432</v>
      </c>
      <c r="D1077" s="409" t="s">
        <v>257</v>
      </c>
      <c r="E1077" s="409" t="s">
        <v>293</v>
      </c>
      <c r="F1077" s="409" t="s">
        <v>385</v>
      </c>
      <c r="G1077" s="411">
        <v>44051.29</v>
      </c>
      <c r="H1077" s="411">
        <v>57266.430000000008</v>
      </c>
      <c r="I1077" s="412">
        <v>8</v>
      </c>
      <c r="J1077" s="413">
        <v>0.14285714285714285</v>
      </c>
      <c r="K1077" s="411">
        <v>70481.570000000007</v>
      </c>
      <c r="L1077" s="412">
        <v>1</v>
      </c>
      <c r="M1077" s="412">
        <v>1</v>
      </c>
      <c r="N1077" s="411">
        <v>61589.65</v>
      </c>
      <c r="O1077" s="408"/>
    </row>
    <row r="1078" spans="1:15" ht="18">
      <c r="A1078" s="726" t="s">
        <v>124</v>
      </c>
      <c r="B1078" s="726"/>
      <c r="C1078" s="726"/>
      <c r="D1078" s="726"/>
      <c r="E1078" s="726"/>
      <c r="F1078" s="726"/>
      <c r="G1078" s="726"/>
      <c r="H1078" s="726"/>
      <c r="I1078" s="726"/>
      <c r="J1078" s="726"/>
      <c r="K1078" s="726"/>
      <c r="L1078" s="726"/>
      <c r="M1078" s="726"/>
      <c r="N1078" s="726"/>
      <c r="O1078" s="726"/>
    </row>
    <row r="1079" spans="1:15" ht="33.75">
      <c r="A1079" s="401" t="s">
        <v>379</v>
      </c>
      <c r="B1079" s="401" t="s">
        <v>217</v>
      </c>
      <c r="C1079" s="401" t="s">
        <v>208</v>
      </c>
      <c r="D1079" s="401" t="s">
        <v>249</v>
      </c>
      <c r="E1079" s="401" t="s">
        <v>380</v>
      </c>
      <c r="F1079" s="401" t="s">
        <v>381</v>
      </c>
      <c r="G1079" s="402" t="s">
        <v>211</v>
      </c>
      <c r="H1079" s="402" t="s">
        <v>212</v>
      </c>
      <c r="I1079" s="403"/>
      <c r="J1079" s="404" t="s">
        <v>251</v>
      </c>
      <c r="K1079" s="402" t="s">
        <v>213</v>
      </c>
      <c r="L1079" s="405" t="s">
        <v>382</v>
      </c>
      <c r="M1079" s="405" t="s">
        <v>383</v>
      </c>
      <c r="N1079" s="406" t="s">
        <v>384</v>
      </c>
      <c r="O1079" s="407" t="s">
        <v>214</v>
      </c>
    </row>
    <row r="1080" spans="1:15">
      <c r="A1080" s="408" t="s">
        <v>2751</v>
      </c>
      <c r="B1080" s="408" t="s">
        <v>1747</v>
      </c>
      <c r="C1080" s="408" t="s">
        <v>1617</v>
      </c>
      <c r="D1080" s="410" t="s">
        <v>4372</v>
      </c>
      <c r="E1080" s="409" t="s">
        <v>258</v>
      </c>
      <c r="F1080" s="410" t="s">
        <v>297</v>
      </c>
      <c r="G1080" s="411">
        <v>44025.68</v>
      </c>
      <c r="H1080" s="411">
        <v>57233.39</v>
      </c>
      <c r="I1080" s="412">
        <v>7</v>
      </c>
      <c r="J1080" s="413">
        <v>0.125</v>
      </c>
      <c r="K1080" s="411">
        <v>70441.100000000006</v>
      </c>
      <c r="L1080" s="412">
        <v>1</v>
      </c>
      <c r="M1080" s="412">
        <v>1</v>
      </c>
      <c r="N1080" s="411">
        <v>68013.34</v>
      </c>
      <c r="O1080" s="408"/>
    </row>
    <row r="1081" spans="1:15" ht="22.5">
      <c r="A1081" s="408" t="s">
        <v>2743</v>
      </c>
      <c r="B1081" s="408" t="s">
        <v>1768</v>
      </c>
      <c r="C1081" s="408" t="s">
        <v>124</v>
      </c>
      <c r="D1081" s="410" t="s">
        <v>4372</v>
      </c>
      <c r="E1081" s="409" t="s">
        <v>293</v>
      </c>
      <c r="F1081" s="409" t="s">
        <v>385</v>
      </c>
      <c r="G1081" s="411">
        <v>44228</v>
      </c>
      <c r="H1081" s="411">
        <v>56420.5</v>
      </c>
      <c r="I1081" s="412">
        <v>6</v>
      </c>
      <c r="J1081" s="413">
        <v>0.10714285714285714</v>
      </c>
      <c r="K1081" s="411">
        <v>68613</v>
      </c>
      <c r="L1081" s="412">
        <v>1</v>
      </c>
      <c r="M1081" s="412">
        <v>1</v>
      </c>
      <c r="N1081" s="411">
        <v>51200</v>
      </c>
      <c r="O1081" s="408"/>
    </row>
    <row r="1082" spans="1:15">
      <c r="A1082" s="408" t="s">
        <v>2747</v>
      </c>
      <c r="B1082" s="408" t="s">
        <v>1747</v>
      </c>
      <c r="C1082" s="408" t="s">
        <v>907</v>
      </c>
      <c r="D1082" s="410" t="s">
        <v>4372</v>
      </c>
      <c r="E1082" s="409" t="s">
        <v>258</v>
      </c>
      <c r="F1082" s="410" t="s">
        <v>297</v>
      </c>
      <c r="G1082" s="411">
        <v>46770</v>
      </c>
      <c r="H1082" s="411">
        <v>56194</v>
      </c>
      <c r="I1082" s="412">
        <v>5</v>
      </c>
      <c r="J1082" s="413">
        <v>8.9285714285714288E-2</v>
      </c>
      <c r="K1082" s="411">
        <v>65618</v>
      </c>
      <c r="L1082" s="412">
        <v>1</v>
      </c>
      <c r="M1082" s="412">
        <v>1</v>
      </c>
      <c r="N1082" s="411">
        <v>64331.9</v>
      </c>
      <c r="O1082" s="408"/>
    </row>
    <row r="1083" spans="1:15">
      <c r="A1083" s="408" t="s">
        <v>2754</v>
      </c>
      <c r="B1083" s="408" t="s">
        <v>1747</v>
      </c>
      <c r="C1083" s="408" t="s">
        <v>1615</v>
      </c>
      <c r="D1083" s="410" t="s">
        <v>4372</v>
      </c>
      <c r="E1083" s="409" t="s">
        <v>258</v>
      </c>
      <c r="F1083" s="410"/>
      <c r="G1083" s="411">
        <v>42016</v>
      </c>
      <c r="H1083" s="411">
        <v>53820</v>
      </c>
      <c r="I1083" s="412">
        <v>4</v>
      </c>
      <c r="J1083" s="413">
        <v>7.1428571428571425E-2</v>
      </c>
      <c r="K1083" s="411">
        <v>65624</v>
      </c>
      <c r="L1083" s="412">
        <v>1</v>
      </c>
      <c r="M1083" s="412">
        <v>1</v>
      </c>
      <c r="N1083" s="411">
        <v>65624</v>
      </c>
      <c r="O1083" s="408"/>
    </row>
    <row r="1084" spans="1:15">
      <c r="A1084" s="408" t="s">
        <v>1764</v>
      </c>
      <c r="B1084" s="408" t="s">
        <v>1764</v>
      </c>
      <c r="C1084" s="408" t="s">
        <v>958</v>
      </c>
      <c r="D1084" s="410" t="s">
        <v>4372</v>
      </c>
      <c r="E1084" s="409" t="s">
        <v>258</v>
      </c>
      <c r="F1084" s="409" t="s">
        <v>385</v>
      </c>
      <c r="G1084" s="411">
        <v>40476.800000000003</v>
      </c>
      <c r="H1084" s="411">
        <v>52624</v>
      </c>
      <c r="I1084" s="412">
        <v>3</v>
      </c>
      <c r="J1084" s="413">
        <v>5.3571428571428568E-2</v>
      </c>
      <c r="K1084" s="411">
        <v>64771.200000000004</v>
      </c>
      <c r="L1084" s="412">
        <v>2</v>
      </c>
      <c r="M1084" s="412">
        <v>2</v>
      </c>
      <c r="N1084" s="411">
        <v>52457.599999999999</v>
      </c>
      <c r="O1084" s="408"/>
    </row>
    <row r="1085" spans="1:15" ht="22.5">
      <c r="A1085" s="408" t="s">
        <v>2760</v>
      </c>
      <c r="B1085" s="408" t="s">
        <v>1753</v>
      </c>
      <c r="C1085" s="408" t="s">
        <v>1618</v>
      </c>
      <c r="D1085" s="410" t="s">
        <v>4372</v>
      </c>
      <c r="E1085" s="409" t="s">
        <v>258</v>
      </c>
      <c r="F1085" s="409" t="s">
        <v>385</v>
      </c>
      <c r="G1085" s="411">
        <v>40913.599999999999</v>
      </c>
      <c r="H1085" s="411">
        <v>50616.800000000003</v>
      </c>
      <c r="I1085" s="412">
        <v>2</v>
      </c>
      <c r="J1085" s="413">
        <v>3.5714285714285712E-2</v>
      </c>
      <c r="K1085" s="411">
        <v>60320</v>
      </c>
      <c r="L1085" s="412">
        <v>2</v>
      </c>
      <c r="M1085" s="412">
        <v>2</v>
      </c>
      <c r="N1085" s="411">
        <v>40913.599999999999</v>
      </c>
      <c r="O1085" s="408"/>
    </row>
    <row r="1086" spans="1:15" ht="22.5">
      <c r="A1086" s="408" t="s">
        <v>4170</v>
      </c>
      <c r="B1086" s="408" t="s">
        <v>4171</v>
      </c>
      <c r="C1086" s="408" t="s">
        <v>2433</v>
      </c>
      <c r="D1086" s="410" t="s">
        <v>4372</v>
      </c>
      <c r="E1086" s="409" t="s">
        <v>258</v>
      </c>
      <c r="F1086" s="409" t="s">
        <v>385</v>
      </c>
      <c r="G1086" s="411">
        <v>38833.599999999999</v>
      </c>
      <c r="H1086" s="411">
        <v>50616.800000000003</v>
      </c>
      <c r="I1086" s="412">
        <v>1</v>
      </c>
      <c r="J1086" s="413">
        <v>1.7857142857142856E-2</v>
      </c>
      <c r="K1086" s="411">
        <v>62400</v>
      </c>
      <c r="L1086" s="412">
        <v>2</v>
      </c>
      <c r="M1086" s="412">
        <v>2</v>
      </c>
      <c r="N1086" s="411">
        <v>48276.800000000003</v>
      </c>
      <c r="O1086" s="408"/>
    </row>
    <row r="1087" spans="1:15" s="120" customFormat="1">
      <c r="A1087" s="418"/>
      <c r="B1087" s="419"/>
      <c r="C1087" s="418"/>
      <c r="D1087" s="420"/>
      <c r="E1087" s="420"/>
      <c r="F1087" s="420"/>
      <c r="G1087" s="421"/>
      <c r="H1087" s="421"/>
      <c r="I1087" s="422"/>
      <c r="J1087" s="413"/>
      <c r="K1087" s="421"/>
      <c r="L1087" s="422"/>
      <c r="M1087" s="422"/>
      <c r="N1087" s="421"/>
      <c r="O1087" s="418"/>
    </row>
    <row r="1088" spans="1:15" s="120" customFormat="1">
      <c r="A1088" s="424"/>
      <c r="B1088" s="424"/>
      <c r="C1088" s="420"/>
      <c r="D1088" s="425"/>
      <c r="E1088" s="424"/>
      <c r="F1088" s="424"/>
      <c r="G1088" s="426" t="s">
        <v>211</v>
      </c>
      <c r="H1088" s="427" t="s">
        <v>212</v>
      </c>
      <c r="I1088" s="428"/>
      <c r="J1088" s="413"/>
      <c r="K1088" s="429" t="s">
        <v>213</v>
      </c>
      <c r="L1088" s="425"/>
      <c r="M1088" s="430"/>
      <c r="N1088" s="431"/>
      <c r="O1088" s="418"/>
    </row>
    <row r="1089" spans="1:15" s="120" customFormat="1">
      <c r="A1089" s="424"/>
      <c r="B1089" s="424"/>
      <c r="C1089" s="420"/>
      <c r="D1089" s="424"/>
      <c r="E1089" s="424"/>
      <c r="F1089" s="432" t="s">
        <v>225</v>
      </c>
      <c r="G1089" s="433">
        <v>55859.497716154401</v>
      </c>
      <c r="H1089" s="433">
        <v>71815.157652741284</v>
      </c>
      <c r="I1089" s="428"/>
      <c r="J1089" s="413"/>
      <c r="K1089" s="433">
        <v>87770.817589328144</v>
      </c>
      <c r="L1089" s="425"/>
      <c r="M1089" s="430"/>
      <c r="N1089" s="431"/>
      <c r="O1089" s="418"/>
    </row>
    <row r="1090" spans="1:15" s="120" customFormat="1">
      <c r="A1090" s="424"/>
      <c r="B1090" s="424"/>
      <c r="C1090" s="420"/>
      <c r="D1090" s="424"/>
      <c r="E1090" s="424"/>
      <c r="F1090" s="432" t="s">
        <v>226</v>
      </c>
      <c r="G1090" s="433">
        <v>61036.81</v>
      </c>
      <c r="H1090" s="433">
        <v>79781.247499999998</v>
      </c>
      <c r="I1090" s="428"/>
      <c r="J1090" s="413"/>
      <c r="K1090" s="433">
        <v>98810</v>
      </c>
      <c r="L1090" s="425"/>
      <c r="M1090" s="430"/>
      <c r="N1090" s="431"/>
      <c r="O1090" s="418"/>
    </row>
    <row r="1091" spans="1:15" s="120" customFormat="1">
      <c r="A1091" s="424"/>
      <c r="B1091" s="424"/>
      <c r="C1091" s="420"/>
      <c r="D1091" s="424"/>
      <c r="E1091" s="424"/>
      <c r="F1091" s="432" t="s">
        <v>227</v>
      </c>
      <c r="G1091" s="433">
        <v>46569.5</v>
      </c>
      <c r="H1091" s="433">
        <v>60046.85</v>
      </c>
      <c r="I1091" s="428"/>
      <c r="J1091" s="413"/>
      <c r="K1091" s="433">
        <v>73157.11</v>
      </c>
      <c r="L1091" s="425"/>
      <c r="M1091" s="430"/>
      <c r="N1091" s="431"/>
      <c r="O1091" s="418"/>
    </row>
    <row r="1092" spans="1:15" s="120" customFormat="1">
      <c r="A1092" s="424"/>
      <c r="B1092" s="424"/>
      <c r="C1092" s="420"/>
      <c r="D1092" s="424"/>
      <c r="E1092" s="424"/>
      <c r="F1092" s="432" t="s">
        <v>228</v>
      </c>
      <c r="G1092" s="433">
        <v>53913</v>
      </c>
      <c r="H1092" s="433">
        <v>68840.347500000003</v>
      </c>
      <c r="I1092" s="428"/>
      <c r="J1092" s="413"/>
      <c r="K1092" s="433">
        <v>84458.790000000008</v>
      </c>
      <c r="L1092" s="425"/>
      <c r="M1092" s="430"/>
      <c r="N1092" s="431"/>
      <c r="O1092" s="418"/>
    </row>
    <row r="1093" spans="1:15" s="120" customFormat="1">
      <c r="A1093" s="424"/>
      <c r="B1093" s="424"/>
      <c r="C1093" s="420"/>
      <c r="D1093" s="424"/>
      <c r="E1093" s="433"/>
      <c r="F1093" s="432"/>
      <c r="G1093" s="434"/>
      <c r="H1093" s="435"/>
      <c r="I1093" s="436"/>
      <c r="J1093" s="435"/>
      <c r="K1093" s="425"/>
      <c r="L1093" s="425"/>
      <c r="M1093" s="430"/>
      <c r="N1093" s="431"/>
      <c r="O1093" s="418"/>
    </row>
    <row r="1094" spans="1:15" s="120" customFormat="1">
      <c r="A1094" s="424"/>
      <c r="B1094" s="424"/>
      <c r="C1094" s="420"/>
      <c r="D1094" s="432"/>
      <c r="E1094" s="433"/>
      <c r="F1094" s="437"/>
      <c r="G1094" s="437"/>
      <c r="H1094" s="727" t="s">
        <v>229</v>
      </c>
      <c r="I1094" s="727"/>
      <c r="J1094" s="727"/>
      <c r="K1094" s="727"/>
      <c r="L1094" s="727"/>
      <c r="M1094" s="727"/>
      <c r="N1094" s="727"/>
      <c r="O1094" s="418"/>
    </row>
    <row r="1095" spans="1:15" s="120" customFormat="1">
      <c r="A1095" s="424"/>
      <c r="B1095" s="424"/>
      <c r="C1095" s="420"/>
      <c r="D1095" s="432"/>
      <c r="E1095" s="433"/>
      <c r="F1095" s="438"/>
      <c r="G1095" s="439"/>
      <c r="H1095" s="728" t="s">
        <v>230</v>
      </c>
      <c r="I1095" s="728"/>
      <c r="J1095" s="728"/>
      <c r="K1095" s="440">
        <v>82115.070000000007</v>
      </c>
      <c r="L1095" s="729" t="s">
        <v>231</v>
      </c>
      <c r="M1095" s="729"/>
      <c r="N1095" s="441">
        <v>-70429.363378151262</v>
      </c>
      <c r="O1095" s="418"/>
    </row>
    <row r="1096" spans="1:15" s="120" customFormat="1">
      <c r="A1096" s="424"/>
      <c r="B1096" s="424"/>
      <c r="C1096" s="420"/>
      <c r="D1096" s="442"/>
      <c r="E1096" s="443"/>
      <c r="F1096" s="444"/>
      <c r="G1096" s="445"/>
      <c r="H1096" s="728" t="s">
        <v>232</v>
      </c>
      <c r="I1096" s="728"/>
      <c r="J1096" s="728"/>
      <c r="K1096" s="440">
        <v>56761.9</v>
      </c>
      <c r="L1096" s="729" t="s">
        <v>394</v>
      </c>
      <c r="M1096" s="729"/>
      <c r="N1096" s="441">
        <v>68327.694641509443</v>
      </c>
      <c r="O1096" s="418"/>
    </row>
    <row r="1097" spans="1:15" s="120" customFormat="1">
      <c r="A1097" s="424"/>
      <c r="B1097" s="424"/>
      <c r="C1097" s="420"/>
      <c r="D1097" s="442"/>
      <c r="E1097" s="443"/>
      <c r="F1097" s="444"/>
      <c r="G1097" s="445"/>
      <c r="H1097" s="446"/>
      <c r="I1097" s="447"/>
      <c r="J1097" s="446"/>
      <c r="K1097" s="448"/>
      <c r="L1097" s="449"/>
      <c r="M1097" s="449"/>
      <c r="N1097" s="450"/>
      <c r="O1097" s="418"/>
    </row>
    <row r="1098" spans="1:15" ht="18">
      <c r="A1098" s="726" t="s">
        <v>125</v>
      </c>
      <c r="B1098" s="726"/>
      <c r="C1098" s="726"/>
      <c r="D1098" s="726"/>
      <c r="E1098" s="726"/>
      <c r="F1098" s="726"/>
      <c r="G1098" s="726"/>
      <c r="H1098" s="726"/>
      <c r="I1098" s="726"/>
      <c r="J1098" s="726"/>
      <c r="K1098" s="726"/>
      <c r="L1098" s="726"/>
      <c r="M1098" s="726"/>
      <c r="N1098" s="726"/>
      <c r="O1098" s="726"/>
    </row>
    <row r="1099" spans="1:15" ht="33.75">
      <c r="A1099" s="401" t="s">
        <v>379</v>
      </c>
      <c r="B1099" s="401" t="s">
        <v>217</v>
      </c>
      <c r="C1099" s="401" t="s">
        <v>208</v>
      </c>
      <c r="D1099" s="401" t="s">
        <v>249</v>
      </c>
      <c r="E1099" s="401" t="s">
        <v>380</v>
      </c>
      <c r="F1099" s="401" t="s">
        <v>381</v>
      </c>
      <c r="G1099" s="402" t="s">
        <v>211</v>
      </c>
      <c r="H1099" s="402" t="s">
        <v>212</v>
      </c>
      <c r="I1099" s="403"/>
      <c r="J1099" s="404" t="s">
        <v>251</v>
      </c>
      <c r="K1099" s="402" t="s">
        <v>213</v>
      </c>
      <c r="L1099" s="405" t="s">
        <v>382</v>
      </c>
      <c r="M1099" s="405" t="s">
        <v>383</v>
      </c>
      <c r="N1099" s="406" t="s">
        <v>384</v>
      </c>
      <c r="O1099" s="407" t="s">
        <v>214</v>
      </c>
    </row>
    <row r="1100" spans="1:15" ht="22.5">
      <c r="A1100" s="408" t="s">
        <v>2791</v>
      </c>
      <c r="B1100" s="408" t="s">
        <v>1748</v>
      </c>
      <c r="C1100" s="408" t="s">
        <v>5882</v>
      </c>
      <c r="D1100" s="410" t="s">
        <v>4372</v>
      </c>
      <c r="E1100" s="409" t="s">
        <v>263</v>
      </c>
      <c r="F1100" s="410" t="s">
        <v>297</v>
      </c>
      <c r="G1100" s="411">
        <v>54144</v>
      </c>
      <c r="H1100" s="411">
        <v>71064</v>
      </c>
      <c r="I1100" s="412">
        <v>57</v>
      </c>
      <c r="J1100" s="413">
        <v>1</v>
      </c>
      <c r="K1100" s="411">
        <v>87984</v>
      </c>
      <c r="L1100" s="412">
        <v>3</v>
      </c>
      <c r="M1100" s="412">
        <v>1</v>
      </c>
      <c r="N1100" s="411">
        <v>73752</v>
      </c>
      <c r="O1100" s="408"/>
    </row>
    <row r="1101" spans="1:15" ht="22.5">
      <c r="A1101" s="408" t="s">
        <v>2783</v>
      </c>
      <c r="B1101" s="408" t="s">
        <v>1768</v>
      </c>
      <c r="C1101" s="408" t="s">
        <v>2433</v>
      </c>
      <c r="D1101" s="409" t="s">
        <v>257</v>
      </c>
      <c r="E1101" s="409" t="s">
        <v>258</v>
      </c>
      <c r="F1101" s="409" t="s">
        <v>385</v>
      </c>
      <c r="G1101" s="411">
        <v>55515.199999999997</v>
      </c>
      <c r="H1101" s="411">
        <v>69326.399999999994</v>
      </c>
      <c r="I1101" s="412">
        <v>56</v>
      </c>
      <c r="J1101" s="413">
        <v>0.98245614035087714</v>
      </c>
      <c r="K1101" s="411">
        <v>83137.600000000006</v>
      </c>
      <c r="L1101" s="412">
        <v>1</v>
      </c>
      <c r="M1101" s="412">
        <v>1</v>
      </c>
      <c r="N1101" s="411">
        <v>65749.58</v>
      </c>
      <c r="O1101" s="408"/>
    </row>
    <row r="1102" spans="1:15" ht="22.5">
      <c r="A1102" s="408" t="s">
        <v>2748</v>
      </c>
      <c r="B1102" s="408" t="s">
        <v>1756</v>
      </c>
      <c r="C1102" s="408" t="s">
        <v>2434</v>
      </c>
      <c r="D1102" s="410" t="s">
        <v>4372</v>
      </c>
      <c r="E1102" s="409" t="s">
        <v>258</v>
      </c>
      <c r="F1102" s="410" t="s">
        <v>297</v>
      </c>
      <c r="G1102" s="411">
        <v>43823</v>
      </c>
      <c r="H1102" s="411">
        <v>65295</v>
      </c>
      <c r="I1102" s="412">
        <v>55</v>
      </c>
      <c r="J1102" s="413">
        <v>0.96491228070175439</v>
      </c>
      <c r="K1102" s="411">
        <v>86767</v>
      </c>
      <c r="L1102" s="412"/>
      <c r="M1102" s="412">
        <v>1</v>
      </c>
      <c r="N1102" s="411">
        <v>78591</v>
      </c>
      <c r="O1102" s="408"/>
    </row>
    <row r="1103" spans="1:15">
      <c r="A1103" s="408" t="s">
        <v>2728</v>
      </c>
      <c r="B1103" s="408" t="s">
        <v>1748</v>
      </c>
      <c r="C1103" s="408" t="s">
        <v>962</v>
      </c>
      <c r="D1103" s="410" t="s">
        <v>4372</v>
      </c>
      <c r="E1103" s="409" t="s">
        <v>258</v>
      </c>
      <c r="F1103" s="409" t="s">
        <v>385</v>
      </c>
      <c r="G1103" s="411">
        <v>46321</v>
      </c>
      <c r="H1103" s="411">
        <v>60850</v>
      </c>
      <c r="I1103" s="412">
        <v>54</v>
      </c>
      <c r="J1103" s="413">
        <v>0.94736842105263153</v>
      </c>
      <c r="K1103" s="411">
        <v>75379</v>
      </c>
      <c r="L1103" s="412">
        <v>2</v>
      </c>
      <c r="M1103" s="412">
        <v>2</v>
      </c>
      <c r="N1103" s="411">
        <v>46613</v>
      </c>
      <c r="O1103" s="408"/>
    </row>
    <row r="1104" spans="1:15" ht="22.5">
      <c r="A1104" s="408" t="s">
        <v>4218</v>
      </c>
      <c r="B1104" s="408" t="s">
        <v>4927</v>
      </c>
      <c r="C1104" s="408" t="s">
        <v>5883</v>
      </c>
      <c r="D1104" s="410" t="s">
        <v>4372</v>
      </c>
      <c r="E1104" s="409" t="s">
        <v>258</v>
      </c>
      <c r="F1104" s="409" t="s">
        <v>385</v>
      </c>
      <c r="G1104" s="411">
        <v>42938</v>
      </c>
      <c r="H1104" s="411">
        <v>57251</v>
      </c>
      <c r="I1104" s="412">
        <v>53</v>
      </c>
      <c r="J1104" s="413">
        <v>0.92982456140350878</v>
      </c>
      <c r="K1104" s="411">
        <v>71564</v>
      </c>
      <c r="L1104" s="412">
        <v>2</v>
      </c>
      <c r="M1104" s="412">
        <v>2</v>
      </c>
      <c r="N1104" s="411">
        <v>48765.599999999999</v>
      </c>
      <c r="O1104" s="408"/>
    </row>
    <row r="1105" spans="1:15">
      <c r="A1105" s="408" t="s">
        <v>2755</v>
      </c>
      <c r="B1105" s="408" t="s">
        <v>1747</v>
      </c>
      <c r="C1105" s="408" t="s">
        <v>5884</v>
      </c>
      <c r="D1105" s="410" t="s">
        <v>4372</v>
      </c>
      <c r="E1105" s="409" t="s">
        <v>258</v>
      </c>
      <c r="F1105" s="410" t="s">
        <v>297</v>
      </c>
      <c r="G1105" s="411">
        <v>45225.023999999983</v>
      </c>
      <c r="H1105" s="411">
        <v>54430.375999999997</v>
      </c>
      <c r="I1105" s="412">
        <v>52</v>
      </c>
      <c r="J1105" s="413">
        <v>0.91228070175438591</v>
      </c>
      <c r="K1105" s="411">
        <v>63635.72800000001</v>
      </c>
      <c r="L1105" s="412" t="s">
        <v>5748</v>
      </c>
      <c r="M1105" s="412">
        <v>8</v>
      </c>
      <c r="N1105" s="411">
        <v>61721.795999999995</v>
      </c>
      <c r="O1105" s="408"/>
    </row>
    <row r="1106" spans="1:15">
      <c r="A1106" s="408" t="s">
        <v>2735</v>
      </c>
      <c r="B1106" s="408" t="s">
        <v>1747</v>
      </c>
      <c r="C1106" s="408" t="s">
        <v>963</v>
      </c>
      <c r="D1106" s="410" t="s">
        <v>4372</v>
      </c>
      <c r="E1106" s="409" t="s">
        <v>263</v>
      </c>
      <c r="F1106" s="410" t="s">
        <v>297</v>
      </c>
      <c r="G1106" s="411">
        <v>42602.77</v>
      </c>
      <c r="H1106" s="411">
        <v>54318.474999999991</v>
      </c>
      <c r="I1106" s="412">
        <v>51</v>
      </c>
      <c r="J1106" s="413">
        <v>0.89473684210526316</v>
      </c>
      <c r="K1106" s="411">
        <v>66034.179999999993</v>
      </c>
      <c r="L1106" s="412">
        <v>2</v>
      </c>
      <c r="M1106" s="412">
        <v>1</v>
      </c>
      <c r="N1106" s="411">
        <v>54318.47</v>
      </c>
      <c r="O1106" s="408"/>
    </row>
    <row r="1107" spans="1:15">
      <c r="A1107" s="408" t="s">
        <v>2747</v>
      </c>
      <c r="B1107" s="408" t="s">
        <v>1747</v>
      </c>
      <c r="C1107" s="408" t="s">
        <v>820</v>
      </c>
      <c r="D1107" s="410" t="s">
        <v>4372</v>
      </c>
      <c r="E1107" s="409" t="s">
        <v>258</v>
      </c>
      <c r="F1107" s="410" t="s">
        <v>297</v>
      </c>
      <c r="G1107" s="411">
        <v>45145</v>
      </c>
      <c r="H1107" s="411">
        <v>54242</v>
      </c>
      <c r="I1107" s="412">
        <v>50</v>
      </c>
      <c r="J1107" s="413">
        <v>0.8771929824561403</v>
      </c>
      <c r="K1107" s="411">
        <v>63339</v>
      </c>
      <c r="L1107" s="412">
        <v>1</v>
      </c>
      <c r="M1107" s="412">
        <v>1</v>
      </c>
      <c r="N1107" s="411">
        <v>53624.27</v>
      </c>
      <c r="O1107" s="408"/>
    </row>
    <row r="1108" spans="1:15">
      <c r="A1108" s="408" t="s">
        <v>2775</v>
      </c>
      <c r="B1108" s="408" t="s">
        <v>1748</v>
      </c>
      <c r="C1108" s="408" t="s">
        <v>5885</v>
      </c>
      <c r="D1108" s="410" t="s">
        <v>4372</v>
      </c>
      <c r="E1108" s="409" t="s">
        <v>263</v>
      </c>
      <c r="F1108" s="409" t="s">
        <v>385</v>
      </c>
      <c r="G1108" s="411">
        <v>41847</v>
      </c>
      <c r="H1108" s="411">
        <v>51768</v>
      </c>
      <c r="I1108" s="412">
        <v>49</v>
      </c>
      <c r="J1108" s="413">
        <v>0.85964912280701755</v>
      </c>
      <c r="K1108" s="411">
        <v>61689</v>
      </c>
      <c r="L1108" s="412">
        <v>1</v>
      </c>
      <c r="M1108" s="412">
        <v>1</v>
      </c>
      <c r="N1108" s="411"/>
      <c r="O1108" s="408"/>
    </row>
    <row r="1109" spans="1:15">
      <c r="A1109" s="408" t="s">
        <v>5797</v>
      </c>
      <c r="B1109" s="408" t="s">
        <v>4142</v>
      </c>
      <c r="C1109" s="408" t="s">
        <v>5886</v>
      </c>
      <c r="D1109" s="410" t="s">
        <v>4372</v>
      </c>
      <c r="E1109" s="409" t="s">
        <v>258</v>
      </c>
      <c r="F1109" s="409" t="s">
        <v>385</v>
      </c>
      <c r="G1109" s="411">
        <v>41034.508793412817</v>
      </c>
      <c r="H1109" s="411">
        <v>51404.092071195322</v>
      </c>
      <c r="I1109" s="412">
        <v>48</v>
      </c>
      <c r="J1109" s="413">
        <v>0.84210526315789469</v>
      </c>
      <c r="K1109" s="411">
        <v>61773.67534897782</v>
      </c>
      <c r="L1109" s="412">
        <v>1</v>
      </c>
      <c r="M1109" s="412">
        <v>1</v>
      </c>
      <c r="N1109" s="411">
        <v>47049.599999999999</v>
      </c>
      <c r="O1109" s="408"/>
    </row>
    <row r="1110" spans="1:15" ht="22.5">
      <c r="A1110" s="408" t="s">
        <v>4104</v>
      </c>
      <c r="B1110" s="408" t="s">
        <v>1766</v>
      </c>
      <c r="C1110" s="408" t="s">
        <v>930</v>
      </c>
      <c r="D1110" s="410" t="s">
        <v>4372</v>
      </c>
      <c r="E1110" s="409" t="s">
        <v>258</v>
      </c>
      <c r="F1110" s="409" t="s">
        <v>385</v>
      </c>
      <c r="G1110" s="411">
        <v>37800</v>
      </c>
      <c r="H1110" s="411">
        <v>50250</v>
      </c>
      <c r="I1110" s="412">
        <v>47</v>
      </c>
      <c r="J1110" s="413">
        <v>0.82456140350877194</v>
      </c>
      <c r="K1110" s="411">
        <v>62700</v>
      </c>
      <c r="L1110" s="412">
        <v>5</v>
      </c>
      <c r="M1110" s="412">
        <v>5</v>
      </c>
      <c r="N1110" s="411">
        <v>45324.834000000003</v>
      </c>
      <c r="O1110" s="408"/>
    </row>
    <row r="1111" spans="1:15">
      <c r="A1111" s="408" t="s">
        <v>2761</v>
      </c>
      <c r="B1111" s="408" t="s">
        <v>1748</v>
      </c>
      <c r="C1111" s="408" t="s">
        <v>960</v>
      </c>
      <c r="D1111" s="410" t="s">
        <v>4372</v>
      </c>
      <c r="E1111" s="409" t="s">
        <v>258</v>
      </c>
      <c r="F1111" s="410" t="s">
        <v>297</v>
      </c>
      <c r="G1111" s="411">
        <v>39431.634830639487</v>
      </c>
      <c r="H1111" s="411">
        <v>49293.584690612304</v>
      </c>
      <c r="I1111" s="412">
        <v>46</v>
      </c>
      <c r="J1111" s="413">
        <v>0.80701754385964908</v>
      </c>
      <c r="K1111" s="411">
        <v>59155.534550585115</v>
      </c>
      <c r="L1111" s="414">
        <v>8</v>
      </c>
      <c r="M1111" s="414">
        <v>7</v>
      </c>
      <c r="N1111" s="415">
        <v>42934.727142857148</v>
      </c>
      <c r="O1111" s="416"/>
    </row>
    <row r="1112" spans="1:15">
      <c r="A1112" s="408" t="s">
        <v>4085</v>
      </c>
      <c r="B1112" s="408" t="s">
        <v>1745</v>
      </c>
      <c r="C1112" s="408" t="s">
        <v>5826</v>
      </c>
      <c r="D1112" s="410" t="s">
        <v>4372</v>
      </c>
      <c r="E1112" s="409" t="s">
        <v>258</v>
      </c>
      <c r="F1112" s="410" t="s">
        <v>297</v>
      </c>
      <c r="G1112" s="411">
        <v>38209.599999999999</v>
      </c>
      <c r="H1112" s="411">
        <v>48994.399999999994</v>
      </c>
      <c r="I1112" s="412">
        <v>45</v>
      </c>
      <c r="J1112" s="413">
        <v>0.78947368421052633</v>
      </c>
      <c r="K1112" s="411">
        <v>59779.199999999997</v>
      </c>
      <c r="L1112" s="412">
        <v>2</v>
      </c>
      <c r="M1112" s="412">
        <v>1</v>
      </c>
      <c r="N1112" s="411">
        <v>44844.800000000003</v>
      </c>
      <c r="O1112" s="408"/>
    </row>
    <row r="1113" spans="1:15">
      <c r="A1113" s="408" t="s">
        <v>2807</v>
      </c>
      <c r="B1113" s="408" t="s">
        <v>1748</v>
      </c>
      <c r="C1113" s="408" t="s">
        <v>125</v>
      </c>
      <c r="D1113" s="410" t="s">
        <v>4372</v>
      </c>
      <c r="E1113" s="409" t="s">
        <v>258</v>
      </c>
      <c r="F1113" s="409" t="s">
        <v>385</v>
      </c>
      <c r="G1113" s="411">
        <v>37233.15</v>
      </c>
      <c r="H1113" s="411">
        <v>48417.615000000005</v>
      </c>
      <c r="I1113" s="412">
        <v>44</v>
      </c>
      <c r="J1113" s="413">
        <v>0.77192982456140347</v>
      </c>
      <c r="K1113" s="411">
        <v>59602.080000000002</v>
      </c>
      <c r="L1113" s="412"/>
      <c r="M1113" s="412"/>
      <c r="N1113" s="411"/>
      <c r="O1113" s="408"/>
    </row>
    <row r="1114" spans="1:15">
      <c r="A1114" s="408" t="s">
        <v>2734</v>
      </c>
      <c r="B1114" s="408" t="s">
        <v>1747</v>
      </c>
      <c r="C1114" s="408" t="s">
        <v>1621</v>
      </c>
      <c r="D1114" s="410" t="s">
        <v>4372</v>
      </c>
      <c r="E1114" s="409" t="s">
        <v>258</v>
      </c>
      <c r="F1114" s="409" t="s">
        <v>385</v>
      </c>
      <c r="G1114" s="411">
        <v>37835.199999999997</v>
      </c>
      <c r="H1114" s="411">
        <v>48245.599999999999</v>
      </c>
      <c r="I1114" s="412">
        <v>43</v>
      </c>
      <c r="J1114" s="413">
        <v>0.75438596491228072</v>
      </c>
      <c r="K1114" s="411">
        <v>58656</v>
      </c>
      <c r="L1114" s="412">
        <v>5</v>
      </c>
      <c r="M1114" s="412">
        <v>5</v>
      </c>
      <c r="N1114" s="411">
        <v>51812.800000000003</v>
      </c>
      <c r="O1114" s="408"/>
    </row>
    <row r="1115" spans="1:15" ht="22.5">
      <c r="A1115" s="408" t="s">
        <v>2740</v>
      </c>
      <c r="B1115" s="408" t="s">
        <v>1747</v>
      </c>
      <c r="C1115" s="408" t="s">
        <v>961</v>
      </c>
      <c r="D1115" s="410" t="s">
        <v>4372</v>
      </c>
      <c r="E1115" s="409" t="s">
        <v>258</v>
      </c>
      <c r="F1115" s="410" t="s">
        <v>297</v>
      </c>
      <c r="G1115" s="411">
        <v>37799.656739999999</v>
      </c>
      <c r="H1115" s="411">
        <v>47627.761169999998</v>
      </c>
      <c r="I1115" s="412">
        <v>42</v>
      </c>
      <c r="J1115" s="413">
        <v>0.73684210526315785</v>
      </c>
      <c r="K1115" s="411">
        <v>57455.865599999997</v>
      </c>
      <c r="L1115" s="412">
        <v>2</v>
      </c>
      <c r="M1115" s="412">
        <v>2</v>
      </c>
      <c r="N1115" s="411">
        <v>47580</v>
      </c>
      <c r="O1115" s="408"/>
    </row>
    <row r="1116" spans="1:15">
      <c r="A1116" s="408" t="s">
        <v>5720</v>
      </c>
      <c r="B1116" s="408" t="s">
        <v>1748</v>
      </c>
      <c r="C1116" s="408" t="s">
        <v>924</v>
      </c>
      <c r="D1116" s="410" t="s">
        <v>4372</v>
      </c>
      <c r="E1116" s="409" t="s">
        <v>258</v>
      </c>
      <c r="F1116" s="410" t="s">
        <v>297</v>
      </c>
      <c r="G1116" s="411">
        <v>36080</v>
      </c>
      <c r="H1116" s="411">
        <v>47626</v>
      </c>
      <c r="I1116" s="412">
        <v>41</v>
      </c>
      <c r="J1116" s="413">
        <v>0.7192982456140351</v>
      </c>
      <c r="K1116" s="411">
        <v>59172</v>
      </c>
      <c r="L1116" s="412">
        <v>29</v>
      </c>
      <c r="M1116" s="412">
        <v>28</v>
      </c>
      <c r="N1116" s="411">
        <v>45939</v>
      </c>
      <c r="O1116" s="408"/>
    </row>
    <row r="1117" spans="1:15">
      <c r="A1117" s="408" t="s">
        <v>2772</v>
      </c>
      <c r="B1117" s="408" t="s">
        <v>1748</v>
      </c>
      <c r="C1117" s="408" t="s">
        <v>5887</v>
      </c>
      <c r="D1117" s="410" t="s">
        <v>4372</v>
      </c>
      <c r="E1117" s="409" t="s">
        <v>258</v>
      </c>
      <c r="F1117" s="410" t="s">
        <v>297</v>
      </c>
      <c r="G1117" s="411">
        <v>36316.800000000003</v>
      </c>
      <c r="H1117" s="411">
        <v>47216</v>
      </c>
      <c r="I1117" s="412">
        <v>40</v>
      </c>
      <c r="J1117" s="413">
        <v>0.70175438596491224</v>
      </c>
      <c r="K1117" s="411">
        <v>58115.199999999997</v>
      </c>
      <c r="L1117" s="412">
        <v>1</v>
      </c>
      <c r="M1117" s="412">
        <v>1</v>
      </c>
      <c r="N1117" s="411">
        <v>47362.66</v>
      </c>
      <c r="O1117" s="408"/>
    </row>
    <row r="1118" spans="1:15" ht="22.5">
      <c r="A1118" s="408" t="s">
        <v>4091</v>
      </c>
      <c r="B1118" s="408" t="s">
        <v>1747</v>
      </c>
      <c r="C1118" s="408" t="s">
        <v>1619</v>
      </c>
      <c r="D1118" s="410" t="s">
        <v>4372</v>
      </c>
      <c r="E1118" s="410"/>
      <c r="F1118" s="410" t="s">
        <v>297</v>
      </c>
      <c r="G1118" s="411">
        <v>37268.71</v>
      </c>
      <c r="H1118" s="411">
        <v>46585.915000000001</v>
      </c>
      <c r="I1118" s="412">
        <v>39</v>
      </c>
      <c r="J1118" s="413">
        <v>0.68421052631578949</v>
      </c>
      <c r="K1118" s="411">
        <v>55903.12</v>
      </c>
      <c r="L1118" s="412">
        <v>3</v>
      </c>
      <c r="M1118" s="412">
        <v>3</v>
      </c>
      <c r="N1118" s="411">
        <v>49416.92</v>
      </c>
      <c r="O1118" s="408"/>
    </row>
    <row r="1119" spans="1:15" ht="22.5">
      <c r="A1119" s="408" t="s">
        <v>2767</v>
      </c>
      <c r="B1119" s="408" t="s">
        <v>1748</v>
      </c>
      <c r="C1119" s="408" t="s">
        <v>3407</v>
      </c>
      <c r="D1119" s="410" t="s">
        <v>4372</v>
      </c>
      <c r="E1119" s="409" t="s">
        <v>258</v>
      </c>
      <c r="F1119" s="410" t="s">
        <v>297</v>
      </c>
      <c r="G1119" s="411">
        <v>32379</v>
      </c>
      <c r="H1119" s="411">
        <v>46584.5</v>
      </c>
      <c r="I1119" s="412">
        <v>38</v>
      </c>
      <c r="J1119" s="413">
        <v>0.66666666666666663</v>
      </c>
      <c r="K1119" s="411">
        <v>60790</v>
      </c>
      <c r="L1119" s="412"/>
      <c r="M1119" s="412">
        <v>1</v>
      </c>
      <c r="N1119" s="411">
        <v>46584.5</v>
      </c>
      <c r="O1119" s="408"/>
    </row>
    <row r="1120" spans="1:15" ht="22.5">
      <c r="A1120" s="408" t="s">
        <v>2759</v>
      </c>
      <c r="B1120" s="408" t="s">
        <v>1747</v>
      </c>
      <c r="C1120" s="408" t="s">
        <v>961</v>
      </c>
      <c r="D1120" s="410" t="s">
        <v>4372</v>
      </c>
      <c r="E1120" s="409" t="s">
        <v>258</v>
      </c>
      <c r="F1120" s="410" t="s">
        <v>297</v>
      </c>
      <c r="G1120" s="411">
        <v>37603</v>
      </c>
      <c r="H1120" s="411">
        <v>46300</v>
      </c>
      <c r="I1120" s="412">
        <v>37</v>
      </c>
      <c r="J1120" s="413">
        <v>0.64912280701754388</v>
      </c>
      <c r="K1120" s="411">
        <v>54997</v>
      </c>
      <c r="L1120" s="412">
        <v>6</v>
      </c>
      <c r="M1120" s="412">
        <v>6</v>
      </c>
      <c r="N1120" s="411">
        <v>40696</v>
      </c>
      <c r="O1120" s="408"/>
    </row>
    <row r="1121" spans="1:15">
      <c r="A1121" s="408" t="s">
        <v>2777</v>
      </c>
      <c r="B1121" s="408" t="s">
        <v>1767</v>
      </c>
      <c r="C1121" s="460" t="s">
        <v>2415</v>
      </c>
      <c r="D1121" s="410" t="s">
        <v>4372</v>
      </c>
      <c r="E1121" s="409" t="s">
        <v>293</v>
      </c>
      <c r="F1121" s="410" t="s">
        <v>297</v>
      </c>
      <c r="G1121" s="415">
        <v>36875.072</v>
      </c>
      <c r="H1121" s="411">
        <v>46160.4</v>
      </c>
      <c r="I1121" s="412">
        <v>36</v>
      </c>
      <c r="J1121" s="413">
        <v>0.63157894736842102</v>
      </c>
      <c r="K1121" s="415">
        <v>55445.728000000003</v>
      </c>
      <c r="L1121" s="414">
        <v>18</v>
      </c>
      <c r="M1121" s="414">
        <v>12</v>
      </c>
      <c r="N1121" s="415">
        <v>43969.1875</v>
      </c>
      <c r="O1121" s="463"/>
    </row>
    <row r="1122" spans="1:15">
      <c r="A1122" s="408" t="s">
        <v>2757</v>
      </c>
      <c r="B1122" s="408" t="s">
        <v>1757</v>
      </c>
      <c r="C1122" s="408" t="s">
        <v>1025</v>
      </c>
      <c r="D1122" s="410" t="s">
        <v>4372</v>
      </c>
      <c r="E1122" s="409" t="s">
        <v>263</v>
      </c>
      <c r="F1122" s="409" t="s">
        <v>385</v>
      </c>
      <c r="G1122" s="411">
        <v>35285</v>
      </c>
      <c r="H1122" s="411">
        <v>45868.5</v>
      </c>
      <c r="I1122" s="412">
        <v>35</v>
      </c>
      <c r="J1122" s="413">
        <v>0.61403508771929827</v>
      </c>
      <c r="K1122" s="411">
        <v>56452</v>
      </c>
      <c r="L1122" s="412">
        <v>3</v>
      </c>
      <c r="M1122" s="412">
        <v>1</v>
      </c>
      <c r="N1122" s="411">
        <v>45947.199999999997</v>
      </c>
      <c r="O1122" s="408"/>
    </row>
    <row r="1123" spans="1:15">
      <c r="A1123" s="408" t="s">
        <v>2765</v>
      </c>
      <c r="B1123" s="408" t="s">
        <v>1757</v>
      </c>
      <c r="C1123" s="408" t="s">
        <v>960</v>
      </c>
      <c r="D1123" s="410" t="s">
        <v>4372</v>
      </c>
      <c r="E1123" s="409" t="s">
        <v>258</v>
      </c>
      <c r="F1123" s="410" t="s">
        <v>297</v>
      </c>
      <c r="G1123" s="411">
        <v>33528</v>
      </c>
      <c r="H1123" s="411">
        <v>45199.5</v>
      </c>
      <c r="I1123" s="412">
        <v>34</v>
      </c>
      <c r="J1123" s="413">
        <v>0.59649122807017541</v>
      </c>
      <c r="K1123" s="411">
        <v>56871</v>
      </c>
      <c r="L1123" s="412">
        <v>6</v>
      </c>
      <c r="M1123" s="412">
        <v>5</v>
      </c>
      <c r="N1123" s="411">
        <v>37299</v>
      </c>
      <c r="O1123" s="408"/>
    </row>
    <row r="1124" spans="1:15">
      <c r="A1124" s="408" t="s">
        <v>2789</v>
      </c>
      <c r="B1124" s="408" t="s">
        <v>1773</v>
      </c>
      <c r="C1124" s="408" t="s">
        <v>2437</v>
      </c>
      <c r="D1124" s="410" t="s">
        <v>4372</v>
      </c>
      <c r="E1124" s="409" t="s">
        <v>258</v>
      </c>
      <c r="F1124" s="409" t="s">
        <v>385</v>
      </c>
      <c r="G1124" s="411">
        <v>37024</v>
      </c>
      <c r="H1124" s="411">
        <v>44252</v>
      </c>
      <c r="I1124" s="412">
        <v>33</v>
      </c>
      <c r="J1124" s="413">
        <v>0.57894736842105265</v>
      </c>
      <c r="K1124" s="411">
        <v>51480</v>
      </c>
      <c r="L1124" s="412">
        <v>8</v>
      </c>
      <c r="M1124" s="412">
        <v>5</v>
      </c>
      <c r="N1124" s="411">
        <v>38650.559999999998</v>
      </c>
      <c r="O1124" s="408"/>
    </row>
    <row r="1125" spans="1:15">
      <c r="A1125" s="408" t="s">
        <v>198</v>
      </c>
      <c r="B1125" s="408" t="s">
        <v>1748</v>
      </c>
      <c r="C1125" s="408" t="s">
        <v>2436</v>
      </c>
      <c r="D1125" s="410" t="s">
        <v>4372</v>
      </c>
      <c r="E1125" s="409" t="s">
        <v>258</v>
      </c>
      <c r="F1125" s="409" t="s">
        <v>385</v>
      </c>
      <c r="G1125" s="411">
        <v>33815</v>
      </c>
      <c r="H1125" s="411">
        <v>43959.5</v>
      </c>
      <c r="I1125" s="412">
        <v>32</v>
      </c>
      <c r="J1125" s="413">
        <v>0.56140350877192979</v>
      </c>
      <c r="K1125" s="411">
        <v>54104</v>
      </c>
      <c r="L1125" s="412"/>
      <c r="M1125" s="412">
        <v>8</v>
      </c>
      <c r="N1125" s="411">
        <v>39663</v>
      </c>
      <c r="O1125" s="408"/>
    </row>
    <row r="1126" spans="1:15" ht="45">
      <c r="A1126" s="408" t="s">
        <v>2730</v>
      </c>
      <c r="B1126" s="408" t="s">
        <v>1748</v>
      </c>
      <c r="C1126" s="408" t="s">
        <v>964</v>
      </c>
      <c r="D1126" s="410" t="s">
        <v>4372</v>
      </c>
      <c r="E1126" s="409" t="s">
        <v>263</v>
      </c>
      <c r="F1126" s="410" t="s">
        <v>297</v>
      </c>
      <c r="G1126" s="411">
        <v>35135.360000000001</v>
      </c>
      <c r="H1126" s="411">
        <v>43929.91</v>
      </c>
      <c r="I1126" s="412">
        <v>31</v>
      </c>
      <c r="J1126" s="413">
        <v>0.54385964912280704</v>
      </c>
      <c r="K1126" s="411">
        <v>52724.46</v>
      </c>
      <c r="L1126" s="412">
        <v>2</v>
      </c>
      <c r="M1126" s="412">
        <v>4</v>
      </c>
      <c r="N1126" s="411">
        <v>35135.360000000001</v>
      </c>
      <c r="O1126" s="408" t="s">
        <v>5888</v>
      </c>
    </row>
    <row r="1127" spans="1:15" ht="18">
      <c r="A1127" s="726" t="s">
        <v>125</v>
      </c>
      <c r="B1127" s="726"/>
      <c r="C1127" s="726"/>
      <c r="D1127" s="726"/>
      <c r="E1127" s="726"/>
      <c r="F1127" s="726"/>
      <c r="G1127" s="726"/>
      <c r="H1127" s="726"/>
      <c r="I1127" s="726"/>
      <c r="J1127" s="726"/>
      <c r="K1127" s="726"/>
      <c r="L1127" s="726"/>
      <c r="M1127" s="726"/>
      <c r="N1127" s="726"/>
      <c r="O1127" s="726"/>
    </row>
    <row r="1128" spans="1:15" ht="33.75">
      <c r="A1128" s="401" t="s">
        <v>379</v>
      </c>
      <c r="B1128" s="401" t="s">
        <v>217</v>
      </c>
      <c r="C1128" s="401" t="s">
        <v>208</v>
      </c>
      <c r="D1128" s="401" t="s">
        <v>249</v>
      </c>
      <c r="E1128" s="401" t="s">
        <v>380</v>
      </c>
      <c r="F1128" s="401" t="s">
        <v>381</v>
      </c>
      <c r="G1128" s="402" t="s">
        <v>211</v>
      </c>
      <c r="H1128" s="402" t="s">
        <v>212</v>
      </c>
      <c r="I1128" s="403"/>
      <c r="J1128" s="404" t="s">
        <v>251</v>
      </c>
      <c r="K1128" s="402" t="s">
        <v>213</v>
      </c>
      <c r="L1128" s="405" t="s">
        <v>382</v>
      </c>
      <c r="M1128" s="405" t="s">
        <v>383</v>
      </c>
      <c r="N1128" s="406" t="s">
        <v>384</v>
      </c>
      <c r="O1128" s="407" t="s">
        <v>214</v>
      </c>
    </row>
    <row r="1129" spans="1:15">
      <c r="A1129" s="408" t="s">
        <v>125</v>
      </c>
      <c r="B1129" s="408"/>
      <c r="C1129" s="408"/>
      <c r="D1129" s="410"/>
      <c r="E1129" s="409"/>
      <c r="F1129" s="409"/>
      <c r="G1129" s="411"/>
      <c r="H1129" s="411"/>
      <c r="I1129" s="412"/>
      <c r="J1129" s="413"/>
      <c r="K1129" s="411"/>
      <c r="L1129" s="412"/>
      <c r="M1129" s="412"/>
      <c r="N1129" s="411"/>
      <c r="O1129" s="408"/>
    </row>
    <row r="1130" spans="1:15" ht="22.5">
      <c r="A1130" s="408" t="s">
        <v>379</v>
      </c>
      <c r="B1130" s="408" t="s">
        <v>217</v>
      </c>
      <c r="C1130" s="408" t="s">
        <v>208</v>
      </c>
      <c r="D1130" s="410" t="s">
        <v>249</v>
      </c>
      <c r="E1130" s="409" t="s">
        <v>380</v>
      </c>
      <c r="F1130" s="409" t="s">
        <v>381</v>
      </c>
      <c r="G1130" s="411" t="s">
        <v>211</v>
      </c>
      <c r="H1130" s="411" t="s">
        <v>212</v>
      </c>
      <c r="I1130" s="412"/>
      <c r="J1130" s="413" t="s">
        <v>251</v>
      </c>
      <c r="K1130" s="411" t="s">
        <v>213</v>
      </c>
      <c r="L1130" s="412" t="s">
        <v>382</v>
      </c>
      <c r="M1130" s="412" t="s">
        <v>383</v>
      </c>
      <c r="N1130" s="411" t="s">
        <v>384</v>
      </c>
      <c r="O1130" s="408" t="s">
        <v>214</v>
      </c>
    </row>
    <row r="1131" spans="1:15">
      <c r="A1131" s="408" t="s">
        <v>4088</v>
      </c>
      <c r="B1131" s="408" t="s">
        <v>4080</v>
      </c>
      <c r="C1131" s="408" t="s">
        <v>3382</v>
      </c>
      <c r="D1131" s="410" t="s">
        <v>4372</v>
      </c>
      <c r="E1131" s="409" t="s">
        <v>263</v>
      </c>
      <c r="F1131" s="410" t="s">
        <v>297</v>
      </c>
      <c r="G1131" s="411">
        <v>31679.95896</v>
      </c>
      <c r="H1131" s="411">
        <v>43289.452440000001</v>
      </c>
      <c r="I1131" s="412">
        <v>28</v>
      </c>
      <c r="J1131" s="413">
        <v>0.49122807017543857</v>
      </c>
      <c r="K1131" s="411">
        <v>54898.945919999998</v>
      </c>
      <c r="L1131" s="412">
        <v>4</v>
      </c>
      <c r="M1131" s="412">
        <v>4</v>
      </c>
      <c r="N1131" s="411">
        <v>35609</v>
      </c>
      <c r="O1131" s="408"/>
    </row>
    <row r="1132" spans="1:15">
      <c r="A1132" s="408" t="s">
        <v>2770</v>
      </c>
      <c r="B1132" s="408" t="s">
        <v>1748</v>
      </c>
      <c r="C1132" s="408" t="s">
        <v>838</v>
      </c>
      <c r="D1132" s="410" t="s">
        <v>4372</v>
      </c>
      <c r="E1132" s="409" t="s">
        <v>263</v>
      </c>
      <c r="F1132" s="409" t="s">
        <v>385</v>
      </c>
      <c r="G1132" s="411">
        <v>33512.324400000005</v>
      </c>
      <c r="H1132" s="411">
        <v>43087.645799999998</v>
      </c>
      <c r="I1132" s="412">
        <v>27</v>
      </c>
      <c r="J1132" s="413">
        <v>0.47368421052631576</v>
      </c>
      <c r="K1132" s="411">
        <v>52662.967199999999</v>
      </c>
      <c r="L1132" s="412">
        <v>2</v>
      </c>
      <c r="M1132" s="412">
        <v>2</v>
      </c>
      <c r="N1132" s="411">
        <v>47784.05</v>
      </c>
      <c r="O1132" s="408"/>
    </row>
    <row r="1133" spans="1:15">
      <c r="A1133" s="408" t="s">
        <v>2758</v>
      </c>
      <c r="B1133" s="408" t="s">
        <v>1747</v>
      </c>
      <c r="C1133" s="408" t="s">
        <v>1620</v>
      </c>
      <c r="D1133" s="410" t="s">
        <v>4372</v>
      </c>
      <c r="E1133" s="409" t="s">
        <v>258</v>
      </c>
      <c r="F1133" s="410" t="s">
        <v>297</v>
      </c>
      <c r="G1133" s="411">
        <v>36178.28</v>
      </c>
      <c r="H1133" s="411">
        <v>43025.195</v>
      </c>
      <c r="I1133" s="412">
        <v>26</v>
      </c>
      <c r="J1133" s="413">
        <v>0.45614035087719296</v>
      </c>
      <c r="K1133" s="411">
        <v>49872.11</v>
      </c>
      <c r="L1133" s="412">
        <v>9</v>
      </c>
      <c r="M1133" s="412">
        <v>1</v>
      </c>
      <c r="N1133" s="411">
        <v>43025.195</v>
      </c>
      <c r="O1133" s="408"/>
    </row>
    <row r="1134" spans="1:15">
      <c r="A1134" s="408" t="s">
        <v>2739</v>
      </c>
      <c r="B1134" s="408" t="s">
        <v>1748</v>
      </c>
      <c r="C1134" s="408" t="s">
        <v>2441</v>
      </c>
      <c r="D1134" s="410" t="s">
        <v>4372</v>
      </c>
      <c r="E1134" s="409" t="s">
        <v>258</v>
      </c>
      <c r="F1134" s="409" t="s">
        <v>385</v>
      </c>
      <c r="G1134" s="411">
        <v>35589</v>
      </c>
      <c r="H1134" s="411">
        <v>42480</v>
      </c>
      <c r="I1134" s="412">
        <v>25</v>
      </c>
      <c r="J1134" s="413">
        <v>0.43859649122807015</v>
      </c>
      <c r="K1134" s="411">
        <v>49371</v>
      </c>
      <c r="L1134" s="412">
        <v>1</v>
      </c>
      <c r="M1134" s="412">
        <v>1</v>
      </c>
      <c r="N1134" s="411">
        <v>40436.03</v>
      </c>
      <c r="O1134" s="408"/>
    </row>
    <row r="1135" spans="1:15" ht="22.5">
      <c r="A1135" s="408" t="s">
        <v>2781</v>
      </c>
      <c r="B1135" s="408" t="s">
        <v>1745</v>
      </c>
      <c r="C1135" s="408" t="s">
        <v>820</v>
      </c>
      <c r="D1135" s="410" t="s">
        <v>4372</v>
      </c>
      <c r="E1135" s="409" t="s">
        <v>258</v>
      </c>
      <c r="F1135" s="409" t="s">
        <v>385</v>
      </c>
      <c r="G1135" s="411">
        <v>32033</v>
      </c>
      <c r="H1135" s="411">
        <v>42237</v>
      </c>
      <c r="I1135" s="412">
        <v>24</v>
      </c>
      <c r="J1135" s="413">
        <v>0.42105263157894735</v>
      </c>
      <c r="K1135" s="411">
        <v>52441</v>
      </c>
      <c r="L1135" s="412">
        <v>108</v>
      </c>
      <c r="M1135" s="412">
        <v>75</v>
      </c>
      <c r="N1135" s="411">
        <v>36436.949999999997</v>
      </c>
      <c r="O1135" s="408"/>
    </row>
    <row r="1136" spans="1:15">
      <c r="A1136" s="408" t="s">
        <v>2750</v>
      </c>
      <c r="B1136" s="408" t="s">
        <v>1760</v>
      </c>
      <c r="C1136" s="408" t="s">
        <v>5889</v>
      </c>
      <c r="D1136" s="410" t="s">
        <v>4372</v>
      </c>
      <c r="E1136" s="409" t="s">
        <v>258</v>
      </c>
      <c r="F1136" s="410" t="s">
        <v>297</v>
      </c>
      <c r="G1136" s="411">
        <v>33883</v>
      </c>
      <c r="H1136" s="411">
        <v>42203.5</v>
      </c>
      <c r="I1136" s="412">
        <v>23</v>
      </c>
      <c r="J1136" s="413">
        <v>0.40350877192982454</v>
      </c>
      <c r="K1136" s="411">
        <v>50524</v>
      </c>
      <c r="L1136" s="412">
        <v>3</v>
      </c>
      <c r="M1136" s="412">
        <v>2</v>
      </c>
      <c r="N1136" s="411">
        <v>43653</v>
      </c>
      <c r="O1136" s="408"/>
    </row>
    <row r="1137" spans="1:21">
      <c r="A1137" s="408" t="s">
        <v>4109</v>
      </c>
      <c r="B1137" s="408" t="s">
        <v>4045</v>
      </c>
      <c r="C1137" s="408" t="s">
        <v>926</v>
      </c>
      <c r="D1137" s="410" t="s">
        <v>4372</v>
      </c>
      <c r="E1137" s="409" t="s">
        <v>258</v>
      </c>
      <c r="F1137" s="410" t="s">
        <v>297</v>
      </c>
      <c r="G1137" s="411">
        <v>33568.6</v>
      </c>
      <c r="H1137" s="411">
        <v>41983.11</v>
      </c>
      <c r="I1137" s="412">
        <v>22</v>
      </c>
      <c r="J1137" s="413">
        <v>0.38596491228070173</v>
      </c>
      <c r="K1137" s="411">
        <v>50397.62</v>
      </c>
      <c r="L1137" s="412">
        <v>19</v>
      </c>
      <c r="M1137" s="412">
        <v>18</v>
      </c>
      <c r="N1137" s="411">
        <v>41983.1</v>
      </c>
      <c r="O1137" s="408"/>
    </row>
    <row r="1138" spans="1:21">
      <c r="A1138" s="408" t="s">
        <v>2756</v>
      </c>
      <c r="B1138" s="408" t="s">
        <v>1761</v>
      </c>
      <c r="C1138" s="408" t="s">
        <v>5890</v>
      </c>
      <c r="D1138" s="410" t="s">
        <v>4372</v>
      </c>
      <c r="E1138" s="409" t="s">
        <v>258</v>
      </c>
      <c r="F1138" s="409" t="s">
        <v>385</v>
      </c>
      <c r="G1138" s="411">
        <v>33771</v>
      </c>
      <c r="H1138" s="411">
        <v>41777</v>
      </c>
      <c r="I1138" s="412">
        <v>21</v>
      </c>
      <c r="J1138" s="413">
        <v>0.36842105263157893</v>
      </c>
      <c r="K1138" s="411">
        <v>49783</v>
      </c>
      <c r="L1138" s="412">
        <v>1</v>
      </c>
      <c r="M1138" s="412">
        <v>1</v>
      </c>
      <c r="N1138" s="411">
        <v>36570.15</v>
      </c>
      <c r="O1138" s="408"/>
    </row>
    <row r="1139" spans="1:21">
      <c r="A1139" s="408" t="s">
        <v>1751</v>
      </c>
      <c r="B1139" s="408" t="s">
        <v>1751</v>
      </c>
      <c r="C1139" s="408" t="s">
        <v>924</v>
      </c>
      <c r="D1139" s="410" t="s">
        <v>4372</v>
      </c>
      <c r="E1139" s="409" t="s">
        <v>258</v>
      </c>
      <c r="F1139" s="410" t="s">
        <v>297</v>
      </c>
      <c r="G1139" s="411">
        <v>31990.400000000001</v>
      </c>
      <c r="H1139" s="411">
        <v>41724.800000000003</v>
      </c>
      <c r="I1139" s="412">
        <v>20</v>
      </c>
      <c r="J1139" s="413">
        <v>0.35087719298245612</v>
      </c>
      <c r="K1139" s="411">
        <v>51459.199999999997</v>
      </c>
      <c r="L1139" s="412"/>
      <c r="M1139" s="412">
        <v>18</v>
      </c>
      <c r="N1139" s="411">
        <v>51459.199999999997</v>
      </c>
      <c r="O1139" s="408"/>
    </row>
    <row r="1140" spans="1:21">
      <c r="A1140" s="408" t="s">
        <v>2744</v>
      </c>
      <c r="B1140" s="408" t="s">
        <v>1753</v>
      </c>
      <c r="C1140" s="408" t="s">
        <v>926</v>
      </c>
      <c r="D1140" s="410" t="s">
        <v>4372</v>
      </c>
      <c r="E1140" s="409" t="s">
        <v>258</v>
      </c>
      <c r="F1140" s="410" t="s">
        <v>297</v>
      </c>
      <c r="G1140" s="411">
        <v>33904</v>
      </c>
      <c r="H1140" s="411">
        <v>41662.400000000001</v>
      </c>
      <c r="I1140" s="412">
        <v>19</v>
      </c>
      <c r="J1140" s="413">
        <v>0.33333333333333331</v>
      </c>
      <c r="K1140" s="411">
        <v>49420.800000000003</v>
      </c>
      <c r="L1140" s="412">
        <v>3</v>
      </c>
      <c r="M1140" s="412">
        <v>3</v>
      </c>
      <c r="N1140" s="411">
        <v>42099.199999999997</v>
      </c>
      <c r="O1140" s="408"/>
    </row>
    <row r="1141" spans="1:21">
      <c r="A1141" s="408" t="s">
        <v>2819</v>
      </c>
      <c r="B1141" s="408" t="s">
        <v>1760</v>
      </c>
      <c r="C1141" s="408" t="s">
        <v>924</v>
      </c>
      <c r="D1141" s="410" t="s">
        <v>4372</v>
      </c>
      <c r="E1141" s="410"/>
      <c r="F1141" s="410" t="s">
        <v>297</v>
      </c>
      <c r="G1141" s="411">
        <v>33186</v>
      </c>
      <c r="H1141" s="411">
        <v>40817.5</v>
      </c>
      <c r="I1141" s="412">
        <v>18</v>
      </c>
      <c r="J1141" s="413">
        <v>0.31578947368421051</v>
      </c>
      <c r="K1141" s="411">
        <v>48449</v>
      </c>
      <c r="L1141" s="412">
        <v>1</v>
      </c>
      <c r="M1141" s="412">
        <v>1</v>
      </c>
      <c r="N1141" s="411">
        <v>33185.65</v>
      </c>
      <c r="O1141" s="408"/>
    </row>
    <row r="1142" spans="1:21">
      <c r="A1142" s="408" t="s">
        <v>2794</v>
      </c>
      <c r="B1142" s="408" t="s">
        <v>1747</v>
      </c>
      <c r="C1142" s="408" t="s">
        <v>963</v>
      </c>
      <c r="D1142" s="410" t="s">
        <v>4372</v>
      </c>
      <c r="E1142" s="409" t="s">
        <v>258</v>
      </c>
      <c r="F1142" s="409" t="s">
        <v>385</v>
      </c>
      <c r="G1142" s="411">
        <v>32400</v>
      </c>
      <c r="H1142" s="411">
        <v>40500</v>
      </c>
      <c r="I1142" s="412">
        <v>17</v>
      </c>
      <c r="J1142" s="413">
        <v>0.2982456140350877</v>
      </c>
      <c r="K1142" s="411">
        <v>48600</v>
      </c>
      <c r="L1142" s="412"/>
      <c r="M1142" s="412"/>
      <c r="N1142" s="411"/>
      <c r="O1142" s="408"/>
    </row>
    <row r="1143" spans="1:21">
      <c r="A1143" s="408" t="s">
        <v>2743</v>
      </c>
      <c r="B1143" s="408" t="s">
        <v>1768</v>
      </c>
      <c r="C1143" s="408" t="s">
        <v>2438</v>
      </c>
      <c r="D1143" s="410" t="s">
        <v>4372</v>
      </c>
      <c r="E1143" s="409" t="s">
        <v>263</v>
      </c>
      <c r="F1143" s="409" t="s">
        <v>385</v>
      </c>
      <c r="G1143" s="411">
        <v>31432</v>
      </c>
      <c r="H1143" s="411">
        <v>40097</v>
      </c>
      <c r="I1143" s="412">
        <v>16</v>
      </c>
      <c r="J1143" s="413">
        <v>0.2807017543859649</v>
      </c>
      <c r="K1143" s="411">
        <v>48762</v>
      </c>
      <c r="L1143" s="412">
        <v>5</v>
      </c>
      <c r="M1143" s="412">
        <v>4</v>
      </c>
      <c r="N1143" s="411">
        <v>32238</v>
      </c>
      <c r="O1143" s="408"/>
    </row>
    <row r="1144" spans="1:21">
      <c r="A1144" s="408" t="s">
        <v>2785</v>
      </c>
      <c r="B1144" s="408" t="s">
        <v>1746</v>
      </c>
      <c r="C1144" s="408" t="s">
        <v>925</v>
      </c>
      <c r="D1144" s="410" t="s">
        <v>4372</v>
      </c>
      <c r="E1144" s="409" t="s">
        <v>258</v>
      </c>
      <c r="F1144" s="410" t="s">
        <v>297</v>
      </c>
      <c r="G1144" s="411">
        <v>31012.799999999999</v>
      </c>
      <c r="H1144" s="411">
        <v>39863.199999999997</v>
      </c>
      <c r="I1144" s="412">
        <v>15</v>
      </c>
      <c r="J1144" s="413">
        <v>0.26315789473684209</v>
      </c>
      <c r="K1144" s="411">
        <v>48713.599999999999</v>
      </c>
      <c r="L1144" s="412">
        <v>1</v>
      </c>
      <c r="M1144" s="412">
        <v>1</v>
      </c>
      <c r="N1144" s="411">
        <v>31012.799999999999</v>
      </c>
      <c r="O1144" s="408"/>
    </row>
    <row r="1145" spans="1:21">
      <c r="A1145" s="408" t="s">
        <v>1764</v>
      </c>
      <c r="B1145" s="408" t="s">
        <v>1764</v>
      </c>
      <c r="C1145" s="408" t="s">
        <v>1623</v>
      </c>
      <c r="D1145" s="410" t="s">
        <v>4372</v>
      </c>
      <c r="E1145" s="409" t="s">
        <v>258</v>
      </c>
      <c r="F1145" s="410" t="s">
        <v>297</v>
      </c>
      <c r="G1145" s="411">
        <v>31200</v>
      </c>
      <c r="H1145" s="411">
        <v>39613.75</v>
      </c>
      <c r="I1145" s="412">
        <v>14</v>
      </c>
      <c r="J1145" s="413">
        <v>0.24561403508771928</v>
      </c>
      <c r="K1145" s="411">
        <v>48027.5</v>
      </c>
      <c r="L1145" s="412">
        <v>11</v>
      </c>
      <c r="M1145" s="412">
        <v>6</v>
      </c>
      <c r="N1145" s="411">
        <v>32302.400000000001</v>
      </c>
      <c r="O1145" s="408"/>
    </row>
    <row r="1146" spans="1:21">
      <c r="A1146" s="408" t="s">
        <v>4119</v>
      </c>
      <c r="B1146" s="408" t="s">
        <v>4119</v>
      </c>
      <c r="C1146" s="408" t="s">
        <v>5778</v>
      </c>
      <c r="D1146" s="410" t="s">
        <v>4372</v>
      </c>
      <c r="E1146" s="409" t="s">
        <v>258</v>
      </c>
      <c r="F1146" s="409" t="s">
        <v>385</v>
      </c>
      <c r="G1146" s="411">
        <v>29161.599999999999</v>
      </c>
      <c r="H1146" s="411">
        <v>39572</v>
      </c>
      <c r="I1146" s="412">
        <v>13</v>
      </c>
      <c r="J1146" s="413">
        <v>0.22807017543859648</v>
      </c>
      <c r="K1146" s="411">
        <v>49982.400000000001</v>
      </c>
      <c r="L1146" s="412">
        <v>49</v>
      </c>
      <c r="M1146" s="412">
        <v>37</v>
      </c>
      <c r="N1146" s="411">
        <v>32988.799999999996</v>
      </c>
      <c r="O1146" s="408"/>
    </row>
    <row r="1147" spans="1:21" ht="22.5">
      <c r="A1147" s="408" t="s">
        <v>1765</v>
      </c>
      <c r="B1147" s="408" t="s">
        <v>1760</v>
      </c>
      <c r="C1147" s="408" t="s">
        <v>2439</v>
      </c>
      <c r="D1147" s="410" t="s">
        <v>4372</v>
      </c>
      <c r="E1147" s="410"/>
      <c r="F1147" s="410" t="s">
        <v>297</v>
      </c>
      <c r="G1147" s="411">
        <v>31928</v>
      </c>
      <c r="H1147" s="411">
        <v>39416</v>
      </c>
      <c r="I1147" s="412">
        <v>12</v>
      </c>
      <c r="J1147" s="413">
        <v>0.21052631578947367</v>
      </c>
      <c r="K1147" s="411">
        <v>46904</v>
      </c>
      <c r="L1147" s="412">
        <v>6</v>
      </c>
      <c r="M1147" s="412">
        <v>5</v>
      </c>
      <c r="N1147" s="411">
        <v>33317.439999999995</v>
      </c>
      <c r="O1147" s="408"/>
    </row>
    <row r="1148" spans="1:21">
      <c r="A1148" s="408" t="s">
        <v>2751</v>
      </c>
      <c r="B1148" s="408" t="s">
        <v>1747</v>
      </c>
      <c r="C1148" s="408" t="s">
        <v>960</v>
      </c>
      <c r="D1148" s="410" t="s">
        <v>4372</v>
      </c>
      <c r="E1148" s="409" t="s">
        <v>258</v>
      </c>
      <c r="F1148" s="410" t="s">
        <v>297</v>
      </c>
      <c r="G1148" s="411">
        <v>29798.32</v>
      </c>
      <c r="H1148" s="411">
        <v>38737.815000000002</v>
      </c>
      <c r="I1148" s="412">
        <v>11</v>
      </c>
      <c r="J1148" s="413">
        <v>0.19298245614035087</v>
      </c>
      <c r="K1148" s="411">
        <v>47677.31</v>
      </c>
      <c r="L1148" s="412">
        <v>1</v>
      </c>
      <c r="M1148" s="412">
        <v>1</v>
      </c>
      <c r="N1148" s="411">
        <v>44585.54</v>
      </c>
      <c r="O1148" s="408"/>
    </row>
    <row r="1149" spans="1:21" ht="22.5">
      <c r="A1149" s="408" t="s">
        <v>2811</v>
      </c>
      <c r="B1149" s="408" t="s">
        <v>1762</v>
      </c>
      <c r="C1149" s="408" t="s">
        <v>2435</v>
      </c>
      <c r="D1149" s="410" t="s">
        <v>4372</v>
      </c>
      <c r="E1149" s="409" t="s">
        <v>258</v>
      </c>
      <c r="F1149" s="410" t="s">
        <v>297</v>
      </c>
      <c r="G1149" s="411">
        <v>29660.799999999999</v>
      </c>
      <c r="H1149" s="411">
        <v>38521.599999999999</v>
      </c>
      <c r="I1149" s="412">
        <v>10</v>
      </c>
      <c r="J1149" s="413">
        <v>0.17543859649122806</v>
      </c>
      <c r="K1149" s="411">
        <v>47382.400000000001</v>
      </c>
      <c r="L1149" s="412">
        <v>9</v>
      </c>
      <c r="M1149" s="412">
        <v>8</v>
      </c>
      <c r="N1149" s="411">
        <v>34560.355555555558</v>
      </c>
      <c r="O1149" s="408"/>
    </row>
    <row r="1150" spans="1:21">
      <c r="A1150" s="408" t="s">
        <v>4174</v>
      </c>
      <c r="B1150" s="408" t="s">
        <v>1753</v>
      </c>
      <c r="C1150" s="408" t="s">
        <v>2440</v>
      </c>
      <c r="D1150" s="410" t="s">
        <v>4372</v>
      </c>
      <c r="E1150" s="409" t="s">
        <v>258</v>
      </c>
      <c r="F1150" s="409" t="s">
        <v>385</v>
      </c>
      <c r="G1150" s="411">
        <v>29577.600000000002</v>
      </c>
      <c r="H1150" s="411">
        <v>38459.200000000004</v>
      </c>
      <c r="I1150" s="412">
        <v>9</v>
      </c>
      <c r="J1150" s="413">
        <v>0.15789473684210525</v>
      </c>
      <c r="K1150" s="411">
        <v>47340.800000000003</v>
      </c>
      <c r="L1150" s="412"/>
      <c r="M1150" s="412">
        <v>2</v>
      </c>
      <c r="N1150" s="411">
        <v>38885.599999999999</v>
      </c>
      <c r="O1150" s="408"/>
    </row>
    <row r="1151" spans="1:21">
      <c r="A1151" s="408" t="s">
        <v>2808</v>
      </c>
      <c r="B1151" s="408" t="s">
        <v>1756</v>
      </c>
      <c r="C1151" s="408" t="s">
        <v>837</v>
      </c>
      <c r="D1151" s="410" t="s">
        <v>4372</v>
      </c>
      <c r="E1151" s="409" t="s">
        <v>258</v>
      </c>
      <c r="F1151" s="409" t="s">
        <v>385</v>
      </c>
      <c r="G1151" s="411">
        <v>30035.200000000001</v>
      </c>
      <c r="H1151" s="411">
        <v>38282.400000000001</v>
      </c>
      <c r="I1151" s="412">
        <v>8</v>
      </c>
      <c r="J1151" s="413">
        <v>0.14035087719298245</v>
      </c>
      <c r="K1151" s="411">
        <v>46529.599999999999</v>
      </c>
      <c r="L1151" s="412">
        <v>1</v>
      </c>
      <c r="M1151" s="412">
        <v>1</v>
      </c>
      <c r="N1151" s="411">
        <v>56388.800000000003</v>
      </c>
      <c r="O1151" s="408"/>
    </row>
    <row r="1152" spans="1:21" ht="22.5">
      <c r="A1152" s="408" t="s">
        <v>3615</v>
      </c>
      <c r="B1152" s="408" t="s">
        <v>1748</v>
      </c>
      <c r="C1152" s="408" t="s">
        <v>3408</v>
      </c>
      <c r="D1152" s="410" t="s">
        <v>4372</v>
      </c>
      <c r="E1152" s="409" t="s">
        <v>263</v>
      </c>
      <c r="F1152" s="410" t="s">
        <v>297</v>
      </c>
      <c r="G1152" s="411">
        <v>31200</v>
      </c>
      <c r="H1152" s="411">
        <v>37887.199999999997</v>
      </c>
      <c r="I1152" s="412">
        <v>7</v>
      </c>
      <c r="J1152" s="413">
        <v>0.12280701754385964</v>
      </c>
      <c r="K1152" s="411">
        <v>44574.400000000001</v>
      </c>
      <c r="L1152" s="412">
        <v>4</v>
      </c>
      <c r="M1152" s="412">
        <v>3</v>
      </c>
      <c r="N1152" s="411">
        <v>35568</v>
      </c>
      <c r="O1152" s="408"/>
      <c r="S1152" s="318"/>
      <c r="T1152" s="318"/>
      <c r="U1152" s="318"/>
    </row>
    <row r="1153" spans="1:21">
      <c r="A1153" s="408" t="s">
        <v>1756</v>
      </c>
      <c r="B1153" s="408" t="s">
        <v>1756</v>
      </c>
      <c r="C1153" s="408" t="s">
        <v>3409</v>
      </c>
      <c r="D1153" s="410" t="s">
        <v>4372</v>
      </c>
      <c r="E1153" s="409" t="s">
        <v>258</v>
      </c>
      <c r="F1153" s="410" t="s">
        <v>297</v>
      </c>
      <c r="G1153" s="411">
        <v>30884.838400000001</v>
      </c>
      <c r="H1153" s="411">
        <v>37706.909499999994</v>
      </c>
      <c r="I1153" s="412">
        <v>6</v>
      </c>
      <c r="J1153" s="413">
        <v>0.10526315789473684</v>
      </c>
      <c r="K1153" s="411">
        <v>44528.980599999995</v>
      </c>
      <c r="L1153" s="412"/>
      <c r="M1153" s="412">
        <v>19</v>
      </c>
      <c r="N1153" s="411">
        <v>44855.57</v>
      </c>
      <c r="O1153" s="408"/>
      <c r="S1153" s="318"/>
      <c r="T1153" s="318"/>
      <c r="U1153" s="318"/>
    </row>
    <row r="1154" spans="1:21">
      <c r="A1154" s="408" t="s">
        <v>2733</v>
      </c>
      <c r="B1154" s="408" t="s">
        <v>1753</v>
      </c>
      <c r="C1154" s="408" t="s">
        <v>814</v>
      </c>
      <c r="D1154" s="410" t="s">
        <v>4372</v>
      </c>
      <c r="E1154" s="409" t="s">
        <v>258</v>
      </c>
      <c r="F1154" s="410" t="s">
        <v>297</v>
      </c>
      <c r="G1154" s="411">
        <v>33114.639999999999</v>
      </c>
      <c r="H1154" s="411">
        <v>37600.42</v>
      </c>
      <c r="I1154" s="412">
        <v>5</v>
      </c>
      <c r="J1154" s="413">
        <v>8.771929824561403E-2</v>
      </c>
      <c r="K1154" s="411">
        <v>42086.2</v>
      </c>
      <c r="L1154" s="412">
        <v>4</v>
      </c>
      <c r="M1154" s="412">
        <v>3</v>
      </c>
      <c r="N1154" s="411">
        <v>38654.370000000003</v>
      </c>
      <c r="O1154" s="408"/>
      <c r="S1154" s="318"/>
      <c r="T1154" s="318"/>
      <c r="U1154" s="318"/>
    </row>
    <row r="1155" spans="1:21">
      <c r="A1155" s="408" t="s">
        <v>2736</v>
      </c>
      <c r="B1155" s="408" t="s">
        <v>1748</v>
      </c>
      <c r="C1155" s="408" t="s">
        <v>125</v>
      </c>
      <c r="D1155" s="410" t="s">
        <v>4372</v>
      </c>
      <c r="E1155" s="409" t="s">
        <v>258</v>
      </c>
      <c r="F1155" s="410" t="s">
        <v>297</v>
      </c>
      <c r="G1155" s="411">
        <v>27518</v>
      </c>
      <c r="H1155" s="411">
        <v>36982.199999999997</v>
      </c>
      <c r="I1155" s="412">
        <v>4</v>
      </c>
      <c r="J1155" s="413">
        <v>7.0175438596491224E-2</v>
      </c>
      <c r="K1155" s="411">
        <v>46446.400000000001</v>
      </c>
      <c r="L1155" s="412">
        <v>4</v>
      </c>
      <c r="M1155" s="412">
        <v>4</v>
      </c>
      <c r="N1155" s="411"/>
      <c r="O1155" s="408"/>
      <c r="Q1155" s="318"/>
      <c r="R1155" s="318"/>
      <c r="S1155" s="318"/>
      <c r="T1155" s="318"/>
      <c r="U1155" s="318"/>
    </row>
    <row r="1156" spans="1:21" ht="22.5">
      <c r="A1156" s="408" t="s">
        <v>4170</v>
      </c>
      <c r="B1156" s="408" t="s">
        <v>4171</v>
      </c>
      <c r="C1156" s="408" t="s">
        <v>5891</v>
      </c>
      <c r="D1156" s="410" t="s">
        <v>4372</v>
      </c>
      <c r="E1156" s="409" t="s">
        <v>258</v>
      </c>
      <c r="F1156" s="409" t="s">
        <v>385</v>
      </c>
      <c r="G1156" s="411">
        <v>28558.400000000001</v>
      </c>
      <c r="H1156" s="411">
        <v>36961.600000000006</v>
      </c>
      <c r="I1156" s="412">
        <v>3</v>
      </c>
      <c r="J1156" s="413">
        <v>5.2631578947368418E-2</v>
      </c>
      <c r="K1156" s="411">
        <v>45364.800000000003</v>
      </c>
      <c r="L1156" s="412">
        <v>1</v>
      </c>
      <c r="M1156" s="412">
        <v>1</v>
      </c>
      <c r="N1156" s="411">
        <v>34465.599999999999</v>
      </c>
      <c r="O1156" s="408"/>
      <c r="Q1156" s="318"/>
      <c r="R1156" s="318"/>
      <c r="S1156" s="318"/>
      <c r="T1156" s="318"/>
      <c r="U1156" s="318"/>
    </row>
    <row r="1157" spans="1:21">
      <c r="A1157" s="408" t="s">
        <v>2738</v>
      </c>
      <c r="B1157" s="408" t="s">
        <v>1753</v>
      </c>
      <c r="C1157" s="408" t="s">
        <v>3400</v>
      </c>
      <c r="D1157" s="410" t="s">
        <v>4372</v>
      </c>
      <c r="E1157" s="409" t="s">
        <v>258</v>
      </c>
      <c r="F1157" s="409" t="s">
        <v>385</v>
      </c>
      <c r="G1157" s="411">
        <v>27795.24</v>
      </c>
      <c r="H1157" s="411">
        <v>36133.815000000002</v>
      </c>
      <c r="I1157" s="412">
        <v>2</v>
      </c>
      <c r="J1157" s="413">
        <v>3.5087719298245612E-2</v>
      </c>
      <c r="K1157" s="411">
        <v>44472.39</v>
      </c>
      <c r="L1157" s="412">
        <v>2</v>
      </c>
      <c r="M1157" s="412">
        <v>1</v>
      </c>
      <c r="N1157" s="411">
        <v>30576</v>
      </c>
      <c r="O1157" s="408"/>
    </row>
    <row r="1158" spans="1:21" ht="18">
      <c r="A1158" s="726" t="s">
        <v>125</v>
      </c>
      <c r="B1158" s="726"/>
      <c r="C1158" s="726"/>
      <c r="D1158" s="726"/>
      <c r="E1158" s="726"/>
      <c r="F1158" s="726"/>
      <c r="G1158" s="726"/>
      <c r="H1158" s="726"/>
      <c r="I1158" s="726"/>
      <c r="J1158" s="726"/>
      <c r="K1158" s="726"/>
      <c r="L1158" s="726"/>
      <c r="M1158" s="726"/>
      <c r="N1158" s="726"/>
      <c r="O1158" s="726"/>
    </row>
    <row r="1159" spans="1:21" ht="33.75">
      <c r="A1159" s="401" t="s">
        <v>379</v>
      </c>
      <c r="B1159" s="401" t="s">
        <v>217</v>
      </c>
      <c r="C1159" s="401" t="s">
        <v>208</v>
      </c>
      <c r="D1159" s="401" t="s">
        <v>249</v>
      </c>
      <c r="E1159" s="401" t="s">
        <v>380</v>
      </c>
      <c r="F1159" s="401" t="s">
        <v>381</v>
      </c>
      <c r="G1159" s="402" t="s">
        <v>211</v>
      </c>
      <c r="H1159" s="402" t="s">
        <v>212</v>
      </c>
      <c r="I1159" s="403"/>
      <c r="J1159" s="404" t="s">
        <v>251</v>
      </c>
      <c r="K1159" s="402" t="s">
        <v>213</v>
      </c>
      <c r="L1159" s="405" t="s">
        <v>382</v>
      </c>
      <c r="M1159" s="405" t="s">
        <v>383</v>
      </c>
      <c r="N1159" s="406" t="s">
        <v>384</v>
      </c>
      <c r="O1159" s="407" t="s">
        <v>214</v>
      </c>
    </row>
    <row r="1160" spans="1:21" ht="22.5">
      <c r="A1160" s="408" t="s">
        <v>4079</v>
      </c>
      <c r="B1160" s="408" t="s">
        <v>4080</v>
      </c>
      <c r="C1160" s="408" t="s">
        <v>5892</v>
      </c>
      <c r="D1160" s="410" t="s">
        <v>4372</v>
      </c>
      <c r="E1160" s="409" t="s">
        <v>263</v>
      </c>
      <c r="F1160" s="410" t="s">
        <v>297</v>
      </c>
      <c r="G1160" s="411">
        <v>28121.599999999999</v>
      </c>
      <c r="H1160" s="411">
        <v>35869.599999999999</v>
      </c>
      <c r="I1160" s="412">
        <v>1</v>
      </c>
      <c r="J1160" s="413">
        <v>1.7543859649122806E-2</v>
      </c>
      <c r="K1160" s="411">
        <v>43617.599999999999</v>
      </c>
      <c r="L1160" s="412"/>
      <c r="M1160" s="412">
        <v>8</v>
      </c>
      <c r="N1160" s="411">
        <v>33737.599999999999</v>
      </c>
      <c r="O1160" s="408"/>
    </row>
    <row r="1161" spans="1:21" s="120" customFormat="1">
      <c r="A1161" s="418"/>
      <c r="B1161" s="419"/>
      <c r="C1161" s="418"/>
      <c r="D1161" s="420"/>
      <c r="E1161" s="420"/>
      <c r="F1161" s="420"/>
      <c r="G1161" s="421"/>
      <c r="H1161" s="421"/>
      <c r="I1161" s="422"/>
      <c r="J1161" s="423"/>
      <c r="K1161" s="421"/>
      <c r="L1161" s="422"/>
      <c r="M1161" s="422"/>
      <c r="N1161" s="421"/>
      <c r="O1161" s="418"/>
    </row>
    <row r="1162" spans="1:21" s="120" customFormat="1">
      <c r="A1162" s="424"/>
      <c r="B1162" s="424"/>
      <c r="C1162" s="420"/>
      <c r="D1162" s="425"/>
      <c r="E1162" s="424"/>
      <c r="F1162" s="424"/>
      <c r="G1162" s="426" t="s">
        <v>211</v>
      </c>
      <c r="H1162" s="427" t="s">
        <v>212</v>
      </c>
      <c r="I1162" s="428"/>
      <c r="J1162" s="423"/>
      <c r="K1162" s="429" t="s">
        <v>213</v>
      </c>
      <c r="L1162" s="425"/>
      <c r="M1162" s="430"/>
      <c r="N1162" s="431"/>
      <c r="O1162" s="418"/>
    </row>
    <row r="1163" spans="1:21" s="120" customFormat="1">
      <c r="A1163" s="424"/>
      <c r="B1163" s="424"/>
      <c r="C1163" s="420"/>
      <c r="D1163" s="424"/>
      <c r="E1163" s="424"/>
      <c r="F1163" s="432" t="s">
        <v>225</v>
      </c>
      <c r="G1163" s="433">
        <v>35603.180493404434</v>
      </c>
      <c r="H1163" s="433">
        <v>45442.681432838741</v>
      </c>
      <c r="I1163" s="428"/>
      <c r="J1163" s="423"/>
      <c r="K1163" s="433">
        <v>55282.182372273026</v>
      </c>
      <c r="L1163" s="425"/>
      <c r="M1163" s="430"/>
      <c r="N1163" s="431"/>
      <c r="O1163" s="418"/>
    </row>
    <row r="1164" spans="1:21" s="120" customFormat="1">
      <c r="A1164" s="424"/>
      <c r="B1164" s="424"/>
      <c r="C1164" s="420"/>
      <c r="D1164" s="424"/>
      <c r="E1164" s="424"/>
      <c r="F1164" s="432" t="s">
        <v>226</v>
      </c>
      <c r="G1164" s="433">
        <v>37799.656739999999</v>
      </c>
      <c r="H1164" s="433">
        <v>48245.599999999999</v>
      </c>
      <c r="I1164" s="428"/>
      <c r="J1164" s="423"/>
      <c r="K1164" s="433">
        <v>59172</v>
      </c>
      <c r="L1164" s="425"/>
      <c r="M1164" s="430"/>
      <c r="N1164" s="431"/>
      <c r="O1164" s="418"/>
    </row>
    <row r="1165" spans="1:21" s="120" customFormat="1">
      <c r="A1165" s="424"/>
      <c r="B1165" s="424"/>
      <c r="C1165" s="420"/>
      <c r="D1165" s="424"/>
      <c r="E1165" s="424"/>
      <c r="F1165" s="432" t="s">
        <v>227</v>
      </c>
      <c r="G1165" s="433">
        <v>31679.95896</v>
      </c>
      <c r="H1165" s="433">
        <v>39863.199999999997</v>
      </c>
      <c r="I1165" s="428"/>
      <c r="J1165" s="423"/>
      <c r="K1165" s="433">
        <v>48600</v>
      </c>
      <c r="L1165" s="425"/>
      <c r="M1165" s="430"/>
      <c r="N1165" s="431"/>
      <c r="O1165" s="418"/>
    </row>
    <row r="1166" spans="1:21" s="120" customFormat="1">
      <c r="A1166" s="424"/>
      <c r="B1166" s="424"/>
      <c r="C1166" s="420"/>
      <c r="D1166" s="424"/>
      <c r="E1166" s="424"/>
      <c r="F1166" s="432" t="s">
        <v>228</v>
      </c>
      <c r="G1166" s="433">
        <v>33883</v>
      </c>
      <c r="H1166" s="433">
        <v>43600</v>
      </c>
      <c r="I1166" s="428"/>
      <c r="J1166" s="423"/>
      <c r="K1166" s="433">
        <v>52662.967199999999</v>
      </c>
      <c r="L1166" s="425"/>
      <c r="M1166" s="430"/>
      <c r="N1166" s="431"/>
      <c r="O1166" s="418"/>
    </row>
    <row r="1167" spans="1:21" s="120" customFormat="1">
      <c r="A1167" s="424"/>
      <c r="B1167" s="424"/>
      <c r="C1167" s="420"/>
      <c r="D1167" s="424"/>
      <c r="E1167" s="433"/>
      <c r="F1167" s="432"/>
      <c r="G1167" s="434"/>
      <c r="H1167" s="435"/>
      <c r="I1167" s="436"/>
      <c r="J1167" s="435"/>
      <c r="K1167" s="425"/>
      <c r="L1167" s="425"/>
      <c r="M1167" s="430"/>
      <c r="N1167" s="431"/>
      <c r="O1167" s="418"/>
    </row>
    <row r="1168" spans="1:21" s="120" customFormat="1">
      <c r="A1168" s="424"/>
      <c r="B1168" s="424"/>
      <c r="C1168" s="420"/>
      <c r="D1168" s="432"/>
      <c r="E1168" s="433"/>
      <c r="F1168" s="437"/>
      <c r="G1168" s="437"/>
      <c r="H1168" s="727" t="s">
        <v>229</v>
      </c>
      <c r="I1168" s="727"/>
      <c r="J1168" s="727"/>
      <c r="K1168" s="727"/>
      <c r="L1168" s="727"/>
      <c r="M1168" s="727"/>
      <c r="N1168" s="727"/>
      <c r="O1168" s="418"/>
    </row>
    <row r="1169" spans="1:15" s="120" customFormat="1">
      <c r="A1169" s="424"/>
      <c r="B1169" s="424"/>
      <c r="C1169" s="420"/>
      <c r="D1169" s="432"/>
      <c r="E1169" s="433"/>
      <c r="F1169" s="438"/>
      <c r="G1169" s="439"/>
      <c r="H1169" s="728" t="s">
        <v>230</v>
      </c>
      <c r="I1169" s="728"/>
      <c r="J1169" s="728"/>
      <c r="K1169" s="440">
        <v>47362.66</v>
      </c>
      <c r="L1169" s="729" t="s">
        <v>231</v>
      </c>
      <c r="M1169" s="729"/>
      <c r="N1169" s="441">
        <v>43705.679154687045</v>
      </c>
      <c r="O1169" s="418"/>
    </row>
    <row r="1170" spans="1:15" s="120" customFormat="1">
      <c r="A1170" s="424"/>
      <c r="B1170" s="424"/>
      <c r="C1170" s="420"/>
      <c r="D1170" s="442"/>
      <c r="E1170" s="443"/>
      <c r="F1170" s="444"/>
      <c r="G1170" s="445"/>
      <c r="H1170" s="728" t="s">
        <v>232</v>
      </c>
      <c r="I1170" s="728"/>
      <c r="J1170" s="728"/>
      <c r="K1170" s="440">
        <v>36436.949999999997</v>
      </c>
      <c r="L1170" s="729" t="s">
        <v>394</v>
      </c>
      <c r="M1170" s="729"/>
      <c r="N1170" s="441">
        <v>40197.468749839441</v>
      </c>
      <c r="O1170" s="418"/>
    </row>
    <row r="1171" spans="1:15" s="120" customFormat="1">
      <c r="A1171" s="424"/>
      <c r="B1171" s="424"/>
      <c r="C1171" s="420"/>
      <c r="D1171" s="442"/>
      <c r="E1171" s="443"/>
      <c r="F1171" s="444"/>
      <c r="G1171" s="445"/>
      <c r="H1171" s="446"/>
      <c r="I1171" s="447"/>
      <c r="J1171" s="446"/>
      <c r="K1171" s="448"/>
      <c r="L1171" s="449"/>
      <c r="M1171" s="449"/>
      <c r="N1171" s="450"/>
      <c r="O1171" s="418"/>
    </row>
    <row r="1172" spans="1:15" ht="18">
      <c r="A1172" s="726" t="s">
        <v>126</v>
      </c>
      <c r="B1172" s="726"/>
      <c r="C1172" s="726"/>
      <c r="D1172" s="726"/>
      <c r="E1172" s="726"/>
      <c r="F1172" s="726"/>
      <c r="G1172" s="726"/>
      <c r="H1172" s="726"/>
      <c r="I1172" s="726"/>
      <c r="J1172" s="726"/>
      <c r="K1172" s="726"/>
      <c r="L1172" s="726"/>
      <c r="M1172" s="726"/>
      <c r="N1172" s="726"/>
      <c r="O1172" s="726"/>
    </row>
    <row r="1173" spans="1:15" ht="33.75">
      <c r="A1173" s="401" t="s">
        <v>379</v>
      </c>
      <c r="B1173" s="401" t="s">
        <v>217</v>
      </c>
      <c r="C1173" s="401" t="s">
        <v>208</v>
      </c>
      <c r="D1173" s="401" t="s">
        <v>249</v>
      </c>
      <c r="E1173" s="401" t="s">
        <v>380</v>
      </c>
      <c r="F1173" s="401" t="s">
        <v>381</v>
      </c>
      <c r="G1173" s="402" t="s">
        <v>211</v>
      </c>
      <c r="H1173" s="402" t="s">
        <v>212</v>
      </c>
      <c r="I1173" s="403"/>
      <c r="J1173" s="404" t="s">
        <v>251</v>
      </c>
      <c r="K1173" s="402" t="s">
        <v>213</v>
      </c>
      <c r="L1173" s="405" t="s">
        <v>382</v>
      </c>
      <c r="M1173" s="405" t="s">
        <v>383</v>
      </c>
      <c r="N1173" s="406" t="s">
        <v>384</v>
      </c>
      <c r="O1173" s="407" t="s">
        <v>214</v>
      </c>
    </row>
    <row r="1174" spans="1:15">
      <c r="A1174" s="408" t="s">
        <v>2748</v>
      </c>
      <c r="B1174" s="408" t="s">
        <v>1756</v>
      </c>
      <c r="C1174" s="408" t="s">
        <v>2442</v>
      </c>
      <c r="D1174" s="410" t="s">
        <v>4372</v>
      </c>
      <c r="E1174" s="409" t="s">
        <v>258</v>
      </c>
      <c r="F1174" s="410" t="s">
        <v>297</v>
      </c>
      <c r="G1174" s="411">
        <v>32701</v>
      </c>
      <c r="H1174" s="411">
        <v>48724</v>
      </c>
      <c r="I1174" s="412">
        <v>40</v>
      </c>
      <c r="J1174" s="413">
        <v>1</v>
      </c>
      <c r="K1174" s="411">
        <v>64747</v>
      </c>
      <c r="L1174" s="412"/>
      <c r="M1174" s="412">
        <v>1</v>
      </c>
      <c r="N1174" s="411">
        <v>50731</v>
      </c>
      <c r="O1174" s="408"/>
    </row>
    <row r="1175" spans="1:15">
      <c r="A1175" s="408" t="s">
        <v>5720</v>
      </c>
      <c r="B1175" s="408" t="s">
        <v>1748</v>
      </c>
      <c r="C1175" s="408" t="s">
        <v>924</v>
      </c>
      <c r="D1175" s="410" t="s">
        <v>4372</v>
      </c>
      <c r="E1175" s="409" t="s">
        <v>258</v>
      </c>
      <c r="F1175" s="410" t="s">
        <v>297</v>
      </c>
      <c r="G1175" s="411">
        <v>36080</v>
      </c>
      <c r="H1175" s="411">
        <v>47626</v>
      </c>
      <c r="I1175" s="412">
        <v>39</v>
      </c>
      <c r="J1175" s="413">
        <v>0.97499999999999998</v>
      </c>
      <c r="K1175" s="411">
        <v>59172</v>
      </c>
      <c r="L1175" s="412">
        <v>29</v>
      </c>
      <c r="M1175" s="412">
        <v>28</v>
      </c>
      <c r="N1175" s="411">
        <v>45939</v>
      </c>
      <c r="O1175" s="408"/>
    </row>
    <row r="1176" spans="1:15">
      <c r="A1176" s="408" t="s">
        <v>2779</v>
      </c>
      <c r="B1176" s="408" t="s">
        <v>1766</v>
      </c>
      <c r="C1176" s="408" t="s">
        <v>2444</v>
      </c>
      <c r="D1176" s="410" t="s">
        <v>4372</v>
      </c>
      <c r="E1176" s="409" t="s">
        <v>258</v>
      </c>
      <c r="F1176" s="409" t="s">
        <v>385</v>
      </c>
      <c r="G1176" s="411">
        <v>35530</v>
      </c>
      <c r="H1176" s="411">
        <v>45300.5</v>
      </c>
      <c r="I1176" s="412">
        <v>38</v>
      </c>
      <c r="J1176" s="413">
        <v>0.95</v>
      </c>
      <c r="K1176" s="411">
        <v>55071</v>
      </c>
      <c r="L1176" s="412">
        <v>1</v>
      </c>
      <c r="M1176" s="412">
        <v>0</v>
      </c>
      <c r="N1176" s="411"/>
      <c r="O1176" s="408"/>
    </row>
    <row r="1177" spans="1:15">
      <c r="A1177" s="408" t="s">
        <v>2755</v>
      </c>
      <c r="B1177" s="408" t="s">
        <v>1747</v>
      </c>
      <c r="C1177" s="408" t="s">
        <v>966</v>
      </c>
      <c r="D1177" s="410" t="s">
        <v>4372</v>
      </c>
      <c r="E1177" s="409" t="s">
        <v>258</v>
      </c>
      <c r="F1177" s="410" t="s">
        <v>297</v>
      </c>
      <c r="G1177" s="411">
        <v>37206</v>
      </c>
      <c r="H1177" s="411">
        <v>44780.008000000002</v>
      </c>
      <c r="I1177" s="412">
        <v>37</v>
      </c>
      <c r="J1177" s="413">
        <v>0.92500000000000004</v>
      </c>
      <c r="K1177" s="411">
        <v>52354.015999999996</v>
      </c>
      <c r="L1177" s="412">
        <v>4</v>
      </c>
      <c r="M1177" s="412">
        <v>4</v>
      </c>
      <c r="N1177" s="411">
        <v>39601.17</v>
      </c>
      <c r="O1177" s="408"/>
    </row>
    <row r="1178" spans="1:15">
      <c r="A1178" s="408" t="s">
        <v>2728</v>
      </c>
      <c r="B1178" s="408" t="s">
        <v>1748</v>
      </c>
      <c r="C1178" s="408" t="s">
        <v>965</v>
      </c>
      <c r="D1178" s="410" t="s">
        <v>4372</v>
      </c>
      <c r="E1178" s="409" t="s">
        <v>258</v>
      </c>
      <c r="F1178" s="410" t="s">
        <v>297</v>
      </c>
      <c r="G1178" s="411">
        <v>32693</v>
      </c>
      <c r="H1178" s="411">
        <v>44437</v>
      </c>
      <c r="I1178" s="412">
        <v>36</v>
      </c>
      <c r="J1178" s="413">
        <v>0.9</v>
      </c>
      <c r="K1178" s="411">
        <v>56181</v>
      </c>
      <c r="L1178" s="412">
        <v>15</v>
      </c>
      <c r="M1178" s="412">
        <v>13</v>
      </c>
      <c r="N1178" s="411">
        <v>34117</v>
      </c>
      <c r="O1178" s="408"/>
    </row>
    <row r="1179" spans="1:15" ht="22.5">
      <c r="A1179" s="408" t="s">
        <v>2781</v>
      </c>
      <c r="B1179" s="408" t="s">
        <v>1745</v>
      </c>
      <c r="C1179" s="408" t="s">
        <v>820</v>
      </c>
      <c r="D1179" s="410" t="s">
        <v>4372</v>
      </c>
      <c r="E1179" s="409" t="s">
        <v>258</v>
      </c>
      <c r="F1179" s="409" t="s">
        <v>385</v>
      </c>
      <c r="G1179" s="411">
        <v>32033</v>
      </c>
      <c r="H1179" s="411">
        <v>42237</v>
      </c>
      <c r="I1179" s="412">
        <v>35</v>
      </c>
      <c r="J1179" s="413">
        <v>0.875</v>
      </c>
      <c r="K1179" s="411">
        <v>52441</v>
      </c>
      <c r="L1179" s="412">
        <v>108</v>
      </c>
      <c r="M1179" s="412">
        <v>75</v>
      </c>
      <c r="N1179" s="411">
        <v>36436.949999999997</v>
      </c>
      <c r="O1179" s="408"/>
    </row>
    <row r="1180" spans="1:15">
      <c r="A1180" s="408" t="s">
        <v>4098</v>
      </c>
      <c r="B1180" s="408" t="s">
        <v>1766</v>
      </c>
      <c r="C1180" s="408" t="s">
        <v>966</v>
      </c>
      <c r="D1180" s="410" t="s">
        <v>4372</v>
      </c>
      <c r="E1180" s="409" t="s">
        <v>258</v>
      </c>
      <c r="F1180" s="410" t="s">
        <v>297</v>
      </c>
      <c r="G1180" s="411">
        <v>30972</v>
      </c>
      <c r="H1180" s="411">
        <v>41198.5</v>
      </c>
      <c r="I1180" s="412">
        <v>34</v>
      </c>
      <c r="J1180" s="413">
        <v>0.85</v>
      </c>
      <c r="K1180" s="411">
        <v>51425</v>
      </c>
      <c r="L1180" s="412"/>
      <c r="M1180" s="412">
        <v>1</v>
      </c>
      <c r="N1180" s="411">
        <v>41198</v>
      </c>
      <c r="O1180" s="408"/>
    </row>
    <row r="1181" spans="1:15">
      <c r="A1181" s="408" t="s">
        <v>2758</v>
      </c>
      <c r="B1181" s="408" t="s">
        <v>1747</v>
      </c>
      <c r="C1181" s="408" t="s">
        <v>5893</v>
      </c>
      <c r="D1181" s="410" t="s">
        <v>4372</v>
      </c>
      <c r="E1181" s="409" t="s">
        <v>258</v>
      </c>
      <c r="F1181" s="410" t="s">
        <v>297</v>
      </c>
      <c r="G1181" s="411">
        <v>34434.31</v>
      </c>
      <c r="H1181" s="411">
        <v>40951.154999999999</v>
      </c>
      <c r="I1181" s="412">
        <v>33</v>
      </c>
      <c r="J1181" s="413">
        <v>0.82499999999999996</v>
      </c>
      <c r="K1181" s="411">
        <v>47468</v>
      </c>
      <c r="L1181" s="412">
        <v>39</v>
      </c>
      <c r="M1181" s="412">
        <v>33</v>
      </c>
      <c r="N1181" s="411">
        <v>40951.154999999999</v>
      </c>
      <c r="O1181" s="408"/>
    </row>
    <row r="1182" spans="1:15" ht="22.5">
      <c r="A1182" s="408" t="s">
        <v>2819</v>
      </c>
      <c r="B1182" s="408" t="s">
        <v>1760</v>
      </c>
      <c r="C1182" s="408" t="s">
        <v>1619</v>
      </c>
      <c r="D1182" s="410" t="s">
        <v>4372</v>
      </c>
      <c r="E1182" s="410"/>
      <c r="F1182" s="410" t="s">
        <v>297</v>
      </c>
      <c r="G1182" s="411">
        <v>33186</v>
      </c>
      <c r="H1182" s="411">
        <v>40817.5</v>
      </c>
      <c r="I1182" s="412">
        <v>32</v>
      </c>
      <c r="J1182" s="413">
        <v>0.8</v>
      </c>
      <c r="K1182" s="411">
        <v>48449</v>
      </c>
      <c r="L1182" s="412">
        <v>4</v>
      </c>
      <c r="M1182" s="412">
        <v>4</v>
      </c>
      <c r="N1182" s="411">
        <v>33185.65</v>
      </c>
      <c r="O1182" s="408"/>
    </row>
    <row r="1183" spans="1:15">
      <c r="A1183" s="408" t="s">
        <v>1751</v>
      </c>
      <c r="B1183" s="408" t="s">
        <v>1751</v>
      </c>
      <c r="C1183" s="408" t="s">
        <v>5894</v>
      </c>
      <c r="D1183" s="410" t="s">
        <v>4372</v>
      </c>
      <c r="E1183" s="409" t="s">
        <v>258</v>
      </c>
      <c r="F1183" s="410" t="s">
        <v>297</v>
      </c>
      <c r="G1183" s="411">
        <v>31200</v>
      </c>
      <c r="H1183" s="411">
        <v>40695.199999999997</v>
      </c>
      <c r="I1183" s="412">
        <v>31</v>
      </c>
      <c r="J1183" s="413">
        <v>0.77500000000000002</v>
      </c>
      <c r="K1183" s="411">
        <v>50190.400000000001</v>
      </c>
      <c r="L1183" s="412"/>
      <c r="M1183" s="412">
        <v>1</v>
      </c>
      <c r="N1183" s="411">
        <v>47278.400000000001</v>
      </c>
      <c r="O1183" s="408"/>
    </row>
    <row r="1184" spans="1:15">
      <c r="A1184" s="408" t="s">
        <v>2756</v>
      </c>
      <c r="B1184" s="408" t="s">
        <v>1761</v>
      </c>
      <c r="C1184" s="408" t="s">
        <v>324</v>
      </c>
      <c r="D1184" s="410" t="s">
        <v>4372</v>
      </c>
      <c r="E1184" s="409" t="s">
        <v>258</v>
      </c>
      <c r="F1184" s="409" t="s">
        <v>385</v>
      </c>
      <c r="G1184" s="411">
        <v>32473</v>
      </c>
      <c r="H1184" s="411">
        <v>40171</v>
      </c>
      <c r="I1184" s="412">
        <v>30</v>
      </c>
      <c r="J1184" s="413">
        <v>0.75</v>
      </c>
      <c r="K1184" s="411">
        <v>47869</v>
      </c>
      <c r="L1184" s="412">
        <v>11</v>
      </c>
      <c r="M1184" s="412">
        <v>10</v>
      </c>
      <c r="N1184" s="411">
        <v>35434.017999999996</v>
      </c>
      <c r="O1184" s="408"/>
    </row>
    <row r="1185" spans="1:15">
      <c r="A1185" s="408" t="s">
        <v>1764</v>
      </c>
      <c r="B1185" s="408" t="s">
        <v>1764</v>
      </c>
      <c r="C1185" s="408" t="s">
        <v>1624</v>
      </c>
      <c r="D1185" s="410" t="s">
        <v>4372</v>
      </c>
      <c r="E1185" s="409" t="s">
        <v>258</v>
      </c>
      <c r="F1185" s="410" t="s">
        <v>297</v>
      </c>
      <c r="G1185" s="411">
        <v>31200</v>
      </c>
      <c r="H1185" s="411">
        <v>39613.75</v>
      </c>
      <c r="I1185" s="412">
        <v>29</v>
      </c>
      <c r="J1185" s="413">
        <v>0.72499999999999998</v>
      </c>
      <c r="K1185" s="411">
        <v>48027.5</v>
      </c>
      <c r="L1185" s="412">
        <v>35</v>
      </c>
      <c r="M1185" s="412">
        <v>35</v>
      </c>
      <c r="N1185" s="411">
        <v>32364.799999999999</v>
      </c>
      <c r="O1185" s="408"/>
    </row>
    <row r="1186" spans="1:15">
      <c r="A1186" s="408" t="s">
        <v>2750</v>
      </c>
      <c r="B1186" s="408" t="s">
        <v>1760</v>
      </c>
      <c r="C1186" s="408" t="s">
        <v>5895</v>
      </c>
      <c r="D1186" s="410" t="s">
        <v>4372</v>
      </c>
      <c r="E1186" s="409" t="s">
        <v>258</v>
      </c>
      <c r="F1186" s="410" t="s">
        <v>297</v>
      </c>
      <c r="G1186" s="411">
        <v>31666</v>
      </c>
      <c r="H1186" s="411">
        <v>39582.5</v>
      </c>
      <c r="I1186" s="412">
        <v>28</v>
      </c>
      <c r="J1186" s="413">
        <v>0.7</v>
      </c>
      <c r="K1186" s="411">
        <v>47499</v>
      </c>
      <c r="L1186" s="412">
        <v>2</v>
      </c>
      <c r="M1186" s="412">
        <v>2</v>
      </c>
      <c r="N1186" s="411">
        <v>41738</v>
      </c>
      <c r="O1186" s="408"/>
    </row>
    <row r="1187" spans="1:15" ht="22.5">
      <c r="A1187" s="408" t="s">
        <v>4088</v>
      </c>
      <c r="B1187" s="408" t="s">
        <v>4080</v>
      </c>
      <c r="C1187" s="408" t="s">
        <v>5896</v>
      </c>
      <c r="D1187" s="410" t="s">
        <v>4372</v>
      </c>
      <c r="E1187" s="409" t="s">
        <v>258</v>
      </c>
      <c r="F1187" s="410" t="s">
        <v>297</v>
      </c>
      <c r="G1187" s="411">
        <v>28744.616160000001</v>
      </c>
      <c r="H1187" s="411">
        <v>39271.83</v>
      </c>
      <c r="I1187" s="412">
        <v>27</v>
      </c>
      <c r="J1187" s="413">
        <v>0.67500000000000004</v>
      </c>
      <c r="K1187" s="411">
        <v>49799.043839999998</v>
      </c>
      <c r="L1187" s="412">
        <v>4</v>
      </c>
      <c r="M1187" s="412">
        <v>4</v>
      </c>
      <c r="N1187" s="411">
        <v>29822</v>
      </c>
      <c r="O1187" s="408"/>
    </row>
    <row r="1188" spans="1:15">
      <c r="A1188" s="408" t="s">
        <v>3615</v>
      </c>
      <c r="B1188" s="408" t="s">
        <v>1748</v>
      </c>
      <c r="C1188" s="408" t="s">
        <v>3412</v>
      </c>
      <c r="D1188" s="410" t="s">
        <v>4372</v>
      </c>
      <c r="E1188" s="409" t="s">
        <v>258</v>
      </c>
      <c r="F1188" s="410" t="s">
        <v>297</v>
      </c>
      <c r="G1188" s="411">
        <v>31200</v>
      </c>
      <c r="H1188" s="411">
        <v>39000</v>
      </c>
      <c r="I1188" s="412">
        <v>26</v>
      </c>
      <c r="J1188" s="413">
        <v>0.65</v>
      </c>
      <c r="K1188" s="411">
        <v>46800</v>
      </c>
      <c r="L1188" s="412">
        <v>1</v>
      </c>
      <c r="M1188" s="412">
        <v>1</v>
      </c>
      <c r="N1188" s="411">
        <v>32136</v>
      </c>
      <c r="O1188" s="408"/>
    </row>
    <row r="1189" spans="1:15">
      <c r="A1189" s="408" t="s">
        <v>2747</v>
      </c>
      <c r="B1189" s="408" t="s">
        <v>1747</v>
      </c>
      <c r="C1189" s="408" t="s">
        <v>126</v>
      </c>
      <c r="D1189" s="410" t="s">
        <v>4372</v>
      </c>
      <c r="E1189" s="409" t="s">
        <v>258</v>
      </c>
      <c r="F1189" s="410" t="s">
        <v>297</v>
      </c>
      <c r="G1189" s="411">
        <v>32152</v>
      </c>
      <c r="H1189" s="411">
        <v>38630.5</v>
      </c>
      <c r="I1189" s="412">
        <v>25</v>
      </c>
      <c r="J1189" s="413">
        <v>0.625</v>
      </c>
      <c r="K1189" s="411">
        <v>45109</v>
      </c>
      <c r="L1189" s="412">
        <v>1</v>
      </c>
      <c r="M1189" s="412">
        <v>1</v>
      </c>
      <c r="N1189" s="411">
        <v>44224.54</v>
      </c>
      <c r="O1189" s="408"/>
    </row>
    <row r="1190" spans="1:15">
      <c r="A1190" s="408" t="s">
        <v>4085</v>
      </c>
      <c r="B1190" s="408" t="s">
        <v>1745</v>
      </c>
      <c r="C1190" s="408" t="s">
        <v>3410</v>
      </c>
      <c r="D1190" s="410" t="s">
        <v>4372</v>
      </c>
      <c r="E1190" s="409" t="s">
        <v>258</v>
      </c>
      <c r="F1190" s="410" t="s">
        <v>297</v>
      </c>
      <c r="G1190" s="411">
        <v>29931.200000000001</v>
      </c>
      <c r="H1190" s="411">
        <v>38396.800000000003</v>
      </c>
      <c r="I1190" s="412">
        <v>24</v>
      </c>
      <c r="J1190" s="413">
        <v>0.6</v>
      </c>
      <c r="K1190" s="411">
        <v>46862.400000000001</v>
      </c>
      <c r="L1190" s="412">
        <v>29</v>
      </c>
      <c r="M1190" s="412">
        <v>24</v>
      </c>
      <c r="N1190" s="411">
        <v>32730.5333333333</v>
      </c>
      <c r="O1190" s="408"/>
    </row>
    <row r="1191" spans="1:15">
      <c r="A1191" s="408" t="s">
        <v>2808</v>
      </c>
      <c r="B1191" s="408" t="s">
        <v>1756</v>
      </c>
      <c r="C1191" s="408" t="s">
        <v>126</v>
      </c>
      <c r="D1191" s="410" t="s">
        <v>4372</v>
      </c>
      <c r="E1191" s="409" t="s">
        <v>258</v>
      </c>
      <c r="F1191" s="409" t="s">
        <v>385</v>
      </c>
      <c r="G1191" s="411">
        <v>30035.200000000001</v>
      </c>
      <c r="H1191" s="411">
        <v>38282.400000000001</v>
      </c>
      <c r="I1191" s="412">
        <v>23</v>
      </c>
      <c r="J1191" s="413">
        <v>0.57499999999999996</v>
      </c>
      <c r="K1191" s="411">
        <v>46529.599999999999</v>
      </c>
      <c r="L1191" s="412">
        <v>2</v>
      </c>
      <c r="M1191" s="412">
        <v>2</v>
      </c>
      <c r="N1191" s="411">
        <v>30482.400000000001</v>
      </c>
      <c r="O1191" s="408"/>
    </row>
    <row r="1192" spans="1:15">
      <c r="A1192" s="408" t="s">
        <v>2775</v>
      </c>
      <c r="B1192" s="408" t="s">
        <v>1748</v>
      </c>
      <c r="C1192" s="408" t="s">
        <v>126</v>
      </c>
      <c r="D1192" s="410" t="s">
        <v>4372</v>
      </c>
      <c r="E1192" s="409" t="s">
        <v>258</v>
      </c>
      <c r="F1192" s="409" t="s">
        <v>385</v>
      </c>
      <c r="G1192" s="411">
        <v>30357</v>
      </c>
      <c r="H1192" s="411">
        <v>37554</v>
      </c>
      <c r="I1192" s="412">
        <v>22</v>
      </c>
      <c r="J1192" s="413">
        <v>0.55000000000000004</v>
      </c>
      <c r="K1192" s="411">
        <v>44751</v>
      </c>
      <c r="L1192" s="412">
        <v>1</v>
      </c>
      <c r="M1192" s="412">
        <v>1</v>
      </c>
      <c r="N1192" s="411">
        <v>32000</v>
      </c>
      <c r="O1192" s="408"/>
    </row>
    <row r="1193" spans="1:15">
      <c r="A1193" s="408" t="s">
        <v>2739</v>
      </c>
      <c r="B1193" s="408" t="s">
        <v>1748</v>
      </c>
      <c r="C1193" s="408" t="s">
        <v>126</v>
      </c>
      <c r="D1193" s="410" t="s">
        <v>4372</v>
      </c>
      <c r="E1193" s="409" t="s">
        <v>258</v>
      </c>
      <c r="F1193" s="409" t="s">
        <v>385</v>
      </c>
      <c r="G1193" s="411">
        <v>29775</v>
      </c>
      <c r="H1193" s="411">
        <v>37443</v>
      </c>
      <c r="I1193" s="412">
        <v>21</v>
      </c>
      <c r="J1193" s="413">
        <v>0.52500000000000002</v>
      </c>
      <c r="K1193" s="411">
        <v>45111</v>
      </c>
      <c r="L1193" s="412">
        <v>4</v>
      </c>
      <c r="M1193" s="412">
        <v>4</v>
      </c>
      <c r="N1193" s="411">
        <v>36501.56</v>
      </c>
      <c r="O1193" s="408"/>
    </row>
    <row r="1194" spans="1:15">
      <c r="A1194" s="408" t="s">
        <v>2740</v>
      </c>
      <c r="B1194" s="408" t="s">
        <v>1747</v>
      </c>
      <c r="C1194" s="408" t="s">
        <v>126</v>
      </c>
      <c r="D1194" s="410" t="s">
        <v>4372</v>
      </c>
      <c r="E1194" s="409" t="s">
        <v>258</v>
      </c>
      <c r="F1194" s="410" t="s">
        <v>297</v>
      </c>
      <c r="G1194" s="411">
        <v>29529.683604000002</v>
      </c>
      <c r="H1194" s="411">
        <v>37207.226969999996</v>
      </c>
      <c r="I1194" s="412">
        <v>20</v>
      </c>
      <c r="J1194" s="413">
        <v>0.5</v>
      </c>
      <c r="K1194" s="411">
        <v>44884.770335999994</v>
      </c>
      <c r="L1194" s="412">
        <v>15</v>
      </c>
      <c r="M1194" s="412">
        <v>11</v>
      </c>
      <c r="N1194" s="411">
        <v>31563</v>
      </c>
      <c r="O1194" s="408"/>
    </row>
    <row r="1195" spans="1:15">
      <c r="A1195" s="408" t="s">
        <v>1765</v>
      </c>
      <c r="B1195" s="408" t="s">
        <v>1760</v>
      </c>
      <c r="C1195" s="408" t="s">
        <v>842</v>
      </c>
      <c r="D1195" s="410" t="s">
        <v>4372</v>
      </c>
      <c r="E1195" s="410"/>
      <c r="F1195" s="410" t="s">
        <v>297</v>
      </c>
      <c r="G1195" s="411">
        <v>31657.600000000002</v>
      </c>
      <c r="H1195" s="411">
        <v>37096.800000000003</v>
      </c>
      <c r="I1195" s="412">
        <v>19</v>
      </c>
      <c r="J1195" s="413">
        <v>0.47499999999999998</v>
      </c>
      <c r="K1195" s="411">
        <v>42536</v>
      </c>
      <c r="L1195" s="412"/>
      <c r="M1195" s="412">
        <v>33</v>
      </c>
      <c r="N1195" s="411">
        <v>32517.963636363624</v>
      </c>
      <c r="O1195" s="408"/>
    </row>
    <row r="1196" spans="1:15">
      <c r="A1196" s="408" t="s">
        <v>2743</v>
      </c>
      <c r="B1196" s="408" t="s">
        <v>1768</v>
      </c>
      <c r="C1196" s="408" t="s">
        <v>2443</v>
      </c>
      <c r="D1196" s="410" t="s">
        <v>4372</v>
      </c>
      <c r="E1196" s="409" t="s">
        <v>293</v>
      </c>
      <c r="F1196" s="409" t="s">
        <v>385</v>
      </c>
      <c r="G1196" s="411">
        <v>28510</v>
      </c>
      <c r="H1196" s="411">
        <v>36369</v>
      </c>
      <c r="I1196" s="412">
        <v>18</v>
      </c>
      <c r="J1196" s="413">
        <v>0.45</v>
      </c>
      <c r="K1196" s="411">
        <v>44228</v>
      </c>
      <c r="L1196" s="412">
        <v>37</v>
      </c>
      <c r="M1196" s="412">
        <v>28</v>
      </c>
      <c r="N1196" s="411">
        <v>30742</v>
      </c>
      <c r="O1196" s="408"/>
    </row>
    <row r="1197" spans="1:15">
      <c r="A1197" s="408" t="s">
        <v>2760</v>
      </c>
      <c r="B1197" s="408" t="s">
        <v>1753</v>
      </c>
      <c r="C1197" s="408" t="s">
        <v>5897</v>
      </c>
      <c r="D1197" s="410" t="s">
        <v>4372</v>
      </c>
      <c r="E1197" s="409" t="s">
        <v>258</v>
      </c>
      <c r="F1197" s="409" t="s">
        <v>385</v>
      </c>
      <c r="G1197" s="411">
        <v>28454.400000000001</v>
      </c>
      <c r="H1197" s="411">
        <v>36264.800000000003</v>
      </c>
      <c r="I1197" s="412">
        <v>17</v>
      </c>
      <c r="J1197" s="413">
        <v>0.42499999999999999</v>
      </c>
      <c r="K1197" s="411">
        <v>44075.199999999997</v>
      </c>
      <c r="L1197" s="412">
        <v>1</v>
      </c>
      <c r="M1197" s="412">
        <v>1</v>
      </c>
      <c r="N1197" s="411">
        <v>28454.400000000001</v>
      </c>
      <c r="O1197" s="408"/>
    </row>
    <row r="1198" spans="1:15">
      <c r="A1198" s="408" t="s">
        <v>2776</v>
      </c>
      <c r="B1198" s="408" t="s">
        <v>1748</v>
      </c>
      <c r="C1198" s="408" t="s">
        <v>126</v>
      </c>
      <c r="D1198" s="410" t="s">
        <v>4372</v>
      </c>
      <c r="E1198" s="409" t="s">
        <v>258</v>
      </c>
      <c r="F1198" s="410" t="s">
        <v>297</v>
      </c>
      <c r="G1198" s="411">
        <v>31200</v>
      </c>
      <c r="H1198" s="411">
        <v>35986</v>
      </c>
      <c r="I1198" s="412">
        <v>16</v>
      </c>
      <c r="J1198" s="413">
        <v>0.4</v>
      </c>
      <c r="K1198" s="411">
        <v>40772</v>
      </c>
      <c r="L1198" s="412">
        <v>1</v>
      </c>
      <c r="M1198" s="412">
        <v>1</v>
      </c>
      <c r="N1198" s="411">
        <v>37211</v>
      </c>
      <c r="O1198" s="408"/>
    </row>
    <row r="1199" spans="1:15">
      <c r="A1199" s="408" t="s">
        <v>2744</v>
      </c>
      <c r="B1199" s="408" t="s">
        <v>1753</v>
      </c>
      <c r="C1199" s="408" t="s">
        <v>126</v>
      </c>
      <c r="D1199" s="410" t="s">
        <v>4372</v>
      </c>
      <c r="E1199" s="409" t="s">
        <v>258</v>
      </c>
      <c r="F1199" s="410" t="s">
        <v>297</v>
      </c>
      <c r="G1199" s="411">
        <v>29307.200000000001</v>
      </c>
      <c r="H1199" s="411">
        <v>35984</v>
      </c>
      <c r="I1199" s="412">
        <v>15</v>
      </c>
      <c r="J1199" s="413">
        <v>0.375</v>
      </c>
      <c r="K1199" s="411">
        <v>42660.800000000003</v>
      </c>
      <c r="L1199" s="412">
        <v>17.5</v>
      </c>
      <c r="M1199" s="412">
        <v>14</v>
      </c>
      <c r="N1199" s="411">
        <v>28444.74</v>
      </c>
      <c r="O1199" s="408"/>
    </row>
    <row r="1200" spans="1:15">
      <c r="A1200" s="408" t="s">
        <v>1747</v>
      </c>
      <c r="B1200" s="408" t="s">
        <v>1747</v>
      </c>
      <c r="C1200" s="408" t="s">
        <v>126</v>
      </c>
      <c r="D1200" s="410" t="s">
        <v>4372</v>
      </c>
      <c r="E1200" s="409" t="s">
        <v>258</v>
      </c>
      <c r="F1200" s="410" t="s">
        <v>297</v>
      </c>
      <c r="G1200" s="411">
        <v>27556.880000000001</v>
      </c>
      <c r="H1200" s="411">
        <v>35768.614999999998</v>
      </c>
      <c r="I1200" s="412">
        <v>14</v>
      </c>
      <c r="J1200" s="413">
        <v>0.35</v>
      </c>
      <c r="K1200" s="411">
        <v>43980.35</v>
      </c>
      <c r="L1200" s="412"/>
      <c r="M1200" s="412">
        <v>22</v>
      </c>
      <c r="N1200" s="411">
        <v>36480.69</v>
      </c>
      <c r="O1200" s="408"/>
    </row>
    <row r="1201" spans="1:15">
      <c r="A1201" s="408" t="s">
        <v>198</v>
      </c>
      <c r="B1201" s="408" t="s">
        <v>1748</v>
      </c>
      <c r="C1201" s="408" t="s">
        <v>3410</v>
      </c>
      <c r="D1201" s="410" t="s">
        <v>4372</v>
      </c>
      <c r="E1201" s="409" t="s">
        <v>258</v>
      </c>
      <c r="F1201" s="409" t="s">
        <v>385</v>
      </c>
      <c r="G1201" s="411">
        <v>25580</v>
      </c>
      <c r="H1201" s="411">
        <v>35249</v>
      </c>
      <c r="I1201" s="412">
        <v>13</v>
      </c>
      <c r="J1201" s="413">
        <v>0.32500000000000001</v>
      </c>
      <c r="K1201" s="411">
        <v>44918</v>
      </c>
      <c r="L1201" s="412"/>
      <c r="M1201" s="412">
        <v>4</v>
      </c>
      <c r="N1201" s="411">
        <v>36166</v>
      </c>
      <c r="O1201" s="408" t="s">
        <v>4931</v>
      </c>
    </row>
    <row r="1202" spans="1:15">
      <c r="A1202" s="408" t="s">
        <v>2733</v>
      </c>
      <c r="B1202" s="408" t="s">
        <v>1753</v>
      </c>
      <c r="C1202" s="408" t="s">
        <v>965</v>
      </c>
      <c r="D1202" s="410" t="s">
        <v>4372</v>
      </c>
      <c r="E1202" s="409" t="s">
        <v>258</v>
      </c>
      <c r="F1202" s="410" t="s">
        <v>297</v>
      </c>
      <c r="G1202" s="411">
        <v>32143.02</v>
      </c>
      <c r="H1202" s="411">
        <v>35158.370000000003</v>
      </c>
      <c r="I1202" s="412">
        <v>12</v>
      </c>
      <c r="J1202" s="413">
        <v>0.3</v>
      </c>
      <c r="K1202" s="411">
        <v>38173.72</v>
      </c>
      <c r="L1202" s="412">
        <v>13.5</v>
      </c>
      <c r="M1202" s="412">
        <v>12.5</v>
      </c>
      <c r="N1202" s="411">
        <v>32296.13</v>
      </c>
      <c r="O1202" s="408"/>
    </row>
    <row r="1203" spans="1:15">
      <c r="A1203" s="408" t="s">
        <v>2761</v>
      </c>
      <c r="B1203" s="408" t="s">
        <v>1748</v>
      </c>
      <c r="C1203" s="408" t="s">
        <v>126</v>
      </c>
      <c r="D1203" s="410" t="s">
        <v>4372</v>
      </c>
      <c r="E1203" s="409" t="s">
        <v>258</v>
      </c>
      <c r="F1203" s="410" t="s">
        <v>297</v>
      </c>
      <c r="G1203" s="411">
        <v>27906.840342919288</v>
      </c>
      <c r="H1203" s="411">
        <v>34886.410462043183</v>
      </c>
      <c r="I1203" s="412">
        <v>11</v>
      </c>
      <c r="J1203" s="413">
        <v>0.27500000000000002</v>
      </c>
      <c r="K1203" s="411">
        <v>41865.980581167081</v>
      </c>
      <c r="L1203" s="414">
        <v>1.75</v>
      </c>
      <c r="M1203" s="414">
        <v>1.75</v>
      </c>
      <c r="N1203" s="415">
        <v>22862.942499999997</v>
      </c>
      <c r="O1203" s="416"/>
    </row>
    <row r="1204" spans="1:15">
      <c r="A1204" s="408" t="s">
        <v>2732</v>
      </c>
      <c r="B1204" s="408" t="s">
        <v>4087</v>
      </c>
      <c r="C1204" s="408" t="s">
        <v>2444</v>
      </c>
      <c r="D1204" s="410" t="s">
        <v>4372</v>
      </c>
      <c r="E1204" s="409" t="s">
        <v>263</v>
      </c>
      <c r="F1204" s="409" t="s">
        <v>385</v>
      </c>
      <c r="G1204" s="411">
        <v>26839</v>
      </c>
      <c r="H1204" s="411">
        <v>33548.5</v>
      </c>
      <c r="I1204" s="412">
        <v>10</v>
      </c>
      <c r="J1204" s="413">
        <v>0.25</v>
      </c>
      <c r="K1204" s="411">
        <v>40258</v>
      </c>
      <c r="L1204" s="412">
        <v>3</v>
      </c>
      <c r="M1204" s="412">
        <v>3</v>
      </c>
      <c r="N1204" s="411">
        <v>33570.85</v>
      </c>
      <c r="O1204" s="408"/>
    </row>
    <row r="1205" spans="1:15">
      <c r="A1205" s="408" t="s">
        <v>2777</v>
      </c>
      <c r="B1205" s="408" t="s">
        <v>1767</v>
      </c>
      <c r="C1205" s="451" t="s">
        <v>126</v>
      </c>
      <c r="D1205" s="410" t="s">
        <v>4372</v>
      </c>
      <c r="E1205" s="409" t="s">
        <v>293</v>
      </c>
      <c r="F1205" s="410" t="s">
        <v>297</v>
      </c>
      <c r="G1205" s="415">
        <v>31200</v>
      </c>
      <c r="H1205" s="411">
        <v>33348.743999999999</v>
      </c>
      <c r="I1205" s="412">
        <v>9</v>
      </c>
      <c r="J1205" s="413">
        <v>0.22500000000000001</v>
      </c>
      <c r="K1205" s="415">
        <v>35497.487999999998</v>
      </c>
      <c r="L1205" s="414">
        <v>25</v>
      </c>
      <c r="M1205" s="414">
        <v>11</v>
      </c>
      <c r="N1205" s="415">
        <v>31489.270909090908</v>
      </c>
      <c r="O1205" s="416"/>
    </row>
    <row r="1206" spans="1:15">
      <c r="A1206" s="408" t="s">
        <v>2785</v>
      </c>
      <c r="B1206" s="408" t="s">
        <v>1746</v>
      </c>
      <c r="C1206" s="408" t="s">
        <v>3411</v>
      </c>
      <c r="D1206" s="410" t="s">
        <v>4372</v>
      </c>
      <c r="E1206" s="409" t="s">
        <v>258</v>
      </c>
      <c r="F1206" s="410" t="s">
        <v>297</v>
      </c>
      <c r="G1206" s="411">
        <v>25521.599999999999</v>
      </c>
      <c r="H1206" s="411">
        <v>32791.199999999997</v>
      </c>
      <c r="I1206" s="412">
        <v>8</v>
      </c>
      <c r="J1206" s="413">
        <v>0.2</v>
      </c>
      <c r="K1206" s="411">
        <v>40060.800000000003</v>
      </c>
      <c r="L1206" s="412">
        <v>28</v>
      </c>
      <c r="M1206" s="412">
        <v>28</v>
      </c>
      <c r="N1206" s="411">
        <v>29716.514285714278</v>
      </c>
      <c r="O1206" s="408"/>
    </row>
    <row r="1207" spans="1:15" ht="22.5">
      <c r="A1207" s="408" t="s">
        <v>2767</v>
      </c>
      <c r="B1207" s="408" t="s">
        <v>1748</v>
      </c>
      <c r="C1207" s="408" t="s">
        <v>126</v>
      </c>
      <c r="D1207" s="410" t="s">
        <v>4372</v>
      </c>
      <c r="E1207" s="409" t="s">
        <v>258</v>
      </c>
      <c r="F1207" s="410" t="s">
        <v>297</v>
      </c>
      <c r="G1207" s="411">
        <v>23063</v>
      </c>
      <c r="H1207" s="411">
        <v>32583</v>
      </c>
      <c r="I1207" s="412">
        <v>7</v>
      </c>
      <c r="J1207" s="413">
        <v>0.17499999999999999</v>
      </c>
      <c r="K1207" s="411">
        <v>42103</v>
      </c>
      <c r="L1207" s="412"/>
      <c r="M1207" s="412">
        <v>969</v>
      </c>
      <c r="N1207" s="411">
        <v>25352.79</v>
      </c>
      <c r="O1207" s="408"/>
    </row>
    <row r="1208" spans="1:15" ht="18">
      <c r="A1208" s="726" t="s">
        <v>126</v>
      </c>
      <c r="B1208" s="726"/>
      <c r="C1208" s="726"/>
      <c r="D1208" s="726"/>
      <c r="E1208" s="726"/>
      <c r="F1208" s="726"/>
      <c r="G1208" s="726"/>
      <c r="H1208" s="726"/>
      <c r="I1208" s="726"/>
      <c r="J1208" s="726"/>
      <c r="K1208" s="726"/>
      <c r="L1208" s="726"/>
      <c r="M1208" s="726"/>
      <c r="N1208" s="726"/>
      <c r="O1208" s="726"/>
    </row>
    <row r="1209" spans="1:15" ht="33.75">
      <c r="A1209" s="401" t="s">
        <v>379</v>
      </c>
      <c r="B1209" s="401" t="s">
        <v>217</v>
      </c>
      <c r="C1209" s="401" t="s">
        <v>208</v>
      </c>
      <c r="D1209" s="401" t="s">
        <v>249</v>
      </c>
      <c r="E1209" s="401" t="s">
        <v>380</v>
      </c>
      <c r="F1209" s="401" t="s">
        <v>381</v>
      </c>
      <c r="G1209" s="402" t="s">
        <v>211</v>
      </c>
      <c r="H1209" s="402" t="s">
        <v>212</v>
      </c>
      <c r="I1209" s="403"/>
      <c r="J1209" s="404" t="s">
        <v>251</v>
      </c>
      <c r="K1209" s="402" t="s">
        <v>213</v>
      </c>
      <c r="L1209" s="405" t="s">
        <v>382</v>
      </c>
      <c r="M1209" s="405" t="s">
        <v>383</v>
      </c>
      <c r="N1209" s="406" t="s">
        <v>384</v>
      </c>
      <c r="O1209" s="407" t="s">
        <v>214</v>
      </c>
    </row>
    <row r="1210" spans="1:15" ht="22.5">
      <c r="A1210" s="408" t="s">
        <v>4149</v>
      </c>
      <c r="B1210" s="408" t="s">
        <v>1773</v>
      </c>
      <c r="C1210" s="408" t="s">
        <v>126</v>
      </c>
      <c r="D1210" s="410" t="s">
        <v>4372</v>
      </c>
      <c r="E1210" s="409" t="s">
        <v>258</v>
      </c>
      <c r="F1210" s="409" t="s">
        <v>385</v>
      </c>
      <c r="G1210" s="411">
        <v>25001.599999999999</v>
      </c>
      <c r="H1210" s="411">
        <v>31969.599999999999</v>
      </c>
      <c r="I1210" s="412">
        <v>6</v>
      </c>
      <c r="J1210" s="413">
        <v>0.15</v>
      </c>
      <c r="K1210" s="411">
        <v>38937.599999999999</v>
      </c>
      <c r="L1210" s="412">
        <v>2</v>
      </c>
      <c r="M1210" s="412">
        <v>2</v>
      </c>
      <c r="N1210" s="411">
        <v>33010</v>
      </c>
      <c r="O1210" s="408"/>
    </row>
    <row r="1211" spans="1:15" ht="22.5">
      <c r="A1211" s="408" t="s">
        <v>4170</v>
      </c>
      <c r="B1211" s="408" t="s">
        <v>4171</v>
      </c>
      <c r="C1211" s="408" t="s">
        <v>5898</v>
      </c>
      <c r="D1211" s="410" t="s">
        <v>4372</v>
      </c>
      <c r="E1211" s="409" t="s">
        <v>258</v>
      </c>
      <c r="F1211" s="409" t="s">
        <v>385</v>
      </c>
      <c r="G1211" s="411">
        <v>23857.599999999999</v>
      </c>
      <c r="H1211" s="411">
        <v>31948.799999999999</v>
      </c>
      <c r="I1211" s="412">
        <v>5</v>
      </c>
      <c r="J1211" s="413">
        <v>0.125</v>
      </c>
      <c r="K1211" s="411">
        <v>40040</v>
      </c>
      <c r="L1211" s="412">
        <v>16</v>
      </c>
      <c r="M1211" s="412">
        <v>13</v>
      </c>
      <c r="N1211" s="411">
        <v>30683.200000000001</v>
      </c>
      <c r="O1211" s="408"/>
    </row>
    <row r="1212" spans="1:15">
      <c r="A1212" s="408" t="s">
        <v>2789</v>
      </c>
      <c r="B1212" s="408" t="s">
        <v>1773</v>
      </c>
      <c r="C1212" s="408" t="s">
        <v>126</v>
      </c>
      <c r="D1212" s="410" t="s">
        <v>4372</v>
      </c>
      <c r="E1212" s="409" t="s">
        <v>258</v>
      </c>
      <c r="F1212" s="409" t="s">
        <v>385</v>
      </c>
      <c r="G1212" s="411">
        <v>25688</v>
      </c>
      <c r="H1212" s="411">
        <v>30212</v>
      </c>
      <c r="I1212" s="412">
        <v>4</v>
      </c>
      <c r="J1212" s="413">
        <v>0.1</v>
      </c>
      <c r="K1212" s="411">
        <v>34736</v>
      </c>
      <c r="L1212" s="412">
        <v>37</v>
      </c>
      <c r="M1212" s="412">
        <v>32</v>
      </c>
      <c r="N1212" s="411">
        <v>27344.915000000001</v>
      </c>
      <c r="O1212" s="408"/>
    </row>
    <row r="1213" spans="1:15">
      <c r="A1213" s="408" t="s">
        <v>1756</v>
      </c>
      <c r="B1213" s="408" t="s">
        <v>1756</v>
      </c>
      <c r="C1213" s="408" t="s">
        <v>3413</v>
      </c>
      <c r="D1213" s="410" t="s">
        <v>4372</v>
      </c>
      <c r="E1213" s="409" t="s">
        <v>258</v>
      </c>
      <c r="F1213" s="410" t="s">
        <v>297</v>
      </c>
      <c r="G1213" s="411">
        <v>23580.82</v>
      </c>
      <c r="H1213" s="411">
        <v>28048.445</v>
      </c>
      <c r="I1213" s="412">
        <v>3</v>
      </c>
      <c r="J1213" s="413">
        <v>7.4999999999999997E-2</v>
      </c>
      <c r="K1213" s="411">
        <v>32516.07</v>
      </c>
      <c r="L1213" s="412"/>
      <c r="M1213" s="412">
        <v>80</v>
      </c>
      <c r="N1213" s="411">
        <v>28992</v>
      </c>
      <c r="O1213" s="408"/>
    </row>
    <row r="1214" spans="1:15" ht="22.5">
      <c r="A1214" s="408" t="s">
        <v>2783</v>
      </c>
      <c r="B1214" s="408" t="s">
        <v>1768</v>
      </c>
      <c r="C1214" s="408" t="s">
        <v>965</v>
      </c>
      <c r="D1214" s="410" t="s">
        <v>4372</v>
      </c>
      <c r="E1214" s="409" t="s">
        <v>258</v>
      </c>
      <c r="F1214" s="410" t="s">
        <v>297</v>
      </c>
      <c r="G1214" s="411">
        <v>20883.2</v>
      </c>
      <c r="H1214" s="411">
        <v>25833.599999999999</v>
      </c>
      <c r="I1214" s="412">
        <v>2</v>
      </c>
      <c r="J1214" s="413">
        <v>0.05</v>
      </c>
      <c r="K1214" s="411">
        <v>30784</v>
      </c>
      <c r="L1214" s="412">
        <v>9</v>
      </c>
      <c r="M1214" s="412">
        <v>6</v>
      </c>
      <c r="N1214" s="411">
        <v>26249.599999999999</v>
      </c>
      <c r="O1214" s="408"/>
    </row>
    <row r="1215" spans="1:15">
      <c r="A1215" s="408" t="s">
        <v>4093</v>
      </c>
      <c r="B1215" s="408" t="s">
        <v>4045</v>
      </c>
      <c r="C1215" s="408" t="s">
        <v>5899</v>
      </c>
      <c r="D1215" s="410" t="s">
        <v>4372</v>
      </c>
      <c r="E1215" s="409" t="s">
        <v>258</v>
      </c>
      <c r="F1215" s="409" t="s">
        <v>385</v>
      </c>
      <c r="G1215" s="411">
        <v>6000</v>
      </c>
      <c r="H1215" s="411">
        <v>17227.5</v>
      </c>
      <c r="I1215" s="412">
        <v>1</v>
      </c>
      <c r="J1215" s="413">
        <v>2.5000000000000001E-2</v>
      </c>
      <c r="K1215" s="411">
        <v>28455</v>
      </c>
      <c r="L1215" s="412">
        <v>1</v>
      </c>
      <c r="M1215" s="412">
        <v>1</v>
      </c>
      <c r="N1215" s="411">
        <v>17856.8</v>
      </c>
      <c r="O1215" s="408"/>
    </row>
    <row r="1216" spans="1:15" s="120" customFormat="1">
      <c r="A1216" s="418"/>
      <c r="B1216" s="419"/>
      <c r="C1216" s="418"/>
      <c r="D1216" s="420"/>
      <c r="E1216" s="420"/>
      <c r="F1216" s="420"/>
      <c r="G1216" s="421"/>
      <c r="H1216" s="421"/>
      <c r="I1216" s="422"/>
      <c r="J1216" s="423"/>
      <c r="K1216" s="421"/>
      <c r="L1216" s="422"/>
      <c r="M1216" s="422"/>
      <c r="N1216" s="421"/>
      <c r="O1216" s="418"/>
    </row>
    <row r="1217" spans="1:15" s="120" customFormat="1">
      <c r="A1217" s="424"/>
      <c r="B1217" s="424"/>
      <c r="C1217" s="420"/>
      <c r="D1217" s="425"/>
      <c r="E1217" s="424"/>
      <c r="F1217" s="424"/>
      <c r="G1217" s="426" t="s">
        <v>211</v>
      </c>
      <c r="H1217" s="427" t="s">
        <v>212</v>
      </c>
      <c r="I1217" s="428"/>
      <c r="J1217" s="423"/>
      <c r="K1217" s="429" t="s">
        <v>213</v>
      </c>
      <c r="L1217" s="425"/>
      <c r="M1217" s="430"/>
      <c r="N1217" s="431"/>
      <c r="O1217" s="418"/>
    </row>
    <row r="1218" spans="1:15" s="120" customFormat="1">
      <c r="A1218" s="424"/>
      <c r="B1218" s="424"/>
      <c r="C1218" s="420"/>
      <c r="D1218" s="424"/>
      <c r="E1218" s="424"/>
      <c r="F1218" s="432" t="s">
        <v>225</v>
      </c>
      <c r="G1218" s="433">
        <v>29176.244252672983</v>
      </c>
      <c r="H1218" s="433">
        <v>37054.856360801095</v>
      </c>
      <c r="I1218" s="428"/>
      <c r="J1218" s="423"/>
      <c r="K1218" s="433">
        <v>44933.468468929183</v>
      </c>
      <c r="L1218" s="425"/>
      <c r="M1218" s="430"/>
      <c r="N1218" s="431"/>
      <c r="O1218" s="418"/>
    </row>
    <row r="1219" spans="1:15" s="120" customFormat="1">
      <c r="A1219" s="424"/>
      <c r="B1219" s="424"/>
      <c r="C1219" s="420"/>
      <c r="D1219" s="424"/>
      <c r="E1219" s="424"/>
      <c r="F1219" s="432" t="s">
        <v>226</v>
      </c>
      <c r="G1219" s="433">
        <v>32060.505000000001</v>
      </c>
      <c r="H1219" s="433">
        <v>40302.050000000003</v>
      </c>
      <c r="I1219" s="428"/>
      <c r="J1219" s="423"/>
      <c r="K1219" s="433">
        <v>48132.875</v>
      </c>
      <c r="L1219" s="425"/>
      <c r="M1219" s="430"/>
      <c r="N1219" s="431"/>
      <c r="O1219" s="418"/>
    </row>
    <row r="1220" spans="1:15" s="120" customFormat="1">
      <c r="A1220" s="424"/>
      <c r="B1220" s="424"/>
      <c r="C1220" s="420"/>
      <c r="D1220" s="424"/>
      <c r="E1220" s="424"/>
      <c r="F1220" s="432" t="s">
        <v>227</v>
      </c>
      <c r="G1220" s="433">
        <v>27377.41</v>
      </c>
      <c r="H1220" s="433">
        <v>34551.932846532385</v>
      </c>
      <c r="I1220" s="428"/>
      <c r="J1220" s="423"/>
      <c r="K1220" s="433">
        <v>40643.5</v>
      </c>
      <c r="L1220" s="425"/>
      <c r="M1220" s="430"/>
      <c r="N1220" s="431"/>
      <c r="O1220" s="418"/>
    </row>
    <row r="1221" spans="1:15" s="120" customFormat="1">
      <c r="A1221" s="424"/>
      <c r="B1221" s="424"/>
      <c r="C1221" s="420"/>
      <c r="D1221" s="424"/>
      <c r="E1221" s="424"/>
      <c r="F1221" s="432" t="s">
        <v>228</v>
      </c>
      <c r="G1221" s="433">
        <v>30196.1</v>
      </c>
      <c r="H1221" s="433">
        <v>37325.113484999994</v>
      </c>
      <c r="I1221" s="428"/>
      <c r="J1221" s="423"/>
      <c r="K1221" s="433">
        <v>44901.385167999993</v>
      </c>
      <c r="L1221" s="425"/>
      <c r="M1221" s="430"/>
      <c r="N1221" s="431"/>
      <c r="O1221" s="418"/>
    </row>
    <row r="1222" spans="1:15" s="120" customFormat="1">
      <c r="A1222" s="424"/>
      <c r="B1222" s="424"/>
      <c r="C1222" s="420"/>
      <c r="D1222" s="424"/>
      <c r="E1222" s="433"/>
      <c r="F1222" s="432"/>
      <c r="G1222" s="434"/>
      <c r="H1222" s="435"/>
      <c r="I1222" s="436"/>
      <c r="J1222" s="435"/>
      <c r="K1222" s="425"/>
      <c r="L1222" s="425"/>
      <c r="M1222" s="430"/>
      <c r="N1222" s="431"/>
      <c r="O1222" s="418"/>
    </row>
    <row r="1223" spans="1:15" s="120" customFormat="1">
      <c r="A1223" s="424"/>
      <c r="B1223" s="424"/>
      <c r="C1223" s="420"/>
      <c r="D1223" s="432"/>
      <c r="E1223" s="433"/>
      <c r="F1223" s="437"/>
      <c r="G1223" s="437"/>
      <c r="H1223" s="727" t="s">
        <v>229</v>
      </c>
      <c r="I1223" s="727"/>
      <c r="J1223" s="727"/>
      <c r="K1223" s="727"/>
      <c r="L1223" s="727"/>
      <c r="M1223" s="727"/>
      <c r="N1223" s="727"/>
      <c r="O1223" s="418"/>
    </row>
    <row r="1224" spans="1:15" s="120" customFormat="1">
      <c r="A1224" s="424"/>
      <c r="B1224" s="424"/>
      <c r="C1224" s="420"/>
      <c r="D1224" s="432"/>
      <c r="E1224" s="433"/>
      <c r="F1224" s="438"/>
      <c r="G1224" s="439"/>
      <c r="H1224" s="728" t="s">
        <v>230</v>
      </c>
      <c r="I1224" s="728"/>
      <c r="J1224" s="728"/>
      <c r="K1224" s="440">
        <v>36491.125</v>
      </c>
      <c r="L1224" s="729" t="s">
        <v>231</v>
      </c>
      <c r="M1224" s="729"/>
      <c r="N1224" s="441">
        <v>33791.717504218017</v>
      </c>
      <c r="O1224" s="418"/>
    </row>
    <row r="1225" spans="1:15" s="120" customFormat="1">
      <c r="A1225" s="424"/>
      <c r="B1225" s="424"/>
      <c r="C1225" s="420"/>
      <c r="D1225" s="442"/>
      <c r="E1225" s="443"/>
      <c r="F1225" s="444"/>
      <c r="G1225" s="445"/>
      <c r="H1225" s="728" t="s">
        <v>232</v>
      </c>
      <c r="I1225" s="728"/>
      <c r="J1225" s="728"/>
      <c r="K1225" s="440">
        <v>30152.2</v>
      </c>
      <c r="L1225" s="729" t="s">
        <v>394</v>
      </c>
      <c r="M1225" s="729"/>
      <c r="N1225" s="441">
        <v>26908.86221144925</v>
      </c>
      <c r="O1225" s="418"/>
    </row>
    <row r="1226" spans="1:15" s="120" customFormat="1">
      <c r="A1226" s="424"/>
      <c r="B1226" s="424"/>
      <c r="C1226" s="420"/>
      <c r="D1226" s="442"/>
      <c r="E1226" s="443"/>
      <c r="F1226" s="444"/>
      <c r="G1226" s="445"/>
      <c r="H1226" s="446"/>
      <c r="I1226" s="447"/>
      <c r="J1226" s="446"/>
      <c r="K1226" s="448"/>
      <c r="L1226" s="449"/>
      <c r="M1226" s="449"/>
      <c r="N1226" s="450"/>
      <c r="O1226" s="418"/>
    </row>
    <row r="1227" spans="1:15" ht="18">
      <c r="A1227" s="726" t="s">
        <v>127</v>
      </c>
      <c r="B1227" s="726"/>
      <c r="C1227" s="726"/>
      <c r="D1227" s="726"/>
      <c r="E1227" s="726"/>
      <c r="F1227" s="726"/>
      <c r="G1227" s="726"/>
      <c r="H1227" s="726"/>
      <c r="I1227" s="726"/>
      <c r="J1227" s="726"/>
      <c r="K1227" s="726"/>
      <c r="L1227" s="726"/>
      <c r="M1227" s="726"/>
      <c r="N1227" s="726"/>
      <c r="O1227" s="726"/>
    </row>
    <row r="1228" spans="1:15" ht="33.75">
      <c r="A1228" s="401" t="s">
        <v>379</v>
      </c>
      <c r="B1228" s="401" t="s">
        <v>217</v>
      </c>
      <c r="C1228" s="401" t="s">
        <v>208</v>
      </c>
      <c r="D1228" s="401" t="s">
        <v>249</v>
      </c>
      <c r="E1228" s="401" t="s">
        <v>380</v>
      </c>
      <c r="F1228" s="401" t="s">
        <v>381</v>
      </c>
      <c r="G1228" s="402" t="s">
        <v>211</v>
      </c>
      <c r="H1228" s="402" t="s">
        <v>212</v>
      </c>
      <c r="I1228" s="403"/>
      <c r="J1228" s="404" t="s">
        <v>251</v>
      </c>
      <c r="K1228" s="402" t="s">
        <v>213</v>
      </c>
      <c r="L1228" s="405" t="s">
        <v>382</v>
      </c>
      <c r="M1228" s="405" t="s">
        <v>383</v>
      </c>
      <c r="N1228" s="406" t="s">
        <v>384</v>
      </c>
      <c r="O1228" s="407" t="s">
        <v>214</v>
      </c>
    </row>
    <row r="1229" spans="1:15" ht="22.5">
      <c r="A1229" s="408" t="s">
        <v>1747</v>
      </c>
      <c r="B1229" s="408" t="s">
        <v>1747</v>
      </c>
      <c r="C1229" s="408" t="s">
        <v>5900</v>
      </c>
      <c r="D1229" s="409" t="s">
        <v>257</v>
      </c>
      <c r="E1229" s="409" t="s">
        <v>263</v>
      </c>
      <c r="F1229" s="410" t="s">
        <v>297</v>
      </c>
      <c r="G1229" s="411">
        <v>135272.79999999999</v>
      </c>
      <c r="H1229" s="411">
        <v>175583.93</v>
      </c>
      <c r="I1229" s="412">
        <v>49</v>
      </c>
      <c r="J1229" s="413">
        <v>1</v>
      </c>
      <c r="K1229" s="411">
        <v>215895.06</v>
      </c>
      <c r="L1229" s="412"/>
      <c r="M1229" s="412">
        <v>2</v>
      </c>
      <c r="N1229" s="411">
        <v>203086.21</v>
      </c>
      <c r="O1229" s="408"/>
    </row>
    <row r="1230" spans="1:15">
      <c r="A1230" s="408" t="s">
        <v>1751</v>
      </c>
      <c r="B1230" s="408" t="s">
        <v>1751</v>
      </c>
      <c r="C1230" s="408" t="s">
        <v>5901</v>
      </c>
      <c r="D1230" s="409" t="s">
        <v>257</v>
      </c>
      <c r="E1230" s="409" t="s">
        <v>263</v>
      </c>
      <c r="F1230" s="409" t="s">
        <v>385</v>
      </c>
      <c r="G1230" s="411">
        <v>121014.39999999999</v>
      </c>
      <c r="H1230" s="411">
        <v>154284</v>
      </c>
      <c r="I1230" s="412">
        <v>48</v>
      </c>
      <c r="J1230" s="413">
        <v>0.97959183673469385</v>
      </c>
      <c r="K1230" s="411">
        <v>187553.6</v>
      </c>
      <c r="L1230" s="412"/>
      <c r="M1230" s="412">
        <v>1</v>
      </c>
      <c r="N1230" s="411">
        <v>163196.79999999999</v>
      </c>
      <c r="O1230" s="408"/>
    </row>
    <row r="1231" spans="1:15">
      <c r="A1231" s="408" t="s">
        <v>4097</v>
      </c>
      <c r="B1231" s="408" t="s">
        <v>1756</v>
      </c>
      <c r="C1231" s="408" t="s">
        <v>5902</v>
      </c>
      <c r="D1231" s="410" t="s">
        <v>4372</v>
      </c>
      <c r="E1231" s="410"/>
      <c r="F1231" s="409" t="s">
        <v>385</v>
      </c>
      <c r="G1231" s="411">
        <v>106708.42</v>
      </c>
      <c r="H1231" s="411">
        <v>147991.09</v>
      </c>
      <c r="I1231" s="412">
        <v>47</v>
      </c>
      <c r="J1231" s="413">
        <v>0.95918367346938771</v>
      </c>
      <c r="K1231" s="411">
        <v>189273.76</v>
      </c>
      <c r="L1231" s="412">
        <v>1</v>
      </c>
      <c r="M1231" s="412">
        <v>1</v>
      </c>
      <c r="N1231" s="411">
        <v>169999.96</v>
      </c>
      <c r="O1231" s="408"/>
    </row>
    <row r="1232" spans="1:15">
      <c r="A1232" s="408" t="s">
        <v>4119</v>
      </c>
      <c r="B1232" s="408" t="s">
        <v>4119</v>
      </c>
      <c r="C1232" s="408" t="s">
        <v>4752</v>
      </c>
      <c r="D1232" s="409" t="s">
        <v>257</v>
      </c>
      <c r="E1232" s="409" t="s">
        <v>263</v>
      </c>
      <c r="F1232" s="409" t="s">
        <v>385</v>
      </c>
      <c r="G1232" s="411">
        <v>104848</v>
      </c>
      <c r="H1232" s="411">
        <v>139856.5</v>
      </c>
      <c r="I1232" s="412">
        <v>46</v>
      </c>
      <c r="J1232" s="413">
        <v>0.93877551020408168</v>
      </c>
      <c r="K1232" s="411">
        <v>174865</v>
      </c>
      <c r="L1232" s="412">
        <v>1</v>
      </c>
      <c r="M1232" s="412">
        <v>1</v>
      </c>
      <c r="N1232" s="411">
        <v>118000</v>
      </c>
      <c r="O1232" s="408"/>
    </row>
    <row r="1233" spans="1:15">
      <c r="A1233" s="408" t="s">
        <v>2746</v>
      </c>
      <c r="B1233" s="408" t="s">
        <v>1747</v>
      </c>
      <c r="C1233" s="408" t="s">
        <v>967</v>
      </c>
      <c r="D1233" s="409" t="s">
        <v>257</v>
      </c>
      <c r="E1233" s="409" t="s">
        <v>293</v>
      </c>
      <c r="F1233" s="409" t="s">
        <v>385</v>
      </c>
      <c r="G1233" s="411">
        <v>105829</v>
      </c>
      <c r="H1233" s="411">
        <v>135759</v>
      </c>
      <c r="I1233" s="412">
        <v>45</v>
      </c>
      <c r="J1233" s="413">
        <v>0.91836734693877553</v>
      </c>
      <c r="K1233" s="411">
        <v>165689</v>
      </c>
      <c r="L1233" s="412"/>
      <c r="M1233" s="412"/>
      <c r="N1233" s="411"/>
      <c r="O1233" s="408"/>
    </row>
    <row r="1234" spans="1:15">
      <c r="A1234" s="408" t="s">
        <v>2758</v>
      </c>
      <c r="B1234" s="408" t="s">
        <v>1747</v>
      </c>
      <c r="C1234" s="408" t="s">
        <v>5903</v>
      </c>
      <c r="D1234" s="409" t="s">
        <v>257</v>
      </c>
      <c r="E1234" s="409" t="s">
        <v>258</v>
      </c>
      <c r="F1234" s="409" t="s">
        <v>385</v>
      </c>
      <c r="G1234" s="411">
        <v>111551.28</v>
      </c>
      <c r="H1234" s="411">
        <v>132662.91999999998</v>
      </c>
      <c r="I1234" s="412">
        <v>44</v>
      </c>
      <c r="J1234" s="413">
        <v>0.89795918367346939</v>
      </c>
      <c r="K1234" s="411">
        <v>153774.56</v>
      </c>
      <c r="L1234" s="412">
        <v>3</v>
      </c>
      <c r="M1234" s="412">
        <v>3</v>
      </c>
      <c r="N1234" s="411">
        <v>132662.91999999998</v>
      </c>
      <c r="O1234" s="408"/>
    </row>
    <row r="1235" spans="1:15">
      <c r="A1235" s="408" t="s">
        <v>4085</v>
      </c>
      <c r="B1235" s="408" t="s">
        <v>1745</v>
      </c>
      <c r="C1235" s="408" t="s">
        <v>967</v>
      </c>
      <c r="D1235" s="409" t="s">
        <v>257</v>
      </c>
      <c r="E1235" s="409" t="s">
        <v>258</v>
      </c>
      <c r="F1235" s="409" t="s">
        <v>385</v>
      </c>
      <c r="G1235" s="411">
        <v>102024</v>
      </c>
      <c r="H1235" s="411">
        <v>132631.20000000001</v>
      </c>
      <c r="I1235" s="412">
        <v>43</v>
      </c>
      <c r="J1235" s="413">
        <v>0.87755102040816324</v>
      </c>
      <c r="K1235" s="411">
        <v>163238.39999999999</v>
      </c>
      <c r="L1235" s="412">
        <v>1</v>
      </c>
      <c r="M1235" s="412">
        <v>1</v>
      </c>
      <c r="N1235" s="411">
        <v>135948.79999999999</v>
      </c>
      <c r="O1235" s="408"/>
    </row>
    <row r="1236" spans="1:15">
      <c r="A1236" s="408" t="s">
        <v>2789</v>
      </c>
      <c r="B1236" s="408" t="s">
        <v>1773</v>
      </c>
      <c r="C1236" s="408" t="s">
        <v>2445</v>
      </c>
      <c r="D1236" s="409" t="s">
        <v>257</v>
      </c>
      <c r="E1236" s="409" t="s">
        <v>258</v>
      </c>
      <c r="F1236" s="409" t="s">
        <v>385</v>
      </c>
      <c r="G1236" s="411">
        <v>99195.199999999997</v>
      </c>
      <c r="H1236" s="411">
        <v>131944.79999999999</v>
      </c>
      <c r="I1236" s="412">
        <v>42</v>
      </c>
      <c r="J1236" s="413">
        <v>0.8571428571428571</v>
      </c>
      <c r="K1236" s="411">
        <v>164694.39999999999</v>
      </c>
      <c r="L1236" s="412">
        <v>2</v>
      </c>
      <c r="M1236" s="412">
        <v>1</v>
      </c>
      <c r="N1236" s="411">
        <v>142438.39999999999</v>
      </c>
      <c r="O1236" s="408"/>
    </row>
    <row r="1237" spans="1:15" ht="22.5">
      <c r="A1237" s="408" t="s">
        <v>2783</v>
      </c>
      <c r="B1237" s="408" t="s">
        <v>1768</v>
      </c>
      <c r="C1237" s="408" t="s">
        <v>337</v>
      </c>
      <c r="D1237" s="409" t="s">
        <v>257</v>
      </c>
      <c r="E1237" s="409" t="s">
        <v>258</v>
      </c>
      <c r="F1237" s="409" t="s">
        <v>385</v>
      </c>
      <c r="G1237" s="411">
        <v>99673.600000000006</v>
      </c>
      <c r="H1237" s="411">
        <v>130041.60000000001</v>
      </c>
      <c r="I1237" s="412">
        <v>41</v>
      </c>
      <c r="J1237" s="413">
        <v>0.83673469387755106</v>
      </c>
      <c r="K1237" s="411">
        <v>160409.60000000001</v>
      </c>
      <c r="L1237" s="412">
        <v>1</v>
      </c>
      <c r="M1237" s="412">
        <v>1</v>
      </c>
      <c r="N1237" s="411">
        <v>130838.5</v>
      </c>
      <c r="O1237" s="408"/>
    </row>
    <row r="1238" spans="1:15" ht="22.5">
      <c r="A1238" s="408" t="s">
        <v>1764</v>
      </c>
      <c r="B1238" s="408" t="s">
        <v>1764</v>
      </c>
      <c r="C1238" s="408" t="s">
        <v>1625</v>
      </c>
      <c r="D1238" s="409" t="s">
        <v>257</v>
      </c>
      <c r="E1238" s="409" t="s">
        <v>258</v>
      </c>
      <c r="F1238" s="409" t="s">
        <v>385</v>
      </c>
      <c r="G1238" s="411">
        <v>97988.800000000003</v>
      </c>
      <c r="H1238" s="411">
        <v>129833.60000000001</v>
      </c>
      <c r="I1238" s="412">
        <v>40</v>
      </c>
      <c r="J1238" s="413">
        <v>0.81632653061224492</v>
      </c>
      <c r="K1238" s="411">
        <v>161678.39999999999</v>
      </c>
      <c r="L1238" s="412">
        <v>1</v>
      </c>
      <c r="M1238" s="412">
        <v>1</v>
      </c>
      <c r="N1238" s="411">
        <v>153774.39999999999</v>
      </c>
      <c r="O1238" s="408"/>
    </row>
    <row r="1239" spans="1:15" ht="22.5">
      <c r="A1239" s="408" t="s">
        <v>2748</v>
      </c>
      <c r="B1239" s="408" t="s">
        <v>1756</v>
      </c>
      <c r="C1239" s="408" t="s">
        <v>5904</v>
      </c>
      <c r="D1239" s="409" t="s">
        <v>257</v>
      </c>
      <c r="E1239" s="409" t="s">
        <v>258</v>
      </c>
      <c r="F1239" s="409" t="s">
        <v>385</v>
      </c>
      <c r="G1239" s="411">
        <v>85000</v>
      </c>
      <c r="H1239" s="411">
        <v>127500</v>
      </c>
      <c r="I1239" s="412">
        <v>39</v>
      </c>
      <c r="J1239" s="413">
        <v>0.79591836734693877</v>
      </c>
      <c r="K1239" s="411">
        <v>170000</v>
      </c>
      <c r="L1239" s="412"/>
      <c r="M1239" s="412">
        <v>0</v>
      </c>
      <c r="N1239" s="411"/>
      <c r="O1239" s="408"/>
    </row>
    <row r="1240" spans="1:15" ht="22.5">
      <c r="A1240" s="408" t="s">
        <v>2755</v>
      </c>
      <c r="B1240" s="408" t="s">
        <v>1747</v>
      </c>
      <c r="C1240" s="408" t="s">
        <v>971</v>
      </c>
      <c r="D1240" s="409" t="s">
        <v>257</v>
      </c>
      <c r="E1240" s="409" t="s">
        <v>258</v>
      </c>
      <c r="F1240" s="409" t="s">
        <v>385</v>
      </c>
      <c r="G1240" s="411">
        <v>99726.847999999969</v>
      </c>
      <c r="H1240" s="411">
        <v>127042.44799999997</v>
      </c>
      <c r="I1240" s="412">
        <v>38</v>
      </c>
      <c r="J1240" s="413">
        <v>0.77551020408163263</v>
      </c>
      <c r="K1240" s="411">
        <v>154358.04799999998</v>
      </c>
      <c r="L1240" s="412">
        <v>1</v>
      </c>
      <c r="M1240" s="412">
        <v>1</v>
      </c>
      <c r="N1240" s="411">
        <v>127434.53</v>
      </c>
      <c r="O1240" s="408"/>
    </row>
    <row r="1241" spans="1:15" ht="22.5">
      <c r="A1241" s="408" t="s">
        <v>2807</v>
      </c>
      <c r="B1241" s="408" t="s">
        <v>1748</v>
      </c>
      <c r="C1241" s="408" t="s">
        <v>2446</v>
      </c>
      <c r="D1241" s="409" t="s">
        <v>257</v>
      </c>
      <c r="E1241" s="409" t="s">
        <v>258</v>
      </c>
      <c r="F1241" s="409" t="s">
        <v>385</v>
      </c>
      <c r="G1241" s="411">
        <v>97534.99</v>
      </c>
      <c r="H1241" s="411">
        <v>126833.54000000001</v>
      </c>
      <c r="I1241" s="412">
        <v>37</v>
      </c>
      <c r="J1241" s="413">
        <v>0.75510204081632648</v>
      </c>
      <c r="K1241" s="411">
        <v>156132.09</v>
      </c>
      <c r="L1241" s="412"/>
      <c r="M1241" s="412"/>
      <c r="N1241" s="411"/>
      <c r="O1241" s="408"/>
    </row>
    <row r="1242" spans="1:15">
      <c r="A1242" s="408" t="s">
        <v>4174</v>
      </c>
      <c r="B1242" s="408" t="s">
        <v>1753</v>
      </c>
      <c r="C1242" s="408" t="s">
        <v>1866</v>
      </c>
      <c r="D1242" s="409" t="s">
        <v>257</v>
      </c>
      <c r="E1242" s="409" t="s">
        <v>293</v>
      </c>
      <c r="F1242" s="409" t="s">
        <v>385</v>
      </c>
      <c r="G1242" s="411">
        <v>97198.399999999994</v>
      </c>
      <c r="H1242" s="411">
        <v>126360</v>
      </c>
      <c r="I1242" s="412">
        <v>36</v>
      </c>
      <c r="J1242" s="413">
        <v>0.73469387755102045</v>
      </c>
      <c r="K1242" s="411">
        <v>155521.60000000001</v>
      </c>
      <c r="L1242" s="412"/>
      <c r="M1242" s="412">
        <v>1</v>
      </c>
      <c r="N1242" s="411">
        <v>132787.20000000001</v>
      </c>
      <c r="O1242" s="408"/>
    </row>
    <row r="1243" spans="1:15">
      <c r="A1243" s="408" t="s">
        <v>2734</v>
      </c>
      <c r="B1243" s="408" t="s">
        <v>1747</v>
      </c>
      <c r="C1243" s="408" t="s">
        <v>969</v>
      </c>
      <c r="D1243" s="409" t="s">
        <v>257</v>
      </c>
      <c r="E1243" s="409" t="s">
        <v>258</v>
      </c>
      <c r="F1243" s="409" t="s">
        <v>385</v>
      </c>
      <c r="G1243" s="411">
        <v>96491.199999999997</v>
      </c>
      <c r="H1243" s="411">
        <v>123042.4</v>
      </c>
      <c r="I1243" s="412">
        <v>35</v>
      </c>
      <c r="J1243" s="413">
        <v>0.7142857142857143</v>
      </c>
      <c r="K1243" s="411">
        <v>149593.60000000001</v>
      </c>
      <c r="L1243" s="412">
        <v>1</v>
      </c>
      <c r="M1243" s="412">
        <v>1</v>
      </c>
      <c r="N1243" s="411">
        <v>134347.20000000001</v>
      </c>
      <c r="O1243" s="408"/>
    </row>
    <row r="1244" spans="1:15" ht="33.75">
      <c r="A1244" s="408" t="s">
        <v>2794</v>
      </c>
      <c r="B1244" s="408" t="s">
        <v>1747</v>
      </c>
      <c r="C1244" s="408" t="s">
        <v>5905</v>
      </c>
      <c r="D1244" s="409" t="s">
        <v>257</v>
      </c>
      <c r="E1244" s="409" t="s">
        <v>258</v>
      </c>
      <c r="F1244" s="409" t="s">
        <v>385</v>
      </c>
      <c r="G1244" s="411">
        <v>93960</v>
      </c>
      <c r="H1244" s="411">
        <v>122040</v>
      </c>
      <c r="I1244" s="412">
        <v>34</v>
      </c>
      <c r="J1244" s="413">
        <v>0.69387755102040816</v>
      </c>
      <c r="K1244" s="411">
        <v>150120</v>
      </c>
      <c r="L1244" s="412"/>
      <c r="M1244" s="412">
        <v>2</v>
      </c>
      <c r="N1244" s="411">
        <v>135292.125</v>
      </c>
      <c r="O1244" s="408"/>
    </row>
    <row r="1245" spans="1:15">
      <c r="A1245" s="408" t="s">
        <v>2765</v>
      </c>
      <c r="B1245" s="408" t="s">
        <v>1757</v>
      </c>
      <c r="C1245" s="408" t="s">
        <v>972</v>
      </c>
      <c r="D1245" s="410" t="s">
        <v>4372</v>
      </c>
      <c r="E1245" s="409" t="s">
        <v>258</v>
      </c>
      <c r="F1245" s="409" t="s">
        <v>385</v>
      </c>
      <c r="G1245" s="411">
        <v>90285</v>
      </c>
      <c r="H1245" s="411">
        <v>121712.5</v>
      </c>
      <c r="I1245" s="412">
        <v>33</v>
      </c>
      <c r="J1245" s="413">
        <v>0.67346938775510201</v>
      </c>
      <c r="K1245" s="411">
        <v>153140</v>
      </c>
      <c r="L1245" s="412">
        <v>1</v>
      </c>
      <c r="M1245" s="412">
        <v>1</v>
      </c>
      <c r="N1245" s="411">
        <v>134640</v>
      </c>
      <c r="O1245" s="408"/>
    </row>
    <row r="1246" spans="1:15" ht="22.5">
      <c r="A1246" s="408" t="s">
        <v>2759</v>
      </c>
      <c r="B1246" s="408" t="s">
        <v>1747</v>
      </c>
      <c r="C1246" s="408" t="s">
        <v>5906</v>
      </c>
      <c r="D1246" s="409" t="s">
        <v>257</v>
      </c>
      <c r="E1246" s="409" t="s">
        <v>263</v>
      </c>
      <c r="F1246" s="409" t="s">
        <v>385</v>
      </c>
      <c r="G1246" s="411">
        <v>90399</v>
      </c>
      <c r="H1246" s="411">
        <v>121372</v>
      </c>
      <c r="I1246" s="412">
        <v>32</v>
      </c>
      <c r="J1246" s="413">
        <v>0.65306122448979587</v>
      </c>
      <c r="K1246" s="411">
        <v>152345</v>
      </c>
      <c r="L1246" s="412">
        <v>1</v>
      </c>
      <c r="M1246" s="412">
        <v>1</v>
      </c>
      <c r="N1246" s="411">
        <v>149358</v>
      </c>
      <c r="O1246" s="408"/>
    </row>
    <row r="1247" spans="1:15">
      <c r="A1247" s="408" t="s">
        <v>5720</v>
      </c>
      <c r="B1247" s="408" t="s">
        <v>1748</v>
      </c>
      <c r="C1247" s="408" t="s">
        <v>2448</v>
      </c>
      <c r="D1247" s="409" t="s">
        <v>257</v>
      </c>
      <c r="E1247" s="409" t="s">
        <v>258</v>
      </c>
      <c r="F1247" s="409" t="s">
        <v>385</v>
      </c>
      <c r="G1247" s="411">
        <v>93101</v>
      </c>
      <c r="H1247" s="411">
        <v>121013</v>
      </c>
      <c r="I1247" s="412">
        <v>31</v>
      </c>
      <c r="J1247" s="413">
        <v>0.63265306122448983</v>
      </c>
      <c r="K1247" s="411">
        <v>148925</v>
      </c>
      <c r="L1247" s="412">
        <v>1</v>
      </c>
      <c r="M1247" s="412">
        <v>1</v>
      </c>
      <c r="N1247" s="411">
        <v>104155.6</v>
      </c>
      <c r="O1247" s="408"/>
    </row>
    <row r="1248" spans="1:15">
      <c r="A1248" s="408" t="s">
        <v>2785</v>
      </c>
      <c r="B1248" s="408" t="s">
        <v>1746</v>
      </c>
      <c r="C1248" s="408" t="s">
        <v>3414</v>
      </c>
      <c r="D1248" s="409" t="s">
        <v>257</v>
      </c>
      <c r="E1248" s="409" t="s">
        <v>258</v>
      </c>
      <c r="F1248" s="409" t="s">
        <v>385</v>
      </c>
      <c r="G1248" s="411">
        <v>92955.199999999997</v>
      </c>
      <c r="H1248" s="411">
        <v>120837.6</v>
      </c>
      <c r="I1248" s="412">
        <v>30</v>
      </c>
      <c r="J1248" s="413">
        <v>0.61224489795918369</v>
      </c>
      <c r="K1248" s="411">
        <v>148720</v>
      </c>
      <c r="L1248" s="412">
        <v>1</v>
      </c>
      <c r="M1248" s="412">
        <v>1</v>
      </c>
      <c r="N1248" s="411">
        <v>92955.199999999997</v>
      </c>
      <c r="O1248" s="408"/>
    </row>
    <row r="1249" spans="1:15" ht="22.5">
      <c r="A1249" s="408" t="s">
        <v>2754</v>
      </c>
      <c r="B1249" s="408" t="s">
        <v>1747</v>
      </c>
      <c r="C1249" s="408" t="s">
        <v>5907</v>
      </c>
      <c r="D1249" s="409" t="s">
        <v>257</v>
      </c>
      <c r="E1249" s="409" t="s">
        <v>258</v>
      </c>
      <c r="F1249" s="410"/>
      <c r="G1249" s="411">
        <v>92539</v>
      </c>
      <c r="H1249" s="411">
        <v>120286</v>
      </c>
      <c r="I1249" s="412">
        <v>29</v>
      </c>
      <c r="J1249" s="413">
        <v>0.59183673469387754</v>
      </c>
      <c r="K1249" s="411">
        <v>148033</v>
      </c>
      <c r="L1249" s="412">
        <v>1</v>
      </c>
      <c r="M1249" s="412">
        <v>1</v>
      </c>
      <c r="N1249" s="411">
        <v>129376</v>
      </c>
      <c r="O1249" s="408"/>
    </row>
    <row r="1250" spans="1:15">
      <c r="A1250" s="408" t="s">
        <v>2740</v>
      </c>
      <c r="B1250" s="408" t="s">
        <v>1747</v>
      </c>
      <c r="C1250" s="408" t="s">
        <v>969</v>
      </c>
      <c r="D1250" s="409" t="s">
        <v>257</v>
      </c>
      <c r="E1250" s="409" t="s">
        <v>258</v>
      </c>
      <c r="F1250" s="409" t="s">
        <v>385</v>
      </c>
      <c r="G1250" s="411">
        <v>92081.985732000001</v>
      </c>
      <c r="H1250" s="411">
        <v>119706.582492</v>
      </c>
      <c r="I1250" s="412">
        <v>28</v>
      </c>
      <c r="J1250" s="413">
        <v>0.5714285714285714</v>
      </c>
      <c r="K1250" s="411">
        <v>147331.179252</v>
      </c>
      <c r="L1250" s="412">
        <v>2</v>
      </c>
      <c r="M1250" s="412">
        <v>2</v>
      </c>
      <c r="N1250" s="411">
        <v>130998</v>
      </c>
      <c r="O1250" s="408"/>
    </row>
    <row r="1251" spans="1:15" ht="22.5">
      <c r="A1251" s="408" t="s">
        <v>2761</v>
      </c>
      <c r="B1251" s="408" t="s">
        <v>1748</v>
      </c>
      <c r="C1251" s="408" t="s">
        <v>968</v>
      </c>
      <c r="D1251" s="409" t="s">
        <v>257</v>
      </c>
      <c r="E1251" s="409" t="s">
        <v>258</v>
      </c>
      <c r="F1251" s="409" t="s">
        <v>385</v>
      </c>
      <c r="G1251" s="411">
        <v>95133.333333333328</v>
      </c>
      <c r="H1251" s="411">
        <v>118916.66666666666</v>
      </c>
      <c r="I1251" s="412">
        <v>27</v>
      </c>
      <c r="J1251" s="413">
        <v>0.55102040816326525</v>
      </c>
      <c r="K1251" s="411">
        <v>142700</v>
      </c>
      <c r="L1251" s="414"/>
      <c r="M1251" s="414"/>
      <c r="N1251" s="415"/>
      <c r="O1251" s="416"/>
    </row>
    <row r="1252" spans="1:15" ht="22.5">
      <c r="A1252" s="408" t="s">
        <v>2781</v>
      </c>
      <c r="B1252" s="408" t="s">
        <v>1745</v>
      </c>
      <c r="C1252" s="408" t="s">
        <v>768</v>
      </c>
      <c r="D1252" s="409" t="s">
        <v>257</v>
      </c>
      <c r="E1252" s="409" t="s">
        <v>258</v>
      </c>
      <c r="F1252" s="409" t="s">
        <v>385</v>
      </c>
      <c r="G1252" s="411">
        <v>87839.96</v>
      </c>
      <c r="H1252" s="411">
        <v>118894.75</v>
      </c>
      <c r="I1252" s="412">
        <v>26</v>
      </c>
      <c r="J1252" s="413">
        <v>0.53061224489795922</v>
      </c>
      <c r="K1252" s="411">
        <v>149949.54</v>
      </c>
      <c r="L1252" s="412">
        <v>8</v>
      </c>
      <c r="M1252" s="412">
        <v>7</v>
      </c>
      <c r="N1252" s="411">
        <v>121335.83</v>
      </c>
      <c r="O1252" s="408"/>
    </row>
    <row r="1253" spans="1:15">
      <c r="A1253" s="408" t="s">
        <v>2750</v>
      </c>
      <c r="B1253" s="408" t="s">
        <v>1760</v>
      </c>
      <c r="C1253" s="408" t="s">
        <v>967</v>
      </c>
      <c r="D1253" s="409" t="s">
        <v>257</v>
      </c>
      <c r="E1253" s="409" t="s">
        <v>258</v>
      </c>
      <c r="F1253" s="409" t="s">
        <v>385</v>
      </c>
      <c r="G1253" s="411">
        <v>94955</v>
      </c>
      <c r="H1253" s="411">
        <v>118693.5</v>
      </c>
      <c r="I1253" s="412">
        <v>25</v>
      </c>
      <c r="J1253" s="413">
        <v>0.51020408163265307</v>
      </c>
      <c r="K1253" s="411">
        <v>142432</v>
      </c>
      <c r="L1253" s="412">
        <v>1</v>
      </c>
      <c r="M1253" s="412">
        <v>0</v>
      </c>
      <c r="N1253" s="411"/>
      <c r="O1253" s="408"/>
    </row>
    <row r="1254" spans="1:15" ht="22.5">
      <c r="A1254" s="408" t="s">
        <v>4091</v>
      </c>
      <c r="B1254" s="408" t="s">
        <v>1747</v>
      </c>
      <c r="C1254" s="408" t="s">
        <v>5908</v>
      </c>
      <c r="D1254" s="409" t="s">
        <v>257</v>
      </c>
      <c r="E1254" s="410"/>
      <c r="F1254" s="409" t="s">
        <v>385</v>
      </c>
      <c r="G1254" s="411">
        <v>91104</v>
      </c>
      <c r="H1254" s="411">
        <v>118435.095</v>
      </c>
      <c r="I1254" s="412">
        <v>24</v>
      </c>
      <c r="J1254" s="413">
        <v>0.48979591836734693</v>
      </c>
      <c r="K1254" s="411">
        <v>145766.19</v>
      </c>
      <c r="L1254" s="412">
        <v>1</v>
      </c>
      <c r="M1254" s="412">
        <v>1</v>
      </c>
      <c r="N1254" s="411">
        <v>123188.2</v>
      </c>
      <c r="O1254" s="408"/>
    </row>
    <row r="1255" spans="1:15" ht="18">
      <c r="A1255" s="726" t="s">
        <v>127</v>
      </c>
      <c r="B1255" s="726"/>
      <c r="C1255" s="726"/>
      <c r="D1255" s="726"/>
      <c r="E1255" s="726"/>
      <c r="F1255" s="726"/>
      <c r="G1255" s="726"/>
      <c r="H1255" s="726"/>
      <c r="I1255" s="726"/>
      <c r="J1255" s="726"/>
      <c r="K1255" s="726"/>
      <c r="L1255" s="726"/>
      <c r="M1255" s="726"/>
      <c r="N1255" s="726"/>
      <c r="O1255" s="726"/>
    </row>
    <row r="1256" spans="1:15" ht="33.75">
      <c r="A1256" s="401" t="s">
        <v>379</v>
      </c>
      <c r="B1256" s="401" t="s">
        <v>217</v>
      </c>
      <c r="C1256" s="401" t="s">
        <v>208</v>
      </c>
      <c r="D1256" s="401" t="s">
        <v>249</v>
      </c>
      <c r="E1256" s="401" t="s">
        <v>380</v>
      </c>
      <c r="F1256" s="401" t="s">
        <v>381</v>
      </c>
      <c r="G1256" s="402" t="s">
        <v>211</v>
      </c>
      <c r="H1256" s="402" t="s">
        <v>212</v>
      </c>
      <c r="I1256" s="403"/>
      <c r="J1256" s="404" t="s">
        <v>251</v>
      </c>
      <c r="K1256" s="402" t="s">
        <v>213</v>
      </c>
      <c r="L1256" s="405" t="s">
        <v>382</v>
      </c>
      <c r="M1256" s="405" t="s">
        <v>383</v>
      </c>
      <c r="N1256" s="406" t="s">
        <v>384</v>
      </c>
      <c r="O1256" s="407" t="s">
        <v>214</v>
      </c>
    </row>
    <row r="1257" spans="1:15" ht="22.5">
      <c r="A1257" s="452" t="s">
        <v>4079</v>
      </c>
      <c r="B1257" s="408" t="s">
        <v>4080</v>
      </c>
      <c r="C1257" s="452" t="s">
        <v>967</v>
      </c>
      <c r="D1257" s="409" t="s">
        <v>257</v>
      </c>
      <c r="E1257" s="409" t="s">
        <v>263</v>
      </c>
      <c r="F1257" s="409" t="s">
        <v>385</v>
      </c>
      <c r="G1257" s="454">
        <v>86935.42</v>
      </c>
      <c r="H1257" s="411">
        <v>118404.38999999998</v>
      </c>
      <c r="I1257" s="412">
        <v>23</v>
      </c>
      <c r="J1257" s="413">
        <v>0.46938775510204084</v>
      </c>
      <c r="K1257" s="454">
        <v>149873.35999999999</v>
      </c>
      <c r="L1257" s="455"/>
      <c r="M1257" s="455">
        <v>1</v>
      </c>
      <c r="N1257" s="454">
        <v>107093.48</v>
      </c>
      <c r="O1257" s="454"/>
    </row>
    <row r="1258" spans="1:15">
      <c r="A1258" s="408" t="s">
        <v>4109</v>
      </c>
      <c r="B1258" s="408" t="s">
        <v>4045</v>
      </c>
      <c r="C1258" s="408" t="s">
        <v>967</v>
      </c>
      <c r="D1258" s="409" t="s">
        <v>257</v>
      </c>
      <c r="E1258" s="409" t="s">
        <v>258</v>
      </c>
      <c r="F1258" s="409" t="s">
        <v>385</v>
      </c>
      <c r="G1258" s="411">
        <v>94570.06</v>
      </c>
      <c r="H1258" s="411">
        <v>118211.86</v>
      </c>
      <c r="I1258" s="412">
        <v>22</v>
      </c>
      <c r="J1258" s="413">
        <v>0.44897959183673469</v>
      </c>
      <c r="K1258" s="411">
        <v>141853.66</v>
      </c>
      <c r="L1258" s="412">
        <v>1</v>
      </c>
      <c r="M1258" s="412">
        <v>1</v>
      </c>
      <c r="N1258" s="411">
        <v>137644</v>
      </c>
      <c r="O1258" s="408"/>
    </row>
    <row r="1259" spans="1:15" ht="22.5">
      <c r="A1259" s="408" t="s">
        <v>2728</v>
      </c>
      <c r="B1259" s="408" t="s">
        <v>1748</v>
      </c>
      <c r="C1259" s="408" t="s">
        <v>5909</v>
      </c>
      <c r="D1259" s="409" t="s">
        <v>257</v>
      </c>
      <c r="E1259" s="409" t="s">
        <v>258</v>
      </c>
      <c r="F1259" s="409" t="s">
        <v>385</v>
      </c>
      <c r="G1259" s="411">
        <v>86028</v>
      </c>
      <c r="H1259" s="411">
        <v>114441</v>
      </c>
      <c r="I1259" s="412">
        <v>21</v>
      </c>
      <c r="J1259" s="413">
        <v>0.42857142857142855</v>
      </c>
      <c r="K1259" s="411">
        <v>142854</v>
      </c>
      <c r="L1259" s="412">
        <v>1</v>
      </c>
      <c r="M1259" s="412">
        <v>1</v>
      </c>
      <c r="N1259" s="411">
        <v>105742</v>
      </c>
      <c r="O1259" s="408"/>
    </row>
    <row r="1260" spans="1:15" ht="22.5">
      <c r="A1260" s="408" t="s">
        <v>2751</v>
      </c>
      <c r="B1260" s="408" t="s">
        <v>1747</v>
      </c>
      <c r="C1260" s="408" t="s">
        <v>970</v>
      </c>
      <c r="D1260" s="409" t="s">
        <v>257</v>
      </c>
      <c r="E1260" s="409" t="s">
        <v>258</v>
      </c>
      <c r="F1260" s="409" t="s">
        <v>385</v>
      </c>
      <c r="G1260" s="411">
        <v>87167.85</v>
      </c>
      <c r="H1260" s="411">
        <v>113318.21</v>
      </c>
      <c r="I1260" s="412">
        <v>20</v>
      </c>
      <c r="J1260" s="413">
        <v>0.40816326530612246</v>
      </c>
      <c r="K1260" s="411">
        <v>139468.57</v>
      </c>
      <c r="L1260" s="412">
        <v>2</v>
      </c>
      <c r="M1260" s="412">
        <v>2</v>
      </c>
      <c r="N1260" s="411">
        <v>124552.43</v>
      </c>
      <c r="O1260" s="408"/>
    </row>
    <row r="1261" spans="1:15" ht="33.75">
      <c r="A1261" s="408" t="s">
        <v>1765</v>
      </c>
      <c r="B1261" s="408" t="s">
        <v>1760</v>
      </c>
      <c r="C1261" s="408" t="s">
        <v>1626</v>
      </c>
      <c r="D1261" s="409" t="s">
        <v>257</v>
      </c>
      <c r="E1261" s="410"/>
      <c r="F1261" s="409" t="s">
        <v>385</v>
      </c>
      <c r="G1261" s="411">
        <v>82555.199999999997</v>
      </c>
      <c r="H1261" s="411">
        <v>111675.19999999998</v>
      </c>
      <c r="I1261" s="412">
        <v>19</v>
      </c>
      <c r="J1261" s="413">
        <v>0.38775510204081631</v>
      </c>
      <c r="K1261" s="411">
        <v>140795.19999999998</v>
      </c>
      <c r="L1261" s="412"/>
      <c r="M1261" s="412">
        <v>1</v>
      </c>
      <c r="N1261" s="411">
        <v>121222.39999999999</v>
      </c>
      <c r="O1261" s="408" t="s">
        <v>5910</v>
      </c>
    </row>
    <row r="1262" spans="1:15" ht="22.5">
      <c r="A1262" s="408" t="s">
        <v>2735</v>
      </c>
      <c r="B1262" s="408" t="s">
        <v>1747</v>
      </c>
      <c r="C1262" s="408" t="s">
        <v>3415</v>
      </c>
      <c r="D1262" s="409" t="s">
        <v>257</v>
      </c>
      <c r="E1262" s="409" t="s">
        <v>258</v>
      </c>
      <c r="F1262" s="409" t="s">
        <v>385</v>
      </c>
      <c r="G1262" s="411">
        <v>85522.32</v>
      </c>
      <c r="H1262" s="411">
        <v>111178.6</v>
      </c>
      <c r="I1262" s="412">
        <v>18</v>
      </c>
      <c r="J1262" s="413">
        <v>0.36734693877551022</v>
      </c>
      <c r="K1262" s="411">
        <v>136834.88</v>
      </c>
      <c r="L1262" s="412">
        <v>1</v>
      </c>
      <c r="M1262" s="412">
        <v>1</v>
      </c>
      <c r="N1262" s="411">
        <v>111178.6</v>
      </c>
      <c r="O1262" s="408"/>
    </row>
    <row r="1263" spans="1:15">
      <c r="A1263" s="408" t="s">
        <v>2747</v>
      </c>
      <c r="B1263" s="408" t="s">
        <v>1747</v>
      </c>
      <c r="C1263" s="408" t="s">
        <v>967</v>
      </c>
      <c r="D1263" s="409" t="s">
        <v>257</v>
      </c>
      <c r="E1263" s="409" t="s">
        <v>258</v>
      </c>
      <c r="F1263" s="409" t="s">
        <v>385</v>
      </c>
      <c r="G1263" s="411">
        <v>92247</v>
      </c>
      <c r="H1263" s="411">
        <v>110835</v>
      </c>
      <c r="I1263" s="412">
        <v>17</v>
      </c>
      <c r="J1263" s="413">
        <v>0.34693877551020408</v>
      </c>
      <c r="K1263" s="411">
        <v>129423</v>
      </c>
      <c r="L1263" s="412">
        <v>1</v>
      </c>
      <c r="M1263" s="412"/>
      <c r="N1263" s="411"/>
      <c r="O1263" s="408"/>
    </row>
    <row r="1264" spans="1:15">
      <c r="A1264" s="408" t="s">
        <v>2777</v>
      </c>
      <c r="B1264" s="408" t="s">
        <v>1767</v>
      </c>
      <c r="C1264" s="451" t="s">
        <v>967</v>
      </c>
      <c r="D1264" s="409" t="s">
        <v>257</v>
      </c>
      <c r="E1264" s="409" t="s">
        <v>293</v>
      </c>
      <c r="F1264" s="409" t="s">
        <v>385</v>
      </c>
      <c r="G1264" s="415">
        <v>85091.760000000009</v>
      </c>
      <c r="H1264" s="411">
        <v>110722.04000000001</v>
      </c>
      <c r="I1264" s="412">
        <v>16</v>
      </c>
      <c r="J1264" s="413">
        <v>0.32653061224489793</v>
      </c>
      <c r="K1264" s="415">
        <v>136352.32000000001</v>
      </c>
      <c r="L1264" s="414">
        <v>1</v>
      </c>
      <c r="M1264" s="414">
        <v>1</v>
      </c>
      <c r="N1264" s="415">
        <v>85091.760000000009</v>
      </c>
      <c r="O1264" s="416"/>
    </row>
    <row r="1265" spans="1:15" ht="22.5">
      <c r="A1265" s="408" t="s">
        <v>2743</v>
      </c>
      <c r="B1265" s="408" t="s">
        <v>1768</v>
      </c>
      <c r="C1265" s="408" t="s">
        <v>968</v>
      </c>
      <c r="D1265" s="409" t="s">
        <v>257</v>
      </c>
      <c r="E1265" s="409" t="s">
        <v>263</v>
      </c>
      <c r="F1265" s="409" t="s">
        <v>385</v>
      </c>
      <c r="G1265" s="411">
        <v>77448</v>
      </c>
      <c r="H1265" s="411">
        <v>110648.5</v>
      </c>
      <c r="I1265" s="412">
        <v>15</v>
      </c>
      <c r="J1265" s="413">
        <v>0.30612244897959184</v>
      </c>
      <c r="K1265" s="411">
        <v>143849</v>
      </c>
      <c r="L1265" s="412">
        <v>1</v>
      </c>
      <c r="M1265" s="412">
        <v>1</v>
      </c>
      <c r="N1265" s="411">
        <v>143849</v>
      </c>
      <c r="O1265" s="408"/>
    </row>
    <row r="1266" spans="1:15">
      <c r="A1266" s="408" t="s">
        <v>2753</v>
      </c>
      <c r="B1266" s="408" t="s">
        <v>1747</v>
      </c>
      <c r="C1266" s="408" t="s">
        <v>967</v>
      </c>
      <c r="D1266" s="409" t="s">
        <v>257</v>
      </c>
      <c r="E1266" s="409" t="s">
        <v>293</v>
      </c>
      <c r="F1266" s="409" t="s">
        <v>385</v>
      </c>
      <c r="G1266" s="411">
        <v>78825.77</v>
      </c>
      <c r="H1266" s="411">
        <v>100973.5</v>
      </c>
      <c r="I1266" s="412">
        <v>14</v>
      </c>
      <c r="J1266" s="413">
        <v>0.2857142857142857</v>
      </c>
      <c r="K1266" s="411">
        <v>123121.23</v>
      </c>
      <c r="L1266" s="412">
        <v>1</v>
      </c>
      <c r="M1266" s="412">
        <v>1</v>
      </c>
      <c r="N1266" s="411">
        <v>111457.06</v>
      </c>
      <c r="O1266" s="408"/>
    </row>
    <row r="1267" spans="1:15" ht="33.75">
      <c r="A1267" s="408" t="s">
        <v>2819</v>
      </c>
      <c r="B1267" s="408" t="s">
        <v>1760</v>
      </c>
      <c r="C1267" s="408" t="s">
        <v>5911</v>
      </c>
      <c r="D1267" s="409" t="s">
        <v>257</v>
      </c>
      <c r="E1267" s="410"/>
      <c r="F1267" s="409" t="s">
        <v>385</v>
      </c>
      <c r="G1267" s="411">
        <v>75672</v>
      </c>
      <c r="H1267" s="411">
        <v>100266</v>
      </c>
      <c r="I1267" s="412">
        <v>13</v>
      </c>
      <c r="J1267" s="413">
        <v>0.26530612244897961</v>
      </c>
      <c r="K1267" s="411">
        <v>124860</v>
      </c>
      <c r="L1267" s="412">
        <v>1</v>
      </c>
      <c r="M1267" s="412">
        <v>1</v>
      </c>
      <c r="N1267" s="411">
        <v>88697.43</v>
      </c>
      <c r="O1267" s="408"/>
    </row>
    <row r="1268" spans="1:15" ht="22.5">
      <c r="A1268" s="408" t="s">
        <v>2733</v>
      </c>
      <c r="B1268" s="408" t="s">
        <v>1753</v>
      </c>
      <c r="C1268" s="408" t="s">
        <v>1627</v>
      </c>
      <c r="D1268" s="409" t="s">
        <v>257</v>
      </c>
      <c r="E1268" s="409" t="s">
        <v>263</v>
      </c>
      <c r="F1268" s="409" t="s">
        <v>385</v>
      </c>
      <c r="G1268" s="411">
        <v>76945.960000000006</v>
      </c>
      <c r="H1268" s="411">
        <v>100029.8</v>
      </c>
      <c r="I1268" s="412">
        <v>12</v>
      </c>
      <c r="J1268" s="413">
        <v>0.24489795918367346</v>
      </c>
      <c r="K1268" s="411">
        <v>123113.64</v>
      </c>
      <c r="L1268" s="412">
        <v>1</v>
      </c>
      <c r="M1268" s="412">
        <v>1</v>
      </c>
      <c r="N1268" s="411">
        <v>110694.48</v>
      </c>
      <c r="O1268" s="408"/>
    </row>
    <row r="1269" spans="1:15" ht="22.5">
      <c r="A1269" s="408" t="s">
        <v>2738</v>
      </c>
      <c r="B1269" s="408" t="s">
        <v>1753</v>
      </c>
      <c r="C1269" s="408" t="s">
        <v>3416</v>
      </c>
      <c r="D1269" s="409" t="s">
        <v>257</v>
      </c>
      <c r="E1269" s="409" t="s">
        <v>258</v>
      </c>
      <c r="F1269" s="409" t="s">
        <v>385</v>
      </c>
      <c r="G1269" s="411">
        <v>75812.56</v>
      </c>
      <c r="H1269" s="411">
        <v>98556.33</v>
      </c>
      <c r="I1269" s="412">
        <v>11</v>
      </c>
      <c r="J1269" s="413">
        <v>0.22448979591836735</v>
      </c>
      <c r="K1269" s="411">
        <v>121300.1</v>
      </c>
      <c r="L1269" s="412">
        <v>1</v>
      </c>
      <c r="M1269" s="412">
        <v>1</v>
      </c>
      <c r="N1269" s="411">
        <v>121010.89</v>
      </c>
      <c r="O1269" s="408"/>
    </row>
    <row r="1270" spans="1:15" ht="22.5">
      <c r="A1270" s="408" t="s">
        <v>2760</v>
      </c>
      <c r="B1270" s="408" t="s">
        <v>1753</v>
      </c>
      <c r="C1270" s="408" t="s">
        <v>967</v>
      </c>
      <c r="D1270" s="409" t="s">
        <v>257</v>
      </c>
      <c r="E1270" s="409" t="s">
        <v>263</v>
      </c>
      <c r="F1270" s="409" t="s">
        <v>385</v>
      </c>
      <c r="G1270" s="411">
        <v>77670</v>
      </c>
      <c r="H1270" s="411">
        <v>97087</v>
      </c>
      <c r="I1270" s="412">
        <v>10</v>
      </c>
      <c r="J1270" s="413">
        <v>0.20408163265306123</v>
      </c>
      <c r="K1270" s="411">
        <v>116504</v>
      </c>
      <c r="L1270" s="412">
        <v>1</v>
      </c>
      <c r="M1270" s="412">
        <v>1</v>
      </c>
      <c r="N1270" s="411">
        <v>95056</v>
      </c>
      <c r="O1270" s="408" t="s">
        <v>5912</v>
      </c>
    </row>
    <row r="1271" spans="1:15" ht="22.5">
      <c r="A1271" s="408" t="s">
        <v>2745</v>
      </c>
      <c r="B1271" s="408" t="s">
        <v>1747</v>
      </c>
      <c r="C1271" s="408" t="s">
        <v>2447</v>
      </c>
      <c r="D1271" s="409" t="s">
        <v>257</v>
      </c>
      <c r="E1271" s="409" t="s">
        <v>258</v>
      </c>
      <c r="F1271" s="409" t="s">
        <v>385</v>
      </c>
      <c r="G1271" s="411">
        <v>77138.759999999995</v>
      </c>
      <c r="H1271" s="411">
        <v>96649.535000000003</v>
      </c>
      <c r="I1271" s="412">
        <v>9</v>
      </c>
      <c r="J1271" s="413">
        <v>0.18367346938775511</v>
      </c>
      <c r="K1271" s="411">
        <v>116160.31</v>
      </c>
      <c r="L1271" s="412">
        <v>1</v>
      </c>
      <c r="M1271" s="412">
        <v>1</v>
      </c>
      <c r="N1271" s="411">
        <v>117426</v>
      </c>
      <c r="O1271" s="408"/>
    </row>
    <row r="1272" spans="1:15">
      <c r="A1272" s="408" t="s">
        <v>2744</v>
      </c>
      <c r="B1272" s="408" t="s">
        <v>1753</v>
      </c>
      <c r="C1272" s="408" t="s">
        <v>967</v>
      </c>
      <c r="D1272" s="409" t="s">
        <v>257</v>
      </c>
      <c r="E1272" s="409" t="s">
        <v>258</v>
      </c>
      <c r="F1272" s="409" t="s">
        <v>385</v>
      </c>
      <c r="G1272" s="411">
        <v>74318.399999999994</v>
      </c>
      <c r="H1272" s="411">
        <v>96605.6</v>
      </c>
      <c r="I1272" s="412">
        <v>8</v>
      </c>
      <c r="J1272" s="413">
        <v>0.16326530612244897</v>
      </c>
      <c r="K1272" s="411">
        <v>118892.8</v>
      </c>
      <c r="L1272" s="412">
        <v>1</v>
      </c>
      <c r="M1272" s="412">
        <v>1</v>
      </c>
      <c r="N1272" s="411">
        <v>92019.199999999997</v>
      </c>
      <c r="O1272" s="408"/>
    </row>
    <row r="1273" spans="1:15">
      <c r="A1273" s="408" t="s">
        <v>2771</v>
      </c>
      <c r="B1273" s="408" t="s">
        <v>1748</v>
      </c>
      <c r="C1273" s="408" t="s">
        <v>967</v>
      </c>
      <c r="D1273" s="409" t="s">
        <v>257</v>
      </c>
      <c r="E1273" s="409" t="s">
        <v>293</v>
      </c>
      <c r="F1273" s="409" t="s">
        <v>385</v>
      </c>
      <c r="G1273" s="411">
        <v>73931.520000000004</v>
      </c>
      <c r="H1273" s="411">
        <v>96110.975000000006</v>
      </c>
      <c r="I1273" s="412">
        <v>7</v>
      </c>
      <c r="J1273" s="413">
        <v>0.14285714285714285</v>
      </c>
      <c r="K1273" s="411">
        <v>118290.43</v>
      </c>
      <c r="L1273" s="412">
        <v>1</v>
      </c>
      <c r="M1273" s="412">
        <v>0</v>
      </c>
      <c r="N1273" s="411"/>
      <c r="O1273" s="408" t="s">
        <v>5913</v>
      </c>
    </row>
    <row r="1274" spans="1:15">
      <c r="A1274" s="408" t="s">
        <v>2736</v>
      </c>
      <c r="B1274" s="408" t="s">
        <v>1748</v>
      </c>
      <c r="C1274" s="408" t="s">
        <v>972</v>
      </c>
      <c r="D1274" s="409" t="s">
        <v>257</v>
      </c>
      <c r="E1274" s="409" t="s">
        <v>258</v>
      </c>
      <c r="F1274" s="409" t="s">
        <v>385</v>
      </c>
      <c r="G1274" s="411">
        <v>71136</v>
      </c>
      <c r="H1274" s="411">
        <v>92466.4</v>
      </c>
      <c r="I1274" s="412">
        <v>6</v>
      </c>
      <c r="J1274" s="413">
        <v>0.12244897959183673</v>
      </c>
      <c r="K1274" s="411">
        <v>113796.8</v>
      </c>
      <c r="L1274" s="412">
        <v>1</v>
      </c>
      <c r="M1274" s="412">
        <v>1</v>
      </c>
      <c r="N1274" s="411">
        <v>89211.199999999997</v>
      </c>
      <c r="O1274" s="408"/>
    </row>
    <row r="1275" spans="1:15">
      <c r="A1275" s="408" t="s">
        <v>2757</v>
      </c>
      <c r="B1275" s="408" t="s">
        <v>1757</v>
      </c>
      <c r="C1275" s="408" t="s">
        <v>5914</v>
      </c>
      <c r="D1275" s="409" t="s">
        <v>257</v>
      </c>
      <c r="E1275" s="409" t="s">
        <v>258</v>
      </c>
      <c r="F1275" s="409" t="s">
        <v>385</v>
      </c>
      <c r="G1275" s="411">
        <v>63372</v>
      </c>
      <c r="H1275" s="411">
        <v>82375</v>
      </c>
      <c r="I1275" s="412">
        <v>5</v>
      </c>
      <c r="J1275" s="413">
        <v>0.10204081632653061</v>
      </c>
      <c r="K1275" s="411">
        <v>101378</v>
      </c>
      <c r="L1275" s="412">
        <v>1</v>
      </c>
      <c r="M1275" s="412"/>
      <c r="N1275" s="411"/>
      <c r="O1275" s="408" t="s">
        <v>5915</v>
      </c>
    </row>
    <row r="1276" spans="1:15">
      <c r="A1276" s="408" t="s">
        <v>5797</v>
      </c>
      <c r="B1276" s="408" t="s">
        <v>4142</v>
      </c>
      <c r="C1276" s="408" t="s">
        <v>5916</v>
      </c>
      <c r="D1276" s="409" t="s">
        <v>257</v>
      </c>
      <c r="E1276" s="409" t="s">
        <v>258</v>
      </c>
      <c r="F1276" s="409" t="s">
        <v>385</v>
      </c>
      <c r="G1276" s="411">
        <v>61518.145783804408</v>
      </c>
      <c r="H1276" s="411">
        <v>78435.635874350613</v>
      </c>
      <c r="I1276" s="412">
        <v>4</v>
      </c>
      <c r="J1276" s="413">
        <v>8.1632653061224483E-2</v>
      </c>
      <c r="K1276" s="411">
        <v>95353.125964896826</v>
      </c>
      <c r="L1276" s="412">
        <v>1</v>
      </c>
      <c r="M1276" s="412">
        <v>1</v>
      </c>
      <c r="N1276" s="411">
        <v>65223.86</v>
      </c>
      <c r="O1276" s="408"/>
    </row>
    <row r="1277" spans="1:15" ht="22.5">
      <c r="A1277" s="408" t="s">
        <v>3615</v>
      </c>
      <c r="B1277" s="408" t="s">
        <v>1748</v>
      </c>
      <c r="C1277" s="408" t="s">
        <v>3417</v>
      </c>
      <c r="D1277" s="409" t="s">
        <v>257</v>
      </c>
      <c r="E1277" s="409" t="s">
        <v>263</v>
      </c>
      <c r="F1277" s="409" t="s">
        <v>385</v>
      </c>
      <c r="G1277" s="411">
        <v>56929.599999999999</v>
      </c>
      <c r="H1277" s="411">
        <v>76866.399999999994</v>
      </c>
      <c r="I1277" s="412">
        <v>3</v>
      </c>
      <c r="J1277" s="413">
        <v>6.1224489795918366E-2</v>
      </c>
      <c r="K1277" s="411">
        <v>96803.199999999997</v>
      </c>
      <c r="L1277" s="412">
        <v>1</v>
      </c>
      <c r="M1277" s="412">
        <v>1</v>
      </c>
      <c r="N1277" s="411">
        <v>104849.16</v>
      </c>
      <c r="O1277" s="408"/>
    </row>
    <row r="1278" spans="1:15">
      <c r="A1278" s="408" t="s">
        <v>2769</v>
      </c>
      <c r="B1278" s="408" t="s">
        <v>1748</v>
      </c>
      <c r="C1278" s="408" t="s">
        <v>972</v>
      </c>
      <c r="D1278" s="409" t="s">
        <v>257</v>
      </c>
      <c r="E1278" s="409" t="s">
        <v>263</v>
      </c>
      <c r="F1278" s="409" t="s">
        <v>385</v>
      </c>
      <c r="G1278" s="411">
        <v>55511.26</v>
      </c>
      <c r="H1278" s="411">
        <v>70776.850000000006</v>
      </c>
      <c r="I1278" s="412">
        <v>2</v>
      </c>
      <c r="J1278" s="413">
        <v>4.0816326530612242E-2</v>
      </c>
      <c r="K1278" s="411">
        <v>86042.44</v>
      </c>
      <c r="L1278" s="412">
        <v>1</v>
      </c>
      <c r="M1278" s="412">
        <v>1</v>
      </c>
      <c r="N1278" s="411">
        <v>59744.05</v>
      </c>
      <c r="O1278" s="408"/>
    </row>
    <row r="1279" spans="1:15" ht="18">
      <c r="A1279" s="726" t="s">
        <v>127</v>
      </c>
      <c r="B1279" s="726"/>
      <c r="C1279" s="726"/>
      <c r="D1279" s="726"/>
      <c r="E1279" s="726"/>
      <c r="F1279" s="726"/>
      <c r="G1279" s="726"/>
      <c r="H1279" s="726"/>
      <c r="I1279" s="726"/>
      <c r="J1279" s="726"/>
      <c r="K1279" s="726"/>
      <c r="L1279" s="726"/>
      <c r="M1279" s="726"/>
      <c r="N1279" s="726"/>
      <c r="O1279" s="726"/>
    </row>
    <row r="1280" spans="1:15" ht="33.75">
      <c r="A1280" s="401" t="s">
        <v>379</v>
      </c>
      <c r="B1280" s="401" t="s">
        <v>217</v>
      </c>
      <c r="C1280" s="401" t="s">
        <v>208</v>
      </c>
      <c r="D1280" s="401" t="s">
        <v>249</v>
      </c>
      <c r="E1280" s="401" t="s">
        <v>380</v>
      </c>
      <c r="F1280" s="401" t="s">
        <v>381</v>
      </c>
      <c r="G1280" s="402" t="s">
        <v>211</v>
      </c>
      <c r="H1280" s="402" t="s">
        <v>212</v>
      </c>
      <c r="I1280" s="403"/>
      <c r="J1280" s="404" t="s">
        <v>251</v>
      </c>
      <c r="K1280" s="402" t="s">
        <v>213</v>
      </c>
      <c r="L1280" s="405" t="s">
        <v>382</v>
      </c>
      <c r="M1280" s="405" t="s">
        <v>383</v>
      </c>
      <c r="N1280" s="406" t="s">
        <v>384</v>
      </c>
      <c r="O1280" s="407" t="s">
        <v>214</v>
      </c>
    </row>
    <row r="1281" spans="1:15">
      <c r="A1281" s="408" t="s">
        <v>4088</v>
      </c>
      <c r="B1281" s="408" t="s">
        <v>4080</v>
      </c>
      <c r="C1281" s="408" t="s">
        <v>5917</v>
      </c>
      <c r="D1281" s="409" t="s">
        <v>257</v>
      </c>
      <c r="E1281" s="409" t="s">
        <v>293</v>
      </c>
      <c r="F1281" s="409" t="s">
        <v>385</v>
      </c>
      <c r="G1281" s="411">
        <v>49141.115222471992</v>
      </c>
      <c r="H1281" s="411">
        <v>67146.928954210569</v>
      </c>
      <c r="I1281" s="412">
        <v>1</v>
      </c>
      <c r="J1281" s="413">
        <v>2.0408163265306121E-2</v>
      </c>
      <c r="K1281" s="411">
        <v>85152.742685949139</v>
      </c>
      <c r="L1281" s="412">
        <v>1</v>
      </c>
      <c r="M1281" s="412">
        <v>1</v>
      </c>
      <c r="N1281" s="411">
        <v>59850</v>
      </c>
      <c r="O1281" s="408"/>
    </row>
    <row r="1282" spans="1:15" s="120" customFormat="1">
      <c r="A1282" s="418"/>
      <c r="B1282" s="419"/>
      <c r="C1282" s="418"/>
      <c r="D1282" s="420"/>
      <c r="E1282" s="420"/>
      <c r="F1282" s="420"/>
      <c r="G1282" s="421"/>
      <c r="H1282" s="421"/>
      <c r="I1282" s="422"/>
      <c r="J1282" s="423"/>
      <c r="K1282" s="421"/>
      <c r="L1282" s="422"/>
      <c r="M1282" s="422"/>
      <c r="N1282" s="421"/>
      <c r="O1282" s="418"/>
    </row>
    <row r="1283" spans="1:15" s="120" customFormat="1">
      <c r="A1283" s="424"/>
      <c r="B1283" s="424"/>
      <c r="C1283" s="420"/>
      <c r="D1283" s="425"/>
      <c r="E1283" s="424"/>
      <c r="F1283" s="424"/>
      <c r="G1283" s="426" t="s">
        <v>211</v>
      </c>
      <c r="H1283" s="427" t="s">
        <v>212</v>
      </c>
      <c r="I1283" s="428"/>
      <c r="J1283" s="423"/>
      <c r="K1283" s="429" t="s">
        <v>213</v>
      </c>
      <c r="L1283" s="425"/>
      <c r="M1283" s="430"/>
      <c r="N1283" s="431"/>
      <c r="O1283" s="418"/>
    </row>
    <row r="1284" spans="1:15" s="120" customFormat="1">
      <c r="A1284" s="424"/>
      <c r="B1284" s="424"/>
      <c r="C1284" s="420"/>
      <c r="D1284" s="424"/>
      <c r="E1284" s="424"/>
      <c r="F1284" s="432" t="s">
        <v>225</v>
      </c>
      <c r="G1284" s="433">
        <v>88161.206491257311</v>
      </c>
      <c r="H1284" s="433">
        <v>115041.94850994341</v>
      </c>
      <c r="I1284" s="428"/>
      <c r="J1284" s="423"/>
      <c r="K1284" s="433">
        <v>141922.69052862952</v>
      </c>
      <c r="L1284" s="425"/>
      <c r="M1284" s="430"/>
      <c r="N1284" s="431"/>
      <c r="O1284" s="418"/>
    </row>
    <row r="1285" spans="1:15" s="120" customFormat="1">
      <c r="A1285" s="424"/>
      <c r="B1285" s="424"/>
      <c r="C1285" s="420"/>
      <c r="D1285" s="424"/>
      <c r="E1285" s="424"/>
      <c r="F1285" s="432" t="s">
        <v>226</v>
      </c>
      <c r="G1285" s="433">
        <v>97198.399999999994</v>
      </c>
      <c r="H1285" s="433">
        <v>126833.54000000001</v>
      </c>
      <c r="I1285" s="428"/>
      <c r="J1285" s="423"/>
      <c r="K1285" s="433">
        <v>154358.04799999998</v>
      </c>
      <c r="L1285" s="425"/>
      <c r="M1285" s="430"/>
      <c r="N1285" s="431"/>
      <c r="O1285" s="418"/>
    </row>
    <row r="1286" spans="1:15" s="120" customFormat="1">
      <c r="A1286" s="424"/>
      <c r="B1286" s="424"/>
      <c r="C1286" s="420"/>
      <c r="D1286" s="424"/>
      <c r="E1286" s="424"/>
      <c r="F1286" s="432" t="s">
        <v>227</v>
      </c>
      <c r="G1286" s="433">
        <v>77448</v>
      </c>
      <c r="H1286" s="433">
        <v>100266</v>
      </c>
      <c r="I1286" s="428"/>
      <c r="J1286" s="423"/>
      <c r="K1286" s="433">
        <v>123121.23</v>
      </c>
      <c r="L1286" s="425"/>
      <c r="M1286" s="430"/>
      <c r="N1286" s="431"/>
      <c r="O1286" s="418"/>
    </row>
    <row r="1287" spans="1:15" s="120" customFormat="1">
      <c r="A1287" s="424"/>
      <c r="B1287" s="424"/>
      <c r="C1287" s="420"/>
      <c r="D1287" s="424"/>
      <c r="E1287" s="424"/>
      <c r="F1287" s="432" t="s">
        <v>228</v>
      </c>
      <c r="G1287" s="433">
        <v>90399</v>
      </c>
      <c r="H1287" s="433">
        <v>118693.5</v>
      </c>
      <c r="I1287" s="428"/>
      <c r="J1287" s="423"/>
      <c r="K1287" s="433">
        <v>145766.19</v>
      </c>
      <c r="L1287" s="425"/>
      <c r="M1287" s="430"/>
      <c r="N1287" s="431"/>
      <c r="O1287" s="418"/>
    </row>
    <row r="1288" spans="1:15" s="120" customFormat="1">
      <c r="A1288" s="424"/>
      <c r="B1288" s="424"/>
      <c r="C1288" s="420"/>
      <c r="D1288" s="424"/>
      <c r="E1288" s="433"/>
      <c r="F1288" s="432"/>
      <c r="G1288" s="434"/>
      <c r="H1288" s="435"/>
      <c r="I1288" s="436"/>
      <c r="J1288" s="435"/>
      <c r="K1288" s="425"/>
      <c r="L1288" s="425"/>
      <c r="M1288" s="430"/>
      <c r="N1288" s="431"/>
      <c r="O1288" s="418"/>
    </row>
    <row r="1289" spans="1:15" s="120" customFormat="1">
      <c r="A1289" s="424"/>
      <c r="B1289" s="424"/>
      <c r="C1289" s="420"/>
      <c r="D1289" s="432"/>
      <c r="E1289" s="433"/>
      <c r="F1289" s="437"/>
      <c r="G1289" s="437"/>
      <c r="H1289" s="727" t="s">
        <v>229</v>
      </c>
      <c r="I1289" s="727"/>
      <c r="J1289" s="727"/>
      <c r="K1289" s="727"/>
      <c r="L1289" s="727"/>
      <c r="M1289" s="727"/>
      <c r="N1289" s="727"/>
      <c r="O1289" s="418"/>
    </row>
    <row r="1290" spans="1:15" s="120" customFormat="1">
      <c r="A1290" s="424"/>
      <c r="B1290" s="424"/>
      <c r="C1290" s="420"/>
      <c r="D1290" s="432"/>
      <c r="E1290" s="433"/>
      <c r="F1290" s="438"/>
      <c r="G1290" s="439"/>
      <c r="H1290" s="728" t="s">
        <v>230</v>
      </c>
      <c r="I1290" s="728"/>
      <c r="J1290" s="728"/>
      <c r="K1290" s="440">
        <v>134640</v>
      </c>
      <c r="L1290" s="729" t="s">
        <v>231</v>
      </c>
      <c r="M1290" s="729"/>
      <c r="N1290" s="441">
        <v>119937.24085365859</v>
      </c>
      <c r="O1290" s="418"/>
    </row>
    <row r="1291" spans="1:15" s="120" customFormat="1">
      <c r="A1291" s="424"/>
      <c r="B1291" s="424"/>
      <c r="C1291" s="420"/>
      <c r="D1291" s="442"/>
      <c r="E1291" s="443"/>
      <c r="F1291" s="444"/>
      <c r="G1291" s="445"/>
      <c r="H1291" s="728" t="s">
        <v>232</v>
      </c>
      <c r="I1291" s="728"/>
      <c r="J1291" s="728"/>
      <c r="K1291" s="440">
        <v>104849.16</v>
      </c>
      <c r="L1291" s="729" t="s">
        <v>394</v>
      </c>
      <c r="M1291" s="729"/>
      <c r="N1291" s="441">
        <v>122730.12188679248</v>
      </c>
      <c r="O1291" s="418"/>
    </row>
    <row r="1292" spans="1:15" s="120" customFormat="1">
      <c r="A1292" s="424"/>
      <c r="B1292" s="424"/>
      <c r="C1292" s="420"/>
      <c r="D1292" s="442"/>
      <c r="E1292" s="443"/>
      <c r="F1292" s="444"/>
      <c r="G1292" s="445"/>
      <c r="H1292" s="446"/>
      <c r="I1292" s="447"/>
      <c r="J1292" s="446"/>
      <c r="K1292" s="448"/>
      <c r="L1292" s="449"/>
      <c r="M1292" s="449"/>
      <c r="N1292" s="450"/>
      <c r="O1292" s="418"/>
    </row>
    <row r="1293" spans="1:15" ht="18">
      <c r="A1293" s="726" t="s">
        <v>128</v>
      </c>
      <c r="B1293" s="726"/>
      <c r="C1293" s="726"/>
      <c r="D1293" s="726"/>
      <c r="E1293" s="726"/>
      <c r="F1293" s="726"/>
      <c r="G1293" s="726"/>
      <c r="H1293" s="726"/>
      <c r="I1293" s="726"/>
      <c r="J1293" s="726"/>
      <c r="K1293" s="726"/>
      <c r="L1293" s="726"/>
      <c r="M1293" s="726"/>
      <c r="N1293" s="726"/>
      <c r="O1293" s="726"/>
    </row>
    <row r="1294" spans="1:15" ht="33.75">
      <c r="A1294" s="401" t="s">
        <v>379</v>
      </c>
      <c r="B1294" s="401" t="s">
        <v>217</v>
      </c>
      <c r="C1294" s="401" t="s">
        <v>208</v>
      </c>
      <c r="D1294" s="401" t="s">
        <v>249</v>
      </c>
      <c r="E1294" s="401" t="s">
        <v>380</v>
      </c>
      <c r="F1294" s="401" t="s">
        <v>381</v>
      </c>
      <c r="G1294" s="402" t="s">
        <v>211</v>
      </c>
      <c r="H1294" s="402" t="s">
        <v>212</v>
      </c>
      <c r="I1294" s="403"/>
      <c r="J1294" s="404" t="s">
        <v>251</v>
      </c>
      <c r="K1294" s="402" t="s">
        <v>213</v>
      </c>
      <c r="L1294" s="405" t="s">
        <v>382</v>
      </c>
      <c r="M1294" s="405" t="s">
        <v>383</v>
      </c>
      <c r="N1294" s="406" t="s">
        <v>384</v>
      </c>
      <c r="O1294" s="407" t="s">
        <v>214</v>
      </c>
    </row>
    <row r="1295" spans="1:15">
      <c r="A1295" s="408" t="s">
        <v>2748</v>
      </c>
      <c r="B1295" s="408" t="s">
        <v>1756</v>
      </c>
      <c r="C1295" s="408" t="s">
        <v>2449</v>
      </c>
      <c r="D1295" s="410" t="s">
        <v>4372</v>
      </c>
      <c r="E1295" s="409" t="s">
        <v>258</v>
      </c>
      <c r="F1295" s="410" t="s">
        <v>297</v>
      </c>
      <c r="G1295" s="411">
        <v>64747</v>
      </c>
      <c r="H1295" s="411">
        <v>96471</v>
      </c>
      <c r="I1295" s="412">
        <v>34</v>
      </c>
      <c r="J1295" s="413">
        <v>1</v>
      </c>
      <c r="K1295" s="411">
        <v>128195</v>
      </c>
      <c r="L1295" s="412"/>
      <c r="M1295" s="412">
        <v>4</v>
      </c>
      <c r="N1295" s="411">
        <v>93873</v>
      </c>
      <c r="O1295" s="408"/>
    </row>
    <row r="1296" spans="1:15">
      <c r="A1296" s="408" t="s">
        <v>2747</v>
      </c>
      <c r="B1296" s="408" t="s">
        <v>1747</v>
      </c>
      <c r="C1296" s="408" t="s">
        <v>946</v>
      </c>
      <c r="D1296" s="410" t="s">
        <v>4372</v>
      </c>
      <c r="E1296" s="409" t="s">
        <v>258</v>
      </c>
      <c r="F1296" s="410" t="s">
        <v>297</v>
      </c>
      <c r="G1296" s="411">
        <v>74381</v>
      </c>
      <c r="H1296" s="411">
        <v>89369.5</v>
      </c>
      <c r="I1296" s="412">
        <v>33</v>
      </c>
      <c r="J1296" s="413">
        <v>0.97058823529411764</v>
      </c>
      <c r="K1296" s="411">
        <v>104358</v>
      </c>
      <c r="L1296" s="412">
        <v>2</v>
      </c>
      <c r="M1296" s="412">
        <v>2</v>
      </c>
      <c r="N1296" s="411">
        <v>104358</v>
      </c>
      <c r="O1296" s="408"/>
    </row>
    <row r="1297" spans="1:15">
      <c r="A1297" s="408" t="s">
        <v>2746</v>
      </c>
      <c r="B1297" s="408" t="s">
        <v>1747</v>
      </c>
      <c r="C1297" s="408" t="s">
        <v>1631</v>
      </c>
      <c r="D1297" s="409" t="s">
        <v>257</v>
      </c>
      <c r="E1297" s="409" t="s">
        <v>258</v>
      </c>
      <c r="F1297" s="409" t="s">
        <v>385</v>
      </c>
      <c r="G1297" s="411">
        <v>68728</v>
      </c>
      <c r="H1297" s="411">
        <v>84166.5</v>
      </c>
      <c r="I1297" s="412">
        <v>32</v>
      </c>
      <c r="J1297" s="413">
        <v>0.94117647058823528</v>
      </c>
      <c r="K1297" s="411">
        <v>99605</v>
      </c>
      <c r="L1297" s="412"/>
      <c r="M1297" s="412"/>
      <c r="N1297" s="411"/>
      <c r="O1297" s="408"/>
    </row>
    <row r="1298" spans="1:15">
      <c r="A1298" s="408" t="s">
        <v>2758</v>
      </c>
      <c r="B1298" s="408" t="s">
        <v>1747</v>
      </c>
      <c r="C1298" s="408" t="s">
        <v>1628</v>
      </c>
      <c r="D1298" s="410" t="s">
        <v>4372</v>
      </c>
      <c r="E1298" s="409" t="s">
        <v>258</v>
      </c>
      <c r="F1298" s="410" t="s">
        <v>297</v>
      </c>
      <c r="G1298" s="411">
        <v>65437.25</v>
      </c>
      <c r="H1298" s="411">
        <v>77821.01999999999</v>
      </c>
      <c r="I1298" s="412">
        <v>31</v>
      </c>
      <c r="J1298" s="413">
        <v>0.91176470588235292</v>
      </c>
      <c r="K1298" s="411">
        <v>90204.79</v>
      </c>
      <c r="L1298" s="412">
        <v>2</v>
      </c>
      <c r="M1298" s="412">
        <v>1</v>
      </c>
      <c r="N1298" s="411">
        <v>77821.01999999999</v>
      </c>
      <c r="O1298" s="408"/>
    </row>
    <row r="1299" spans="1:15">
      <c r="A1299" s="408" t="s">
        <v>2755</v>
      </c>
      <c r="B1299" s="408" t="s">
        <v>1747</v>
      </c>
      <c r="C1299" s="408" t="s">
        <v>973</v>
      </c>
      <c r="D1299" s="410" t="s">
        <v>4372</v>
      </c>
      <c r="E1299" s="409" t="s">
        <v>258</v>
      </c>
      <c r="F1299" s="410" t="s">
        <v>297</v>
      </c>
      <c r="G1299" s="411">
        <v>63635.72800000001</v>
      </c>
      <c r="H1299" s="411">
        <v>76589.032000000007</v>
      </c>
      <c r="I1299" s="412">
        <v>30</v>
      </c>
      <c r="J1299" s="413">
        <v>0.88235294117647056</v>
      </c>
      <c r="K1299" s="411">
        <v>89542.335999999996</v>
      </c>
      <c r="L1299" s="412" t="s">
        <v>5748</v>
      </c>
      <c r="M1299" s="412">
        <v>1</v>
      </c>
      <c r="N1299" s="411">
        <v>87963.82</v>
      </c>
      <c r="O1299" s="408"/>
    </row>
    <row r="1300" spans="1:15" ht="22.5">
      <c r="A1300" s="408" t="s">
        <v>2807</v>
      </c>
      <c r="B1300" s="408" t="s">
        <v>1748</v>
      </c>
      <c r="C1300" s="408" t="s">
        <v>5918</v>
      </c>
      <c r="D1300" s="410" t="s">
        <v>4372</v>
      </c>
      <c r="E1300" s="409" t="s">
        <v>258</v>
      </c>
      <c r="F1300" s="409" t="s">
        <v>385</v>
      </c>
      <c r="G1300" s="411">
        <v>56654.63</v>
      </c>
      <c r="H1300" s="411">
        <v>73673.119999999995</v>
      </c>
      <c r="I1300" s="412">
        <v>29</v>
      </c>
      <c r="J1300" s="413">
        <v>0.8529411764705882</v>
      </c>
      <c r="K1300" s="411">
        <v>90691.61</v>
      </c>
      <c r="L1300" s="412"/>
      <c r="M1300" s="412"/>
      <c r="N1300" s="411"/>
      <c r="O1300" s="408"/>
    </row>
    <row r="1301" spans="1:15">
      <c r="A1301" s="408" t="s">
        <v>198</v>
      </c>
      <c r="B1301" s="408" t="s">
        <v>1748</v>
      </c>
      <c r="C1301" s="408" t="s">
        <v>946</v>
      </c>
      <c r="D1301" s="410" t="s">
        <v>4372</v>
      </c>
      <c r="E1301" s="409" t="s">
        <v>258</v>
      </c>
      <c r="F1301" s="409" t="s">
        <v>385</v>
      </c>
      <c r="G1301" s="411">
        <v>52818</v>
      </c>
      <c r="H1301" s="411">
        <v>71304</v>
      </c>
      <c r="I1301" s="412">
        <v>28</v>
      </c>
      <c r="J1301" s="413">
        <v>0.82352941176470584</v>
      </c>
      <c r="K1301" s="411">
        <v>89790</v>
      </c>
      <c r="L1301" s="412"/>
      <c r="M1301" s="412">
        <v>1</v>
      </c>
      <c r="N1301" s="411">
        <v>69721.600000000006</v>
      </c>
      <c r="O1301" s="408"/>
    </row>
    <row r="1302" spans="1:15">
      <c r="A1302" s="408" t="s">
        <v>3615</v>
      </c>
      <c r="B1302" s="408" t="s">
        <v>1748</v>
      </c>
      <c r="C1302" s="408" t="s">
        <v>3418</v>
      </c>
      <c r="D1302" s="410" t="s">
        <v>4372</v>
      </c>
      <c r="E1302" s="409" t="s">
        <v>263</v>
      </c>
      <c r="F1302" s="410" t="s">
        <v>297</v>
      </c>
      <c r="G1302" s="411">
        <v>66268.800000000003</v>
      </c>
      <c r="H1302" s="411">
        <v>69461.600000000006</v>
      </c>
      <c r="I1302" s="412">
        <v>27</v>
      </c>
      <c r="J1302" s="413">
        <v>0.79411764705882348</v>
      </c>
      <c r="K1302" s="411">
        <v>72654.399999999994</v>
      </c>
      <c r="L1302" s="412">
        <v>1</v>
      </c>
      <c r="M1302" s="412">
        <v>1</v>
      </c>
      <c r="N1302" s="411">
        <v>89793.600000000006</v>
      </c>
      <c r="O1302" s="408"/>
    </row>
    <row r="1303" spans="1:15" ht="22.5">
      <c r="A1303" s="408" t="s">
        <v>2767</v>
      </c>
      <c r="B1303" s="408" t="s">
        <v>1748</v>
      </c>
      <c r="C1303" s="408" t="s">
        <v>3419</v>
      </c>
      <c r="D1303" s="410" t="s">
        <v>4372</v>
      </c>
      <c r="E1303" s="409" t="s">
        <v>258</v>
      </c>
      <c r="F1303" s="410" t="s">
        <v>297</v>
      </c>
      <c r="G1303" s="411">
        <v>50668</v>
      </c>
      <c r="H1303" s="411">
        <v>69209.5</v>
      </c>
      <c r="I1303" s="412">
        <v>26</v>
      </c>
      <c r="J1303" s="413">
        <v>0.76470588235294112</v>
      </c>
      <c r="K1303" s="411">
        <v>87751</v>
      </c>
      <c r="L1303" s="412"/>
      <c r="M1303" s="412">
        <v>10</v>
      </c>
      <c r="N1303" s="411">
        <v>57572.49</v>
      </c>
      <c r="O1303" s="408"/>
    </row>
    <row r="1304" spans="1:15">
      <c r="A1304" s="408" t="s">
        <v>2735</v>
      </c>
      <c r="B1304" s="408" t="s">
        <v>1747</v>
      </c>
      <c r="C1304" s="408" t="s">
        <v>1629</v>
      </c>
      <c r="D1304" s="410" t="s">
        <v>4372</v>
      </c>
      <c r="E1304" s="409" t="s">
        <v>258</v>
      </c>
      <c r="F1304" s="410" t="s">
        <v>297</v>
      </c>
      <c r="G1304" s="411">
        <v>54191.9</v>
      </c>
      <c r="H1304" s="411">
        <v>69094.789999999994</v>
      </c>
      <c r="I1304" s="412">
        <v>25</v>
      </c>
      <c r="J1304" s="413">
        <v>0.73529411764705888</v>
      </c>
      <c r="K1304" s="411">
        <v>83997.68</v>
      </c>
      <c r="L1304" s="412">
        <v>1</v>
      </c>
      <c r="M1304" s="412">
        <v>1</v>
      </c>
      <c r="N1304" s="411">
        <v>69094.789999999994</v>
      </c>
      <c r="O1304" s="408"/>
    </row>
    <row r="1305" spans="1:15">
      <c r="A1305" s="408" t="s">
        <v>1747</v>
      </c>
      <c r="B1305" s="408" t="s">
        <v>1747</v>
      </c>
      <c r="C1305" s="408" t="s">
        <v>944</v>
      </c>
      <c r="D1305" s="410" t="s">
        <v>4372</v>
      </c>
      <c r="E1305" s="409" t="s">
        <v>263</v>
      </c>
      <c r="F1305" s="410" t="s">
        <v>297</v>
      </c>
      <c r="G1305" s="411">
        <v>52832.42</v>
      </c>
      <c r="H1305" s="411">
        <v>68576.665000000008</v>
      </c>
      <c r="I1305" s="412">
        <v>24</v>
      </c>
      <c r="J1305" s="413">
        <v>0.70588235294117652</v>
      </c>
      <c r="K1305" s="411">
        <v>84320.91</v>
      </c>
      <c r="L1305" s="412"/>
      <c r="M1305" s="412">
        <v>30</v>
      </c>
      <c r="N1305" s="411">
        <v>59185.3</v>
      </c>
      <c r="O1305" s="408"/>
    </row>
    <row r="1306" spans="1:15">
      <c r="A1306" s="408" t="s">
        <v>2770</v>
      </c>
      <c r="B1306" s="408" t="s">
        <v>1748</v>
      </c>
      <c r="C1306" s="408" t="s">
        <v>976</v>
      </c>
      <c r="D1306" s="410" t="s">
        <v>4372</v>
      </c>
      <c r="E1306" s="409" t="s">
        <v>258</v>
      </c>
      <c r="F1306" s="409" t="s">
        <v>385</v>
      </c>
      <c r="G1306" s="411">
        <v>52898.097600000001</v>
      </c>
      <c r="H1306" s="411">
        <v>68012.508600000001</v>
      </c>
      <c r="I1306" s="412">
        <v>23</v>
      </c>
      <c r="J1306" s="413">
        <v>0.67647058823529416</v>
      </c>
      <c r="K1306" s="411">
        <v>83126.919599999994</v>
      </c>
      <c r="L1306" s="412">
        <v>1</v>
      </c>
      <c r="M1306" s="412">
        <v>1</v>
      </c>
      <c r="N1306" s="411">
        <v>61886.64</v>
      </c>
      <c r="O1306" s="408"/>
    </row>
    <row r="1307" spans="1:15">
      <c r="A1307" s="408" t="s">
        <v>2776</v>
      </c>
      <c r="B1307" s="408" t="s">
        <v>1748</v>
      </c>
      <c r="C1307" s="408" t="s">
        <v>946</v>
      </c>
      <c r="D1307" s="410" t="s">
        <v>4372</v>
      </c>
      <c r="E1307" s="409" t="s">
        <v>258</v>
      </c>
      <c r="F1307" s="410" t="s">
        <v>297</v>
      </c>
      <c r="G1307" s="411">
        <v>58545</v>
      </c>
      <c r="H1307" s="411">
        <v>65863</v>
      </c>
      <c r="I1307" s="412">
        <v>22</v>
      </c>
      <c r="J1307" s="413">
        <v>0.6470588235294118</v>
      </c>
      <c r="K1307" s="411">
        <v>73181</v>
      </c>
      <c r="L1307" s="412">
        <v>0</v>
      </c>
      <c r="M1307" s="412"/>
      <c r="N1307" s="411"/>
      <c r="O1307" s="408"/>
    </row>
    <row r="1308" spans="1:15">
      <c r="A1308" s="408" t="s">
        <v>2740</v>
      </c>
      <c r="B1308" s="408" t="s">
        <v>1747</v>
      </c>
      <c r="C1308" s="408" t="s">
        <v>974</v>
      </c>
      <c r="D1308" s="410" t="s">
        <v>4372</v>
      </c>
      <c r="E1308" s="409" t="s">
        <v>258</v>
      </c>
      <c r="F1308" s="410" t="s">
        <v>297</v>
      </c>
      <c r="G1308" s="411">
        <v>52107.607799999998</v>
      </c>
      <c r="H1308" s="411">
        <v>65655.345006000003</v>
      </c>
      <c r="I1308" s="412">
        <v>21</v>
      </c>
      <c r="J1308" s="413">
        <v>0.61764705882352944</v>
      </c>
      <c r="K1308" s="411">
        <v>79203.082212000008</v>
      </c>
      <c r="L1308" s="412">
        <v>1</v>
      </c>
      <c r="M1308" s="412">
        <v>0</v>
      </c>
      <c r="N1308" s="411"/>
      <c r="O1308" s="408"/>
    </row>
    <row r="1309" spans="1:15" ht="22.5">
      <c r="A1309" s="408" t="s">
        <v>4104</v>
      </c>
      <c r="B1309" s="408" t="s">
        <v>1766</v>
      </c>
      <c r="C1309" s="408" t="s">
        <v>5919</v>
      </c>
      <c r="D1309" s="410" t="s">
        <v>4372</v>
      </c>
      <c r="E1309" s="409" t="s">
        <v>258</v>
      </c>
      <c r="F1309" s="409" t="s">
        <v>385</v>
      </c>
      <c r="G1309" s="411">
        <v>49000</v>
      </c>
      <c r="H1309" s="411">
        <v>64200</v>
      </c>
      <c r="I1309" s="412">
        <v>20</v>
      </c>
      <c r="J1309" s="413">
        <v>0.58823529411764708</v>
      </c>
      <c r="K1309" s="411">
        <v>79400</v>
      </c>
      <c r="L1309" s="412">
        <v>10</v>
      </c>
      <c r="M1309" s="412">
        <v>10</v>
      </c>
      <c r="N1309" s="411">
        <v>59474.503000000004</v>
      </c>
      <c r="O1309" s="408"/>
    </row>
    <row r="1310" spans="1:15">
      <c r="A1310" s="408" t="s">
        <v>2765</v>
      </c>
      <c r="B1310" s="408" t="s">
        <v>1757</v>
      </c>
      <c r="C1310" s="408" t="s">
        <v>974</v>
      </c>
      <c r="D1310" s="410" t="s">
        <v>4372</v>
      </c>
      <c r="E1310" s="409" t="s">
        <v>263</v>
      </c>
      <c r="F1310" s="410" t="s">
        <v>297</v>
      </c>
      <c r="G1310" s="411">
        <v>47561</v>
      </c>
      <c r="H1310" s="411">
        <v>64116.5</v>
      </c>
      <c r="I1310" s="412">
        <v>19</v>
      </c>
      <c r="J1310" s="413">
        <v>0.55882352941176472</v>
      </c>
      <c r="K1310" s="411">
        <v>80672</v>
      </c>
      <c r="L1310" s="412">
        <v>1</v>
      </c>
      <c r="M1310" s="412">
        <v>1</v>
      </c>
      <c r="N1310" s="411">
        <v>60044</v>
      </c>
      <c r="O1310" s="408"/>
    </row>
    <row r="1311" spans="1:15">
      <c r="A1311" s="408" t="s">
        <v>1751</v>
      </c>
      <c r="B1311" s="408" t="s">
        <v>1751</v>
      </c>
      <c r="C1311" s="408" t="s">
        <v>5920</v>
      </c>
      <c r="D1311" s="410" t="s">
        <v>4372</v>
      </c>
      <c r="E1311" s="409" t="s">
        <v>258</v>
      </c>
      <c r="F1311" s="410" t="s">
        <v>297</v>
      </c>
      <c r="G1311" s="411">
        <v>48984</v>
      </c>
      <c r="H1311" s="411">
        <v>63887.200000000004</v>
      </c>
      <c r="I1311" s="412">
        <v>18</v>
      </c>
      <c r="J1311" s="413">
        <v>0.52941176470588236</v>
      </c>
      <c r="K1311" s="411">
        <v>78790.400000000009</v>
      </c>
      <c r="L1311" s="412"/>
      <c r="M1311" s="412">
        <v>19</v>
      </c>
      <c r="N1311" s="411">
        <v>71364.800000000003</v>
      </c>
      <c r="O1311" s="408"/>
    </row>
    <row r="1312" spans="1:15">
      <c r="A1312" s="408" t="s">
        <v>2743</v>
      </c>
      <c r="B1312" s="408" t="s">
        <v>1768</v>
      </c>
      <c r="C1312" s="408" t="s">
        <v>2422</v>
      </c>
      <c r="D1312" s="410" t="s">
        <v>4372</v>
      </c>
      <c r="E1312" s="409" t="s">
        <v>293</v>
      </c>
      <c r="F1312" s="409" t="s">
        <v>385</v>
      </c>
      <c r="G1312" s="411">
        <v>49966</v>
      </c>
      <c r="H1312" s="411">
        <v>63740</v>
      </c>
      <c r="I1312" s="412">
        <v>17</v>
      </c>
      <c r="J1312" s="413">
        <v>0.5</v>
      </c>
      <c r="K1312" s="411">
        <v>77514</v>
      </c>
      <c r="L1312" s="412">
        <v>1</v>
      </c>
      <c r="M1312" s="412">
        <v>1</v>
      </c>
      <c r="N1312" s="411">
        <v>63771</v>
      </c>
      <c r="O1312" s="408"/>
    </row>
    <row r="1313" spans="1:15">
      <c r="A1313" s="408" t="s">
        <v>2730</v>
      </c>
      <c r="B1313" s="408" t="s">
        <v>1748</v>
      </c>
      <c r="C1313" s="408" t="s">
        <v>977</v>
      </c>
      <c r="D1313" s="410" t="s">
        <v>4372</v>
      </c>
      <c r="E1313" s="409" t="s">
        <v>263</v>
      </c>
      <c r="F1313" s="410" t="s">
        <v>297</v>
      </c>
      <c r="G1313" s="411">
        <v>50303.55</v>
      </c>
      <c r="H1313" s="411">
        <v>62879.44</v>
      </c>
      <c r="I1313" s="412">
        <v>16</v>
      </c>
      <c r="J1313" s="413">
        <v>0.47058823529411764</v>
      </c>
      <c r="K1313" s="411">
        <v>75455.33</v>
      </c>
      <c r="L1313" s="412">
        <v>1</v>
      </c>
      <c r="M1313" s="412">
        <v>0</v>
      </c>
      <c r="N1313" s="411"/>
      <c r="O1313" s="408" t="s">
        <v>5921</v>
      </c>
    </row>
    <row r="1314" spans="1:15">
      <c r="A1314" s="408" t="s">
        <v>1756</v>
      </c>
      <c r="B1314" s="408" t="s">
        <v>1756</v>
      </c>
      <c r="C1314" s="408" t="s">
        <v>3420</v>
      </c>
      <c r="D1314" s="410" t="s">
        <v>4372</v>
      </c>
      <c r="E1314" s="409" t="s">
        <v>293</v>
      </c>
      <c r="F1314" s="410" t="s">
        <v>297</v>
      </c>
      <c r="G1314" s="411">
        <v>49026.145999999993</v>
      </c>
      <c r="H1314" s="411">
        <v>62003.733999999997</v>
      </c>
      <c r="I1314" s="412">
        <v>15</v>
      </c>
      <c r="J1314" s="413">
        <v>0.44117647058823528</v>
      </c>
      <c r="K1314" s="411">
        <v>74981.322</v>
      </c>
      <c r="L1314" s="412"/>
      <c r="M1314" s="412">
        <v>1</v>
      </c>
      <c r="N1314" s="411">
        <v>66856</v>
      </c>
      <c r="O1314" s="408"/>
    </row>
    <row r="1315" spans="1:15" ht="33.75">
      <c r="A1315" s="408" t="s">
        <v>2785</v>
      </c>
      <c r="B1315" s="408" t="s">
        <v>1746</v>
      </c>
      <c r="C1315" s="408" t="s">
        <v>976</v>
      </c>
      <c r="D1315" s="410" t="s">
        <v>4372</v>
      </c>
      <c r="E1315" s="409" t="s">
        <v>258</v>
      </c>
      <c r="F1315" s="410" t="s">
        <v>297</v>
      </c>
      <c r="G1315" s="411">
        <v>48131.199999999997</v>
      </c>
      <c r="H1315" s="411">
        <v>61848.799999999996</v>
      </c>
      <c r="I1315" s="412">
        <v>14</v>
      </c>
      <c r="J1315" s="413">
        <v>0.41176470588235292</v>
      </c>
      <c r="K1315" s="411">
        <v>75566.399999999994</v>
      </c>
      <c r="L1315" s="412">
        <v>2</v>
      </c>
      <c r="M1315" s="412">
        <v>2</v>
      </c>
      <c r="N1315" s="411">
        <v>50045.493333333339</v>
      </c>
      <c r="O1315" s="408" t="s">
        <v>3421</v>
      </c>
    </row>
    <row r="1316" spans="1:15" ht="22.5">
      <c r="A1316" s="408" t="s">
        <v>2783</v>
      </c>
      <c r="B1316" s="408" t="s">
        <v>1768</v>
      </c>
      <c r="C1316" s="408" t="s">
        <v>5922</v>
      </c>
      <c r="D1316" s="410" t="s">
        <v>4372</v>
      </c>
      <c r="E1316" s="409" t="s">
        <v>258</v>
      </c>
      <c r="F1316" s="410" t="s">
        <v>297</v>
      </c>
      <c r="G1316" s="411">
        <v>48568</v>
      </c>
      <c r="H1316" s="411">
        <v>60580</v>
      </c>
      <c r="I1316" s="412">
        <v>13</v>
      </c>
      <c r="J1316" s="413">
        <v>0.38235294117647056</v>
      </c>
      <c r="K1316" s="411">
        <v>72592</v>
      </c>
      <c r="L1316" s="412">
        <v>1</v>
      </c>
      <c r="M1316" s="412">
        <v>1</v>
      </c>
      <c r="N1316" s="411"/>
      <c r="O1316" s="408"/>
    </row>
    <row r="1317" spans="1:15">
      <c r="A1317" s="408" t="s">
        <v>2736</v>
      </c>
      <c r="B1317" s="408" t="s">
        <v>1748</v>
      </c>
      <c r="C1317" s="408" t="s">
        <v>5923</v>
      </c>
      <c r="D1317" s="410" t="s">
        <v>4372</v>
      </c>
      <c r="E1317" s="409" t="s">
        <v>258</v>
      </c>
      <c r="F1317" s="410" t="s">
        <v>297</v>
      </c>
      <c r="G1317" s="411">
        <v>47066</v>
      </c>
      <c r="H1317" s="411">
        <v>59610.6</v>
      </c>
      <c r="I1317" s="412">
        <v>12</v>
      </c>
      <c r="J1317" s="413">
        <v>0.35294117647058826</v>
      </c>
      <c r="K1317" s="411">
        <v>72155.199999999997</v>
      </c>
      <c r="L1317" s="412">
        <v>2</v>
      </c>
      <c r="M1317" s="412">
        <v>2</v>
      </c>
      <c r="N1317" s="411">
        <v>56123</v>
      </c>
      <c r="O1317" s="408"/>
    </row>
    <row r="1318" spans="1:15" ht="22.5">
      <c r="A1318" s="408" t="s">
        <v>4079</v>
      </c>
      <c r="B1318" s="408" t="s">
        <v>4080</v>
      </c>
      <c r="C1318" s="408" t="s">
        <v>976</v>
      </c>
      <c r="D1318" s="410" t="s">
        <v>4372</v>
      </c>
      <c r="E1318" s="409" t="s">
        <v>258</v>
      </c>
      <c r="F1318" s="410" t="s">
        <v>297</v>
      </c>
      <c r="G1318" s="411">
        <v>45822.400000000001</v>
      </c>
      <c r="H1318" s="411">
        <v>58427.199999999997</v>
      </c>
      <c r="I1318" s="412">
        <v>11</v>
      </c>
      <c r="J1318" s="413">
        <v>0.3235294117647059</v>
      </c>
      <c r="K1318" s="411">
        <v>71032</v>
      </c>
      <c r="L1318" s="412"/>
      <c r="M1318" s="412">
        <v>1</v>
      </c>
      <c r="N1318" s="411">
        <v>49171.199999999997</v>
      </c>
      <c r="O1318" s="408"/>
    </row>
    <row r="1319" spans="1:15" ht="22.5">
      <c r="A1319" s="408" t="s">
        <v>2819</v>
      </c>
      <c r="B1319" s="408" t="s">
        <v>1760</v>
      </c>
      <c r="C1319" s="408" t="s">
        <v>5924</v>
      </c>
      <c r="D1319" s="410" t="s">
        <v>4372</v>
      </c>
      <c r="E1319" s="410"/>
      <c r="F1319" s="410" t="s">
        <v>297</v>
      </c>
      <c r="G1319" s="411">
        <v>46811</v>
      </c>
      <c r="H1319" s="411">
        <v>57577</v>
      </c>
      <c r="I1319" s="412">
        <v>10</v>
      </c>
      <c r="J1319" s="413">
        <v>0.29411764705882354</v>
      </c>
      <c r="K1319" s="411">
        <v>68343</v>
      </c>
      <c r="L1319" s="412">
        <v>1</v>
      </c>
      <c r="M1319" s="412">
        <v>1</v>
      </c>
      <c r="N1319" s="411">
        <v>46810.94</v>
      </c>
      <c r="O1319" s="408"/>
    </row>
    <row r="1320" spans="1:15">
      <c r="A1320" s="408" t="s">
        <v>2733</v>
      </c>
      <c r="B1320" s="408" t="s">
        <v>1753</v>
      </c>
      <c r="C1320" s="408" t="s">
        <v>945</v>
      </c>
      <c r="D1320" s="410" t="s">
        <v>4372</v>
      </c>
      <c r="E1320" s="409" t="s">
        <v>258</v>
      </c>
      <c r="F1320" s="410" t="s">
        <v>297</v>
      </c>
      <c r="G1320" s="411">
        <v>42846.44</v>
      </c>
      <c r="H1320" s="411">
        <v>55695.32</v>
      </c>
      <c r="I1320" s="412">
        <v>9</v>
      </c>
      <c r="J1320" s="413">
        <v>0.26470588235294118</v>
      </c>
      <c r="K1320" s="411">
        <v>68544.2</v>
      </c>
      <c r="L1320" s="412">
        <v>4</v>
      </c>
      <c r="M1320" s="412">
        <v>2</v>
      </c>
      <c r="N1320" s="411">
        <v>53007.6</v>
      </c>
      <c r="O1320" s="408"/>
    </row>
    <row r="1321" spans="1:15" ht="22.5">
      <c r="A1321" s="408" t="s">
        <v>4119</v>
      </c>
      <c r="B1321" s="408" t="s">
        <v>4119</v>
      </c>
      <c r="C1321" s="408" t="s">
        <v>5843</v>
      </c>
      <c r="D1321" s="410" t="s">
        <v>4372</v>
      </c>
      <c r="E1321" s="409" t="s">
        <v>263</v>
      </c>
      <c r="F1321" s="409" t="s">
        <v>385</v>
      </c>
      <c r="G1321" s="411">
        <v>40643.199999999997</v>
      </c>
      <c r="H1321" s="411">
        <v>55182.400000000001</v>
      </c>
      <c r="I1321" s="412">
        <v>8</v>
      </c>
      <c r="J1321" s="413">
        <v>0.23529411764705882</v>
      </c>
      <c r="K1321" s="411">
        <v>69721.600000000006</v>
      </c>
      <c r="L1321" s="412">
        <v>62</v>
      </c>
      <c r="M1321" s="412">
        <v>58</v>
      </c>
      <c r="N1321" s="411">
        <v>53040</v>
      </c>
      <c r="O1321" s="408" t="s">
        <v>5844</v>
      </c>
    </row>
    <row r="1322" spans="1:15">
      <c r="A1322" s="408" t="s">
        <v>4174</v>
      </c>
      <c r="B1322" s="408" t="s">
        <v>1753</v>
      </c>
      <c r="C1322" s="408" t="s">
        <v>2450</v>
      </c>
      <c r="D1322" s="410" t="s">
        <v>4372</v>
      </c>
      <c r="E1322" s="409" t="s">
        <v>258</v>
      </c>
      <c r="F1322" s="409" t="s">
        <v>385</v>
      </c>
      <c r="G1322" s="411">
        <v>42099.199999999997</v>
      </c>
      <c r="H1322" s="411">
        <v>54735.199999999997</v>
      </c>
      <c r="I1322" s="412">
        <v>7</v>
      </c>
      <c r="J1322" s="413">
        <v>0.20588235294117646</v>
      </c>
      <c r="K1322" s="411">
        <v>67371.199999999997</v>
      </c>
      <c r="L1322" s="412"/>
      <c r="M1322" s="412">
        <v>4</v>
      </c>
      <c r="N1322" s="411">
        <v>58604</v>
      </c>
      <c r="O1322" s="408"/>
    </row>
    <row r="1323" spans="1:15">
      <c r="A1323" s="408" t="s">
        <v>2789</v>
      </c>
      <c r="B1323" s="408" t="s">
        <v>1773</v>
      </c>
      <c r="C1323" s="408" t="s">
        <v>1611</v>
      </c>
      <c r="D1323" s="410" t="s">
        <v>4372</v>
      </c>
      <c r="E1323" s="409" t="s">
        <v>258</v>
      </c>
      <c r="F1323" s="409" t="s">
        <v>385</v>
      </c>
      <c r="G1323" s="411">
        <v>44408</v>
      </c>
      <c r="H1323" s="411">
        <v>53508</v>
      </c>
      <c r="I1323" s="412">
        <v>6</v>
      </c>
      <c r="J1323" s="413">
        <v>0.17647058823529413</v>
      </c>
      <c r="K1323" s="411">
        <v>62608</v>
      </c>
      <c r="L1323" s="412">
        <v>2</v>
      </c>
      <c r="M1323" s="412">
        <v>2</v>
      </c>
      <c r="N1323" s="411">
        <v>54839.199999999997</v>
      </c>
      <c r="O1323" s="408"/>
    </row>
    <row r="1324" spans="1:15">
      <c r="A1324" s="408" t="s">
        <v>1764</v>
      </c>
      <c r="B1324" s="408" t="s">
        <v>1764</v>
      </c>
      <c r="C1324" s="408" t="s">
        <v>1630</v>
      </c>
      <c r="D1324" s="410" t="s">
        <v>4372</v>
      </c>
      <c r="E1324" s="409" t="s">
        <v>258</v>
      </c>
      <c r="F1324" s="410" t="s">
        <v>297</v>
      </c>
      <c r="G1324" s="411">
        <v>41516.800000000003</v>
      </c>
      <c r="H1324" s="411">
        <v>52925.600000000006</v>
      </c>
      <c r="I1324" s="412">
        <v>5</v>
      </c>
      <c r="J1324" s="413">
        <v>0.14705882352941177</v>
      </c>
      <c r="K1324" s="411">
        <v>64334.400000000009</v>
      </c>
      <c r="L1324" s="412">
        <v>4</v>
      </c>
      <c r="M1324" s="412">
        <v>4</v>
      </c>
      <c r="N1324" s="411">
        <v>50252.800000000003</v>
      </c>
      <c r="O1324" s="408"/>
    </row>
    <row r="1325" spans="1:15" ht="18">
      <c r="A1325" s="726" t="s">
        <v>128</v>
      </c>
      <c r="B1325" s="726"/>
      <c r="C1325" s="726"/>
      <c r="D1325" s="726"/>
      <c r="E1325" s="726"/>
      <c r="F1325" s="726"/>
      <c r="G1325" s="726"/>
      <c r="H1325" s="726"/>
      <c r="I1325" s="726"/>
      <c r="J1325" s="726"/>
      <c r="K1325" s="726"/>
      <c r="L1325" s="726"/>
      <c r="M1325" s="726"/>
      <c r="N1325" s="726"/>
      <c r="O1325" s="726"/>
    </row>
    <row r="1326" spans="1:15" ht="33.75">
      <c r="A1326" s="401" t="s">
        <v>379</v>
      </c>
      <c r="B1326" s="401" t="s">
        <v>217</v>
      </c>
      <c r="C1326" s="401" t="s">
        <v>208</v>
      </c>
      <c r="D1326" s="401" t="s">
        <v>249</v>
      </c>
      <c r="E1326" s="401" t="s">
        <v>380</v>
      </c>
      <c r="F1326" s="401" t="s">
        <v>381</v>
      </c>
      <c r="G1326" s="402" t="s">
        <v>211</v>
      </c>
      <c r="H1326" s="402" t="s">
        <v>212</v>
      </c>
      <c r="I1326" s="403"/>
      <c r="J1326" s="404" t="s">
        <v>251</v>
      </c>
      <c r="K1326" s="402" t="s">
        <v>213</v>
      </c>
      <c r="L1326" s="405" t="s">
        <v>382</v>
      </c>
      <c r="M1326" s="405" t="s">
        <v>383</v>
      </c>
      <c r="N1326" s="406" t="s">
        <v>384</v>
      </c>
      <c r="O1326" s="407" t="s">
        <v>214</v>
      </c>
    </row>
    <row r="1327" spans="1:15" ht="22.5">
      <c r="A1327" s="408" t="s">
        <v>4170</v>
      </c>
      <c r="B1327" s="408" t="s">
        <v>4171</v>
      </c>
      <c r="C1327" s="408" t="s">
        <v>5925</v>
      </c>
      <c r="D1327" s="410" t="s">
        <v>4372</v>
      </c>
      <c r="E1327" s="409" t="s">
        <v>258</v>
      </c>
      <c r="F1327" s="409" t="s">
        <v>385</v>
      </c>
      <c r="G1327" s="411">
        <v>38833.599999999999</v>
      </c>
      <c r="H1327" s="411">
        <v>52707.199999999997</v>
      </c>
      <c r="I1327" s="412">
        <v>4</v>
      </c>
      <c r="J1327" s="413">
        <v>0.11764705882352941</v>
      </c>
      <c r="K1327" s="411">
        <v>66580.800000000003</v>
      </c>
      <c r="L1327" s="412">
        <v>3</v>
      </c>
      <c r="M1327" s="412">
        <v>3</v>
      </c>
      <c r="N1327" s="411">
        <v>46931.73</v>
      </c>
      <c r="O1327" s="408"/>
    </row>
    <row r="1328" spans="1:15">
      <c r="A1328" s="408" t="s">
        <v>2738</v>
      </c>
      <c r="B1328" s="408" t="s">
        <v>1753</v>
      </c>
      <c r="C1328" s="408" t="s">
        <v>3367</v>
      </c>
      <c r="D1328" s="410" t="s">
        <v>4372</v>
      </c>
      <c r="E1328" s="409" t="s">
        <v>258</v>
      </c>
      <c r="F1328" s="409" t="s">
        <v>385</v>
      </c>
      <c r="G1328" s="411">
        <v>36865.83</v>
      </c>
      <c r="H1328" s="411">
        <v>49366.645000000004</v>
      </c>
      <c r="I1328" s="412">
        <v>3</v>
      </c>
      <c r="J1328" s="413">
        <v>8.8235294117647065E-2</v>
      </c>
      <c r="K1328" s="411">
        <v>61867.46</v>
      </c>
      <c r="L1328" s="412">
        <v>1</v>
      </c>
      <c r="M1328" s="412">
        <v>1</v>
      </c>
      <c r="N1328" s="411">
        <v>42848</v>
      </c>
      <c r="O1328" s="408"/>
    </row>
    <row r="1329" spans="1:15" ht="22.5">
      <c r="A1329" s="408" t="s">
        <v>2781</v>
      </c>
      <c r="B1329" s="408" t="s">
        <v>1745</v>
      </c>
      <c r="C1329" s="408" t="s">
        <v>3422</v>
      </c>
      <c r="D1329" s="410" t="s">
        <v>4372</v>
      </c>
      <c r="E1329" s="409" t="s">
        <v>258</v>
      </c>
      <c r="F1329" s="409" t="s">
        <v>385</v>
      </c>
      <c r="G1329" s="411">
        <v>36239.839999999997</v>
      </c>
      <c r="H1329" s="411">
        <v>48224.28</v>
      </c>
      <c r="I1329" s="412">
        <v>2</v>
      </c>
      <c r="J1329" s="413">
        <v>5.8823529411764705E-2</v>
      </c>
      <c r="K1329" s="411">
        <v>60208.72</v>
      </c>
      <c r="L1329" s="412">
        <v>108</v>
      </c>
      <c r="M1329" s="412">
        <v>97</v>
      </c>
      <c r="N1329" s="411">
        <v>50217.97</v>
      </c>
      <c r="O1329" s="408"/>
    </row>
    <row r="1330" spans="1:15">
      <c r="A1330" s="408" t="s">
        <v>2744</v>
      </c>
      <c r="B1330" s="408" t="s">
        <v>1753</v>
      </c>
      <c r="C1330" s="408" t="s">
        <v>933</v>
      </c>
      <c r="D1330" s="410" t="s">
        <v>4372</v>
      </c>
      <c r="E1330" s="409" t="s">
        <v>258</v>
      </c>
      <c r="F1330" s="410" t="s">
        <v>297</v>
      </c>
      <c r="G1330" s="411">
        <v>37419.199999999997</v>
      </c>
      <c r="H1330" s="411">
        <v>45926.400000000001</v>
      </c>
      <c r="I1330" s="412">
        <v>1</v>
      </c>
      <c r="J1330" s="413">
        <v>2.9411764705882353E-2</v>
      </c>
      <c r="K1330" s="411">
        <v>54433.600000000006</v>
      </c>
      <c r="L1330" s="412">
        <v>10</v>
      </c>
      <c r="M1330" s="412">
        <v>10</v>
      </c>
      <c r="N1330" s="411">
        <v>45622.720000000001</v>
      </c>
      <c r="O1330" s="408" t="s">
        <v>5208</v>
      </c>
    </row>
    <row r="1331" spans="1:15" s="120" customFormat="1">
      <c r="A1331" s="418"/>
      <c r="B1331" s="419"/>
      <c r="C1331" s="418"/>
      <c r="D1331" s="420"/>
      <c r="E1331" s="420"/>
      <c r="F1331" s="420"/>
      <c r="G1331" s="421"/>
      <c r="H1331" s="421"/>
      <c r="I1331" s="422"/>
      <c r="J1331" s="423"/>
      <c r="K1331" s="421"/>
      <c r="L1331" s="422"/>
      <c r="M1331" s="422"/>
      <c r="N1331" s="421"/>
      <c r="O1331" s="418"/>
    </row>
    <row r="1332" spans="1:15" s="120" customFormat="1">
      <c r="A1332" s="424"/>
      <c r="B1332" s="424"/>
      <c r="C1332" s="420"/>
      <c r="D1332" s="425"/>
      <c r="E1332" s="424"/>
      <c r="F1332" s="424"/>
      <c r="G1332" s="426" t="s">
        <v>211</v>
      </c>
      <c r="H1332" s="427" t="s">
        <v>212</v>
      </c>
      <c r="I1332" s="428"/>
      <c r="J1332" s="423"/>
      <c r="K1332" s="429" t="s">
        <v>213</v>
      </c>
      <c r="L1332" s="425"/>
      <c r="M1332" s="430"/>
      <c r="N1332" s="431"/>
      <c r="O1332" s="418"/>
    </row>
    <row r="1333" spans="1:15" s="120" customFormat="1">
      <c r="A1333" s="424"/>
      <c r="B1333" s="424"/>
      <c r="C1333" s="420"/>
      <c r="D1333" s="424"/>
      <c r="E1333" s="424"/>
      <c r="F1333" s="432" t="s">
        <v>225</v>
      </c>
      <c r="G1333" s="433">
        <v>50765.436452941176</v>
      </c>
      <c r="H1333" s="433">
        <v>64482.620576647045</v>
      </c>
      <c r="I1333" s="428"/>
      <c r="J1333" s="423"/>
      <c r="K1333" s="433">
        <v>78199.80470035295</v>
      </c>
      <c r="L1333" s="425"/>
      <c r="M1333" s="430"/>
      <c r="N1333" s="431"/>
      <c r="O1333" s="418"/>
    </row>
    <row r="1334" spans="1:15" s="120" customFormat="1">
      <c r="A1334" s="424"/>
      <c r="B1334" s="424"/>
      <c r="C1334" s="420"/>
      <c r="D1334" s="424"/>
      <c r="E1334" s="424"/>
      <c r="F1334" s="432" t="s">
        <v>226</v>
      </c>
      <c r="G1334" s="433">
        <v>53868.449399999998</v>
      </c>
      <c r="H1334" s="433">
        <v>69180.822499999995</v>
      </c>
      <c r="I1334" s="428"/>
      <c r="J1334" s="423"/>
      <c r="K1334" s="433">
        <v>84240.102500000008</v>
      </c>
      <c r="L1334" s="425"/>
      <c r="M1334" s="430"/>
      <c r="N1334" s="431"/>
      <c r="O1334" s="418"/>
    </row>
    <row r="1335" spans="1:15" s="120" customFormat="1">
      <c r="A1335" s="424"/>
      <c r="B1335" s="424"/>
      <c r="C1335" s="420"/>
      <c r="D1335" s="424"/>
      <c r="E1335" s="424"/>
      <c r="F1335" s="432" t="s">
        <v>227</v>
      </c>
      <c r="G1335" s="433">
        <v>44761.599999999999</v>
      </c>
      <c r="H1335" s="433">
        <v>56165.74</v>
      </c>
      <c r="I1335" s="428"/>
      <c r="J1335" s="423"/>
      <c r="K1335" s="433">
        <v>68838.55</v>
      </c>
      <c r="L1335" s="425"/>
      <c r="M1335" s="430"/>
      <c r="N1335" s="431"/>
      <c r="O1335" s="418"/>
    </row>
    <row r="1336" spans="1:15" s="120" customFormat="1">
      <c r="A1336" s="424"/>
      <c r="B1336" s="424"/>
      <c r="C1336" s="420"/>
      <c r="D1336" s="424"/>
      <c r="E1336" s="424"/>
      <c r="F1336" s="432" t="s">
        <v>228</v>
      </c>
      <c r="G1336" s="433">
        <v>49013.072999999997</v>
      </c>
      <c r="H1336" s="433">
        <v>63813.600000000006</v>
      </c>
      <c r="I1336" s="428"/>
      <c r="J1336" s="423"/>
      <c r="K1336" s="433">
        <v>75510.864999999991</v>
      </c>
      <c r="L1336" s="425"/>
      <c r="M1336" s="430"/>
      <c r="N1336" s="431"/>
      <c r="O1336" s="418"/>
    </row>
    <row r="1337" spans="1:15" s="120" customFormat="1">
      <c r="A1337" s="424"/>
      <c r="B1337" s="424"/>
      <c r="C1337" s="420"/>
      <c r="D1337" s="424"/>
      <c r="E1337" s="433"/>
      <c r="F1337" s="432"/>
      <c r="G1337" s="434"/>
      <c r="H1337" s="435"/>
      <c r="I1337" s="436"/>
      <c r="J1337" s="435"/>
      <c r="K1337" s="425"/>
      <c r="L1337" s="425"/>
      <c r="M1337" s="430"/>
      <c r="N1337" s="431"/>
      <c r="O1337" s="418"/>
    </row>
    <row r="1338" spans="1:15" s="120" customFormat="1">
      <c r="A1338" s="424"/>
      <c r="B1338" s="424"/>
      <c r="C1338" s="420"/>
      <c r="D1338" s="432"/>
      <c r="E1338" s="433"/>
      <c r="F1338" s="437"/>
      <c r="G1338" s="437"/>
      <c r="H1338" s="727" t="s">
        <v>229</v>
      </c>
      <c r="I1338" s="727"/>
      <c r="J1338" s="727"/>
      <c r="K1338" s="727"/>
      <c r="L1338" s="727"/>
      <c r="M1338" s="727"/>
      <c r="N1338" s="727"/>
      <c r="O1338" s="418"/>
    </row>
    <row r="1339" spans="1:15" s="120" customFormat="1">
      <c r="A1339" s="424"/>
      <c r="B1339" s="424"/>
      <c r="C1339" s="420"/>
      <c r="D1339" s="432"/>
      <c r="E1339" s="433"/>
      <c r="F1339" s="438"/>
      <c r="G1339" s="439"/>
      <c r="H1339" s="728" t="s">
        <v>230</v>
      </c>
      <c r="I1339" s="728"/>
      <c r="J1339" s="728"/>
      <c r="K1339" s="440">
        <v>69251.492499999993</v>
      </c>
      <c r="L1339" s="729" t="s">
        <v>231</v>
      </c>
      <c r="M1339" s="729"/>
      <c r="N1339" s="441">
        <v>62510.543440476191</v>
      </c>
      <c r="O1339" s="418"/>
    </row>
    <row r="1340" spans="1:15" s="120" customFormat="1">
      <c r="A1340" s="424"/>
      <c r="B1340" s="424"/>
      <c r="C1340" s="420"/>
      <c r="D1340" s="442"/>
      <c r="E1340" s="443"/>
      <c r="F1340" s="444"/>
      <c r="G1340" s="445"/>
      <c r="H1340" s="728" t="s">
        <v>232</v>
      </c>
      <c r="I1340" s="728"/>
      <c r="J1340" s="728"/>
      <c r="K1340" s="440">
        <v>50244.092499999999</v>
      </c>
      <c r="L1340" s="729" t="s">
        <v>394</v>
      </c>
      <c r="M1340" s="729"/>
      <c r="N1340" s="441">
        <v>55440.786789215686</v>
      </c>
      <c r="O1340" s="418"/>
    </row>
    <row r="1341" spans="1:15" s="120" customFormat="1">
      <c r="A1341" s="424"/>
      <c r="B1341" s="424"/>
      <c r="C1341" s="420"/>
      <c r="D1341" s="442"/>
      <c r="E1341" s="443"/>
      <c r="F1341" s="444"/>
      <c r="G1341" s="445"/>
      <c r="H1341" s="446"/>
      <c r="I1341" s="447"/>
      <c r="J1341" s="446"/>
      <c r="K1341" s="448"/>
      <c r="L1341" s="449"/>
      <c r="M1341" s="449"/>
      <c r="N1341" s="450"/>
      <c r="O1341" s="418"/>
    </row>
    <row r="1342" spans="1:15" ht="18">
      <c r="A1342" s="726" t="s">
        <v>129</v>
      </c>
      <c r="B1342" s="726"/>
      <c r="C1342" s="726"/>
      <c r="D1342" s="726"/>
      <c r="E1342" s="726"/>
      <c r="F1342" s="726"/>
      <c r="G1342" s="726"/>
      <c r="H1342" s="726"/>
      <c r="I1342" s="726"/>
      <c r="J1342" s="726"/>
      <c r="K1342" s="726"/>
      <c r="L1342" s="726"/>
      <c r="M1342" s="726"/>
      <c r="N1342" s="726"/>
      <c r="O1342" s="726"/>
    </row>
    <row r="1343" spans="1:15" ht="33.75">
      <c r="A1343" s="401" t="s">
        <v>379</v>
      </c>
      <c r="B1343" s="401" t="s">
        <v>217</v>
      </c>
      <c r="C1343" s="401" t="s">
        <v>208</v>
      </c>
      <c r="D1343" s="401" t="s">
        <v>249</v>
      </c>
      <c r="E1343" s="401" t="s">
        <v>380</v>
      </c>
      <c r="F1343" s="401" t="s">
        <v>381</v>
      </c>
      <c r="G1343" s="402" t="s">
        <v>211</v>
      </c>
      <c r="H1343" s="402" t="s">
        <v>212</v>
      </c>
      <c r="I1343" s="403"/>
      <c r="J1343" s="404" t="s">
        <v>251</v>
      </c>
      <c r="K1343" s="402" t="s">
        <v>213</v>
      </c>
      <c r="L1343" s="405" t="s">
        <v>382</v>
      </c>
      <c r="M1343" s="405" t="s">
        <v>383</v>
      </c>
      <c r="N1343" s="406" t="s">
        <v>384</v>
      </c>
      <c r="O1343" s="407" t="s">
        <v>214</v>
      </c>
    </row>
    <row r="1344" spans="1:15">
      <c r="A1344" s="408" t="s">
        <v>2728</v>
      </c>
      <c r="B1344" s="408" t="s">
        <v>1748</v>
      </c>
      <c r="C1344" s="408" t="s">
        <v>979</v>
      </c>
      <c r="D1344" s="410" t="s">
        <v>4372</v>
      </c>
      <c r="E1344" s="409" t="s">
        <v>258</v>
      </c>
      <c r="F1344" s="410" t="s">
        <v>297</v>
      </c>
      <c r="G1344" s="411">
        <v>52414</v>
      </c>
      <c r="H1344" s="411">
        <v>71083</v>
      </c>
      <c r="I1344" s="412">
        <v>34</v>
      </c>
      <c r="J1344" s="413">
        <v>1</v>
      </c>
      <c r="K1344" s="411">
        <v>89752</v>
      </c>
      <c r="L1344" s="412">
        <v>3</v>
      </c>
      <c r="M1344" s="412">
        <v>2</v>
      </c>
      <c r="N1344" s="411">
        <v>53758</v>
      </c>
      <c r="O1344" s="408"/>
    </row>
    <row r="1345" spans="1:15" ht="22.5">
      <c r="A1345" s="408" t="s">
        <v>3615</v>
      </c>
      <c r="B1345" s="408" t="s">
        <v>1748</v>
      </c>
      <c r="C1345" s="408" t="s">
        <v>3427</v>
      </c>
      <c r="D1345" s="410" t="s">
        <v>4372</v>
      </c>
      <c r="E1345" s="409" t="s">
        <v>263</v>
      </c>
      <c r="F1345" s="410" t="s">
        <v>297</v>
      </c>
      <c r="G1345" s="411">
        <v>49192</v>
      </c>
      <c r="H1345" s="411">
        <v>66404</v>
      </c>
      <c r="I1345" s="412">
        <v>33</v>
      </c>
      <c r="J1345" s="413">
        <v>0.97058823529411764</v>
      </c>
      <c r="K1345" s="411">
        <v>83616</v>
      </c>
      <c r="L1345" s="412">
        <v>4</v>
      </c>
      <c r="M1345" s="412">
        <v>2</v>
      </c>
      <c r="N1345" s="411">
        <v>56388.800000000003</v>
      </c>
      <c r="O1345" s="408"/>
    </row>
    <row r="1346" spans="1:15">
      <c r="A1346" s="408" t="s">
        <v>1756</v>
      </c>
      <c r="B1346" s="408" t="s">
        <v>1756</v>
      </c>
      <c r="C1346" s="408" t="s">
        <v>3423</v>
      </c>
      <c r="D1346" s="410" t="s">
        <v>4372</v>
      </c>
      <c r="E1346" s="409" t="s">
        <v>263</v>
      </c>
      <c r="F1346" s="410" t="s">
        <v>297</v>
      </c>
      <c r="G1346" s="411">
        <v>51412.45</v>
      </c>
      <c r="H1346" s="411">
        <v>65036.775000000001</v>
      </c>
      <c r="I1346" s="412">
        <v>32</v>
      </c>
      <c r="J1346" s="413">
        <v>0.94117647058823528</v>
      </c>
      <c r="K1346" s="411">
        <v>78661.100000000006</v>
      </c>
      <c r="L1346" s="412"/>
      <c r="M1346" s="412">
        <v>10</v>
      </c>
      <c r="N1346" s="411">
        <v>81487</v>
      </c>
      <c r="O1346" s="408"/>
    </row>
    <row r="1347" spans="1:15" ht="22.5">
      <c r="A1347" s="408" t="s">
        <v>4104</v>
      </c>
      <c r="B1347" s="408" t="s">
        <v>1766</v>
      </c>
      <c r="C1347" s="408" t="s">
        <v>129</v>
      </c>
      <c r="D1347" s="410" t="s">
        <v>4372</v>
      </c>
      <c r="E1347" s="409" t="s">
        <v>258</v>
      </c>
      <c r="F1347" s="409" t="s">
        <v>385</v>
      </c>
      <c r="G1347" s="411">
        <v>49000</v>
      </c>
      <c r="H1347" s="411">
        <v>64200</v>
      </c>
      <c r="I1347" s="412">
        <v>31</v>
      </c>
      <c r="J1347" s="413">
        <v>0.91176470588235292</v>
      </c>
      <c r="K1347" s="411">
        <v>79400</v>
      </c>
      <c r="L1347" s="412">
        <v>4</v>
      </c>
      <c r="M1347" s="412">
        <v>4</v>
      </c>
      <c r="N1347" s="411">
        <v>56205.267500000002</v>
      </c>
      <c r="O1347" s="408"/>
    </row>
    <row r="1348" spans="1:15">
      <c r="A1348" s="408" t="s">
        <v>1747</v>
      </c>
      <c r="B1348" s="408" t="s">
        <v>1747</v>
      </c>
      <c r="C1348" s="408" t="s">
        <v>129</v>
      </c>
      <c r="D1348" s="410" t="s">
        <v>4372</v>
      </c>
      <c r="E1348" s="409" t="s">
        <v>263</v>
      </c>
      <c r="F1348" s="410" t="s">
        <v>297</v>
      </c>
      <c r="G1348" s="411">
        <v>45716.94</v>
      </c>
      <c r="H1348" s="411">
        <v>59341.255000000005</v>
      </c>
      <c r="I1348" s="412">
        <v>30</v>
      </c>
      <c r="J1348" s="413">
        <v>0.88235294117647056</v>
      </c>
      <c r="K1348" s="411">
        <v>72965.570000000007</v>
      </c>
      <c r="L1348" s="412"/>
      <c r="M1348" s="412">
        <v>35</v>
      </c>
      <c r="N1348" s="411">
        <v>51940.74</v>
      </c>
      <c r="O1348" s="408"/>
    </row>
    <row r="1349" spans="1:15">
      <c r="A1349" s="408" t="s">
        <v>4097</v>
      </c>
      <c r="B1349" s="408" t="s">
        <v>1756</v>
      </c>
      <c r="C1349" s="408" t="s">
        <v>2451</v>
      </c>
      <c r="D1349" s="410" t="s">
        <v>4372</v>
      </c>
      <c r="E1349" s="410"/>
      <c r="F1349" s="410" t="s">
        <v>297</v>
      </c>
      <c r="G1349" s="411">
        <v>44758.74</v>
      </c>
      <c r="H1349" s="411">
        <v>58978.009999999995</v>
      </c>
      <c r="I1349" s="412">
        <v>29</v>
      </c>
      <c r="J1349" s="413">
        <v>0.8529411764705882</v>
      </c>
      <c r="K1349" s="411">
        <v>73197.279999999999</v>
      </c>
      <c r="L1349" s="412">
        <v>4</v>
      </c>
      <c r="M1349" s="412">
        <v>1</v>
      </c>
      <c r="N1349" s="411">
        <v>66747.98</v>
      </c>
      <c r="O1349" s="408"/>
    </row>
    <row r="1350" spans="1:15">
      <c r="A1350" s="408" t="s">
        <v>4174</v>
      </c>
      <c r="B1350" s="408" t="s">
        <v>1753</v>
      </c>
      <c r="C1350" s="408" t="s">
        <v>2452</v>
      </c>
      <c r="D1350" s="410" t="s">
        <v>4372</v>
      </c>
      <c r="E1350" s="409" t="s">
        <v>258</v>
      </c>
      <c r="F1350" s="409" t="s">
        <v>385</v>
      </c>
      <c r="G1350" s="411">
        <v>42099.199999999997</v>
      </c>
      <c r="H1350" s="411">
        <v>54735.199999999997</v>
      </c>
      <c r="I1350" s="412">
        <v>28</v>
      </c>
      <c r="J1350" s="413">
        <v>0.82352941176470584</v>
      </c>
      <c r="K1350" s="411">
        <v>67371.199999999997</v>
      </c>
      <c r="L1350" s="412"/>
      <c r="M1350" s="412">
        <v>2</v>
      </c>
      <c r="N1350" s="411">
        <v>44491.199999999997</v>
      </c>
      <c r="O1350" s="408"/>
    </row>
    <row r="1351" spans="1:15">
      <c r="A1351" s="408" t="s">
        <v>4085</v>
      </c>
      <c r="B1351" s="408" t="s">
        <v>1745</v>
      </c>
      <c r="C1351" s="408" t="s">
        <v>1633</v>
      </c>
      <c r="D1351" s="410" t="s">
        <v>4372</v>
      </c>
      <c r="E1351" s="409" t="s">
        <v>258</v>
      </c>
      <c r="F1351" s="410" t="s">
        <v>297</v>
      </c>
      <c r="G1351" s="411">
        <v>42140.800000000003</v>
      </c>
      <c r="H1351" s="411">
        <v>54038.400000000001</v>
      </c>
      <c r="I1351" s="412">
        <v>27</v>
      </c>
      <c r="J1351" s="413">
        <v>0.79411764705882348</v>
      </c>
      <c r="K1351" s="411">
        <v>65936</v>
      </c>
      <c r="L1351" s="412">
        <v>6</v>
      </c>
      <c r="M1351" s="412">
        <v>6</v>
      </c>
      <c r="N1351" s="411">
        <v>53046.933333333298</v>
      </c>
      <c r="O1351" s="408"/>
    </row>
    <row r="1352" spans="1:15">
      <c r="A1352" s="408" t="s">
        <v>2765</v>
      </c>
      <c r="B1352" s="408" t="s">
        <v>1757</v>
      </c>
      <c r="C1352" s="408" t="s">
        <v>129</v>
      </c>
      <c r="D1352" s="410" t="s">
        <v>4372</v>
      </c>
      <c r="E1352" s="409" t="s">
        <v>258</v>
      </c>
      <c r="F1352" s="410" t="s">
        <v>297</v>
      </c>
      <c r="G1352" s="411">
        <v>39934</v>
      </c>
      <c r="H1352" s="411">
        <v>53834</v>
      </c>
      <c r="I1352" s="412">
        <v>26</v>
      </c>
      <c r="J1352" s="413">
        <v>0.76470588235294112</v>
      </c>
      <c r="K1352" s="411">
        <v>67734</v>
      </c>
      <c r="L1352" s="412">
        <v>4</v>
      </c>
      <c r="M1352" s="412">
        <v>4</v>
      </c>
      <c r="N1352" s="411">
        <v>43487</v>
      </c>
      <c r="O1352" s="408"/>
    </row>
    <row r="1353" spans="1:15" ht="22.5">
      <c r="A1353" s="408" t="s">
        <v>1764</v>
      </c>
      <c r="B1353" s="408" t="s">
        <v>1764</v>
      </c>
      <c r="C1353" s="408" t="s">
        <v>1632</v>
      </c>
      <c r="D1353" s="410" t="s">
        <v>4372</v>
      </c>
      <c r="E1353" s="409" t="s">
        <v>258</v>
      </c>
      <c r="F1353" s="410" t="s">
        <v>297</v>
      </c>
      <c r="G1353" s="411">
        <v>49712</v>
      </c>
      <c r="H1353" s="411">
        <v>53778.400000000001</v>
      </c>
      <c r="I1353" s="412">
        <v>25</v>
      </c>
      <c r="J1353" s="413">
        <v>0.73529411764705888</v>
      </c>
      <c r="K1353" s="411">
        <v>57844.800000000003</v>
      </c>
      <c r="L1353" s="412">
        <v>8</v>
      </c>
      <c r="M1353" s="412">
        <v>8</v>
      </c>
      <c r="N1353" s="411">
        <v>52873.599999999999</v>
      </c>
      <c r="O1353" s="408"/>
    </row>
    <row r="1354" spans="1:15">
      <c r="A1354" s="408" t="s">
        <v>4109</v>
      </c>
      <c r="B1354" s="408" t="s">
        <v>4045</v>
      </c>
      <c r="C1354" s="408" t="s">
        <v>1633</v>
      </c>
      <c r="D1354" s="410" t="s">
        <v>4372</v>
      </c>
      <c r="E1354" s="409" t="s">
        <v>258</v>
      </c>
      <c r="F1354" s="410" t="s">
        <v>297</v>
      </c>
      <c r="G1354" s="411">
        <v>42878.16</v>
      </c>
      <c r="H1354" s="411">
        <v>53605.37</v>
      </c>
      <c r="I1354" s="412">
        <v>24</v>
      </c>
      <c r="J1354" s="413">
        <v>0.70588235294117652</v>
      </c>
      <c r="K1354" s="411">
        <v>64332.58</v>
      </c>
      <c r="L1354" s="412">
        <v>2</v>
      </c>
      <c r="M1354" s="412">
        <v>2</v>
      </c>
      <c r="N1354" s="411">
        <v>57635.37</v>
      </c>
      <c r="O1354" s="408"/>
    </row>
    <row r="1355" spans="1:15">
      <c r="A1355" s="408" t="s">
        <v>2761</v>
      </c>
      <c r="B1355" s="408" t="s">
        <v>1748</v>
      </c>
      <c r="C1355" s="408" t="s">
        <v>5926</v>
      </c>
      <c r="D1355" s="410" t="s">
        <v>4372</v>
      </c>
      <c r="E1355" s="409" t="s">
        <v>258</v>
      </c>
      <c r="F1355" s="410" t="s">
        <v>297</v>
      </c>
      <c r="G1355" s="411">
        <v>42463.557877539111</v>
      </c>
      <c r="H1355" s="411">
        <v>53083.7992259639</v>
      </c>
      <c r="I1355" s="412">
        <v>23</v>
      </c>
      <c r="J1355" s="413">
        <v>0.67647058823529416</v>
      </c>
      <c r="K1355" s="411">
        <v>63704.04057438868</v>
      </c>
      <c r="L1355" s="414">
        <v>2</v>
      </c>
      <c r="M1355" s="414">
        <v>2</v>
      </c>
      <c r="N1355" s="415">
        <v>47639.5</v>
      </c>
      <c r="O1355" s="416"/>
    </row>
    <row r="1356" spans="1:15">
      <c r="A1356" s="408" t="s">
        <v>2733</v>
      </c>
      <c r="B1356" s="408" t="s">
        <v>1753</v>
      </c>
      <c r="C1356" s="408" t="s">
        <v>129</v>
      </c>
      <c r="D1356" s="410" t="s">
        <v>4372</v>
      </c>
      <c r="E1356" s="409" t="s">
        <v>258</v>
      </c>
      <c r="F1356" s="410" t="s">
        <v>297</v>
      </c>
      <c r="G1356" s="411">
        <v>40805.599999999999</v>
      </c>
      <c r="H1356" s="411">
        <v>53047.619999999995</v>
      </c>
      <c r="I1356" s="412">
        <v>22</v>
      </c>
      <c r="J1356" s="413">
        <v>0.6470588235294118</v>
      </c>
      <c r="K1356" s="411">
        <v>65289.64</v>
      </c>
      <c r="L1356" s="412">
        <v>7</v>
      </c>
      <c r="M1356" s="412">
        <v>7</v>
      </c>
      <c r="N1356" s="411">
        <v>50148.72</v>
      </c>
      <c r="O1356" s="408"/>
    </row>
    <row r="1357" spans="1:15">
      <c r="A1357" s="408" t="s">
        <v>4119</v>
      </c>
      <c r="B1357" s="408" t="s">
        <v>4119</v>
      </c>
      <c r="C1357" s="408" t="s">
        <v>5927</v>
      </c>
      <c r="D1357" s="410" t="s">
        <v>4372</v>
      </c>
      <c r="E1357" s="409" t="s">
        <v>263</v>
      </c>
      <c r="F1357" s="409" t="s">
        <v>385</v>
      </c>
      <c r="G1357" s="411">
        <v>38771.200000000004</v>
      </c>
      <c r="H1357" s="411">
        <v>52582.400000000009</v>
      </c>
      <c r="I1357" s="412">
        <v>21</v>
      </c>
      <c r="J1357" s="413">
        <v>0.61764705882352944</v>
      </c>
      <c r="K1357" s="411">
        <v>66393.600000000006</v>
      </c>
      <c r="L1357" s="412">
        <v>7</v>
      </c>
      <c r="M1357" s="412">
        <v>7</v>
      </c>
      <c r="N1357" s="411">
        <v>48963.199999999997</v>
      </c>
      <c r="O1357" s="408"/>
    </row>
    <row r="1358" spans="1:15">
      <c r="A1358" s="408" t="s">
        <v>5720</v>
      </c>
      <c r="B1358" s="408" t="s">
        <v>1748</v>
      </c>
      <c r="C1358" s="408" t="s">
        <v>1633</v>
      </c>
      <c r="D1358" s="410" t="s">
        <v>4372</v>
      </c>
      <c r="E1358" s="409" t="s">
        <v>258</v>
      </c>
      <c r="F1358" s="410" t="s">
        <v>297</v>
      </c>
      <c r="G1358" s="411">
        <v>40291</v>
      </c>
      <c r="H1358" s="411">
        <v>52560.5</v>
      </c>
      <c r="I1358" s="412">
        <v>20</v>
      </c>
      <c r="J1358" s="413">
        <v>0.58823529411764708</v>
      </c>
      <c r="K1358" s="411">
        <v>64830</v>
      </c>
      <c r="L1358" s="412">
        <v>2</v>
      </c>
      <c r="M1358" s="412">
        <v>2</v>
      </c>
      <c r="N1358" s="411">
        <v>64830</v>
      </c>
      <c r="O1358" s="408"/>
    </row>
    <row r="1359" spans="1:15">
      <c r="A1359" s="408" t="s">
        <v>1751</v>
      </c>
      <c r="B1359" s="408" t="s">
        <v>1751</v>
      </c>
      <c r="C1359" s="408" t="s">
        <v>5928</v>
      </c>
      <c r="D1359" s="410" t="s">
        <v>4372</v>
      </c>
      <c r="E1359" s="409" t="s">
        <v>258</v>
      </c>
      <c r="F1359" s="410" t="s">
        <v>297</v>
      </c>
      <c r="G1359" s="411">
        <v>40019.199999999997</v>
      </c>
      <c r="H1359" s="411">
        <v>52197.599999999999</v>
      </c>
      <c r="I1359" s="412">
        <v>19</v>
      </c>
      <c r="J1359" s="413">
        <v>0.55882352941176472</v>
      </c>
      <c r="K1359" s="411">
        <v>64376</v>
      </c>
      <c r="L1359" s="412"/>
      <c r="M1359" s="412">
        <v>3</v>
      </c>
      <c r="N1359" s="411">
        <v>60652.800000000003</v>
      </c>
      <c r="O1359" s="408"/>
    </row>
    <row r="1360" spans="1:15">
      <c r="A1360" s="408" t="s">
        <v>2743</v>
      </c>
      <c r="B1360" s="408" t="s">
        <v>1768</v>
      </c>
      <c r="C1360" s="408" t="s">
        <v>979</v>
      </c>
      <c r="D1360" s="410" t="s">
        <v>4372</v>
      </c>
      <c r="E1360" s="409" t="s">
        <v>293</v>
      </c>
      <c r="F1360" s="409" t="s">
        <v>385</v>
      </c>
      <c r="G1360" s="411">
        <v>40116</v>
      </c>
      <c r="H1360" s="411">
        <v>51175</v>
      </c>
      <c r="I1360" s="412">
        <v>18</v>
      </c>
      <c r="J1360" s="413">
        <v>0.52941176470588236</v>
      </c>
      <c r="K1360" s="411">
        <v>62234</v>
      </c>
      <c r="L1360" s="412">
        <v>1</v>
      </c>
      <c r="M1360" s="412">
        <v>1</v>
      </c>
      <c r="N1360" s="411">
        <v>49966</v>
      </c>
      <c r="O1360" s="408"/>
    </row>
    <row r="1361" spans="1:15" ht="22.5">
      <c r="A1361" s="408" t="s">
        <v>4170</v>
      </c>
      <c r="B1361" s="408" t="s">
        <v>4171</v>
      </c>
      <c r="C1361" s="408" t="s">
        <v>5929</v>
      </c>
      <c r="D1361" s="410" t="s">
        <v>4372</v>
      </c>
      <c r="E1361" s="409" t="s">
        <v>258</v>
      </c>
      <c r="F1361" s="409" t="s">
        <v>385</v>
      </c>
      <c r="G1361" s="411">
        <v>38833.599999999999</v>
      </c>
      <c r="H1361" s="411">
        <v>50616.800000000003</v>
      </c>
      <c r="I1361" s="412">
        <v>17</v>
      </c>
      <c r="J1361" s="413">
        <v>0.5</v>
      </c>
      <c r="K1361" s="411">
        <v>62400</v>
      </c>
      <c r="L1361" s="412">
        <v>4</v>
      </c>
      <c r="M1361" s="412">
        <v>4</v>
      </c>
      <c r="N1361" s="411">
        <v>47788</v>
      </c>
      <c r="O1361" s="408"/>
    </row>
    <row r="1362" spans="1:15">
      <c r="A1362" s="408" t="s">
        <v>2750</v>
      </c>
      <c r="B1362" s="408" t="s">
        <v>1760</v>
      </c>
      <c r="C1362" s="408" t="s">
        <v>5930</v>
      </c>
      <c r="D1362" s="410" t="s">
        <v>4372</v>
      </c>
      <c r="E1362" s="409" t="s">
        <v>258</v>
      </c>
      <c r="F1362" s="410" t="s">
        <v>297</v>
      </c>
      <c r="G1362" s="411">
        <v>33883</v>
      </c>
      <c r="H1362" s="411">
        <v>50251.5</v>
      </c>
      <c r="I1362" s="412">
        <v>16</v>
      </c>
      <c r="J1362" s="413">
        <v>0.47058823529411764</v>
      </c>
      <c r="K1362" s="411">
        <v>66620</v>
      </c>
      <c r="L1362" s="412">
        <v>3</v>
      </c>
      <c r="M1362" s="412">
        <v>3</v>
      </c>
      <c r="N1362" s="411">
        <v>43192</v>
      </c>
      <c r="O1362" s="408"/>
    </row>
    <row r="1363" spans="1:15">
      <c r="A1363" s="408" t="s">
        <v>2755</v>
      </c>
      <c r="B1363" s="408" t="s">
        <v>1747</v>
      </c>
      <c r="C1363" s="408" t="s">
        <v>978</v>
      </c>
      <c r="D1363" s="410" t="s">
        <v>4372</v>
      </c>
      <c r="E1363" s="409" t="s">
        <v>258</v>
      </c>
      <c r="F1363" s="410" t="s">
        <v>297</v>
      </c>
      <c r="G1363" s="411">
        <v>41019.887999999992</v>
      </c>
      <c r="H1363" s="411">
        <v>49369.735999999997</v>
      </c>
      <c r="I1363" s="412">
        <v>15</v>
      </c>
      <c r="J1363" s="413">
        <v>0.44117647058823528</v>
      </c>
      <c r="K1363" s="411">
        <v>57719.584000000003</v>
      </c>
      <c r="L1363" s="412" t="s">
        <v>5776</v>
      </c>
      <c r="M1363" s="412">
        <v>1</v>
      </c>
      <c r="N1363" s="411">
        <v>57719.58</v>
      </c>
      <c r="O1363" s="408"/>
    </row>
    <row r="1364" spans="1:15" ht="22.5">
      <c r="A1364" s="408" t="s">
        <v>2785</v>
      </c>
      <c r="B1364" s="408" t="s">
        <v>1746</v>
      </c>
      <c r="C1364" s="408" t="s">
        <v>5931</v>
      </c>
      <c r="D1364" s="410" t="s">
        <v>4372</v>
      </c>
      <c r="E1364" s="409" t="s">
        <v>258</v>
      </c>
      <c r="F1364" s="410" t="s">
        <v>297</v>
      </c>
      <c r="G1364" s="411">
        <v>37710.400000000001</v>
      </c>
      <c r="H1364" s="411">
        <v>48453.600000000006</v>
      </c>
      <c r="I1364" s="412">
        <v>14</v>
      </c>
      <c r="J1364" s="413">
        <v>0.41176470588235292</v>
      </c>
      <c r="K1364" s="411">
        <v>59196.800000000003</v>
      </c>
      <c r="L1364" s="412">
        <v>1</v>
      </c>
      <c r="M1364" s="412">
        <v>1</v>
      </c>
      <c r="N1364" s="411">
        <v>40352.000000000007</v>
      </c>
      <c r="O1364" s="408"/>
    </row>
    <row r="1365" spans="1:15" ht="22.5">
      <c r="A1365" s="408" t="s">
        <v>2781</v>
      </c>
      <c r="B1365" s="408" t="s">
        <v>1745</v>
      </c>
      <c r="C1365" s="408" t="s">
        <v>3310</v>
      </c>
      <c r="D1365" s="410" t="s">
        <v>4372</v>
      </c>
      <c r="E1365" s="409" t="s">
        <v>258</v>
      </c>
      <c r="F1365" s="409" t="s">
        <v>385</v>
      </c>
      <c r="G1365" s="411">
        <v>36239.839999999997</v>
      </c>
      <c r="H1365" s="411">
        <v>48224.28</v>
      </c>
      <c r="I1365" s="412">
        <v>13</v>
      </c>
      <c r="J1365" s="413">
        <v>0.38235294117647056</v>
      </c>
      <c r="K1365" s="411">
        <v>60208.72</v>
      </c>
      <c r="L1365" s="412">
        <v>60</v>
      </c>
      <c r="M1365" s="412">
        <v>52</v>
      </c>
      <c r="N1365" s="411">
        <v>46145.38</v>
      </c>
      <c r="O1365" s="408"/>
    </row>
    <row r="1366" spans="1:15" ht="22.5">
      <c r="A1366" s="408" t="s">
        <v>2744</v>
      </c>
      <c r="B1366" s="408" t="s">
        <v>1753</v>
      </c>
      <c r="C1366" s="408" t="s">
        <v>981</v>
      </c>
      <c r="D1366" s="410" t="s">
        <v>4372</v>
      </c>
      <c r="E1366" s="409" t="s">
        <v>263</v>
      </c>
      <c r="F1366" s="410" t="s">
        <v>297</v>
      </c>
      <c r="G1366" s="411">
        <v>37419.199999999997</v>
      </c>
      <c r="H1366" s="411">
        <v>45926.400000000001</v>
      </c>
      <c r="I1366" s="412">
        <v>12</v>
      </c>
      <c r="J1366" s="413">
        <v>0.35294117647058826</v>
      </c>
      <c r="K1366" s="411">
        <v>54433.600000000006</v>
      </c>
      <c r="L1366" s="412">
        <v>1</v>
      </c>
      <c r="M1366" s="412">
        <v>1</v>
      </c>
      <c r="N1366" s="411">
        <v>43784</v>
      </c>
      <c r="O1366" s="408"/>
    </row>
    <row r="1367" spans="1:15">
      <c r="A1367" s="408" t="s">
        <v>2819</v>
      </c>
      <c r="B1367" s="408" t="s">
        <v>1760</v>
      </c>
      <c r="C1367" s="408" t="s">
        <v>3424</v>
      </c>
      <c r="D1367" s="410" t="s">
        <v>4372</v>
      </c>
      <c r="E1367" s="410"/>
      <c r="F1367" s="410" t="s">
        <v>297</v>
      </c>
      <c r="G1367" s="411">
        <v>36793</v>
      </c>
      <c r="H1367" s="411">
        <v>45254.5</v>
      </c>
      <c r="I1367" s="412">
        <v>11</v>
      </c>
      <c r="J1367" s="413">
        <v>0.3235294117647059</v>
      </c>
      <c r="K1367" s="411">
        <v>53716</v>
      </c>
      <c r="L1367" s="412">
        <v>1</v>
      </c>
      <c r="M1367" s="412">
        <v>1</v>
      </c>
      <c r="N1367" s="411">
        <v>38901.699999999997</v>
      </c>
      <c r="O1367" s="408"/>
    </row>
    <row r="1368" spans="1:15" ht="22.5">
      <c r="A1368" s="408" t="s">
        <v>2783</v>
      </c>
      <c r="B1368" s="408" t="s">
        <v>1768</v>
      </c>
      <c r="C1368" s="408" t="s">
        <v>5932</v>
      </c>
      <c r="D1368" s="410" t="s">
        <v>4372</v>
      </c>
      <c r="E1368" s="409" t="s">
        <v>258</v>
      </c>
      <c r="F1368" s="410" t="s">
        <v>297</v>
      </c>
      <c r="G1368" s="411">
        <v>35588.800000000003</v>
      </c>
      <c r="H1368" s="411">
        <v>44272.800000000003</v>
      </c>
      <c r="I1368" s="412">
        <v>10</v>
      </c>
      <c r="J1368" s="413">
        <v>0.29411764705882354</v>
      </c>
      <c r="K1368" s="411">
        <v>52956.800000000003</v>
      </c>
      <c r="L1368" s="412">
        <v>8</v>
      </c>
      <c r="M1368" s="412">
        <v>8</v>
      </c>
      <c r="N1368" s="411">
        <v>35588.800000000003</v>
      </c>
      <c r="O1368" s="408"/>
    </row>
    <row r="1369" spans="1:15">
      <c r="A1369" s="408" t="s">
        <v>2789</v>
      </c>
      <c r="B1369" s="408" t="s">
        <v>1773</v>
      </c>
      <c r="C1369" s="408" t="s">
        <v>1634</v>
      </c>
      <c r="D1369" s="410" t="s">
        <v>4372</v>
      </c>
      <c r="E1369" s="409" t="s">
        <v>258</v>
      </c>
      <c r="F1369" s="409" t="s">
        <v>385</v>
      </c>
      <c r="G1369" s="411">
        <v>37024</v>
      </c>
      <c r="H1369" s="411">
        <v>44252</v>
      </c>
      <c r="I1369" s="412">
        <v>9</v>
      </c>
      <c r="J1369" s="413">
        <v>0.26470588235294118</v>
      </c>
      <c r="K1369" s="411">
        <v>51480</v>
      </c>
      <c r="L1369" s="412">
        <v>3</v>
      </c>
      <c r="M1369" s="412">
        <v>2</v>
      </c>
      <c r="N1369" s="411">
        <v>42993.599999999999</v>
      </c>
      <c r="O1369" s="408"/>
    </row>
    <row r="1370" spans="1:15" ht="22.5">
      <c r="A1370" s="408" t="s">
        <v>2811</v>
      </c>
      <c r="B1370" s="408" t="s">
        <v>1762</v>
      </c>
      <c r="C1370" s="408" t="s">
        <v>3425</v>
      </c>
      <c r="D1370" s="410" t="s">
        <v>4372</v>
      </c>
      <c r="E1370" s="409" t="s">
        <v>263</v>
      </c>
      <c r="F1370" s="410" t="s">
        <v>297</v>
      </c>
      <c r="G1370" s="411">
        <v>32947.199999999997</v>
      </c>
      <c r="H1370" s="411">
        <v>42806.399999999994</v>
      </c>
      <c r="I1370" s="412">
        <v>8</v>
      </c>
      <c r="J1370" s="413">
        <v>0.23529411764705882</v>
      </c>
      <c r="K1370" s="411">
        <v>52665.599999999999</v>
      </c>
      <c r="L1370" s="412">
        <v>3</v>
      </c>
      <c r="M1370" s="412">
        <v>3</v>
      </c>
      <c r="N1370" s="411">
        <v>44290.133333333331</v>
      </c>
      <c r="O1370" s="408"/>
    </row>
    <row r="1371" spans="1:15">
      <c r="A1371" s="408" t="s">
        <v>2732</v>
      </c>
      <c r="B1371" s="408" t="s">
        <v>4087</v>
      </c>
      <c r="C1371" s="408" t="s">
        <v>3426</v>
      </c>
      <c r="D1371" s="410" t="s">
        <v>4372</v>
      </c>
      <c r="E1371" s="409" t="s">
        <v>258</v>
      </c>
      <c r="F1371" s="409" t="s">
        <v>385</v>
      </c>
      <c r="G1371" s="411">
        <v>32069</v>
      </c>
      <c r="H1371" s="411">
        <v>42194.5</v>
      </c>
      <c r="I1371" s="412">
        <v>7</v>
      </c>
      <c r="J1371" s="413">
        <v>0.20588235294117646</v>
      </c>
      <c r="K1371" s="411">
        <v>52320</v>
      </c>
      <c r="L1371" s="412">
        <v>2</v>
      </c>
      <c r="M1371" s="412">
        <v>2</v>
      </c>
      <c r="N1371" s="411">
        <v>45277.48</v>
      </c>
      <c r="O1371" s="408"/>
    </row>
    <row r="1372" spans="1:15">
      <c r="A1372" s="408" t="s">
        <v>2756</v>
      </c>
      <c r="B1372" s="408" t="s">
        <v>1761</v>
      </c>
      <c r="C1372" s="408" t="s">
        <v>2453</v>
      </c>
      <c r="D1372" s="410" t="s">
        <v>4372</v>
      </c>
      <c r="E1372" s="409" t="s">
        <v>258</v>
      </c>
      <c r="F1372" s="409" t="s">
        <v>385</v>
      </c>
      <c r="G1372" s="411">
        <v>33771</v>
      </c>
      <c r="H1372" s="411">
        <v>41777</v>
      </c>
      <c r="I1372" s="412">
        <v>6</v>
      </c>
      <c r="J1372" s="413">
        <v>0.17647058823529413</v>
      </c>
      <c r="K1372" s="411">
        <v>49783</v>
      </c>
      <c r="L1372" s="412">
        <v>1</v>
      </c>
      <c r="M1372" s="412">
        <v>1</v>
      </c>
      <c r="N1372" s="411">
        <v>38435.61</v>
      </c>
      <c r="O1372" s="408" t="s">
        <v>5933</v>
      </c>
    </row>
    <row r="1373" spans="1:15">
      <c r="A1373" s="408" t="s">
        <v>2736</v>
      </c>
      <c r="B1373" s="408" t="s">
        <v>1748</v>
      </c>
      <c r="C1373" s="408" t="s">
        <v>5934</v>
      </c>
      <c r="D1373" s="410" t="s">
        <v>4372</v>
      </c>
      <c r="E1373" s="409" t="s">
        <v>263</v>
      </c>
      <c r="F1373" s="410" t="s">
        <v>297</v>
      </c>
      <c r="G1373" s="411">
        <v>30339</v>
      </c>
      <c r="H1373" s="411">
        <v>40784.699999999997</v>
      </c>
      <c r="I1373" s="412">
        <v>5</v>
      </c>
      <c r="J1373" s="413">
        <v>0.14705882352941177</v>
      </c>
      <c r="K1373" s="411">
        <v>51230.400000000001</v>
      </c>
      <c r="L1373" s="412">
        <v>2</v>
      </c>
      <c r="M1373" s="412">
        <v>2</v>
      </c>
      <c r="N1373" s="411">
        <v>37112</v>
      </c>
      <c r="O1373" s="408"/>
    </row>
    <row r="1374" spans="1:15" ht="18">
      <c r="A1374" s="726" t="s">
        <v>129</v>
      </c>
      <c r="B1374" s="726"/>
      <c r="C1374" s="726"/>
      <c r="D1374" s="726"/>
      <c r="E1374" s="726"/>
      <c r="F1374" s="726"/>
      <c r="G1374" s="726"/>
      <c r="H1374" s="726"/>
      <c r="I1374" s="726"/>
      <c r="J1374" s="726"/>
      <c r="K1374" s="726"/>
      <c r="L1374" s="726"/>
      <c r="M1374" s="726"/>
      <c r="N1374" s="726"/>
      <c r="O1374" s="726"/>
    </row>
    <row r="1375" spans="1:15" ht="33.75">
      <c r="A1375" s="401" t="s">
        <v>379</v>
      </c>
      <c r="B1375" s="401" t="s">
        <v>217</v>
      </c>
      <c r="C1375" s="401" t="s">
        <v>208</v>
      </c>
      <c r="D1375" s="401" t="s">
        <v>249</v>
      </c>
      <c r="E1375" s="401" t="s">
        <v>380</v>
      </c>
      <c r="F1375" s="401" t="s">
        <v>381</v>
      </c>
      <c r="G1375" s="402" t="s">
        <v>211</v>
      </c>
      <c r="H1375" s="402" t="s">
        <v>212</v>
      </c>
      <c r="I1375" s="403"/>
      <c r="J1375" s="404" t="s">
        <v>251</v>
      </c>
      <c r="K1375" s="402" t="s">
        <v>213</v>
      </c>
      <c r="L1375" s="405" t="s">
        <v>382</v>
      </c>
      <c r="M1375" s="405" t="s">
        <v>383</v>
      </c>
      <c r="N1375" s="406" t="s">
        <v>384</v>
      </c>
      <c r="O1375" s="407" t="s">
        <v>214</v>
      </c>
    </row>
    <row r="1376" spans="1:15">
      <c r="A1376" s="408" t="s">
        <v>1765</v>
      </c>
      <c r="B1376" s="408" t="s">
        <v>1760</v>
      </c>
      <c r="C1376" s="408" t="s">
        <v>980</v>
      </c>
      <c r="D1376" s="410" t="s">
        <v>4372</v>
      </c>
      <c r="E1376" s="410"/>
      <c r="F1376" s="410" t="s">
        <v>297</v>
      </c>
      <c r="G1376" s="411">
        <v>31928</v>
      </c>
      <c r="H1376" s="411">
        <v>39416</v>
      </c>
      <c r="I1376" s="412">
        <v>4</v>
      </c>
      <c r="J1376" s="413">
        <v>0.11764705882352941</v>
      </c>
      <c r="K1376" s="411">
        <v>46904</v>
      </c>
      <c r="L1376" s="412"/>
      <c r="M1376" s="412">
        <v>5</v>
      </c>
      <c r="N1376" s="411">
        <v>40892.800000000003</v>
      </c>
      <c r="O1376" s="408"/>
    </row>
    <row r="1377" spans="1:15" ht="22.5">
      <c r="A1377" s="408" t="s">
        <v>2777</v>
      </c>
      <c r="B1377" s="408" t="s">
        <v>1767</v>
      </c>
      <c r="C1377" s="451" t="s">
        <v>5935</v>
      </c>
      <c r="D1377" s="410" t="s">
        <v>4372</v>
      </c>
      <c r="E1377" s="409" t="s">
        <v>293</v>
      </c>
      <c r="F1377" s="410" t="s">
        <v>297</v>
      </c>
      <c r="G1377" s="454">
        <v>33280</v>
      </c>
      <c r="H1377" s="411">
        <v>38461.279999999999</v>
      </c>
      <c r="I1377" s="412">
        <v>3</v>
      </c>
      <c r="J1377" s="413">
        <v>8.8235294117647065E-2</v>
      </c>
      <c r="K1377" s="454">
        <v>43642.559999999998</v>
      </c>
      <c r="L1377" s="455">
        <v>2</v>
      </c>
      <c r="M1377" s="455">
        <v>2</v>
      </c>
      <c r="N1377" s="454">
        <v>41257.634999999995</v>
      </c>
      <c r="O1377" s="464"/>
    </row>
    <row r="1378" spans="1:15" ht="22.5">
      <c r="A1378" s="408" t="s">
        <v>2777</v>
      </c>
      <c r="B1378" s="408" t="s">
        <v>1767</v>
      </c>
      <c r="C1378" s="417" t="s">
        <v>2454</v>
      </c>
      <c r="D1378" s="410" t="s">
        <v>4372</v>
      </c>
      <c r="E1378" s="409" t="s">
        <v>293</v>
      </c>
      <c r="F1378" s="410" t="s">
        <v>297</v>
      </c>
      <c r="G1378" s="415">
        <v>32760</v>
      </c>
      <c r="H1378" s="411">
        <v>37103.144</v>
      </c>
      <c r="I1378" s="412">
        <v>2</v>
      </c>
      <c r="J1378" s="413">
        <v>5.8823529411764705E-2</v>
      </c>
      <c r="K1378" s="415">
        <v>41446.288</v>
      </c>
      <c r="L1378" s="414">
        <v>2</v>
      </c>
      <c r="M1378" s="414">
        <v>2</v>
      </c>
      <c r="N1378" s="415">
        <v>34990.175000000003</v>
      </c>
      <c r="O1378" s="416"/>
    </row>
    <row r="1379" spans="1:15" ht="22.5">
      <c r="A1379" s="408" t="s">
        <v>4079</v>
      </c>
      <c r="B1379" s="408" t="s">
        <v>4080</v>
      </c>
      <c r="C1379" s="408" t="s">
        <v>5936</v>
      </c>
      <c r="D1379" s="410" t="s">
        <v>4372</v>
      </c>
      <c r="E1379" s="409" t="s">
        <v>293</v>
      </c>
      <c r="F1379" s="410" t="s">
        <v>297</v>
      </c>
      <c r="G1379" s="411">
        <v>28121.599999999999</v>
      </c>
      <c r="H1379" s="411">
        <v>35869.599999999999</v>
      </c>
      <c r="I1379" s="412">
        <v>1</v>
      </c>
      <c r="J1379" s="413">
        <v>2.9411764705882353E-2</v>
      </c>
      <c r="K1379" s="411">
        <v>43617.599999999999</v>
      </c>
      <c r="L1379" s="412"/>
      <c r="M1379" s="412">
        <v>4</v>
      </c>
      <c r="N1379" s="411">
        <v>29822</v>
      </c>
      <c r="O1379" s="408"/>
    </row>
    <row r="1380" spans="1:15" s="120" customFormat="1">
      <c r="A1380" s="418"/>
      <c r="B1380" s="419"/>
      <c r="C1380" s="418"/>
      <c r="D1380" s="420"/>
      <c r="E1380" s="420"/>
      <c r="F1380" s="420"/>
      <c r="G1380" s="421"/>
      <c r="H1380" s="421"/>
      <c r="I1380" s="422"/>
      <c r="J1380" s="423"/>
      <c r="K1380" s="421"/>
      <c r="L1380" s="422"/>
      <c r="M1380" s="422"/>
      <c r="N1380" s="421"/>
      <c r="O1380" s="418"/>
    </row>
    <row r="1381" spans="1:15" s="120" customFormat="1">
      <c r="A1381" s="424"/>
      <c r="B1381" s="424"/>
      <c r="C1381" s="420"/>
      <c r="D1381" s="425"/>
      <c r="E1381" s="424"/>
      <c r="F1381" s="424"/>
      <c r="G1381" s="426" t="s">
        <v>211</v>
      </c>
      <c r="H1381" s="427" t="s">
        <v>212</v>
      </c>
      <c r="I1381" s="428"/>
      <c r="J1381" s="423"/>
      <c r="K1381" s="429" t="s">
        <v>213</v>
      </c>
      <c r="L1381" s="425"/>
      <c r="M1381" s="430"/>
      <c r="N1381" s="431"/>
      <c r="O1381" s="418"/>
    </row>
    <row r="1382" spans="1:15" s="120" customFormat="1">
      <c r="A1382" s="424"/>
      <c r="B1382" s="424"/>
      <c r="C1382" s="420"/>
      <c r="D1382" s="424"/>
      <c r="E1382" s="424"/>
      <c r="F1382" s="432" t="s">
        <v>225</v>
      </c>
      <c r="G1382" s="433">
        <v>39454.481643457024</v>
      </c>
      <c r="H1382" s="433">
        <v>50432.810859587189</v>
      </c>
      <c r="I1382" s="428"/>
      <c r="J1382" s="423"/>
      <c r="K1382" s="433">
        <v>61411.140075717318</v>
      </c>
      <c r="L1382" s="425"/>
      <c r="M1382" s="430"/>
      <c r="N1382" s="431"/>
      <c r="O1382" s="418"/>
    </row>
    <row r="1383" spans="1:15" s="120" customFormat="1">
      <c r="A1383" s="424"/>
      <c r="B1383" s="424"/>
      <c r="C1383" s="420"/>
      <c r="D1383" s="424"/>
      <c r="E1383" s="424"/>
      <c r="F1383" s="432" t="s">
        <v>226</v>
      </c>
      <c r="G1383" s="433">
        <v>42382.868408154332</v>
      </c>
      <c r="H1383" s="433">
        <v>53820.1</v>
      </c>
      <c r="I1383" s="428"/>
      <c r="J1383" s="423"/>
      <c r="K1383" s="433">
        <v>66563.399999999994</v>
      </c>
      <c r="L1383" s="425"/>
      <c r="M1383" s="430"/>
      <c r="N1383" s="431"/>
      <c r="O1383" s="418"/>
    </row>
    <row r="1384" spans="1:15" s="120" customFormat="1">
      <c r="A1384" s="424"/>
      <c r="B1384" s="424"/>
      <c r="C1384" s="420"/>
      <c r="D1384" s="424"/>
      <c r="E1384" s="424"/>
      <c r="F1384" s="432" t="s">
        <v>227</v>
      </c>
      <c r="G1384" s="433">
        <v>34309.449999999997</v>
      </c>
      <c r="H1384" s="433">
        <v>44257.2</v>
      </c>
      <c r="I1384" s="428"/>
      <c r="J1384" s="423"/>
      <c r="K1384" s="433">
        <v>52738.400000000001</v>
      </c>
      <c r="L1384" s="425"/>
      <c r="M1384" s="430"/>
      <c r="N1384" s="431"/>
      <c r="O1384" s="418"/>
    </row>
    <row r="1385" spans="1:15" s="120" customFormat="1">
      <c r="A1385" s="424"/>
      <c r="B1385" s="424"/>
      <c r="C1385" s="420"/>
      <c r="D1385" s="424"/>
      <c r="E1385" s="424"/>
      <c r="F1385" s="432" t="s">
        <v>228</v>
      </c>
      <c r="G1385" s="433">
        <v>39383.800000000003</v>
      </c>
      <c r="H1385" s="433">
        <v>50895.9</v>
      </c>
      <c r="I1385" s="428"/>
      <c r="J1385" s="423"/>
      <c r="K1385" s="433">
        <v>62317</v>
      </c>
      <c r="L1385" s="425"/>
      <c r="M1385" s="430"/>
      <c r="N1385" s="431"/>
      <c r="O1385" s="418"/>
    </row>
    <row r="1386" spans="1:15" s="120" customFormat="1">
      <c r="A1386" s="424"/>
      <c r="B1386" s="424"/>
      <c r="C1386" s="420"/>
      <c r="D1386" s="424"/>
      <c r="E1386" s="433"/>
      <c r="F1386" s="432"/>
      <c r="G1386" s="434"/>
      <c r="H1386" s="435"/>
      <c r="I1386" s="436"/>
      <c r="J1386" s="435"/>
      <c r="K1386" s="425"/>
      <c r="L1386" s="425"/>
      <c r="M1386" s="430"/>
      <c r="N1386" s="431"/>
      <c r="O1386" s="418"/>
    </row>
    <row r="1387" spans="1:15" s="120" customFormat="1">
      <c r="A1387" s="424"/>
      <c r="B1387" s="424"/>
      <c r="C1387" s="420"/>
      <c r="D1387" s="432"/>
      <c r="E1387" s="433"/>
      <c r="F1387" s="437"/>
      <c r="G1387" s="437"/>
      <c r="H1387" s="727" t="s">
        <v>229</v>
      </c>
      <c r="I1387" s="727"/>
      <c r="J1387" s="727"/>
      <c r="K1387" s="727"/>
      <c r="L1387" s="727"/>
      <c r="M1387" s="727"/>
      <c r="N1387" s="727"/>
      <c r="O1387" s="418"/>
    </row>
    <row r="1388" spans="1:15" s="120" customFormat="1">
      <c r="A1388" s="424"/>
      <c r="B1388" s="424"/>
      <c r="C1388" s="420"/>
      <c r="D1388" s="432"/>
      <c r="E1388" s="433"/>
      <c r="F1388" s="438"/>
      <c r="G1388" s="439"/>
      <c r="H1388" s="728" t="s">
        <v>230</v>
      </c>
      <c r="I1388" s="728"/>
      <c r="J1388" s="728"/>
      <c r="K1388" s="440">
        <v>53580.233333333323</v>
      </c>
      <c r="L1388" s="729" t="s">
        <v>231</v>
      </c>
      <c r="M1388" s="729"/>
      <c r="N1388" s="441">
        <v>48494.264828431369</v>
      </c>
      <c r="O1388" s="418"/>
    </row>
    <row r="1389" spans="1:15" s="120" customFormat="1">
      <c r="A1389" s="424"/>
      <c r="B1389" s="424"/>
      <c r="C1389" s="420"/>
      <c r="D1389" s="442"/>
      <c r="E1389" s="443"/>
      <c r="F1389" s="444"/>
      <c r="G1389" s="445"/>
      <c r="H1389" s="728" t="s">
        <v>232</v>
      </c>
      <c r="I1389" s="728"/>
      <c r="J1389" s="728"/>
      <c r="K1389" s="440">
        <v>41691.626249999994</v>
      </c>
      <c r="L1389" s="729" t="s">
        <v>394</v>
      </c>
      <c r="M1389" s="729"/>
      <c r="N1389" s="441">
        <v>49473.188333333324</v>
      </c>
      <c r="O1389" s="418"/>
    </row>
    <row r="1390" spans="1:15" s="120" customFormat="1">
      <c r="A1390" s="424"/>
      <c r="B1390" s="424"/>
      <c r="C1390" s="420"/>
      <c r="D1390" s="442"/>
      <c r="E1390" s="443"/>
      <c r="F1390" s="444"/>
      <c r="G1390" s="445"/>
      <c r="H1390" s="446"/>
      <c r="I1390" s="447"/>
      <c r="J1390" s="446"/>
      <c r="K1390" s="448"/>
      <c r="L1390" s="449"/>
      <c r="M1390" s="449"/>
      <c r="N1390" s="450"/>
      <c r="O1390" s="418"/>
    </row>
    <row r="1391" spans="1:15" ht="18">
      <c r="A1391" s="726" t="s">
        <v>130</v>
      </c>
      <c r="B1391" s="726"/>
      <c r="C1391" s="726"/>
      <c r="D1391" s="726"/>
      <c r="E1391" s="726"/>
      <c r="F1391" s="726"/>
      <c r="G1391" s="726"/>
      <c r="H1391" s="726"/>
      <c r="I1391" s="726"/>
      <c r="J1391" s="726"/>
      <c r="K1391" s="726"/>
      <c r="L1391" s="726"/>
      <c r="M1391" s="726"/>
      <c r="N1391" s="726"/>
      <c r="O1391" s="726"/>
    </row>
    <row r="1392" spans="1:15" ht="33.75">
      <c r="A1392" s="401" t="s">
        <v>379</v>
      </c>
      <c r="B1392" s="401" t="s">
        <v>217</v>
      </c>
      <c r="C1392" s="401" t="s">
        <v>208</v>
      </c>
      <c r="D1392" s="401" t="s">
        <v>249</v>
      </c>
      <c r="E1392" s="401" t="s">
        <v>380</v>
      </c>
      <c r="F1392" s="401" t="s">
        <v>381</v>
      </c>
      <c r="G1392" s="402" t="s">
        <v>211</v>
      </c>
      <c r="H1392" s="402" t="s">
        <v>212</v>
      </c>
      <c r="I1392" s="403"/>
      <c r="J1392" s="404" t="s">
        <v>251</v>
      </c>
      <c r="K1392" s="402" t="s">
        <v>213</v>
      </c>
      <c r="L1392" s="405" t="s">
        <v>382</v>
      </c>
      <c r="M1392" s="405" t="s">
        <v>383</v>
      </c>
      <c r="N1392" s="406" t="s">
        <v>384</v>
      </c>
      <c r="O1392" s="407" t="s">
        <v>214</v>
      </c>
    </row>
    <row r="1393" spans="1:15" ht="22.5">
      <c r="A1393" s="408" t="s">
        <v>4218</v>
      </c>
      <c r="B1393" s="408" t="s">
        <v>4927</v>
      </c>
      <c r="C1393" s="408" t="s">
        <v>5937</v>
      </c>
      <c r="D1393" s="409" t="s">
        <v>257</v>
      </c>
      <c r="E1393" s="409" t="s">
        <v>263</v>
      </c>
      <c r="F1393" s="409" t="s">
        <v>385</v>
      </c>
      <c r="G1393" s="411">
        <v>52239</v>
      </c>
      <c r="H1393" s="411">
        <v>69652</v>
      </c>
      <c r="I1393" s="412">
        <v>17</v>
      </c>
      <c r="J1393" s="413">
        <v>1</v>
      </c>
      <c r="K1393" s="411">
        <v>87065</v>
      </c>
      <c r="L1393" s="412">
        <v>2</v>
      </c>
      <c r="M1393" s="412">
        <v>2</v>
      </c>
      <c r="N1393" s="411">
        <v>55579.42</v>
      </c>
      <c r="O1393" s="408"/>
    </row>
    <row r="1394" spans="1:15">
      <c r="A1394" s="408" t="s">
        <v>2755</v>
      </c>
      <c r="B1394" s="408" t="s">
        <v>1747</v>
      </c>
      <c r="C1394" s="408" t="s">
        <v>816</v>
      </c>
      <c r="D1394" s="410" t="s">
        <v>4372</v>
      </c>
      <c r="E1394" s="409" t="s">
        <v>258</v>
      </c>
      <c r="F1394" s="410" t="s">
        <v>297</v>
      </c>
      <c r="G1394" s="411">
        <v>47486.400000000001</v>
      </c>
      <c r="H1394" s="411">
        <v>57151.535999999993</v>
      </c>
      <c r="I1394" s="412">
        <v>16</v>
      </c>
      <c r="J1394" s="413">
        <v>0.94117647058823528</v>
      </c>
      <c r="K1394" s="411">
        <v>66816.671999999991</v>
      </c>
      <c r="L1394" s="412" t="s">
        <v>5748</v>
      </c>
      <c r="M1394" s="412">
        <v>2</v>
      </c>
      <c r="N1394" s="411">
        <v>69346.574999999997</v>
      </c>
      <c r="O1394" s="408"/>
    </row>
    <row r="1395" spans="1:15">
      <c r="A1395" s="408" t="s">
        <v>1747</v>
      </c>
      <c r="B1395" s="408" t="s">
        <v>1747</v>
      </c>
      <c r="C1395" s="408" t="s">
        <v>983</v>
      </c>
      <c r="D1395" s="410" t="s">
        <v>4372</v>
      </c>
      <c r="E1395" s="409" t="s">
        <v>258</v>
      </c>
      <c r="F1395" s="410" t="s">
        <v>297</v>
      </c>
      <c r="G1395" s="411">
        <v>42528.3</v>
      </c>
      <c r="H1395" s="411">
        <v>55201.74</v>
      </c>
      <c r="I1395" s="412">
        <v>15</v>
      </c>
      <c r="J1395" s="413">
        <v>0.88235294117647056</v>
      </c>
      <c r="K1395" s="411">
        <v>67875.179999999993</v>
      </c>
      <c r="L1395" s="412"/>
      <c r="M1395" s="412">
        <v>7</v>
      </c>
      <c r="N1395" s="411">
        <v>46927</v>
      </c>
      <c r="O1395" s="408"/>
    </row>
    <row r="1396" spans="1:15">
      <c r="A1396" s="408" t="s">
        <v>2743</v>
      </c>
      <c r="B1396" s="408" t="s">
        <v>1768</v>
      </c>
      <c r="C1396" s="408" t="s">
        <v>2455</v>
      </c>
      <c r="D1396" s="410" t="s">
        <v>4372</v>
      </c>
      <c r="E1396" s="409" t="s">
        <v>263</v>
      </c>
      <c r="F1396" s="409" t="s">
        <v>385</v>
      </c>
      <c r="G1396" s="411">
        <v>42122</v>
      </c>
      <c r="H1396" s="411">
        <v>53734</v>
      </c>
      <c r="I1396" s="412">
        <v>14</v>
      </c>
      <c r="J1396" s="413">
        <v>0.82352941176470584</v>
      </c>
      <c r="K1396" s="411">
        <v>65346</v>
      </c>
      <c r="L1396" s="412">
        <v>6</v>
      </c>
      <c r="M1396" s="412">
        <v>3</v>
      </c>
      <c r="N1396" s="411">
        <v>43908</v>
      </c>
      <c r="O1396" s="408"/>
    </row>
    <row r="1397" spans="1:15">
      <c r="A1397" s="408" t="s">
        <v>2770</v>
      </c>
      <c r="B1397" s="408" t="s">
        <v>1748</v>
      </c>
      <c r="C1397" s="408" t="s">
        <v>982</v>
      </c>
      <c r="D1397" s="410" t="s">
        <v>4372</v>
      </c>
      <c r="E1397" s="409" t="s">
        <v>258</v>
      </c>
      <c r="F1397" s="409" t="s">
        <v>385</v>
      </c>
      <c r="G1397" s="411">
        <v>38367.871200000001</v>
      </c>
      <c r="H1397" s="411">
        <v>49330.045800000007</v>
      </c>
      <c r="I1397" s="412">
        <v>13</v>
      </c>
      <c r="J1397" s="413">
        <v>0.76470588235294112</v>
      </c>
      <c r="K1397" s="411">
        <v>60292.220400000006</v>
      </c>
      <c r="L1397" s="412">
        <v>1</v>
      </c>
      <c r="M1397" s="412">
        <v>1</v>
      </c>
      <c r="N1397" s="411">
        <v>48976.46</v>
      </c>
      <c r="O1397" s="408"/>
    </row>
    <row r="1398" spans="1:15">
      <c r="A1398" s="408" t="s">
        <v>1756</v>
      </c>
      <c r="B1398" s="408" t="s">
        <v>1756</v>
      </c>
      <c r="C1398" s="408" t="s">
        <v>983</v>
      </c>
      <c r="D1398" s="410" t="s">
        <v>4372</v>
      </c>
      <c r="E1398" s="409" t="s">
        <v>258</v>
      </c>
      <c r="F1398" s="410" t="s">
        <v>297</v>
      </c>
      <c r="G1398" s="411">
        <v>37817</v>
      </c>
      <c r="H1398" s="411">
        <v>47443</v>
      </c>
      <c r="I1398" s="412">
        <v>12</v>
      </c>
      <c r="J1398" s="413">
        <v>0.70588235294117652</v>
      </c>
      <c r="K1398" s="411">
        <v>57069</v>
      </c>
      <c r="L1398" s="412"/>
      <c r="M1398" s="412">
        <v>23</v>
      </c>
      <c r="N1398" s="411">
        <v>43170</v>
      </c>
      <c r="O1398" s="408"/>
    </row>
    <row r="1399" spans="1:15" ht="22.5">
      <c r="A1399" s="408" t="s">
        <v>2811</v>
      </c>
      <c r="B1399" s="408" t="s">
        <v>1762</v>
      </c>
      <c r="C1399" s="408" t="s">
        <v>3428</v>
      </c>
      <c r="D1399" s="410" t="s">
        <v>4372</v>
      </c>
      <c r="E1399" s="409" t="s">
        <v>263</v>
      </c>
      <c r="F1399" s="410" t="s">
        <v>297</v>
      </c>
      <c r="G1399" s="411">
        <v>36254.400000000001</v>
      </c>
      <c r="H1399" s="411">
        <v>47101.600000000006</v>
      </c>
      <c r="I1399" s="412">
        <v>11</v>
      </c>
      <c r="J1399" s="413">
        <v>0.6470588235294118</v>
      </c>
      <c r="K1399" s="411">
        <v>57948.800000000003</v>
      </c>
      <c r="L1399" s="412">
        <v>11</v>
      </c>
      <c r="M1399" s="412">
        <v>10</v>
      </c>
      <c r="N1399" s="411">
        <v>43378.399999999994</v>
      </c>
      <c r="O1399" s="408"/>
    </row>
    <row r="1400" spans="1:15">
      <c r="A1400" s="408" t="s">
        <v>2765</v>
      </c>
      <c r="B1400" s="408" t="s">
        <v>1757</v>
      </c>
      <c r="C1400" s="408" t="s">
        <v>130</v>
      </c>
      <c r="D1400" s="410" t="s">
        <v>4372</v>
      </c>
      <c r="E1400" s="409" t="s">
        <v>258</v>
      </c>
      <c r="F1400" s="410" t="s">
        <v>297</v>
      </c>
      <c r="G1400" s="411">
        <v>33528</v>
      </c>
      <c r="H1400" s="411">
        <v>45199.5</v>
      </c>
      <c r="I1400" s="412">
        <v>10</v>
      </c>
      <c r="J1400" s="413">
        <v>0.58823529411764708</v>
      </c>
      <c r="K1400" s="411">
        <v>56871</v>
      </c>
      <c r="L1400" s="412">
        <v>5</v>
      </c>
      <c r="M1400" s="412">
        <v>5</v>
      </c>
      <c r="N1400" s="411">
        <v>37177</v>
      </c>
      <c r="O1400" s="408"/>
    </row>
    <row r="1401" spans="1:15">
      <c r="A1401" s="408" t="s">
        <v>2785</v>
      </c>
      <c r="B1401" s="408" t="s">
        <v>1746</v>
      </c>
      <c r="C1401" s="408" t="s">
        <v>5938</v>
      </c>
      <c r="D1401" s="410" t="s">
        <v>4372</v>
      </c>
      <c r="E1401" s="409" t="s">
        <v>258</v>
      </c>
      <c r="F1401" s="410" t="s">
        <v>297</v>
      </c>
      <c r="G1401" s="411">
        <v>34195.199999999997</v>
      </c>
      <c r="H1401" s="411">
        <v>43940</v>
      </c>
      <c r="I1401" s="412">
        <v>9</v>
      </c>
      <c r="J1401" s="413">
        <v>0.52941176470588236</v>
      </c>
      <c r="K1401" s="411">
        <v>53684.800000000003</v>
      </c>
      <c r="L1401" s="412">
        <v>2</v>
      </c>
      <c r="M1401" s="412">
        <v>2</v>
      </c>
      <c r="N1401" s="411">
        <v>38916.800000000003</v>
      </c>
      <c r="O1401" s="408"/>
    </row>
    <row r="1402" spans="1:15" ht="22.5">
      <c r="A1402" s="408" t="s">
        <v>4170</v>
      </c>
      <c r="B1402" s="408" t="s">
        <v>4171</v>
      </c>
      <c r="C1402" s="408" t="s">
        <v>5939</v>
      </c>
      <c r="D1402" s="410" t="s">
        <v>4372</v>
      </c>
      <c r="E1402" s="409" t="s">
        <v>258</v>
      </c>
      <c r="F1402" s="409" t="s">
        <v>385</v>
      </c>
      <c r="G1402" s="411">
        <v>32240</v>
      </c>
      <c r="H1402" s="411">
        <v>43586.400000000001</v>
      </c>
      <c r="I1402" s="412">
        <v>8</v>
      </c>
      <c r="J1402" s="413">
        <v>0.47058823529411764</v>
      </c>
      <c r="K1402" s="411">
        <v>54932.800000000003</v>
      </c>
      <c r="L1402" s="412">
        <v>7</v>
      </c>
      <c r="M1402" s="412">
        <v>6</v>
      </c>
      <c r="N1402" s="411">
        <v>37037.870000000003</v>
      </c>
      <c r="O1402" s="408" t="s">
        <v>5940</v>
      </c>
    </row>
    <row r="1403" spans="1:15">
      <c r="A1403" s="408" t="s">
        <v>4119</v>
      </c>
      <c r="B1403" s="408" t="s">
        <v>4119</v>
      </c>
      <c r="C1403" s="408" t="s">
        <v>5941</v>
      </c>
      <c r="D1403" s="410" t="s">
        <v>4372</v>
      </c>
      <c r="E1403" s="409" t="s">
        <v>263</v>
      </c>
      <c r="F1403" s="409" t="s">
        <v>385</v>
      </c>
      <c r="G1403" s="411">
        <v>32073.599999999999</v>
      </c>
      <c r="H1403" s="411">
        <v>43503.199999999997</v>
      </c>
      <c r="I1403" s="412">
        <v>7</v>
      </c>
      <c r="J1403" s="413">
        <v>0.41176470588235292</v>
      </c>
      <c r="K1403" s="411">
        <v>54932.800000000003</v>
      </c>
      <c r="L1403" s="412">
        <v>7</v>
      </c>
      <c r="M1403" s="412">
        <v>4</v>
      </c>
      <c r="N1403" s="411">
        <v>33384</v>
      </c>
      <c r="O1403" s="408"/>
    </row>
    <row r="1404" spans="1:15">
      <c r="A1404" s="408" t="s">
        <v>4174</v>
      </c>
      <c r="B1404" s="408" t="s">
        <v>1753</v>
      </c>
      <c r="C1404" s="408" t="s">
        <v>2301</v>
      </c>
      <c r="D1404" s="410" t="s">
        <v>4372</v>
      </c>
      <c r="E1404" s="409" t="s">
        <v>258</v>
      </c>
      <c r="F1404" s="409" t="s">
        <v>385</v>
      </c>
      <c r="G1404" s="411">
        <v>32323.199999999997</v>
      </c>
      <c r="H1404" s="411">
        <v>42026.399999999994</v>
      </c>
      <c r="I1404" s="412">
        <v>6</v>
      </c>
      <c r="J1404" s="413">
        <v>0.35294117647058826</v>
      </c>
      <c r="K1404" s="411">
        <v>51729.599999999999</v>
      </c>
      <c r="L1404" s="412"/>
      <c r="M1404" s="412">
        <v>23</v>
      </c>
      <c r="N1404" s="411">
        <v>34661.843478260897</v>
      </c>
      <c r="O1404" s="408"/>
    </row>
    <row r="1405" spans="1:15">
      <c r="A1405" s="408" t="s">
        <v>1751</v>
      </c>
      <c r="B1405" s="408" t="s">
        <v>1751</v>
      </c>
      <c r="C1405" s="408" t="s">
        <v>5942</v>
      </c>
      <c r="D1405" s="410" t="s">
        <v>4372</v>
      </c>
      <c r="E1405" s="409" t="s">
        <v>263</v>
      </c>
      <c r="F1405" s="410" t="s">
        <v>297</v>
      </c>
      <c r="G1405" s="411">
        <v>31990.400000000001</v>
      </c>
      <c r="H1405" s="411">
        <v>41724.800000000003</v>
      </c>
      <c r="I1405" s="412">
        <v>5</v>
      </c>
      <c r="J1405" s="413">
        <v>0.29411764705882354</v>
      </c>
      <c r="K1405" s="411">
        <v>51459.199999999997</v>
      </c>
      <c r="L1405" s="412"/>
      <c r="M1405" s="412">
        <v>8</v>
      </c>
      <c r="N1405" s="411">
        <v>32635.200000000001</v>
      </c>
      <c r="O1405" s="408"/>
    </row>
    <row r="1406" spans="1:15" ht="22.5">
      <c r="A1406" s="408" t="s">
        <v>1764</v>
      </c>
      <c r="B1406" s="408" t="s">
        <v>1764</v>
      </c>
      <c r="C1406" s="408" t="s">
        <v>1553</v>
      </c>
      <c r="D1406" s="410" t="s">
        <v>4372</v>
      </c>
      <c r="E1406" s="409" t="s">
        <v>258</v>
      </c>
      <c r="F1406" s="410" t="s">
        <v>297</v>
      </c>
      <c r="G1406" s="411">
        <v>31200</v>
      </c>
      <c r="H1406" s="411">
        <v>39613.599999999999</v>
      </c>
      <c r="I1406" s="412">
        <v>4</v>
      </c>
      <c r="J1406" s="413">
        <v>0.23529411764705882</v>
      </c>
      <c r="K1406" s="411">
        <v>48027.199999999997</v>
      </c>
      <c r="L1406" s="412">
        <v>11</v>
      </c>
      <c r="M1406" s="412">
        <v>9</v>
      </c>
      <c r="N1406" s="411">
        <v>34840</v>
      </c>
      <c r="O1406" s="408"/>
    </row>
    <row r="1407" spans="1:15" ht="22.5">
      <c r="A1407" s="408" t="s">
        <v>1765</v>
      </c>
      <c r="B1407" s="408" t="s">
        <v>1760</v>
      </c>
      <c r="C1407" s="408" t="s">
        <v>984</v>
      </c>
      <c r="D1407" s="410" t="s">
        <v>4372</v>
      </c>
      <c r="E1407" s="410"/>
      <c r="F1407" s="410" t="s">
        <v>297</v>
      </c>
      <c r="G1407" s="411">
        <v>31928</v>
      </c>
      <c r="H1407" s="411">
        <v>39416</v>
      </c>
      <c r="I1407" s="412">
        <v>3</v>
      </c>
      <c r="J1407" s="413">
        <v>0.17647058823529413</v>
      </c>
      <c r="K1407" s="411">
        <v>46904</v>
      </c>
      <c r="L1407" s="412"/>
      <c r="M1407" s="412">
        <v>8</v>
      </c>
      <c r="N1407" s="411">
        <v>34819.200000000004</v>
      </c>
      <c r="O1407" s="408"/>
    </row>
    <row r="1408" spans="1:15" ht="22.5">
      <c r="A1408" s="408" t="s">
        <v>4079</v>
      </c>
      <c r="B1408" s="408" t="s">
        <v>4080</v>
      </c>
      <c r="C1408" s="408" t="s">
        <v>5943</v>
      </c>
      <c r="D1408" s="410" t="s">
        <v>4372</v>
      </c>
      <c r="E1408" s="409" t="s">
        <v>263</v>
      </c>
      <c r="F1408" s="410" t="s">
        <v>297</v>
      </c>
      <c r="G1408" s="411">
        <v>28122.6</v>
      </c>
      <c r="H1408" s="411">
        <v>35870.6</v>
      </c>
      <c r="I1408" s="412">
        <v>2</v>
      </c>
      <c r="J1408" s="413">
        <v>0.11764705882352941</v>
      </c>
      <c r="K1408" s="411">
        <v>43618.6</v>
      </c>
      <c r="L1408" s="412"/>
      <c r="M1408" s="412">
        <v>9</v>
      </c>
      <c r="N1408" s="411">
        <v>32803.910000000003</v>
      </c>
      <c r="O1408" s="408"/>
    </row>
    <row r="1409" spans="1:15" ht="22.5">
      <c r="A1409" s="408" t="s">
        <v>2783</v>
      </c>
      <c r="B1409" s="408" t="s">
        <v>1768</v>
      </c>
      <c r="C1409" s="408" t="s">
        <v>2303</v>
      </c>
      <c r="D1409" s="410" t="s">
        <v>4372</v>
      </c>
      <c r="E1409" s="409" t="s">
        <v>258</v>
      </c>
      <c r="F1409" s="410" t="s">
        <v>297</v>
      </c>
      <c r="G1409" s="411">
        <v>22526.400000000001</v>
      </c>
      <c r="H1409" s="411">
        <v>27913.600000000002</v>
      </c>
      <c r="I1409" s="412">
        <v>1</v>
      </c>
      <c r="J1409" s="413">
        <v>5.8823529411764705E-2</v>
      </c>
      <c r="K1409" s="411">
        <v>33300.800000000003</v>
      </c>
      <c r="L1409" s="412">
        <v>4</v>
      </c>
      <c r="M1409" s="412">
        <v>4</v>
      </c>
      <c r="N1409" s="411">
        <v>24772.799999999999</v>
      </c>
      <c r="O1409" s="408"/>
    </row>
    <row r="1410" spans="1:15" s="120" customFormat="1">
      <c r="A1410" s="418"/>
      <c r="B1410" s="419"/>
      <c r="C1410" s="418"/>
      <c r="D1410" s="420"/>
      <c r="E1410" s="420"/>
      <c r="F1410" s="420"/>
      <c r="G1410" s="421"/>
      <c r="H1410" s="421"/>
      <c r="I1410" s="422"/>
      <c r="J1410" s="423"/>
      <c r="K1410" s="421"/>
      <c r="L1410" s="422"/>
      <c r="M1410" s="422"/>
      <c r="N1410" s="421"/>
      <c r="O1410" s="418"/>
    </row>
    <row r="1411" spans="1:15" s="120" customFormat="1">
      <c r="A1411" s="424"/>
      <c r="B1411" s="424"/>
      <c r="C1411" s="420"/>
      <c r="D1411" s="425"/>
      <c r="E1411" s="424"/>
      <c r="F1411" s="424"/>
      <c r="G1411" s="426" t="s">
        <v>211</v>
      </c>
      <c r="H1411" s="427" t="s">
        <v>212</v>
      </c>
      <c r="I1411" s="428"/>
      <c r="J1411" s="423"/>
      <c r="K1411" s="429" t="s">
        <v>213</v>
      </c>
      <c r="L1411" s="425"/>
      <c r="M1411" s="430"/>
      <c r="N1411" s="431"/>
      <c r="O1411" s="418"/>
    </row>
    <row r="1412" spans="1:15" s="120" customFormat="1">
      <c r="A1412" s="424"/>
      <c r="B1412" s="424"/>
      <c r="C1412" s="420"/>
      <c r="D1412" s="424"/>
      <c r="E1412" s="424"/>
      <c r="F1412" s="432" t="s">
        <v>225</v>
      </c>
      <c r="G1412" s="433">
        <v>35702.492423529417</v>
      </c>
      <c r="H1412" s="433">
        <v>46024.00128235294</v>
      </c>
      <c r="I1412" s="428"/>
      <c r="J1412" s="423"/>
      <c r="K1412" s="433">
        <v>56345.510141176463</v>
      </c>
      <c r="L1412" s="425"/>
      <c r="M1412" s="430"/>
      <c r="N1412" s="431"/>
      <c r="O1412" s="418"/>
    </row>
    <row r="1413" spans="1:15" s="120" customFormat="1">
      <c r="A1413" s="424"/>
      <c r="B1413" s="424"/>
      <c r="C1413" s="420"/>
      <c r="D1413" s="424"/>
      <c r="E1413" s="424"/>
      <c r="F1413" s="432" t="s">
        <v>226</v>
      </c>
      <c r="G1413" s="433">
        <v>38367.871200000001</v>
      </c>
      <c r="H1413" s="433">
        <v>49330.045800000007</v>
      </c>
      <c r="I1413" s="428"/>
      <c r="J1413" s="423"/>
      <c r="K1413" s="433">
        <v>60292.220400000006</v>
      </c>
      <c r="L1413" s="425"/>
      <c r="M1413" s="430"/>
      <c r="N1413" s="431"/>
      <c r="O1413" s="418"/>
    </row>
    <row r="1414" spans="1:15" s="120" customFormat="1">
      <c r="A1414" s="424"/>
      <c r="B1414" s="424"/>
      <c r="C1414" s="420"/>
      <c r="D1414" s="424"/>
      <c r="E1414" s="424"/>
      <c r="F1414" s="432" t="s">
        <v>227</v>
      </c>
      <c r="G1414" s="433">
        <v>31990.400000000001</v>
      </c>
      <c r="H1414" s="433">
        <v>41724.800000000003</v>
      </c>
      <c r="I1414" s="428"/>
      <c r="J1414" s="423"/>
      <c r="K1414" s="433">
        <v>51459.199999999997</v>
      </c>
      <c r="L1414" s="425"/>
      <c r="M1414" s="430"/>
      <c r="N1414" s="431"/>
      <c r="O1414" s="418"/>
    </row>
    <row r="1415" spans="1:15" s="120" customFormat="1">
      <c r="A1415" s="424"/>
      <c r="B1415" s="424"/>
      <c r="C1415" s="420"/>
      <c r="D1415" s="424"/>
      <c r="E1415" s="424"/>
      <c r="F1415" s="432" t="s">
        <v>228</v>
      </c>
      <c r="G1415" s="433">
        <v>33528</v>
      </c>
      <c r="H1415" s="433">
        <v>43940</v>
      </c>
      <c r="I1415" s="428"/>
      <c r="J1415" s="423"/>
      <c r="K1415" s="433">
        <v>54932.800000000003</v>
      </c>
      <c r="L1415" s="425"/>
      <c r="M1415" s="430"/>
      <c r="N1415" s="431"/>
      <c r="O1415" s="418"/>
    </row>
    <row r="1416" spans="1:15" s="120" customFormat="1">
      <c r="A1416" s="424"/>
      <c r="B1416" s="424"/>
      <c r="C1416" s="420"/>
      <c r="D1416" s="424"/>
      <c r="E1416" s="433"/>
      <c r="F1416" s="432"/>
      <c r="G1416" s="434"/>
      <c r="H1416" s="435"/>
      <c r="I1416" s="436"/>
      <c r="J1416" s="435"/>
      <c r="K1416" s="425"/>
      <c r="L1416" s="425"/>
      <c r="M1416" s="430"/>
      <c r="N1416" s="431"/>
      <c r="O1416" s="418"/>
    </row>
    <row r="1417" spans="1:15" s="120" customFormat="1">
      <c r="A1417" s="424"/>
      <c r="B1417" s="424"/>
      <c r="C1417" s="420"/>
      <c r="D1417" s="432"/>
      <c r="E1417" s="433"/>
      <c r="F1417" s="437"/>
      <c r="G1417" s="437"/>
      <c r="H1417" s="727" t="s">
        <v>229</v>
      </c>
      <c r="I1417" s="727"/>
      <c r="J1417" s="727"/>
      <c r="K1417" s="727"/>
      <c r="L1417" s="727"/>
      <c r="M1417" s="727"/>
      <c r="N1417" s="727"/>
      <c r="O1417" s="418"/>
    </row>
    <row r="1418" spans="1:15" s="120" customFormat="1">
      <c r="A1418" s="424"/>
      <c r="B1418" s="424"/>
      <c r="C1418" s="420"/>
      <c r="D1418" s="432"/>
      <c r="E1418" s="433"/>
      <c r="F1418" s="438"/>
      <c r="G1418" s="439"/>
      <c r="H1418" s="728" t="s">
        <v>230</v>
      </c>
      <c r="I1418" s="728"/>
      <c r="J1418" s="728"/>
      <c r="K1418" s="440">
        <v>43908</v>
      </c>
      <c r="L1418" s="729" t="s">
        <v>231</v>
      </c>
      <c r="M1418" s="729"/>
      <c r="N1418" s="441">
        <v>40725.557557544751</v>
      </c>
      <c r="O1418" s="418"/>
    </row>
    <row r="1419" spans="1:15" s="120" customFormat="1">
      <c r="A1419" s="424"/>
      <c r="B1419" s="424"/>
      <c r="C1419" s="420"/>
      <c r="D1419" s="442"/>
      <c r="E1419" s="443"/>
      <c r="F1419" s="444"/>
      <c r="G1419" s="445"/>
      <c r="H1419" s="728" t="s">
        <v>232</v>
      </c>
      <c r="I1419" s="728"/>
      <c r="J1419" s="728"/>
      <c r="K1419" s="440">
        <v>34661.843478260897</v>
      </c>
      <c r="L1419" s="729" t="s">
        <v>394</v>
      </c>
      <c r="M1419" s="729"/>
      <c r="N1419" s="441">
        <v>38491.756031746045</v>
      </c>
      <c r="O1419" s="418"/>
    </row>
    <row r="1420" spans="1:15" s="120" customFormat="1">
      <c r="A1420" s="424"/>
      <c r="B1420" s="424"/>
      <c r="C1420" s="420"/>
      <c r="D1420" s="442"/>
      <c r="E1420" s="443"/>
      <c r="F1420" s="444"/>
      <c r="G1420" s="445"/>
      <c r="H1420" s="446"/>
      <c r="I1420" s="447"/>
      <c r="J1420" s="446"/>
      <c r="K1420" s="448"/>
      <c r="L1420" s="449"/>
      <c r="M1420" s="449"/>
      <c r="N1420" s="450"/>
      <c r="O1420" s="418"/>
    </row>
    <row r="1421" spans="1:15" ht="18">
      <c r="A1421" s="726" t="s">
        <v>248</v>
      </c>
      <c r="B1421" s="726"/>
      <c r="C1421" s="726"/>
      <c r="D1421" s="726"/>
      <c r="E1421" s="726"/>
      <c r="F1421" s="726"/>
      <c r="G1421" s="726"/>
      <c r="H1421" s="726"/>
      <c r="I1421" s="726"/>
      <c r="J1421" s="726"/>
      <c r="K1421" s="726"/>
      <c r="L1421" s="726"/>
      <c r="M1421" s="726"/>
      <c r="N1421" s="726"/>
      <c r="O1421" s="726"/>
    </row>
    <row r="1422" spans="1:15" ht="33.75">
      <c r="A1422" s="401" t="s">
        <v>379</v>
      </c>
      <c r="B1422" s="401" t="s">
        <v>217</v>
      </c>
      <c r="C1422" s="401" t="s">
        <v>208</v>
      </c>
      <c r="D1422" s="401" t="s">
        <v>249</v>
      </c>
      <c r="E1422" s="401" t="s">
        <v>380</v>
      </c>
      <c r="F1422" s="401" t="s">
        <v>381</v>
      </c>
      <c r="G1422" s="402" t="s">
        <v>211</v>
      </c>
      <c r="H1422" s="402" t="s">
        <v>212</v>
      </c>
      <c r="I1422" s="403"/>
      <c r="J1422" s="404" t="s">
        <v>251</v>
      </c>
      <c r="K1422" s="402" t="s">
        <v>213</v>
      </c>
      <c r="L1422" s="405" t="s">
        <v>382</v>
      </c>
      <c r="M1422" s="405" t="s">
        <v>383</v>
      </c>
      <c r="N1422" s="406" t="s">
        <v>384</v>
      </c>
      <c r="O1422" s="407" t="s">
        <v>214</v>
      </c>
    </row>
    <row r="1423" spans="1:15">
      <c r="A1423" s="408" t="s">
        <v>2748</v>
      </c>
      <c r="B1423" s="408" t="s">
        <v>1756</v>
      </c>
      <c r="C1423" s="408" t="s">
        <v>2363</v>
      </c>
      <c r="D1423" s="410" t="s">
        <v>4372</v>
      </c>
      <c r="E1423" s="409" t="s">
        <v>263</v>
      </c>
      <c r="F1423" s="410" t="s">
        <v>297</v>
      </c>
      <c r="G1423" s="411">
        <v>53267</v>
      </c>
      <c r="H1423" s="411">
        <v>79366.5</v>
      </c>
      <c r="I1423" s="412">
        <v>39</v>
      </c>
      <c r="J1423" s="413">
        <v>1</v>
      </c>
      <c r="K1423" s="411">
        <v>105466</v>
      </c>
      <c r="L1423" s="412"/>
      <c r="M1423" s="412">
        <v>26</v>
      </c>
      <c r="N1423" s="411">
        <v>71532</v>
      </c>
      <c r="O1423" s="408"/>
    </row>
    <row r="1424" spans="1:15" ht="22.5">
      <c r="A1424" s="408" t="s">
        <v>2791</v>
      </c>
      <c r="B1424" s="408" t="s">
        <v>1748</v>
      </c>
      <c r="C1424" s="408" t="s">
        <v>5944</v>
      </c>
      <c r="D1424" s="410" t="s">
        <v>4372</v>
      </c>
      <c r="E1424" s="409" t="s">
        <v>263</v>
      </c>
      <c r="F1424" s="410" t="s">
        <v>297</v>
      </c>
      <c r="G1424" s="411">
        <v>54144</v>
      </c>
      <c r="H1424" s="411">
        <v>67350</v>
      </c>
      <c r="I1424" s="412">
        <v>38</v>
      </c>
      <c r="J1424" s="413">
        <v>0.97435897435897434</v>
      </c>
      <c r="K1424" s="411">
        <v>80556</v>
      </c>
      <c r="L1424" s="412">
        <v>5</v>
      </c>
      <c r="M1424" s="412">
        <v>4</v>
      </c>
      <c r="N1424" s="411">
        <v>63363</v>
      </c>
      <c r="O1424" s="408"/>
    </row>
    <row r="1425" spans="1:15">
      <c r="A1425" s="408" t="s">
        <v>2777</v>
      </c>
      <c r="B1425" s="408" t="s">
        <v>1767</v>
      </c>
      <c r="C1425" s="417" t="s">
        <v>2359</v>
      </c>
      <c r="D1425" s="410" t="s">
        <v>4372</v>
      </c>
      <c r="E1425" s="409" t="s">
        <v>263</v>
      </c>
      <c r="F1425" s="410" t="s">
        <v>297</v>
      </c>
      <c r="G1425" s="415">
        <v>38796.368000000002</v>
      </c>
      <c r="H1425" s="411">
        <v>64597.936000000002</v>
      </c>
      <c r="I1425" s="412">
        <v>37</v>
      </c>
      <c r="J1425" s="413">
        <v>0.94871794871794868</v>
      </c>
      <c r="K1425" s="415">
        <v>90399.504000000001</v>
      </c>
      <c r="L1425" s="414">
        <v>11</v>
      </c>
      <c r="M1425" s="414">
        <v>10</v>
      </c>
      <c r="N1425" s="415">
        <v>46528.04</v>
      </c>
      <c r="O1425" s="416"/>
    </row>
    <row r="1426" spans="1:15">
      <c r="A1426" s="408" t="s">
        <v>5720</v>
      </c>
      <c r="B1426" s="408" t="s">
        <v>1748</v>
      </c>
      <c r="C1426" s="408" t="s">
        <v>882</v>
      </c>
      <c r="D1426" s="410" t="s">
        <v>4372</v>
      </c>
      <c r="E1426" s="409" t="s">
        <v>258</v>
      </c>
      <c r="F1426" s="410" t="s">
        <v>297</v>
      </c>
      <c r="G1426" s="411">
        <v>49373</v>
      </c>
      <c r="H1426" s="411">
        <v>64175</v>
      </c>
      <c r="I1426" s="412">
        <v>36</v>
      </c>
      <c r="J1426" s="413">
        <v>0.92307692307692313</v>
      </c>
      <c r="K1426" s="411">
        <v>78977</v>
      </c>
      <c r="L1426" s="412">
        <v>5</v>
      </c>
      <c r="M1426" s="412">
        <v>5</v>
      </c>
      <c r="N1426" s="411">
        <v>56708</v>
      </c>
      <c r="O1426" s="408"/>
    </row>
    <row r="1427" spans="1:15">
      <c r="A1427" s="408" t="s">
        <v>2807</v>
      </c>
      <c r="B1427" s="408" t="s">
        <v>1748</v>
      </c>
      <c r="C1427" s="408" t="s">
        <v>2456</v>
      </c>
      <c r="D1427" s="410" t="s">
        <v>4372</v>
      </c>
      <c r="E1427" s="409" t="s">
        <v>258</v>
      </c>
      <c r="F1427" s="409" t="s">
        <v>385</v>
      </c>
      <c r="G1427" s="411">
        <v>47661.57</v>
      </c>
      <c r="H1427" s="411">
        <v>61978.634999999995</v>
      </c>
      <c r="I1427" s="412">
        <v>35</v>
      </c>
      <c r="J1427" s="413">
        <v>0.89743589743589747</v>
      </c>
      <c r="K1427" s="411">
        <v>76295.7</v>
      </c>
      <c r="L1427" s="412"/>
      <c r="M1427" s="412"/>
      <c r="N1427" s="411"/>
      <c r="O1427" s="408"/>
    </row>
    <row r="1428" spans="1:15">
      <c r="A1428" s="408" t="s">
        <v>1747</v>
      </c>
      <c r="B1428" s="408" t="s">
        <v>1747</v>
      </c>
      <c r="C1428" s="408" t="s">
        <v>887</v>
      </c>
      <c r="D1428" s="410" t="s">
        <v>4372</v>
      </c>
      <c r="E1428" s="409" t="s">
        <v>258</v>
      </c>
      <c r="F1428" s="410" t="s">
        <v>297</v>
      </c>
      <c r="G1428" s="411">
        <v>45716.94</v>
      </c>
      <c r="H1428" s="411">
        <v>59341.255000000005</v>
      </c>
      <c r="I1428" s="412">
        <v>34</v>
      </c>
      <c r="J1428" s="413">
        <v>0.87179487179487181</v>
      </c>
      <c r="K1428" s="411">
        <v>72965.570000000007</v>
      </c>
      <c r="L1428" s="412"/>
      <c r="M1428" s="412">
        <v>34</v>
      </c>
      <c r="N1428" s="411">
        <v>60637.25</v>
      </c>
      <c r="O1428" s="408"/>
    </row>
    <row r="1429" spans="1:15">
      <c r="A1429" s="408" t="s">
        <v>2747</v>
      </c>
      <c r="B1429" s="408" t="s">
        <v>1747</v>
      </c>
      <c r="C1429" s="408" t="s">
        <v>890</v>
      </c>
      <c r="D1429" s="410" t="s">
        <v>4372</v>
      </c>
      <c r="E1429" s="409" t="s">
        <v>258</v>
      </c>
      <c r="F1429" s="410" t="s">
        <v>297</v>
      </c>
      <c r="G1429" s="411">
        <v>46770</v>
      </c>
      <c r="H1429" s="411">
        <v>56194</v>
      </c>
      <c r="I1429" s="412">
        <v>33</v>
      </c>
      <c r="J1429" s="413">
        <v>0.84615384615384615</v>
      </c>
      <c r="K1429" s="411">
        <v>65618</v>
      </c>
      <c r="L1429" s="412">
        <v>1</v>
      </c>
      <c r="M1429" s="412">
        <v>1</v>
      </c>
      <c r="N1429" s="411">
        <v>65618</v>
      </c>
      <c r="O1429" s="408"/>
    </row>
    <row r="1430" spans="1:15">
      <c r="A1430" s="408" t="s">
        <v>4174</v>
      </c>
      <c r="B1430" s="408" t="s">
        <v>1753</v>
      </c>
      <c r="C1430" s="408" t="s">
        <v>884</v>
      </c>
      <c r="D1430" s="410" t="s">
        <v>4372</v>
      </c>
      <c r="E1430" s="409" t="s">
        <v>263</v>
      </c>
      <c r="F1430" s="409" t="s">
        <v>385</v>
      </c>
      <c r="G1430" s="411">
        <v>42099.199999999997</v>
      </c>
      <c r="H1430" s="411">
        <v>54735.199999999997</v>
      </c>
      <c r="I1430" s="412">
        <v>32</v>
      </c>
      <c r="J1430" s="413">
        <v>0.82051282051282048</v>
      </c>
      <c r="K1430" s="411">
        <v>67371.199999999997</v>
      </c>
      <c r="L1430" s="412"/>
      <c r="M1430" s="412">
        <v>10</v>
      </c>
      <c r="N1430" s="411">
        <v>53428.959999999999</v>
      </c>
      <c r="O1430" s="408"/>
    </row>
    <row r="1431" spans="1:15" ht="22.5">
      <c r="A1431" s="408" t="s">
        <v>4149</v>
      </c>
      <c r="B1431" s="408" t="s">
        <v>1773</v>
      </c>
      <c r="C1431" s="408" t="s">
        <v>884</v>
      </c>
      <c r="D1431" s="410" t="s">
        <v>4372</v>
      </c>
      <c r="E1431" s="409" t="s">
        <v>258</v>
      </c>
      <c r="F1431" s="409" t="s">
        <v>385</v>
      </c>
      <c r="G1431" s="411">
        <v>42660.800000000003</v>
      </c>
      <c r="H1431" s="411">
        <v>54600</v>
      </c>
      <c r="I1431" s="412">
        <v>31</v>
      </c>
      <c r="J1431" s="413">
        <v>0.79487179487179482</v>
      </c>
      <c r="K1431" s="411">
        <v>66539.199999999997</v>
      </c>
      <c r="L1431" s="412">
        <v>7</v>
      </c>
      <c r="M1431" s="412">
        <v>7</v>
      </c>
      <c r="N1431" s="411">
        <v>52674</v>
      </c>
      <c r="O1431" s="408"/>
    </row>
    <row r="1432" spans="1:15" ht="22.5">
      <c r="A1432" s="408" t="s">
        <v>2783</v>
      </c>
      <c r="B1432" s="408" t="s">
        <v>1768</v>
      </c>
      <c r="C1432" s="408" t="s">
        <v>985</v>
      </c>
      <c r="D1432" s="410" t="s">
        <v>4372</v>
      </c>
      <c r="E1432" s="409" t="s">
        <v>258</v>
      </c>
      <c r="F1432" s="410" t="s">
        <v>297</v>
      </c>
      <c r="G1432" s="411">
        <v>43700.800000000003</v>
      </c>
      <c r="H1432" s="411">
        <v>54516.800000000003</v>
      </c>
      <c r="I1432" s="412">
        <v>30</v>
      </c>
      <c r="J1432" s="413">
        <v>0.76923076923076927</v>
      </c>
      <c r="K1432" s="411">
        <v>65332.800000000003</v>
      </c>
      <c r="L1432" s="412">
        <v>1</v>
      </c>
      <c r="M1432" s="412">
        <v>1</v>
      </c>
      <c r="N1432" s="411">
        <v>45240</v>
      </c>
      <c r="O1432" s="408"/>
    </row>
    <row r="1433" spans="1:15">
      <c r="A1433" s="408" t="s">
        <v>2755</v>
      </c>
      <c r="B1433" s="408" t="s">
        <v>1747</v>
      </c>
      <c r="C1433" s="408" t="s">
        <v>987</v>
      </c>
      <c r="D1433" s="410" t="s">
        <v>4372</v>
      </c>
      <c r="E1433" s="409" t="s">
        <v>258</v>
      </c>
      <c r="F1433" s="410" t="s">
        <v>297</v>
      </c>
      <c r="G1433" s="411">
        <v>45225.023999999983</v>
      </c>
      <c r="H1433" s="411">
        <v>54430.375999999997</v>
      </c>
      <c r="I1433" s="412">
        <v>29</v>
      </c>
      <c r="J1433" s="413">
        <v>0.74358974358974361</v>
      </c>
      <c r="K1433" s="411">
        <v>63635.72800000001</v>
      </c>
      <c r="L1433" s="412">
        <v>1</v>
      </c>
      <c r="M1433" s="412">
        <v>0</v>
      </c>
      <c r="N1433" s="411"/>
      <c r="O1433" s="408"/>
    </row>
    <row r="1434" spans="1:15">
      <c r="A1434" s="408" t="s">
        <v>2735</v>
      </c>
      <c r="B1434" s="408" t="s">
        <v>1747</v>
      </c>
      <c r="C1434" s="408" t="s">
        <v>882</v>
      </c>
      <c r="D1434" s="410" t="s">
        <v>4372</v>
      </c>
      <c r="E1434" s="409" t="s">
        <v>263</v>
      </c>
      <c r="F1434" s="410" t="s">
        <v>297</v>
      </c>
      <c r="G1434" s="411">
        <v>42602.77</v>
      </c>
      <c r="H1434" s="411">
        <v>54318.474999999991</v>
      </c>
      <c r="I1434" s="412">
        <v>28</v>
      </c>
      <c r="J1434" s="413">
        <v>0.71794871794871795</v>
      </c>
      <c r="K1434" s="411">
        <v>66034.179999999993</v>
      </c>
      <c r="L1434" s="412">
        <v>1</v>
      </c>
      <c r="M1434" s="412">
        <v>1</v>
      </c>
      <c r="N1434" s="411">
        <v>54318.47</v>
      </c>
      <c r="O1434" s="408"/>
    </row>
    <row r="1435" spans="1:15">
      <c r="A1435" s="408" t="s">
        <v>2743</v>
      </c>
      <c r="B1435" s="408" t="s">
        <v>1768</v>
      </c>
      <c r="C1435" s="408" t="s">
        <v>2457</v>
      </c>
      <c r="D1435" s="410" t="s">
        <v>4372</v>
      </c>
      <c r="E1435" s="409" t="s">
        <v>263</v>
      </c>
      <c r="F1435" s="409" t="s">
        <v>385</v>
      </c>
      <c r="G1435" s="411">
        <v>42122</v>
      </c>
      <c r="H1435" s="411">
        <v>53734</v>
      </c>
      <c r="I1435" s="412">
        <v>27</v>
      </c>
      <c r="J1435" s="413">
        <v>0.69230769230769229</v>
      </c>
      <c r="K1435" s="411">
        <v>65346</v>
      </c>
      <c r="L1435" s="412">
        <v>6</v>
      </c>
      <c r="M1435" s="412">
        <v>6</v>
      </c>
      <c r="N1435" s="411">
        <v>46668</v>
      </c>
      <c r="O1435" s="408"/>
    </row>
    <row r="1436" spans="1:15">
      <c r="A1436" s="408" t="s">
        <v>2744</v>
      </c>
      <c r="B1436" s="408" t="s">
        <v>1753</v>
      </c>
      <c r="C1436" s="408" t="s">
        <v>985</v>
      </c>
      <c r="D1436" s="410" t="s">
        <v>4372</v>
      </c>
      <c r="E1436" s="409" t="s">
        <v>258</v>
      </c>
      <c r="F1436" s="410" t="s">
        <v>297</v>
      </c>
      <c r="G1436" s="411">
        <v>43264</v>
      </c>
      <c r="H1436" s="411">
        <v>53144</v>
      </c>
      <c r="I1436" s="412">
        <v>26</v>
      </c>
      <c r="J1436" s="413">
        <v>0.66666666666666663</v>
      </c>
      <c r="K1436" s="411">
        <v>63024</v>
      </c>
      <c r="L1436" s="412">
        <v>3</v>
      </c>
      <c r="M1436" s="412">
        <v>3</v>
      </c>
      <c r="N1436" s="411">
        <v>57234.67</v>
      </c>
      <c r="O1436" s="408" t="s">
        <v>5208</v>
      </c>
    </row>
    <row r="1437" spans="1:15">
      <c r="A1437" s="408" t="s">
        <v>2746</v>
      </c>
      <c r="B1437" s="408" t="s">
        <v>1747</v>
      </c>
      <c r="C1437" s="408" t="s">
        <v>986</v>
      </c>
      <c r="D1437" s="410" t="s">
        <v>4372</v>
      </c>
      <c r="E1437" s="409" t="s">
        <v>293</v>
      </c>
      <c r="F1437" s="410" t="s">
        <v>297</v>
      </c>
      <c r="G1437" s="411">
        <v>39088</v>
      </c>
      <c r="H1437" s="411">
        <v>52971</v>
      </c>
      <c r="I1437" s="412">
        <v>25</v>
      </c>
      <c r="J1437" s="413">
        <v>0.64102564102564108</v>
      </c>
      <c r="K1437" s="411">
        <v>66854</v>
      </c>
      <c r="L1437" s="412"/>
      <c r="M1437" s="412"/>
      <c r="N1437" s="411"/>
      <c r="O1437" s="408"/>
    </row>
    <row r="1438" spans="1:15">
      <c r="A1438" s="408" t="s">
        <v>3613</v>
      </c>
      <c r="B1438" s="408" t="s">
        <v>1748</v>
      </c>
      <c r="C1438" s="408" t="s">
        <v>3429</v>
      </c>
      <c r="D1438" s="410" t="s">
        <v>4372</v>
      </c>
      <c r="E1438" s="409" t="s">
        <v>258</v>
      </c>
      <c r="F1438" s="409" t="s">
        <v>385</v>
      </c>
      <c r="G1438" s="411">
        <v>39686.400000000001</v>
      </c>
      <c r="H1438" s="411">
        <v>52707.199999999997</v>
      </c>
      <c r="I1438" s="412">
        <v>24</v>
      </c>
      <c r="J1438" s="413">
        <v>0.61538461538461542</v>
      </c>
      <c r="K1438" s="411">
        <v>65728</v>
      </c>
      <c r="L1438" s="412">
        <v>2</v>
      </c>
      <c r="M1438" s="412">
        <v>2</v>
      </c>
      <c r="N1438" s="411">
        <v>52707.199999999997</v>
      </c>
      <c r="O1438" s="408"/>
    </row>
    <row r="1439" spans="1:15" ht="45">
      <c r="A1439" s="408" t="s">
        <v>2730</v>
      </c>
      <c r="B1439" s="408" t="s">
        <v>1748</v>
      </c>
      <c r="C1439" s="408" t="s">
        <v>986</v>
      </c>
      <c r="D1439" s="410" t="s">
        <v>4372</v>
      </c>
      <c r="E1439" s="409" t="s">
        <v>263</v>
      </c>
      <c r="F1439" s="410" t="s">
        <v>297</v>
      </c>
      <c r="G1439" s="411">
        <v>41883.919999999998</v>
      </c>
      <c r="H1439" s="411">
        <v>52360.254999999997</v>
      </c>
      <c r="I1439" s="412">
        <v>23</v>
      </c>
      <c r="J1439" s="413">
        <v>0.58974358974358976</v>
      </c>
      <c r="K1439" s="411">
        <v>62836.59</v>
      </c>
      <c r="L1439" s="412">
        <v>11</v>
      </c>
      <c r="M1439" s="412">
        <v>6</v>
      </c>
      <c r="N1439" s="411">
        <v>44239.519999999997</v>
      </c>
      <c r="O1439" s="408" t="s">
        <v>5945</v>
      </c>
    </row>
    <row r="1440" spans="1:15" ht="22.5">
      <c r="A1440" s="408" t="s">
        <v>2770</v>
      </c>
      <c r="B1440" s="408" t="s">
        <v>1748</v>
      </c>
      <c r="C1440" s="408" t="s">
        <v>2457</v>
      </c>
      <c r="D1440" s="410" t="s">
        <v>4372</v>
      </c>
      <c r="E1440" s="409" t="s">
        <v>258</v>
      </c>
      <c r="F1440" s="409" t="s">
        <v>385</v>
      </c>
      <c r="G1440" s="411">
        <v>40669.236000000004</v>
      </c>
      <c r="H1440" s="411">
        <v>52289.463600000003</v>
      </c>
      <c r="I1440" s="412">
        <v>22</v>
      </c>
      <c r="J1440" s="413">
        <v>0.5641025641025641</v>
      </c>
      <c r="K1440" s="411">
        <v>63909.691200000001</v>
      </c>
      <c r="L1440" s="412">
        <v>0</v>
      </c>
      <c r="M1440" s="412">
        <v>0</v>
      </c>
      <c r="N1440" s="411"/>
      <c r="O1440" s="408" t="s">
        <v>5946</v>
      </c>
    </row>
    <row r="1441" spans="1:15">
      <c r="A1441" s="408" t="s">
        <v>4085</v>
      </c>
      <c r="B1441" s="408" t="s">
        <v>1745</v>
      </c>
      <c r="C1441" s="408" t="s">
        <v>5947</v>
      </c>
      <c r="D1441" s="410" t="s">
        <v>4372</v>
      </c>
      <c r="E1441" s="409" t="s">
        <v>258</v>
      </c>
      <c r="F1441" s="410" t="s">
        <v>297</v>
      </c>
      <c r="G1441" s="411">
        <v>40123.199999999997</v>
      </c>
      <c r="H1441" s="411">
        <v>51459.199999999997</v>
      </c>
      <c r="I1441" s="412">
        <v>21</v>
      </c>
      <c r="J1441" s="413">
        <v>0.53846153846153844</v>
      </c>
      <c r="K1441" s="411">
        <v>62795.199999999997</v>
      </c>
      <c r="L1441" s="412">
        <v>4</v>
      </c>
      <c r="M1441" s="412">
        <v>3</v>
      </c>
      <c r="N1441" s="411">
        <v>47257.599999999999</v>
      </c>
      <c r="O1441" s="408"/>
    </row>
    <row r="1442" spans="1:15">
      <c r="A1442" s="408" t="s">
        <v>2733</v>
      </c>
      <c r="B1442" s="408" t="s">
        <v>1753</v>
      </c>
      <c r="C1442" s="408" t="s">
        <v>884</v>
      </c>
      <c r="D1442" s="410" t="s">
        <v>4372</v>
      </c>
      <c r="E1442" s="409" t="s">
        <v>258</v>
      </c>
      <c r="F1442" s="410" t="s">
        <v>297</v>
      </c>
      <c r="G1442" s="411">
        <v>38863.24</v>
      </c>
      <c r="H1442" s="411">
        <v>50522.03</v>
      </c>
      <c r="I1442" s="412">
        <v>20</v>
      </c>
      <c r="J1442" s="413">
        <v>0.51282051282051277</v>
      </c>
      <c r="K1442" s="411">
        <v>62180.82</v>
      </c>
      <c r="L1442" s="412">
        <v>20</v>
      </c>
      <c r="M1442" s="412">
        <v>17</v>
      </c>
      <c r="N1442" s="411">
        <v>42860.15</v>
      </c>
      <c r="O1442" s="408"/>
    </row>
    <row r="1443" spans="1:15" ht="22.5">
      <c r="A1443" s="408" t="s">
        <v>4104</v>
      </c>
      <c r="B1443" s="408" t="s">
        <v>1766</v>
      </c>
      <c r="C1443" s="408" t="s">
        <v>988</v>
      </c>
      <c r="D1443" s="410" t="s">
        <v>4372</v>
      </c>
      <c r="E1443" s="409" t="s">
        <v>258</v>
      </c>
      <c r="F1443" s="409" t="s">
        <v>385</v>
      </c>
      <c r="G1443" s="411">
        <v>37800</v>
      </c>
      <c r="H1443" s="411">
        <v>50250</v>
      </c>
      <c r="I1443" s="412">
        <v>19</v>
      </c>
      <c r="J1443" s="413">
        <v>0.48717948717948717</v>
      </c>
      <c r="K1443" s="411">
        <v>62700</v>
      </c>
      <c r="L1443" s="412">
        <v>1</v>
      </c>
      <c r="M1443" s="412">
        <v>1</v>
      </c>
      <c r="N1443" s="411">
        <v>41580</v>
      </c>
      <c r="O1443" s="408"/>
    </row>
    <row r="1444" spans="1:15">
      <c r="A1444" s="408" t="s">
        <v>2728</v>
      </c>
      <c r="B1444" s="408" t="s">
        <v>1748</v>
      </c>
      <c r="C1444" s="408" t="s">
        <v>5948</v>
      </c>
      <c r="D1444" s="410" t="s">
        <v>4372</v>
      </c>
      <c r="E1444" s="409" t="s">
        <v>258</v>
      </c>
      <c r="F1444" s="410" t="s">
        <v>297</v>
      </c>
      <c r="G1444" s="411">
        <v>36179</v>
      </c>
      <c r="H1444" s="411">
        <v>49111</v>
      </c>
      <c r="I1444" s="412">
        <v>18</v>
      </c>
      <c r="J1444" s="413">
        <v>0.46153846153846156</v>
      </c>
      <c r="K1444" s="411">
        <v>62043</v>
      </c>
      <c r="L1444" s="412">
        <v>2</v>
      </c>
      <c r="M1444" s="412">
        <v>2</v>
      </c>
      <c r="N1444" s="411">
        <v>46613</v>
      </c>
      <c r="O1444" s="408"/>
    </row>
    <row r="1445" spans="1:15">
      <c r="A1445" s="408" t="s">
        <v>2756</v>
      </c>
      <c r="B1445" s="408" t="s">
        <v>1761</v>
      </c>
      <c r="C1445" s="408" t="s">
        <v>5763</v>
      </c>
      <c r="D1445" s="410" t="s">
        <v>4372</v>
      </c>
      <c r="E1445" s="409" t="s">
        <v>258</v>
      </c>
      <c r="F1445" s="410" t="s">
        <v>297</v>
      </c>
      <c r="G1445" s="411">
        <v>39508</v>
      </c>
      <c r="H1445" s="411">
        <v>48874</v>
      </c>
      <c r="I1445" s="412">
        <v>17</v>
      </c>
      <c r="J1445" s="413">
        <v>0.4358974358974359</v>
      </c>
      <c r="K1445" s="411">
        <v>58240</v>
      </c>
      <c r="L1445" s="412">
        <v>1</v>
      </c>
      <c r="M1445" s="412">
        <v>1</v>
      </c>
      <c r="N1445" s="411">
        <v>39508</v>
      </c>
      <c r="O1445" s="408"/>
    </row>
    <row r="1446" spans="1:15" ht="22.5">
      <c r="A1446" s="408" t="s">
        <v>2767</v>
      </c>
      <c r="B1446" s="408" t="s">
        <v>1748</v>
      </c>
      <c r="C1446" s="408" t="s">
        <v>3430</v>
      </c>
      <c r="D1446" s="410" t="s">
        <v>4372</v>
      </c>
      <c r="E1446" s="409" t="s">
        <v>258</v>
      </c>
      <c r="F1446" s="410" t="s">
        <v>297</v>
      </c>
      <c r="G1446" s="411">
        <v>36224</v>
      </c>
      <c r="H1446" s="411">
        <v>48507</v>
      </c>
      <c r="I1446" s="412">
        <v>16</v>
      </c>
      <c r="J1446" s="413">
        <v>0.41025641025641024</v>
      </c>
      <c r="K1446" s="411">
        <v>60790</v>
      </c>
      <c r="L1446" s="412"/>
      <c r="M1446" s="412">
        <v>15</v>
      </c>
      <c r="N1446" s="411">
        <v>39474.17</v>
      </c>
      <c r="O1446" s="408"/>
    </row>
    <row r="1447" spans="1:15" ht="22.5">
      <c r="A1447" s="408" t="s">
        <v>2781</v>
      </c>
      <c r="B1447" s="408" t="s">
        <v>1745</v>
      </c>
      <c r="C1447" s="408" t="s">
        <v>3310</v>
      </c>
      <c r="D1447" s="410" t="s">
        <v>4372</v>
      </c>
      <c r="E1447" s="409" t="s">
        <v>258</v>
      </c>
      <c r="F1447" s="409" t="s">
        <v>385</v>
      </c>
      <c r="G1447" s="411">
        <v>36239.839999999997</v>
      </c>
      <c r="H1447" s="411">
        <v>48224.28</v>
      </c>
      <c r="I1447" s="412">
        <v>15</v>
      </c>
      <c r="J1447" s="413">
        <v>0.38461538461538464</v>
      </c>
      <c r="K1447" s="411">
        <v>60208.72</v>
      </c>
      <c r="L1447" s="412">
        <v>60</v>
      </c>
      <c r="M1447" s="412">
        <v>52</v>
      </c>
      <c r="N1447" s="411">
        <v>46145.38</v>
      </c>
      <c r="O1447" s="408"/>
    </row>
    <row r="1448" spans="1:15">
      <c r="A1448" s="408" t="s">
        <v>2761</v>
      </c>
      <c r="B1448" s="408" t="s">
        <v>1748</v>
      </c>
      <c r="C1448" s="408" t="s">
        <v>3347</v>
      </c>
      <c r="D1448" s="410" t="s">
        <v>4372</v>
      </c>
      <c r="E1448" s="409" t="s">
        <v>258</v>
      </c>
      <c r="F1448" s="410" t="s">
        <v>297</v>
      </c>
      <c r="G1448" s="411">
        <v>38469.887639648281</v>
      </c>
      <c r="H1448" s="411">
        <v>48091.302137182734</v>
      </c>
      <c r="I1448" s="412">
        <v>14</v>
      </c>
      <c r="J1448" s="413">
        <v>0.35897435897435898</v>
      </c>
      <c r="K1448" s="411">
        <v>57712.716634717188</v>
      </c>
      <c r="L1448" s="414">
        <v>2</v>
      </c>
      <c r="M1448" s="414">
        <v>2</v>
      </c>
      <c r="N1448" s="415">
        <v>48666.365000000005</v>
      </c>
      <c r="O1448" s="416"/>
    </row>
    <row r="1449" spans="1:15">
      <c r="A1449" s="408" t="s">
        <v>2732</v>
      </c>
      <c r="B1449" s="408" t="s">
        <v>4087</v>
      </c>
      <c r="C1449" s="408" t="s">
        <v>985</v>
      </c>
      <c r="D1449" s="410" t="s">
        <v>4372</v>
      </c>
      <c r="E1449" s="409" t="s">
        <v>258</v>
      </c>
      <c r="F1449" s="409" t="s">
        <v>385</v>
      </c>
      <c r="G1449" s="411">
        <v>38043</v>
      </c>
      <c r="H1449" s="411">
        <v>47554</v>
      </c>
      <c r="I1449" s="412">
        <v>13</v>
      </c>
      <c r="J1449" s="413">
        <v>0.33333333333333331</v>
      </c>
      <c r="K1449" s="411">
        <v>57065</v>
      </c>
      <c r="L1449" s="412">
        <v>3</v>
      </c>
      <c r="M1449" s="412">
        <v>3</v>
      </c>
      <c r="N1449" s="411">
        <v>55053.5</v>
      </c>
      <c r="O1449" s="408"/>
    </row>
    <row r="1450" spans="1:15">
      <c r="A1450" s="408" t="s">
        <v>2772</v>
      </c>
      <c r="B1450" s="408" t="s">
        <v>1748</v>
      </c>
      <c r="C1450" s="408" t="s">
        <v>5949</v>
      </c>
      <c r="D1450" s="410" t="s">
        <v>4372</v>
      </c>
      <c r="E1450" s="409" t="s">
        <v>258</v>
      </c>
      <c r="F1450" s="410" t="s">
        <v>297</v>
      </c>
      <c r="G1450" s="411">
        <v>36317</v>
      </c>
      <c r="H1450" s="411">
        <v>47216</v>
      </c>
      <c r="I1450" s="412">
        <v>12</v>
      </c>
      <c r="J1450" s="413">
        <v>0.30769230769230771</v>
      </c>
      <c r="K1450" s="411">
        <v>58115</v>
      </c>
      <c r="L1450" s="412">
        <v>2</v>
      </c>
      <c r="M1450" s="412">
        <v>1</v>
      </c>
      <c r="N1450" s="411">
        <v>47211.839999999997</v>
      </c>
      <c r="O1450" s="408"/>
    </row>
    <row r="1451" spans="1:15">
      <c r="A1451" s="408" t="s">
        <v>2757</v>
      </c>
      <c r="B1451" s="408" t="s">
        <v>1757</v>
      </c>
      <c r="C1451" s="408" t="s">
        <v>3431</v>
      </c>
      <c r="D1451" s="410" t="s">
        <v>4372</v>
      </c>
      <c r="E1451" s="409" t="s">
        <v>258</v>
      </c>
      <c r="F1451" s="409" t="s">
        <v>385</v>
      </c>
      <c r="G1451" s="411">
        <v>35285</v>
      </c>
      <c r="H1451" s="411">
        <v>45868.5</v>
      </c>
      <c r="I1451" s="412">
        <v>11</v>
      </c>
      <c r="J1451" s="413">
        <v>0.28205128205128205</v>
      </c>
      <c r="K1451" s="411">
        <v>56452</v>
      </c>
      <c r="L1451" s="412">
        <v>1</v>
      </c>
      <c r="M1451" s="412">
        <v>1</v>
      </c>
      <c r="N1451" s="411">
        <v>37627.199999999997</v>
      </c>
      <c r="O1451" s="408"/>
    </row>
    <row r="1452" spans="1:15" ht="18">
      <c r="A1452" s="726" t="s">
        <v>248</v>
      </c>
      <c r="B1452" s="726"/>
      <c r="C1452" s="726"/>
      <c r="D1452" s="726"/>
      <c r="E1452" s="726"/>
      <c r="F1452" s="726"/>
      <c r="G1452" s="726"/>
      <c r="H1452" s="726"/>
      <c r="I1452" s="726"/>
      <c r="J1452" s="726"/>
      <c r="K1452" s="726"/>
      <c r="L1452" s="726"/>
      <c r="M1452" s="726"/>
      <c r="N1452" s="726"/>
      <c r="O1452" s="726"/>
    </row>
    <row r="1453" spans="1:15" ht="33.75">
      <c r="A1453" s="401" t="s">
        <v>379</v>
      </c>
      <c r="B1453" s="401" t="s">
        <v>217</v>
      </c>
      <c r="C1453" s="401" t="s">
        <v>208</v>
      </c>
      <c r="D1453" s="401" t="s">
        <v>249</v>
      </c>
      <c r="E1453" s="401" t="s">
        <v>380</v>
      </c>
      <c r="F1453" s="401" t="s">
        <v>381</v>
      </c>
      <c r="G1453" s="402" t="s">
        <v>211</v>
      </c>
      <c r="H1453" s="402" t="s">
        <v>212</v>
      </c>
      <c r="I1453" s="403"/>
      <c r="J1453" s="404" t="s">
        <v>251</v>
      </c>
      <c r="K1453" s="402" t="s">
        <v>213</v>
      </c>
      <c r="L1453" s="405" t="s">
        <v>382</v>
      </c>
      <c r="M1453" s="405" t="s">
        <v>383</v>
      </c>
      <c r="N1453" s="406" t="s">
        <v>384</v>
      </c>
      <c r="O1453" s="407" t="s">
        <v>214</v>
      </c>
    </row>
    <row r="1454" spans="1:15">
      <c r="A1454" s="408" t="s">
        <v>1751</v>
      </c>
      <c r="B1454" s="408" t="s">
        <v>1751</v>
      </c>
      <c r="C1454" s="408" t="s">
        <v>889</v>
      </c>
      <c r="D1454" s="410" t="s">
        <v>4372</v>
      </c>
      <c r="E1454" s="409" t="s">
        <v>263</v>
      </c>
      <c r="F1454" s="410" t="s">
        <v>297</v>
      </c>
      <c r="G1454" s="411">
        <v>34944</v>
      </c>
      <c r="H1454" s="411">
        <v>45572.800000000003</v>
      </c>
      <c r="I1454" s="412">
        <v>10</v>
      </c>
      <c r="J1454" s="413">
        <v>0.25641025641025639</v>
      </c>
      <c r="K1454" s="411">
        <v>56201.599999999999</v>
      </c>
      <c r="L1454" s="412"/>
      <c r="M1454" s="412">
        <v>9</v>
      </c>
      <c r="N1454" s="411">
        <v>48921.599999999999</v>
      </c>
      <c r="O1454" s="408"/>
    </row>
    <row r="1455" spans="1:15">
      <c r="A1455" s="408" t="s">
        <v>2738</v>
      </c>
      <c r="B1455" s="408" t="s">
        <v>1753</v>
      </c>
      <c r="C1455" s="408" t="s">
        <v>882</v>
      </c>
      <c r="D1455" s="410" t="s">
        <v>4372</v>
      </c>
      <c r="E1455" s="409" t="s">
        <v>258</v>
      </c>
      <c r="F1455" s="409" t="s">
        <v>385</v>
      </c>
      <c r="G1455" s="411">
        <v>35043.19</v>
      </c>
      <c r="H1455" s="411">
        <v>45556.145000000004</v>
      </c>
      <c r="I1455" s="412">
        <v>9</v>
      </c>
      <c r="J1455" s="413">
        <v>0.23076923076923078</v>
      </c>
      <c r="K1455" s="411">
        <v>56069.1</v>
      </c>
      <c r="L1455" s="412">
        <v>4</v>
      </c>
      <c r="M1455" s="412">
        <v>4</v>
      </c>
      <c r="N1455" s="411">
        <v>45136.46</v>
      </c>
      <c r="O1455" s="408"/>
    </row>
    <row r="1456" spans="1:15">
      <c r="A1456" s="408" t="s">
        <v>2750</v>
      </c>
      <c r="B1456" s="408" t="s">
        <v>1760</v>
      </c>
      <c r="C1456" s="408" t="s">
        <v>890</v>
      </c>
      <c r="D1456" s="410" t="s">
        <v>4372</v>
      </c>
      <c r="E1456" s="409" t="s">
        <v>258</v>
      </c>
      <c r="F1456" s="410" t="s">
        <v>297</v>
      </c>
      <c r="G1456" s="411">
        <v>36254</v>
      </c>
      <c r="H1456" s="411">
        <v>45318</v>
      </c>
      <c r="I1456" s="412">
        <v>8</v>
      </c>
      <c r="J1456" s="413">
        <v>0.20512820512820512</v>
      </c>
      <c r="K1456" s="411">
        <v>54382</v>
      </c>
      <c r="L1456" s="412">
        <v>1</v>
      </c>
      <c r="M1456" s="412">
        <v>1</v>
      </c>
      <c r="N1456" s="411">
        <v>54382</v>
      </c>
      <c r="O1456" s="408"/>
    </row>
    <row r="1457" spans="1:15">
      <c r="A1457" s="408" t="s">
        <v>2794</v>
      </c>
      <c r="B1457" s="408" t="s">
        <v>1747</v>
      </c>
      <c r="C1457" s="408" t="s">
        <v>2458</v>
      </c>
      <c r="D1457" s="410" t="s">
        <v>4372</v>
      </c>
      <c r="E1457" s="409" t="s">
        <v>258</v>
      </c>
      <c r="F1457" s="409" t="s">
        <v>385</v>
      </c>
      <c r="G1457" s="411">
        <v>34560</v>
      </c>
      <c r="H1457" s="411">
        <v>44280</v>
      </c>
      <c r="I1457" s="412">
        <v>7</v>
      </c>
      <c r="J1457" s="413">
        <v>0.17948717948717949</v>
      </c>
      <c r="K1457" s="411">
        <v>54000</v>
      </c>
      <c r="L1457" s="412"/>
      <c r="M1457" s="412"/>
      <c r="N1457" s="411"/>
      <c r="O1457" s="408"/>
    </row>
    <row r="1458" spans="1:15">
      <c r="A1458" s="408" t="s">
        <v>2789</v>
      </c>
      <c r="B1458" s="408" t="s">
        <v>1773</v>
      </c>
      <c r="C1458" s="408" t="s">
        <v>989</v>
      </c>
      <c r="D1458" s="410" t="s">
        <v>4372</v>
      </c>
      <c r="E1458" s="409" t="s">
        <v>258</v>
      </c>
      <c r="F1458" s="409" t="s">
        <v>385</v>
      </c>
      <c r="G1458" s="411">
        <v>37024</v>
      </c>
      <c r="H1458" s="411">
        <v>44252</v>
      </c>
      <c r="I1458" s="412">
        <v>6</v>
      </c>
      <c r="J1458" s="413">
        <v>0.15384615384615385</v>
      </c>
      <c r="K1458" s="411">
        <v>51480</v>
      </c>
      <c r="L1458" s="412">
        <v>2</v>
      </c>
      <c r="M1458" s="412">
        <v>2</v>
      </c>
      <c r="N1458" s="411">
        <v>43680</v>
      </c>
      <c r="O1458" s="408"/>
    </row>
    <row r="1459" spans="1:15" ht="22.5">
      <c r="A1459" s="408" t="s">
        <v>4170</v>
      </c>
      <c r="B1459" s="408" t="s">
        <v>4171</v>
      </c>
      <c r="C1459" s="408" t="s">
        <v>5950</v>
      </c>
      <c r="D1459" s="410" t="s">
        <v>4372</v>
      </c>
      <c r="E1459" s="409" t="s">
        <v>258</v>
      </c>
      <c r="F1459" s="409" t="s">
        <v>385</v>
      </c>
      <c r="G1459" s="411">
        <v>32240</v>
      </c>
      <c r="H1459" s="411">
        <v>41870.400000000001</v>
      </c>
      <c r="I1459" s="412">
        <v>5</v>
      </c>
      <c r="J1459" s="413">
        <v>0.12820512820512819</v>
      </c>
      <c r="K1459" s="411">
        <v>51500.800000000003</v>
      </c>
      <c r="L1459" s="412">
        <v>2</v>
      </c>
      <c r="M1459" s="412">
        <v>2</v>
      </c>
      <c r="N1459" s="411">
        <v>40081.599999999999</v>
      </c>
      <c r="O1459" s="408"/>
    </row>
    <row r="1460" spans="1:15">
      <c r="A1460" s="408" t="s">
        <v>4119</v>
      </c>
      <c r="B1460" s="408" t="s">
        <v>4119</v>
      </c>
      <c r="C1460" s="408" t="s">
        <v>5951</v>
      </c>
      <c r="D1460" s="410" t="s">
        <v>4372</v>
      </c>
      <c r="E1460" s="409" t="s">
        <v>258</v>
      </c>
      <c r="F1460" s="409" t="s">
        <v>385</v>
      </c>
      <c r="G1460" s="411">
        <v>30576</v>
      </c>
      <c r="H1460" s="411">
        <v>41516.800000000003</v>
      </c>
      <c r="I1460" s="412">
        <v>4</v>
      </c>
      <c r="J1460" s="413">
        <v>0.10256410256410256</v>
      </c>
      <c r="K1460" s="411">
        <v>52457.599999999999</v>
      </c>
      <c r="L1460" s="412">
        <v>5</v>
      </c>
      <c r="M1460" s="412">
        <v>5</v>
      </c>
      <c r="N1460" s="411">
        <v>32676.800000000003</v>
      </c>
      <c r="O1460" s="408"/>
    </row>
    <row r="1461" spans="1:15">
      <c r="A1461" s="408" t="s">
        <v>1764</v>
      </c>
      <c r="B1461" s="408" t="s">
        <v>1764</v>
      </c>
      <c r="C1461" s="408" t="s">
        <v>1637</v>
      </c>
      <c r="D1461" s="410" t="s">
        <v>4372</v>
      </c>
      <c r="E1461" s="409" t="s">
        <v>258</v>
      </c>
      <c r="F1461" s="410" t="s">
        <v>297</v>
      </c>
      <c r="G1461" s="411">
        <v>32760</v>
      </c>
      <c r="H1461" s="411">
        <v>40456</v>
      </c>
      <c r="I1461" s="412">
        <v>3</v>
      </c>
      <c r="J1461" s="413">
        <v>7.6923076923076927E-2</v>
      </c>
      <c r="K1461" s="411">
        <v>48152</v>
      </c>
      <c r="L1461" s="412">
        <v>9</v>
      </c>
      <c r="M1461" s="412">
        <v>8</v>
      </c>
      <c r="N1461" s="411">
        <v>42785.599999999999</v>
      </c>
      <c r="O1461" s="408"/>
    </row>
    <row r="1462" spans="1:15" ht="22.5">
      <c r="A1462" s="408" t="s">
        <v>1765</v>
      </c>
      <c r="B1462" s="408" t="s">
        <v>1760</v>
      </c>
      <c r="C1462" s="408" t="s">
        <v>1635</v>
      </c>
      <c r="D1462" s="410" t="s">
        <v>4372</v>
      </c>
      <c r="E1462" s="410"/>
      <c r="F1462" s="410" t="s">
        <v>297</v>
      </c>
      <c r="G1462" s="411">
        <v>31928</v>
      </c>
      <c r="H1462" s="411">
        <v>39416</v>
      </c>
      <c r="I1462" s="412">
        <v>2</v>
      </c>
      <c r="J1462" s="413">
        <v>5.128205128205128E-2</v>
      </c>
      <c r="K1462" s="411">
        <v>46904</v>
      </c>
      <c r="L1462" s="412"/>
      <c r="M1462" s="412">
        <v>1</v>
      </c>
      <c r="N1462" s="411">
        <v>49899.199999999997</v>
      </c>
      <c r="O1462" s="408"/>
    </row>
    <row r="1463" spans="1:15" ht="22.5">
      <c r="A1463" s="452" t="s">
        <v>4079</v>
      </c>
      <c r="B1463" s="408" t="s">
        <v>4080</v>
      </c>
      <c r="C1463" s="452" t="s">
        <v>5815</v>
      </c>
      <c r="D1463" s="410" t="s">
        <v>4372</v>
      </c>
      <c r="E1463" s="409" t="s">
        <v>263</v>
      </c>
      <c r="F1463" s="410" t="s">
        <v>297</v>
      </c>
      <c r="G1463" s="454">
        <v>26769.599999999999</v>
      </c>
      <c r="H1463" s="411">
        <v>34174.399999999994</v>
      </c>
      <c r="I1463" s="412">
        <v>1</v>
      </c>
      <c r="J1463" s="413">
        <v>2.564102564102564E-2</v>
      </c>
      <c r="K1463" s="454">
        <v>41579.199999999997</v>
      </c>
      <c r="L1463" s="455"/>
      <c r="M1463" s="455">
        <v>8</v>
      </c>
      <c r="N1463" s="454">
        <v>30485</v>
      </c>
      <c r="O1463" s="454"/>
    </row>
    <row r="1464" spans="1:15" s="120" customFormat="1">
      <c r="A1464" s="418"/>
      <c r="B1464" s="419"/>
      <c r="C1464" s="418"/>
      <c r="D1464" s="420"/>
      <c r="E1464" s="420"/>
      <c r="F1464" s="420"/>
      <c r="G1464" s="421"/>
      <c r="H1464" s="421"/>
      <c r="I1464" s="422"/>
      <c r="J1464" s="423"/>
      <c r="K1464" s="421"/>
      <c r="L1464" s="422"/>
      <c r="M1464" s="422"/>
      <c r="N1464" s="421"/>
      <c r="O1464" s="418"/>
    </row>
    <row r="1465" spans="1:15" s="120" customFormat="1">
      <c r="A1465" s="424"/>
      <c r="B1465" s="424"/>
      <c r="C1465" s="420"/>
      <c r="D1465" s="425"/>
      <c r="E1465" s="424"/>
      <c r="F1465" s="424"/>
      <c r="G1465" s="426" t="s">
        <v>211</v>
      </c>
      <c r="H1465" s="427" t="s">
        <v>212</v>
      </c>
      <c r="I1465" s="428"/>
      <c r="J1465" s="423"/>
      <c r="K1465" s="429" t="s">
        <v>213</v>
      </c>
      <c r="L1465" s="425"/>
      <c r="M1465" s="430"/>
      <c r="N1465" s="431"/>
      <c r="O1465" s="418"/>
    </row>
    <row r="1466" spans="1:15" s="120" customFormat="1">
      <c r="A1466" s="424"/>
      <c r="B1466" s="424"/>
      <c r="C1466" s="420"/>
      <c r="D1466" s="424"/>
      <c r="E1466" s="424"/>
      <c r="F1466" s="432" t="s">
        <v>225</v>
      </c>
      <c r="G1466" s="433">
        <v>39586.717580503799</v>
      </c>
      <c r="H1466" s="433">
        <v>51305.126993261096</v>
      </c>
      <c r="I1466" s="428"/>
      <c r="J1466" s="423"/>
      <c r="K1466" s="433">
        <v>63023.5364060184</v>
      </c>
      <c r="L1466" s="425"/>
      <c r="M1466" s="430"/>
      <c r="N1466" s="431"/>
      <c r="O1466" s="418"/>
    </row>
    <row r="1467" spans="1:15" s="120" customFormat="1">
      <c r="A1467" s="424"/>
      <c r="B1467" s="424"/>
      <c r="C1467" s="420"/>
      <c r="D1467" s="424"/>
      <c r="E1467" s="424"/>
      <c r="F1467" s="432" t="s">
        <v>226</v>
      </c>
      <c r="G1467" s="433">
        <v>42631.785000000003</v>
      </c>
      <c r="H1467" s="433">
        <v>54473.588000000003</v>
      </c>
      <c r="I1467" s="428"/>
      <c r="J1467" s="423"/>
      <c r="K1467" s="433">
        <v>65881.09</v>
      </c>
      <c r="L1467" s="425"/>
      <c r="M1467" s="430"/>
      <c r="N1467" s="431"/>
      <c r="O1467" s="418"/>
    </row>
    <row r="1468" spans="1:15" s="120" customFormat="1">
      <c r="A1468" s="424"/>
      <c r="B1468" s="424"/>
      <c r="C1468" s="420"/>
      <c r="D1468" s="424"/>
      <c r="E1468" s="424"/>
      <c r="F1468" s="432" t="s">
        <v>227</v>
      </c>
      <c r="G1468" s="433">
        <v>36201.5</v>
      </c>
      <c r="H1468" s="433">
        <v>45720.65</v>
      </c>
      <c r="I1468" s="428"/>
      <c r="J1468" s="423"/>
      <c r="K1468" s="433">
        <v>56326.8</v>
      </c>
      <c r="L1468" s="425"/>
      <c r="M1468" s="430"/>
      <c r="N1468" s="431"/>
      <c r="O1468" s="418"/>
    </row>
    <row r="1469" spans="1:15" s="120" customFormat="1">
      <c r="A1469" s="424"/>
      <c r="B1469" s="424"/>
      <c r="C1469" s="420"/>
      <c r="D1469" s="424"/>
      <c r="E1469" s="424"/>
      <c r="F1469" s="432" t="s">
        <v>228</v>
      </c>
      <c r="G1469" s="433">
        <v>38863.24</v>
      </c>
      <c r="H1469" s="433">
        <v>50522.03</v>
      </c>
      <c r="I1469" s="428"/>
      <c r="J1469" s="423"/>
      <c r="K1469" s="433">
        <v>62700</v>
      </c>
      <c r="L1469" s="425"/>
      <c r="M1469" s="430"/>
      <c r="N1469" s="431"/>
      <c r="O1469" s="418"/>
    </row>
    <row r="1470" spans="1:15" s="120" customFormat="1">
      <c r="A1470" s="424"/>
      <c r="B1470" s="424"/>
      <c r="C1470" s="420"/>
      <c r="D1470" s="424"/>
      <c r="E1470" s="433"/>
      <c r="F1470" s="432"/>
      <c r="G1470" s="434"/>
      <c r="H1470" s="435"/>
      <c r="I1470" s="436"/>
      <c r="J1470" s="435"/>
      <c r="K1470" s="425"/>
      <c r="L1470" s="425"/>
      <c r="M1470" s="430"/>
      <c r="N1470" s="431"/>
      <c r="O1470" s="418"/>
    </row>
    <row r="1471" spans="1:15" s="120" customFormat="1">
      <c r="A1471" s="424"/>
      <c r="B1471" s="424"/>
      <c r="C1471" s="420"/>
      <c r="D1471" s="432"/>
      <c r="E1471" s="433"/>
      <c r="F1471" s="437"/>
      <c r="G1471" s="437"/>
      <c r="H1471" s="727" t="s">
        <v>229</v>
      </c>
      <c r="I1471" s="727"/>
      <c r="J1471" s="727"/>
      <c r="K1471" s="727"/>
      <c r="L1471" s="727"/>
      <c r="M1471" s="727"/>
      <c r="N1471" s="727"/>
      <c r="O1471" s="418"/>
    </row>
    <row r="1472" spans="1:15" s="120" customFormat="1">
      <c r="A1472" s="424"/>
      <c r="B1472" s="424"/>
      <c r="C1472" s="420"/>
      <c r="D1472" s="432"/>
      <c r="E1472" s="433"/>
      <c r="F1472" s="438"/>
      <c r="G1472" s="439"/>
      <c r="H1472" s="728" t="s">
        <v>230</v>
      </c>
      <c r="I1472" s="728"/>
      <c r="J1472" s="728"/>
      <c r="K1472" s="440">
        <v>54096.092499999999</v>
      </c>
      <c r="L1472" s="729" t="s">
        <v>231</v>
      </c>
      <c r="M1472" s="729"/>
      <c r="N1472" s="441">
        <v>48557.134558823542</v>
      </c>
      <c r="O1472" s="418"/>
    </row>
    <row r="1473" spans="1:15" s="120" customFormat="1">
      <c r="A1473" s="424"/>
      <c r="B1473" s="424"/>
      <c r="C1473" s="420"/>
      <c r="D1473" s="442"/>
      <c r="E1473" s="443"/>
      <c r="F1473" s="444"/>
      <c r="G1473" s="445"/>
      <c r="H1473" s="728" t="s">
        <v>232</v>
      </c>
      <c r="I1473" s="728"/>
      <c r="J1473" s="728"/>
      <c r="K1473" s="440">
        <v>43065.112500000003</v>
      </c>
      <c r="L1473" s="729" t="s">
        <v>394</v>
      </c>
      <c r="M1473" s="729"/>
      <c r="N1473" s="441">
        <v>50552.857755905512</v>
      </c>
      <c r="O1473" s="418"/>
    </row>
    <row r="1474" spans="1:15" s="120" customFormat="1">
      <c r="A1474" s="424"/>
      <c r="B1474" s="424"/>
      <c r="C1474" s="420"/>
      <c r="D1474" s="442"/>
      <c r="E1474" s="443"/>
      <c r="F1474" s="444"/>
      <c r="G1474" s="445"/>
      <c r="H1474" s="446"/>
      <c r="I1474" s="447"/>
      <c r="J1474" s="446"/>
      <c r="K1474" s="448"/>
      <c r="L1474" s="449"/>
      <c r="M1474" s="449"/>
      <c r="N1474" s="450"/>
      <c r="O1474" s="418"/>
    </row>
    <row r="1475" spans="1:15" ht="18">
      <c r="A1475" s="726" t="s">
        <v>1289</v>
      </c>
      <c r="B1475" s="726"/>
      <c r="C1475" s="726"/>
      <c r="D1475" s="726"/>
      <c r="E1475" s="726"/>
      <c r="F1475" s="726"/>
      <c r="G1475" s="726"/>
      <c r="H1475" s="726"/>
      <c r="I1475" s="726"/>
      <c r="J1475" s="726"/>
      <c r="K1475" s="726"/>
      <c r="L1475" s="726"/>
      <c r="M1475" s="726"/>
      <c r="N1475" s="726"/>
      <c r="O1475" s="726"/>
    </row>
    <row r="1476" spans="1:15" ht="33.75">
      <c r="A1476" s="401" t="s">
        <v>379</v>
      </c>
      <c r="B1476" s="401" t="s">
        <v>217</v>
      </c>
      <c r="C1476" s="401" t="s">
        <v>208</v>
      </c>
      <c r="D1476" s="401" t="s">
        <v>249</v>
      </c>
      <c r="E1476" s="401" t="s">
        <v>380</v>
      </c>
      <c r="F1476" s="401" t="s">
        <v>381</v>
      </c>
      <c r="G1476" s="402" t="s">
        <v>211</v>
      </c>
      <c r="H1476" s="402" t="s">
        <v>212</v>
      </c>
      <c r="I1476" s="403"/>
      <c r="J1476" s="404" t="s">
        <v>251</v>
      </c>
      <c r="K1476" s="402" t="s">
        <v>213</v>
      </c>
      <c r="L1476" s="405" t="s">
        <v>382</v>
      </c>
      <c r="M1476" s="405" t="s">
        <v>383</v>
      </c>
      <c r="N1476" s="406" t="s">
        <v>384</v>
      </c>
      <c r="O1476" s="407" t="s">
        <v>214</v>
      </c>
    </row>
    <row r="1477" spans="1:15" ht="22.5">
      <c r="A1477" s="408" t="s">
        <v>2777</v>
      </c>
      <c r="B1477" s="408" t="s">
        <v>1767</v>
      </c>
      <c r="C1477" s="417" t="s">
        <v>3432</v>
      </c>
      <c r="D1477" s="409" t="s">
        <v>257</v>
      </c>
      <c r="E1477" s="409" t="s">
        <v>263</v>
      </c>
      <c r="F1477" s="409" t="s">
        <v>385</v>
      </c>
      <c r="G1477" s="415">
        <v>59277.712</v>
      </c>
      <c r="H1477" s="411">
        <v>75735.608000000007</v>
      </c>
      <c r="I1477" s="412">
        <v>16</v>
      </c>
      <c r="J1477" s="413">
        <v>1</v>
      </c>
      <c r="K1477" s="415">
        <v>92193.504000000001</v>
      </c>
      <c r="L1477" s="414">
        <v>1</v>
      </c>
      <c r="M1477" s="414">
        <v>1</v>
      </c>
      <c r="N1477" s="415">
        <v>62372.13</v>
      </c>
      <c r="O1477" s="416"/>
    </row>
    <row r="1478" spans="1:15">
      <c r="A1478" s="408" t="s">
        <v>2794</v>
      </c>
      <c r="B1478" s="408" t="s">
        <v>1747</v>
      </c>
      <c r="C1478" s="408" t="s">
        <v>2459</v>
      </c>
      <c r="D1478" s="410" t="s">
        <v>4372</v>
      </c>
      <c r="E1478" s="409" t="s">
        <v>258</v>
      </c>
      <c r="F1478" s="409" t="s">
        <v>385</v>
      </c>
      <c r="G1478" s="411">
        <v>51275</v>
      </c>
      <c r="H1478" s="411">
        <v>65375</v>
      </c>
      <c r="I1478" s="412">
        <v>15</v>
      </c>
      <c r="J1478" s="413">
        <v>0.9375</v>
      </c>
      <c r="K1478" s="411">
        <v>79475</v>
      </c>
      <c r="L1478" s="412"/>
      <c r="M1478" s="412"/>
      <c r="N1478" s="411"/>
      <c r="O1478" s="408" t="s">
        <v>5331</v>
      </c>
    </row>
    <row r="1479" spans="1:15" ht="22.5">
      <c r="A1479" s="408" t="s">
        <v>1747</v>
      </c>
      <c r="B1479" s="408" t="s">
        <v>1747</v>
      </c>
      <c r="C1479" s="408" t="s">
        <v>1639</v>
      </c>
      <c r="D1479" s="410" t="s">
        <v>4372</v>
      </c>
      <c r="E1479" s="409" t="s">
        <v>258</v>
      </c>
      <c r="F1479" s="409" t="s">
        <v>385</v>
      </c>
      <c r="G1479" s="411">
        <v>45716.94</v>
      </c>
      <c r="H1479" s="411">
        <v>59341.755000000005</v>
      </c>
      <c r="I1479" s="412">
        <v>14</v>
      </c>
      <c r="J1479" s="413">
        <v>0.875</v>
      </c>
      <c r="K1479" s="411">
        <v>72966.570000000007</v>
      </c>
      <c r="L1479" s="412"/>
      <c r="M1479" s="412">
        <v>3</v>
      </c>
      <c r="N1479" s="411">
        <v>53142.82</v>
      </c>
      <c r="O1479" s="408"/>
    </row>
    <row r="1480" spans="1:15" ht="22.5">
      <c r="A1480" s="408" t="s">
        <v>2785</v>
      </c>
      <c r="B1480" s="408" t="s">
        <v>1746</v>
      </c>
      <c r="C1480" s="408" t="s">
        <v>1639</v>
      </c>
      <c r="D1480" s="410" t="s">
        <v>4372</v>
      </c>
      <c r="E1480" s="409" t="s">
        <v>263</v>
      </c>
      <c r="F1480" s="410" t="s">
        <v>297</v>
      </c>
      <c r="G1480" s="411">
        <v>39582.400000000001</v>
      </c>
      <c r="H1480" s="411">
        <v>50876.800000000003</v>
      </c>
      <c r="I1480" s="412">
        <v>13</v>
      </c>
      <c r="J1480" s="413">
        <v>0.8125</v>
      </c>
      <c r="K1480" s="411">
        <v>62171.199999999997</v>
      </c>
      <c r="L1480" s="412">
        <v>1</v>
      </c>
      <c r="M1480" s="412">
        <v>1</v>
      </c>
      <c r="N1480" s="411">
        <v>39582.400000000001</v>
      </c>
      <c r="O1480" s="408"/>
    </row>
    <row r="1481" spans="1:15">
      <c r="A1481" s="408" t="s">
        <v>4174</v>
      </c>
      <c r="B1481" s="408" t="s">
        <v>1753</v>
      </c>
      <c r="C1481" s="408" t="s">
        <v>2460</v>
      </c>
      <c r="D1481" s="410" t="s">
        <v>4372</v>
      </c>
      <c r="E1481" s="409" t="s">
        <v>263</v>
      </c>
      <c r="F1481" s="409" t="s">
        <v>385</v>
      </c>
      <c r="G1481" s="411">
        <v>38542.400000000001</v>
      </c>
      <c r="H1481" s="411">
        <v>50107.199999999997</v>
      </c>
      <c r="I1481" s="412">
        <v>12</v>
      </c>
      <c r="J1481" s="413">
        <v>0.75</v>
      </c>
      <c r="K1481" s="411">
        <v>61672</v>
      </c>
      <c r="L1481" s="412"/>
      <c r="M1481" s="412">
        <v>6</v>
      </c>
      <c r="N1481" s="411">
        <v>42428.533333333296</v>
      </c>
      <c r="O1481" s="408"/>
    </row>
    <row r="1482" spans="1:15" ht="22.5">
      <c r="A1482" s="408" t="s">
        <v>4104</v>
      </c>
      <c r="B1482" s="408" t="s">
        <v>1766</v>
      </c>
      <c r="C1482" s="408" t="s">
        <v>1642</v>
      </c>
      <c r="D1482" s="410" t="s">
        <v>4372</v>
      </c>
      <c r="E1482" s="409" t="s">
        <v>258</v>
      </c>
      <c r="F1482" s="409" t="s">
        <v>385</v>
      </c>
      <c r="G1482" s="411">
        <v>36000</v>
      </c>
      <c r="H1482" s="411">
        <v>47850</v>
      </c>
      <c r="I1482" s="412">
        <v>11</v>
      </c>
      <c r="J1482" s="413">
        <v>0.6875</v>
      </c>
      <c r="K1482" s="411">
        <v>59700</v>
      </c>
      <c r="L1482" s="412">
        <v>7</v>
      </c>
      <c r="M1482" s="412">
        <v>6</v>
      </c>
      <c r="N1482" s="411">
        <v>40154.08833333334</v>
      </c>
      <c r="O1482" s="408"/>
    </row>
    <row r="1483" spans="1:15">
      <c r="A1483" s="408" t="s">
        <v>2765</v>
      </c>
      <c r="B1483" s="408" t="s">
        <v>1757</v>
      </c>
      <c r="C1483" s="408" t="s">
        <v>2461</v>
      </c>
      <c r="D1483" s="410" t="s">
        <v>4372</v>
      </c>
      <c r="E1483" s="409" t="s">
        <v>258</v>
      </c>
      <c r="F1483" s="410" t="s">
        <v>297</v>
      </c>
      <c r="G1483" s="411">
        <v>33528</v>
      </c>
      <c r="H1483" s="411">
        <v>45199.5</v>
      </c>
      <c r="I1483" s="412">
        <v>10</v>
      </c>
      <c r="J1483" s="413">
        <v>0.625</v>
      </c>
      <c r="K1483" s="411">
        <v>56871</v>
      </c>
      <c r="L1483" s="412">
        <v>3</v>
      </c>
      <c r="M1483" s="412">
        <v>2</v>
      </c>
      <c r="N1483" s="411">
        <v>37258</v>
      </c>
      <c r="O1483" s="408"/>
    </row>
    <row r="1484" spans="1:15" ht="22.5">
      <c r="A1484" s="408" t="s">
        <v>2789</v>
      </c>
      <c r="B1484" s="408" t="s">
        <v>1773</v>
      </c>
      <c r="C1484" s="408" t="s">
        <v>1643</v>
      </c>
      <c r="D1484" s="410" t="s">
        <v>4372</v>
      </c>
      <c r="E1484" s="409" t="s">
        <v>258</v>
      </c>
      <c r="F1484" s="409" t="s">
        <v>385</v>
      </c>
      <c r="G1484" s="411">
        <v>37024</v>
      </c>
      <c r="H1484" s="411">
        <v>44252</v>
      </c>
      <c r="I1484" s="412">
        <v>9</v>
      </c>
      <c r="J1484" s="413">
        <v>0.5625</v>
      </c>
      <c r="K1484" s="411">
        <v>51480</v>
      </c>
      <c r="L1484" s="412">
        <v>2</v>
      </c>
      <c r="M1484" s="412">
        <v>2</v>
      </c>
      <c r="N1484" s="411">
        <v>37024</v>
      </c>
      <c r="O1484" s="408"/>
    </row>
    <row r="1485" spans="1:15">
      <c r="A1485" s="408" t="s">
        <v>2743</v>
      </c>
      <c r="B1485" s="408" t="s">
        <v>1768</v>
      </c>
      <c r="C1485" s="408" t="s">
        <v>2462</v>
      </c>
      <c r="D1485" s="410" t="s">
        <v>4372</v>
      </c>
      <c r="E1485" s="409" t="s">
        <v>263</v>
      </c>
      <c r="F1485" s="409" t="s">
        <v>385</v>
      </c>
      <c r="G1485" s="411">
        <v>33819</v>
      </c>
      <c r="H1485" s="411">
        <v>43141.5</v>
      </c>
      <c r="I1485" s="412">
        <v>8</v>
      </c>
      <c r="J1485" s="413">
        <v>0.5</v>
      </c>
      <c r="K1485" s="411">
        <v>52464</v>
      </c>
      <c r="L1485" s="412">
        <v>13</v>
      </c>
      <c r="M1485" s="412">
        <v>12</v>
      </c>
      <c r="N1485" s="411">
        <v>38914</v>
      </c>
      <c r="O1485" s="408"/>
    </row>
    <row r="1486" spans="1:15" ht="22.5">
      <c r="A1486" s="408" t="s">
        <v>2781</v>
      </c>
      <c r="B1486" s="408" t="s">
        <v>1745</v>
      </c>
      <c r="C1486" s="408" t="s">
        <v>1289</v>
      </c>
      <c r="D1486" s="410" t="s">
        <v>4372</v>
      </c>
      <c r="E1486" s="409" t="s">
        <v>258</v>
      </c>
      <c r="F1486" s="409" t="s">
        <v>385</v>
      </c>
      <c r="G1486" s="411">
        <v>32033</v>
      </c>
      <c r="H1486" s="411">
        <v>42237</v>
      </c>
      <c r="I1486" s="412">
        <v>7</v>
      </c>
      <c r="J1486" s="413">
        <v>0.4375</v>
      </c>
      <c r="K1486" s="411">
        <v>52441</v>
      </c>
      <c r="L1486" s="412">
        <v>5</v>
      </c>
      <c r="M1486" s="412">
        <v>5</v>
      </c>
      <c r="N1486" s="411">
        <v>43017.52</v>
      </c>
      <c r="O1486" s="408"/>
    </row>
    <row r="1487" spans="1:15" ht="22.5">
      <c r="A1487" s="408" t="s">
        <v>2783</v>
      </c>
      <c r="B1487" s="408" t="s">
        <v>1768</v>
      </c>
      <c r="C1487" s="408" t="s">
        <v>1641</v>
      </c>
      <c r="D1487" s="410" t="s">
        <v>4372</v>
      </c>
      <c r="E1487" s="409" t="s">
        <v>258</v>
      </c>
      <c r="F1487" s="410" t="s">
        <v>297</v>
      </c>
      <c r="G1487" s="411">
        <v>33904</v>
      </c>
      <c r="H1487" s="411">
        <v>42203.199999999997</v>
      </c>
      <c r="I1487" s="412">
        <v>6</v>
      </c>
      <c r="J1487" s="413">
        <v>0.375</v>
      </c>
      <c r="K1487" s="411">
        <v>50502.400000000001</v>
      </c>
      <c r="L1487" s="412">
        <v>1</v>
      </c>
      <c r="M1487" s="412">
        <v>1</v>
      </c>
      <c r="N1487" s="411">
        <v>35089.599999999999</v>
      </c>
      <c r="O1487" s="408"/>
    </row>
    <row r="1488" spans="1:15">
      <c r="A1488" s="408" t="s">
        <v>5797</v>
      </c>
      <c r="B1488" s="408" t="s">
        <v>4142</v>
      </c>
      <c r="C1488" s="408" t="s">
        <v>5952</v>
      </c>
      <c r="D1488" s="410" t="s">
        <v>4372</v>
      </c>
      <c r="E1488" s="409" t="s">
        <v>258</v>
      </c>
      <c r="F1488" s="409" t="s">
        <v>385</v>
      </c>
      <c r="G1488" s="411">
        <v>32886.782753479201</v>
      </c>
      <c r="H1488" s="411">
        <v>41683.503286251587</v>
      </c>
      <c r="I1488" s="412">
        <v>5</v>
      </c>
      <c r="J1488" s="413">
        <v>0.3125</v>
      </c>
      <c r="K1488" s="411">
        <v>50480.223819023973</v>
      </c>
      <c r="L1488" s="412">
        <v>2</v>
      </c>
      <c r="M1488" s="412">
        <v>2</v>
      </c>
      <c r="N1488" s="411">
        <v>35588.800000000003</v>
      </c>
      <c r="O1488" s="408"/>
    </row>
    <row r="1489" spans="1:15" ht="22.5">
      <c r="A1489" s="408" t="s">
        <v>1764</v>
      </c>
      <c r="B1489" s="408" t="s">
        <v>1764</v>
      </c>
      <c r="C1489" s="408" t="s">
        <v>1644</v>
      </c>
      <c r="D1489" s="410" t="s">
        <v>4372</v>
      </c>
      <c r="E1489" s="409" t="s">
        <v>258</v>
      </c>
      <c r="F1489" s="410" t="s">
        <v>297</v>
      </c>
      <c r="G1489" s="411">
        <v>31200</v>
      </c>
      <c r="H1489" s="411">
        <v>39613.599999999999</v>
      </c>
      <c r="I1489" s="412">
        <v>4</v>
      </c>
      <c r="J1489" s="413">
        <v>0.25</v>
      </c>
      <c r="K1489" s="411">
        <v>48027.199999999997</v>
      </c>
      <c r="L1489" s="412">
        <v>13</v>
      </c>
      <c r="M1489" s="412">
        <v>12</v>
      </c>
      <c r="N1489" s="411">
        <v>32884.800000000003</v>
      </c>
      <c r="O1489" s="408"/>
    </row>
    <row r="1490" spans="1:15">
      <c r="A1490" s="408" t="s">
        <v>4119</v>
      </c>
      <c r="B1490" s="408" t="s">
        <v>4119</v>
      </c>
      <c r="C1490" s="408" t="s">
        <v>5778</v>
      </c>
      <c r="D1490" s="410" t="s">
        <v>4372</v>
      </c>
      <c r="E1490" s="409" t="s">
        <v>263</v>
      </c>
      <c r="F1490" s="409" t="s">
        <v>385</v>
      </c>
      <c r="G1490" s="411">
        <v>29161.599999999999</v>
      </c>
      <c r="H1490" s="411">
        <v>39572</v>
      </c>
      <c r="I1490" s="412">
        <v>3</v>
      </c>
      <c r="J1490" s="413">
        <v>0.1875</v>
      </c>
      <c r="K1490" s="411">
        <v>49982.400000000001</v>
      </c>
      <c r="L1490" s="412">
        <v>6</v>
      </c>
      <c r="M1490" s="412">
        <v>6</v>
      </c>
      <c r="N1490" s="411">
        <v>32968</v>
      </c>
      <c r="O1490" s="408"/>
    </row>
    <row r="1491" spans="1:15">
      <c r="A1491" s="408" t="s">
        <v>1765</v>
      </c>
      <c r="B1491" s="408" t="s">
        <v>1760</v>
      </c>
      <c r="C1491" s="408" t="s">
        <v>1641</v>
      </c>
      <c r="D1491" s="410" t="s">
        <v>4372</v>
      </c>
      <c r="E1491" s="410"/>
      <c r="F1491" s="410" t="s">
        <v>297</v>
      </c>
      <c r="G1491" s="411">
        <v>31928</v>
      </c>
      <c r="H1491" s="411">
        <v>39416</v>
      </c>
      <c r="I1491" s="412">
        <v>2</v>
      </c>
      <c r="J1491" s="413">
        <v>0.125</v>
      </c>
      <c r="K1491" s="411">
        <v>46904</v>
      </c>
      <c r="L1491" s="412"/>
      <c r="M1491" s="412">
        <v>4</v>
      </c>
      <c r="N1491" s="411">
        <v>38381.199999999997</v>
      </c>
      <c r="O1491" s="408"/>
    </row>
    <row r="1492" spans="1:15" ht="22.5">
      <c r="A1492" s="408" t="s">
        <v>4079</v>
      </c>
      <c r="B1492" s="408" t="s">
        <v>4080</v>
      </c>
      <c r="C1492" s="408" t="s">
        <v>5953</v>
      </c>
      <c r="D1492" s="410" t="s">
        <v>4372</v>
      </c>
      <c r="E1492" s="409" t="s">
        <v>263</v>
      </c>
      <c r="F1492" s="409" t="s">
        <v>385</v>
      </c>
      <c r="G1492" s="411">
        <v>29224</v>
      </c>
      <c r="H1492" s="411">
        <v>38490.400000000001</v>
      </c>
      <c r="I1492" s="412">
        <v>1</v>
      </c>
      <c r="J1492" s="413">
        <v>6.25E-2</v>
      </c>
      <c r="K1492" s="411">
        <v>47756.800000000003</v>
      </c>
      <c r="L1492" s="412"/>
      <c r="M1492" s="412">
        <v>4</v>
      </c>
      <c r="N1492" s="411">
        <v>29385.200000000001</v>
      </c>
      <c r="O1492" s="408"/>
    </row>
    <row r="1493" spans="1:15" s="120" customFormat="1">
      <c r="A1493" s="418"/>
      <c r="B1493" s="419"/>
      <c r="C1493" s="418"/>
      <c r="D1493" s="420"/>
      <c r="E1493" s="420"/>
      <c r="F1493" s="420"/>
      <c r="G1493" s="421"/>
      <c r="H1493" s="421"/>
      <c r="I1493" s="422"/>
      <c r="J1493" s="423"/>
      <c r="K1493" s="421"/>
      <c r="L1493" s="422"/>
      <c r="M1493" s="422"/>
      <c r="N1493" s="421"/>
      <c r="O1493" s="418"/>
    </row>
    <row r="1494" spans="1:15" s="120" customFormat="1">
      <c r="A1494" s="424"/>
      <c r="B1494" s="424"/>
      <c r="C1494" s="420"/>
      <c r="D1494" s="425"/>
      <c r="E1494" s="424"/>
      <c r="F1494" s="424"/>
      <c r="G1494" s="426" t="s">
        <v>211</v>
      </c>
      <c r="H1494" s="427" t="s">
        <v>212</v>
      </c>
      <c r="I1494" s="428"/>
      <c r="J1494" s="423"/>
      <c r="K1494" s="429" t="s">
        <v>213</v>
      </c>
      <c r="L1494" s="425"/>
      <c r="M1494" s="430"/>
      <c r="N1494" s="431"/>
      <c r="O1494" s="418"/>
    </row>
    <row r="1495" spans="1:15" s="120" customFormat="1">
      <c r="A1495" s="424"/>
      <c r="B1495" s="424"/>
      <c r="C1495" s="420"/>
      <c r="D1495" s="424"/>
      <c r="E1495" s="424"/>
      <c r="F1495" s="432" t="s">
        <v>225</v>
      </c>
      <c r="G1495" s="433">
        <v>37619.303866699149</v>
      </c>
      <c r="H1495" s="433">
        <v>48355.823063975629</v>
      </c>
      <c r="I1495" s="428"/>
      <c r="J1495" s="423"/>
      <c r="K1495" s="433">
        <v>58189.996782956463</v>
      </c>
      <c r="L1495" s="425"/>
      <c r="M1495" s="430"/>
      <c r="N1495" s="431"/>
      <c r="O1495" s="418"/>
    </row>
    <row r="1496" spans="1:15" s="120" customFormat="1">
      <c r="A1496" s="424"/>
      <c r="B1496" s="424"/>
      <c r="C1496" s="420"/>
      <c r="D1496" s="424"/>
      <c r="E1496" s="424"/>
      <c r="F1496" s="432" t="s">
        <v>226</v>
      </c>
      <c r="G1496" s="433">
        <v>38802.400000000001</v>
      </c>
      <c r="H1496" s="433">
        <v>50299.6</v>
      </c>
      <c r="I1496" s="428"/>
      <c r="J1496" s="423"/>
      <c r="K1496" s="433">
        <v>61796.800000000003</v>
      </c>
      <c r="L1496" s="425"/>
      <c r="M1496" s="430"/>
      <c r="N1496" s="431"/>
      <c r="O1496" s="418"/>
    </row>
    <row r="1497" spans="1:15" s="120" customFormat="1">
      <c r="A1497" s="424"/>
      <c r="B1497" s="424"/>
      <c r="C1497" s="420"/>
      <c r="D1497" s="424"/>
      <c r="E1497" s="424"/>
      <c r="F1497" s="432" t="s">
        <v>227</v>
      </c>
      <c r="G1497" s="433">
        <v>32006.75</v>
      </c>
      <c r="H1497" s="433">
        <v>41166.02746468869</v>
      </c>
      <c r="I1497" s="428"/>
      <c r="J1497" s="423"/>
      <c r="K1497" s="433">
        <v>50355.767864267982</v>
      </c>
      <c r="L1497" s="425"/>
      <c r="M1497" s="430"/>
      <c r="N1497" s="431"/>
      <c r="O1497" s="418"/>
    </row>
    <row r="1498" spans="1:15" s="120" customFormat="1">
      <c r="A1498" s="424"/>
      <c r="B1498" s="424"/>
      <c r="C1498" s="420"/>
      <c r="D1498" s="424"/>
      <c r="E1498" s="424"/>
      <c r="F1498" s="432" t="s">
        <v>228</v>
      </c>
      <c r="G1498" s="433">
        <v>33861.5</v>
      </c>
      <c r="H1498" s="433">
        <v>43696.75</v>
      </c>
      <c r="I1498" s="428"/>
      <c r="J1498" s="423"/>
      <c r="K1498" s="433">
        <v>52452.5</v>
      </c>
      <c r="L1498" s="425"/>
      <c r="M1498" s="430"/>
      <c r="N1498" s="431"/>
      <c r="O1498" s="418"/>
    </row>
    <row r="1499" spans="1:15" s="120" customFormat="1">
      <c r="A1499" s="424"/>
      <c r="B1499" s="424"/>
      <c r="C1499" s="420"/>
      <c r="D1499" s="424"/>
      <c r="E1499" s="433"/>
      <c r="F1499" s="432"/>
      <c r="G1499" s="434"/>
      <c r="H1499" s="435"/>
      <c r="I1499" s="436"/>
      <c r="J1499" s="435"/>
      <c r="K1499" s="425"/>
      <c r="L1499" s="425"/>
      <c r="M1499" s="430"/>
      <c r="N1499" s="431"/>
      <c r="O1499" s="418"/>
    </row>
    <row r="1500" spans="1:15" s="120" customFormat="1">
      <c r="A1500" s="424"/>
      <c r="B1500" s="424"/>
      <c r="C1500" s="420"/>
      <c r="D1500" s="432"/>
      <c r="E1500" s="433"/>
      <c r="F1500" s="437"/>
      <c r="G1500" s="437"/>
      <c r="H1500" s="727" t="s">
        <v>229</v>
      </c>
      <c r="I1500" s="727"/>
      <c r="J1500" s="727"/>
      <c r="K1500" s="727"/>
      <c r="L1500" s="727"/>
      <c r="M1500" s="727"/>
      <c r="N1500" s="727"/>
      <c r="O1500" s="418"/>
    </row>
    <row r="1501" spans="1:15" s="120" customFormat="1">
      <c r="A1501" s="424"/>
      <c r="B1501" s="424"/>
      <c r="C1501" s="420"/>
      <c r="D1501" s="432"/>
      <c r="E1501" s="433"/>
      <c r="F1501" s="438"/>
      <c r="G1501" s="439"/>
      <c r="H1501" s="728" t="s">
        <v>230</v>
      </c>
      <c r="I1501" s="728"/>
      <c r="J1501" s="728"/>
      <c r="K1501" s="440">
        <v>41291.310833333322</v>
      </c>
      <c r="L1501" s="729" t="s">
        <v>231</v>
      </c>
      <c r="M1501" s="729"/>
      <c r="N1501" s="441">
        <v>39879.4061111111</v>
      </c>
      <c r="O1501" s="418"/>
    </row>
    <row r="1502" spans="1:15" s="120" customFormat="1">
      <c r="A1502" s="424"/>
      <c r="B1502" s="424"/>
      <c r="C1502" s="420"/>
      <c r="D1502" s="442"/>
      <c r="E1502" s="443"/>
      <c r="F1502" s="444"/>
      <c r="G1502" s="445"/>
      <c r="H1502" s="728" t="s">
        <v>232</v>
      </c>
      <c r="I1502" s="728"/>
      <c r="J1502" s="728"/>
      <c r="K1502" s="440">
        <v>35339.199999999997</v>
      </c>
      <c r="L1502" s="729" t="s">
        <v>394</v>
      </c>
      <c r="M1502" s="729"/>
      <c r="N1502" s="441">
        <v>38168.01074626865</v>
      </c>
      <c r="O1502" s="418"/>
    </row>
    <row r="1503" spans="1:15" s="120" customFormat="1">
      <c r="A1503" s="424"/>
      <c r="B1503" s="424"/>
      <c r="C1503" s="420"/>
      <c r="D1503" s="442"/>
      <c r="E1503" s="443"/>
      <c r="F1503" s="444"/>
      <c r="G1503" s="445"/>
      <c r="H1503" s="446"/>
      <c r="I1503" s="447"/>
      <c r="J1503" s="446"/>
      <c r="K1503" s="448"/>
      <c r="L1503" s="449"/>
      <c r="M1503" s="449"/>
      <c r="N1503" s="450"/>
      <c r="O1503" s="418"/>
    </row>
    <row r="1504" spans="1:15" ht="18">
      <c r="A1504" s="726" t="s">
        <v>4074</v>
      </c>
      <c r="B1504" s="726"/>
      <c r="C1504" s="726"/>
      <c r="D1504" s="726"/>
      <c r="E1504" s="726"/>
      <c r="F1504" s="726"/>
      <c r="G1504" s="726"/>
      <c r="H1504" s="726"/>
      <c r="I1504" s="726"/>
      <c r="J1504" s="726"/>
      <c r="K1504" s="726"/>
      <c r="L1504" s="726"/>
      <c r="M1504" s="726"/>
      <c r="N1504" s="726"/>
      <c r="O1504" s="726"/>
    </row>
    <row r="1505" spans="1:18" ht="33.75">
      <c r="A1505" s="401" t="s">
        <v>379</v>
      </c>
      <c r="B1505" s="401" t="s">
        <v>217</v>
      </c>
      <c r="C1505" s="401" t="s">
        <v>208</v>
      </c>
      <c r="D1505" s="401" t="s">
        <v>249</v>
      </c>
      <c r="E1505" s="401" t="s">
        <v>380</v>
      </c>
      <c r="F1505" s="401" t="s">
        <v>381</v>
      </c>
      <c r="G1505" s="402" t="s">
        <v>211</v>
      </c>
      <c r="H1505" s="402" t="s">
        <v>212</v>
      </c>
      <c r="I1505" s="403"/>
      <c r="J1505" s="404" t="s">
        <v>251</v>
      </c>
      <c r="K1505" s="402" t="s">
        <v>213</v>
      </c>
      <c r="L1505" s="405" t="s">
        <v>382</v>
      </c>
      <c r="M1505" s="405" t="s">
        <v>383</v>
      </c>
      <c r="N1505" s="406" t="s">
        <v>384</v>
      </c>
      <c r="O1505" s="407" t="s">
        <v>214</v>
      </c>
    </row>
    <row r="1506" spans="1:18">
      <c r="A1506" s="408" t="s">
        <v>2758</v>
      </c>
      <c r="B1506" s="408" t="s">
        <v>1747</v>
      </c>
      <c r="C1506" s="408" t="s">
        <v>1564</v>
      </c>
      <c r="D1506" s="409" t="s">
        <v>257</v>
      </c>
      <c r="E1506" s="409" t="s">
        <v>258</v>
      </c>
      <c r="F1506" s="409" t="s">
        <v>385</v>
      </c>
      <c r="G1506" s="411">
        <v>77023.12</v>
      </c>
      <c r="H1506" s="411">
        <v>91599.494999999995</v>
      </c>
      <c r="I1506" s="412">
        <v>27</v>
      </c>
      <c r="J1506" s="413">
        <v>1</v>
      </c>
      <c r="K1506" s="411">
        <v>106175.87</v>
      </c>
      <c r="L1506" s="412">
        <v>1</v>
      </c>
      <c r="M1506" s="412">
        <v>1</v>
      </c>
      <c r="N1506" s="411">
        <v>91599.494999999995</v>
      </c>
      <c r="O1506" s="408"/>
    </row>
    <row r="1507" spans="1:18" ht="22.5">
      <c r="A1507" s="408" t="s">
        <v>2740</v>
      </c>
      <c r="B1507" s="408" t="s">
        <v>1747</v>
      </c>
      <c r="C1507" s="408" t="s">
        <v>5954</v>
      </c>
      <c r="D1507" s="409" t="s">
        <v>257</v>
      </c>
      <c r="E1507" s="409" t="s">
        <v>263</v>
      </c>
      <c r="F1507" s="410" t="s">
        <v>297</v>
      </c>
      <c r="G1507" s="411">
        <v>66201.453108000002</v>
      </c>
      <c r="H1507" s="411">
        <v>86061.893202000007</v>
      </c>
      <c r="I1507" s="412">
        <v>26</v>
      </c>
      <c r="J1507" s="413">
        <v>0.96296296296296291</v>
      </c>
      <c r="K1507" s="411">
        <v>105922.33329600001</v>
      </c>
      <c r="L1507" s="412">
        <v>1</v>
      </c>
      <c r="M1507" s="412">
        <v>1</v>
      </c>
      <c r="N1507" s="411">
        <v>76502</v>
      </c>
      <c r="O1507" s="408"/>
    </row>
    <row r="1508" spans="1:18" ht="22.5">
      <c r="A1508" s="408" t="s">
        <v>2767</v>
      </c>
      <c r="B1508" s="408" t="s">
        <v>1748</v>
      </c>
      <c r="C1508" s="408" t="s">
        <v>5955</v>
      </c>
      <c r="D1508" s="409" t="s">
        <v>257</v>
      </c>
      <c r="E1508" s="409" t="s">
        <v>258</v>
      </c>
      <c r="F1508" s="409" t="s">
        <v>385</v>
      </c>
      <c r="G1508" s="411">
        <v>61031</v>
      </c>
      <c r="H1508" s="411">
        <v>83937</v>
      </c>
      <c r="I1508" s="412">
        <v>25</v>
      </c>
      <c r="J1508" s="413">
        <v>0.92592592592592593</v>
      </c>
      <c r="K1508" s="411">
        <v>106843</v>
      </c>
      <c r="L1508" s="412"/>
      <c r="M1508" s="412">
        <v>1</v>
      </c>
      <c r="N1508" s="411">
        <v>89937</v>
      </c>
      <c r="O1508" s="408"/>
    </row>
    <row r="1509" spans="1:18">
      <c r="A1509" s="408" t="s">
        <v>2748</v>
      </c>
      <c r="B1509" s="408" t="s">
        <v>1756</v>
      </c>
      <c r="C1509" s="408" t="s">
        <v>5956</v>
      </c>
      <c r="D1509" s="410" t="s">
        <v>4372</v>
      </c>
      <c r="E1509" s="409" t="s">
        <v>258</v>
      </c>
      <c r="F1509" s="410" t="s">
        <v>297</v>
      </c>
      <c r="G1509" s="411">
        <v>55932</v>
      </c>
      <c r="H1509" s="411">
        <v>83336</v>
      </c>
      <c r="I1509" s="412">
        <v>24</v>
      </c>
      <c r="J1509" s="413">
        <v>0.88888888888888884</v>
      </c>
      <c r="K1509" s="411">
        <v>110740</v>
      </c>
      <c r="L1509" s="412"/>
      <c r="M1509" s="412">
        <v>1</v>
      </c>
      <c r="N1509" s="411">
        <v>74953</v>
      </c>
      <c r="O1509" s="408"/>
    </row>
    <row r="1510" spans="1:18">
      <c r="A1510" s="408" t="s">
        <v>1764</v>
      </c>
      <c r="B1510" s="408" t="s">
        <v>1764</v>
      </c>
      <c r="C1510" s="408" t="s">
        <v>2607</v>
      </c>
      <c r="D1510" s="409" t="s">
        <v>257</v>
      </c>
      <c r="E1510" s="409" t="s">
        <v>258</v>
      </c>
      <c r="F1510" s="409" t="s">
        <v>385</v>
      </c>
      <c r="G1510" s="411">
        <v>59550.400000000001</v>
      </c>
      <c r="H1510" s="411">
        <v>77417.600000000006</v>
      </c>
      <c r="I1510" s="412">
        <v>23</v>
      </c>
      <c r="J1510" s="413">
        <v>0.85185185185185186</v>
      </c>
      <c r="K1510" s="411">
        <v>95284.800000000003</v>
      </c>
      <c r="L1510" s="412">
        <v>1</v>
      </c>
      <c r="M1510" s="412"/>
      <c r="N1510" s="411"/>
      <c r="O1510" s="408"/>
    </row>
    <row r="1511" spans="1:18" ht="22.5">
      <c r="A1511" s="408" t="s">
        <v>2785</v>
      </c>
      <c r="B1511" s="408" t="s">
        <v>1746</v>
      </c>
      <c r="C1511" s="408" t="s">
        <v>5957</v>
      </c>
      <c r="D1511" s="409" t="s">
        <v>257</v>
      </c>
      <c r="E1511" s="409" t="s">
        <v>263</v>
      </c>
      <c r="F1511" s="409" t="s">
        <v>385</v>
      </c>
      <c r="G1511" s="411">
        <v>58323.199999999997</v>
      </c>
      <c r="H1511" s="411">
        <v>75826.399999999994</v>
      </c>
      <c r="I1511" s="412">
        <v>22</v>
      </c>
      <c r="J1511" s="413">
        <v>0.81481481481481477</v>
      </c>
      <c r="K1511" s="411">
        <v>93329.600000000006</v>
      </c>
      <c r="L1511" s="412">
        <v>1</v>
      </c>
      <c r="M1511" s="412">
        <v>1</v>
      </c>
      <c r="N1511" s="411">
        <v>70054.399999999994</v>
      </c>
      <c r="O1511" s="408"/>
    </row>
    <row r="1512" spans="1:18" ht="22.5">
      <c r="A1512" s="408" t="s">
        <v>4079</v>
      </c>
      <c r="B1512" s="408" t="s">
        <v>4080</v>
      </c>
      <c r="C1512" s="408" t="s">
        <v>2607</v>
      </c>
      <c r="D1512" s="409" t="s">
        <v>257</v>
      </c>
      <c r="E1512" s="409" t="s">
        <v>263</v>
      </c>
      <c r="F1512" s="409" t="s">
        <v>385</v>
      </c>
      <c r="G1512" s="411">
        <v>48135.62</v>
      </c>
      <c r="H1512" s="411">
        <v>66344.2</v>
      </c>
      <c r="I1512" s="412">
        <v>21</v>
      </c>
      <c r="J1512" s="413">
        <v>0.77777777777777779</v>
      </c>
      <c r="K1512" s="411">
        <v>84552.78</v>
      </c>
      <c r="L1512" s="412"/>
      <c r="M1512" s="412">
        <v>1</v>
      </c>
      <c r="N1512" s="411">
        <v>54236.78</v>
      </c>
      <c r="O1512" s="408"/>
    </row>
    <row r="1513" spans="1:18" ht="22.5">
      <c r="A1513" s="408" t="s">
        <v>2781</v>
      </c>
      <c r="B1513" s="408" t="s">
        <v>1745</v>
      </c>
      <c r="C1513" s="408" t="s">
        <v>608</v>
      </c>
      <c r="D1513" s="410" t="s">
        <v>4372</v>
      </c>
      <c r="E1513" s="409" t="s">
        <v>258</v>
      </c>
      <c r="F1513" s="409" t="s">
        <v>385</v>
      </c>
      <c r="G1513" s="411">
        <v>46833.02</v>
      </c>
      <c r="H1513" s="411">
        <v>65582.789999999994</v>
      </c>
      <c r="I1513" s="412">
        <v>20</v>
      </c>
      <c r="J1513" s="413">
        <v>0.7407407407407407</v>
      </c>
      <c r="K1513" s="411">
        <v>84332.56</v>
      </c>
      <c r="L1513" s="412">
        <v>8</v>
      </c>
      <c r="M1513" s="412">
        <v>8</v>
      </c>
      <c r="N1513" s="411">
        <v>72800.259999999995</v>
      </c>
      <c r="O1513" s="408"/>
    </row>
    <row r="1514" spans="1:18">
      <c r="A1514" s="408" t="s">
        <v>2794</v>
      </c>
      <c r="B1514" s="408" t="s">
        <v>1747</v>
      </c>
      <c r="C1514" s="408" t="s">
        <v>2459</v>
      </c>
      <c r="D1514" s="410" t="s">
        <v>4372</v>
      </c>
      <c r="E1514" s="409" t="s">
        <v>258</v>
      </c>
      <c r="F1514" s="409" t="s">
        <v>385</v>
      </c>
      <c r="G1514" s="411">
        <v>51275</v>
      </c>
      <c r="H1514" s="411">
        <v>65375</v>
      </c>
      <c r="I1514" s="412">
        <v>19</v>
      </c>
      <c r="J1514" s="413">
        <v>0.70370370370370372</v>
      </c>
      <c r="K1514" s="411">
        <v>79475</v>
      </c>
      <c r="L1514" s="412"/>
      <c r="M1514" s="412"/>
      <c r="N1514" s="411"/>
      <c r="O1514" s="408"/>
    </row>
    <row r="1515" spans="1:18">
      <c r="A1515" s="408" t="s">
        <v>4098</v>
      </c>
      <c r="B1515" s="408" t="s">
        <v>1766</v>
      </c>
      <c r="C1515" s="408" t="s">
        <v>5956</v>
      </c>
      <c r="D1515" s="410" t="s">
        <v>4372</v>
      </c>
      <c r="E1515" s="409" t="s">
        <v>293</v>
      </c>
      <c r="F1515" s="410" t="s">
        <v>297</v>
      </c>
      <c r="G1515" s="411">
        <v>49133</v>
      </c>
      <c r="H1515" s="411">
        <v>65357</v>
      </c>
      <c r="I1515" s="412">
        <v>18</v>
      </c>
      <c r="J1515" s="413">
        <v>0.66666666666666663</v>
      </c>
      <c r="K1515" s="411">
        <v>81581</v>
      </c>
      <c r="L1515" s="412"/>
      <c r="M1515" s="412">
        <v>1</v>
      </c>
      <c r="N1515" s="411">
        <v>65357</v>
      </c>
      <c r="O1515" s="408"/>
    </row>
    <row r="1516" spans="1:18" ht="22.5">
      <c r="A1516" s="408" t="s">
        <v>2743</v>
      </c>
      <c r="B1516" s="408" t="s">
        <v>1768</v>
      </c>
      <c r="C1516" s="408" t="s">
        <v>5958</v>
      </c>
      <c r="D1516" s="409" t="s">
        <v>257</v>
      </c>
      <c r="E1516" s="409" t="s">
        <v>258</v>
      </c>
      <c r="F1516" s="409" t="s">
        <v>385</v>
      </c>
      <c r="G1516" s="411">
        <v>51200</v>
      </c>
      <c r="H1516" s="411">
        <v>65314</v>
      </c>
      <c r="I1516" s="412">
        <v>17</v>
      </c>
      <c r="J1516" s="413">
        <v>0.62962962962962965</v>
      </c>
      <c r="K1516" s="411">
        <v>79428</v>
      </c>
      <c r="L1516" s="412">
        <v>1</v>
      </c>
      <c r="M1516" s="412">
        <v>1</v>
      </c>
      <c r="N1516" s="411">
        <v>86275</v>
      </c>
      <c r="O1516" s="408"/>
    </row>
    <row r="1517" spans="1:18" ht="22.5">
      <c r="A1517" s="408" t="s">
        <v>4104</v>
      </c>
      <c r="B1517" s="408" t="s">
        <v>1766</v>
      </c>
      <c r="C1517" s="408" t="s">
        <v>5959</v>
      </c>
      <c r="D1517" s="409" t="s">
        <v>257</v>
      </c>
      <c r="E1517" s="409" t="s">
        <v>258</v>
      </c>
      <c r="F1517" s="409" t="s">
        <v>385</v>
      </c>
      <c r="G1517" s="411">
        <v>49000</v>
      </c>
      <c r="H1517" s="411">
        <v>64200</v>
      </c>
      <c r="I1517" s="412">
        <v>16</v>
      </c>
      <c r="J1517" s="413">
        <v>0.59259259259259256</v>
      </c>
      <c r="K1517" s="411">
        <v>79400</v>
      </c>
      <c r="L1517" s="412">
        <v>4</v>
      </c>
      <c r="M1517" s="412">
        <v>4</v>
      </c>
      <c r="N1517" s="411">
        <v>58550.517500000002</v>
      </c>
      <c r="O1517" s="408"/>
    </row>
    <row r="1518" spans="1:18">
      <c r="A1518" s="408" t="s">
        <v>2733</v>
      </c>
      <c r="B1518" s="408" t="s">
        <v>1753</v>
      </c>
      <c r="C1518" s="408" t="s">
        <v>1642</v>
      </c>
      <c r="D1518" s="410" t="s">
        <v>4372</v>
      </c>
      <c r="E1518" s="409" t="s">
        <v>263</v>
      </c>
      <c r="F1518" s="409" t="s">
        <v>385</v>
      </c>
      <c r="G1518" s="411">
        <v>47238.1</v>
      </c>
      <c r="H1518" s="411">
        <v>61409.53</v>
      </c>
      <c r="I1518" s="412">
        <v>15</v>
      </c>
      <c r="J1518" s="413">
        <v>0.55555555555555558</v>
      </c>
      <c r="K1518" s="411">
        <v>75580.960000000006</v>
      </c>
      <c r="L1518" s="412">
        <v>1</v>
      </c>
      <c r="M1518" s="412">
        <v>1</v>
      </c>
      <c r="N1518" s="411">
        <v>48872.72</v>
      </c>
      <c r="O1518" s="408"/>
    </row>
    <row r="1519" spans="1:18" ht="22.5">
      <c r="A1519" s="408" t="s">
        <v>2755</v>
      </c>
      <c r="B1519" s="408" t="s">
        <v>1747</v>
      </c>
      <c r="C1519" s="408" t="s">
        <v>5960</v>
      </c>
      <c r="D1519" s="410" t="s">
        <v>4372</v>
      </c>
      <c r="E1519" s="409" t="s">
        <v>258</v>
      </c>
      <c r="F1519" s="410" t="s">
        <v>297</v>
      </c>
      <c r="G1519" s="411">
        <v>49860.304000000004</v>
      </c>
      <c r="H1519" s="411">
        <v>60009.248</v>
      </c>
      <c r="I1519" s="412">
        <v>14</v>
      </c>
      <c r="J1519" s="413">
        <v>0.51851851851851849</v>
      </c>
      <c r="K1519" s="411">
        <v>70158.191999999995</v>
      </c>
      <c r="L1519" s="412" t="s">
        <v>5748</v>
      </c>
      <c r="M1519" s="412">
        <v>1</v>
      </c>
      <c r="N1519" s="411">
        <v>69999.28</v>
      </c>
      <c r="O1519" s="408"/>
    </row>
    <row r="1520" spans="1:18">
      <c r="A1520" s="408" t="s">
        <v>4174</v>
      </c>
      <c r="B1520" s="408" t="s">
        <v>1753</v>
      </c>
      <c r="C1520" s="408" t="s">
        <v>1642</v>
      </c>
      <c r="D1520" s="410" t="s">
        <v>4372</v>
      </c>
      <c r="E1520" s="409" t="s">
        <v>258</v>
      </c>
      <c r="F1520" s="409" t="s">
        <v>385</v>
      </c>
      <c r="G1520" s="411">
        <v>43992</v>
      </c>
      <c r="H1520" s="411">
        <v>57189.599999999999</v>
      </c>
      <c r="I1520" s="412">
        <v>13</v>
      </c>
      <c r="J1520" s="413">
        <v>0.48148148148148145</v>
      </c>
      <c r="K1520" s="411">
        <v>70387.199999999997</v>
      </c>
      <c r="L1520" s="412"/>
      <c r="M1520" s="412">
        <v>0</v>
      </c>
      <c r="N1520" s="411"/>
      <c r="O1520" s="408" t="s">
        <v>323</v>
      </c>
      <c r="Q1520" s="318"/>
      <c r="R1520" s="318"/>
    </row>
    <row r="1521" spans="1:21" ht="22.5">
      <c r="A1521" s="408" t="s">
        <v>2783</v>
      </c>
      <c r="B1521" s="408" t="s">
        <v>1768</v>
      </c>
      <c r="C1521" s="408" t="s">
        <v>5961</v>
      </c>
      <c r="D1521" s="410" t="s">
        <v>4372</v>
      </c>
      <c r="E1521" s="409" t="s">
        <v>258</v>
      </c>
      <c r="F1521" s="410" t="s">
        <v>297</v>
      </c>
      <c r="G1521" s="411">
        <v>44345.599999999999</v>
      </c>
      <c r="H1521" s="411">
        <v>55317.600000000006</v>
      </c>
      <c r="I1521" s="412">
        <v>12</v>
      </c>
      <c r="J1521" s="413">
        <v>0.44444444444444442</v>
      </c>
      <c r="K1521" s="411">
        <v>66289.600000000006</v>
      </c>
      <c r="L1521" s="412">
        <v>1</v>
      </c>
      <c r="M1521" s="412">
        <v>1</v>
      </c>
      <c r="N1521" s="411">
        <v>55723.199999999997</v>
      </c>
      <c r="O1521" s="408"/>
      <c r="S1521" s="318"/>
      <c r="T1521" s="318"/>
      <c r="U1521" s="318"/>
    </row>
    <row r="1522" spans="1:21" ht="33.75">
      <c r="A1522" s="408" t="s">
        <v>2756</v>
      </c>
      <c r="B1522" s="408" t="s">
        <v>1761</v>
      </c>
      <c r="C1522" s="408" t="s">
        <v>2607</v>
      </c>
      <c r="D1522" s="410" t="s">
        <v>4372</v>
      </c>
      <c r="E1522" s="409" t="s">
        <v>258</v>
      </c>
      <c r="F1522" s="409" t="s">
        <v>385</v>
      </c>
      <c r="G1522" s="411">
        <v>44441</v>
      </c>
      <c r="H1522" s="411">
        <v>54976.5</v>
      </c>
      <c r="I1522" s="412">
        <v>11</v>
      </c>
      <c r="J1522" s="413">
        <v>0.40740740740740738</v>
      </c>
      <c r="K1522" s="411">
        <v>65512</v>
      </c>
      <c r="L1522" s="412">
        <v>0</v>
      </c>
      <c r="M1522" s="412">
        <v>0</v>
      </c>
      <c r="N1522" s="411"/>
      <c r="O1522" s="408" t="s">
        <v>5962</v>
      </c>
    </row>
    <row r="1523" spans="1:21" ht="22.5">
      <c r="A1523" s="408" t="s">
        <v>2738</v>
      </c>
      <c r="B1523" s="408" t="s">
        <v>1753</v>
      </c>
      <c r="C1523" s="408" t="s">
        <v>5963</v>
      </c>
      <c r="D1523" s="409" t="s">
        <v>257</v>
      </c>
      <c r="E1523" s="409" t="s">
        <v>263</v>
      </c>
      <c r="F1523" s="409" t="s">
        <v>385</v>
      </c>
      <c r="G1523" s="411">
        <v>40479.75</v>
      </c>
      <c r="H1523" s="411">
        <v>52623.675000000003</v>
      </c>
      <c r="I1523" s="412">
        <v>10</v>
      </c>
      <c r="J1523" s="413">
        <v>0.37037037037037035</v>
      </c>
      <c r="K1523" s="411">
        <v>64767.6</v>
      </c>
      <c r="L1523" s="412">
        <v>1</v>
      </c>
      <c r="M1523" s="412">
        <v>1</v>
      </c>
      <c r="N1523" s="411">
        <v>44016.46</v>
      </c>
      <c r="O1523" s="408"/>
    </row>
    <row r="1524" spans="1:21" ht="22.5">
      <c r="A1524" s="408" t="s">
        <v>4119</v>
      </c>
      <c r="B1524" s="408" t="s">
        <v>4119</v>
      </c>
      <c r="C1524" s="408" t="s">
        <v>4877</v>
      </c>
      <c r="D1524" s="410" t="s">
        <v>4372</v>
      </c>
      <c r="E1524" s="409" t="s">
        <v>263</v>
      </c>
      <c r="F1524" s="409" t="s">
        <v>385</v>
      </c>
      <c r="G1524" s="411">
        <v>36982.400000000001</v>
      </c>
      <c r="H1524" s="411">
        <v>50315.199999999997</v>
      </c>
      <c r="I1524" s="412">
        <v>9</v>
      </c>
      <c r="J1524" s="413">
        <v>0.33333333333333331</v>
      </c>
      <c r="K1524" s="411">
        <v>63648</v>
      </c>
      <c r="L1524" s="412">
        <v>1</v>
      </c>
      <c r="M1524" s="412">
        <v>1</v>
      </c>
      <c r="N1524" s="411">
        <v>39624</v>
      </c>
      <c r="O1524" s="408" t="s">
        <v>5964</v>
      </c>
    </row>
    <row r="1525" spans="1:21" ht="22.5">
      <c r="A1525" s="408" t="s">
        <v>3615</v>
      </c>
      <c r="B1525" s="408" t="s">
        <v>1748</v>
      </c>
      <c r="C1525" s="408" t="s">
        <v>5965</v>
      </c>
      <c r="D1525" s="410" t="s">
        <v>4372</v>
      </c>
      <c r="E1525" s="409" t="s">
        <v>263</v>
      </c>
      <c r="F1525" s="410" t="s">
        <v>297</v>
      </c>
      <c r="G1525" s="411">
        <v>38542.400000000001</v>
      </c>
      <c r="H1525" s="411">
        <v>50107.199999999997</v>
      </c>
      <c r="I1525" s="412">
        <v>8</v>
      </c>
      <c r="J1525" s="413">
        <v>0.29629629629629628</v>
      </c>
      <c r="K1525" s="411">
        <v>61672</v>
      </c>
      <c r="L1525" s="412">
        <v>1</v>
      </c>
      <c r="M1525" s="412">
        <v>1</v>
      </c>
      <c r="N1525" s="411">
        <v>54995.199999999997</v>
      </c>
      <c r="O1525" s="408"/>
    </row>
    <row r="1526" spans="1:21">
      <c r="A1526" s="408" t="s">
        <v>2789</v>
      </c>
      <c r="B1526" s="408" t="s">
        <v>1773</v>
      </c>
      <c r="C1526" s="408" t="s">
        <v>1699</v>
      </c>
      <c r="D1526" s="410" t="s">
        <v>4372</v>
      </c>
      <c r="E1526" s="409" t="s">
        <v>258</v>
      </c>
      <c r="F1526" s="409" t="s">
        <v>385</v>
      </c>
      <c r="G1526" s="411">
        <v>40560</v>
      </c>
      <c r="H1526" s="411">
        <v>48672</v>
      </c>
      <c r="I1526" s="412">
        <v>7</v>
      </c>
      <c r="J1526" s="413">
        <v>0.25925925925925924</v>
      </c>
      <c r="K1526" s="411">
        <v>56784</v>
      </c>
      <c r="L1526" s="412">
        <v>1</v>
      </c>
      <c r="M1526" s="412">
        <v>1</v>
      </c>
      <c r="N1526" s="411">
        <v>47195.199999999997</v>
      </c>
      <c r="O1526" s="408"/>
    </row>
    <row r="1527" spans="1:21" ht="22.5">
      <c r="A1527" s="408" t="s">
        <v>2762</v>
      </c>
      <c r="B1527" s="408" t="s">
        <v>1747</v>
      </c>
      <c r="C1527" s="408" t="s">
        <v>5966</v>
      </c>
      <c r="D1527" s="410" t="s">
        <v>4372</v>
      </c>
      <c r="E1527" s="409" t="s">
        <v>258</v>
      </c>
      <c r="F1527" s="409" t="s">
        <v>385</v>
      </c>
      <c r="G1527" s="411">
        <v>34540</v>
      </c>
      <c r="H1527" s="411">
        <v>45007</v>
      </c>
      <c r="I1527" s="412">
        <v>6</v>
      </c>
      <c r="J1527" s="413">
        <v>0.22222222222222221</v>
      </c>
      <c r="K1527" s="411">
        <v>55474</v>
      </c>
      <c r="L1527" s="412">
        <v>1</v>
      </c>
      <c r="M1527" s="412">
        <v>1</v>
      </c>
      <c r="N1527" s="411">
        <v>53539</v>
      </c>
      <c r="O1527" s="408"/>
    </row>
    <row r="1528" spans="1:21">
      <c r="A1528" s="408" t="s">
        <v>2777</v>
      </c>
      <c r="B1528" s="408" t="s">
        <v>1767</v>
      </c>
      <c r="C1528" s="417" t="s">
        <v>5967</v>
      </c>
      <c r="D1528" s="410" t="s">
        <v>4372</v>
      </c>
      <c r="E1528" s="409" t="s">
        <v>293</v>
      </c>
      <c r="F1528" s="409" t="s">
        <v>385</v>
      </c>
      <c r="G1528" s="415">
        <v>35123.503999999994</v>
      </c>
      <c r="H1528" s="411">
        <v>43889.248</v>
      </c>
      <c r="I1528" s="412">
        <v>5</v>
      </c>
      <c r="J1528" s="413">
        <v>0.18518518518518517</v>
      </c>
      <c r="K1528" s="415">
        <v>52654.992000000006</v>
      </c>
      <c r="L1528" s="414">
        <v>3</v>
      </c>
      <c r="M1528" s="414">
        <v>1</v>
      </c>
      <c r="N1528" s="415">
        <v>41668.85</v>
      </c>
      <c r="O1528" s="416"/>
    </row>
    <row r="1529" spans="1:21">
      <c r="A1529" s="408" t="s">
        <v>2736</v>
      </c>
      <c r="B1529" s="408" t="s">
        <v>1748</v>
      </c>
      <c r="C1529" s="408" t="s">
        <v>5968</v>
      </c>
      <c r="D1529" s="410" t="s">
        <v>4372</v>
      </c>
      <c r="E1529" s="409" t="s">
        <v>258</v>
      </c>
      <c r="F1529" s="409" t="s">
        <v>385</v>
      </c>
      <c r="G1529" s="411">
        <v>32780</v>
      </c>
      <c r="H1529" s="411">
        <v>41797</v>
      </c>
      <c r="I1529" s="412">
        <v>4</v>
      </c>
      <c r="J1529" s="413">
        <v>0.14814814814814814</v>
      </c>
      <c r="K1529" s="411">
        <v>50814</v>
      </c>
      <c r="L1529" s="412">
        <v>3</v>
      </c>
      <c r="M1529" s="412">
        <v>2</v>
      </c>
      <c r="N1529" s="411">
        <v>49316</v>
      </c>
      <c r="O1529" s="408"/>
    </row>
    <row r="1530" spans="1:21" ht="18">
      <c r="A1530" s="726" t="s">
        <v>4074</v>
      </c>
      <c r="B1530" s="726"/>
      <c r="C1530" s="726"/>
      <c r="D1530" s="726"/>
      <c r="E1530" s="726"/>
      <c r="F1530" s="726"/>
      <c r="G1530" s="726"/>
      <c r="H1530" s="726"/>
      <c r="I1530" s="726"/>
      <c r="J1530" s="726"/>
      <c r="K1530" s="726"/>
      <c r="L1530" s="726"/>
      <c r="M1530" s="726"/>
      <c r="N1530" s="726"/>
      <c r="O1530" s="726"/>
    </row>
    <row r="1531" spans="1:21" ht="33.75">
      <c r="A1531" s="401" t="s">
        <v>379</v>
      </c>
      <c r="B1531" s="401" t="s">
        <v>217</v>
      </c>
      <c r="C1531" s="401" t="s">
        <v>208</v>
      </c>
      <c r="D1531" s="401" t="s">
        <v>249</v>
      </c>
      <c r="E1531" s="401" t="s">
        <v>380</v>
      </c>
      <c r="F1531" s="401" t="s">
        <v>381</v>
      </c>
      <c r="G1531" s="402" t="s">
        <v>211</v>
      </c>
      <c r="H1531" s="402" t="s">
        <v>212</v>
      </c>
      <c r="I1531" s="403"/>
      <c r="J1531" s="404" t="s">
        <v>251</v>
      </c>
      <c r="K1531" s="402" t="s">
        <v>213</v>
      </c>
      <c r="L1531" s="405" t="s">
        <v>382</v>
      </c>
      <c r="M1531" s="405" t="s">
        <v>383</v>
      </c>
      <c r="N1531" s="406" t="s">
        <v>384</v>
      </c>
      <c r="O1531" s="407" t="s">
        <v>214</v>
      </c>
    </row>
    <row r="1532" spans="1:21">
      <c r="A1532" s="408" t="s">
        <v>4109</v>
      </c>
      <c r="B1532" s="408" t="s">
        <v>4045</v>
      </c>
      <c r="C1532" s="408" t="s">
        <v>5959</v>
      </c>
      <c r="D1532" s="410" t="s">
        <v>4372</v>
      </c>
      <c r="E1532" s="409" t="s">
        <v>258</v>
      </c>
      <c r="F1532" s="409" t="s">
        <v>385</v>
      </c>
      <c r="G1532" s="411">
        <v>31470.400000000001</v>
      </c>
      <c r="H1532" s="411">
        <v>39359.06</v>
      </c>
      <c r="I1532" s="412">
        <v>3</v>
      </c>
      <c r="J1532" s="413">
        <v>0.1111111111111111</v>
      </c>
      <c r="K1532" s="411">
        <v>47247.72</v>
      </c>
      <c r="L1532" s="412">
        <v>1</v>
      </c>
      <c r="M1532" s="412">
        <v>1</v>
      </c>
      <c r="N1532" s="411">
        <v>31470.400000000001</v>
      </c>
      <c r="O1532" s="408"/>
    </row>
    <row r="1533" spans="1:21" ht="22.5">
      <c r="A1533" s="408" t="s">
        <v>2811</v>
      </c>
      <c r="B1533" s="408" t="s">
        <v>1762</v>
      </c>
      <c r="C1533" s="408" t="s">
        <v>2463</v>
      </c>
      <c r="D1533" s="410" t="s">
        <v>4372</v>
      </c>
      <c r="E1533" s="409" t="s">
        <v>263</v>
      </c>
      <c r="F1533" s="410" t="s">
        <v>297</v>
      </c>
      <c r="G1533" s="411">
        <v>29660.799999999999</v>
      </c>
      <c r="H1533" s="411">
        <v>38521.599999999999</v>
      </c>
      <c r="I1533" s="412">
        <v>2</v>
      </c>
      <c r="J1533" s="413">
        <v>7.407407407407407E-2</v>
      </c>
      <c r="K1533" s="411">
        <v>47382.400000000001</v>
      </c>
      <c r="L1533" s="412">
        <v>3</v>
      </c>
      <c r="M1533" s="412">
        <v>3</v>
      </c>
      <c r="N1533" s="411">
        <v>31241.600000000002</v>
      </c>
      <c r="O1533" s="408"/>
    </row>
    <row r="1534" spans="1:21">
      <c r="A1534" s="408" t="s">
        <v>2750</v>
      </c>
      <c r="B1534" s="408" t="s">
        <v>1760</v>
      </c>
      <c r="C1534" s="408" t="s">
        <v>1585</v>
      </c>
      <c r="D1534" s="410" t="s">
        <v>4372</v>
      </c>
      <c r="E1534" s="409" t="s">
        <v>258</v>
      </c>
      <c r="F1534" s="410" t="s">
        <v>297</v>
      </c>
      <c r="G1534" s="411">
        <v>29594</v>
      </c>
      <c r="H1534" s="411">
        <v>36993</v>
      </c>
      <c r="I1534" s="412">
        <v>1</v>
      </c>
      <c r="J1534" s="413">
        <v>3.7037037037037035E-2</v>
      </c>
      <c r="K1534" s="411">
        <v>44392</v>
      </c>
      <c r="L1534" s="412">
        <v>3</v>
      </c>
      <c r="M1534" s="412">
        <v>2</v>
      </c>
      <c r="N1534" s="411">
        <v>36710</v>
      </c>
      <c r="O1534" s="408"/>
    </row>
    <row r="1535" spans="1:21" s="120" customFormat="1">
      <c r="A1535" s="418"/>
      <c r="B1535" s="419"/>
      <c r="C1535" s="418"/>
      <c r="D1535" s="420"/>
      <c r="E1535" s="420"/>
      <c r="F1535" s="420"/>
      <c r="G1535" s="421"/>
      <c r="H1535" s="421"/>
      <c r="I1535" s="422"/>
      <c r="J1535" s="423"/>
      <c r="K1535" s="421"/>
      <c r="L1535" s="422"/>
      <c r="M1535" s="422"/>
      <c r="N1535" s="421"/>
      <c r="O1535" s="418"/>
    </row>
    <row r="1536" spans="1:21" s="120" customFormat="1">
      <c r="A1536" s="424"/>
      <c r="B1536" s="424"/>
      <c r="C1536" s="420"/>
      <c r="D1536" s="425"/>
      <c r="E1536" s="424"/>
      <c r="F1536" s="424"/>
      <c r="G1536" s="426" t="s">
        <v>211</v>
      </c>
      <c r="H1536" s="427" t="s">
        <v>212</v>
      </c>
      <c r="I1536" s="428"/>
      <c r="J1536" s="423"/>
      <c r="K1536" s="429" t="s">
        <v>213</v>
      </c>
      <c r="L1536" s="425"/>
      <c r="M1536" s="430"/>
      <c r="N1536" s="431"/>
      <c r="O1536" s="418"/>
    </row>
    <row r="1537" spans="1:15" s="120" customFormat="1">
      <c r="A1537" s="424"/>
      <c r="B1537" s="424"/>
      <c r="C1537" s="420"/>
      <c r="D1537" s="424"/>
      <c r="E1537" s="424"/>
      <c r="F1537" s="432" t="s">
        <v>225</v>
      </c>
      <c r="G1537" s="433">
        <v>46416.59522622222</v>
      </c>
      <c r="H1537" s="433">
        <v>60242.179229703717</v>
      </c>
      <c r="I1537" s="428"/>
      <c r="J1537" s="423"/>
      <c r="K1537" s="433">
        <v>74067.763233185193</v>
      </c>
      <c r="L1537" s="425"/>
      <c r="M1537" s="430"/>
      <c r="N1537" s="431"/>
      <c r="O1537" s="418"/>
    </row>
    <row r="1538" spans="1:15" s="120" customFormat="1">
      <c r="A1538" s="424"/>
      <c r="B1538" s="424"/>
      <c r="C1538" s="420"/>
      <c r="D1538" s="424"/>
      <c r="E1538" s="424"/>
      <c r="F1538" s="432" t="s">
        <v>226</v>
      </c>
      <c r="G1538" s="433">
        <v>51237.5</v>
      </c>
      <c r="H1538" s="433">
        <v>65963.494999999995</v>
      </c>
      <c r="I1538" s="428"/>
      <c r="J1538" s="423"/>
      <c r="K1538" s="433">
        <v>84442.67</v>
      </c>
      <c r="L1538" s="425"/>
      <c r="M1538" s="430"/>
      <c r="N1538" s="431"/>
      <c r="O1538" s="418"/>
    </row>
    <row r="1539" spans="1:15" s="120" customFormat="1">
      <c r="A1539" s="424"/>
      <c r="B1539" s="424"/>
      <c r="C1539" s="420"/>
      <c r="D1539" s="424"/>
      <c r="E1539" s="424"/>
      <c r="F1539" s="432" t="s">
        <v>227</v>
      </c>
      <c r="G1539" s="433">
        <v>37762.400000000001</v>
      </c>
      <c r="H1539" s="433">
        <v>49389.599999999999</v>
      </c>
      <c r="I1539" s="428"/>
      <c r="J1539" s="423"/>
      <c r="K1539" s="433">
        <v>59228</v>
      </c>
      <c r="L1539" s="425"/>
      <c r="M1539" s="430"/>
      <c r="N1539" s="431"/>
      <c r="O1539" s="418"/>
    </row>
    <row r="1540" spans="1:15" s="120" customFormat="1">
      <c r="A1540" s="424"/>
      <c r="B1540" s="424"/>
      <c r="C1540" s="420"/>
      <c r="D1540" s="424"/>
      <c r="E1540" s="424"/>
      <c r="F1540" s="432" t="s">
        <v>228</v>
      </c>
      <c r="G1540" s="433">
        <v>46833.02</v>
      </c>
      <c r="H1540" s="433">
        <v>60009.248</v>
      </c>
      <c r="I1540" s="428"/>
      <c r="J1540" s="423"/>
      <c r="K1540" s="433">
        <v>70387.199999999997</v>
      </c>
      <c r="L1540" s="425"/>
      <c r="M1540" s="430"/>
      <c r="N1540" s="431"/>
      <c r="O1540" s="418"/>
    </row>
    <row r="1541" spans="1:15" s="120" customFormat="1">
      <c r="A1541" s="424"/>
      <c r="B1541" s="424"/>
      <c r="C1541" s="420"/>
      <c r="D1541" s="424"/>
      <c r="E1541" s="433"/>
      <c r="F1541" s="432"/>
      <c r="G1541" s="434"/>
      <c r="H1541" s="435"/>
      <c r="I1541" s="436"/>
      <c r="J1541" s="435"/>
      <c r="K1541" s="425"/>
      <c r="L1541" s="425"/>
      <c r="M1541" s="430"/>
      <c r="N1541" s="431"/>
      <c r="O1541" s="418"/>
    </row>
    <row r="1542" spans="1:15" s="120" customFormat="1">
      <c r="A1542" s="424"/>
      <c r="B1542" s="424"/>
      <c r="C1542" s="420"/>
      <c r="D1542" s="432"/>
      <c r="E1542" s="433"/>
      <c r="F1542" s="437"/>
      <c r="G1542" s="437"/>
      <c r="H1542" s="727" t="s">
        <v>229</v>
      </c>
      <c r="I1542" s="727"/>
      <c r="J1542" s="727"/>
      <c r="K1542" s="727"/>
      <c r="L1542" s="727"/>
      <c r="M1542" s="727"/>
      <c r="N1542" s="727"/>
      <c r="O1542" s="418"/>
    </row>
    <row r="1543" spans="1:15" s="120" customFormat="1">
      <c r="A1543" s="424"/>
      <c r="B1543" s="424"/>
      <c r="C1543" s="420"/>
      <c r="D1543" s="432"/>
      <c r="E1543" s="433"/>
      <c r="F1543" s="438"/>
      <c r="G1543" s="439"/>
      <c r="H1543" s="728" t="s">
        <v>230</v>
      </c>
      <c r="I1543" s="728"/>
      <c r="J1543" s="728"/>
      <c r="K1543" s="440">
        <v>71427.329999999987</v>
      </c>
      <c r="L1543" s="729" t="s">
        <v>231</v>
      </c>
      <c r="M1543" s="729"/>
      <c r="N1543" s="441">
        <v>58462.494021739134</v>
      </c>
      <c r="O1543" s="418"/>
    </row>
    <row r="1544" spans="1:15" s="120" customFormat="1">
      <c r="A1544" s="424"/>
      <c r="B1544" s="424"/>
      <c r="C1544" s="420"/>
      <c r="D1544" s="442"/>
      <c r="E1544" s="443"/>
      <c r="F1544" s="444"/>
      <c r="G1544" s="445"/>
      <c r="H1544" s="728" t="s">
        <v>232</v>
      </c>
      <c r="I1544" s="728"/>
      <c r="J1544" s="728"/>
      <c r="K1544" s="440">
        <v>45605.83</v>
      </c>
      <c r="L1544" s="729" t="s">
        <v>394</v>
      </c>
      <c r="M1544" s="729"/>
      <c r="N1544" s="441">
        <v>58875.67391891891</v>
      </c>
      <c r="O1544" s="418"/>
    </row>
    <row r="1545" spans="1:15" s="120" customFormat="1">
      <c r="A1545" s="359"/>
      <c r="B1545" s="359"/>
      <c r="C1545" s="360"/>
      <c r="D1545" s="361"/>
      <c r="E1545" s="362"/>
      <c r="F1545" s="363"/>
      <c r="G1545" s="364"/>
      <c r="H1545" s="465"/>
      <c r="I1545" s="466"/>
      <c r="J1545" s="465"/>
      <c r="K1545" s="367"/>
      <c r="L1545" s="368"/>
      <c r="M1545" s="368"/>
      <c r="N1545" s="369"/>
      <c r="O1545" s="370"/>
    </row>
  </sheetData>
  <mergeCells count="201">
    <mergeCell ref="A1504:O1504"/>
    <mergeCell ref="A1530:O1530"/>
    <mergeCell ref="H1542:N1542"/>
    <mergeCell ref="H1543:J1543"/>
    <mergeCell ref="L1543:M1543"/>
    <mergeCell ref="H1544:J1544"/>
    <mergeCell ref="L1544:M1544"/>
    <mergeCell ref="A1475:O1475"/>
    <mergeCell ref="H1500:N1500"/>
    <mergeCell ref="H1501:J1501"/>
    <mergeCell ref="L1501:M1501"/>
    <mergeCell ref="H1502:J1502"/>
    <mergeCell ref="L1502:M1502"/>
    <mergeCell ref="A1421:O1421"/>
    <mergeCell ref="A1452:O1452"/>
    <mergeCell ref="H1471:N1471"/>
    <mergeCell ref="H1472:J1472"/>
    <mergeCell ref="L1472:M1472"/>
    <mergeCell ref="H1473:J1473"/>
    <mergeCell ref="L1473:M1473"/>
    <mergeCell ref="A1391:O1391"/>
    <mergeCell ref="H1417:N1417"/>
    <mergeCell ref="H1418:J1418"/>
    <mergeCell ref="L1418:M1418"/>
    <mergeCell ref="H1419:J1419"/>
    <mergeCell ref="L1419:M1419"/>
    <mergeCell ref="A1342:O1342"/>
    <mergeCell ref="A1374:O1374"/>
    <mergeCell ref="H1387:N1387"/>
    <mergeCell ref="H1388:J1388"/>
    <mergeCell ref="L1388:M1388"/>
    <mergeCell ref="H1389:J1389"/>
    <mergeCell ref="L1389:M1389"/>
    <mergeCell ref="A1293:O1293"/>
    <mergeCell ref="A1325:O1325"/>
    <mergeCell ref="H1338:N1338"/>
    <mergeCell ref="H1339:J1339"/>
    <mergeCell ref="L1339:M1339"/>
    <mergeCell ref="H1340:J1340"/>
    <mergeCell ref="L1340:M1340"/>
    <mergeCell ref="A1255:O1255"/>
    <mergeCell ref="A1279:O1279"/>
    <mergeCell ref="H1289:N1289"/>
    <mergeCell ref="H1290:J1290"/>
    <mergeCell ref="L1290:M1290"/>
    <mergeCell ref="H1291:J1291"/>
    <mergeCell ref="L1291:M1291"/>
    <mergeCell ref="H1223:N1223"/>
    <mergeCell ref="H1224:J1224"/>
    <mergeCell ref="L1224:M1224"/>
    <mergeCell ref="H1225:J1225"/>
    <mergeCell ref="L1225:M1225"/>
    <mergeCell ref="A1227:O1227"/>
    <mergeCell ref="H1169:J1169"/>
    <mergeCell ref="L1169:M1169"/>
    <mergeCell ref="H1170:J1170"/>
    <mergeCell ref="L1170:M1170"/>
    <mergeCell ref="A1172:O1172"/>
    <mergeCell ref="A1208:O1208"/>
    <mergeCell ref="H1096:J1096"/>
    <mergeCell ref="L1096:M1096"/>
    <mergeCell ref="A1098:O1098"/>
    <mergeCell ref="A1127:O1127"/>
    <mergeCell ref="A1158:O1158"/>
    <mergeCell ref="H1168:N1168"/>
    <mergeCell ref="A1025:O1025"/>
    <mergeCell ref="A1052:O1052"/>
    <mergeCell ref="A1078:O1078"/>
    <mergeCell ref="H1094:N1094"/>
    <mergeCell ref="H1095:J1095"/>
    <mergeCell ref="L1095:M1095"/>
    <mergeCell ref="A970:O970"/>
    <mergeCell ref="A1003:O1003"/>
    <mergeCell ref="H1021:N1021"/>
    <mergeCell ref="H1022:J1022"/>
    <mergeCell ref="L1022:M1022"/>
    <mergeCell ref="H1023:J1023"/>
    <mergeCell ref="L1023:M1023"/>
    <mergeCell ref="A909:O909"/>
    <mergeCell ref="A944:O944"/>
    <mergeCell ref="H966:N966"/>
    <mergeCell ref="H967:J967"/>
    <mergeCell ref="L967:M967"/>
    <mergeCell ref="H968:J968"/>
    <mergeCell ref="L968:M968"/>
    <mergeCell ref="A852:O852"/>
    <mergeCell ref="A885:O885"/>
    <mergeCell ref="H905:N905"/>
    <mergeCell ref="H906:J906"/>
    <mergeCell ref="L906:M906"/>
    <mergeCell ref="H907:J907"/>
    <mergeCell ref="L907:M907"/>
    <mergeCell ref="A805:O805"/>
    <mergeCell ref="A834:O834"/>
    <mergeCell ref="H848:N848"/>
    <mergeCell ref="H849:J849"/>
    <mergeCell ref="L849:M849"/>
    <mergeCell ref="H850:J850"/>
    <mergeCell ref="L850:M850"/>
    <mergeCell ref="A758:O758"/>
    <mergeCell ref="A790:O790"/>
    <mergeCell ref="H801:N801"/>
    <mergeCell ref="H802:J802"/>
    <mergeCell ref="L802:M802"/>
    <mergeCell ref="H803:J803"/>
    <mergeCell ref="L803:M803"/>
    <mergeCell ref="A744:O744"/>
    <mergeCell ref="H754:N754"/>
    <mergeCell ref="H755:J755"/>
    <mergeCell ref="L755:M755"/>
    <mergeCell ref="H756:J756"/>
    <mergeCell ref="L756:M756"/>
    <mergeCell ref="H674:J674"/>
    <mergeCell ref="L674:M674"/>
    <mergeCell ref="H675:J675"/>
    <mergeCell ref="L675:M675"/>
    <mergeCell ref="A677:O677"/>
    <mergeCell ref="A711:O711"/>
    <mergeCell ref="H611:J611"/>
    <mergeCell ref="L611:M611"/>
    <mergeCell ref="A613:O613"/>
    <mergeCell ref="A641:O641"/>
    <mergeCell ref="A663:O663"/>
    <mergeCell ref="H673:N673"/>
    <mergeCell ref="A551:O551"/>
    <mergeCell ref="A580:O580"/>
    <mergeCell ref="A599:O599"/>
    <mergeCell ref="H609:N609"/>
    <mergeCell ref="H610:J610"/>
    <mergeCell ref="L610:M610"/>
    <mergeCell ref="A489:O489"/>
    <mergeCell ref="A518:O518"/>
    <mergeCell ref="H547:N547"/>
    <mergeCell ref="H548:J548"/>
    <mergeCell ref="L548:M548"/>
    <mergeCell ref="H549:J549"/>
    <mergeCell ref="L549:M549"/>
    <mergeCell ref="A427:O427"/>
    <mergeCell ref="A460:O460"/>
    <mergeCell ref="H485:N485"/>
    <mergeCell ref="H486:J486"/>
    <mergeCell ref="L486:M486"/>
    <mergeCell ref="H487:J487"/>
    <mergeCell ref="L487:M487"/>
    <mergeCell ref="A411:O411"/>
    <mergeCell ref="H423:N423"/>
    <mergeCell ref="H424:J424"/>
    <mergeCell ref="L424:M424"/>
    <mergeCell ref="H425:J425"/>
    <mergeCell ref="L425:M425"/>
    <mergeCell ref="H380:N380"/>
    <mergeCell ref="H381:J381"/>
    <mergeCell ref="L381:M381"/>
    <mergeCell ref="H382:J382"/>
    <mergeCell ref="L382:M382"/>
    <mergeCell ref="A384:O384"/>
    <mergeCell ref="H348:N348"/>
    <mergeCell ref="H349:J349"/>
    <mergeCell ref="L349:M349"/>
    <mergeCell ref="H350:J350"/>
    <mergeCell ref="L350:M350"/>
    <mergeCell ref="A352:O352"/>
    <mergeCell ref="H300:J300"/>
    <mergeCell ref="L300:M300"/>
    <mergeCell ref="H301:J301"/>
    <mergeCell ref="L301:M301"/>
    <mergeCell ref="A303:O303"/>
    <mergeCell ref="A335:O335"/>
    <mergeCell ref="H231:J231"/>
    <mergeCell ref="L231:M231"/>
    <mergeCell ref="A233:O233"/>
    <mergeCell ref="A263:O263"/>
    <mergeCell ref="A289:O289"/>
    <mergeCell ref="H299:N299"/>
    <mergeCell ref="H174:J174"/>
    <mergeCell ref="L174:M174"/>
    <mergeCell ref="A176:O176"/>
    <mergeCell ref="A209:O209"/>
    <mergeCell ref="H229:N229"/>
    <mergeCell ref="H230:J230"/>
    <mergeCell ref="L230:M230"/>
    <mergeCell ref="A162:O162"/>
    <mergeCell ref="H172:N172"/>
    <mergeCell ref="H173:J173"/>
    <mergeCell ref="L173:M173"/>
    <mergeCell ref="A45:O45"/>
    <mergeCell ref="A73:O73"/>
    <mergeCell ref="H98:N98"/>
    <mergeCell ref="H99:J99"/>
    <mergeCell ref="L99:M99"/>
    <mergeCell ref="H100:J100"/>
    <mergeCell ref="L100:M100"/>
    <mergeCell ref="A1:O1"/>
    <mergeCell ref="A31:O31"/>
    <mergeCell ref="H41:N41"/>
    <mergeCell ref="H42:J42"/>
    <mergeCell ref="L42:M42"/>
    <mergeCell ref="H43:J43"/>
    <mergeCell ref="L43:M43"/>
    <mergeCell ref="A102:O102"/>
    <mergeCell ref="A131:O131"/>
  </mergeCells>
  <printOptions horizontalCentered="1"/>
  <pageMargins left="0" right="0" top="1" bottom="0.75" header="0.3" footer="0.3"/>
  <pageSetup paperSize="5" orientation="landscape" r:id="rId1"/>
  <headerFooter>
    <oddHeader>&amp;C&amp;"Arial,Bold"&amp;9 2022 PEPIE ANNUAL SALARY SURVEY
PROFESIONAL AND FISCAL JOBS
SALARY DATA</oddHeader>
    <oddFooter>&amp;C&amp;"Arial,Bold"&amp;8PUBLIC WORKS - &amp;P&amp;R&amp;"Arial,Bold"&amp;8May 2022</oddFooter>
  </headerFooter>
  <rowBreaks count="41" manualBreakCount="41">
    <brk id="44" max="16383" man="1"/>
    <brk id="101" max="14" man="1"/>
    <brk id="130" max="14" man="1"/>
    <brk id="161" max="14" man="1"/>
    <brk id="175" max="16383" man="1"/>
    <brk id="232" max="14" man="1"/>
    <brk id="288" max="14" man="1"/>
    <brk id="302" max="14" man="1"/>
    <brk id="334" max="14" man="1"/>
    <brk id="351" max="16383" man="1"/>
    <brk id="383" max="14" man="1"/>
    <brk id="410" max="14" man="1"/>
    <brk id="426" max="14" man="1"/>
    <brk id="488" max="14" man="1"/>
    <brk id="550" max="14" man="1"/>
    <brk id="579" max="14" man="1"/>
    <brk id="598" max="14" man="1"/>
    <brk id="612" max="14" man="1"/>
    <brk id="640" max="14" man="1"/>
    <brk id="662" max="14" man="1"/>
    <brk id="676" max="16383" man="1"/>
    <brk id="757" max="16383" man="1"/>
    <brk id="789" max="14" man="1"/>
    <brk id="804" max="16383" man="1"/>
    <brk id="833" max="14" man="1"/>
    <brk id="851" max="16383" man="1"/>
    <brk id="908" max="14" man="1"/>
    <brk id="969" max="16383" man="1"/>
    <brk id="1024" max="14" man="1"/>
    <brk id="1097" max="14" man="1"/>
    <brk id="1157" max="14" man="1"/>
    <brk id="1171" max="16383" man="1"/>
    <brk id="1207" max="14" man="1"/>
    <brk id="1226" max="16383" man="1"/>
    <brk id="1278" max="14" man="1"/>
    <brk id="1292" max="16383" man="1"/>
    <brk id="1341" max="16383" man="1"/>
    <brk id="1390" max="14" man="1"/>
    <brk id="1420" max="14" man="1"/>
    <brk id="1474" max="14" man="1"/>
    <brk id="1503"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D7476-F16C-461E-AB58-AD71F1480AE7}">
  <dimension ref="A1:CN1340"/>
  <sheetViews>
    <sheetView zoomScaleNormal="100" workbookViewId="0">
      <selection sqref="A1:O1"/>
    </sheetView>
  </sheetViews>
  <sheetFormatPr defaultColWidth="8" defaultRowHeight="11.25"/>
  <cols>
    <col min="1" max="1" width="25.7109375" style="15" customWidth="1"/>
    <col min="2" max="2" width="19.28515625" style="14" bestFit="1" customWidth="1"/>
    <col min="3" max="3" width="25.28515625" style="15" customWidth="1"/>
    <col min="4" max="4" width="7.28515625" style="200" customWidth="1"/>
    <col min="5" max="5" width="6.5703125" style="200" bestFit="1" customWidth="1"/>
    <col min="6" max="6" width="9.28515625" style="200" bestFit="1" customWidth="1"/>
    <col min="7" max="7" width="8.7109375" style="238" bestFit="1" customWidth="1"/>
    <col min="8" max="8" width="9.5703125" style="238" bestFit="1" customWidth="1"/>
    <col min="9" max="9" width="2.7109375" style="18" hidden="1" customWidth="1"/>
    <col min="10" max="10" width="4.85546875" style="305" customWidth="1"/>
    <col min="11" max="11" width="9.5703125" style="238" bestFit="1" customWidth="1"/>
    <col min="12" max="12" width="8.5703125" style="18" bestFit="1" customWidth="1"/>
    <col min="13" max="13" width="8.42578125" style="18" bestFit="1" customWidth="1"/>
    <col min="14" max="14" width="7.5703125" style="238" bestFit="1" customWidth="1"/>
    <col min="15" max="15" width="27.42578125" style="15" bestFit="1" customWidth="1"/>
    <col min="16" max="16384" width="8" style="15"/>
  </cols>
  <sheetData>
    <row r="1" spans="1:23" s="306" customFormat="1" ht="18">
      <c r="A1" s="732" t="s">
        <v>131</v>
      </c>
      <c r="B1" s="732"/>
      <c r="C1" s="732"/>
      <c r="D1" s="732"/>
      <c r="E1" s="732"/>
      <c r="F1" s="732"/>
      <c r="G1" s="732"/>
      <c r="H1" s="732"/>
      <c r="I1" s="732"/>
      <c r="J1" s="732"/>
      <c r="K1" s="732"/>
      <c r="L1" s="732"/>
      <c r="M1" s="732"/>
      <c r="N1" s="732"/>
      <c r="O1" s="732"/>
    </row>
    <row r="2" spans="1:23" s="200" customFormat="1" ht="33.75">
      <c r="A2" s="307" t="s">
        <v>379</v>
      </c>
      <c r="B2" s="308" t="s">
        <v>217</v>
      </c>
      <c r="C2" s="307" t="s">
        <v>208</v>
      </c>
      <c r="D2" s="307" t="s">
        <v>249</v>
      </c>
      <c r="E2" s="307" t="s">
        <v>380</v>
      </c>
      <c r="F2" s="307" t="s">
        <v>381</v>
      </c>
      <c r="G2" s="309" t="s">
        <v>211</v>
      </c>
      <c r="H2" s="309" t="s">
        <v>212</v>
      </c>
      <c r="I2" s="310"/>
      <c r="J2" s="311" t="s">
        <v>251</v>
      </c>
      <c r="K2" s="309" t="s">
        <v>213</v>
      </c>
      <c r="L2" s="312" t="s">
        <v>382</v>
      </c>
      <c r="M2" s="312" t="s">
        <v>383</v>
      </c>
      <c r="N2" s="313" t="s">
        <v>384</v>
      </c>
      <c r="O2" s="308" t="s">
        <v>214</v>
      </c>
    </row>
    <row r="3" spans="1:23" ht="22.5">
      <c r="A3" s="78" t="s">
        <v>1764</v>
      </c>
      <c r="B3" s="87" t="s">
        <v>1764</v>
      </c>
      <c r="C3" s="78" t="s">
        <v>5244</v>
      </c>
      <c r="D3" s="81" t="s">
        <v>257</v>
      </c>
      <c r="E3" s="314" t="s">
        <v>258</v>
      </c>
      <c r="F3" s="314" t="s">
        <v>385</v>
      </c>
      <c r="G3" s="146">
        <v>111092.8</v>
      </c>
      <c r="H3" s="146">
        <v>147191.20000000001</v>
      </c>
      <c r="I3" s="315">
        <v>45</v>
      </c>
      <c r="J3" s="316">
        <v>1</v>
      </c>
      <c r="K3" s="146">
        <v>183289.60000000001</v>
      </c>
      <c r="L3" s="315">
        <v>1</v>
      </c>
      <c r="M3" s="315">
        <v>1</v>
      </c>
      <c r="N3" s="146">
        <v>168750.4</v>
      </c>
      <c r="O3" s="78"/>
    </row>
    <row r="4" spans="1:23" s="318" customFormat="1">
      <c r="A4" s="78" t="s">
        <v>4174</v>
      </c>
      <c r="B4" s="87" t="s">
        <v>1753</v>
      </c>
      <c r="C4" s="78" t="s">
        <v>1866</v>
      </c>
      <c r="D4" s="81" t="s">
        <v>257</v>
      </c>
      <c r="E4" s="317" t="s">
        <v>263</v>
      </c>
      <c r="F4" s="314" t="s">
        <v>385</v>
      </c>
      <c r="G4" s="146">
        <v>97198.399999999994</v>
      </c>
      <c r="H4" s="146">
        <v>126360</v>
      </c>
      <c r="I4" s="315">
        <v>44</v>
      </c>
      <c r="J4" s="316">
        <v>0.97777777777777775</v>
      </c>
      <c r="K4" s="146">
        <v>155521.60000000001</v>
      </c>
      <c r="L4" s="315"/>
      <c r="M4" s="315">
        <v>1</v>
      </c>
      <c r="N4" s="146">
        <v>100734.39999999999</v>
      </c>
      <c r="O4" s="78"/>
      <c r="P4" s="15"/>
      <c r="Q4" s="15"/>
      <c r="R4" s="15"/>
      <c r="S4" s="15"/>
      <c r="T4" s="15"/>
      <c r="U4" s="15"/>
      <c r="V4" s="15"/>
      <c r="W4" s="15"/>
    </row>
    <row r="5" spans="1:23" s="318" customFormat="1">
      <c r="A5" s="78" t="s">
        <v>1756</v>
      </c>
      <c r="B5" s="87" t="s">
        <v>1756</v>
      </c>
      <c r="C5" s="78" t="s">
        <v>5245</v>
      </c>
      <c r="D5" s="81" t="s">
        <v>257</v>
      </c>
      <c r="E5" s="314" t="s">
        <v>258</v>
      </c>
      <c r="F5" s="314" t="s">
        <v>385</v>
      </c>
      <c r="G5" s="146">
        <v>87806</v>
      </c>
      <c r="H5" s="146">
        <v>115895</v>
      </c>
      <c r="I5" s="315">
        <v>43</v>
      </c>
      <c r="J5" s="316">
        <v>0.9555555555555556</v>
      </c>
      <c r="K5" s="146">
        <v>143984</v>
      </c>
      <c r="L5" s="315"/>
      <c r="M5" s="315">
        <v>22</v>
      </c>
      <c r="N5" s="146">
        <v>115623</v>
      </c>
      <c r="O5" s="78"/>
      <c r="P5" s="15"/>
      <c r="Q5" s="15"/>
      <c r="S5" s="15"/>
      <c r="T5" s="15"/>
      <c r="U5" s="15"/>
      <c r="V5" s="15"/>
      <c r="W5" s="15"/>
    </row>
    <row r="6" spans="1:23" s="318" customFormat="1" ht="22.5">
      <c r="A6" s="78" t="s">
        <v>4097</v>
      </c>
      <c r="B6" s="87" t="s">
        <v>5246</v>
      </c>
      <c r="C6" s="78" t="s">
        <v>5247</v>
      </c>
      <c r="D6" s="314" t="s">
        <v>257</v>
      </c>
      <c r="E6" s="314"/>
      <c r="F6" s="314" t="s">
        <v>385</v>
      </c>
      <c r="G6" s="146">
        <v>87580.479999999996</v>
      </c>
      <c r="H6" s="146">
        <v>115419.59</v>
      </c>
      <c r="I6" s="315">
        <v>42</v>
      </c>
      <c r="J6" s="316">
        <v>0.93333333333333335</v>
      </c>
      <c r="K6" s="146">
        <v>143258.70000000001</v>
      </c>
      <c r="L6" s="315"/>
      <c r="M6" s="315"/>
      <c r="N6" s="146"/>
      <c r="O6" s="78"/>
      <c r="P6" s="15"/>
      <c r="Q6" s="15"/>
      <c r="R6" s="15"/>
      <c r="S6" s="15"/>
      <c r="T6" s="15"/>
      <c r="U6" s="15"/>
      <c r="V6" s="15"/>
      <c r="W6" s="15"/>
    </row>
    <row r="7" spans="1:23" s="318" customFormat="1">
      <c r="A7" s="78" t="s">
        <v>2755</v>
      </c>
      <c r="B7" s="87" t="s">
        <v>1747</v>
      </c>
      <c r="C7" s="78" t="s">
        <v>5248</v>
      </c>
      <c r="D7" s="81" t="s">
        <v>257</v>
      </c>
      <c r="E7" s="314" t="s">
        <v>258</v>
      </c>
      <c r="F7" s="314" t="s">
        <v>385</v>
      </c>
      <c r="G7" s="146">
        <v>86147.568000000014</v>
      </c>
      <c r="H7" s="146">
        <v>109743.19200000001</v>
      </c>
      <c r="I7" s="315">
        <v>41</v>
      </c>
      <c r="J7" s="316">
        <v>0.91111111111111109</v>
      </c>
      <c r="K7" s="146">
        <v>133338.81599999999</v>
      </c>
      <c r="L7" s="315">
        <v>1</v>
      </c>
      <c r="M7" s="315">
        <v>1</v>
      </c>
      <c r="N7" s="146">
        <v>134782.13</v>
      </c>
      <c r="O7" s="78"/>
      <c r="P7" s="15"/>
      <c r="Q7" s="15"/>
      <c r="R7" s="15"/>
      <c r="S7" s="15"/>
      <c r="T7" s="15"/>
      <c r="U7" s="15"/>
      <c r="V7" s="15"/>
      <c r="W7" s="15"/>
    </row>
    <row r="8" spans="1:23" s="318" customFormat="1">
      <c r="A8" s="78" t="s">
        <v>2785</v>
      </c>
      <c r="B8" s="87" t="s">
        <v>1746</v>
      </c>
      <c r="C8" s="78" t="s">
        <v>5249</v>
      </c>
      <c r="D8" s="81" t="s">
        <v>257</v>
      </c>
      <c r="E8" s="314" t="s">
        <v>293</v>
      </c>
      <c r="F8" s="314" t="s">
        <v>385</v>
      </c>
      <c r="G8" s="146">
        <v>82721.600000000006</v>
      </c>
      <c r="H8" s="146">
        <v>107546.40000000001</v>
      </c>
      <c r="I8" s="315">
        <v>40</v>
      </c>
      <c r="J8" s="316">
        <v>0.88888888888888884</v>
      </c>
      <c r="K8" s="146">
        <v>132371.20000000001</v>
      </c>
      <c r="L8" s="315">
        <v>1</v>
      </c>
      <c r="M8" s="315">
        <v>1</v>
      </c>
      <c r="N8" s="146">
        <v>103188.8</v>
      </c>
      <c r="O8" s="78"/>
      <c r="P8" s="15"/>
      <c r="Q8" s="15"/>
      <c r="R8" s="15"/>
      <c r="S8" s="15"/>
      <c r="T8" s="15"/>
      <c r="U8" s="15"/>
      <c r="V8" s="15"/>
      <c r="W8" s="15"/>
    </row>
    <row r="9" spans="1:23" s="318" customFormat="1" ht="22.5">
      <c r="A9" s="78" t="s">
        <v>2807</v>
      </c>
      <c r="B9" s="87" t="s">
        <v>1748</v>
      </c>
      <c r="C9" s="78" t="s">
        <v>2464</v>
      </c>
      <c r="D9" s="81" t="s">
        <v>257</v>
      </c>
      <c r="E9" s="314" t="s">
        <v>258</v>
      </c>
      <c r="F9" s="314" t="s">
        <v>385</v>
      </c>
      <c r="G9" s="146">
        <v>82052.800000000003</v>
      </c>
      <c r="H9" s="146">
        <v>106700.65</v>
      </c>
      <c r="I9" s="315">
        <v>39</v>
      </c>
      <c r="J9" s="316">
        <v>0.8666666666666667</v>
      </c>
      <c r="K9" s="146">
        <v>131348.5</v>
      </c>
      <c r="L9" s="315">
        <v>1</v>
      </c>
      <c r="M9" s="315">
        <v>1</v>
      </c>
      <c r="N9" s="146">
        <v>125679.90349999999</v>
      </c>
      <c r="O9" s="78"/>
      <c r="P9" s="15"/>
      <c r="Q9" s="15"/>
      <c r="R9" s="15"/>
      <c r="S9" s="15"/>
      <c r="T9" s="15"/>
      <c r="U9" s="15"/>
      <c r="V9" s="15"/>
      <c r="W9" s="15"/>
    </row>
    <row r="10" spans="1:23">
      <c r="A10" s="78" t="s">
        <v>4085</v>
      </c>
      <c r="B10" s="87" t="s">
        <v>1745</v>
      </c>
      <c r="C10" s="78" t="s">
        <v>5250</v>
      </c>
      <c r="D10" s="81" t="s">
        <v>257</v>
      </c>
      <c r="E10" s="317" t="s">
        <v>263</v>
      </c>
      <c r="F10" s="314" t="s">
        <v>385</v>
      </c>
      <c r="G10" s="146">
        <v>81764.800000000003</v>
      </c>
      <c r="H10" s="146">
        <v>106298.4</v>
      </c>
      <c r="I10" s="315">
        <v>38</v>
      </c>
      <c r="J10" s="316">
        <v>0.84444444444444444</v>
      </c>
      <c r="K10" s="146">
        <v>130832</v>
      </c>
      <c r="L10" s="315">
        <v>1</v>
      </c>
      <c r="M10" s="315"/>
      <c r="N10" s="146"/>
      <c r="O10" s="78"/>
      <c r="W10" s="318"/>
    </row>
    <row r="11" spans="1:23" ht="22.5">
      <c r="A11" s="78" t="s">
        <v>2740</v>
      </c>
      <c r="B11" s="87" t="s">
        <v>1747</v>
      </c>
      <c r="C11" s="78" t="s">
        <v>990</v>
      </c>
      <c r="D11" s="81" t="s">
        <v>257</v>
      </c>
      <c r="E11" s="314" t="s">
        <v>258</v>
      </c>
      <c r="F11" s="314" t="s">
        <v>297</v>
      </c>
      <c r="G11" s="146">
        <v>81353.068811999998</v>
      </c>
      <c r="H11" s="146">
        <v>105758.990496</v>
      </c>
      <c r="I11" s="315">
        <v>37</v>
      </c>
      <c r="J11" s="316">
        <v>0.82222222222222219</v>
      </c>
      <c r="K11" s="146">
        <v>130164.91218</v>
      </c>
      <c r="L11" s="315">
        <v>1</v>
      </c>
      <c r="M11" s="315">
        <v>1</v>
      </c>
      <c r="N11" s="146">
        <v>122699</v>
      </c>
      <c r="O11" s="78"/>
      <c r="W11" s="318"/>
    </row>
    <row r="12" spans="1:23" ht="22.5">
      <c r="A12" s="78" t="s">
        <v>2733</v>
      </c>
      <c r="B12" s="87" t="s">
        <v>1753</v>
      </c>
      <c r="C12" s="78" t="s">
        <v>2465</v>
      </c>
      <c r="D12" s="81" t="s">
        <v>257</v>
      </c>
      <c r="E12" s="314" t="s">
        <v>258</v>
      </c>
      <c r="F12" s="314" t="s">
        <v>385</v>
      </c>
      <c r="G12" s="146">
        <v>76945.960000000006</v>
      </c>
      <c r="H12" s="146">
        <v>100029.8</v>
      </c>
      <c r="I12" s="315">
        <v>36</v>
      </c>
      <c r="J12" s="316">
        <v>0.8</v>
      </c>
      <c r="K12" s="146">
        <v>123113.64</v>
      </c>
      <c r="L12" s="315">
        <v>1</v>
      </c>
      <c r="M12" s="315">
        <v>1</v>
      </c>
      <c r="N12" s="146">
        <v>84640.56</v>
      </c>
      <c r="O12" s="78"/>
    </row>
    <row r="13" spans="1:23" ht="22.5">
      <c r="A13" s="78" t="s">
        <v>4079</v>
      </c>
      <c r="B13" s="319" t="s">
        <v>4080</v>
      </c>
      <c r="C13" s="78" t="s">
        <v>5251</v>
      </c>
      <c r="D13" s="81" t="s">
        <v>257</v>
      </c>
      <c r="E13" s="317" t="s">
        <v>263</v>
      </c>
      <c r="F13" s="314" t="s">
        <v>385</v>
      </c>
      <c r="G13" s="146">
        <v>71840.600000000006</v>
      </c>
      <c r="H13" s="146">
        <v>97845.93</v>
      </c>
      <c r="I13" s="315">
        <v>35</v>
      </c>
      <c r="J13" s="316">
        <v>0.77777777777777779</v>
      </c>
      <c r="K13" s="146">
        <v>123851.26</v>
      </c>
      <c r="L13" s="315"/>
      <c r="M13" s="315">
        <v>1</v>
      </c>
      <c r="N13" s="146">
        <v>80065.179999999993</v>
      </c>
      <c r="O13" s="78"/>
    </row>
    <row r="14" spans="1:23">
      <c r="A14" s="78" t="s">
        <v>2779</v>
      </c>
      <c r="B14" s="87" t="s">
        <v>1766</v>
      </c>
      <c r="C14" s="78" t="s">
        <v>2472</v>
      </c>
      <c r="D14" s="81" t="s">
        <v>257</v>
      </c>
      <c r="E14" s="314" t="s">
        <v>258</v>
      </c>
      <c r="F14" s="314" t="s">
        <v>385</v>
      </c>
      <c r="G14" s="146">
        <v>76285</v>
      </c>
      <c r="H14" s="146">
        <v>97263.5</v>
      </c>
      <c r="I14" s="315">
        <v>34</v>
      </c>
      <c r="J14" s="316">
        <v>0.75555555555555554</v>
      </c>
      <c r="K14" s="146">
        <v>118242</v>
      </c>
      <c r="L14" s="315">
        <v>1</v>
      </c>
      <c r="M14" s="315">
        <v>1</v>
      </c>
      <c r="N14" s="146">
        <v>88096</v>
      </c>
      <c r="O14" s="78"/>
      <c r="W14" s="318"/>
    </row>
    <row r="15" spans="1:23" ht="22.5">
      <c r="A15" s="78" t="s">
        <v>4170</v>
      </c>
      <c r="B15" s="87" t="s">
        <v>4171</v>
      </c>
      <c r="C15" s="78" t="s">
        <v>5252</v>
      </c>
      <c r="D15" s="81" t="s">
        <v>257</v>
      </c>
      <c r="E15" s="314" t="s">
        <v>258</v>
      </c>
      <c r="F15" s="314" t="s">
        <v>385</v>
      </c>
      <c r="G15" s="146">
        <v>72342.399999999994</v>
      </c>
      <c r="H15" s="146">
        <v>96595.199999999997</v>
      </c>
      <c r="I15" s="315">
        <v>33</v>
      </c>
      <c r="J15" s="316">
        <v>0.73333333333333328</v>
      </c>
      <c r="K15" s="146">
        <v>120848</v>
      </c>
      <c r="L15" s="315">
        <v>1</v>
      </c>
      <c r="M15" s="315">
        <v>1</v>
      </c>
      <c r="N15" s="146">
        <v>87276.800000000003</v>
      </c>
      <c r="O15" s="78"/>
      <c r="R15" s="318"/>
    </row>
    <row r="16" spans="1:23">
      <c r="A16" s="78" t="s">
        <v>2743</v>
      </c>
      <c r="B16" s="87" t="s">
        <v>1768</v>
      </c>
      <c r="C16" s="78" t="s">
        <v>2466</v>
      </c>
      <c r="D16" s="81" t="s">
        <v>257</v>
      </c>
      <c r="E16" s="317" t="s">
        <v>263</v>
      </c>
      <c r="F16" s="314" t="s">
        <v>385</v>
      </c>
      <c r="G16" s="146">
        <v>75646</v>
      </c>
      <c r="H16" s="146">
        <v>96499</v>
      </c>
      <c r="I16" s="315">
        <v>32</v>
      </c>
      <c r="J16" s="316">
        <v>0.71111111111111114</v>
      </c>
      <c r="K16" s="146">
        <v>117352</v>
      </c>
      <c r="L16" s="315">
        <v>1</v>
      </c>
      <c r="M16" s="315">
        <v>1</v>
      </c>
      <c r="N16" s="146">
        <v>114523</v>
      </c>
      <c r="O16" s="78"/>
    </row>
    <row r="17" spans="1:23">
      <c r="A17" s="78" t="s">
        <v>2765</v>
      </c>
      <c r="B17" s="87" t="s">
        <v>1757</v>
      </c>
      <c r="C17" s="78" t="s">
        <v>2467</v>
      </c>
      <c r="D17" s="81" t="s">
        <v>257</v>
      </c>
      <c r="E17" s="314" t="s">
        <v>258</v>
      </c>
      <c r="F17" s="314" t="s">
        <v>385</v>
      </c>
      <c r="G17" s="146">
        <v>71514</v>
      </c>
      <c r="H17" s="146">
        <v>96407.5</v>
      </c>
      <c r="I17" s="315">
        <v>31</v>
      </c>
      <c r="J17" s="316">
        <v>0.68888888888888888</v>
      </c>
      <c r="K17" s="146">
        <v>121301</v>
      </c>
      <c r="L17" s="315">
        <v>1</v>
      </c>
      <c r="M17" s="315">
        <v>1</v>
      </c>
      <c r="N17" s="146">
        <v>88230</v>
      </c>
      <c r="O17" s="78"/>
      <c r="R17" s="318"/>
    </row>
    <row r="18" spans="1:23" ht="22.5">
      <c r="A18" s="78" t="s">
        <v>2789</v>
      </c>
      <c r="B18" s="87" t="s">
        <v>1773</v>
      </c>
      <c r="C18" s="78" t="s">
        <v>1646</v>
      </c>
      <c r="D18" s="81" t="s">
        <v>257</v>
      </c>
      <c r="E18" s="314" t="s">
        <v>258</v>
      </c>
      <c r="F18" s="314" t="s">
        <v>385</v>
      </c>
      <c r="G18" s="146">
        <v>72696</v>
      </c>
      <c r="H18" s="146">
        <v>92643.199999999997</v>
      </c>
      <c r="I18" s="315">
        <v>30</v>
      </c>
      <c r="J18" s="316">
        <v>0.66666666666666663</v>
      </c>
      <c r="K18" s="146">
        <v>112590.39999999999</v>
      </c>
      <c r="L18" s="315">
        <v>2</v>
      </c>
      <c r="M18" s="315">
        <v>2</v>
      </c>
      <c r="N18" s="146">
        <v>86070.399999999994</v>
      </c>
      <c r="O18" s="78"/>
      <c r="R18" s="318"/>
    </row>
    <row r="19" spans="1:23" ht="22.5">
      <c r="A19" s="78" t="s">
        <v>4098</v>
      </c>
      <c r="B19" s="87" t="s">
        <v>1766</v>
      </c>
      <c r="C19" s="78" t="s">
        <v>5253</v>
      </c>
      <c r="D19" s="81" t="s">
        <v>257</v>
      </c>
      <c r="E19" s="314" t="s">
        <v>258</v>
      </c>
      <c r="F19" s="314" t="s">
        <v>385</v>
      </c>
      <c r="G19" s="146">
        <v>72512</v>
      </c>
      <c r="H19" s="146">
        <v>92569.5</v>
      </c>
      <c r="I19" s="315">
        <v>29</v>
      </c>
      <c r="J19" s="316">
        <v>0.64444444444444449</v>
      </c>
      <c r="K19" s="146">
        <v>112627</v>
      </c>
      <c r="L19" s="315"/>
      <c r="M19" s="315"/>
      <c r="N19" s="146">
        <v>92569</v>
      </c>
      <c r="O19" s="78"/>
      <c r="W19" s="318"/>
    </row>
    <row r="20" spans="1:23" ht="22.5">
      <c r="A20" s="78" t="s">
        <v>1747</v>
      </c>
      <c r="B20" s="87" t="s">
        <v>1747</v>
      </c>
      <c r="C20" s="78" t="s">
        <v>5254</v>
      </c>
      <c r="D20" s="81" t="s">
        <v>257</v>
      </c>
      <c r="E20" s="317" t="s">
        <v>263</v>
      </c>
      <c r="F20" s="314" t="s">
        <v>385</v>
      </c>
      <c r="G20" s="146">
        <v>70555.89</v>
      </c>
      <c r="H20" s="146">
        <v>91581.464999999997</v>
      </c>
      <c r="I20" s="315">
        <v>28</v>
      </c>
      <c r="J20" s="316">
        <v>0.62222222222222223</v>
      </c>
      <c r="K20" s="146">
        <v>112607.03999999999</v>
      </c>
      <c r="L20" s="315"/>
      <c r="M20" s="315">
        <v>6</v>
      </c>
      <c r="N20" s="146">
        <v>95446.97</v>
      </c>
      <c r="O20" s="78"/>
      <c r="W20" s="318"/>
    </row>
    <row r="21" spans="1:23" ht="22.5">
      <c r="A21" s="78" t="s">
        <v>2783</v>
      </c>
      <c r="B21" s="87" t="s">
        <v>1768</v>
      </c>
      <c r="C21" s="78" t="s">
        <v>2469</v>
      </c>
      <c r="D21" s="81" t="s">
        <v>257</v>
      </c>
      <c r="E21" s="314" t="s">
        <v>293</v>
      </c>
      <c r="F21" s="314" t="s">
        <v>385</v>
      </c>
      <c r="G21" s="146">
        <v>71448</v>
      </c>
      <c r="H21" s="146">
        <v>89398.399999999994</v>
      </c>
      <c r="I21" s="315">
        <v>27</v>
      </c>
      <c r="J21" s="316">
        <v>0.6</v>
      </c>
      <c r="K21" s="146">
        <v>107348.8</v>
      </c>
      <c r="L21" s="315">
        <v>1</v>
      </c>
      <c r="M21" s="315">
        <v>1</v>
      </c>
      <c r="N21" s="146">
        <v>82196.399999999994</v>
      </c>
      <c r="O21" s="78"/>
    </row>
    <row r="22" spans="1:23">
      <c r="A22" s="78" t="s">
        <v>2761</v>
      </c>
      <c r="B22" s="87" t="s">
        <v>1748</v>
      </c>
      <c r="C22" s="78" t="s">
        <v>992</v>
      </c>
      <c r="D22" s="81" t="s">
        <v>257</v>
      </c>
      <c r="E22" s="314" t="s">
        <v>258</v>
      </c>
      <c r="F22" s="314" t="s">
        <v>297</v>
      </c>
      <c r="G22" s="146">
        <v>69581.484051358275</v>
      </c>
      <c r="H22" s="146">
        <v>86983.986124738949</v>
      </c>
      <c r="I22" s="315">
        <v>26</v>
      </c>
      <c r="J22" s="316">
        <v>0.57777777777777772</v>
      </c>
      <c r="K22" s="146">
        <v>104386.48819811962</v>
      </c>
      <c r="L22" s="315">
        <v>1</v>
      </c>
      <c r="M22" s="315"/>
      <c r="N22" s="146"/>
      <c r="O22" s="78"/>
    </row>
    <row r="23" spans="1:23" ht="22.5">
      <c r="A23" s="78" t="s">
        <v>2746</v>
      </c>
      <c r="B23" s="87" t="s">
        <v>1747</v>
      </c>
      <c r="C23" s="78" t="s">
        <v>2470</v>
      </c>
      <c r="D23" s="314" t="s">
        <v>4372</v>
      </c>
      <c r="E23" s="314" t="s">
        <v>258</v>
      </c>
      <c r="F23" s="314" t="s">
        <v>385</v>
      </c>
      <c r="G23" s="146">
        <v>71011</v>
      </c>
      <c r="H23" s="146">
        <v>86963</v>
      </c>
      <c r="I23" s="315">
        <v>25</v>
      </c>
      <c r="J23" s="316">
        <v>0.55555555555555558</v>
      </c>
      <c r="K23" s="146">
        <v>102915</v>
      </c>
      <c r="L23" s="315"/>
      <c r="M23" s="315"/>
      <c r="N23" s="146"/>
      <c r="O23" s="78"/>
      <c r="R23" s="318"/>
    </row>
    <row r="24" spans="1:23">
      <c r="A24" s="78" t="s">
        <v>2728</v>
      </c>
      <c r="B24" s="87" t="s">
        <v>1748</v>
      </c>
      <c r="C24" s="78" t="s">
        <v>991</v>
      </c>
      <c r="D24" s="81" t="s">
        <v>257</v>
      </c>
      <c r="E24" s="314" t="s">
        <v>258</v>
      </c>
      <c r="F24" s="314" t="s">
        <v>385</v>
      </c>
      <c r="G24" s="146">
        <v>64292</v>
      </c>
      <c r="H24" s="146">
        <v>86527.5</v>
      </c>
      <c r="I24" s="315">
        <v>24</v>
      </c>
      <c r="J24" s="316">
        <v>0.53333333333333333</v>
      </c>
      <c r="K24" s="146">
        <v>108763</v>
      </c>
      <c r="L24" s="315">
        <v>1</v>
      </c>
      <c r="M24" s="315">
        <v>1</v>
      </c>
      <c r="N24" s="146">
        <v>90895</v>
      </c>
      <c r="O24" s="78"/>
      <c r="R24" s="318"/>
    </row>
    <row r="25" spans="1:23" ht="22.5">
      <c r="A25" s="78" t="s">
        <v>2811</v>
      </c>
      <c r="B25" s="87" t="s">
        <v>5255</v>
      </c>
      <c r="C25" s="78" t="s">
        <v>2468</v>
      </c>
      <c r="D25" s="81" t="s">
        <v>257</v>
      </c>
      <c r="E25" s="317" t="s">
        <v>263</v>
      </c>
      <c r="F25" s="314" t="s">
        <v>385</v>
      </c>
      <c r="G25" s="146">
        <v>65956.800000000003</v>
      </c>
      <c r="H25" s="146">
        <v>85727.200000000012</v>
      </c>
      <c r="I25" s="315">
        <v>23</v>
      </c>
      <c r="J25" s="316">
        <v>0.51111111111111107</v>
      </c>
      <c r="K25" s="146">
        <v>105497.60000000001</v>
      </c>
      <c r="L25" s="315">
        <v>4</v>
      </c>
      <c r="M25" s="315">
        <v>4</v>
      </c>
      <c r="N25" s="146">
        <v>82201.599999999991</v>
      </c>
      <c r="O25" s="78"/>
    </row>
    <row r="26" spans="1:23" ht="22.5">
      <c r="A26" s="78" t="s">
        <v>2744</v>
      </c>
      <c r="B26" s="87" t="s">
        <v>1753</v>
      </c>
      <c r="C26" s="78" t="s">
        <v>2473</v>
      </c>
      <c r="D26" s="81" t="s">
        <v>257</v>
      </c>
      <c r="E26" s="314" t="s">
        <v>258</v>
      </c>
      <c r="F26" s="314" t="s">
        <v>385</v>
      </c>
      <c r="G26" s="146">
        <v>64313.599999999999</v>
      </c>
      <c r="H26" s="146">
        <v>83595.199999999997</v>
      </c>
      <c r="I26" s="315">
        <v>22</v>
      </c>
      <c r="J26" s="316">
        <v>0.48888888888888887</v>
      </c>
      <c r="K26" s="146">
        <v>102876.8</v>
      </c>
      <c r="L26" s="315">
        <v>1</v>
      </c>
      <c r="M26" s="315">
        <v>1</v>
      </c>
      <c r="N26" s="146">
        <v>89102.21</v>
      </c>
      <c r="O26" s="78"/>
    </row>
    <row r="27" spans="1:23" s="306" customFormat="1" ht="18">
      <c r="A27" s="732" t="s">
        <v>131</v>
      </c>
      <c r="B27" s="732"/>
      <c r="C27" s="732"/>
      <c r="D27" s="732"/>
      <c r="E27" s="732"/>
      <c r="F27" s="732"/>
      <c r="G27" s="732"/>
      <c r="H27" s="732"/>
      <c r="I27" s="732"/>
      <c r="J27" s="732"/>
      <c r="K27" s="732"/>
      <c r="L27" s="732"/>
      <c r="M27" s="732"/>
      <c r="N27" s="732"/>
      <c r="O27" s="732"/>
    </row>
    <row r="28" spans="1:23" s="200" customFormat="1" ht="33.75">
      <c r="A28" s="307" t="s">
        <v>379</v>
      </c>
      <c r="B28" s="308" t="s">
        <v>217</v>
      </c>
      <c r="C28" s="307" t="s">
        <v>208</v>
      </c>
      <c r="D28" s="307" t="s">
        <v>249</v>
      </c>
      <c r="E28" s="307" t="s">
        <v>380</v>
      </c>
      <c r="F28" s="307" t="s">
        <v>381</v>
      </c>
      <c r="G28" s="309" t="s">
        <v>211</v>
      </c>
      <c r="H28" s="309" t="s">
        <v>212</v>
      </c>
      <c r="I28" s="310"/>
      <c r="J28" s="311" t="s">
        <v>251</v>
      </c>
      <c r="K28" s="309" t="s">
        <v>213</v>
      </c>
      <c r="L28" s="312" t="s">
        <v>382</v>
      </c>
      <c r="M28" s="312" t="s">
        <v>383</v>
      </c>
      <c r="N28" s="313" t="s">
        <v>384</v>
      </c>
      <c r="O28" s="308" t="s">
        <v>214</v>
      </c>
    </row>
    <row r="29" spans="1:23" ht="22.5">
      <c r="A29" s="78" t="s">
        <v>4109</v>
      </c>
      <c r="B29" s="87" t="s">
        <v>4045</v>
      </c>
      <c r="C29" s="78" t="s">
        <v>5256</v>
      </c>
      <c r="D29" s="81" t="s">
        <v>257</v>
      </c>
      <c r="E29" s="314" t="s">
        <v>258</v>
      </c>
      <c r="F29" s="314" t="s">
        <v>385</v>
      </c>
      <c r="G29" s="146">
        <v>66557.66</v>
      </c>
      <c r="H29" s="146">
        <v>83205.98000000001</v>
      </c>
      <c r="I29" s="315">
        <v>21</v>
      </c>
      <c r="J29" s="316">
        <v>0.46666666666666667</v>
      </c>
      <c r="K29" s="146">
        <v>99854.3</v>
      </c>
      <c r="L29" s="315">
        <v>1</v>
      </c>
      <c r="M29" s="315">
        <v>1</v>
      </c>
      <c r="N29" s="146">
        <v>99854.3</v>
      </c>
      <c r="O29" s="78"/>
    </row>
    <row r="30" spans="1:23">
      <c r="A30" s="78" t="s">
        <v>2757</v>
      </c>
      <c r="B30" s="87" t="s">
        <v>1757</v>
      </c>
      <c r="C30" s="78" t="s">
        <v>2471</v>
      </c>
      <c r="D30" s="81" t="s">
        <v>257</v>
      </c>
      <c r="E30" s="317" t="s">
        <v>263</v>
      </c>
      <c r="F30" s="314" t="s">
        <v>385</v>
      </c>
      <c r="G30" s="146">
        <v>63372</v>
      </c>
      <c r="H30" s="146">
        <v>82375</v>
      </c>
      <c r="I30" s="315">
        <v>20</v>
      </c>
      <c r="J30" s="316">
        <v>0.44444444444444442</v>
      </c>
      <c r="K30" s="146">
        <v>101378</v>
      </c>
      <c r="L30" s="315">
        <v>1</v>
      </c>
      <c r="M30" s="315">
        <v>1</v>
      </c>
      <c r="N30" s="146">
        <v>84508.18</v>
      </c>
      <c r="O30" s="78" t="s">
        <v>3434</v>
      </c>
    </row>
    <row r="31" spans="1:23" ht="22.5">
      <c r="A31" s="78" t="s">
        <v>2781</v>
      </c>
      <c r="B31" s="87" t="s">
        <v>1745</v>
      </c>
      <c r="C31" s="78" t="s">
        <v>3433</v>
      </c>
      <c r="D31" s="81" t="s">
        <v>257</v>
      </c>
      <c r="E31" s="314" t="s">
        <v>258</v>
      </c>
      <c r="F31" s="314" t="s">
        <v>385</v>
      </c>
      <c r="G31" s="146">
        <v>55813.94</v>
      </c>
      <c r="H31" s="146">
        <v>82367.87</v>
      </c>
      <c r="I31" s="315">
        <v>19</v>
      </c>
      <c r="J31" s="316">
        <v>0.42222222222222222</v>
      </c>
      <c r="K31" s="146">
        <v>108921.8</v>
      </c>
      <c r="L31" s="315">
        <v>14</v>
      </c>
      <c r="M31" s="315">
        <v>14</v>
      </c>
      <c r="N31" s="146">
        <v>91610.37</v>
      </c>
      <c r="O31" s="78"/>
    </row>
    <row r="32" spans="1:23" ht="22.5">
      <c r="A32" s="78" t="s">
        <v>2819</v>
      </c>
      <c r="B32" s="87" t="s">
        <v>1760</v>
      </c>
      <c r="C32" s="78" t="s">
        <v>5257</v>
      </c>
      <c r="D32" s="81" t="s">
        <v>257</v>
      </c>
      <c r="E32" s="314"/>
      <c r="F32" s="314" t="s">
        <v>385</v>
      </c>
      <c r="G32" s="146">
        <v>62599</v>
      </c>
      <c r="H32" s="146">
        <v>81378.5</v>
      </c>
      <c r="I32" s="315">
        <v>18</v>
      </c>
      <c r="J32" s="316">
        <v>0.4</v>
      </c>
      <c r="K32" s="146">
        <v>100158</v>
      </c>
      <c r="L32" s="315">
        <v>2</v>
      </c>
      <c r="M32" s="315">
        <v>2</v>
      </c>
      <c r="N32" s="146">
        <v>77553</v>
      </c>
      <c r="O32" s="78" t="s">
        <v>2862</v>
      </c>
    </row>
    <row r="33" spans="1:15" ht="22.5">
      <c r="A33" s="78" t="s">
        <v>2759</v>
      </c>
      <c r="B33" s="87" t="s">
        <v>1747</v>
      </c>
      <c r="C33" s="78" t="s">
        <v>3435</v>
      </c>
      <c r="D33" s="81" t="s">
        <v>257</v>
      </c>
      <c r="E33" s="314" t="s">
        <v>258</v>
      </c>
      <c r="F33" s="314" t="s">
        <v>385</v>
      </c>
      <c r="G33" s="146">
        <v>60576</v>
      </c>
      <c r="H33" s="146">
        <v>81330.5</v>
      </c>
      <c r="I33" s="315">
        <v>17</v>
      </c>
      <c r="J33" s="316">
        <v>0.37777777777777777</v>
      </c>
      <c r="K33" s="146">
        <v>102085</v>
      </c>
      <c r="L33" s="315">
        <v>2</v>
      </c>
      <c r="M33" s="315">
        <v>2</v>
      </c>
      <c r="N33" s="146">
        <v>78942</v>
      </c>
      <c r="O33" s="78"/>
    </row>
    <row r="34" spans="1:15" ht="22.5">
      <c r="A34" s="78" t="s">
        <v>1765</v>
      </c>
      <c r="B34" s="87" t="s">
        <v>1760</v>
      </c>
      <c r="C34" s="78" t="s">
        <v>1645</v>
      </c>
      <c r="D34" s="81" t="s">
        <v>257</v>
      </c>
      <c r="E34" s="314"/>
      <c r="F34" s="314" t="s">
        <v>385</v>
      </c>
      <c r="G34" s="146">
        <v>60777.599999999999</v>
      </c>
      <c r="H34" s="146">
        <v>80579.199999999997</v>
      </c>
      <c r="I34" s="315">
        <v>16</v>
      </c>
      <c r="J34" s="316">
        <v>0.35555555555555557</v>
      </c>
      <c r="K34" s="146">
        <v>100380.8</v>
      </c>
      <c r="L34" s="315"/>
      <c r="M34" s="315">
        <v>1</v>
      </c>
      <c r="N34" s="146">
        <v>75753.600000000006</v>
      </c>
      <c r="O34" s="78"/>
    </row>
    <row r="35" spans="1:15">
      <c r="A35" s="78" t="s">
        <v>4091</v>
      </c>
      <c r="B35" s="87" t="s">
        <v>1747</v>
      </c>
      <c r="C35" s="78" t="s">
        <v>5258</v>
      </c>
      <c r="D35" s="81" t="s">
        <v>257</v>
      </c>
      <c r="E35" s="314"/>
      <c r="F35" s="314" t="s">
        <v>385</v>
      </c>
      <c r="G35" s="146">
        <v>63029.82</v>
      </c>
      <c r="H35" s="146">
        <v>80362.98</v>
      </c>
      <c r="I35" s="315">
        <v>15</v>
      </c>
      <c r="J35" s="316">
        <v>0.33333333333333331</v>
      </c>
      <c r="K35" s="146">
        <v>97696.14</v>
      </c>
      <c r="L35" s="315">
        <v>1</v>
      </c>
      <c r="M35" s="315">
        <v>1</v>
      </c>
      <c r="N35" s="146">
        <v>89068.3</v>
      </c>
      <c r="O35" s="78"/>
    </row>
    <row r="36" spans="1:15">
      <c r="A36" s="78" t="s">
        <v>2747</v>
      </c>
      <c r="B36" s="87" t="s">
        <v>1747</v>
      </c>
      <c r="C36" s="78" t="s">
        <v>3436</v>
      </c>
      <c r="D36" s="81" t="s">
        <v>257</v>
      </c>
      <c r="E36" s="314" t="s">
        <v>258</v>
      </c>
      <c r="F36" s="314" t="s">
        <v>385</v>
      </c>
      <c r="G36" s="146">
        <v>66260</v>
      </c>
      <c r="H36" s="146">
        <v>79611.5</v>
      </c>
      <c r="I36" s="315">
        <v>14</v>
      </c>
      <c r="J36" s="316">
        <v>0.31111111111111112</v>
      </c>
      <c r="K36" s="146">
        <v>92963</v>
      </c>
      <c r="L36" s="315">
        <v>1</v>
      </c>
      <c r="M36" s="315">
        <v>1</v>
      </c>
      <c r="N36" s="146">
        <v>91141</v>
      </c>
      <c r="O36" s="78"/>
    </row>
    <row r="37" spans="1:15">
      <c r="A37" s="78" t="s">
        <v>2750</v>
      </c>
      <c r="B37" s="87" t="s">
        <v>1760</v>
      </c>
      <c r="C37" s="78" t="s">
        <v>131</v>
      </c>
      <c r="D37" s="81" t="s">
        <v>257</v>
      </c>
      <c r="E37" s="314" t="s">
        <v>258</v>
      </c>
      <c r="F37" s="314" t="s">
        <v>385</v>
      </c>
      <c r="G37" s="146">
        <v>63272</v>
      </c>
      <c r="H37" s="146">
        <v>79090</v>
      </c>
      <c r="I37" s="315">
        <v>13</v>
      </c>
      <c r="J37" s="316">
        <v>0.28888888888888886</v>
      </c>
      <c r="K37" s="146">
        <v>94908</v>
      </c>
      <c r="L37" s="315">
        <v>1</v>
      </c>
      <c r="M37" s="315">
        <v>1</v>
      </c>
      <c r="N37" s="146">
        <v>74197</v>
      </c>
      <c r="O37" s="78"/>
    </row>
    <row r="38" spans="1:15" ht="22.5">
      <c r="A38" s="78" t="s">
        <v>2734</v>
      </c>
      <c r="B38" s="87" t="s">
        <v>1747</v>
      </c>
      <c r="C38" s="78" t="s">
        <v>1018</v>
      </c>
      <c r="D38" s="314" t="s">
        <v>4372</v>
      </c>
      <c r="E38" s="314" t="s">
        <v>258</v>
      </c>
      <c r="F38" s="314" t="s">
        <v>385</v>
      </c>
      <c r="G38" s="146">
        <v>57699.199999999997</v>
      </c>
      <c r="H38" s="146">
        <v>73548.799999999988</v>
      </c>
      <c r="I38" s="315">
        <v>12</v>
      </c>
      <c r="J38" s="316">
        <v>0.26666666666666666</v>
      </c>
      <c r="K38" s="146">
        <v>89398.399999999994</v>
      </c>
      <c r="L38" s="315">
        <v>1</v>
      </c>
      <c r="M38" s="315"/>
      <c r="N38" s="146"/>
      <c r="O38" s="78"/>
    </row>
    <row r="39" spans="1:15">
      <c r="A39" s="78" t="s">
        <v>4141</v>
      </c>
      <c r="B39" s="87" t="s">
        <v>4142</v>
      </c>
      <c r="C39" s="78" t="s">
        <v>5252</v>
      </c>
      <c r="D39" s="81" t="s">
        <v>257</v>
      </c>
      <c r="E39" s="314"/>
      <c r="F39" s="314" t="s">
        <v>385</v>
      </c>
      <c r="G39" s="146">
        <v>56961.599892674814</v>
      </c>
      <c r="H39" s="146">
        <v>72625.920456821506</v>
      </c>
      <c r="I39" s="315">
        <v>11</v>
      </c>
      <c r="J39" s="316">
        <v>0.24444444444444444</v>
      </c>
      <c r="K39" s="146">
        <v>88290.241020968198</v>
      </c>
      <c r="L39" s="315">
        <v>1</v>
      </c>
      <c r="M39" s="315">
        <v>1</v>
      </c>
      <c r="N39" s="146">
        <v>65625.039999999994</v>
      </c>
      <c r="O39" s="78"/>
    </row>
    <row r="40" spans="1:15">
      <c r="A40" s="78" t="s">
        <v>2809</v>
      </c>
      <c r="B40" s="87" t="s">
        <v>1748</v>
      </c>
      <c r="C40" s="78"/>
      <c r="D40" s="81" t="s">
        <v>257</v>
      </c>
      <c r="E40" s="314"/>
      <c r="F40" s="314"/>
      <c r="G40" s="146">
        <v>53123.199999999997</v>
      </c>
      <c r="H40" s="146">
        <v>72061.600000000006</v>
      </c>
      <c r="I40" s="315">
        <v>10</v>
      </c>
      <c r="J40" s="316">
        <v>0.22222222222222221</v>
      </c>
      <c r="K40" s="146">
        <v>91000</v>
      </c>
      <c r="L40" s="315"/>
      <c r="M40" s="315"/>
      <c r="N40" s="146">
        <v>91000</v>
      </c>
      <c r="O40" s="320"/>
    </row>
    <row r="41" spans="1:15">
      <c r="A41" s="78" t="s">
        <v>2738</v>
      </c>
      <c r="B41" s="87" t="s">
        <v>1753</v>
      </c>
      <c r="C41" s="78" t="s">
        <v>2470</v>
      </c>
      <c r="D41" s="81" t="s">
        <v>257</v>
      </c>
      <c r="E41" s="314" t="s">
        <v>258</v>
      </c>
      <c r="F41" s="314" t="s">
        <v>385</v>
      </c>
      <c r="G41" s="146">
        <v>54974.44</v>
      </c>
      <c r="H41" s="146">
        <v>71466.77</v>
      </c>
      <c r="I41" s="315">
        <v>9</v>
      </c>
      <c r="J41" s="316">
        <v>0.2</v>
      </c>
      <c r="K41" s="146">
        <v>87959.1</v>
      </c>
      <c r="L41" s="315">
        <v>2</v>
      </c>
      <c r="M41" s="315">
        <v>2</v>
      </c>
      <c r="N41" s="146">
        <v>87959.1</v>
      </c>
      <c r="O41" s="78"/>
    </row>
    <row r="42" spans="1:15">
      <c r="A42" s="78" t="s">
        <v>2732</v>
      </c>
      <c r="B42" s="87" t="s">
        <v>4087</v>
      </c>
      <c r="C42" s="78" t="s">
        <v>2474</v>
      </c>
      <c r="D42" s="81" t="s">
        <v>257</v>
      </c>
      <c r="E42" s="314" t="s">
        <v>258</v>
      </c>
      <c r="F42" s="314" t="s">
        <v>385</v>
      </c>
      <c r="G42" s="146">
        <v>56562</v>
      </c>
      <c r="H42" s="146">
        <v>70702.5</v>
      </c>
      <c r="I42" s="315">
        <v>8</v>
      </c>
      <c r="J42" s="316">
        <v>0.17777777777777778</v>
      </c>
      <c r="K42" s="146">
        <v>84843</v>
      </c>
      <c r="L42" s="315">
        <v>1</v>
      </c>
      <c r="M42" s="315">
        <v>1</v>
      </c>
      <c r="N42" s="146">
        <v>81383.06</v>
      </c>
      <c r="O42" s="78"/>
    </row>
    <row r="43" spans="1:15">
      <c r="A43" s="78" t="s">
        <v>2741</v>
      </c>
      <c r="B43" s="87" t="s">
        <v>1748</v>
      </c>
      <c r="C43" s="78" t="s">
        <v>3437</v>
      </c>
      <c r="D43" s="81" t="s">
        <v>257</v>
      </c>
      <c r="E43" s="317" t="s">
        <v>263</v>
      </c>
      <c r="F43" s="314" t="s">
        <v>297</v>
      </c>
      <c r="G43" s="146">
        <v>66268.800000000003</v>
      </c>
      <c r="H43" s="146">
        <v>69461.600000000006</v>
      </c>
      <c r="I43" s="315">
        <v>7</v>
      </c>
      <c r="J43" s="316">
        <v>0.15555555555555556</v>
      </c>
      <c r="K43" s="146">
        <v>72654.399999999994</v>
      </c>
      <c r="L43" s="315">
        <v>1</v>
      </c>
      <c r="M43" s="315">
        <v>1</v>
      </c>
      <c r="N43" s="146">
        <v>88181.08</v>
      </c>
      <c r="O43" s="78"/>
    </row>
    <row r="44" spans="1:15" ht="22.5">
      <c r="A44" s="78" t="s">
        <v>2736</v>
      </c>
      <c r="B44" s="87" t="s">
        <v>1748</v>
      </c>
      <c r="C44" s="78" t="s">
        <v>5259</v>
      </c>
      <c r="D44" s="81" t="s">
        <v>257</v>
      </c>
      <c r="E44" s="314" t="s">
        <v>258</v>
      </c>
      <c r="F44" s="314" t="s">
        <v>385</v>
      </c>
      <c r="G44" s="146">
        <v>53060.800000000003</v>
      </c>
      <c r="H44" s="146">
        <v>67641.600000000006</v>
      </c>
      <c r="I44" s="315">
        <v>6</v>
      </c>
      <c r="J44" s="316">
        <v>0.13333333333333333</v>
      </c>
      <c r="K44" s="146">
        <v>82222.399999999994</v>
      </c>
      <c r="L44" s="315">
        <v>1</v>
      </c>
      <c r="M44" s="315">
        <v>1</v>
      </c>
      <c r="N44" s="146">
        <v>82222.399999999994</v>
      </c>
      <c r="O44" s="78"/>
    </row>
    <row r="45" spans="1:15" ht="22.5">
      <c r="A45" s="78" t="s">
        <v>4088</v>
      </c>
      <c r="B45" s="87" t="s">
        <v>4080</v>
      </c>
      <c r="C45" s="78" t="s">
        <v>5260</v>
      </c>
      <c r="D45" s="81" t="s">
        <v>257</v>
      </c>
      <c r="E45" s="314" t="s">
        <v>258</v>
      </c>
      <c r="F45" s="314" t="s">
        <v>385</v>
      </c>
      <c r="G45" s="146">
        <v>49132.336003536242</v>
      </c>
      <c r="H45" s="146">
        <v>67142.53934474269</v>
      </c>
      <c r="I45" s="315">
        <v>5</v>
      </c>
      <c r="J45" s="316">
        <v>0.1111111111111111</v>
      </c>
      <c r="K45" s="146">
        <v>85152.742685949139</v>
      </c>
      <c r="L45" s="315">
        <v>1</v>
      </c>
      <c r="M45" s="315">
        <v>1</v>
      </c>
      <c r="N45" s="146">
        <v>73278</v>
      </c>
      <c r="O45" s="78"/>
    </row>
    <row r="46" spans="1:15" ht="33.75">
      <c r="A46" s="78" t="s">
        <v>3613</v>
      </c>
      <c r="B46" s="87" t="s">
        <v>1748</v>
      </c>
      <c r="C46" s="78" t="s">
        <v>3438</v>
      </c>
      <c r="D46" s="314" t="s">
        <v>4372</v>
      </c>
      <c r="E46" s="314" t="s">
        <v>258</v>
      </c>
      <c r="F46" s="314" t="s">
        <v>385</v>
      </c>
      <c r="G46" s="146">
        <v>50003.199999999997</v>
      </c>
      <c r="H46" s="146">
        <v>66019.199999999997</v>
      </c>
      <c r="I46" s="315">
        <v>4</v>
      </c>
      <c r="J46" s="316">
        <v>8.8888888888888892E-2</v>
      </c>
      <c r="K46" s="146">
        <v>82035.199999999997</v>
      </c>
      <c r="L46" s="315">
        <v>1</v>
      </c>
      <c r="M46" s="315">
        <v>1</v>
      </c>
      <c r="N46" s="146">
        <v>66019.199999999997</v>
      </c>
      <c r="O46" s="78"/>
    </row>
    <row r="47" spans="1:15" ht="22.5">
      <c r="A47" s="78" t="s">
        <v>4119</v>
      </c>
      <c r="B47" s="87" t="s">
        <v>4119</v>
      </c>
      <c r="C47" s="78" t="s">
        <v>5261</v>
      </c>
      <c r="D47" s="314" t="s">
        <v>4372</v>
      </c>
      <c r="E47" s="314" t="s">
        <v>258</v>
      </c>
      <c r="F47" s="314" t="s">
        <v>385</v>
      </c>
      <c r="G47" s="146">
        <v>46883.199999999997</v>
      </c>
      <c r="H47" s="146">
        <v>64064</v>
      </c>
      <c r="I47" s="315">
        <v>3</v>
      </c>
      <c r="J47" s="316">
        <v>6.6666666666666666E-2</v>
      </c>
      <c r="K47" s="146">
        <v>81244.800000000003</v>
      </c>
      <c r="L47" s="315">
        <v>3</v>
      </c>
      <c r="M47" s="315">
        <v>3</v>
      </c>
      <c r="N47" s="146">
        <v>74588.800000000003</v>
      </c>
      <c r="O47" s="320"/>
    </row>
    <row r="48" spans="1:15" ht="22.5">
      <c r="A48" s="78" t="s">
        <v>2756</v>
      </c>
      <c r="B48" s="87" t="s">
        <v>1761</v>
      </c>
      <c r="C48" s="78" t="s">
        <v>2475</v>
      </c>
      <c r="D48" s="314" t="s">
        <v>4372</v>
      </c>
      <c r="E48" s="314" t="s">
        <v>258</v>
      </c>
      <c r="F48" s="314" t="s">
        <v>385</v>
      </c>
      <c r="G48" s="146">
        <v>49990</v>
      </c>
      <c r="H48" s="146">
        <v>61841</v>
      </c>
      <c r="I48" s="315">
        <v>2</v>
      </c>
      <c r="J48" s="316">
        <v>4.4444444444444446E-2</v>
      </c>
      <c r="K48" s="146">
        <v>73692</v>
      </c>
      <c r="L48" s="315">
        <v>1</v>
      </c>
      <c r="M48" s="315">
        <v>1</v>
      </c>
      <c r="N48" s="146">
        <v>58037.69</v>
      </c>
      <c r="O48" s="78"/>
    </row>
    <row r="49" spans="1:15" s="306" customFormat="1" ht="18">
      <c r="A49" s="732" t="s">
        <v>131</v>
      </c>
      <c r="B49" s="732"/>
      <c r="C49" s="732"/>
      <c r="D49" s="732"/>
      <c r="E49" s="732"/>
      <c r="F49" s="732"/>
      <c r="G49" s="732"/>
      <c r="H49" s="732"/>
      <c r="I49" s="732"/>
      <c r="J49" s="732"/>
      <c r="K49" s="732"/>
      <c r="L49" s="732"/>
      <c r="M49" s="732"/>
      <c r="N49" s="732"/>
      <c r="O49" s="732"/>
    </row>
    <row r="50" spans="1:15" s="200" customFormat="1" ht="33.75">
      <c r="A50" s="307" t="s">
        <v>379</v>
      </c>
      <c r="B50" s="308" t="s">
        <v>217</v>
      </c>
      <c r="C50" s="307" t="s">
        <v>208</v>
      </c>
      <c r="D50" s="307" t="s">
        <v>249</v>
      </c>
      <c r="E50" s="307" t="s">
        <v>380</v>
      </c>
      <c r="F50" s="307" t="s">
        <v>381</v>
      </c>
      <c r="G50" s="309" t="s">
        <v>211</v>
      </c>
      <c r="H50" s="309" t="s">
        <v>212</v>
      </c>
      <c r="I50" s="310"/>
      <c r="J50" s="311" t="s">
        <v>251</v>
      </c>
      <c r="K50" s="309" t="s">
        <v>213</v>
      </c>
      <c r="L50" s="312" t="s">
        <v>382</v>
      </c>
      <c r="M50" s="312" t="s">
        <v>383</v>
      </c>
      <c r="N50" s="313" t="s">
        <v>384</v>
      </c>
      <c r="O50" s="308" t="s">
        <v>214</v>
      </c>
    </row>
    <row r="51" spans="1:15" ht="22.5">
      <c r="A51" s="78" t="s">
        <v>2751</v>
      </c>
      <c r="B51" s="87" t="s">
        <v>1747</v>
      </c>
      <c r="C51" s="78" t="s">
        <v>1647</v>
      </c>
      <c r="D51" s="314" t="s">
        <v>4372</v>
      </c>
      <c r="E51" s="314" t="s">
        <v>293</v>
      </c>
      <c r="F51" s="314" t="s">
        <v>297</v>
      </c>
      <c r="G51" s="146">
        <v>44025.68</v>
      </c>
      <c r="H51" s="146">
        <v>57233.39</v>
      </c>
      <c r="I51" s="315">
        <v>1</v>
      </c>
      <c r="J51" s="316">
        <v>2.2222222222222223E-2</v>
      </c>
      <c r="K51" s="146">
        <v>70441.100000000006</v>
      </c>
      <c r="L51" s="315">
        <v>1</v>
      </c>
      <c r="M51" s="315">
        <v>1</v>
      </c>
      <c r="N51" s="146">
        <v>58390.080000000002</v>
      </c>
      <c r="O51" s="78"/>
    </row>
    <row r="52" spans="1:15" s="120" customFormat="1">
      <c r="A52" s="321"/>
      <c r="B52" s="322"/>
      <c r="C52" s="321"/>
      <c r="D52" s="323"/>
      <c r="E52" s="323"/>
      <c r="F52" s="323"/>
      <c r="G52" s="324"/>
      <c r="H52" s="324"/>
      <c r="I52" s="325"/>
      <c r="J52" s="316"/>
      <c r="K52" s="324"/>
      <c r="L52" s="325"/>
      <c r="M52" s="325"/>
      <c r="N52" s="324"/>
      <c r="O52" s="321"/>
    </row>
    <row r="53" spans="1:15" s="120" customFormat="1">
      <c r="A53" s="112"/>
      <c r="B53" s="112"/>
      <c r="C53" s="323"/>
      <c r="D53" s="326"/>
      <c r="E53" s="112"/>
      <c r="F53" s="112"/>
      <c r="G53" s="327" t="s">
        <v>211</v>
      </c>
      <c r="H53" s="328" t="s">
        <v>212</v>
      </c>
      <c r="I53" s="329"/>
      <c r="J53" s="316"/>
      <c r="K53" s="330" t="s">
        <v>213</v>
      </c>
      <c r="L53" s="326"/>
      <c r="M53" s="331"/>
      <c r="N53" s="332"/>
      <c r="O53" s="321"/>
    </row>
    <row r="54" spans="1:15" s="120" customFormat="1">
      <c r="A54" s="112"/>
      <c r="B54" s="112"/>
      <c r="C54" s="323"/>
      <c r="D54" s="112"/>
      <c r="E54" s="112"/>
      <c r="F54" s="333" t="s">
        <v>225</v>
      </c>
      <c r="G54" s="334">
        <v>68124.46059465711</v>
      </c>
      <c r="H54" s="334">
        <v>88125.650076051214</v>
      </c>
      <c r="I54" s="329"/>
      <c r="J54" s="316"/>
      <c r="K54" s="334">
        <v>108126.83955744526</v>
      </c>
      <c r="L54" s="326"/>
      <c r="M54" s="331"/>
      <c r="N54" s="332"/>
      <c r="O54" s="321"/>
    </row>
    <row r="55" spans="1:15" s="120" customFormat="1">
      <c r="A55" s="112"/>
      <c r="B55" s="112"/>
      <c r="C55" s="323"/>
      <c r="D55" s="112"/>
      <c r="E55" s="112"/>
      <c r="F55" s="333" t="s">
        <v>226</v>
      </c>
      <c r="G55" s="334">
        <v>75646</v>
      </c>
      <c r="H55" s="334">
        <v>97263.5</v>
      </c>
      <c r="I55" s="329"/>
      <c r="J55" s="316"/>
      <c r="K55" s="334">
        <v>121301</v>
      </c>
      <c r="L55" s="326"/>
      <c r="M55" s="331"/>
      <c r="N55" s="332"/>
      <c r="O55" s="321"/>
    </row>
    <row r="56" spans="1:15" s="120" customFormat="1">
      <c r="A56" s="112"/>
      <c r="B56" s="112"/>
      <c r="C56" s="323"/>
      <c r="D56" s="112"/>
      <c r="E56" s="112"/>
      <c r="F56" s="333" t="s">
        <v>227</v>
      </c>
      <c r="G56" s="334">
        <v>57699.199999999997</v>
      </c>
      <c r="H56" s="334">
        <v>73548.799999999988</v>
      </c>
      <c r="I56" s="329"/>
      <c r="J56" s="316"/>
      <c r="K56" s="334">
        <v>91000</v>
      </c>
      <c r="L56" s="326"/>
      <c r="M56" s="331"/>
      <c r="N56" s="332"/>
      <c r="O56" s="321"/>
    </row>
    <row r="57" spans="1:15" s="120" customFormat="1">
      <c r="A57" s="112"/>
      <c r="B57" s="112"/>
      <c r="C57" s="323"/>
      <c r="D57" s="112"/>
      <c r="E57" s="112"/>
      <c r="F57" s="333" t="s">
        <v>228</v>
      </c>
      <c r="G57" s="334">
        <v>66268.800000000003</v>
      </c>
      <c r="H57" s="334">
        <v>85727.200000000012</v>
      </c>
      <c r="I57" s="329"/>
      <c r="J57" s="316"/>
      <c r="K57" s="334">
        <v>104386.48819811962</v>
      </c>
      <c r="L57" s="326"/>
      <c r="M57" s="331"/>
      <c r="N57" s="332"/>
      <c r="O57" s="321"/>
    </row>
    <row r="58" spans="1:15" s="120" customFormat="1">
      <c r="A58" s="112"/>
      <c r="B58" s="112"/>
      <c r="C58" s="323"/>
      <c r="D58" s="112"/>
      <c r="E58" s="334"/>
      <c r="F58" s="333"/>
      <c r="G58" s="335"/>
      <c r="H58" s="336"/>
      <c r="I58" s="337"/>
      <c r="J58" s="336"/>
      <c r="K58" s="326"/>
      <c r="L58" s="326"/>
      <c r="M58" s="331"/>
      <c r="N58" s="332"/>
      <c r="O58" s="321"/>
    </row>
    <row r="59" spans="1:15" s="120" customFormat="1">
      <c r="A59" s="112"/>
      <c r="B59" s="112"/>
      <c r="C59" s="323"/>
      <c r="D59" s="333"/>
      <c r="E59" s="334"/>
      <c r="F59" s="338"/>
      <c r="G59" s="338"/>
      <c r="H59" s="733" t="s">
        <v>229</v>
      </c>
      <c r="I59" s="733"/>
      <c r="J59" s="733"/>
      <c r="K59" s="733"/>
      <c r="L59" s="733"/>
      <c r="M59" s="733"/>
      <c r="N59" s="733"/>
      <c r="O59" s="321"/>
    </row>
    <row r="60" spans="1:15" s="120" customFormat="1">
      <c r="A60" s="112"/>
      <c r="B60" s="112"/>
      <c r="C60" s="323"/>
      <c r="D60" s="333"/>
      <c r="E60" s="334"/>
      <c r="F60" s="339"/>
      <c r="G60" s="340"/>
      <c r="H60" s="730" t="s">
        <v>230</v>
      </c>
      <c r="I60" s="730"/>
      <c r="J60" s="730"/>
      <c r="K60" s="341">
        <v>93288.492499999993</v>
      </c>
      <c r="L60" s="731" t="s">
        <v>231</v>
      </c>
      <c r="M60" s="731"/>
      <c r="N60" s="342">
        <v>90552.073837500007</v>
      </c>
      <c r="O60" s="321"/>
    </row>
    <row r="61" spans="1:15" s="120" customFormat="1">
      <c r="A61" s="112"/>
      <c r="B61" s="112"/>
      <c r="C61" s="323"/>
      <c r="D61" s="326"/>
      <c r="E61" s="331"/>
      <c r="F61" s="339"/>
      <c r="G61" s="340"/>
      <c r="H61" s="730" t="s">
        <v>232</v>
      </c>
      <c r="I61" s="730"/>
      <c r="J61" s="730"/>
      <c r="K61" s="341">
        <v>79784.384999999995</v>
      </c>
      <c r="L61" s="731" t="s">
        <v>394</v>
      </c>
      <c r="M61" s="731"/>
      <c r="N61" s="342">
        <v>96058.994343023267</v>
      </c>
      <c r="O61" s="321"/>
    </row>
    <row r="62" spans="1:15" s="120" customFormat="1">
      <c r="A62" s="112"/>
      <c r="B62" s="112"/>
      <c r="C62" s="323"/>
      <c r="D62" s="326"/>
      <c r="E62" s="331"/>
      <c r="F62" s="339"/>
      <c r="G62" s="340"/>
      <c r="H62" s="343"/>
      <c r="I62" s="344"/>
      <c r="J62" s="343"/>
      <c r="K62" s="345"/>
      <c r="L62" s="346"/>
      <c r="M62" s="346"/>
      <c r="N62" s="347"/>
      <c r="O62" s="321"/>
    </row>
    <row r="63" spans="1:15" s="306" customFormat="1" ht="18">
      <c r="A63" s="732" t="s">
        <v>132</v>
      </c>
      <c r="B63" s="732"/>
      <c r="C63" s="732"/>
      <c r="D63" s="732"/>
      <c r="E63" s="732"/>
      <c r="F63" s="732"/>
      <c r="G63" s="732"/>
      <c r="H63" s="732"/>
      <c r="I63" s="732"/>
      <c r="J63" s="732"/>
      <c r="K63" s="732"/>
      <c r="L63" s="732"/>
      <c r="M63" s="732"/>
      <c r="N63" s="732"/>
      <c r="O63" s="732"/>
    </row>
    <row r="64" spans="1:15" s="200" customFormat="1" ht="33.75">
      <c r="A64" s="307" t="s">
        <v>379</v>
      </c>
      <c r="B64" s="308" t="s">
        <v>217</v>
      </c>
      <c r="C64" s="307" t="s">
        <v>208</v>
      </c>
      <c r="D64" s="307" t="s">
        <v>249</v>
      </c>
      <c r="E64" s="307" t="s">
        <v>380</v>
      </c>
      <c r="F64" s="307" t="s">
        <v>381</v>
      </c>
      <c r="G64" s="309" t="s">
        <v>211</v>
      </c>
      <c r="H64" s="309" t="s">
        <v>212</v>
      </c>
      <c r="I64" s="310"/>
      <c r="J64" s="311" t="s">
        <v>251</v>
      </c>
      <c r="K64" s="309" t="s">
        <v>213</v>
      </c>
      <c r="L64" s="312" t="s">
        <v>382</v>
      </c>
      <c r="M64" s="312" t="s">
        <v>383</v>
      </c>
      <c r="N64" s="313" t="s">
        <v>384</v>
      </c>
      <c r="O64" s="308" t="s">
        <v>214</v>
      </c>
    </row>
    <row r="65" spans="1:15">
      <c r="A65" s="78" t="s">
        <v>4174</v>
      </c>
      <c r="B65" s="87" t="s">
        <v>1753</v>
      </c>
      <c r="C65" s="78" t="s">
        <v>1866</v>
      </c>
      <c r="D65" s="81" t="s">
        <v>257</v>
      </c>
      <c r="E65" s="317" t="s">
        <v>263</v>
      </c>
      <c r="F65" s="314" t="s">
        <v>385</v>
      </c>
      <c r="G65" s="146">
        <v>97198.399999999994</v>
      </c>
      <c r="H65" s="146">
        <v>126360</v>
      </c>
      <c r="I65" s="315">
        <v>39</v>
      </c>
      <c r="J65" s="316">
        <v>1</v>
      </c>
      <c r="K65" s="146">
        <v>155521.60000000001</v>
      </c>
      <c r="L65" s="315"/>
      <c r="M65" s="315">
        <v>1</v>
      </c>
      <c r="N65" s="146">
        <v>120182.39999999999</v>
      </c>
      <c r="O65" s="78"/>
    </row>
    <row r="66" spans="1:15">
      <c r="A66" s="78" t="s">
        <v>1756</v>
      </c>
      <c r="B66" s="87" t="s">
        <v>1756</v>
      </c>
      <c r="C66" s="78" t="s">
        <v>5245</v>
      </c>
      <c r="D66" s="81" t="s">
        <v>257</v>
      </c>
      <c r="E66" s="314" t="s">
        <v>258</v>
      </c>
      <c r="F66" s="314" t="s">
        <v>385</v>
      </c>
      <c r="G66" s="146">
        <v>87806</v>
      </c>
      <c r="H66" s="146">
        <v>115895</v>
      </c>
      <c r="I66" s="315">
        <v>38</v>
      </c>
      <c r="J66" s="316">
        <v>0.97435897435897434</v>
      </c>
      <c r="K66" s="146">
        <v>143984</v>
      </c>
      <c r="L66" s="315"/>
      <c r="M66" s="315">
        <v>22</v>
      </c>
      <c r="N66" s="146">
        <v>115623</v>
      </c>
      <c r="O66" s="78"/>
    </row>
    <row r="67" spans="1:15">
      <c r="A67" s="78" t="s">
        <v>2770</v>
      </c>
      <c r="B67" s="87" t="s">
        <v>1748</v>
      </c>
      <c r="C67" s="78" t="s">
        <v>995</v>
      </c>
      <c r="D67" s="81" t="s">
        <v>257</v>
      </c>
      <c r="E67" s="314" t="s">
        <v>258</v>
      </c>
      <c r="F67" s="314" t="s">
        <v>385</v>
      </c>
      <c r="G67" s="146">
        <v>88131.243600000016</v>
      </c>
      <c r="H67" s="146">
        <v>113311.5246</v>
      </c>
      <c r="I67" s="315">
        <v>37</v>
      </c>
      <c r="J67" s="316">
        <v>0.94871794871794868</v>
      </c>
      <c r="K67" s="146">
        <v>138491.80559999999</v>
      </c>
      <c r="L67" s="315">
        <v>1</v>
      </c>
      <c r="M67" s="315">
        <v>1</v>
      </c>
      <c r="N67" s="146">
        <v>108694.84</v>
      </c>
      <c r="O67" s="78"/>
    </row>
    <row r="68" spans="1:15">
      <c r="A68" s="78" t="s">
        <v>2755</v>
      </c>
      <c r="B68" s="87" t="s">
        <v>1747</v>
      </c>
      <c r="C68" s="78" t="s">
        <v>5248</v>
      </c>
      <c r="D68" s="81" t="s">
        <v>257</v>
      </c>
      <c r="E68" s="314" t="s">
        <v>258</v>
      </c>
      <c r="F68" s="314" t="s">
        <v>385</v>
      </c>
      <c r="G68" s="146">
        <v>86147.568000000014</v>
      </c>
      <c r="H68" s="146">
        <v>109743.19200000001</v>
      </c>
      <c r="I68" s="315">
        <v>36</v>
      </c>
      <c r="J68" s="316">
        <v>0.92307692307692313</v>
      </c>
      <c r="K68" s="146">
        <v>133338.81599999999</v>
      </c>
      <c r="L68" s="315">
        <v>1</v>
      </c>
      <c r="M68" s="315">
        <v>1</v>
      </c>
      <c r="N68" s="146">
        <v>134782.13</v>
      </c>
      <c r="O68" s="78"/>
    </row>
    <row r="69" spans="1:15">
      <c r="A69" s="78" t="s">
        <v>2785</v>
      </c>
      <c r="B69" s="87" t="s">
        <v>1746</v>
      </c>
      <c r="C69" s="78" t="s">
        <v>5249</v>
      </c>
      <c r="D69" s="81" t="s">
        <v>257</v>
      </c>
      <c r="E69" s="314" t="s">
        <v>293</v>
      </c>
      <c r="F69" s="314" t="s">
        <v>385</v>
      </c>
      <c r="G69" s="146">
        <v>82721.600000000006</v>
      </c>
      <c r="H69" s="146">
        <v>107546.40000000001</v>
      </c>
      <c r="I69" s="315">
        <v>35</v>
      </c>
      <c r="J69" s="316">
        <v>0.89743589743589747</v>
      </c>
      <c r="K69" s="146">
        <v>132371.20000000001</v>
      </c>
      <c r="L69" s="315">
        <v>1</v>
      </c>
      <c r="M69" s="315">
        <v>1</v>
      </c>
      <c r="N69" s="146">
        <v>103188.8</v>
      </c>
      <c r="O69" s="78"/>
    </row>
    <row r="70" spans="1:15">
      <c r="A70" s="78" t="s">
        <v>4085</v>
      </c>
      <c r="B70" s="87" t="s">
        <v>1745</v>
      </c>
      <c r="C70" s="78" t="s">
        <v>5262</v>
      </c>
      <c r="D70" s="81" t="s">
        <v>257</v>
      </c>
      <c r="E70" s="317" t="s">
        <v>263</v>
      </c>
      <c r="F70" s="314" t="s">
        <v>385</v>
      </c>
      <c r="G70" s="146">
        <v>81764.800000000003</v>
      </c>
      <c r="H70" s="146">
        <v>106298.4</v>
      </c>
      <c r="I70" s="315">
        <v>34</v>
      </c>
      <c r="J70" s="316">
        <v>0.87179487179487181</v>
      </c>
      <c r="K70" s="146">
        <v>130832</v>
      </c>
      <c r="L70" s="315">
        <v>1</v>
      </c>
      <c r="M70" s="315">
        <v>1</v>
      </c>
      <c r="N70" s="146">
        <v>91998.399999999994</v>
      </c>
      <c r="O70" s="78"/>
    </row>
    <row r="71" spans="1:15">
      <c r="A71" s="78" t="s">
        <v>2740</v>
      </c>
      <c r="B71" s="87" t="s">
        <v>1747</v>
      </c>
      <c r="C71" s="78" t="s">
        <v>994</v>
      </c>
      <c r="D71" s="81" t="s">
        <v>257</v>
      </c>
      <c r="E71" s="314" t="s">
        <v>258</v>
      </c>
      <c r="F71" s="314" t="s">
        <v>297</v>
      </c>
      <c r="G71" s="146">
        <v>81353.068811999998</v>
      </c>
      <c r="H71" s="146">
        <v>105758.990496</v>
      </c>
      <c r="I71" s="315">
        <v>33</v>
      </c>
      <c r="J71" s="316">
        <v>0.84615384615384615</v>
      </c>
      <c r="K71" s="146">
        <v>130164.91218</v>
      </c>
      <c r="L71" s="315">
        <v>1</v>
      </c>
      <c r="M71" s="315">
        <v>1</v>
      </c>
      <c r="N71" s="146">
        <v>102606</v>
      </c>
      <c r="O71" s="78"/>
    </row>
    <row r="72" spans="1:15" ht="22.5">
      <c r="A72" s="78" t="s">
        <v>2733</v>
      </c>
      <c r="B72" s="87" t="s">
        <v>1753</v>
      </c>
      <c r="C72" s="78" t="s">
        <v>2477</v>
      </c>
      <c r="D72" s="81" t="s">
        <v>257</v>
      </c>
      <c r="E72" s="314" t="s">
        <v>258</v>
      </c>
      <c r="F72" s="314" t="s">
        <v>385</v>
      </c>
      <c r="G72" s="146">
        <v>76946.960000000006</v>
      </c>
      <c r="H72" s="146">
        <v>100030.8</v>
      </c>
      <c r="I72" s="315">
        <v>32</v>
      </c>
      <c r="J72" s="316">
        <v>0.82051282051282048</v>
      </c>
      <c r="K72" s="146">
        <v>123114.64</v>
      </c>
      <c r="L72" s="315">
        <v>1</v>
      </c>
      <c r="M72" s="315">
        <v>1</v>
      </c>
      <c r="N72" s="146">
        <v>102591.87</v>
      </c>
      <c r="O72" s="78"/>
    </row>
    <row r="73" spans="1:15" ht="22.5">
      <c r="A73" s="78" t="s">
        <v>4079</v>
      </c>
      <c r="B73" s="319" t="s">
        <v>4080</v>
      </c>
      <c r="C73" s="78" t="s">
        <v>5251</v>
      </c>
      <c r="D73" s="81" t="s">
        <v>257</v>
      </c>
      <c r="E73" s="317" t="s">
        <v>263</v>
      </c>
      <c r="F73" s="314" t="s">
        <v>385</v>
      </c>
      <c r="G73" s="146">
        <v>71841.600000000006</v>
      </c>
      <c r="H73" s="146">
        <v>97846.43</v>
      </c>
      <c r="I73" s="315">
        <v>31</v>
      </c>
      <c r="J73" s="316">
        <v>0.79487179487179482</v>
      </c>
      <c r="K73" s="146">
        <v>123851.26</v>
      </c>
      <c r="L73" s="315"/>
      <c r="M73" s="315">
        <v>1</v>
      </c>
      <c r="N73" s="146">
        <v>80066.179999999993</v>
      </c>
      <c r="O73" s="78"/>
    </row>
    <row r="74" spans="1:15">
      <c r="A74" s="78" t="s">
        <v>2779</v>
      </c>
      <c r="B74" s="87" t="s">
        <v>1766</v>
      </c>
      <c r="C74" s="78" t="s">
        <v>2472</v>
      </c>
      <c r="D74" s="81" t="s">
        <v>257</v>
      </c>
      <c r="E74" s="314" t="s">
        <v>258</v>
      </c>
      <c r="F74" s="314" t="s">
        <v>385</v>
      </c>
      <c r="G74" s="146">
        <v>76285</v>
      </c>
      <c r="H74" s="146">
        <v>97263.5</v>
      </c>
      <c r="I74" s="315">
        <v>30</v>
      </c>
      <c r="J74" s="316">
        <v>0.76923076923076927</v>
      </c>
      <c r="K74" s="146">
        <v>118242</v>
      </c>
      <c r="L74" s="315">
        <v>2</v>
      </c>
      <c r="M74" s="315">
        <v>2</v>
      </c>
      <c r="N74" s="146">
        <v>92827</v>
      </c>
      <c r="O74" s="78"/>
    </row>
    <row r="75" spans="1:15">
      <c r="A75" s="78" t="s">
        <v>2743</v>
      </c>
      <c r="B75" s="87" t="s">
        <v>1768</v>
      </c>
      <c r="C75" s="78" t="s">
        <v>2476</v>
      </c>
      <c r="D75" s="81" t="s">
        <v>257</v>
      </c>
      <c r="E75" s="317" t="s">
        <v>263</v>
      </c>
      <c r="F75" s="314" t="s">
        <v>385</v>
      </c>
      <c r="G75" s="146">
        <v>75646</v>
      </c>
      <c r="H75" s="146">
        <v>96499</v>
      </c>
      <c r="I75" s="315">
        <v>29</v>
      </c>
      <c r="J75" s="316">
        <v>0.74358974358974361</v>
      </c>
      <c r="K75" s="146">
        <v>117352</v>
      </c>
      <c r="L75" s="315">
        <v>1</v>
      </c>
      <c r="M75" s="315">
        <v>1</v>
      </c>
      <c r="N75" s="146">
        <v>117352</v>
      </c>
      <c r="O75" s="78"/>
    </row>
    <row r="76" spans="1:15" ht="22.5">
      <c r="A76" s="78" t="s">
        <v>2765</v>
      </c>
      <c r="B76" s="87" t="s">
        <v>1757</v>
      </c>
      <c r="C76" s="78" t="s">
        <v>2479</v>
      </c>
      <c r="D76" s="81" t="s">
        <v>257</v>
      </c>
      <c r="E76" s="314" t="s">
        <v>258</v>
      </c>
      <c r="F76" s="314" t="s">
        <v>385</v>
      </c>
      <c r="G76" s="146">
        <v>71514</v>
      </c>
      <c r="H76" s="146">
        <v>96407.5</v>
      </c>
      <c r="I76" s="315">
        <v>28</v>
      </c>
      <c r="J76" s="316">
        <v>0.71794871794871795</v>
      </c>
      <c r="K76" s="146">
        <v>121301</v>
      </c>
      <c r="L76" s="315">
        <v>1</v>
      </c>
      <c r="M76" s="315">
        <v>1</v>
      </c>
      <c r="N76" s="146">
        <v>99971</v>
      </c>
      <c r="O76" s="78"/>
    </row>
    <row r="77" spans="1:15" ht="22.5">
      <c r="A77" s="78" t="s">
        <v>2789</v>
      </c>
      <c r="B77" s="87" t="s">
        <v>1773</v>
      </c>
      <c r="C77" s="78" t="s">
        <v>1646</v>
      </c>
      <c r="D77" s="81" t="s">
        <v>257</v>
      </c>
      <c r="E77" s="314" t="s">
        <v>258</v>
      </c>
      <c r="F77" s="314" t="s">
        <v>385</v>
      </c>
      <c r="G77" s="146">
        <v>72696</v>
      </c>
      <c r="H77" s="146">
        <v>92643.199999999997</v>
      </c>
      <c r="I77" s="315">
        <v>27</v>
      </c>
      <c r="J77" s="316">
        <v>0.69230769230769229</v>
      </c>
      <c r="K77" s="146">
        <v>112590.39999999999</v>
      </c>
      <c r="L77" s="315">
        <v>2</v>
      </c>
      <c r="M77" s="315">
        <v>2</v>
      </c>
      <c r="N77" s="146">
        <v>86070.399999999994</v>
      </c>
      <c r="O77" s="78"/>
    </row>
    <row r="78" spans="1:15">
      <c r="A78" s="78" t="s">
        <v>2776</v>
      </c>
      <c r="B78" s="87" t="s">
        <v>1748</v>
      </c>
      <c r="C78" s="78" t="s">
        <v>996</v>
      </c>
      <c r="D78" s="81" t="s">
        <v>257</v>
      </c>
      <c r="E78" s="314" t="s">
        <v>258</v>
      </c>
      <c r="F78" s="314" t="s">
        <v>385</v>
      </c>
      <c r="G78" s="146">
        <v>73245</v>
      </c>
      <c r="H78" s="146">
        <v>91556.5</v>
      </c>
      <c r="I78" s="315">
        <v>26</v>
      </c>
      <c r="J78" s="316">
        <v>0.66666666666666663</v>
      </c>
      <c r="K78" s="146">
        <v>109868</v>
      </c>
      <c r="L78" s="315">
        <v>1</v>
      </c>
      <c r="M78" s="315">
        <v>1</v>
      </c>
      <c r="N78" s="146">
        <v>100714</v>
      </c>
      <c r="O78" s="78"/>
    </row>
    <row r="79" spans="1:15" ht="22.5">
      <c r="A79" s="78" t="s">
        <v>2783</v>
      </c>
      <c r="B79" s="87" t="s">
        <v>1768</v>
      </c>
      <c r="C79" s="78" t="s">
        <v>2480</v>
      </c>
      <c r="D79" s="81" t="s">
        <v>257</v>
      </c>
      <c r="E79" s="314" t="s">
        <v>293</v>
      </c>
      <c r="F79" s="314" t="s">
        <v>385</v>
      </c>
      <c r="G79" s="146">
        <v>71448</v>
      </c>
      <c r="H79" s="146">
        <v>89398.399999999994</v>
      </c>
      <c r="I79" s="315">
        <v>25</v>
      </c>
      <c r="J79" s="316">
        <v>0.64102564102564108</v>
      </c>
      <c r="K79" s="146">
        <v>107348.8</v>
      </c>
      <c r="L79" s="315">
        <v>1</v>
      </c>
      <c r="M79" s="315">
        <v>1</v>
      </c>
      <c r="N79" s="146">
        <v>82186</v>
      </c>
      <c r="O79" s="78"/>
    </row>
    <row r="80" spans="1:15" ht="22.5">
      <c r="A80" s="78" t="s">
        <v>2741</v>
      </c>
      <c r="B80" s="87" t="s">
        <v>1748</v>
      </c>
      <c r="C80" s="78" t="s">
        <v>3439</v>
      </c>
      <c r="D80" s="81" t="s">
        <v>257</v>
      </c>
      <c r="E80" s="317" t="s">
        <v>263</v>
      </c>
      <c r="F80" s="314" t="s">
        <v>297</v>
      </c>
      <c r="G80" s="146">
        <v>83137.599999999991</v>
      </c>
      <c r="H80" s="146">
        <v>88368.799999999988</v>
      </c>
      <c r="I80" s="315">
        <v>24</v>
      </c>
      <c r="J80" s="316">
        <v>0.61538461538461542</v>
      </c>
      <c r="K80" s="146">
        <v>93600</v>
      </c>
      <c r="L80" s="315">
        <v>1</v>
      </c>
      <c r="M80" s="315">
        <v>1</v>
      </c>
      <c r="N80" s="146">
        <v>102112.92</v>
      </c>
      <c r="O80" s="78"/>
    </row>
    <row r="81" spans="1:15" ht="22.5">
      <c r="A81" s="78" t="s">
        <v>4198</v>
      </c>
      <c r="B81" s="87" t="s">
        <v>1773</v>
      </c>
      <c r="C81" s="78" t="s">
        <v>3258</v>
      </c>
      <c r="D81" s="81" t="s">
        <v>257</v>
      </c>
      <c r="E81" s="314" t="s">
        <v>258</v>
      </c>
      <c r="F81" s="314" t="s">
        <v>385</v>
      </c>
      <c r="G81" s="146">
        <v>68508</v>
      </c>
      <c r="H81" s="146">
        <v>87348</v>
      </c>
      <c r="I81" s="315">
        <v>23</v>
      </c>
      <c r="J81" s="316">
        <v>0.58974358974358976</v>
      </c>
      <c r="K81" s="146">
        <v>106188</v>
      </c>
      <c r="L81" s="315"/>
      <c r="M81" s="315"/>
      <c r="N81" s="146"/>
      <c r="O81" s="78"/>
    </row>
    <row r="82" spans="1:15">
      <c r="A82" s="78" t="s">
        <v>2736</v>
      </c>
      <c r="B82" s="87" t="s">
        <v>1748</v>
      </c>
      <c r="C82" s="78" t="s">
        <v>5258</v>
      </c>
      <c r="D82" s="81" t="s">
        <v>257</v>
      </c>
      <c r="E82" s="314" t="s">
        <v>258</v>
      </c>
      <c r="F82" s="314" t="s">
        <v>385</v>
      </c>
      <c r="G82" s="146">
        <v>67100.800000000003</v>
      </c>
      <c r="H82" s="146">
        <v>87235.200000000012</v>
      </c>
      <c r="I82" s="315">
        <v>22</v>
      </c>
      <c r="J82" s="316">
        <v>0.5641025641025641</v>
      </c>
      <c r="K82" s="146">
        <v>107369.60000000001</v>
      </c>
      <c r="L82" s="315">
        <v>1</v>
      </c>
      <c r="M82" s="315">
        <v>1</v>
      </c>
      <c r="N82" s="146">
        <v>85009.600000000006</v>
      </c>
      <c r="O82" s="78"/>
    </row>
    <row r="83" spans="1:15">
      <c r="A83" s="78" t="s">
        <v>2728</v>
      </c>
      <c r="B83" s="87" t="s">
        <v>1748</v>
      </c>
      <c r="C83" s="78" t="s">
        <v>996</v>
      </c>
      <c r="D83" s="81" t="s">
        <v>257</v>
      </c>
      <c r="E83" s="314" t="s">
        <v>258</v>
      </c>
      <c r="F83" s="314" t="s">
        <v>385</v>
      </c>
      <c r="G83" s="146">
        <v>64292</v>
      </c>
      <c r="H83" s="146">
        <v>86527.5</v>
      </c>
      <c r="I83" s="315">
        <v>21</v>
      </c>
      <c r="J83" s="316">
        <v>0.53846153846153844</v>
      </c>
      <c r="K83" s="146">
        <v>108763</v>
      </c>
      <c r="L83" s="315">
        <v>1</v>
      </c>
      <c r="M83" s="315">
        <v>1</v>
      </c>
      <c r="N83" s="146">
        <v>95146</v>
      </c>
      <c r="O83" s="78"/>
    </row>
    <row r="84" spans="1:15">
      <c r="A84" s="78" t="s">
        <v>2735</v>
      </c>
      <c r="B84" s="87" t="s">
        <v>1747</v>
      </c>
      <c r="C84" s="78" t="s">
        <v>996</v>
      </c>
      <c r="D84" s="81" t="s">
        <v>257</v>
      </c>
      <c r="E84" s="317" t="s">
        <v>263</v>
      </c>
      <c r="F84" s="314" t="s">
        <v>385</v>
      </c>
      <c r="G84" s="146">
        <v>66374.259999999995</v>
      </c>
      <c r="H84" s="146">
        <v>86286.720000000001</v>
      </c>
      <c r="I84" s="315">
        <v>20</v>
      </c>
      <c r="J84" s="316">
        <v>0.51282051282051277</v>
      </c>
      <c r="K84" s="146">
        <v>106199.18</v>
      </c>
      <c r="L84" s="315">
        <v>1</v>
      </c>
      <c r="M84" s="315">
        <v>1</v>
      </c>
      <c r="N84" s="146">
        <v>86286.720000000001</v>
      </c>
      <c r="O84" s="78"/>
    </row>
    <row r="85" spans="1:15" ht="22.5">
      <c r="A85" s="78" t="s">
        <v>2811</v>
      </c>
      <c r="B85" s="87" t="s">
        <v>5255</v>
      </c>
      <c r="C85" s="78" t="s">
        <v>2468</v>
      </c>
      <c r="D85" s="81" t="s">
        <v>257</v>
      </c>
      <c r="E85" s="317" t="s">
        <v>263</v>
      </c>
      <c r="F85" s="314" t="s">
        <v>385</v>
      </c>
      <c r="G85" s="146">
        <v>65956.800000000003</v>
      </c>
      <c r="H85" s="146">
        <v>85727.200000000012</v>
      </c>
      <c r="I85" s="315">
        <v>19</v>
      </c>
      <c r="J85" s="316">
        <v>0.48717948717948717</v>
      </c>
      <c r="K85" s="146">
        <v>105497.60000000001</v>
      </c>
      <c r="L85" s="315">
        <v>4</v>
      </c>
      <c r="M85" s="315">
        <v>4</v>
      </c>
      <c r="N85" s="146">
        <v>82201.599999999991</v>
      </c>
      <c r="O85" s="78"/>
    </row>
    <row r="86" spans="1:15">
      <c r="A86" s="78" t="s">
        <v>2759</v>
      </c>
      <c r="B86" s="87" t="s">
        <v>1747</v>
      </c>
      <c r="C86" s="78" t="s">
        <v>996</v>
      </c>
      <c r="D86" s="81" t="s">
        <v>257</v>
      </c>
      <c r="E86" s="314" t="s">
        <v>258</v>
      </c>
      <c r="F86" s="314" t="s">
        <v>385</v>
      </c>
      <c r="G86" s="146">
        <v>63725</v>
      </c>
      <c r="H86" s="146">
        <v>85560.5</v>
      </c>
      <c r="I86" s="315">
        <v>18</v>
      </c>
      <c r="J86" s="316">
        <v>0.46153846153846156</v>
      </c>
      <c r="K86" s="146">
        <v>107396</v>
      </c>
      <c r="L86" s="315">
        <v>1</v>
      </c>
      <c r="M86" s="315">
        <v>1</v>
      </c>
      <c r="N86" s="146">
        <v>78258</v>
      </c>
      <c r="O86" s="78"/>
    </row>
    <row r="87" spans="1:15" ht="22.5">
      <c r="A87" s="78" t="s">
        <v>2761</v>
      </c>
      <c r="B87" s="87" t="s">
        <v>1748</v>
      </c>
      <c r="C87" s="78" t="s">
        <v>997</v>
      </c>
      <c r="D87" s="81" t="s">
        <v>257</v>
      </c>
      <c r="E87" s="314" t="s">
        <v>258</v>
      </c>
      <c r="F87" s="314" t="s">
        <v>297</v>
      </c>
      <c r="G87" s="146">
        <v>67884.374684251976</v>
      </c>
      <c r="H87" s="146">
        <v>84862.425487550208</v>
      </c>
      <c r="I87" s="315">
        <v>17</v>
      </c>
      <c r="J87" s="316">
        <v>0.4358974358974359</v>
      </c>
      <c r="K87" s="146">
        <v>101840.47629084843</v>
      </c>
      <c r="L87" s="315">
        <v>1</v>
      </c>
      <c r="M87" s="315">
        <v>1</v>
      </c>
      <c r="N87" s="146">
        <v>88452.73</v>
      </c>
      <c r="O87" s="78"/>
    </row>
    <row r="88" spans="1:15">
      <c r="A88" s="78" t="s">
        <v>2794</v>
      </c>
      <c r="B88" s="87" t="s">
        <v>1747</v>
      </c>
      <c r="C88" s="78" t="s">
        <v>996</v>
      </c>
      <c r="D88" s="81" t="s">
        <v>257</v>
      </c>
      <c r="E88" s="314" t="s">
        <v>258</v>
      </c>
      <c r="F88" s="314" t="s">
        <v>385</v>
      </c>
      <c r="G88" s="146">
        <v>65880</v>
      </c>
      <c r="H88" s="146">
        <v>84780</v>
      </c>
      <c r="I88" s="315">
        <v>16</v>
      </c>
      <c r="J88" s="316">
        <v>0.41025641025641024</v>
      </c>
      <c r="K88" s="146">
        <v>103680</v>
      </c>
      <c r="L88" s="315"/>
      <c r="M88" s="315">
        <v>1</v>
      </c>
      <c r="N88" s="146">
        <v>95156.99</v>
      </c>
      <c r="O88" s="78"/>
    </row>
    <row r="89" spans="1:15">
      <c r="A89" s="78" t="s">
        <v>2730</v>
      </c>
      <c r="B89" s="87" t="s">
        <v>1748</v>
      </c>
      <c r="C89" s="78" t="s">
        <v>998</v>
      </c>
      <c r="D89" s="81" t="s">
        <v>257</v>
      </c>
      <c r="E89" s="317" t="s">
        <v>263</v>
      </c>
      <c r="F89" s="314" t="s">
        <v>385</v>
      </c>
      <c r="G89" s="146">
        <v>67164.240000000005</v>
      </c>
      <c r="H89" s="146">
        <v>83949.945000000007</v>
      </c>
      <c r="I89" s="315">
        <v>15</v>
      </c>
      <c r="J89" s="316">
        <v>0.38461538461538464</v>
      </c>
      <c r="K89" s="146">
        <v>100735.65</v>
      </c>
      <c r="L89" s="315">
        <v>2</v>
      </c>
      <c r="M89" s="315">
        <v>2</v>
      </c>
      <c r="N89" s="146">
        <v>88905.32</v>
      </c>
      <c r="O89" s="78" t="s">
        <v>5263</v>
      </c>
    </row>
    <row r="90" spans="1:15" ht="22.5">
      <c r="A90" s="78" t="s">
        <v>2781</v>
      </c>
      <c r="B90" s="87" t="s">
        <v>1745</v>
      </c>
      <c r="C90" s="78" t="s">
        <v>3433</v>
      </c>
      <c r="D90" s="81" t="s">
        <v>257</v>
      </c>
      <c r="E90" s="314" t="s">
        <v>258</v>
      </c>
      <c r="F90" s="314" t="s">
        <v>385</v>
      </c>
      <c r="G90" s="146">
        <v>55814</v>
      </c>
      <c r="H90" s="146">
        <v>82368</v>
      </c>
      <c r="I90" s="315">
        <v>14</v>
      </c>
      <c r="J90" s="316">
        <v>0.35897435897435898</v>
      </c>
      <c r="K90" s="146">
        <v>108922</v>
      </c>
      <c r="L90" s="315">
        <v>14</v>
      </c>
      <c r="M90" s="315">
        <v>14</v>
      </c>
      <c r="N90" s="146">
        <v>91610</v>
      </c>
      <c r="O90" s="78"/>
    </row>
    <row r="91" spans="1:15" ht="22.5">
      <c r="A91" s="78" t="s">
        <v>2819</v>
      </c>
      <c r="B91" s="87" t="s">
        <v>1760</v>
      </c>
      <c r="C91" s="78" t="s">
        <v>5257</v>
      </c>
      <c r="D91" s="81" t="s">
        <v>257</v>
      </c>
      <c r="E91" s="314"/>
      <c r="F91" s="314" t="s">
        <v>385</v>
      </c>
      <c r="G91" s="146">
        <v>62599</v>
      </c>
      <c r="H91" s="146">
        <v>81378.5</v>
      </c>
      <c r="I91" s="315">
        <v>13</v>
      </c>
      <c r="J91" s="316">
        <v>0.33333333333333331</v>
      </c>
      <c r="K91" s="146">
        <v>100158</v>
      </c>
      <c r="L91" s="315">
        <v>2</v>
      </c>
      <c r="M91" s="315">
        <v>2</v>
      </c>
      <c r="N91" s="146">
        <v>78951</v>
      </c>
      <c r="O91" s="78" t="s">
        <v>2862</v>
      </c>
    </row>
    <row r="92" spans="1:15">
      <c r="A92" s="78" t="s">
        <v>1765</v>
      </c>
      <c r="B92" s="87" t="s">
        <v>1760</v>
      </c>
      <c r="C92" s="78" t="s">
        <v>1648</v>
      </c>
      <c r="D92" s="81" t="s">
        <v>257</v>
      </c>
      <c r="E92" s="314"/>
      <c r="F92" s="314" t="s">
        <v>385</v>
      </c>
      <c r="G92" s="146">
        <v>60777.599999999999</v>
      </c>
      <c r="H92" s="146">
        <v>80579.199999999997</v>
      </c>
      <c r="I92" s="315">
        <v>12</v>
      </c>
      <c r="J92" s="316">
        <v>0.30769230769230771</v>
      </c>
      <c r="K92" s="146">
        <v>100380.8</v>
      </c>
      <c r="L92" s="315"/>
      <c r="M92" s="315">
        <v>1</v>
      </c>
      <c r="N92" s="146">
        <v>83699.199999999997</v>
      </c>
      <c r="O92" s="78"/>
    </row>
    <row r="93" spans="1:15" s="306" customFormat="1" ht="18">
      <c r="A93" s="732" t="s">
        <v>132</v>
      </c>
      <c r="B93" s="732"/>
      <c r="C93" s="732"/>
      <c r="D93" s="732"/>
      <c r="E93" s="732"/>
      <c r="F93" s="732"/>
      <c r="G93" s="732"/>
      <c r="H93" s="732"/>
      <c r="I93" s="732"/>
      <c r="J93" s="732"/>
      <c r="K93" s="732"/>
      <c r="L93" s="732"/>
      <c r="M93" s="732"/>
      <c r="N93" s="732"/>
      <c r="O93" s="732"/>
    </row>
    <row r="94" spans="1:15" s="200" customFormat="1" ht="33.75">
      <c r="A94" s="307" t="s">
        <v>379</v>
      </c>
      <c r="B94" s="308" t="s">
        <v>217</v>
      </c>
      <c r="C94" s="307" t="s">
        <v>208</v>
      </c>
      <c r="D94" s="307" t="s">
        <v>249</v>
      </c>
      <c r="E94" s="307" t="s">
        <v>380</v>
      </c>
      <c r="F94" s="307" t="s">
        <v>381</v>
      </c>
      <c r="G94" s="309" t="s">
        <v>211</v>
      </c>
      <c r="H94" s="309" t="s">
        <v>212</v>
      </c>
      <c r="I94" s="310"/>
      <c r="J94" s="311" t="s">
        <v>251</v>
      </c>
      <c r="K94" s="309" t="s">
        <v>213</v>
      </c>
      <c r="L94" s="312" t="s">
        <v>382</v>
      </c>
      <c r="M94" s="312" t="s">
        <v>383</v>
      </c>
      <c r="N94" s="313" t="s">
        <v>384</v>
      </c>
      <c r="O94" s="308" t="s">
        <v>214</v>
      </c>
    </row>
    <row r="95" spans="1:15">
      <c r="A95" s="78" t="s">
        <v>2747</v>
      </c>
      <c r="B95" s="87" t="s">
        <v>1747</v>
      </c>
      <c r="C95" s="78" t="s">
        <v>3440</v>
      </c>
      <c r="D95" s="81" t="s">
        <v>257</v>
      </c>
      <c r="E95" s="314" t="s">
        <v>258</v>
      </c>
      <c r="F95" s="314" t="s">
        <v>385</v>
      </c>
      <c r="G95" s="146">
        <v>66260</v>
      </c>
      <c r="H95" s="146">
        <v>79611.5</v>
      </c>
      <c r="I95" s="315">
        <v>11</v>
      </c>
      <c r="J95" s="316">
        <v>0.28205128205128205</v>
      </c>
      <c r="K95" s="146">
        <v>92963</v>
      </c>
      <c r="L95" s="315">
        <v>1</v>
      </c>
      <c r="M95" s="315">
        <v>1</v>
      </c>
      <c r="N95" s="146">
        <v>86559</v>
      </c>
      <c r="O95" s="78"/>
    </row>
    <row r="96" spans="1:15">
      <c r="A96" s="78" t="s">
        <v>2750</v>
      </c>
      <c r="B96" s="87" t="s">
        <v>1760</v>
      </c>
      <c r="C96" s="78" t="s">
        <v>132</v>
      </c>
      <c r="D96" s="81" t="s">
        <v>257</v>
      </c>
      <c r="E96" s="314" t="s">
        <v>258</v>
      </c>
      <c r="F96" s="314" t="s">
        <v>385</v>
      </c>
      <c r="G96" s="146">
        <v>63272</v>
      </c>
      <c r="H96" s="146">
        <v>79090</v>
      </c>
      <c r="I96" s="315">
        <v>10</v>
      </c>
      <c r="J96" s="316">
        <v>0.25641025641025639</v>
      </c>
      <c r="K96" s="146">
        <v>94908</v>
      </c>
      <c r="L96" s="315">
        <v>1</v>
      </c>
      <c r="M96" s="315"/>
      <c r="N96" s="146"/>
      <c r="O96" s="78"/>
    </row>
    <row r="97" spans="1:15">
      <c r="A97" s="78" t="s">
        <v>2758</v>
      </c>
      <c r="B97" s="87" t="s">
        <v>1747</v>
      </c>
      <c r="C97" s="78" t="s">
        <v>5264</v>
      </c>
      <c r="D97" s="81" t="s">
        <v>257</v>
      </c>
      <c r="E97" s="314" t="s">
        <v>258</v>
      </c>
      <c r="F97" s="314" t="s">
        <v>385</v>
      </c>
      <c r="G97" s="146">
        <v>65437.25</v>
      </c>
      <c r="H97" s="146">
        <v>77821.01999999999</v>
      </c>
      <c r="I97" s="315">
        <v>9</v>
      </c>
      <c r="J97" s="316">
        <v>0.23076923076923078</v>
      </c>
      <c r="K97" s="146">
        <v>90204.79</v>
      </c>
      <c r="L97" s="315">
        <v>6</v>
      </c>
      <c r="M97" s="315">
        <v>5</v>
      </c>
      <c r="N97" s="146">
        <v>77821.01999999999</v>
      </c>
      <c r="O97" s="78"/>
    </row>
    <row r="98" spans="1:15" ht="22.5">
      <c r="A98" s="78" t="s">
        <v>2734</v>
      </c>
      <c r="B98" s="87" t="s">
        <v>1747</v>
      </c>
      <c r="C98" s="78" t="s">
        <v>1649</v>
      </c>
      <c r="D98" s="314" t="s">
        <v>4372</v>
      </c>
      <c r="E98" s="314" t="s">
        <v>258</v>
      </c>
      <c r="F98" s="314" t="s">
        <v>385</v>
      </c>
      <c r="G98" s="146">
        <v>57699.199999999997</v>
      </c>
      <c r="H98" s="146">
        <v>73548.799999999988</v>
      </c>
      <c r="I98" s="315">
        <v>8</v>
      </c>
      <c r="J98" s="316">
        <v>0.20512820512820512</v>
      </c>
      <c r="K98" s="146">
        <v>89398.399999999994</v>
      </c>
      <c r="L98" s="315">
        <v>1</v>
      </c>
      <c r="M98" s="315">
        <v>1</v>
      </c>
      <c r="N98" s="146">
        <v>73756.800000000003</v>
      </c>
      <c r="O98" s="78"/>
    </row>
    <row r="99" spans="1:15">
      <c r="A99" s="78" t="s">
        <v>2809</v>
      </c>
      <c r="B99" s="87" t="s">
        <v>1748</v>
      </c>
      <c r="C99" s="78"/>
      <c r="D99" s="81" t="s">
        <v>257</v>
      </c>
      <c r="E99" s="314"/>
      <c r="F99" s="314"/>
      <c r="G99" s="146">
        <v>53123.199999999997</v>
      </c>
      <c r="H99" s="146">
        <v>72061.600000000006</v>
      </c>
      <c r="I99" s="315">
        <v>7</v>
      </c>
      <c r="J99" s="316">
        <v>0.17948717948717949</v>
      </c>
      <c r="K99" s="146">
        <v>91000</v>
      </c>
      <c r="L99" s="315"/>
      <c r="M99" s="315"/>
      <c r="N99" s="146">
        <v>91000</v>
      </c>
      <c r="O99" s="320"/>
    </row>
    <row r="100" spans="1:15">
      <c r="A100" s="78" t="s">
        <v>2738</v>
      </c>
      <c r="B100" s="87" t="s">
        <v>1753</v>
      </c>
      <c r="C100" s="78" t="s">
        <v>132</v>
      </c>
      <c r="D100" s="81" t="s">
        <v>257</v>
      </c>
      <c r="E100" s="314" t="s">
        <v>258</v>
      </c>
      <c r="F100" s="314" t="s">
        <v>385</v>
      </c>
      <c r="G100" s="146">
        <v>54974.44</v>
      </c>
      <c r="H100" s="146">
        <v>71466.77</v>
      </c>
      <c r="I100" s="315">
        <v>6</v>
      </c>
      <c r="J100" s="316">
        <v>0.15384615384615385</v>
      </c>
      <c r="K100" s="146">
        <v>87959.1</v>
      </c>
      <c r="L100" s="315">
        <v>2</v>
      </c>
      <c r="M100" s="315">
        <v>1</v>
      </c>
      <c r="N100" s="146">
        <v>86639.51</v>
      </c>
      <c r="O100" s="78"/>
    </row>
    <row r="101" spans="1:15">
      <c r="A101" s="78" t="s">
        <v>2732</v>
      </c>
      <c r="B101" s="87" t="s">
        <v>4087</v>
      </c>
      <c r="C101" s="78" t="s">
        <v>2481</v>
      </c>
      <c r="D101" s="81" t="s">
        <v>257</v>
      </c>
      <c r="E101" s="314" t="s">
        <v>258</v>
      </c>
      <c r="F101" s="314" t="s">
        <v>385</v>
      </c>
      <c r="G101" s="146">
        <v>56562</v>
      </c>
      <c r="H101" s="146">
        <v>70702.5</v>
      </c>
      <c r="I101" s="315">
        <v>5</v>
      </c>
      <c r="J101" s="316">
        <v>0.12820512820512819</v>
      </c>
      <c r="K101" s="146">
        <v>84843</v>
      </c>
      <c r="L101" s="315">
        <v>1</v>
      </c>
      <c r="M101" s="315">
        <v>1</v>
      </c>
      <c r="N101" s="146">
        <v>81121.179999999993</v>
      </c>
      <c r="O101" s="78"/>
    </row>
    <row r="102" spans="1:15" ht="22.5">
      <c r="A102" s="78" t="s">
        <v>4170</v>
      </c>
      <c r="B102" s="87" t="s">
        <v>4171</v>
      </c>
      <c r="C102" s="78" t="s">
        <v>5265</v>
      </c>
      <c r="D102" s="81" t="s">
        <v>257</v>
      </c>
      <c r="E102" s="314" t="s">
        <v>258</v>
      </c>
      <c r="F102" s="314" t="s">
        <v>385</v>
      </c>
      <c r="G102" s="146">
        <v>52811.199999999997</v>
      </c>
      <c r="H102" s="146">
        <v>69742.399999999994</v>
      </c>
      <c r="I102" s="315">
        <v>4</v>
      </c>
      <c r="J102" s="316">
        <v>0.10256410256410256</v>
      </c>
      <c r="K102" s="146">
        <v>86673.600000000006</v>
      </c>
      <c r="L102" s="315">
        <v>1</v>
      </c>
      <c r="M102" s="315">
        <v>1</v>
      </c>
      <c r="N102" s="146">
        <v>81120</v>
      </c>
      <c r="O102" s="78"/>
    </row>
    <row r="103" spans="1:15" ht="22.5">
      <c r="A103" s="78" t="s">
        <v>2756</v>
      </c>
      <c r="B103" s="87" t="s">
        <v>1761</v>
      </c>
      <c r="C103" s="78" t="s">
        <v>2482</v>
      </c>
      <c r="D103" s="314" t="s">
        <v>4372</v>
      </c>
      <c r="E103" s="314" t="s">
        <v>258</v>
      </c>
      <c r="F103" s="314" t="s">
        <v>385</v>
      </c>
      <c r="G103" s="146">
        <v>51990</v>
      </c>
      <c r="H103" s="146">
        <v>64314.5</v>
      </c>
      <c r="I103" s="315">
        <v>3</v>
      </c>
      <c r="J103" s="316">
        <v>7.6923076923076927E-2</v>
      </c>
      <c r="K103" s="146">
        <v>76639</v>
      </c>
      <c r="L103" s="315">
        <v>1</v>
      </c>
      <c r="M103" s="315">
        <v>1</v>
      </c>
      <c r="N103" s="146">
        <v>72920.47</v>
      </c>
      <c r="O103" s="78"/>
    </row>
    <row r="104" spans="1:15" ht="22.5">
      <c r="A104" s="78" t="s">
        <v>4119</v>
      </c>
      <c r="B104" s="87" t="s">
        <v>4119</v>
      </c>
      <c r="C104" s="78" t="s">
        <v>5266</v>
      </c>
      <c r="D104" s="314" t="s">
        <v>4372</v>
      </c>
      <c r="E104" s="314" t="s">
        <v>258</v>
      </c>
      <c r="F104" s="314" t="s">
        <v>385</v>
      </c>
      <c r="G104" s="146">
        <v>46883.199999999997</v>
      </c>
      <c r="H104" s="146">
        <v>64064</v>
      </c>
      <c r="I104" s="315">
        <v>2</v>
      </c>
      <c r="J104" s="316">
        <v>5.128205128205128E-2</v>
      </c>
      <c r="K104" s="146">
        <v>81244.800000000003</v>
      </c>
      <c r="L104" s="315">
        <v>3</v>
      </c>
      <c r="M104" s="315">
        <v>3</v>
      </c>
      <c r="N104" s="146">
        <v>74588.800000000003</v>
      </c>
      <c r="O104" s="320"/>
    </row>
    <row r="105" spans="1:15" ht="22.5">
      <c r="A105" s="78" t="s">
        <v>2751</v>
      </c>
      <c r="B105" s="87" t="s">
        <v>1747</v>
      </c>
      <c r="C105" s="78" t="s">
        <v>1650</v>
      </c>
      <c r="D105" s="314" t="s">
        <v>4372</v>
      </c>
      <c r="E105" s="314" t="s">
        <v>293</v>
      </c>
      <c r="F105" s="314" t="s">
        <v>297</v>
      </c>
      <c r="G105" s="146">
        <v>44026.68</v>
      </c>
      <c r="H105" s="146">
        <v>57234.39</v>
      </c>
      <c r="I105" s="315">
        <v>1</v>
      </c>
      <c r="J105" s="316">
        <v>2.564102564102564E-2</v>
      </c>
      <c r="K105" s="146">
        <v>70442.100000000006</v>
      </c>
      <c r="L105" s="315">
        <v>1</v>
      </c>
      <c r="M105" s="315">
        <v>1</v>
      </c>
      <c r="N105" s="146">
        <v>59122.85</v>
      </c>
      <c r="O105" s="78"/>
    </row>
    <row r="106" spans="1:15" s="120" customFormat="1">
      <c r="A106" s="321"/>
      <c r="B106" s="322"/>
      <c r="C106" s="321"/>
      <c r="D106" s="323"/>
      <c r="E106" s="323"/>
      <c r="F106" s="323"/>
      <c r="G106" s="324"/>
      <c r="H106" s="324"/>
      <c r="I106" s="325"/>
      <c r="J106" s="348"/>
      <c r="K106" s="324"/>
      <c r="L106" s="325"/>
      <c r="M106" s="325"/>
      <c r="N106" s="324"/>
      <c r="O106" s="321"/>
    </row>
    <row r="107" spans="1:15" s="120" customFormat="1">
      <c r="A107" s="112"/>
      <c r="B107" s="112"/>
      <c r="C107" s="323"/>
      <c r="D107" s="326"/>
      <c r="E107" s="112"/>
      <c r="F107" s="112"/>
      <c r="G107" s="327" t="s">
        <v>211</v>
      </c>
      <c r="H107" s="328" t="s">
        <v>212</v>
      </c>
      <c r="I107" s="329"/>
      <c r="J107" s="348"/>
      <c r="K107" s="330" t="s">
        <v>213</v>
      </c>
      <c r="L107" s="326"/>
      <c r="M107" s="331"/>
      <c r="N107" s="332"/>
      <c r="O107" s="321"/>
    </row>
    <row r="108" spans="1:15" s="120" customFormat="1">
      <c r="A108" s="112"/>
      <c r="B108" s="112"/>
      <c r="C108" s="323"/>
      <c r="D108" s="112"/>
      <c r="E108" s="112"/>
      <c r="F108" s="333" t="s">
        <v>225</v>
      </c>
      <c r="G108" s="334">
        <v>68384.566284519315</v>
      </c>
      <c r="H108" s="334">
        <v>87979.18737393718</v>
      </c>
      <c r="I108" s="329"/>
      <c r="J108" s="348"/>
      <c r="K108" s="334">
        <v>107573.80846335508</v>
      </c>
      <c r="L108" s="326"/>
      <c r="M108" s="331"/>
      <c r="N108" s="332"/>
      <c r="O108" s="321"/>
    </row>
    <row r="109" spans="1:15" s="120" customFormat="1">
      <c r="A109" s="112"/>
      <c r="B109" s="112"/>
      <c r="C109" s="323"/>
      <c r="D109" s="112"/>
      <c r="E109" s="112"/>
      <c r="F109" s="333" t="s">
        <v>226</v>
      </c>
      <c r="G109" s="334">
        <v>75965.5</v>
      </c>
      <c r="H109" s="334">
        <v>96881.25</v>
      </c>
      <c r="I109" s="329"/>
      <c r="J109" s="348"/>
      <c r="K109" s="334">
        <v>119771.5</v>
      </c>
      <c r="L109" s="326"/>
      <c r="M109" s="331"/>
      <c r="N109" s="332"/>
      <c r="O109" s="321"/>
    </row>
    <row r="110" spans="1:15" s="120" customFormat="1">
      <c r="A110" s="112"/>
      <c r="B110" s="112"/>
      <c r="C110" s="323"/>
      <c r="D110" s="112"/>
      <c r="E110" s="112"/>
      <c r="F110" s="333" t="s">
        <v>227</v>
      </c>
      <c r="G110" s="334">
        <v>61688.3</v>
      </c>
      <c r="H110" s="334">
        <v>79350.75</v>
      </c>
      <c r="I110" s="329"/>
      <c r="J110" s="348"/>
      <c r="K110" s="334">
        <v>93281.5</v>
      </c>
      <c r="L110" s="326"/>
      <c r="M110" s="331"/>
      <c r="N110" s="332"/>
      <c r="O110" s="321"/>
    </row>
    <row r="111" spans="1:15" s="120" customFormat="1">
      <c r="A111" s="112"/>
      <c r="B111" s="112"/>
      <c r="C111" s="323"/>
      <c r="D111" s="112"/>
      <c r="E111" s="112"/>
      <c r="F111" s="333" t="s">
        <v>228</v>
      </c>
      <c r="G111" s="334">
        <v>67100.800000000003</v>
      </c>
      <c r="H111" s="334">
        <v>86286.720000000001</v>
      </c>
      <c r="I111" s="329"/>
      <c r="J111" s="348"/>
      <c r="K111" s="334">
        <v>106199.18</v>
      </c>
      <c r="L111" s="326"/>
      <c r="M111" s="331"/>
      <c r="N111" s="332"/>
      <c r="O111" s="321"/>
    </row>
    <row r="112" spans="1:15" s="120" customFormat="1">
      <c r="A112" s="112"/>
      <c r="B112" s="112"/>
      <c r="C112" s="323"/>
      <c r="D112" s="112"/>
      <c r="E112" s="334"/>
      <c r="F112" s="333"/>
      <c r="G112" s="335"/>
      <c r="H112" s="336"/>
      <c r="I112" s="337"/>
      <c r="J112" s="336"/>
      <c r="K112" s="326"/>
      <c r="L112" s="326"/>
      <c r="M112" s="331"/>
      <c r="N112" s="332"/>
      <c r="O112" s="321"/>
    </row>
    <row r="113" spans="1:15" s="120" customFormat="1">
      <c r="A113" s="112"/>
      <c r="B113" s="112"/>
      <c r="C113" s="323"/>
      <c r="D113" s="333"/>
      <c r="E113" s="334"/>
      <c r="F113" s="338"/>
      <c r="G113" s="338"/>
      <c r="H113" s="733" t="s">
        <v>229</v>
      </c>
      <c r="I113" s="733"/>
      <c r="J113" s="733"/>
      <c r="K113" s="733"/>
      <c r="L113" s="733"/>
      <c r="M113" s="733"/>
      <c r="N113" s="733"/>
      <c r="O113" s="321"/>
    </row>
    <row r="114" spans="1:15" s="120" customFormat="1">
      <c r="A114" s="112"/>
      <c r="B114" s="112"/>
      <c r="C114" s="323"/>
      <c r="D114" s="333"/>
      <c r="E114" s="334"/>
      <c r="F114" s="339"/>
      <c r="G114" s="340"/>
      <c r="H114" s="730" t="s">
        <v>230</v>
      </c>
      <c r="I114" s="730"/>
      <c r="J114" s="730"/>
      <c r="K114" s="341">
        <v>100714</v>
      </c>
      <c r="L114" s="731" t="s">
        <v>231</v>
      </c>
      <c r="M114" s="731"/>
      <c r="N114" s="342">
        <v>91332.262972972982</v>
      </c>
      <c r="O114" s="321"/>
    </row>
    <row r="115" spans="1:15" s="120" customFormat="1">
      <c r="A115" s="112"/>
      <c r="B115" s="112"/>
      <c r="C115" s="323"/>
      <c r="D115" s="326"/>
      <c r="E115" s="331"/>
      <c r="F115" s="339"/>
      <c r="G115" s="340"/>
      <c r="H115" s="730" t="s">
        <v>232</v>
      </c>
      <c r="I115" s="730"/>
      <c r="J115" s="730"/>
      <c r="K115" s="341">
        <v>81121.179999999993</v>
      </c>
      <c r="L115" s="731" t="s">
        <v>394</v>
      </c>
      <c r="M115" s="731"/>
      <c r="N115" s="342">
        <v>95917.191927710825</v>
      </c>
      <c r="O115" s="321"/>
    </row>
    <row r="116" spans="1:15" s="120" customFormat="1">
      <c r="A116" s="112"/>
      <c r="B116" s="112"/>
      <c r="C116" s="323"/>
      <c r="D116" s="326"/>
      <c r="E116" s="331"/>
      <c r="F116" s="339"/>
      <c r="G116" s="340"/>
      <c r="H116" s="343"/>
      <c r="I116" s="344"/>
      <c r="J116" s="343"/>
      <c r="K116" s="345"/>
      <c r="L116" s="346"/>
      <c r="M116" s="346"/>
      <c r="N116" s="347"/>
      <c r="O116" s="321"/>
    </row>
    <row r="117" spans="1:15" s="306" customFormat="1" ht="18">
      <c r="A117" s="732" t="s">
        <v>133</v>
      </c>
      <c r="B117" s="732"/>
      <c r="C117" s="732"/>
      <c r="D117" s="732"/>
      <c r="E117" s="732"/>
      <c r="F117" s="732"/>
      <c r="G117" s="732"/>
      <c r="H117" s="732"/>
      <c r="I117" s="732"/>
      <c r="J117" s="732"/>
      <c r="K117" s="732"/>
      <c r="L117" s="732"/>
      <c r="M117" s="732"/>
      <c r="N117" s="732"/>
      <c r="O117" s="732"/>
    </row>
    <row r="118" spans="1:15" s="200" customFormat="1" ht="33.75">
      <c r="A118" s="307" t="s">
        <v>379</v>
      </c>
      <c r="B118" s="308" t="s">
        <v>217</v>
      </c>
      <c r="C118" s="307" t="s">
        <v>208</v>
      </c>
      <c r="D118" s="307" t="s">
        <v>249</v>
      </c>
      <c r="E118" s="307" t="s">
        <v>380</v>
      </c>
      <c r="F118" s="307" t="s">
        <v>381</v>
      </c>
      <c r="G118" s="309" t="s">
        <v>211</v>
      </c>
      <c r="H118" s="309" t="s">
        <v>212</v>
      </c>
      <c r="I118" s="310"/>
      <c r="J118" s="311" t="s">
        <v>251</v>
      </c>
      <c r="K118" s="309" t="s">
        <v>213</v>
      </c>
      <c r="L118" s="312" t="s">
        <v>382</v>
      </c>
      <c r="M118" s="312" t="s">
        <v>383</v>
      </c>
      <c r="N118" s="313" t="s">
        <v>384</v>
      </c>
      <c r="O118" s="308" t="s">
        <v>214</v>
      </c>
    </row>
    <row r="119" spans="1:15" ht="22.5">
      <c r="A119" s="78" t="s">
        <v>4097</v>
      </c>
      <c r="B119" s="87" t="s">
        <v>5246</v>
      </c>
      <c r="C119" s="78" t="s">
        <v>2483</v>
      </c>
      <c r="D119" s="314" t="s">
        <v>4372</v>
      </c>
      <c r="E119" s="314"/>
      <c r="F119" s="314" t="s">
        <v>297</v>
      </c>
      <c r="G119" s="146">
        <v>48421.1</v>
      </c>
      <c r="H119" s="146">
        <v>63812.58</v>
      </c>
      <c r="I119" s="315">
        <v>39</v>
      </c>
      <c r="J119" s="316">
        <v>1</v>
      </c>
      <c r="K119" s="146">
        <v>79204.06</v>
      </c>
      <c r="L119" s="315">
        <v>9</v>
      </c>
      <c r="M119" s="315">
        <v>8</v>
      </c>
      <c r="N119" s="146">
        <v>56588.2</v>
      </c>
      <c r="O119" s="78" t="s">
        <v>270</v>
      </c>
    </row>
    <row r="120" spans="1:15" ht="22.5">
      <c r="A120" s="78" t="s">
        <v>4098</v>
      </c>
      <c r="B120" s="87" t="s">
        <v>1766</v>
      </c>
      <c r="C120" s="78" t="s">
        <v>5267</v>
      </c>
      <c r="D120" s="314" t="s">
        <v>4372</v>
      </c>
      <c r="E120" s="314" t="s">
        <v>258</v>
      </c>
      <c r="F120" s="314" t="s">
        <v>297</v>
      </c>
      <c r="G120" s="146">
        <v>39227</v>
      </c>
      <c r="H120" s="146">
        <v>52178.5</v>
      </c>
      <c r="I120" s="315">
        <v>38</v>
      </c>
      <c r="J120" s="316">
        <v>0.97435897435897434</v>
      </c>
      <c r="K120" s="146">
        <v>65130</v>
      </c>
      <c r="L120" s="315"/>
      <c r="M120" s="315"/>
      <c r="N120" s="146">
        <v>52179</v>
      </c>
      <c r="O120" s="78"/>
    </row>
    <row r="121" spans="1:15" ht="22.5">
      <c r="A121" s="78" t="s">
        <v>4085</v>
      </c>
      <c r="B121" s="87" t="s">
        <v>1745</v>
      </c>
      <c r="C121" s="78" t="s">
        <v>5268</v>
      </c>
      <c r="D121" s="314" t="s">
        <v>4372</v>
      </c>
      <c r="E121" s="314" t="s">
        <v>258</v>
      </c>
      <c r="F121" s="314" t="s">
        <v>297</v>
      </c>
      <c r="G121" s="146">
        <v>40123.199999999997</v>
      </c>
      <c r="H121" s="146">
        <v>51459.199999999997</v>
      </c>
      <c r="I121" s="315">
        <v>37</v>
      </c>
      <c r="J121" s="316">
        <v>0.94871794871794868</v>
      </c>
      <c r="K121" s="146">
        <v>62795.199999999997</v>
      </c>
      <c r="L121" s="315">
        <v>10</v>
      </c>
      <c r="M121" s="315">
        <v>10</v>
      </c>
      <c r="N121" s="146">
        <v>50281.919999999998</v>
      </c>
      <c r="O121" s="78"/>
    </row>
    <row r="122" spans="1:15" ht="22.5">
      <c r="A122" s="78" t="s">
        <v>1747</v>
      </c>
      <c r="B122" s="87" t="s">
        <v>1747</v>
      </c>
      <c r="C122" s="78" t="s">
        <v>5269</v>
      </c>
      <c r="D122" s="314" t="s">
        <v>4372</v>
      </c>
      <c r="E122" s="317" t="s">
        <v>263</v>
      </c>
      <c r="F122" s="314" t="s">
        <v>297</v>
      </c>
      <c r="G122" s="146">
        <v>39560.559999999998</v>
      </c>
      <c r="H122" s="146">
        <v>51349.69</v>
      </c>
      <c r="I122" s="315">
        <v>36</v>
      </c>
      <c r="J122" s="316">
        <v>0.92307692307692313</v>
      </c>
      <c r="K122" s="146">
        <v>63138.82</v>
      </c>
      <c r="L122" s="315"/>
      <c r="M122" s="315">
        <v>3</v>
      </c>
      <c r="N122" s="146">
        <v>48672.49</v>
      </c>
      <c r="O122" s="78"/>
    </row>
    <row r="123" spans="1:15" ht="22.5">
      <c r="A123" s="78" t="s">
        <v>2779</v>
      </c>
      <c r="B123" s="87" t="s">
        <v>1766</v>
      </c>
      <c r="C123" s="78" t="s">
        <v>999</v>
      </c>
      <c r="D123" s="314" t="s">
        <v>4372</v>
      </c>
      <c r="E123" s="314" t="s">
        <v>258</v>
      </c>
      <c r="F123" s="314" t="s">
        <v>385</v>
      </c>
      <c r="G123" s="146">
        <v>39710</v>
      </c>
      <c r="H123" s="146">
        <v>50630.5</v>
      </c>
      <c r="I123" s="315">
        <v>35</v>
      </c>
      <c r="J123" s="316">
        <v>0.89743589743589747</v>
      </c>
      <c r="K123" s="146">
        <v>61551</v>
      </c>
      <c r="L123" s="315">
        <v>2</v>
      </c>
      <c r="M123" s="315">
        <v>2</v>
      </c>
      <c r="N123" s="146"/>
      <c r="O123" s="78"/>
    </row>
    <row r="124" spans="1:15" ht="22.5">
      <c r="A124" s="78" t="s">
        <v>2746</v>
      </c>
      <c r="B124" s="87" t="s">
        <v>1747</v>
      </c>
      <c r="C124" s="78" t="s">
        <v>999</v>
      </c>
      <c r="D124" s="314" t="s">
        <v>4372</v>
      </c>
      <c r="E124" s="314" t="s">
        <v>258</v>
      </c>
      <c r="F124" s="314" t="s">
        <v>297</v>
      </c>
      <c r="G124" s="146">
        <v>36953</v>
      </c>
      <c r="H124" s="146">
        <v>50078</v>
      </c>
      <c r="I124" s="315">
        <v>34</v>
      </c>
      <c r="J124" s="316">
        <v>0.87179487179487181</v>
      </c>
      <c r="K124" s="146">
        <v>63203</v>
      </c>
      <c r="L124" s="315"/>
      <c r="M124" s="315"/>
      <c r="N124" s="146"/>
      <c r="O124" s="78"/>
    </row>
    <row r="125" spans="1:15" ht="22.5">
      <c r="A125" s="78" t="s">
        <v>2755</v>
      </c>
      <c r="B125" s="87" t="s">
        <v>1747</v>
      </c>
      <c r="C125" s="78" t="s">
        <v>1001</v>
      </c>
      <c r="D125" s="314" t="s">
        <v>4372</v>
      </c>
      <c r="E125" s="314" t="s">
        <v>258</v>
      </c>
      <c r="F125" s="314" t="s">
        <v>297</v>
      </c>
      <c r="G125" s="146">
        <v>41019.887999999992</v>
      </c>
      <c r="H125" s="146">
        <v>49369.735999999997</v>
      </c>
      <c r="I125" s="315">
        <v>33</v>
      </c>
      <c r="J125" s="316">
        <v>0.84615384615384615</v>
      </c>
      <c r="K125" s="146">
        <v>57719.584000000003</v>
      </c>
      <c r="L125" s="315">
        <v>8</v>
      </c>
      <c r="M125" s="315">
        <v>2</v>
      </c>
      <c r="N125" s="146">
        <v>45277.86</v>
      </c>
      <c r="O125" s="78"/>
    </row>
    <row r="126" spans="1:15" ht="22.5">
      <c r="A126" s="78" t="s">
        <v>2770</v>
      </c>
      <c r="B126" s="87" t="s">
        <v>1748</v>
      </c>
      <c r="C126" s="78" t="s">
        <v>1004</v>
      </c>
      <c r="D126" s="314" t="s">
        <v>4372</v>
      </c>
      <c r="E126" s="314" t="s">
        <v>258</v>
      </c>
      <c r="F126" s="314" t="s">
        <v>385</v>
      </c>
      <c r="G126" s="146">
        <v>38367.871200000001</v>
      </c>
      <c r="H126" s="146">
        <v>49330.045800000007</v>
      </c>
      <c r="I126" s="315">
        <v>32</v>
      </c>
      <c r="J126" s="316">
        <v>0.82051282051282048</v>
      </c>
      <c r="K126" s="146">
        <v>60292.220400000006</v>
      </c>
      <c r="L126" s="315">
        <v>4</v>
      </c>
      <c r="M126" s="315">
        <v>4</v>
      </c>
      <c r="N126" s="146">
        <v>46665.279999999999</v>
      </c>
      <c r="O126" s="78"/>
    </row>
    <row r="127" spans="1:15" ht="22.5">
      <c r="A127" s="78" t="s">
        <v>2743</v>
      </c>
      <c r="B127" s="87" t="s">
        <v>1768</v>
      </c>
      <c r="C127" s="78" t="s">
        <v>999</v>
      </c>
      <c r="D127" s="314" t="s">
        <v>4372</v>
      </c>
      <c r="E127" s="314" t="s">
        <v>258</v>
      </c>
      <c r="F127" s="314" t="s">
        <v>297</v>
      </c>
      <c r="G127" s="146">
        <v>46697</v>
      </c>
      <c r="H127" s="146">
        <v>49032</v>
      </c>
      <c r="I127" s="315">
        <v>31</v>
      </c>
      <c r="J127" s="316">
        <v>0.79487179487179482</v>
      </c>
      <c r="K127" s="146">
        <v>51367</v>
      </c>
      <c r="L127" s="315">
        <v>8</v>
      </c>
      <c r="M127" s="315">
        <v>7</v>
      </c>
      <c r="N127" s="146">
        <v>47198</v>
      </c>
      <c r="O127" s="78"/>
    </row>
    <row r="128" spans="1:15" ht="22.5">
      <c r="A128" s="78" t="s">
        <v>2757</v>
      </c>
      <c r="B128" s="87" t="s">
        <v>1757</v>
      </c>
      <c r="C128" s="78" t="s">
        <v>5270</v>
      </c>
      <c r="D128" s="314" t="s">
        <v>4372</v>
      </c>
      <c r="E128" s="317" t="s">
        <v>263</v>
      </c>
      <c r="F128" s="314" t="s">
        <v>385</v>
      </c>
      <c r="G128" s="146">
        <v>37042</v>
      </c>
      <c r="H128" s="146">
        <v>48161</v>
      </c>
      <c r="I128" s="315">
        <v>30</v>
      </c>
      <c r="J128" s="316">
        <v>0.76923076923076927</v>
      </c>
      <c r="K128" s="146">
        <v>59280</v>
      </c>
      <c r="L128" s="315">
        <v>1</v>
      </c>
      <c r="M128" s="315">
        <v>1</v>
      </c>
      <c r="N128" s="146">
        <v>51438.400000000001</v>
      </c>
      <c r="O128" s="78"/>
    </row>
    <row r="129" spans="1:15" ht="22.5">
      <c r="A129" s="78" t="s">
        <v>4104</v>
      </c>
      <c r="B129" s="87" t="s">
        <v>1766</v>
      </c>
      <c r="C129" s="78" t="s">
        <v>1031</v>
      </c>
      <c r="D129" s="314" t="s">
        <v>4372</v>
      </c>
      <c r="E129" s="314" t="s">
        <v>258</v>
      </c>
      <c r="F129" s="314" t="s">
        <v>385</v>
      </c>
      <c r="G129" s="146">
        <v>36000</v>
      </c>
      <c r="H129" s="146">
        <v>47850</v>
      </c>
      <c r="I129" s="315">
        <v>29</v>
      </c>
      <c r="J129" s="316">
        <v>0.74358974358974361</v>
      </c>
      <c r="K129" s="146">
        <v>59700</v>
      </c>
      <c r="L129" s="315">
        <v>26</v>
      </c>
      <c r="M129" s="315">
        <v>17</v>
      </c>
      <c r="N129" s="146">
        <v>42442.433529411763</v>
      </c>
      <c r="O129" s="78"/>
    </row>
    <row r="130" spans="1:15" ht="22.5">
      <c r="A130" s="78" t="s">
        <v>2750</v>
      </c>
      <c r="B130" s="87" t="s">
        <v>1760</v>
      </c>
      <c r="C130" s="78" t="s">
        <v>5271</v>
      </c>
      <c r="D130" s="314" t="s">
        <v>4372</v>
      </c>
      <c r="E130" s="314" t="s">
        <v>258</v>
      </c>
      <c r="F130" s="314" t="s">
        <v>385</v>
      </c>
      <c r="G130" s="146">
        <v>31666</v>
      </c>
      <c r="H130" s="146">
        <v>46963.5</v>
      </c>
      <c r="I130" s="315">
        <v>28</v>
      </c>
      <c r="J130" s="316">
        <v>0.71794871794871795</v>
      </c>
      <c r="K130" s="146">
        <v>62261</v>
      </c>
      <c r="L130" s="315">
        <v>2</v>
      </c>
      <c r="M130" s="315">
        <v>2</v>
      </c>
      <c r="N130" s="146">
        <v>54880</v>
      </c>
      <c r="O130" s="78"/>
    </row>
    <row r="131" spans="1:15" ht="22.5">
      <c r="A131" s="78" t="s">
        <v>2747</v>
      </c>
      <c r="B131" s="87" t="s">
        <v>1747</v>
      </c>
      <c r="C131" s="78" t="s">
        <v>1002</v>
      </c>
      <c r="D131" s="314" t="s">
        <v>4372</v>
      </c>
      <c r="E131" s="317" t="s">
        <v>263</v>
      </c>
      <c r="F131" s="314" t="s">
        <v>385</v>
      </c>
      <c r="G131" s="146">
        <v>38650</v>
      </c>
      <c r="H131" s="146">
        <v>46438.5</v>
      </c>
      <c r="I131" s="315">
        <v>27</v>
      </c>
      <c r="J131" s="316">
        <v>0.69230769230769229</v>
      </c>
      <c r="K131" s="146">
        <v>54227</v>
      </c>
      <c r="L131" s="315">
        <v>1</v>
      </c>
      <c r="M131" s="315">
        <v>1</v>
      </c>
      <c r="N131" s="146">
        <v>53163</v>
      </c>
      <c r="O131" s="78"/>
    </row>
    <row r="132" spans="1:15" ht="22.5">
      <c r="A132" s="78" t="s">
        <v>3613</v>
      </c>
      <c r="B132" s="87" t="s">
        <v>1748</v>
      </c>
      <c r="C132" s="78" t="s">
        <v>3441</v>
      </c>
      <c r="D132" s="314" t="s">
        <v>4372</v>
      </c>
      <c r="E132" s="317" t="s">
        <v>263</v>
      </c>
      <c r="F132" s="314" t="s">
        <v>385</v>
      </c>
      <c r="G132" s="146">
        <v>35318.400000000001</v>
      </c>
      <c r="H132" s="146">
        <v>46363.199999999997</v>
      </c>
      <c r="I132" s="315">
        <v>26</v>
      </c>
      <c r="J132" s="316">
        <v>0.66666666666666663</v>
      </c>
      <c r="K132" s="146">
        <v>57408</v>
      </c>
      <c r="L132" s="315">
        <v>4</v>
      </c>
      <c r="M132" s="315">
        <v>4</v>
      </c>
      <c r="N132" s="146">
        <v>46363.199999999997</v>
      </c>
      <c r="O132" s="78"/>
    </row>
    <row r="133" spans="1:15" ht="22.5">
      <c r="A133" s="78" t="s">
        <v>2783</v>
      </c>
      <c r="B133" s="87" t="s">
        <v>1768</v>
      </c>
      <c r="C133" s="78" t="s">
        <v>2485</v>
      </c>
      <c r="D133" s="314" t="s">
        <v>4372</v>
      </c>
      <c r="E133" s="314" t="s">
        <v>258</v>
      </c>
      <c r="F133" s="314" t="s">
        <v>297</v>
      </c>
      <c r="G133" s="146">
        <v>37128</v>
      </c>
      <c r="H133" s="146">
        <v>46259.199999999997</v>
      </c>
      <c r="I133" s="315">
        <v>25</v>
      </c>
      <c r="J133" s="316">
        <v>0.64102564102564108</v>
      </c>
      <c r="K133" s="146">
        <v>55390.400000000001</v>
      </c>
      <c r="L133" s="315">
        <v>4</v>
      </c>
      <c r="M133" s="315">
        <v>3</v>
      </c>
      <c r="N133" s="146">
        <v>41163.199999999997</v>
      </c>
      <c r="O133" s="78"/>
    </row>
    <row r="134" spans="1:15" ht="22.5">
      <c r="A134" s="78" t="s">
        <v>2734</v>
      </c>
      <c r="B134" s="87" t="s">
        <v>1747</v>
      </c>
      <c r="C134" s="78" t="s">
        <v>1651</v>
      </c>
      <c r="D134" s="314" t="s">
        <v>4372</v>
      </c>
      <c r="E134" s="314" t="s">
        <v>258</v>
      </c>
      <c r="F134" s="314" t="s">
        <v>385</v>
      </c>
      <c r="G134" s="146">
        <v>35963.199999999997</v>
      </c>
      <c r="H134" s="146">
        <v>45822.399999999994</v>
      </c>
      <c r="I134" s="315">
        <v>24</v>
      </c>
      <c r="J134" s="316">
        <v>0.61538461538461542</v>
      </c>
      <c r="K134" s="146">
        <v>55681.599999999999</v>
      </c>
      <c r="L134" s="315">
        <v>1</v>
      </c>
      <c r="M134" s="315">
        <v>1</v>
      </c>
      <c r="N134" s="146">
        <v>38147.199999999997</v>
      </c>
      <c r="O134" s="78"/>
    </row>
    <row r="135" spans="1:15" ht="22.5">
      <c r="A135" s="78" t="s">
        <v>2761</v>
      </c>
      <c r="B135" s="87" t="s">
        <v>1748</v>
      </c>
      <c r="C135" s="78" t="s">
        <v>1003</v>
      </c>
      <c r="D135" s="314" t="s">
        <v>4372</v>
      </c>
      <c r="E135" s="314" t="s">
        <v>258</v>
      </c>
      <c r="F135" s="314" t="s">
        <v>297</v>
      </c>
      <c r="G135" s="146">
        <v>35723.115000326332</v>
      </c>
      <c r="H135" s="146">
        <v>44657.554834951559</v>
      </c>
      <c r="I135" s="315">
        <v>23</v>
      </c>
      <c r="J135" s="316">
        <v>0.58974358974358976</v>
      </c>
      <c r="K135" s="146">
        <v>53591.994669576779</v>
      </c>
      <c r="L135" s="315">
        <v>6</v>
      </c>
      <c r="M135" s="315">
        <v>6</v>
      </c>
      <c r="N135" s="146">
        <v>39971.909999999996</v>
      </c>
      <c r="O135" s="78"/>
    </row>
    <row r="136" spans="1:15" ht="22.5">
      <c r="A136" s="78" t="s">
        <v>2759</v>
      </c>
      <c r="B136" s="87" t="s">
        <v>1747</v>
      </c>
      <c r="C136" s="78" t="s">
        <v>1005</v>
      </c>
      <c r="D136" s="314" t="s">
        <v>4372</v>
      </c>
      <c r="E136" s="317" t="s">
        <v>263</v>
      </c>
      <c r="F136" s="314" t="s">
        <v>297</v>
      </c>
      <c r="G136" s="146">
        <v>35816</v>
      </c>
      <c r="H136" s="146">
        <v>44096</v>
      </c>
      <c r="I136" s="315">
        <v>22</v>
      </c>
      <c r="J136" s="316">
        <v>0.5641025641025641</v>
      </c>
      <c r="K136" s="146">
        <v>52376</v>
      </c>
      <c r="L136" s="315">
        <v>3</v>
      </c>
      <c r="M136" s="315">
        <v>3</v>
      </c>
      <c r="N136" s="146">
        <v>39662</v>
      </c>
      <c r="O136" s="78"/>
    </row>
    <row r="137" spans="1:15" ht="22.5">
      <c r="A137" s="78" t="s">
        <v>2738</v>
      </c>
      <c r="B137" s="87" t="s">
        <v>1753</v>
      </c>
      <c r="C137" s="78" t="s">
        <v>3442</v>
      </c>
      <c r="D137" s="314" t="s">
        <v>4372</v>
      </c>
      <c r="E137" s="314" t="s">
        <v>258</v>
      </c>
      <c r="F137" s="314" t="s">
        <v>385</v>
      </c>
      <c r="G137" s="146">
        <v>33231.79</v>
      </c>
      <c r="H137" s="146">
        <v>43201.33</v>
      </c>
      <c r="I137" s="315">
        <v>21</v>
      </c>
      <c r="J137" s="316">
        <v>0.53846153846153844</v>
      </c>
      <c r="K137" s="146">
        <v>53170.87</v>
      </c>
      <c r="L137" s="315">
        <v>1</v>
      </c>
      <c r="M137" s="315">
        <v>1</v>
      </c>
      <c r="N137" s="146">
        <v>42600.480000000003</v>
      </c>
      <c r="O137" s="78"/>
    </row>
    <row r="138" spans="1:15" ht="22.5">
      <c r="A138" s="78" t="s">
        <v>1756</v>
      </c>
      <c r="B138" s="87" t="s">
        <v>1756</v>
      </c>
      <c r="C138" s="78" t="s">
        <v>3444</v>
      </c>
      <c r="D138" s="314" t="s">
        <v>4372</v>
      </c>
      <c r="E138" s="314" t="s">
        <v>258</v>
      </c>
      <c r="F138" s="314" t="s">
        <v>297</v>
      </c>
      <c r="G138" s="146">
        <v>31168</v>
      </c>
      <c r="H138" s="146">
        <v>42303.5</v>
      </c>
      <c r="I138" s="315">
        <v>20</v>
      </c>
      <c r="J138" s="316">
        <v>0.51282051282051277</v>
      </c>
      <c r="K138" s="146">
        <v>53439</v>
      </c>
      <c r="L138" s="315"/>
      <c r="M138" s="315">
        <v>25</v>
      </c>
      <c r="N138" s="146">
        <v>42596</v>
      </c>
      <c r="O138" s="78"/>
    </row>
    <row r="139" spans="1:15" s="306" customFormat="1" ht="18">
      <c r="A139" s="732" t="s">
        <v>133</v>
      </c>
      <c r="B139" s="732"/>
      <c r="C139" s="732"/>
      <c r="D139" s="732"/>
      <c r="E139" s="732"/>
      <c r="F139" s="732"/>
      <c r="G139" s="732"/>
      <c r="H139" s="732"/>
      <c r="I139" s="732"/>
      <c r="J139" s="732"/>
      <c r="K139" s="732"/>
      <c r="L139" s="732"/>
      <c r="M139" s="732"/>
      <c r="N139" s="732"/>
      <c r="O139" s="732"/>
    </row>
    <row r="140" spans="1:15" s="200" customFormat="1" ht="33.75">
      <c r="A140" s="307" t="s">
        <v>379</v>
      </c>
      <c r="B140" s="308" t="s">
        <v>217</v>
      </c>
      <c r="C140" s="307" t="s">
        <v>208</v>
      </c>
      <c r="D140" s="307" t="s">
        <v>249</v>
      </c>
      <c r="E140" s="307" t="s">
        <v>380</v>
      </c>
      <c r="F140" s="307" t="s">
        <v>381</v>
      </c>
      <c r="G140" s="309" t="s">
        <v>211</v>
      </c>
      <c r="H140" s="309" t="s">
        <v>212</v>
      </c>
      <c r="I140" s="310"/>
      <c r="J140" s="311" t="s">
        <v>251</v>
      </c>
      <c r="K140" s="309" t="s">
        <v>213</v>
      </c>
      <c r="L140" s="312" t="s">
        <v>382</v>
      </c>
      <c r="M140" s="312" t="s">
        <v>383</v>
      </c>
      <c r="N140" s="313" t="s">
        <v>384</v>
      </c>
      <c r="O140" s="308" t="s">
        <v>214</v>
      </c>
    </row>
    <row r="141" spans="1:15" ht="22.5">
      <c r="A141" s="78" t="s">
        <v>2781</v>
      </c>
      <c r="B141" s="87" t="s">
        <v>1745</v>
      </c>
      <c r="C141" s="78" t="s">
        <v>835</v>
      </c>
      <c r="D141" s="314" t="s">
        <v>4372</v>
      </c>
      <c r="E141" s="317" t="s">
        <v>263</v>
      </c>
      <c r="F141" s="314" t="s">
        <v>385</v>
      </c>
      <c r="G141" s="146">
        <v>32032.52</v>
      </c>
      <c r="H141" s="146">
        <v>42236.61</v>
      </c>
      <c r="I141" s="315">
        <v>19</v>
      </c>
      <c r="J141" s="316">
        <v>0.48717948717948717</v>
      </c>
      <c r="K141" s="146">
        <v>52440.7</v>
      </c>
      <c r="L141" s="315">
        <v>36</v>
      </c>
      <c r="M141" s="315">
        <v>25</v>
      </c>
      <c r="N141" s="146">
        <v>40946.42</v>
      </c>
      <c r="O141" s="78"/>
    </row>
    <row r="142" spans="1:15" ht="22.5">
      <c r="A142" s="78" t="s">
        <v>4174</v>
      </c>
      <c r="B142" s="87" t="s">
        <v>1753</v>
      </c>
      <c r="C142" s="78" t="s">
        <v>2484</v>
      </c>
      <c r="D142" s="314" t="s">
        <v>4372</v>
      </c>
      <c r="E142" s="314" t="s">
        <v>258</v>
      </c>
      <c r="F142" s="314" t="s">
        <v>385</v>
      </c>
      <c r="G142" s="146">
        <v>32323.199999999997</v>
      </c>
      <c r="H142" s="146">
        <v>42026.399999999994</v>
      </c>
      <c r="I142" s="315">
        <v>18</v>
      </c>
      <c r="J142" s="316">
        <v>0.46153846153846156</v>
      </c>
      <c r="K142" s="146">
        <v>51729.599999999999</v>
      </c>
      <c r="L142" s="315"/>
      <c r="M142" s="315">
        <v>8</v>
      </c>
      <c r="N142" s="146">
        <v>35370.400000000001</v>
      </c>
      <c r="O142" s="78"/>
    </row>
    <row r="143" spans="1:15" ht="22.5">
      <c r="A143" s="78" t="s">
        <v>2771</v>
      </c>
      <c r="B143" s="87" t="s">
        <v>1748</v>
      </c>
      <c r="C143" s="78" t="s">
        <v>999</v>
      </c>
      <c r="D143" s="314" t="s">
        <v>4372</v>
      </c>
      <c r="E143" s="314" t="s">
        <v>258</v>
      </c>
      <c r="F143" s="314" t="s">
        <v>385</v>
      </c>
      <c r="G143" s="146">
        <v>32150.560000000001</v>
      </c>
      <c r="H143" s="146">
        <v>41795.730000000003</v>
      </c>
      <c r="I143" s="315">
        <v>17</v>
      </c>
      <c r="J143" s="316">
        <v>0.4358974358974359</v>
      </c>
      <c r="K143" s="146">
        <v>51440.9</v>
      </c>
      <c r="L143" s="315">
        <v>1</v>
      </c>
      <c r="M143" s="315"/>
      <c r="N143" s="146"/>
      <c r="O143" s="78"/>
    </row>
    <row r="144" spans="1:15" ht="22.5">
      <c r="A144" s="78" t="s">
        <v>2756</v>
      </c>
      <c r="B144" s="87" t="s">
        <v>1761</v>
      </c>
      <c r="C144" s="78" t="s">
        <v>999</v>
      </c>
      <c r="D144" s="314" t="s">
        <v>4372</v>
      </c>
      <c r="E144" s="314" t="s">
        <v>258</v>
      </c>
      <c r="F144" s="314" t="s">
        <v>385</v>
      </c>
      <c r="G144" s="146">
        <v>33771</v>
      </c>
      <c r="H144" s="146">
        <v>41777</v>
      </c>
      <c r="I144" s="315">
        <v>16</v>
      </c>
      <c r="J144" s="316">
        <v>0.41025641025641024</v>
      </c>
      <c r="K144" s="146">
        <v>49783</v>
      </c>
      <c r="L144" s="315">
        <v>5</v>
      </c>
      <c r="M144" s="315">
        <v>4</v>
      </c>
      <c r="N144" s="146">
        <v>36014.31</v>
      </c>
      <c r="O144" s="78"/>
    </row>
    <row r="145" spans="1:15" ht="22.5">
      <c r="A145" s="78" t="s">
        <v>2741</v>
      </c>
      <c r="B145" s="87" t="s">
        <v>1748</v>
      </c>
      <c r="C145" s="78" t="s">
        <v>3443</v>
      </c>
      <c r="D145" s="314" t="s">
        <v>4372</v>
      </c>
      <c r="E145" s="317" t="s">
        <v>263</v>
      </c>
      <c r="F145" s="314" t="s">
        <v>297</v>
      </c>
      <c r="G145" s="146">
        <v>33155.199999999997</v>
      </c>
      <c r="H145" s="146">
        <v>41173.599999999999</v>
      </c>
      <c r="I145" s="315">
        <v>15</v>
      </c>
      <c r="J145" s="316">
        <v>0.38461538461538464</v>
      </c>
      <c r="K145" s="146">
        <v>49192</v>
      </c>
      <c r="L145" s="315">
        <v>2</v>
      </c>
      <c r="M145" s="315">
        <v>2</v>
      </c>
      <c r="N145" s="146">
        <v>57865.599999999999</v>
      </c>
      <c r="O145" s="78"/>
    </row>
    <row r="146" spans="1:15" ht="22.5">
      <c r="A146" s="78" t="s">
        <v>2736</v>
      </c>
      <c r="B146" s="87" t="s">
        <v>1748</v>
      </c>
      <c r="C146" s="78" t="s">
        <v>1651</v>
      </c>
      <c r="D146" s="314" t="s">
        <v>4372</v>
      </c>
      <c r="E146" s="314" t="s">
        <v>258</v>
      </c>
      <c r="F146" s="314" t="s">
        <v>297</v>
      </c>
      <c r="G146" s="146">
        <v>30339</v>
      </c>
      <c r="H146" s="146">
        <v>40784.699999999997</v>
      </c>
      <c r="I146" s="315">
        <v>14</v>
      </c>
      <c r="J146" s="316">
        <v>0.35897435897435898</v>
      </c>
      <c r="K146" s="146">
        <v>51230.400000000001</v>
      </c>
      <c r="L146" s="315">
        <v>3</v>
      </c>
      <c r="M146" s="315">
        <v>3</v>
      </c>
      <c r="N146" s="146">
        <v>41300</v>
      </c>
      <c r="O146" s="78"/>
    </row>
    <row r="147" spans="1:15" ht="22.5">
      <c r="A147" s="78" t="s">
        <v>1751</v>
      </c>
      <c r="B147" s="87" t="s">
        <v>1751</v>
      </c>
      <c r="C147" s="78" t="s">
        <v>1652</v>
      </c>
      <c r="D147" s="314" t="s">
        <v>4372</v>
      </c>
      <c r="E147" s="314" t="s">
        <v>258</v>
      </c>
      <c r="F147" s="314" t="s">
        <v>297</v>
      </c>
      <c r="G147" s="146">
        <v>31200</v>
      </c>
      <c r="H147" s="146">
        <v>40695.199999999997</v>
      </c>
      <c r="I147" s="315">
        <v>13</v>
      </c>
      <c r="J147" s="316">
        <v>0.33333333333333331</v>
      </c>
      <c r="K147" s="146">
        <v>50190.400000000001</v>
      </c>
      <c r="L147" s="315"/>
      <c r="M147" s="315">
        <v>9</v>
      </c>
      <c r="N147" s="146">
        <v>36545.599999999999</v>
      </c>
      <c r="O147" s="320"/>
    </row>
    <row r="148" spans="1:15" ht="22.5">
      <c r="A148" s="78" t="s">
        <v>2765</v>
      </c>
      <c r="B148" s="87" t="s">
        <v>1757</v>
      </c>
      <c r="C148" s="78" t="s">
        <v>999</v>
      </c>
      <c r="D148" s="314" t="s">
        <v>4372</v>
      </c>
      <c r="E148" s="314" t="s">
        <v>258</v>
      </c>
      <c r="F148" s="314" t="s">
        <v>297</v>
      </c>
      <c r="G148" s="146">
        <v>29841</v>
      </c>
      <c r="H148" s="146">
        <v>40228</v>
      </c>
      <c r="I148" s="315">
        <v>12</v>
      </c>
      <c r="J148" s="316">
        <v>0.30769230769230771</v>
      </c>
      <c r="K148" s="146">
        <v>50615</v>
      </c>
      <c r="L148" s="315">
        <v>2</v>
      </c>
      <c r="M148" s="315">
        <v>2</v>
      </c>
      <c r="N148" s="146">
        <v>34933</v>
      </c>
      <c r="O148" s="78"/>
    </row>
    <row r="149" spans="1:15" ht="22.5">
      <c r="A149" s="78" t="s">
        <v>1764</v>
      </c>
      <c r="B149" s="87" t="s">
        <v>1764</v>
      </c>
      <c r="C149" s="78" t="s">
        <v>999</v>
      </c>
      <c r="D149" s="314" t="s">
        <v>4372</v>
      </c>
      <c r="E149" s="314" t="s">
        <v>258</v>
      </c>
      <c r="F149" s="314" t="s">
        <v>297</v>
      </c>
      <c r="G149" s="146">
        <v>31200</v>
      </c>
      <c r="H149" s="146">
        <v>39613.599999999999</v>
      </c>
      <c r="I149" s="315">
        <v>11</v>
      </c>
      <c r="J149" s="316">
        <v>0.28205128205128205</v>
      </c>
      <c r="K149" s="146">
        <v>48027.199999999997</v>
      </c>
      <c r="L149" s="315">
        <v>15</v>
      </c>
      <c r="M149" s="315">
        <v>14</v>
      </c>
      <c r="N149" s="146">
        <v>32510.400000000001</v>
      </c>
      <c r="O149" s="78"/>
    </row>
    <row r="150" spans="1:15" ht="22.5">
      <c r="A150" s="78" t="s">
        <v>4119</v>
      </c>
      <c r="B150" s="87" t="s">
        <v>4119</v>
      </c>
      <c r="C150" s="78" t="s">
        <v>5272</v>
      </c>
      <c r="D150" s="314" t="s">
        <v>4372</v>
      </c>
      <c r="E150" s="317" t="s">
        <v>263</v>
      </c>
      <c r="F150" s="314" t="s">
        <v>385</v>
      </c>
      <c r="G150" s="146">
        <v>29161.599999999999</v>
      </c>
      <c r="H150" s="146">
        <v>39572</v>
      </c>
      <c r="I150" s="315">
        <v>10</v>
      </c>
      <c r="J150" s="316">
        <v>0.25641025641025639</v>
      </c>
      <c r="K150" s="146">
        <v>49982.400000000001</v>
      </c>
      <c r="L150" s="315">
        <v>1</v>
      </c>
      <c r="M150" s="315">
        <v>1</v>
      </c>
      <c r="N150" s="146">
        <v>38833.600000000006</v>
      </c>
      <c r="O150" s="320"/>
    </row>
    <row r="151" spans="1:15" ht="22.5">
      <c r="A151" s="78" t="s">
        <v>1765</v>
      </c>
      <c r="B151" s="87" t="s">
        <v>1760</v>
      </c>
      <c r="C151" s="78" t="s">
        <v>1654</v>
      </c>
      <c r="D151" s="314" t="s">
        <v>4372</v>
      </c>
      <c r="E151" s="317" t="s">
        <v>263</v>
      </c>
      <c r="F151" s="314" t="s">
        <v>297</v>
      </c>
      <c r="G151" s="146">
        <v>31928</v>
      </c>
      <c r="H151" s="146">
        <v>39416</v>
      </c>
      <c r="I151" s="315">
        <v>9</v>
      </c>
      <c r="J151" s="316">
        <v>0.23076923076923078</v>
      </c>
      <c r="K151" s="146">
        <v>46904</v>
      </c>
      <c r="L151" s="315">
        <v>8</v>
      </c>
      <c r="M151" s="315">
        <v>7</v>
      </c>
      <c r="N151" s="146">
        <v>36899.199999999997</v>
      </c>
      <c r="O151" s="78" t="s">
        <v>5273</v>
      </c>
    </row>
    <row r="152" spans="1:15" ht="22.5">
      <c r="A152" s="78" t="s">
        <v>4170</v>
      </c>
      <c r="B152" s="87" t="s">
        <v>4171</v>
      </c>
      <c r="C152" s="78" t="s">
        <v>5274</v>
      </c>
      <c r="D152" s="314" t="s">
        <v>4372</v>
      </c>
      <c r="E152" s="314" t="s">
        <v>258</v>
      </c>
      <c r="F152" s="314" t="s">
        <v>385</v>
      </c>
      <c r="G152" s="146">
        <v>30347.200000000001</v>
      </c>
      <c r="H152" s="146">
        <v>39343.199999999997</v>
      </c>
      <c r="I152" s="315">
        <v>8</v>
      </c>
      <c r="J152" s="316">
        <v>0.20512820512820512</v>
      </c>
      <c r="K152" s="146">
        <v>48339.199999999997</v>
      </c>
      <c r="L152" s="315">
        <v>3</v>
      </c>
      <c r="M152" s="315">
        <v>3</v>
      </c>
      <c r="N152" s="146">
        <v>38972.269999999997</v>
      </c>
      <c r="O152" s="78"/>
    </row>
    <row r="153" spans="1:15" ht="22.5">
      <c r="A153" s="78" t="s">
        <v>2733</v>
      </c>
      <c r="B153" s="87" t="s">
        <v>1753</v>
      </c>
      <c r="C153" s="78" t="s">
        <v>999</v>
      </c>
      <c r="D153" s="314" t="s">
        <v>4372</v>
      </c>
      <c r="E153" s="314" t="s">
        <v>258</v>
      </c>
      <c r="F153" s="314" t="s">
        <v>297</v>
      </c>
      <c r="G153" s="146">
        <v>33611.24</v>
      </c>
      <c r="H153" s="146">
        <v>38900.94</v>
      </c>
      <c r="I153" s="315">
        <v>7</v>
      </c>
      <c r="J153" s="316">
        <v>0.17948717948717949</v>
      </c>
      <c r="K153" s="146">
        <v>44190.64</v>
      </c>
      <c r="L153" s="315">
        <v>4</v>
      </c>
      <c r="M153" s="315">
        <v>2</v>
      </c>
      <c r="N153" s="146">
        <v>33686.25</v>
      </c>
      <c r="O153" s="78"/>
    </row>
    <row r="154" spans="1:15" ht="22.5">
      <c r="A154" s="78" t="s">
        <v>2811</v>
      </c>
      <c r="B154" s="87" t="s">
        <v>5255</v>
      </c>
      <c r="C154" s="78" t="s">
        <v>2486</v>
      </c>
      <c r="D154" s="314" t="s">
        <v>4372</v>
      </c>
      <c r="E154" s="317" t="s">
        <v>263</v>
      </c>
      <c r="F154" s="314" t="s">
        <v>297</v>
      </c>
      <c r="G154" s="146">
        <v>29660.799999999999</v>
      </c>
      <c r="H154" s="146">
        <v>38521.599999999999</v>
      </c>
      <c r="I154" s="315">
        <v>6</v>
      </c>
      <c r="J154" s="316">
        <v>0.15384615384615385</v>
      </c>
      <c r="K154" s="146">
        <v>47382.400000000001</v>
      </c>
      <c r="L154" s="315">
        <v>9</v>
      </c>
      <c r="M154" s="315">
        <v>9</v>
      </c>
      <c r="N154" s="146">
        <v>36781.333333333336</v>
      </c>
      <c r="O154" s="78"/>
    </row>
    <row r="155" spans="1:15" ht="22.5">
      <c r="A155" s="78" t="s">
        <v>4109</v>
      </c>
      <c r="B155" s="87" t="s">
        <v>4045</v>
      </c>
      <c r="C155" s="78" t="s">
        <v>5275</v>
      </c>
      <c r="D155" s="314" t="s">
        <v>4372</v>
      </c>
      <c r="E155" s="314" t="s">
        <v>258</v>
      </c>
      <c r="F155" s="314" t="s">
        <v>297</v>
      </c>
      <c r="G155" s="146">
        <v>30494.880000000001</v>
      </c>
      <c r="H155" s="146">
        <v>38103.78</v>
      </c>
      <c r="I155" s="315">
        <v>5</v>
      </c>
      <c r="J155" s="316">
        <v>0.12820512820512819</v>
      </c>
      <c r="K155" s="146">
        <v>45712.68</v>
      </c>
      <c r="L155" s="315">
        <v>7</v>
      </c>
      <c r="M155" s="315">
        <v>7</v>
      </c>
      <c r="N155" s="146">
        <v>39415.089999999997</v>
      </c>
      <c r="O155" s="78"/>
    </row>
    <row r="156" spans="1:15" ht="22.5">
      <c r="A156" s="78" t="s">
        <v>2809</v>
      </c>
      <c r="B156" s="87" t="s">
        <v>1748</v>
      </c>
      <c r="C156" s="78"/>
      <c r="D156" s="314" t="s">
        <v>4372</v>
      </c>
      <c r="E156" s="314"/>
      <c r="F156" s="314"/>
      <c r="G156" s="146">
        <v>29120</v>
      </c>
      <c r="H156" s="146">
        <v>37960</v>
      </c>
      <c r="I156" s="315">
        <v>4</v>
      </c>
      <c r="J156" s="316">
        <v>0.10256410256410256</v>
      </c>
      <c r="K156" s="146">
        <v>46800</v>
      </c>
      <c r="L156" s="315"/>
      <c r="M156" s="315"/>
      <c r="N156" s="146">
        <v>40664</v>
      </c>
      <c r="O156" s="320"/>
    </row>
    <row r="157" spans="1:15" ht="22.5">
      <c r="A157" s="78" t="s">
        <v>2732</v>
      </c>
      <c r="B157" s="87" t="s">
        <v>4087</v>
      </c>
      <c r="C157" s="78" t="s">
        <v>3445</v>
      </c>
      <c r="D157" s="314" t="s">
        <v>4372</v>
      </c>
      <c r="E157" s="314" t="s">
        <v>258</v>
      </c>
      <c r="F157" s="314" t="s">
        <v>385</v>
      </c>
      <c r="G157" s="146">
        <v>27884</v>
      </c>
      <c r="H157" s="146">
        <v>36569</v>
      </c>
      <c r="I157" s="315">
        <v>3</v>
      </c>
      <c r="J157" s="316">
        <v>7.6923076923076927E-2</v>
      </c>
      <c r="K157" s="146">
        <v>45254</v>
      </c>
      <c r="L157" s="315">
        <v>3</v>
      </c>
      <c r="M157" s="315">
        <v>3</v>
      </c>
      <c r="N157" s="146">
        <v>33670.550000000003</v>
      </c>
      <c r="O157" s="78"/>
    </row>
    <row r="158" spans="1:15" ht="22.5">
      <c r="A158" s="78" t="s">
        <v>2789</v>
      </c>
      <c r="B158" s="87" t="s">
        <v>1773</v>
      </c>
      <c r="C158" s="78" t="s">
        <v>1000</v>
      </c>
      <c r="D158" s="314" t="s">
        <v>4372</v>
      </c>
      <c r="E158" s="314" t="s">
        <v>258</v>
      </c>
      <c r="F158" s="314" t="s">
        <v>385</v>
      </c>
      <c r="G158" s="146">
        <v>30888</v>
      </c>
      <c r="H158" s="146">
        <v>36556</v>
      </c>
      <c r="I158" s="315">
        <v>2</v>
      </c>
      <c r="J158" s="316">
        <v>5.128205128205128E-2</v>
      </c>
      <c r="K158" s="146">
        <v>42224</v>
      </c>
      <c r="L158" s="315">
        <v>4</v>
      </c>
      <c r="M158" s="315">
        <v>4</v>
      </c>
      <c r="N158" s="146">
        <v>31720</v>
      </c>
      <c r="O158" s="78"/>
    </row>
    <row r="159" spans="1:15" s="306" customFormat="1" ht="18">
      <c r="A159" s="732" t="s">
        <v>133</v>
      </c>
      <c r="B159" s="732"/>
      <c r="C159" s="732"/>
      <c r="D159" s="732"/>
      <c r="E159" s="732"/>
      <c r="F159" s="732"/>
      <c r="G159" s="732"/>
      <c r="H159" s="732"/>
      <c r="I159" s="732"/>
      <c r="J159" s="732"/>
      <c r="K159" s="732"/>
      <c r="L159" s="732"/>
      <c r="M159" s="732"/>
      <c r="N159" s="732"/>
      <c r="O159" s="732"/>
    </row>
    <row r="160" spans="1:15" s="200" customFormat="1" ht="33.75">
      <c r="A160" s="307" t="s">
        <v>379</v>
      </c>
      <c r="B160" s="308" t="s">
        <v>217</v>
      </c>
      <c r="C160" s="307" t="s">
        <v>208</v>
      </c>
      <c r="D160" s="307" t="s">
        <v>249</v>
      </c>
      <c r="E160" s="307" t="s">
        <v>380</v>
      </c>
      <c r="F160" s="307" t="s">
        <v>381</v>
      </c>
      <c r="G160" s="309" t="s">
        <v>211</v>
      </c>
      <c r="H160" s="309" t="s">
        <v>212</v>
      </c>
      <c r="I160" s="310"/>
      <c r="J160" s="311" t="s">
        <v>251</v>
      </c>
      <c r="K160" s="309" t="s">
        <v>213</v>
      </c>
      <c r="L160" s="312" t="s">
        <v>382</v>
      </c>
      <c r="M160" s="312" t="s">
        <v>383</v>
      </c>
      <c r="N160" s="313" t="s">
        <v>384</v>
      </c>
      <c r="O160" s="308" t="s">
        <v>214</v>
      </c>
    </row>
    <row r="161" spans="1:17" ht="22.5">
      <c r="A161" s="349" t="s">
        <v>4079</v>
      </c>
      <c r="B161" s="319" t="s">
        <v>4080</v>
      </c>
      <c r="C161" s="349" t="s">
        <v>999</v>
      </c>
      <c r="D161" s="314" t="s">
        <v>4372</v>
      </c>
      <c r="E161" s="317" t="s">
        <v>263</v>
      </c>
      <c r="F161" s="314" t="s">
        <v>297</v>
      </c>
      <c r="G161" s="350">
        <v>28121.599999999999</v>
      </c>
      <c r="H161" s="146">
        <v>35869.599999999999</v>
      </c>
      <c r="I161" s="315">
        <v>1</v>
      </c>
      <c r="J161" s="316">
        <v>2.564102564102564E-2</v>
      </c>
      <c r="K161" s="350">
        <v>43617.599999999999</v>
      </c>
      <c r="L161" s="351"/>
      <c r="M161" s="351">
        <v>3</v>
      </c>
      <c r="N161" s="352">
        <v>28339.13</v>
      </c>
      <c r="O161" s="352"/>
      <c r="P161" s="318"/>
      <c r="Q161" s="318"/>
    </row>
    <row r="162" spans="1:17" s="120" customFormat="1">
      <c r="A162" s="321"/>
      <c r="B162" s="322"/>
      <c r="C162" s="321"/>
      <c r="D162" s="323"/>
      <c r="E162" s="323"/>
      <c r="F162" s="323"/>
      <c r="G162" s="324"/>
      <c r="H162" s="324"/>
      <c r="I162" s="325"/>
      <c r="J162" s="348"/>
      <c r="K162" s="324"/>
      <c r="L162" s="325"/>
      <c r="M162" s="325"/>
      <c r="N162" s="324"/>
      <c r="O162" s="321"/>
    </row>
    <row r="163" spans="1:17" s="120" customFormat="1">
      <c r="A163" s="112"/>
      <c r="B163" s="112"/>
      <c r="C163" s="323"/>
      <c r="D163" s="326"/>
      <c r="E163" s="112"/>
      <c r="F163" s="112"/>
      <c r="G163" s="327" t="s">
        <v>211</v>
      </c>
      <c r="H163" s="328" t="s">
        <v>212</v>
      </c>
      <c r="I163" s="329"/>
      <c r="J163" s="348"/>
      <c r="K163" s="330" t="s">
        <v>213</v>
      </c>
      <c r="L163" s="326"/>
      <c r="M163" s="331"/>
      <c r="N163" s="332"/>
      <c r="O163" s="321"/>
    </row>
    <row r="164" spans="1:17" s="120" customFormat="1">
      <c r="A164" s="112"/>
      <c r="B164" s="112"/>
      <c r="C164" s="323"/>
      <c r="D164" s="112"/>
      <c r="E164" s="112"/>
      <c r="F164" s="333" t="s">
        <v>225</v>
      </c>
      <c r="G164" s="334">
        <v>34487.587800008361</v>
      </c>
      <c r="H164" s="334">
        <v>44115.369144485936</v>
      </c>
      <c r="I164" s="329"/>
      <c r="J164" s="348"/>
      <c r="K164" s="334">
        <v>53743.150488963496</v>
      </c>
      <c r="L164" s="326"/>
      <c r="M164" s="331"/>
      <c r="N164" s="332"/>
      <c r="O164" s="321"/>
    </row>
    <row r="165" spans="1:17" s="120" customFormat="1">
      <c r="A165" s="112"/>
      <c r="B165" s="112"/>
      <c r="C165" s="323"/>
      <c r="D165" s="112"/>
      <c r="E165" s="112"/>
      <c r="F165" s="333" t="s">
        <v>226</v>
      </c>
      <c r="G165" s="334">
        <v>37085</v>
      </c>
      <c r="H165" s="334">
        <v>48005.5</v>
      </c>
      <c r="I165" s="329"/>
      <c r="J165" s="348"/>
      <c r="K165" s="334">
        <v>58499.792000000001</v>
      </c>
      <c r="L165" s="326"/>
      <c r="M165" s="331"/>
      <c r="N165" s="332"/>
      <c r="O165" s="321"/>
    </row>
    <row r="166" spans="1:17" s="120" customFormat="1">
      <c r="A166" s="112"/>
      <c r="B166" s="112"/>
      <c r="C166" s="323"/>
      <c r="D166" s="112"/>
      <c r="E166" s="112"/>
      <c r="F166" s="333" t="s">
        <v>227</v>
      </c>
      <c r="G166" s="334">
        <v>31028</v>
      </c>
      <c r="H166" s="334">
        <v>39592.800000000003</v>
      </c>
      <c r="I166" s="329"/>
      <c r="J166" s="348"/>
      <c r="K166" s="334">
        <v>48765.599999999999</v>
      </c>
      <c r="L166" s="326"/>
      <c r="M166" s="331"/>
      <c r="N166" s="332"/>
      <c r="O166" s="321"/>
    </row>
    <row r="167" spans="1:17" s="120" customFormat="1">
      <c r="A167" s="112"/>
      <c r="B167" s="112"/>
      <c r="C167" s="323"/>
      <c r="D167" s="112"/>
      <c r="E167" s="112"/>
      <c r="F167" s="333" t="s">
        <v>228</v>
      </c>
      <c r="G167" s="334">
        <v>33231.79</v>
      </c>
      <c r="H167" s="334">
        <v>42303.5</v>
      </c>
      <c r="I167" s="329"/>
      <c r="J167" s="348"/>
      <c r="K167" s="334">
        <v>52376</v>
      </c>
      <c r="L167" s="326"/>
      <c r="M167" s="331"/>
      <c r="N167" s="332"/>
      <c r="O167" s="321"/>
    </row>
    <row r="168" spans="1:17" s="120" customFormat="1">
      <c r="A168" s="112"/>
      <c r="B168" s="112"/>
      <c r="C168" s="323"/>
      <c r="D168" s="112"/>
      <c r="E168" s="334"/>
      <c r="F168" s="333"/>
      <c r="G168" s="335"/>
      <c r="H168" s="336"/>
      <c r="I168" s="337"/>
      <c r="J168" s="336"/>
      <c r="K168" s="326"/>
      <c r="L168" s="326"/>
      <c r="M168" s="331"/>
      <c r="N168" s="332"/>
      <c r="O168" s="321"/>
    </row>
    <row r="169" spans="1:17" s="120" customFormat="1">
      <c r="A169" s="112"/>
      <c r="B169" s="112"/>
      <c r="C169" s="323"/>
      <c r="D169" s="333"/>
      <c r="E169" s="334"/>
      <c r="F169" s="338"/>
      <c r="G169" s="338"/>
      <c r="H169" s="733" t="s">
        <v>229</v>
      </c>
      <c r="I169" s="733"/>
      <c r="J169" s="733"/>
      <c r="K169" s="733"/>
      <c r="L169" s="733"/>
      <c r="M169" s="733"/>
      <c r="N169" s="733"/>
      <c r="O169" s="321"/>
    </row>
    <row r="170" spans="1:17" s="120" customFormat="1">
      <c r="A170" s="112"/>
      <c r="B170" s="112"/>
      <c r="C170" s="323"/>
      <c r="D170" s="333"/>
      <c r="E170" s="334"/>
      <c r="F170" s="339"/>
      <c r="G170" s="340"/>
      <c r="H170" s="730" t="s">
        <v>230</v>
      </c>
      <c r="I170" s="730"/>
      <c r="J170" s="730"/>
      <c r="K170" s="341">
        <v>46798.46</v>
      </c>
      <c r="L170" s="731" t="s">
        <v>231</v>
      </c>
      <c r="M170" s="731"/>
      <c r="N170" s="342">
        <v>42048.825746187358</v>
      </c>
      <c r="O170" s="321"/>
    </row>
    <row r="171" spans="1:17" s="120" customFormat="1">
      <c r="A171" s="112"/>
      <c r="B171" s="112"/>
      <c r="C171" s="323"/>
      <c r="D171" s="326"/>
      <c r="E171" s="331"/>
      <c r="F171" s="339"/>
      <c r="G171" s="340"/>
      <c r="H171" s="730" t="s">
        <v>232</v>
      </c>
      <c r="I171" s="730"/>
      <c r="J171" s="730"/>
      <c r="K171" s="341">
        <v>36722.400000000001</v>
      </c>
      <c r="L171" s="731" t="s">
        <v>394</v>
      </c>
      <c r="M171" s="731"/>
      <c r="N171" s="342">
        <v>40795.793883495149</v>
      </c>
      <c r="O171" s="321"/>
    </row>
    <row r="172" spans="1:17" s="120" customFormat="1">
      <c r="A172" s="112"/>
      <c r="B172" s="112"/>
      <c r="C172" s="323"/>
      <c r="D172" s="326"/>
      <c r="E172" s="331"/>
      <c r="F172" s="339"/>
      <c r="G172" s="340"/>
      <c r="H172" s="343"/>
      <c r="I172" s="344"/>
      <c r="J172" s="343"/>
      <c r="K172" s="345"/>
      <c r="L172" s="346"/>
      <c r="M172" s="346"/>
      <c r="N172" s="347"/>
      <c r="O172" s="321"/>
    </row>
    <row r="173" spans="1:17" s="306" customFormat="1" ht="18">
      <c r="A173" s="732" t="s">
        <v>3446</v>
      </c>
      <c r="B173" s="732"/>
      <c r="C173" s="732"/>
      <c r="D173" s="732"/>
      <c r="E173" s="732"/>
      <c r="F173" s="732"/>
      <c r="G173" s="732"/>
      <c r="H173" s="732"/>
      <c r="I173" s="732"/>
      <c r="J173" s="732"/>
      <c r="K173" s="732"/>
      <c r="L173" s="732"/>
      <c r="M173" s="732"/>
      <c r="N173" s="732"/>
      <c r="O173" s="732"/>
    </row>
    <row r="174" spans="1:17" s="200" customFormat="1" ht="33.75">
      <c r="A174" s="307" t="s">
        <v>379</v>
      </c>
      <c r="B174" s="308" t="s">
        <v>217</v>
      </c>
      <c r="C174" s="307" t="s">
        <v>208</v>
      </c>
      <c r="D174" s="307" t="s">
        <v>249</v>
      </c>
      <c r="E174" s="307" t="s">
        <v>380</v>
      </c>
      <c r="F174" s="307" t="s">
        <v>381</v>
      </c>
      <c r="G174" s="309" t="s">
        <v>211</v>
      </c>
      <c r="H174" s="309" t="s">
        <v>212</v>
      </c>
      <c r="I174" s="310"/>
      <c r="J174" s="311" t="s">
        <v>251</v>
      </c>
      <c r="K174" s="309" t="s">
        <v>213</v>
      </c>
      <c r="L174" s="312" t="s">
        <v>382</v>
      </c>
      <c r="M174" s="312" t="s">
        <v>383</v>
      </c>
      <c r="N174" s="313" t="s">
        <v>384</v>
      </c>
      <c r="O174" s="308" t="s">
        <v>214</v>
      </c>
    </row>
    <row r="175" spans="1:17" ht="22.5">
      <c r="A175" s="78" t="s">
        <v>2748</v>
      </c>
      <c r="B175" s="87" t="s">
        <v>5246</v>
      </c>
      <c r="C175" s="78" t="s">
        <v>5276</v>
      </c>
      <c r="D175" s="314" t="s">
        <v>4372</v>
      </c>
      <c r="E175" s="314" t="s">
        <v>258</v>
      </c>
      <c r="F175" s="314" t="s">
        <v>297</v>
      </c>
      <c r="G175" s="146">
        <v>46014</v>
      </c>
      <c r="H175" s="146">
        <v>68560</v>
      </c>
      <c r="I175" s="315">
        <v>49</v>
      </c>
      <c r="J175" s="316">
        <v>1</v>
      </c>
      <c r="K175" s="146">
        <v>91106</v>
      </c>
      <c r="L175" s="315"/>
      <c r="M175" s="315">
        <v>1</v>
      </c>
      <c r="N175" s="146">
        <v>53267</v>
      </c>
      <c r="O175" s="78"/>
    </row>
    <row r="176" spans="1:17" ht="22.5">
      <c r="A176" s="78" t="s">
        <v>2728</v>
      </c>
      <c r="B176" s="87" t="s">
        <v>1748</v>
      </c>
      <c r="C176" s="78" t="s">
        <v>1006</v>
      </c>
      <c r="D176" s="314" t="s">
        <v>4372</v>
      </c>
      <c r="E176" s="314" t="s">
        <v>258</v>
      </c>
      <c r="F176" s="314" t="s">
        <v>385</v>
      </c>
      <c r="G176" s="146">
        <v>43888</v>
      </c>
      <c r="H176" s="146">
        <v>56992</v>
      </c>
      <c r="I176" s="315">
        <v>48</v>
      </c>
      <c r="J176" s="316">
        <v>0.97959183673469385</v>
      </c>
      <c r="K176" s="146">
        <v>70096</v>
      </c>
      <c r="L176" s="315">
        <v>7</v>
      </c>
      <c r="M176" s="315">
        <v>7</v>
      </c>
      <c r="N176" s="146">
        <v>46381</v>
      </c>
      <c r="O176" s="78"/>
    </row>
    <row r="177" spans="1:15" ht="22.5">
      <c r="A177" s="78" t="s">
        <v>2755</v>
      </c>
      <c r="B177" s="87" t="s">
        <v>1747</v>
      </c>
      <c r="C177" s="78" t="s">
        <v>5277</v>
      </c>
      <c r="D177" s="314" t="s">
        <v>4372</v>
      </c>
      <c r="E177" s="314" t="s">
        <v>258</v>
      </c>
      <c r="F177" s="314" t="s">
        <v>297</v>
      </c>
      <c r="G177" s="146">
        <v>45225.023999999983</v>
      </c>
      <c r="H177" s="146">
        <v>54430.375999999997</v>
      </c>
      <c r="I177" s="315">
        <v>47</v>
      </c>
      <c r="J177" s="316">
        <v>0.95918367346938771</v>
      </c>
      <c r="K177" s="146">
        <v>63635.72800000001</v>
      </c>
      <c r="L177" s="315">
        <v>1</v>
      </c>
      <c r="M177" s="315"/>
      <c r="N177" s="146"/>
      <c r="O177" s="78"/>
    </row>
    <row r="178" spans="1:15" ht="22.5">
      <c r="A178" s="78" t="s">
        <v>4098</v>
      </c>
      <c r="B178" s="87" t="s">
        <v>1766</v>
      </c>
      <c r="C178" s="78" t="s">
        <v>4850</v>
      </c>
      <c r="D178" s="314" t="s">
        <v>4372</v>
      </c>
      <c r="E178" s="314" t="s">
        <v>258</v>
      </c>
      <c r="F178" s="314" t="s">
        <v>297</v>
      </c>
      <c r="G178" s="146">
        <v>40878</v>
      </c>
      <c r="H178" s="146">
        <v>54376</v>
      </c>
      <c r="I178" s="315">
        <v>46</v>
      </c>
      <c r="J178" s="316">
        <v>0.93877551020408168</v>
      </c>
      <c r="K178" s="146">
        <v>67874</v>
      </c>
      <c r="L178" s="315"/>
      <c r="M178" s="315"/>
      <c r="N178" s="146">
        <v>54376</v>
      </c>
      <c r="O178" s="78"/>
    </row>
    <row r="179" spans="1:15" ht="22.5">
      <c r="A179" s="78" t="s">
        <v>4097</v>
      </c>
      <c r="B179" s="87" t="s">
        <v>5246</v>
      </c>
      <c r="C179" s="78" t="s">
        <v>1656</v>
      </c>
      <c r="D179" s="314" t="s">
        <v>4372</v>
      </c>
      <c r="E179" s="314"/>
      <c r="F179" s="314" t="s">
        <v>297</v>
      </c>
      <c r="G179" s="146">
        <v>40540.239999999998</v>
      </c>
      <c r="H179" s="146">
        <v>53426.490000000005</v>
      </c>
      <c r="I179" s="315">
        <v>45</v>
      </c>
      <c r="J179" s="316">
        <v>0.91836734693877553</v>
      </c>
      <c r="K179" s="146">
        <v>66312.740000000005</v>
      </c>
      <c r="L179" s="315"/>
      <c r="M179" s="315"/>
      <c r="N179" s="146"/>
      <c r="O179" s="78"/>
    </row>
    <row r="180" spans="1:15" ht="22.5">
      <c r="A180" s="78" t="s">
        <v>2794</v>
      </c>
      <c r="B180" s="87" t="s">
        <v>1747</v>
      </c>
      <c r="C180" s="78" t="s">
        <v>1655</v>
      </c>
      <c r="D180" s="314" t="s">
        <v>4372</v>
      </c>
      <c r="E180" s="314" t="s">
        <v>258</v>
      </c>
      <c r="F180" s="314" t="s">
        <v>385</v>
      </c>
      <c r="G180" s="146">
        <v>41040</v>
      </c>
      <c r="H180" s="146">
        <v>52380</v>
      </c>
      <c r="I180" s="315">
        <v>44</v>
      </c>
      <c r="J180" s="316">
        <v>0.89795918367346939</v>
      </c>
      <c r="K180" s="146">
        <v>63720</v>
      </c>
      <c r="L180" s="315"/>
      <c r="M180" s="315">
        <v>4</v>
      </c>
      <c r="N180" s="146">
        <v>43879.782500000001</v>
      </c>
      <c r="O180" s="78"/>
    </row>
    <row r="181" spans="1:15" ht="22.5">
      <c r="A181" s="78" t="s">
        <v>4104</v>
      </c>
      <c r="B181" s="87" t="s">
        <v>1766</v>
      </c>
      <c r="C181" s="78" t="s">
        <v>399</v>
      </c>
      <c r="D181" s="314" t="s">
        <v>4372</v>
      </c>
      <c r="E181" s="314" t="s">
        <v>258</v>
      </c>
      <c r="F181" s="314" t="s">
        <v>385</v>
      </c>
      <c r="G181" s="146">
        <v>37800</v>
      </c>
      <c r="H181" s="146">
        <v>50250</v>
      </c>
      <c r="I181" s="315">
        <v>43</v>
      </c>
      <c r="J181" s="316">
        <v>0.87755102040816324</v>
      </c>
      <c r="K181" s="146">
        <v>62700</v>
      </c>
      <c r="L181" s="315">
        <v>26</v>
      </c>
      <c r="M181" s="315">
        <v>23</v>
      </c>
      <c r="N181" s="146">
        <v>42897.415217391303</v>
      </c>
      <c r="O181" s="78"/>
    </row>
    <row r="182" spans="1:15" ht="22.5">
      <c r="A182" s="78" t="s">
        <v>2756</v>
      </c>
      <c r="B182" s="87" t="s">
        <v>1761</v>
      </c>
      <c r="C182" s="78" t="s">
        <v>2487</v>
      </c>
      <c r="D182" s="314" t="s">
        <v>4372</v>
      </c>
      <c r="E182" s="317" t="s">
        <v>263</v>
      </c>
      <c r="F182" s="314" t="s">
        <v>385</v>
      </c>
      <c r="G182" s="146">
        <v>39508</v>
      </c>
      <c r="H182" s="146">
        <v>48874</v>
      </c>
      <c r="I182" s="315">
        <v>42</v>
      </c>
      <c r="J182" s="316">
        <v>0.8571428571428571</v>
      </c>
      <c r="K182" s="146">
        <v>58240</v>
      </c>
      <c r="L182" s="315">
        <v>4</v>
      </c>
      <c r="M182" s="315">
        <v>4</v>
      </c>
      <c r="N182" s="146">
        <v>42878.311999999998</v>
      </c>
      <c r="O182" s="78"/>
    </row>
    <row r="183" spans="1:15" ht="22.5">
      <c r="A183" s="78" t="s">
        <v>2747</v>
      </c>
      <c r="B183" s="87" t="s">
        <v>1747</v>
      </c>
      <c r="C183" s="78" t="s">
        <v>1296</v>
      </c>
      <c r="D183" s="314" t="s">
        <v>4372</v>
      </c>
      <c r="E183" s="314" t="s">
        <v>258</v>
      </c>
      <c r="F183" s="314" t="s">
        <v>297</v>
      </c>
      <c r="G183" s="146">
        <v>40273</v>
      </c>
      <c r="H183" s="146">
        <v>48388.5</v>
      </c>
      <c r="I183" s="315">
        <v>41</v>
      </c>
      <c r="J183" s="316">
        <v>0.83673469387755106</v>
      </c>
      <c r="K183" s="146">
        <v>56504</v>
      </c>
      <c r="L183" s="315">
        <v>3</v>
      </c>
      <c r="M183" s="315">
        <v>3</v>
      </c>
      <c r="N183" s="146">
        <v>50356</v>
      </c>
      <c r="O183" s="78"/>
    </row>
    <row r="184" spans="1:15" ht="22.5">
      <c r="A184" s="78" t="s">
        <v>4174</v>
      </c>
      <c r="B184" s="87" t="s">
        <v>1753</v>
      </c>
      <c r="C184" s="78" t="s">
        <v>1924</v>
      </c>
      <c r="D184" s="314" t="s">
        <v>4372</v>
      </c>
      <c r="E184" s="314" t="s">
        <v>258</v>
      </c>
      <c r="F184" s="314" t="s">
        <v>385</v>
      </c>
      <c r="G184" s="146">
        <v>36878.400000000001</v>
      </c>
      <c r="H184" s="146">
        <v>47954.400000000001</v>
      </c>
      <c r="I184" s="315">
        <v>40</v>
      </c>
      <c r="J184" s="316">
        <v>0.81632653061224492</v>
      </c>
      <c r="K184" s="146">
        <v>59030.400000000001</v>
      </c>
      <c r="L184" s="315"/>
      <c r="M184" s="315">
        <v>16</v>
      </c>
      <c r="N184" s="146">
        <v>39708.5</v>
      </c>
      <c r="O184" s="78"/>
    </row>
    <row r="185" spans="1:15" ht="22.5">
      <c r="A185" s="78" t="s">
        <v>1747</v>
      </c>
      <c r="B185" s="87" t="s">
        <v>1747</v>
      </c>
      <c r="C185" s="78" t="s">
        <v>188</v>
      </c>
      <c r="D185" s="314" t="s">
        <v>4372</v>
      </c>
      <c r="E185" s="317" t="s">
        <v>263</v>
      </c>
      <c r="F185" s="314" t="s">
        <v>297</v>
      </c>
      <c r="G185" s="146">
        <v>36800.61</v>
      </c>
      <c r="H185" s="146">
        <v>47767.615000000005</v>
      </c>
      <c r="I185" s="315">
        <v>39</v>
      </c>
      <c r="J185" s="316">
        <v>0.79591836734693877</v>
      </c>
      <c r="K185" s="146">
        <v>58734.62</v>
      </c>
      <c r="L185" s="315"/>
      <c r="M185" s="315">
        <v>132</v>
      </c>
      <c r="N185" s="146">
        <v>40284.839999999997</v>
      </c>
      <c r="O185" s="78"/>
    </row>
    <row r="186" spans="1:15" ht="22.5">
      <c r="A186" s="78" t="s">
        <v>2785</v>
      </c>
      <c r="B186" s="87" t="s">
        <v>1746</v>
      </c>
      <c r="C186" s="78" t="s">
        <v>1008</v>
      </c>
      <c r="D186" s="314" t="s">
        <v>4372</v>
      </c>
      <c r="E186" s="314" t="s">
        <v>258</v>
      </c>
      <c r="F186" s="314" t="s">
        <v>385</v>
      </c>
      <c r="G186" s="146">
        <v>36961.599999999999</v>
      </c>
      <c r="H186" s="146">
        <v>47580</v>
      </c>
      <c r="I186" s="315">
        <v>38</v>
      </c>
      <c r="J186" s="316">
        <v>0.77551020408163263</v>
      </c>
      <c r="K186" s="146">
        <v>58198.400000000001</v>
      </c>
      <c r="L186" s="315">
        <v>1</v>
      </c>
      <c r="M186" s="315">
        <v>1</v>
      </c>
      <c r="N186" s="146">
        <v>41974.400000000001</v>
      </c>
      <c r="O186" s="78"/>
    </row>
    <row r="187" spans="1:15" ht="22.5">
      <c r="A187" s="78" t="s">
        <v>2740</v>
      </c>
      <c r="B187" s="87" t="s">
        <v>1747</v>
      </c>
      <c r="C187" s="78" t="s">
        <v>188</v>
      </c>
      <c r="D187" s="314" t="s">
        <v>4372</v>
      </c>
      <c r="E187" s="314" t="s">
        <v>258</v>
      </c>
      <c r="F187" s="314" t="s">
        <v>297</v>
      </c>
      <c r="G187" s="146">
        <v>36878.222400000006</v>
      </c>
      <c r="H187" s="146">
        <v>46466.405184000003</v>
      </c>
      <c r="I187" s="315">
        <v>37</v>
      </c>
      <c r="J187" s="316">
        <v>0.75510204081632648</v>
      </c>
      <c r="K187" s="146">
        <v>56054.587968</v>
      </c>
      <c r="L187" s="315">
        <v>5</v>
      </c>
      <c r="M187" s="315">
        <v>4</v>
      </c>
      <c r="N187" s="146">
        <v>37206</v>
      </c>
      <c r="O187" s="78"/>
    </row>
    <row r="188" spans="1:15" ht="22.5">
      <c r="A188" s="78" t="s">
        <v>3613</v>
      </c>
      <c r="B188" s="87" t="s">
        <v>1748</v>
      </c>
      <c r="C188" s="78" t="s">
        <v>2906</v>
      </c>
      <c r="D188" s="314" t="s">
        <v>4372</v>
      </c>
      <c r="E188" s="317" t="s">
        <v>263</v>
      </c>
      <c r="F188" s="314" t="s">
        <v>385</v>
      </c>
      <c r="G188" s="146">
        <v>35318.400000000001</v>
      </c>
      <c r="H188" s="146">
        <v>46363.199999999997</v>
      </c>
      <c r="I188" s="315">
        <v>36</v>
      </c>
      <c r="J188" s="316">
        <v>0.73469387755102045</v>
      </c>
      <c r="K188" s="146">
        <v>57408</v>
      </c>
      <c r="L188" s="315">
        <v>6</v>
      </c>
      <c r="M188" s="315">
        <v>6</v>
      </c>
      <c r="N188" s="146">
        <v>46363.199999999997</v>
      </c>
      <c r="O188" s="78"/>
    </row>
    <row r="189" spans="1:15" ht="22.5">
      <c r="A189" s="78" t="s">
        <v>2763</v>
      </c>
      <c r="B189" s="87" t="s">
        <v>1764</v>
      </c>
      <c r="C189" s="78" t="s">
        <v>188</v>
      </c>
      <c r="D189" s="314" t="s">
        <v>4372</v>
      </c>
      <c r="E189" s="314"/>
      <c r="F189" s="314"/>
      <c r="G189" s="146">
        <v>35568</v>
      </c>
      <c r="H189" s="146">
        <v>46298.035000000003</v>
      </c>
      <c r="I189" s="315">
        <v>35</v>
      </c>
      <c r="J189" s="316">
        <v>0.7142857142857143</v>
      </c>
      <c r="K189" s="146">
        <v>57028.07</v>
      </c>
      <c r="L189" s="315"/>
      <c r="M189" s="315">
        <v>244</v>
      </c>
      <c r="N189" s="146"/>
      <c r="O189" s="78"/>
    </row>
    <row r="190" spans="1:15" ht="22.5">
      <c r="A190" s="78" t="s">
        <v>2770</v>
      </c>
      <c r="B190" s="87" t="s">
        <v>1748</v>
      </c>
      <c r="C190" s="78" t="s">
        <v>188</v>
      </c>
      <c r="D190" s="314" t="s">
        <v>4372</v>
      </c>
      <c r="E190" s="314" t="s">
        <v>258</v>
      </c>
      <c r="F190" s="314" t="s">
        <v>385</v>
      </c>
      <c r="G190" s="146">
        <v>35857.386000000006</v>
      </c>
      <c r="H190" s="146">
        <v>46102.725000000006</v>
      </c>
      <c r="I190" s="315">
        <v>34</v>
      </c>
      <c r="J190" s="316">
        <v>0.69387755102040816</v>
      </c>
      <c r="K190" s="146">
        <v>56348.064000000006</v>
      </c>
      <c r="L190" s="315">
        <v>5</v>
      </c>
      <c r="M190" s="315">
        <v>5</v>
      </c>
      <c r="N190" s="146">
        <v>43255.26</v>
      </c>
      <c r="O190" s="78"/>
    </row>
    <row r="191" spans="1:15" ht="33.75">
      <c r="A191" s="78" t="s">
        <v>2730</v>
      </c>
      <c r="B191" s="87" t="s">
        <v>1748</v>
      </c>
      <c r="C191" s="78" t="s">
        <v>5278</v>
      </c>
      <c r="D191" s="314" t="s">
        <v>4372</v>
      </c>
      <c r="E191" s="317" t="s">
        <v>263</v>
      </c>
      <c r="F191" s="314" t="s">
        <v>297</v>
      </c>
      <c r="G191" s="146">
        <v>36827.86</v>
      </c>
      <c r="H191" s="146">
        <v>46040.18</v>
      </c>
      <c r="I191" s="315">
        <v>33</v>
      </c>
      <c r="J191" s="316">
        <v>0.67346938775510201</v>
      </c>
      <c r="K191" s="146">
        <v>55252.5</v>
      </c>
      <c r="L191" s="315">
        <v>10</v>
      </c>
      <c r="M191" s="315">
        <v>10</v>
      </c>
      <c r="N191" s="146">
        <v>43163.12</v>
      </c>
      <c r="O191" s="78" t="s">
        <v>5279</v>
      </c>
    </row>
    <row r="192" spans="1:15" ht="22.5">
      <c r="A192" s="78" t="s">
        <v>2734</v>
      </c>
      <c r="B192" s="87" t="s">
        <v>1747</v>
      </c>
      <c r="C192" s="78" t="s">
        <v>469</v>
      </c>
      <c r="D192" s="314" t="s">
        <v>4372</v>
      </c>
      <c r="E192" s="314" t="s">
        <v>258</v>
      </c>
      <c r="F192" s="314" t="s">
        <v>385</v>
      </c>
      <c r="G192" s="146">
        <v>35963.199999999997</v>
      </c>
      <c r="H192" s="146">
        <v>45822.399999999994</v>
      </c>
      <c r="I192" s="315">
        <v>32</v>
      </c>
      <c r="J192" s="316">
        <v>0.65306122448979587</v>
      </c>
      <c r="K192" s="146">
        <v>55681.599999999999</v>
      </c>
      <c r="L192" s="315">
        <v>3</v>
      </c>
      <c r="M192" s="315">
        <v>3</v>
      </c>
      <c r="N192" s="146">
        <v>37682.666666666664</v>
      </c>
      <c r="O192" s="78"/>
    </row>
    <row r="193" spans="1:15" ht="22.5">
      <c r="A193" s="78" t="s">
        <v>2735</v>
      </c>
      <c r="B193" s="87" t="s">
        <v>1747</v>
      </c>
      <c r="C193" s="78" t="s">
        <v>188</v>
      </c>
      <c r="D193" s="314" t="s">
        <v>4372</v>
      </c>
      <c r="E193" s="314" t="s">
        <v>258</v>
      </c>
      <c r="F193" s="314" t="s">
        <v>297</v>
      </c>
      <c r="G193" s="146">
        <v>35568.620000000003</v>
      </c>
      <c r="H193" s="146">
        <v>45349.72</v>
      </c>
      <c r="I193" s="315">
        <v>31</v>
      </c>
      <c r="J193" s="316">
        <v>0.63265306122448983</v>
      </c>
      <c r="K193" s="146">
        <v>55130.82</v>
      </c>
      <c r="L193" s="315">
        <v>2</v>
      </c>
      <c r="M193" s="315">
        <v>2</v>
      </c>
      <c r="N193" s="146">
        <v>45349.72</v>
      </c>
      <c r="O193" s="78"/>
    </row>
    <row r="194" spans="1:15" s="306" customFormat="1" ht="18">
      <c r="A194" s="732" t="s">
        <v>3446</v>
      </c>
      <c r="B194" s="732"/>
      <c r="C194" s="732"/>
      <c r="D194" s="732"/>
      <c r="E194" s="732"/>
      <c r="F194" s="732"/>
      <c r="G194" s="732"/>
      <c r="H194" s="732"/>
      <c r="I194" s="732"/>
      <c r="J194" s="732"/>
      <c r="K194" s="732"/>
      <c r="L194" s="732"/>
      <c r="M194" s="732"/>
      <c r="N194" s="732"/>
      <c r="O194" s="732"/>
    </row>
    <row r="195" spans="1:15" s="200" customFormat="1" ht="33.75">
      <c r="A195" s="307" t="s">
        <v>379</v>
      </c>
      <c r="B195" s="308" t="s">
        <v>217</v>
      </c>
      <c r="C195" s="307" t="s">
        <v>208</v>
      </c>
      <c r="D195" s="307" t="s">
        <v>249</v>
      </c>
      <c r="E195" s="307" t="s">
        <v>380</v>
      </c>
      <c r="F195" s="307" t="s">
        <v>381</v>
      </c>
      <c r="G195" s="309" t="s">
        <v>211</v>
      </c>
      <c r="H195" s="309" t="s">
        <v>212</v>
      </c>
      <c r="I195" s="310"/>
      <c r="J195" s="311" t="s">
        <v>251</v>
      </c>
      <c r="K195" s="309" t="s">
        <v>213</v>
      </c>
      <c r="L195" s="312" t="s">
        <v>382</v>
      </c>
      <c r="M195" s="312" t="s">
        <v>383</v>
      </c>
      <c r="N195" s="313" t="s">
        <v>384</v>
      </c>
      <c r="O195" s="308" t="s">
        <v>214</v>
      </c>
    </row>
    <row r="196" spans="1:15" ht="22.5">
      <c r="A196" s="78" t="s">
        <v>2779</v>
      </c>
      <c r="B196" s="87" t="s">
        <v>1766</v>
      </c>
      <c r="C196" s="78" t="s">
        <v>188</v>
      </c>
      <c r="D196" s="314" t="s">
        <v>4372</v>
      </c>
      <c r="E196" s="314" t="s">
        <v>258</v>
      </c>
      <c r="F196" s="314" t="s">
        <v>385</v>
      </c>
      <c r="G196" s="146">
        <v>35530</v>
      </c>
      <c r="H196" s="146">
        <v>45301</v>
      </c>
      <c r="I196" s="315">
        <v>30</v>
      </c>
      <c r="J196" s="316">
        <v>0.61224489795918369</v>
      </c>
      <c r="K196" s="146">
        <v>55072</v>
      </c>
      <c r="L196" s="315">
        <v>2</v>
      </c>
      <c r="M196" s="315">
        <v>2</v>
      </c>
      <c r="N196" s="146">
        <v>46298</v>
      </c>
      <c r="O196" s="78"/>
    </row>
    <row r="197" spans="1:15" ht="22.5">
      <c r="A197" s="78" t="s">
        <v>2765</v>
      </c>
      <c r="B197" s="87" t="s">
        <v>1757</v>
      </c>
      <c r="C197" s="78" t="s">
        <v>1656</v>
      </c>
      <c r="D197" s="314" t="s">
        <v>4372</v>
      </c>
      <c r="E197" s="314" t="s">
        <v>258</v>
      </c>
      <c r="F197" s="314" t="s">
        <v>297</v>
      </c>
      <c r="G197" s="146">
        <v>33528</v>
      </c>
      <c r="H197" s="146">
        <v>45199.5</v>
      </c>
      <c r="I197" s="315">
        <v>29</v>
      </c>
      <c r="J197" s="316">
        <v>0.59183673469387754</v>
      </c>
      <c r="K197" s="146">
        <v>56871</v>
      </c>
      <c r="L197" s="315">
        <v>5</v>
      </c>
      <c r="M197" s="315">
        <v>4</v>
      </c>
      <c r="N197" s="146">
        <v>36153</v>
      </c>
      <c r="O197" s="78"/>
    </row>
    <row r="198" spans="1:15" ht="22.5">
      <c r="A198" s="78" t="s">
        <v>2751</v>
      </c>
      <c r="B198" s="87" t="s">
        <v>1747</v>
      </c>
      <c r="C198" s="78" t="s">
        <v>188</v>
      </c>
      <c r="D198" s="314" t="s">
        <v>4372</v>
      </c>
      <c r="E198" s="314" t="s">
        <v>258</v>
      </c>
      <c r="F198" s="314" t="s">
        <v>297</v>
      </c>
      <c r="G198" s="146">
        <v>34495.279999999999</v>
      </c>
      <c r="H198" s="146">
        <v>44843.864999999998</v>
      </c>
      <c r="I198" s="315">
        <v>28</v>
      </c>
      <c r="J198" s="316">
        <v>0.5714285714285714</v>
      </c>
      <c r="K198" s="146">
        <v>55192.45</v>
      </c>
      <c r="L198" s="315">
        <v>1</v>
      </c>
      <c r="M198" s="315"/>
      <c r="N198" s="146"/>
      <c r="O198" s="78"/>
    </row>
    <row r="199" spans="1:15" ht="22.5">
      <c r="A199" s="78" t="s">
        <v>2761</v>
      </c>
      <c r="B199" s="87" t="s">
        <v>1748</v>
      </c>
      <c r="C199" s="78" t="s">
        <v>188</v>
      </c>
      <c r="D199" s="314" t="s">
        <v>4372</v>
      </c>
      <c r="E199" s="314" t="s">
        <v>258</v>
      </c>
      <c r="F199" s="314" t="s">
        <v>297</v>
      </c>
      <c r="G199" s="146">
        <v>35723.115000326332</v>
      </c>
      <c r="H199" s="146">
        <v>44657.554834951559</v>
      </c>
      <c r="I199" s="315">
        <v>27</v>
      </c>
      <c r="J199" s="316">
        <v>0.55102040816326525</v>
      </c>
      <c r="K199" s="146">
        <v>53591.994669576779</v>
      </c>
      <c r="L199" s="315">
        <v>11</v>
      </c>
      <c r="M199" s="315">
        <v>10</v>
      </c>
      <c r="N199" s="146">
        <v>38391.925000000003</v>
      </c>
      <c r="O199" s="78"/>
    </row>
    <row r="200" spans="1:15" ht="22.5">
      <c r="A200" s="78" t="s">
        <v>4079</v>
      </c>
      <c r="B200" s="319" t="s">
        <v>4080</v>
      </c>
      <c r="C200" s="78" t="s">
        <v>5280</v>
      </c>
      <c r="D200" s="314" t="s">
        <v>4372</v>
      </c>
      <c r="E200" s="317" t="s">
        <v>263</v>
      </c>
      <c r="F200" s="314" t="s">
        <v>385</v>
      </c>
      <c r="G200" s="146">
        <v>33883.199999999997</v>
      </c>
      <c r="H200" s="146">
        <v>44647.199999999997</v>
      </c>
      <c r="I200" s="315">
        <v>26</v>
      </c>
      <c r="J200" s="316">
        <v>0.53061224489795922</v>
      </c>
      <c r="K200" s="146">
        <v>55411.199999999997</v>
      </c>
      <c r="L200" s="315"/>
      <c r="M200" s="315">
        <v>2</v>
      </c>
      <c r="N200" s="146">
        <v>36420.800000000003</v>
      </c>
      <c r="O200" s="78"/>
    </row>
    <row r="201" spans="1:15" ht="22.5">
      <c r="A201" s="78" t="s">
        <v>2759</v>
      </c>
      <c r="B201" s="87" t="s">
        <v>1747</v>
      </c>
      <c r="C201" s="78" t="s">
        <v>1006</v>
      </c>
      <c r="D201" s="314" t="s">
        <v>4372</v>
      </c>
      <c r="E201" s="314" t="s">
        <v>258</v>
      </c>
      <c r="F201" s="314" t="s">
        <v>297</v>
      </c>
      <c r="G201" s="146">
        <v>34029</v>
      </c>
      <c r="H201" s="146">
        <v>44513</v>
      </c>
      <c r="I201" s="315">
        <v>25</v>
      </c>
      <c r="J201" s="316">
        <v>0.51020408163265307</v>
      </c>
      <c r="K201" s="146">
        <v>54997</v>
      </c>
      <c r="L201" s="315">
        <v>3</v>
      </c>
      <c r="M201" s="315">
        <v>3</v>
      </c>
      <c r="N201" s="146">
        <v>36667</v>
      </c>
      <c r="O201" s="78"/>
    </row>
    <row r="202" spans="1:15" ht="22.5">
      <c r="A202" s="78" t="s">
        <v>1756</v>
      </c>
      <c r="B202" s="87" t="s">
        <v>1756</v>
      </c>
      <c r="C202" s="78" t="s">
        <v>3448</v>
      </c>
      <c r="D202" s="314" t="s">
        <v>4372</v>
      </c>
      <c r="E202" s="317" t="s">
        <v>263</v>
      </c>
      <c r="F202" s="314" t="s">
        <v>297</v>
      </c>
      <c r="G202" s="146">
        <v>33954</v>
      </c>
      <c r="H202" s="146">
        <v>44487.5</v>
      </c>
      <c r="I202" s="315">
        <v>24</v>
      </c>
      <c r="J202" s="316">
        <v>0.48979591836734693</v>
      </c>
      <c r="K202" s="146">
        <v>55021</v>
      </c>
      <c r="L202" s="315"/>
      <c r="M202" s="315">
        <v>4</v>
      </c>
      <c r="N202" s="146">
        <v>49876</v>
      </c>
      <c r="O202" s="78"/>
    </row>
    <row r="203" spans="1:15" ht="22.5">
      <c r="A203" s="78" t="s">
        <v>4085</v>
      </c>
      <c r="B203" s="87" t="s">
        <v>1745</v>
      </c>
      <c r="C203" s="78" t="s">
        <v>5281</v>
      </c>
      <c r="D203" s="314" t="s">
        <v>4372</v>
      </c>
      <c r="E203" s="314" t="s">
        <v>258</v>
      </c>
      <c r="F203" s="314" t="s">
        <v>297</v>
      </c>
      <c r="G203" s="146">
        <v>34652.800000000003</v>
      </c>
      <c r="H203" s="146">
        <v>44449.600000000006</v>
      </c>
      <c r="I203" s="315">
        <v>23</v>
      </c>
      <c r="J203" s="316">
        <v>0.46938775510204084</v>
      </c>
      <c r="K203" s="146">
        <v>54246.400000000001</v>
      </c>
      <c r="L203" s="315">
        <v>16</v>
      </c>
      <c r="M203" s="315">
        <v>12</v>
      </c>
      <c r="N203" s="146">
        <v>36991.066666666702</v>
      </c>
      <c r="O203" s="78"/>
    </row>
    <row r="204" spans="1:15" ht="22.5">
      <c r="A204" s="78" t="s">
        <v>2743</v>
      </c>
      <c r="B204" s="87" t="s">
        <v>1768</v>
      </c>
      <c r="C204" s="78" t="s">
        <v>2487</v>
      </c>
      <c r="D204" s="314" t="s">
        <v>4372</v>
      </c>
      <c r="E204" s="317" t="s">
        <v>263</v>
      </c>
      <c r="F204" s="314" t="s">
        <v>385</v>
      </c>
      <c r="G204" s="146">
        <v>34654</v>
      </c>
      <c r="H204" s="146">
        <v>44207</v>
      </c>
      <c r="I204" s="315">
        <v>22</v>
      </c>
      <c r="J204" s="316">
        <v>0.44897959183673469</v>
      </c>
      <c r="K204" s="146">
        <v>53760</v>
      </c>
      <c r="L204" s="315">
        <v>30</v>
      </c>
      <c r="M204" s="315">
        <v>24</v>
      </c>
      <c r="N204" s="146">
        <v>42527</v>
      </c>
      <c r="O204" s="78"/>
    </row>
    <row r="205" spans="1:15" ht="22.5">
      <c r="A205" s="78" t="s">
        <v>2758</v>
      </c>
      <c r="B205" s="87" t="s">
        <v>1747</v>
      </c>
      <c r="C205" s="78" t="s">
        <v>1293</v>
      </c>
      <c r="D205" s="314" t="s">
        <v>4372</v>
      </c>
      <c r="E205" s="314" t="s">
        <v>258</v>
      </c>
      <c r="F205" s="314" t="s">
        <v>297</v>
      </c>
      <c r="G205" s="146">
        <v>37082.93</v>
      </c>
      <c r="H205" s="146">
        <v>44100.724999999999</v>
      </c>
      <c r="I205" s="315">
        <v>21</v>
      </c>
      <c r="J205" s="316">
        <v>0.42857142857142855</v>
      </c>
      <c r="K205" s="146">
        <v>51118.52</v>
      </c>
      <c r="L205" s="315">
        <v>7</v>
      </c>
      <c r="M205" s="315">
        <v>7</v>
      </c>
      <c r="N205" s="146">
        <v>44100.724999999999</v>
      </c>
      <c r="O205" s="78"/>
    </row>
    <row r="206" spans="1:15" ht="22.5">
      <c r="A206" s="78" t="s">
        <v>2757</v>
      </c>
      <c r="B206" s="87" t="s">
        <v>1757</v>
      </c>
      <c r="C206" s="78"/>
      <c r="D206" s="314" t="s">
        <v>4372</v>
      </c>
      <c r="E206" s="314" t="s">
        <v>258</v>
      </c>
      <c r="F206" s="314" t="s">
        <v>385</v>
      </c>
      <c r="G206" s="146">
        <v>33614</v>
      </c>
      <c r="H206" s="146">
        <v>43694</v>
      </c>
      <c r="I206" s="315">
        <v>20</v>
      </c>
      <c r="J206" s="316">
        <v>0.40816326530612246</v>
      </c>
      <c r="K206" s="146">
        <v>53774</v>
      </c>
      <c r="L206" s="315">
        <v>3</v>
      </c>
      <c r="M206" s="315">
        <v>3</v>
      </c>
      <c r="N206" s="146">
        <v>41828.800000000003</v>
      </c>
      <c r="O206" s="78" t="s">
        <v>5282</v>
      </c>
    </row>
    <row r="207" spans="1:15" ht="22.5">
      <c r="A207" s="78" t="s">
        <v>2776</v>
      </c>
      <c r="B207" s="87" t="s">
        <v>1748</v>
      </c>
      <c r="C207" s="78" t="s">
        <v>2488</v>
      </c>
      <c r="D207" s="314" t="s">
        <v>4372</v>
      </c>
      <c r="E207" s="314" t="s">
        <v>258</v>
      </c>
      <c r="F207" s="314" t="s">
        <v>385</v>
      </c>
      <c r="G207" s="146">
        <v>32618</v>
      </c>
      <c r="H207" s="146">
        <v>43490.5</v>
      </c>
      <c r="I207" s="315">
        <v>19</v>
      </c>
      <c r="J207" s="316">
        <v>0.38775510204081631</v>
      </c>
      <c r="K207" s="146">
        <v>54363</v>
      </c>
      <c r="L207" s="315">
        <v>1</v>
      </c>
      <c r="M207" s="315">
        <v>1</v>
      </c>
      <c r="N207" s="146">
        <v>43082</v>
      </c>
      <c r="O207" s="78"/>
    </row>
    <row r="208" spans="1:15" ht="22.5">
      <c r="A208" s="78" t="s">
        <v>4088</v>
      </c>
      <c r="B208" s="87" t="s">
        <v>4080</v>
      </c>
      <c r="C208" s="78" t="s">
        <v>1328</v>
      </c>
      <c r="D208" s="314" t="s">
        <v>4372</v>
      </c>
      <c r="E208" s="314" t="s">
        <v>258</v>
      </c>
      <c r="F208" s="314" t="s">
        <v>385</v>
      </c>
      <c r="G208" s="146">
        <v>31671.144864843118</v>
      </c>
      <c r="H208" s="146">
        <v>43280.580953140437</v>
      </c>
      <c r="I208" s="315">
        <v>18</v>
      </c>
      <c r="J208" s="316">
        <v>0.36734693877551022</v>
      </c>
      <c r="K208" s="146">
        <v>54890.017041437757</v>
      </c>
      <c r="L208" s="315">
        <v>1</v>
      </c>
      <c r="M208" s="315">
        <v>1</v>
      </c>
      <c r="N208" s="146">
        <v>33093</v>
      </c>
      <c r="O208" s="78"/>
    </row>
    <row r="209" spans="1:15" ht="22.5">
      <c r="A209" s="78" t="s">
        <v>2750</v>
      </c>
      <c r="B209" s="87" t="s">
        <v>1760</v>
      </c>
      <c r="C209" s="78" t="s">
        <v>5283</v>
      </c>
      <c r="D209" s="314" t="s">
        <v>4372</v>
      </c>
      <c r="E209" s="314" t="s">
        <v>258</v>
      </c>
      <c r="F209" s="314" t="s">
        <v>385</v>
      </c>
      <c r="G209" s="146">
        <v>31666</v>
      </c>
      <c r="H209" s="146">
        <v>43024</v>
      </c>
      <c r="I209" s="315">
        <v>17</v>
      </c>
      <c r="J209" s="316">
        <v>0.34693877551020408</v>
      </c>
      <c r="K209" s="146">
        <v>54382</v>
      </c>
      <c r="L209" s="315">
        <v>6</v>
      </c>
      <c r="M209" s="315">
        <v>6</v>
      </c>
      <c r="N209" s="146">
        <v>37792</v>
      </c>
      <c r="O209" s="78"/>
    </row>
    <row r="210" spans="1:15" ht="33.75">
      <c r="A210" s="78" t="s">
        <v>4170</v>
      </c>
      <c r="B210" s="87" t="s">
        <v>4171</v>
      </c>
      <c r="C210" s="78" t="s">
        <v>5284</v>
      </c>
      <c r="D210" s="314" t="s">
        <v>4372</v>
      </c>
      <c r="E210" s="314" t="s">
        <v>258</v>
      </c>
      <c r="F210" s="314" t="s">
        <v>385</v>
      </c>
      <c r="G210" s="146">
        <v>30347.200000000001</v>
      </c>
      <c r="H210" s="146">
        <v>42640</v>
      </c>
      <c r="I210" s="315">
        <v>16</v>
      </c>
      <c r="J210" s="316">
        <v>0.32653061224489793</v>
      </c>
      <c r="K210" s="146">
        <v>54932.800000000003</v>
      </c>
      <c r="L210" s="315">
        <v>14</v>
      </c>
      <c r="M210" s="315">
        <v>11</v>
      </c>
      <c r="N210" s="146">
        <v>41316.36</v>
      </c>
      <c r="O210" s="78"/>
    </row>
    <row r="211" spans="1:15" ht="22.5">
      <c r="A211" s="78" t="s">
        <v>2781</v>
      </c>
      <c r="B211" s="87" t="s">
        <v>1745</v>
      </c>
      <c r="C211" s="78" t="s">
        <v>398</v>
      </c>
      <c r="D211" s="314" t="s">
        <v>4372</v>
      </c>
      <c r="E211" s="314" t="s">
        <v>258</v>
      </c>
      <c r="F211" s="314" t="s">
        <v>385</v>
      </c>
      <c r="G211" s="146">
        <v>32032.52</v>
      </c>
      <c r="H211" s="146">
        <v>42236.61</v>
      </c>
      <c r="I211" s="315">
        <v>15</v>
      </c>
      <c r="J211" s="316">
        <v>0.30612244897959184</v>
      </c>
      <c r="K211" s="146">
        <v>52440.7</v>
      </c>
      <c r="L211" s="315">
        <v>352</v>
      </c>
      <c r="M211" s="315">
        <v>158</v>
      </c>
      <c r="N211" s="146">
        <v>38746.339999999997</v>
      </c>
      <c r="O211" s="78"/>
    </row>
    <row r="212" spans="1:15" ht="22.5">
      <c r="A212" s="78" t="s">
        <v>2771</v>
      </c>
      <c r="B212" s="87" t="s">
        <v>1748</v>
      </c>
      <c r="C212" s="78" t="s">
        <v>1007</v>
      </c>
      <c r="D212" s="314" t="s">
        <v>4372</v>
      </c>
      <c r="E212" s="314" t="s">
        <v>258</v>
      </c>
      <c r="F212" s="314" t="s">
        <v>385</v>
      </c>
      <c r="G212" s="146">
        <v>32150.560000000001</v>
      </c>
      <c r="H212" s="146">
        <v>41795.730000000003</v>
      </c>
      <c r="I212" s="315">
        <v>14</v>
      </c>
      <c r="J212" s="316">
        <v>0.2857142857142857</v>
      </c>
      <c r="K212" s="146">
        <v>51440.9</v>
      </c>
      <c r="L212" s="315">
        <v>1</v>
      </c>
      <c r="M212" s="315">
        <v>1</v>
      </c>
      <c r="N212" s="146">
        <v>36008.959999999999</v>
      </c>
      <c r="O212" s="78"/>
    </row>
    <row r="213" spans="1:15" ht="22.5">
      <c r="A213" s="78" t="s">
        <v>2732</v>
      </c>
      <c r="B213" s="87" t="s">
        <v>4087</v>
      </c>
      <c r="C213" s="78" t="s">
        <v>5285</v>
      </c>
      <c r="D213" s="314" t="s">
        <v>4372</v>
      </c>
      <c r="E213" s="314" t="s">
        <v>258</v>
      </c>
      <c r="F213" s="314" t="s">
        <v>385</v>
      </c>
      <c r="G213" s="146">
        <v>29572</v>
      </c>
      <c r="H213" s="146">
        <v>40946</v>
      </c>
      <c r="I213" s="315">
        <v>13</v>
      </c>
      <c r="J213" s="316">
        <v>0.26530612244897961</v>
      </c>
      <c r="K213" s="146">
        <v>52320</v>
      </c>
      <c r="L213" s="315">
        <v>3</v>
      </c>
      <c r="M213" s="315">
        <v>3</v>
      </c>
      <c r="N213" s="146">
        <v>36973.97</v>
      </c>
      <c r="O213" s="78"/>
    </row>
    <row r="214" spans="1:15" ht="22.5">
      <c r="A214" s="78" t="s">
        <v>2738</v>
      </c>
      <c r="B214" s="87" t="s">
        <v>1753</v>
      </c>
      <c r="C214" s="78" t="s">
        <v>3449</v>
      </c>
      <c r="D214" s="314" t="s">
        <v>4372</v>
      </c>
      <c r="E214" s="314" t="s">
        <v>258</v>
      </c>
      <c r="F214" s="314" t="s">
        <v>385</v>
      </c>
      <c r="G214" s="146">
        <v>31419.22</v>
      </c>
      <c r="H214" s="146">
        <v>40844.990000000005</v>
      </c>
      <c r="I214" s="315">
        <v>12</v>
      </c>
      <c r="J214" s="316">
        <v>0.24489795918367346</v>
      </c>
      <c r="K214" s="146">
        <v>50270.76</v>
      </c>
      <c r="L214" s="315">
        <v>5</v>
      </c>
      <c r="M214" s="315">
        <v>5</v>
      </c>
      <c r="N214" s="146">
        <v>36108.800000000003</v>
      </c>
      <c r="O214" s="78"/>
    </row>
    <row r="215" spans="1:15" s="306" customFormat="1" ht="18">
      <c r="A215" s="732" t="s">
        <v>3446</v>
      </c>
      <c r="B215" s="732"/>
      <c r="C215" s="732"/>
      <c r="D215" s="732"/>
      <c r="E215" s="732"/>
      <c r="F215" s="732"/>
      <c r="G215" s="732"/>
      <c r="H215" s="732"/>
      <c r="I215" s="732"/>
      <c r="J215" s="732"/>
      <c r="K215" s="732"/>
      <c r="L215" s="732"/>
      <c r="M215" s="732"/>
      <c r="N215" s="732"/>
      <c r="O215" s="732"/>
    </row>
    <row r="216" spans="1:15" s="200" customFormat="1" ht="33.75">
      <c r="A216" s="307" t="s">
        <v>379</v>
      </c>
      <c r="B216" s="308" t="s">
        <v>217</v>
      </c>
      <c r="C216" s="307" t="s">
        <v>208</v>
      </c>
      <c r="D216" s="307" t="s">
        <v>249</v>
      </c>
      <c r="E216" s="307" t="s">
        <v>380</v>
      </c>
      <c r="F216" s="307" t="s">
        <v>381</v>
      </c>
      <c r="G216" s="309" t="s">
        <v>211</v>
      </c>
      <c r="H216" s="309" t="s">
        <v>212</v>
      </c>
      <c r="I216" s="310"/>
      <c r="J216" s="311" t="s">
        <v>251</v>
      </c>
      <c r="K216" s="309" t="s">
        <v>213</v>
      </c>
      <c r="L216" s="312" t="s">
        <v>382</v>
      </c>
      <c r="M216" s="312" t="s">
        <v>383</v>
      </c>
      <c r="N216" s="313" t="s">
        <v>384</v>
      </c>
      <c r="O216" s="308" t="s">
        <v>214</v>
      </c>
    </row>
    <row r="217" spans="1:15" ht="22.5">
      <c r="A217" s="78" t="s">
        <v>1764</v>
      </c>
      <c r="B217" s="87" t="s">
        <v>1764</v>
      </c>
      <c r="C217" s="78" t="s">
        <v>3450</v>
      </c>
      <c r="D217" s="314" t="s">
        <v>4372</v>
      </c>
      <c r="E217" s="317" t="s">
        <v>263</v>
      </c>
      <c r="F217" s="314" t="s">
        <v>385</v>
      </c>
      <c r="G217" s="146">
        <v>31595.200000000001</v>
      </c>
      <c r="H217" s="146">
        <v>40279.199999999997</v>
      </c>
      <c r="I217" s="315">
        <v>11</v>
      </c>
      <c r="J217" s="316">
        <v>0.22448979591836735</v>
      </c>
      <c r="K217" s="146">
        <v>48963.199999999997</v>
      </c>
      <c r="L217" s="315">
        <v>22</v>
      </c>
      <c r="M217" s="315">
        <v>19</v>
      </c>
      <c r="N217" s="146">
        <v>35110.400000000001</v>
      </c>
      <c r="O217" s="78"/>
    </row>
    <row r="218" spans="1:15" ht="22.5">
      <c r="A218" s="78" t="s">
        <v>2733</v>
      </c>
      <c r="B218" s="87" t="s">
        <v>1753</v>
      </c>
      <c r="C218" s="78" t="s">
        <v>188</v>
      </c>
      <c r="D218" s="314" t="s">
        <v>4372</v>
      </c>
      <c r="E218" s="314" t="s">
        <v>258</v>
      </c>
      <c r="F218" s="314" t="s">
        <v>297</v>
      </c>
      <c r="G218" s="146">
        <v>34115.379999999997</v>
      </c>
      <c r="H218" s="146">
        <v>40257.75</v>
      </c>
      <c r="I218" s="315">
        <v>10</v>
      </c>
      <c r="J218" s="316">
        <v>0.20408163265306123</v>
      </c>
      <c r="K218" s="146">
        <v>46400.12</v>
      </c>
      <c r="L218" s="315">
        <v>15</v>
      </c>
      <c r="M218" s="315">
        <v>13</v>
      </c>
      <c r="N218" s="146">
        <v>35160.239999999998</v>
      </c>
      <c r="O218" s="78"/>
    </row>
    <row r="219" spans="1:15" ht="22.5">
      <c r="A219" s="78" t="s">
        <v>4119</v>
      </c>
      <c r="B219" s="87" t="s">
        <v>4119</v>
      </c>
      <c r="C219" s="78" t="s">
        <v>4897</v>
      </c>
      <c r="D219" s="314" t="s">
        <v>4372</v>
      </c>
      <c r="E219" s="314" t="s">
        <v>258</v>
      </c>
      <c r="F219" s="314" t="s">
        <v>385</v>
      </c>
      <c r="G219" s="146">
        <v>29180.112000000001</v>
      </c>
      <c r="H219" s="146">
        <v>39584.168000000005</v>
      </c>
      <c r="I219" s="315">
        <v>9</v>
      </c>
      <c r="J219" s="316">
        <v>0.18367346938775511</v>
      </c>
      <c r="K219" s="146">
        <v>49988.224000000002</v>
      </c>
      <c r="L219" s="315">
        <v>2</v>
      </c>
      <c r="M219" s="315">
        <v>2</v>
      </c>
      <c r="N219" s="146">
        <v>30929.599999999999</v>
      </c>
      <c r="O219" s="320"/>
    </row>
    <row r="220" spans="1:15" ht="22.5">
      <c r="A220" s="78" t="s">
        <v>2736</v>
      </c>
      <c r="B220" s="87" t="s">
        <v>1748</v>
      </c>
      <c r="C220" s="78" t="s">
        <v>188</v>
      </c>
      <c r="D220" s="314" t="s">
        <v>4372</v>
      </c>
      <c r="E220" s="314" t="s">
        <v>258</v>
      </c>
      <c r="F220" s="314" t="s">
        <v>385</v>
      </c>
      <c r="G220" s="146">
        <v>30867.200000000001</v>
      </c>
      <c r="H220" s="146">
        <v>39364</v>
      </c>
      <c r="I220" s="315">
        <v>8</v>
      </c>
      <c r="J220" s="316">
        <v>0.16326530612244897</v>
      </c>
      <c r="K220" s="146">
        <v>47860.800000000003</v>
      </c>
      <c r="L220" s="315">
        <v>6</v>
      </c>
      <c r="M220" s="315">
        <v>6</v>
      </c>
      <c r="N220" s="146">
        <v>40622</v>
      </c>
      <c r="O220" s="78"/>
    </row>
    <row r="221" spans="1:15" ht="22.5">
      <c r="A221" s="78" t="s">
        <v>2811</v>
      </c>
      <c r="B221" s="87" t="s">
        <v>5255</v>
      </c>
      <c r="C221" s="78" t="s">
        <v>2490</v>
      </c>
      <c r="D221" s="314" t="s">
        <v>4372</v>
      </c>
      <c r="E221" s="317" t="s">
        <v>263</v>
      </c>
      <c r="F221" s="314" t="s">
        <v>297</v>
      </c>
      <c r="G221" s="146">
        <v>29660.799999999999</v>
      </c>
      <c r="H221" s="146">
        <v>38521.599999999999</v>
      </c>
      <c r="I221" s="315">
        <v>7</v>
      </c>
      <c r="J221" s="316">
        <v>0.14285714285714285</v>
      </c>
      <c r="K221" s="146">
        <v>47382.400000000001</v>
      </c>
      <c r="L221" s="315">
        <v>15</v>
      </c>
      <c r="M221" s="315">
        <v>9</v>
      </c>
      <c r="N221" s="146">
        <v>33386.311111111114</v>
      </c>
      <c r="O221" s="78"/>
    </row>
    <row r="222" spans="1:15" ht="22.5">
      <c r="A222" s="78" t="s">
        <v>1751</v>
      </c>
      <c r="B222" s="87" t="s">
        <v>1751</v>
      </c>
      <c r="C222" s="78" t="s">
        <v>400</v>
      </c>
      <c r="D222" s="314" t="s">
        <v>4372</v>
      </c>
      <c r="E222" s="314" t="s">
        <v>258</v>
      </c>
      <c r="F222" s="314" t="s">
        <v>385</v>
      </c>
      <c r="G222" s="146">
        <v>32136</v>
      </c>
      <c r="H222" s="146">
        <v>38240.800000000003</v>
      </c>
      <c r="I222" s="315">
        <v>6</v>
      </c>
      <c r="J222" s="316">
        <v>0.12244897959183673</v>
      </c>
      <c r="K222" s="146">
        <v>44345.599999999999</v>
      </c>
      <c r="L222" s="315"/>
      <c r="M222" s="315">
        <v>37</v>
      </c>
      <c r="N222" s="146">
        <v>36774.400000000001</v>
      </c>
      <c r="O222" s="320"/>
    </row>
    <row r="223" spans="1:15" ht="22.5">
      <c r="A223" s="78" t="s">
        <v>4109</v>
      </c>
      <c r="B223" s="87" t="s">
        <v>4045</v>
      </c>
      <c r="C223" s="78" t="s">
        <v>5286</v>
      </c>
      <c r="D223" s="314" t="s">
        <v>4372</v>
      </c>
      <c r="E223" s="314" t="s">
        <v>258</v>
      </c>
      <c r="F223" s="314" t="s">
        <v>385</v>
      </c>
      <c r="G223" s="146">
        <v>30015.7</v>
      </c>
      <c r="H223" s="146">
        <v>37512.93</v>
      </c>
      <c r="I223" s="315">
        <v>5</v>
      </c>
      <c r="J223" s="316">
        <v>0.10204081632653061</v>
      </c>
      <c r="K223" s="146">
        <v>45010.16</v>
      </c>
      <c r="L223" s="315">
        <v>9</v>
      </c>
      <c r="M223" s="315">
        <v>9</v>
      </c>
      <c r="N223" s="146">
        <v>37512.93</v>
      </c>
      <c r="O223" s="78"/>
    </row>
    <row r="224" spans="1:15" ht="22.5">
      <c r="A224" s="78" t="s">
        <v>2783</v>
      </c>
      <c r="B224" s="87" t="s">
        <v>1768</v>
      </c>
      <c r="C224" s="78" t="s">
        <v>2489</v>
      </c>
      <c r="D224" s="314" t="s">
        <v>4372</v>
      </c>
      <c r="E224" s="314" t="s">
        <v>258</v>
      </c>
      <c r="F224" s="314" t="s">
        <v>385</v>
      </c>
      <c r="G224" s="146">
        <v>29952</v>
      </c>
      <c r="H224" s="146">
        <v>37232</v>
      </c>
      <c r="I224" s="315">
        <v>4</v>
      </c>
      <c r="J224" s="316">
        <v>8.1632653061224483E-2</v>
      </c>
      <c r="K224" s="146">
        <v>44512</v>
      </c>
      <c r="L224" s="315">
        <v>22</v>
      </c>
      <c r="M224" s="315">
        <v>22</v>
      </c>
      <c r="N224" s="146">
        <v>29952</v>
      </c>
      <c r="O224" s="78"/>
    </row>
    <row r="225" spans="1:15" ht="22.5">
      <c r="A225" s="78" t="s">
        <v>1765</v>
      </c>
      <c r="B225" s="87" t="s">
        <v>1760</v>
      </c>
      <c r="C225" s="78" t="s">
        <v>2491</v>
      </c>
      <c r="D225" s="314" t="s">
        <v>4372</v>
      </c>
      <c r="E225" s="314"/>
      <c r="F225" s="314" t="s">
        <v>385</v>
      </c>
      <c r="G225" s="146">
        <v>29494.399999999998</v>
      </c>
      <c r="H225" s="146">
        <v>36951.199999999997</v>
      </c>
      <c r="I225" s="315">
        <v>3</v>
      </c>
      <c r="J225" s="316">
        <v>6.1224489795918366E-2</v>
      </c>
      <c r="K225" s="146">
        <v>44408</v>
      </c>
      <c r="L225" s="315">
        <v>7</v>
      </c>
      <c r="M225" s="315">
        <v>6</v>
      </c>
      <c r="N225" s="146">
        <v>33068.533333333333</v>
      </c>
      <c r="O225" s="78"/>
    </row>
    <row r="226" spans="1:15" ht="22.5">
      <c r="A226" s="78" t="s">
        <v>2789</v>
      </c>
      <c r="B226" s="87" t="s">
        <v>1773</v>
      </c>
      <c r="C226" s="78" t="s">
        <v>1006</v>
      </c>
      <c r="D226" s="314" t="s">
        <v>4372</v>
      </c>
      <c r="E226" s="314" t="s">
        <v>258</v>
      </c>
      <c r="F226" s="314" t="s">
        <v>385</v>
      </c>
      <c r="G226" s="146">
        <v>30888</v>
      </c>
      <c r="H226" s="146">
        <v>36556</v>
      </c>
      <c r="I226" s="315">
        <v>2</v>
      </c>
      <c r="J226" s="316">
        <v>4.0816326530612242E-2</v>
      </c>
      <c r="K226" s="146">
        <v>42224</v>
      </c>
      <c r="L226" s="315">
        <v>31</v>
      </c>
      <c r="M226" s="315">
        <v>28</v>
      </c>
      <c r="N226" s="146">
        <v>33612.800000000003</v>
      </c>
      <c r="O226" s="78"/>
    </row>
    <row r="227" spans="1:15" ht="22.5">
      <c r="A227" s="78" t="s">
        <v>2741</v>
      </c>
      <c r="B227" s="87" t="s">
        <v>1748</v>
      </c>
      <c r="C227" s="78" t="s">
        <v>3451</v>
      </c>
      <c r="D227" s="314" t="s">
        <v>4372</v>
      </c>
      <c r="E227" s="314" t="s">
        <v>258</v>
      </c>
      <c r="F227" s="314" t="s">
        <v>297</v>
      </c>
      <c r="G227" s="146">
        <v>31200</v>
      </c>
      <c r="H227" s="146">
        <v>35817.600000000006</v>
      </c>
      <c r="I227" s="315">
        <v>1</v>
      </c>
      <c r="J227" s="316">
        <v>2.0408163265306121E-2</v>
      </c>
      <c r="K227" s="146">
        <v>40435.200000000004</v>
      </c>
      <c r="L227" s="315">
        <v>4</v>
      </c>
      <c r="M227" s="315">
        <v>2</v>
      </c>
      <c r="N227" s="146">
        <v>32406.400000000001</v>
      </c>
      <c r="O227" s="78"/>
    </row>
    <row r="228" spans="1:15" s="120" customFormat="1">
      <c r="A228" s="321"/>
      <c r="B228" s="322"/>
      <c r="C228" s="321"/>
      <c r="D228" s="323"/>
      <c r="E228" s="323"/>
      <c r="F228" s="323"/>
      <c r="G228" s="324"/>
      <c r="H228" s="324"/>
      <c r="I228" s="325"/>
      <c r="J228" s="348"/>
      <c r="K228" s="324"/>
      <c r="L228" s="325"/>
      <c r="M228" s="325"/>
      <c r="N228" s="324"/>
      <c r="O228" s="321"/>
    </row>
    <row r="229" spans="1:15" s="120" customFormat="1">
      <c r="A229" s="112"/>
      <c r="B229" s="112"/>
      <c r="C229" s="323"/>
      <c r="D229" s="326"/>
      <c r="E229" s="112"/>
      <c r="F229" s="112"/>
      <c r="G229" s="327" t="s">
        <v>211</v>
      </c>
      <c r="H229" s="328" t="s">
        <v>212</v>
      </c>
      <c r="I229" s="329"/>
      <c r="J229" s="348"/>
      <c r="K229" s="330" t="s">
        <v>213</v>
      </c>
      <c r="L229" s="326"/>
      <c r="M229" s="331"/>
      <c r="N229" s="332"/>
      <c r="O229" s="321"/>
    </row>
    <row r="230" spans="1:15" s="120" customFormat="1">
      <c r="A230" s="112"/>
      <c r="B230" s="112"/>
      <c r="C230" s="323"/>
      <c r="D230" s="112"/>
      <c r="E230" s="112"/>
      <c r="F230" s="333" t="s">
        <v>225</v>
      </c>
      <c r="G230" s="334">
        <v>34888.088250309578</v>
      </c>
      <c r="H230" s="334">
        <v>44940.788774940673</v>
      </c>
      <c r="I230" s="329"/>
      <c r="J230" s="348"/>
      <c r="K230" s="334">
        <v>54993.489299571731</v>
      </c>
      <c r="L230" s="326"/>
      <c r="M230" s="331"/>
      <c r="N230" s="332"/>
      <c r="O230" s="321"/>
    </row>
    <row r="231" spans="1:15" s="120" customFormat="1">
      <c r="A231" s="112"/>
      <c r="B231" s="112"/>
      <c r="C231" s="323"/>
      <c r="D231" s="112"/>
      <c r="E231" s="112"/>
      <c r="F231" s="333" t="s">
        <v>226</v>
      </c>
      <c r="G231" s="334">
        <v>36878.222400000006</v>
      </c>
      <c r="H231" s="334">
        <v>46466.405184000003</v>
      </c>
      <c r="I231" s="329"/>
      <c r="J231" s="348"/>
      <c r="K231" s="334">
        <v>57028.07</v>
      </c>
      <c r="L231" s="326"/>
      <c r="M231" s="331"/>
      <c r="N231" s="332"/>
      <c r="O231" s="321"/>
    </row>
    <row r="232" spans="1:15" s="120" customFormat="1">
      <c r="A232" s="112"/>
      <c r="B232" s="112"/>
      <c r="C232" s="323"/>
      <c r="D232" s="112"/>
      <c r="E232" s="112"/>
      <c r="F232" s="333" t="s">
        <v>227</v>
      </c>
      <c r="G232" s="334">
        <v>31666</v>
      </c>
      <c r="H232" s="334">
        <v>40946</v>
      </c>
      <c r="I232" s="329"/>
      <c r="J232" s="348"/>
      <c r="K232" s="334">
        <v>51118.52</v>
      </c>
      <c r="L232" s="326"/>
      <c r="M232" s="331"/>
      <c r="N232" s="332"/>
      <c r="O232" s="321"/>
    </row>
    <row r="233" spans="1:15" s="120" customFormat="1">
      <c r="A233" s="112"/>
      <c r="B233" s="112"/>
      <c r="C233" s="323"/>
      <c r="D233" s="112"/>
      <c r="E233" s="112"/>
      <c r="F233" s="333" t="s">
        <v>228</v>
      </c>
      <c r="G233" s="334">
        <v>34495.279999999999</v>
      </c>
      <c r="H233" s="334">
        <v>44513</v>
      </c>
      <c r="I233" s="329"/>
      <c r="J233" s="348"/>
      <c r="K233" s="334">
        <v>54997</v>
      </c>
      <c r="L233" s="326"/>
      <c r="M233" s="331"/>
      <c r="N233" s="332"/>
      <c r="O233" s="321"/>
    </row>
    <row r="234" spans="1:15" s="120" customFormat="1">
      <c r="A234" s="112"/>
      <c r="B234" s="112"/>
      <c r="C234" s="323"/>
      <c r="D234" s="112"/>
      <c r="E234" s="334"/>
      <c r="F234" s="333"/>
      <c r="G234" s="335"/>
      <c r="H234" s="336"/>
      <c r="I234" s="337"/>
      <c r="J234" s="336"/>
      <c r="K234" s="326"/>
      <c r="L234" s="326"/>
      <c r="M234" s="331"/>
      <c r="N234" s="332"/>
      <c r="O234" s="321"/>
    </row>
    <row r="235" spans="1:15" s="120" customFormat="1">
      <c r="A235" s="112"/>
      <c r="B235" s="112"/>
      <c r="C235" s="323"/>
      <c r="D235" s="333"/>
      <c r="E235" s="334"/>
      <c r="F235" s="338"/>
      <c r="G235" s="338"/>
      <c r="H235" s="733" t="s">
        <v>229</v>
      </c>
      <c r="I235" s="733"/>
      <c r="J235" s="733"/>
      <c r="K235" s="733"/>
      <c r="L235" s="733"/>
      <c r="M235" s="733"/>
      <c r="N235" s="733"/>
      <c r="O235" s="321"/>
    </row>
    <row r="236" spans="1:15" s="120" customFormat="1">
      <c r="A236" s="112"/>
      <c r="B236" s="112"/>
      <c r="C236" s="323"/>
      <c r="D236" s="333"/>
      <c r="E236" s="334"/>
      <c r="F236" s="339"/>
      <c r="G236" s="340"/>
      <c r="H236" s="730" t="s">
        <v>230</v>
      </c>
      <c r="I236" s="730"/>
      <c r="J236" s="730"/>
      <c r="K236" s="341">
        <v>43163.12</v>
      </c>
      <c r="L236" s="731" t="s">
        <v>231</v>
      </c>
      <c r="M236" s="731"/>
      <c r="N236" s="342">
        <v>39998.546166559317</v>
      </c>
      <c r="O236" s="321"/>
    </row>
    <row r="237" spans="1:15" s="120" customFormat="1">
      <c r="A237" s="112"/>
      <c r="B237" s="112"/>
      <c r="C237" s="323"/>
      <c r="D237" s="326"/>
      <c r="E237" s="331"/>
      <c r="F237" s="339"/>
      <c r="G237" s="340"/>
      <c r="H237" s="730" t="s">
        <v>232</v>
      </c>
      <c r="I237" s="730"/>
      <c r="J237" s="730"/>
      <c r="K237" s="341">
        <v>36153</v>
      </c>
      <c r="L237" s="731" t="s">
        <v>394</v>
      </c>
      <c r="M237" s="731"/>
      <c r="N237" s="342">
        <v>28042.395786285721</v>
      </c>
      <c r="O237" s="321"/>
    </row>
    <row r="238" spans="1:15" s="120" customFormat="1">
      <c r="A238" s="112"/>
      <c r="B238" s="112"/>
      <c r="C238" s="323"/>
      <c r="D238" s="326"/>
      <c r="E238" s="331"/>
      <c r="F238" s="339"/>
      <c r="G238" s="340"/>
      <c r="H238" s="343"/>
      <c r="I238" s="344"/>
      <c r="J238" s="343"/>
      <c r="K238" s="345"/>
      <c r="L238" s="346"/>
      <c r="M238" s="346"/>
      <c r="N238" s="347"/>
      <c r="O238" s="321"/>
    </row>
    <row r="239" spans="1:15" s="306" customFormat="1" ht="18">
      <c r="A239" s="732" t="s">
        <v>134</v>
      </c>
      <c r="B239" s="732"/>
      <c r="C239" s="732"/>
      <c r="D239" s="732"/>
      <c r="E239" s="732"/>
      <c r="F239" s="732"/>
      <c r="G239" s="732"/>
      <c r="H239" s="732"/>
      <c r="I239" s="732"/>
      <c r="J239" s="732"/>
      <c r="K239" s="732"/>
      <c r="L239" s="732"/>
      <c r="M239" s="732"/>
      <c r="N239" s="732"/>
      <c r="O239" s="732"/>
    </row>
    <row r="240" spans="1:15" s="200" customFormat="1" ht="33.75">
      <c r="A240" s="307" t="s">
        <v>379</v>
      </c>
      <c r="B240" s="308" t="s">
        <v>217</v>
      </c>
      <c r="C240" s="307" t="s">
        <v>208</v>
      </c>
      <c r="D240" s="307" t="s">
        <v>249</v>
      </c>
      <c r="E240" s="307" t="s">
        <v>380</v>
      </c>
      <c r="F240" s="307" t="s">
        <v>381</v>
      </c>
      <c r="G240" s="309" t="s">
        <v>211</v>
      </c>
      <c r="H240" s="309" t="s">
        <v>212</v>
      </c>
      <c r="I240" s="310"/>
      <c r="J240" s="311" t="s">
        <v>251</v>
      </c>
      <c r="K240" s="309" t="s">
        <v>213</v>
      </c>
      <c r="L240" s="312" t="s">
        <v>382</v>
      </c>
      <c r="M240" s="312" t="s">
        <v>383</v>
      </c>
      <c r="N240" s="313" t="s">
        <v>384</v>
      </c>
      <c r="O240" s="308" t="s">
        <v>214</v>
      </c>
    </row>
    <row r="241" spans="1:15" ht="22.5">
      <c r="A241" s="78" t="s">
        <v>2748</v>
      </c>
      <c r="B241" s="87" t="s">
        <v>5246</v>
      </c>
      <c r="C241" s="78" t="s">
        <v>5287</v>
      </c>
      <c r="D241" s="314" t="s">
        <v>4372</v>
      </c>
      <c r="E241" s="314" t="s">
        <v>258</v>
      </c>
      <c r="F241" s="314" t="s">
        <v>297</v>
      </c>
      <c r="G241" s="146">
        <v>71383</v>
      </c>
      <c r="H241" s="146">
        <v>106359</v>
      </c>
      <c r="I241" s="315">
        <v>45</v>
      </c>
      <c r="J241" s="316">
        <v>1</v>
      </c>
      <c r="K241" s="146">
        <v>141335</v>
      </c>
      <c r="L241" s="315"/>
      <c r="M241" s="315">
        <v>1</v>
      </c>
      <c r="N241" s="146">
        <v>91106</v>
      </c>
      <c r="O241" s="78"/>
    </row>
    <row r="242" spans="1:15">
      <c r="A242" s="78" t="s">
        <v>2730</v>
      </c>
      <c r="B242" s="87" t="s">
        <v>1748</v>
      </c>
      <c r="C242" s="78" t="s">
        <v>5288</v>
      </c>
      <c r="D242" s="81" t="s">
        <v>257</v>
      </c>
      <c r="E242" s="317" t="s">
        <v>263</v>
      </c>
      <c r="F242" s="314" t="s">
        <v>385</v>
      </c>
      <c r="G242" s="146">
        <v>80639.94</v>
      </c>
      <c r="H242" s="146">
        <v>100799.92</v>
      </c>
      <c r="I242" s="315">
        <v>44</v>
      </c>
      <c r="J242" s="316">
        <v>0.97777777777777775</v>
      </c>
      <c r="K242" s="146">
        <v>120959.9</v>
      </c>
      <c r="L242" s="315">
        <v>1</v>
      </c>
      <c r="M242" s="315">
        <v>1</v>
      </c>
      <c r="N242" s="146">
        <v>91670.18</v>
      </c>
      <c r="O242" s="78" t="s">
        <v>1808</v>
      </c>
    </row>
    <row r="243" spans="1:15">
      <c r="A243" s="78" t="s">
        <v>2740</v>
      </c>
      <c r="B243" s="87" t="s">
        <v>1747</v>
      </c>
      <c r="C243" s="78" t="s">
        <v>1064</v>
      </c>
      <c r="D243" s="81" t="s">
        <v>257</v>
      </c>
      <c r="E243" s="317" t="s">
        <v>263</v>
      </c>
      <c r="F243" s="314" t="s">
        <v>297</v>
      </c>
      <c r="G243" s="146">
        <v>76030.913015999991</v>
      </c>
      <c r="H243" s="146">
        <v>98840.184840000002</v>
      </c>
      <c r="I243" s="315">
        <v>43</v>
      </c>
      <c r="J243" s="316">
        <v>0.9555555555555556</v>
      </c>
      <c r="K243" s="146">
        <v>121649.45666400001</v>
      </c>
      <c r="L243" s="315">
        <v>1</v>
      </c>
      <c r="M243" s="315">
        <v>1</v>
      </c>
      <c r="N243" s="146">
        <v>112340</v>
      </c>
      <c r="O243" s="78"/>
    </row>
    <row r="244" spans="1:15">
      <c r="A244" s="78" t="s">
        <v>4098</v>
      </c>
      <c r="B244" s="87" t="s">
        <v>1766</v>
      </c>
      <c r="C244" s="78" t="s">
        <v>1063</v>
      </c>
      <c r="D244" s="81" t="s">
        <v>257</v>
      </c>
      <c r="E244" s="314" t="s">
        <v>258</v>
      </c>
      <c r="F244" s="314" t="s">
        <v>385</v>
      </c>
      <c r="G244" s="146">
        <v>76113</v>
      </c>
      <c r="H244" s="146">
        <v>97168.5</v>
      </c>
      <c r="I244" s="315">
        <v>42</v>
      </c>
      <c r="J244" s="316">
        <v>0.93333333333333335</v>
      </c>
      <c r="K244" s="146">
        <v>118224</v>
      </c>
      <c r="L244" s="315"/>
      <c r="M244" s="315"/>
      <c r="N244" s="146">
        <v>97169</v>
      </c>
      <c r="O244" s="78"/>
    </row>
    <row r="245" spans="1:15" ht="22.5">
      <c r="A245" s="78" t="s">
        <v>2770</v>
      </c>
      <c r="B245" s="87" t="s">
        <v>1748</v>
      </c>
      <c r="C245" s="78" t="s">
        <v>1009</v>
      </c>
      <c r="D245" s="81" t="s">
        <v>257</v>
      </c>
      <c r="E245" s="317" t="s">
        <v>263</v>
      </c>
      <c r="F245" s="314" t="s">
        <v>385</v>
      </c>
      <c r="G245" s="146">
        <v>64665.0216</v>
      </c>
      <c r="H245" s="146">
        <v>83140.444800000012</v>
      </c>
      <c r="I245" s="315">
        <v>41</v>
      </c>
      <c r="J245" s="316">
        <v>0.91111111111111109</v>
      </c>
      <c r="K245" s="146">
        <v>101615.86800000002</v>
      </c>
      <c r="L245" s="315">
        <v>1</v>
      </c>
      <c r="M245" s="315">
        <v>1</v>
      </c>
      <c r="N245" s="146">
        <v>70720</v>
      </c>
      <c r="O245" s="78"/>
    </row>
    <row r="246" spans="1:15">
      <c r="A246" s="78" t="s">
        <v>2819</v>
      </c>
      <c r="B246" s="87" t="s">
        <v>1760</v>
      </c>
      <c r="C246" s="78" t="s">
        <v>1064</v>
      </c>
      <c r="D246" s="81" t="s">
        <v>257</v>
      </c>
      <c r="E246" s="314"/>
      <c r="F246" s="314" t="s">
        <v>385</v>
      </c>
      <c r="G246" s="146">
        <v>62599</v>
      </c>
      <c r="H246" s="146">
        <v>81878.5</v>
      </c>
      <c r="I246" s="315">
        <v>40</v>
      </c>
      <c r="J246" s="316">
        <v>0.88888888888888884</v>
      </c>
      <c r="K246" s="146">
        <v>101158</v>
      </c>
      <c r="L246" s="315">
        <v>1</v>
      </c>
      <c r="M246" s="315">
        <v>1</v>
      </c>
      <c r="N246" s="146">
        <v>68372</v>
      </c>
      <c r="O246" s="78" t="s">
        <v>5289</v>
      </c>
    </row>
    <row r="247" spans="1:15">
      <c r="A247" s="78" t="s">
        <v>4119</v>
      </c>
      <c r="B247" s="87" t="s">
        <v>4119</v>
      </c>
      <c r="C247" s="78" t="s">
        <v>5290</v>
      </c>
      <c r="D247" s="81" t="s">
        <v>257</v>
      </c>
      <c r="E247" s="317" t="s">
        <v>263</v>
      </c>
      <c r="F247" s="314" t="s">
        <v>385</v>
      </c>
      <c r="G247" s="146">
        <v>58744</v>
      </c>
      <c r="H247" s="146">
        <v>80398.5</v>
      </c>
      <c r="I247" s="315">
        <v>39</v>
      </c>
      <c r="J247" s="316">
        <v>0.8666666666666667</v>
      </c>
      <c r="K247" s="146">
        <v>102053</v>
      </c>
      <c r="L247" s="315">
        <v>1</v>
      </c>
      <c r="M247" s="315">
        <v>1</v>
      </c>
      <c r="N247" s="146">
        <v>62281</v>
      </c>
      <c r="O247" s="78"/>
    </row>
    <row r="248" spans="1:15" ht="22.5">
      <c r="A248" s="78" t="s">
        <v>4109</v>
      </c>
      <c r="B248" s="87" t="s">
        <v>4045</v>
      </c>
      <c r="C248" s="78" t="s">
        <v>5291</v>
      </c>
      <c r="D248" s="81" t="s">
        <v>257</v>
      </c>
      <c r="E248" s="314" t="s">
        <v>258</v>
      </c>
      <c r="F248" s="314" t="s">
        <v>385</v>
      </c>
      <c r="G248" s="146">
        <v>63381.24</v>
      </c>
      <c r="H248" s="146">
        <v>79233.83</v>
      </c>
      <c r="I248" s="315">
        <v>38</v>
      </c>
      <c r="J248" s="316">
        <v>0.84444444444444444</v>
      </c>
      <c r="K248" s="146">
        <v>95086.42</v>
      </c>
      <c r="L248" s="315">
        <v>1</v>
      </c>
      <c r="M248" s="315">
        <v>1</v>
      </c>
      <c r="N248" s="146">
        <v>73837.66</v>
      </c>
      <c r="O248" s="78"/>
    </row>
    <row r="249" spans="1:15">
      <c r="A249" s="78" t="s">
        <v>2794</v>
      </c>
      <c r="B249" s="87" t="s">
        <v>1747</v>
      </c>
      <c r="C249" s="78" t="s">
        <v>2492</v>
      </c>
      <c r="D249" s="81" t="s">
        <v>257</v>
      </c>
      <c r="E249" s="314" t="s">
        <v>258</v>
      </c>
      <c r="F249" s="314" t="s">
        <v>385</v>
      </c>
      <c r="G249" s="146">
        <v>60480</v>
      </c>
      <c r="H249" s="146">
        <v>78300</v>
      </c>
      <c r="I249" s="315">
        <v>37</v>
      </c>
      <c r="J249" s="316">
        <v>0.82222222222222219</v>
      </c>
      <c r="K249" s="146">
        <v>96120</v>
      </c>
      <c r="L249" s="315"/>
      <c r="M249" s="315">
        <v>1</v>
      </c>
      <c r="N249" s="146">
        <v>66152.11</v>
      </c>
      <c r="O249" s="78" t="s">
        <v>270</v>
      </c>
    </row>
    <row r="250" spans="1:15" ht="22.5">
      <c r="A250" s="78" t="s">
        <v>1756</v>
      </c>
      <c r="B250" s="87" t="s">
        <v>1756</v>
      </c>
      <c r="C250" s="78" t="s">
        <v>3452</v>
      </c>
      <c r="D250" s="314" t="s">
        <v>4372</v>
      </c>
      <c r="E250" s="317" t="s">
        <v>263</v>
      </c>
      <c r="F250" s="314" t="s">
        <v>297</v>
      </c>
      <c r="G250" s="146">
        <v>56579.980599999995</v>
      </c>
      <c r="H250" s="146">
        <v>78091.551199999987</v>
      </c>
      <c r="I250" s="315">
        <v>36</v>
      </c>
      <c r="J250" s="316">
        <v>0.8</v>
      </c>
      <c r="K250" s="146">
        <v>99603.121799999994</v>
      </c>
      <c r="L250" s="315"/>
      <c r="M250" s="315">
        <v>9</v>
      </c>
      <c r="N250" s="146">
        <v>81457</v>
      </c>
      <c r="O250" s="78"/>
    </row>
    <row r="251" spans="1:15">
      <c r="A251" s="78" t="s">
        <v>2732</v>
      </c>
      <c r="B251" s="87" t="s">
        <v>4087</v>
      </c>
      <c r="C251" s="78" t="s">
        <v>134</v>
      </c>
      <c r="D251" s="81" t="s">
        <v>257</v>
      </c>
      <c r="E251" s="317" t="s">
        <v>263</v>
      </c>
      <c r="F251" s="314" t="s">
        <v>385</v>
      </c>
      <c r="G251" s="146">
        <v>60909</v>
      </c>
      <c r="H251" s="146">
        <v>76136.5</v>
      </c>
      <c r="I251" s="315">
        <v>35</v>
      </c>
      <c r="J251" s="316">
        <v>0.77777777777777779</v>
      </c>
      <c r="K251" s="146">
        <v>91364</v>
      </c>
      <c r="L251" s="315">
        <v>1</v>
      </c>
      <c r="M251" s="315">
        <v>1</v>
      </c>
      <c r="N251" s="146">
        <v>81032.61</v>
      </c>
      <c r="O251" s="78"/>
    </row>
    <row r="252" spans="1:15">
      <c r="A252" s="78" t="s">
        <v>2758</v>
      </c>
      <c r="B252" s="87" t="s">
        <v>1747</v>
      </c>
      <c r="C252" s="78" t="s">
        <v>134</v>
      </c>
      <c r="D252" s="81" t="s">
        <v>257</v>
      </c>
      <c r="E252" s="314" t="s">
        <v>258</v>
      </c>
      <c r="F252" s="314" t="s">
        <v>385</v>
      </c>
      <c r="G252" s="146">
        <v>63215.68</v>
      </c>
      <c r="H252" s="146">
        <v>75179.904999999999</v>
      </c>
      <c r="I252" s="315">
        <v>34</v>
      </c>
      <c r="J252" s="316">
        <v>0.75555555555555554</v>
      </c>
      <c r="K252" s="146">
        <v>87144.13</v>
      </c>
      <c r="L252" s="315">
        <v>1</v>
      </c>
      <c r="M252" s="315">
        <v>1</v>
      </c>
      <c r="N252" s="146">
        <v>75179.904999999999</v>
      </c>
      <c r="O252" s="78"/>
    </row>
    <row r="253" spans="1:15" ht="22.5">
      <c r="A253" s="78" t="s">
        <v>4104</v>
      </c>
      <c r="B253" s="87" t="s">
        <v>1766</v>
      </c>
      <c r="C253" s="78" t="s">
        <v>5292</v>
      </c>
      <c r="D253" s="81" t="s">
        <v>257</v>
      </c>
      <c r="E253" s="314" t="s">
        <v>258</v>
      </c>
      <c r="F253" s="314" t="s">
        <v>385</v>
      </c>
      <c r="G253" s="146">
        <v>57300</v>
      </c>
      <c r="H253" s="146">
        <v>75050</v>
      </c>
      <c r="I253" s="315">
        <v>33</v>
      </c>
      <c r="J253" s="316">
        <v>0.73333333333333328</v>
      </c>
      <c r="K253" s="146">
        <v>92800</v>
      </c>
      <c r="L253" s="315">
        <v>3</v>
      </c>
      <c r="M253" s="315">
        <v>2</v>
      </c>
      <c r="N253" s="146">
        <v>76849.195000000007</v>
      </c>
      <c r="O253" s="78"/>
    </row>
    <row r="254" spans="1:15">
      <c r="A254" s="78" t="s">
        <v>2761</v>
      </c>
      <c r="B254" s="87" t="s">
        <v>1748</v>
      </c>
      <c r="C254" s="78" t="s">
        <v>134</v>
      </c>
      <c r="D254" s="81" t="s">
        <v>257</v>
      </c>
      <c r="E254" s="314" t="s">
        <v>258</v>
      </c>
      <c r="F254" s="314" t="s">
        <v>297</v>
      </c>
      <c r="G254" s="146">
        <v>59999.895626367092</v>
      </c>
      <c r="H254" s="146">
        <v>75006.01862411444</v>
      </c>
      <c r="I254" s="315">
        <v>32</v>
      </c>
      <c r="J254" s="316">
        <v>0.71111111111111114</v>
      </c>
      <c r="K254" s="146">
        <v>90012.141621861781</v>
      </c>
      <c r="L254" s="315">
        <v>1</v>
      </c>
      <c r="M254" s="315">
        <v>1</v>
      </c>
      <c r="N254" s="146">
        <v>68143.59</v>
      </c>
      <c r="O254" s="78"/>
    </row>
    <row r="255" spans="1:15" ht="22.5">
      <c r="A255" s="78" t="s">
        <v>2755</v>
      </c>
      <c r="B255" s="87" t="s">
        <v>1747</v>
      </c>
      <c r="C255" s="78" t="s">
        <v>1010</v>
      </c>
      <c r="D255" s="314" t="s">
        <v>4372</v>
      </c>
      <c r="E255" s="314" t="s">
        <v>258</v>
      </c>
      <c r="F255" s="314" t="s">
        <v>297</v>
      </c>
      <c r="G255" s="146">
        <v>60606.623999999982</v>
      </c>
      <c r="H255" s="146">
        <v>72942.583999999973</v>
      </c>
      <c r="I255" s="315">
        <v>31</v>
      </c>
      <c r="J255" s="316">
        <v>0.68888888888888888</v>
      </c>
      <c r="K255" s="146">
        <v>85278.54399999998</v>
      </c>
      <c r="L255" s="315">
        <v>5</v>
      </c>
      <c r="M255" s="315">
        <v>1</v>
      </c>
      <c r="N255" s="146">
        <v>72262.320000000007</v>
      </c>
      <c r="O255" s="78"/>
    </row>
    <row r="256" spans="1:15" ht="22.5">
      <c r="A256" s="78" t="s">
        <v>4085</v>
      </c>
      <c r="B256" s="87" t="s">
        <v>1745</v>
      </c>
      <c r="C256" s="78" t="s">
        <v>5293</v>
      </c>
      <c r="D256" s="314" t="s">
        <v>4372</v>
      </c>
      <c r="E256" s="314" t="s">
        <v>258</v>
      </c>
      <c r="F256" s="314" t="s">
        <v>297</v>
      </c>
      <c r="G256" s="146">
        <v>56451.199999999997</v>
      </c>
      <c r="H256" s="146">
        <v>72404.799999999988</v>
      </c>
      <c r="I256" s="315">
        <v>30</v>
      </c>
      <c r="J256" s="316">
        <v>0.66666666666666663</v>
      </c>
      <c r="K256" s="146">
        <v>88358.399999999994</v>
      </c>
      <c r="L256" s="315">
        <v>1</v>
      </c>
      <c r="M256" s="315"/>
      <c r="N256" s="146"/>
      <c r="O256" s="78"/>
    </row>
    <row r="257" spans="1:15">
      <c r="A257" s="78" t="s">
        <v>2733</v>
      </c>
      <c r="B257" s="87" t="s">
        <v>1753</v>
      </c>
      <c r="C257" s="78" t="s">
        <v>134</v>
      </c>
      <c r="D257" s="81" t="s">
        <v>257</v>
      </c>
      <c r="E257" s="314" t="s">
        <v>258</v>
      </c>
      <c r="F257" s="314" t="s">
        <v>385</v>
      </c>
      <c r="G257" s="146">
        <v>54683.98</v>
      </c>
      <c r="H257" s="146">
        <v>71089.2</v>
      </c>
      <c r="I257" s="315">
        <v>29</v>
      </c>
      <c r="J257" s="316">
        <v>0.64444444444444449</v>
      </c>
      <c r="K257" s="146">
        <v>87494.42</v>
      </c>
      <c r="L257" s="315">
        <v>2</v>
      </c>
      <c r="M257" s="315">
        <v>2</v>
      </c>
      <c r="N257" s="146">
        <v>57498.559999999998</v>
      </c>
      <c r="O257" s="78"/>
    </row>
    <row r="258" spans="1:15" ht="22.5">
      <c r="A258" s="78" t="s">
        <v>2747</v>
      </c>
      <c r="B258" s="87" t="s">
        <v>1747</v>
      </c>
      <c r="C258" s="78" t="s">
        <v>134</v>
      </c>
      <c r="D258" s="314" t="s">
        <v>4372</v>
      </c>
      <c r="E258" s="314" t="s">
        <v>258</v>
      </c>
      <c r="F258" s="314" t="s">
        <v>385</v>
      </c>
      <c r="G258" s="146">
        <v>58140</v>
      </c>
      <c r="H258" s="146">
        <v>69856</v>
      </c>
      <c r="I258" s="315">
        <v>28</v>
      </c>
      <c r="J258" s="316">
        <v>0.62222222222222223</v>
      </c>
      <c r="K258" s="146">
        <v>81572</v>
      </c>
      <c r="L258" s="315">
        <v>1</v>
      </c>
      <c r="M258" s="315">
        <v>1</v>
      </c>
      <c r="N258" s="146">
        <v>60444</v>
      </c>
      <c r="O258" s="78"/>
    </row>
    <row r="259" spans="1:15" ht="22.5">
      <c r="A259" s="78" t="s">
        <v>4170</v>
      </c>
      <c r="B259" s="87" t="s">
        <v>4171</v>
      </c>
      <c r="C259" s="78" t="s">
        <v>134</v>
      </c>
      <c r="D259" s="81" t="s">
        <v>257</v>
      </c>
      <c r="E259" s="314" t="s">
        <v>258</v>
      </c>
      <c r="F259" s="314" t="s">
        <v>385</v>
      </c>
      <c r="G259" s="146">
        <v>52811.199999999997</v>
      </c>
      <c r="H259" s="146">
        <v>69742.399999999994</v>
      </c>
      <c r="I259" s="315">
        <v>27</v>
      </c>
      <c r="J259" s="316">
        <v>0.6</v>
      </c>
      <c r="K259" s="146">
        <v>86673.600000000006</v>
      </c>
      <c r="L259" s="315">
        <v>1</v>
      </c>
      <c r="M259" s="315">
        <v>1</v>
      </c>
      <c r="N259" s="146">
        <v>65416</v>
      </c>
      <c r="O259" s="78"/>
    </row>
    <row r="260" spans="1:15" ht="22.5">
      <c r="A260" s="78" t="s">
        <v>2811</v>
      </c>
      <c r="B260" s="87" t="s">
        <v>5255</v>
      </c>
      <c r="C260" s="78" t="s">
        <v>2493</v>
      </c>
      <c r="D260" s="81" t="s">
        <v>257</v>
      </c>
      <c r="E260" s="317" t="s">
        <v>263</v>
      </c>
      <c r="F260" s="314" t="s">
        <v>385</v>
      </c>
      <c r="G260" s="146">
        <v>52769.599999999999</v>
      </c>
      <c r="H260" s="146">
        <v>68567.199999999997</v>
      </c>
      <c r="I260" s="315">
        <v>26</v>
      </c>
      <c r="J260" s="316">
        <v>0.57777777777777772</v>
      </c>
      <c r="K260" s="146">
        <v>84364.800000000003</v>
      </c>
      <c r="L260" s="315">
        <v>4</v>
      </c>
      <c r="M260" s="315">
        <v>4</v>
      </c>
      <c r="N260" s="146">
        <v>65889.2</v>
      </c>
      <c r="O260" s="78" t="s">
        <v>5294</v>
      </c>
    </row>
    <row r="261" spans="1:15">
      <c r="A261" s="78" t="s">
        <v>4174</v>
      </c>
      <c r="B261" s="87" t="s">
        <v>1753</v>
      </c>
      <c r="C261" s="78" t="s">
        <v>2494</v>
      </c>
      <c r="D261" s="81" t="s">
        <v>257</v>
      </c>
      <c r="E261" s="314" t="s">
        <v>258</v>
      </c>
      <c r="F261" s="314" t="s">
        <v>385</v>
      </c>
      <c r="G261" s="146">
        <v>52478.400000000001</v>
      </c>
      <c r="H261" s="146">
        <v>68224</v>
      </c>
      <c r="I261" s="315">
        <v>25</v>
      </c>
      <c r="J261" s="316">
        <v>0.55555555555555558</v>
      </c>
      <c r="K261" s="146">
        <v>83969.599999999991</v>
      </c>
      <c r="L261" s="315"/>
      <c r="M261" s="315">
        <v>2</v>
      </c>
      <c r="N261" s="146">
        <v>71448</v>
      </c>
      <c r="O261" s="78"/>
    </row>
    <row r="262" spans="1:15" ht="22.5">
      <c r="A262" s="78" t="s">
        <v>2728</v>
      </c>
      <c r="B262" s="87" t="s">
        <v>1748</v>
      </c>
      <c r="C262" s="78" t="s">
        <v>134</v>
      </c>
      <c r="D262" s="314" t="s">
        <v>4372</v>
      </c>
      <c r="E262" s="314" t="s">
        <v>258</v>
      </c>
      <c r="F262" s="314" t="s">
        <v>385</v>
      </c>
      <c r="G262" s="146">
        <v>51251</v>
      </c>
      <c r="H262" s="146">
        <v>68078</v>
      </c>
      <c r="I262" s="315">
        <v>24</v>
      </c>
      <c r="J262" s="316">
        <v>0.53333333333333333</v>
      </c>
      <c r="K262" s="146">
        <v>84905</v>
      </c>
      <c r="L262" s="315">
        <v>1</v>
      </c>
      <c r="M262" s="315">
        <v>1</v>
      </c>
      <c r="N262" s="146">
        <v>55968</v>
      </c>
      <c r="O262" s="78"/>
    </row>
    <row r="263" spans="1:15" ht="22.5">
      <c r="A263" s="78" t="s">
        <v>2785</v>
      </c>
      <c r="B263" s="87" t="s">
        <v>1746</v>
      </c>
      <c r="C263" s="78" t="s">
        <v>2495</v>
      </c>
      <c r="D263" s="314" t="s">
        <v>4372</v>
      </c>
      <c r="E263" s="314" t="s">
        <v>258</v>
      </c>
      <c r="F263" s="314" t="s">
        <v>385</v>
      </c>
      <c r="G263" s="146">
        <v>51896</v>
      </c>
      <c r="H263" s="146">
        <v>67475.199999999997</v>
      </c>
      <c r="I263" s="315">
        <v>23</v>
      </c>
      <c r="J263" s="316">
        <v>0.51111111111111107</v>
      </c>
      <c r="K263" s="146">
        <v>83054.399999999994</v>
      </c>
      <c r="L263" s="315">
        <v>1</v>
      </c>
      <c r="M263" s="315">
        <v>1</v>
      </c>
      <c r="N263" s="146">
        <v>54267.199999999997</v>
      </c>
      <c r="O263" s="78"/>
    </row>
    <row r="264" spans="1:15" s="306" customFormat="1" ht="18">
      <c r="A264" s="732" t="s">
        <v>134</v>
      </c>
      <c r="B264" s="732"/>
      <c r="C264" s="732"/>
      <c r="D264" s="732"/>
      <c r="E264" s="732"/>
      <c r="F264" s="732"/>
      <c r="G264" s="732"/>
      <c r="H264" s="732"/>
      <c r="I264" s="732"/>
      <c r="J264" s="732"/>
      <c r="K264" s="732"/>
      <c r="L264" s="732"/>
      <c r="M264" s="732"/>
      <c r="N264" s="732"/>
      <c r="O264" s="732"/>
    </row>
    <row r="265" spans="1:15" s="200" customFormat="1" ht="33.75">
      <c r="A265" s="307" t="s">
        <v>379</v>
      </c>
      <c r="B265" s="308" t="s">
        <v>217</v>
      </c>
      <c r="C265" s="307" t="s">
        <v>208</v>
      </c>
      <c r="D265" s="307" t="s">
        <v>249</v>
      </c>
      <c r="E265" s="307" t="s">
        <v>380</v>
      </c>
      <c r="F265" s="307" t="s">
        <v>381</v>
      </c>
      <c r="G265" s="309" t="s">
        <v>211</v>
      </c>
      <c r="H265" s="309" t="s">
        <v>212</v>
      </c>
      <c r="I265" s="310"/>
      <c r="J265" s="311" t="s">
        <v>251</v>
      </c>
      <c r="K265" s="309" t="s">
        <v>213</v>
      </c>
      <c r="L265" s="312" t="s">
        <v>382</v>
      </c>
      <c r="M265" s="312" t="s">
        <v>383</v>
      </c>
      <c r="N265" s="313" t="s">
        <v>384</v>
      </c>
      <c r="O265" s="308" t="s">
        <v>214</v>
      </c>
    </row>
    <row r="266" spans="1:15" ht="33.75">
      <c r="A266" s="78" t="s">
        <v>1765</v>
      </c>
      <c r="B266" s="87" t="s">
        <v>1760</v>
      </c>
      <c r="C266" s="78" t="s">
        <v>5295</v>
      </c>
      <c r="D266" s="81" t="s">
        <v>257</v>
      </c>
      <c r="E266" s="314"/>
      <c r="F266" s="314" t="s">
        <v>385</v>
      </c>
      <c r="G266" s="146">
        <v>49545.599999999999</v>
      </c>
      <c r="H266" s="146">
        <v>64573.600000000006</v>
      </c>
      <c r="I266" s="315">
        <v>22</v>
      </c>
      <c r="J266" s="316">
        <v>0.48888888888888887</v>
      </c>
      <c r="K266" s="146">
        <v>79601.600000000006</v>
      </c>
      <c r="L266" s="315">
        <v>2</v>
      </c>
      <c r="M266" s="315">
        <v>2</v>
      </c>
      <c r="N266" s="146">
        <v>63242.399999999994</v>
      </c>
      <c r="O266" s="78"/>
    </row>
    <row r="267" spans="1:15" ht="22.5">
      <c r="A267" s="78" t="s">
        <v>2750</v>
      </c>
      <c r="B267" s="87" t="s">
        <v>1760</v>
      </c>
      <c r="C267" s="78" t="s">
        <v>5296</v>
      </c>
      <c r="D267" s="81" t="s">
        <v>257</v>
      </c>
      <c r="E267" s="314" t="s">
        <v>258</v>
      </c>
      <c r="F267" s="314" t="s">
        <v>385</v>
      </c>
      <c r="G267" s="146">
        <v>51649</v>
      </c>
      <c r="H267" s="146">
        <v>64561.5</v>
      </c>
      <c r="I267" s="315">
        <v>21</v>
      </c>
      <c r="J267" s="316">
        <v>0.46666666666666667</v>
      </c>
      <c r="K267" s="146">
        <v>77474</v>
      </c>
      <c r="L267" s="315">
        <v>1</v>
      </c>
      <c r="M267" s="315">
        <v>1</v>
      </c>
      <c r="N267" s="146">
        <v>77474</v>
      </c>
      <c r="O267" s="78"/>
    </row>
    <row r="268" spans="1:15" ht="22.5">
      <c r="A268" s="78" t="s">
        <v>2783</v>
      </c>
      <c r="B268" s="87" t="s">
        <v>1768</v>
      </c>
      <c r="C268" s="78" t="s">
        <v>2494</v>
      </c>
      <c r="D268" s="81" t="s">
        <v>257</v>
      </c>
      <c r="E268" s="314" t="s">
        <v>258</v>
      </c>
      <c r="F268" s="314" t="s">
        <v>385</v>
      </c>
      <c r="G268" s="146">
        <v>50731</v>
      </c>
      <c r="H268" s="146">
        <v>63304.5</v>
      </c>
      <c r="I268" s="315">
        <v>20</v>
      </c>
      <c r="J268" s="316">
        <v>0.44444444444444442</v>
      </c>
      <c r="K268" s="146">
        <v>75878</v>
      </c>
      <c r="L268" s="315">
        <v>1</v>
      </c>
      <c r="M268" s="315">
        <v>1</v>
      </c>
      <c r="N268" s="146">
        <v>59488</v>
      </c>
      <c r="O268" s="78"/>
    </row>
    <row r="269" spans="1:15" ht="22.5">
      <c r="A269" s="78" t="s">
        <v>2751</v>
      </c>
      <c r="B269" s="87" t="s">
        <v>1747</v>
      </c>
      <c r="C269" s="78" t="s">
        <v>1013</v>
      </c>
      <c r="D269" s="314" t="s">
        <v>4372</v>
      </c>
      <c r="E269" s="314" t="s">
        <v>293</v>
      </c>
      <c r="F269" s="314" t="s">
        <v>297</v>
      </c>
      <c r="G269" s="146">
        <v>48538.32</v>
      </c>
      <c r="H269" s="146">
        <v>63099.815000000002</v>
      </c>
      <c r="I269" s="315">
        <v>19</v>
      </c>
      <c r="J269" s="316">
        <v>0.42222222222222222</v>
      </c>
      <c r="K269" s="146">
        <v>77661.31</v>
      </c>
      <c r="L269" s="315">
        <v>1</v>
      </c>
      <c r="M269" s="315">
        <v>1</v>
      </c>
      <c r="N269" s="146">
        <v>74497.56</v>
      </c>
      <c r="O269" s="78"/>
    </row>
    <row r="270" spans="1:15" ht="22.5">
      <c r="A270" s="78" t="s">
        <v>2759</v>
      </c>
      <c r="B270" s="87" t="s">
        <v>1747</v>
      </c>
      <c r="C270" s="78" t="s">
        <v>134</v>
      </c>
      <c r="D270" s="314" t="s">
        <v>4372</v>
      </c>
      <c r="E270" s="314" t="s">
        <v>258</v>
      </c>
      <c r="F270" s="314" t="s">
        <v>297</v>
      </c>
      <c r="G270" s="146">
        <v>50132</v>
      </c>
      <c r="H270" s="146">
        <v>61724.5</v>
      </c>
      <c r="I270" s="315">
        <v>18</v>
      </c>
      <c r="J270" s="316">
        <v>0.4</v>
      </c>
      <c r="K270" s="146">
        <v>73317</v>
      </c>
      <c r="L270" s="315">
        <v>1</v>
      </c>
      <c r="M270" s="315">
        <v>1</v>
      </c>
      <c r="N270" s="146">
        <v>66841</v>
      </c>
      <c r="O270" s="78"/>
    </row>
    <row r="271" spans="1:15" ht="33.75">
      <c r="A271" s="78" t="s">
        <v>3613</v>
      </c>
      <c r="B271" s="87" t="s">
        <v>1748</v>
      </c>
      <c r="C271" s="78" t="s">
        <v>3453</v>
      </c>
      <c r="D271" s="314" t="s">
        <v>4372</v>
      </c>
      <c r="E271" s="317" t="s">
        <v>263</v>
      </c>
      <c r="F271" s="314" t="s">
        <v>385</v>
      </c>
      <c r="G271" s="146">
        <v>46300.800000000003</v>
      </c>
      <c r="H271" s="146">
        <v>61131.200000000004</v>
      </c>
      <c r="I271" s="315">
        <v>17</v>
      </c>
      <c r="J271" s="316">
        <v>0.37777777777777777</v>
      </c>
      <c r="K271" s="146">
        <v>75961.600000000006</v>
      </c>
      <c r="L271" s="315">
        <v>1</v>
      </c>
      <c r="M271" s="315">
        <v>1</v>
      </c>
      <c r="N271" s="146">
        <v>61131.199999999997</v>
      </c>
      <c r="O271" s="78"/>
    </row>
    <row r="272" spans="1:15">
      <c r="A272" s="78" t="s">
        <v>2765</v>
      </c>
      <c r="B272" s="87" t="s">
        <v>1757</v>
      </c>
      <c r="C272" s="78" t="s">
        <v>134</v>
      </c>
      <c r="D272" s="81" t="s">
        <v>257</v>
      </c>
      <c r="E272" s="314" t="s">
        <v>258</v>
      </c>
      <c r="F272" s="314" t="s">
        <v>385</v>
      </c>
      <c r="G272" s="146">
        <v>44869</v>
      </c>
      <c r="H272" s="146">
        <v>60488</v>
      </c>
      <c r="I272" s="315">
        <v>16</v>
      </c>
      <c r="J272" s="316">
        <v>0.35555555555555557</v>
      </c>
      <c r="K272" s="146">
        <v>76107</v>
      </c>
      <c r="L272" s="315">
        <v>1</v>
      </c>
      <c r="M272" s="315">
        <v>1</v>
      </c>
      <c r="N272" s="146">
        <v>48245</v>
      </c>
      <c r="O272" s="78"/>
    </row>
    <row r="273" spans="1:15">
      <c r="A273" s="78" t="s">
        <v>2736</v>
      </c>
      <c r="B273" s="87" t="s">
        <v>1748</v>
      </c>
      <c r="C273" s="78" t="s">
        <v>1011</v>
      </c>
      <c r="D273" s="81" t="s">
        <v>257</v>
      </c>
      <c r="E273" s="314" t="s">
        <v>258</v>
      </c>
      <c r="F273" s="314" t="s">
        <v>385</v>
      </c>
      <c r="G273" s="146">
        <v>47028.800000000003</v>
      </c>
      <c r="H273" s="146">
        <v>59966.400000000001</v>
      </c>
      <c r="I273" s="315">
        <v>15</v>
      </c>
      <c r="J273" s="316">
        <v>0.33333333333333331</v>
      </c>
      <c r="K273" s="146">
        <v>72904</v>
      </c>
      <c r="L273" s="315">
        <v>1</v>
      </c>
      <c r="M273" s="315">
        <v>1</v>
      </c>
      <c r="N273" s="146">
        <v>58552</v>
      </c>
      <c r="O273" s="78"/>
    </row>
    <row r="274" spans="1:15">
      <c r="A274" s="78" t="s">
        <v>2738</v>
      </c>
      <c r="B274" s="87" t="s">
        <v>1753</v>
      </c>
      <c r="C274" s="78" t="s">
        <v>1014</v>
      </c>
      <c r="D274" s="81" t="s">
        <v>257</v>
      </c>
      <c r="E274" s="314" t="s">
        <v>258</v>
      </c>
      <c r="F274" s="314" t="s">
        <v>385</v>
      </c>
      <c r="G274" s="146">
        <v>45915.11</v>
      </c>
      <c r="H274" s="146">
        <v>59689.64</v>
      </c>
      <c r="I274" s="315">
        <v>14</v>
      </c>
      <c r="J274" s="316">
        <v>0.31111111111111112</v>
      </c>
      <c r="K274" s="146">
        <v>73464.17</v>
      </c>
      <c r="L274" s="315">
        <v>1</v>
      </c>
      <c r="M274" s="315">
        <v>1</v>
      </c>
      <c r="N274" s="146">
        <v>63851.040000000001</v>
      </c>
      <c r="O274" s="78"/>
    </row>
    <row r="275" spans="1:15" ht="22.5">
      <c r="A275" s="78" t="s">
        <v>1747</v>
      </c>
      <c r="B275" s="87" t="s">
        <v>1747</v>
      </c>
      <c r="C275" s="78" t="s">
        <v>5297</v>
      </c>
      <c r="D275" s="314" t="s">
        <v>4372</v>
      </c>
      <c r="E275" s="317" t="s">
        <v>263</v>
      </c>
      <c r="F275" s="314" t="s">
        <v>297</v>
      </c>
      <c r="G275" s="146">
        <v>45716.94</v>
      </c>
      <c r="H275" s="146">
        <v>59341.255000000005</v>
      </c>
      <c r="I275" s="315">
        <v>13</v>
      </c>
      <c r="J275" s="316">
        <v>0.28888888888888886</v>
      </c>
      <c r="K275" s="146">
        <v>72965.570000000007</v>
      </c>
      <c r="L275" s="315"/>
      <c r="M275" s="315">
        <v>13</v>
      </c>
      <c r="N275" s="146">
        <v>55810.22</v>
      </c>
      <c r="O275" s="78"/>
    </row>
    <row r="276" spans="1:15">
      <c r="A276" s="78" t="s">
        <v>2743</v>
      </c>
      <c r="B276" s="87" t="s">
        <v>1768</v>
      </c>
      <c r="C276" s="78" t="s">
        <v>134</v>
      </c>
      <c r="D276" s="81" t="s">
        <v>257</v>
      </c>
      <c r="E276" s="314" t="s">
        <v>258</v>
      </c>
      <c r="F276" s="314" t="s">
        <v>385</v>
      </c>
      <c r="G276" s="146">
        <v>46440</v>
      </c>
      <c r="H276" s="146">
        <v>59242</v>
      </c>
      <c r="I276" s="315">
        <v>12</v>
      </c>
      <c r="J276" s="316">
        <v>0.26666666666666666</v>
      </c>
      <c r="K276" s="146">
        <v>72044</v>
      </c>
      <c r="L276" s="315">
        <v>5</v>
      </c>
      <c r="M276" s="315">
        <v>5</v>
      </c>
      <c r="N276" s="146">
        <v>59458</v>
      </c>
      <c r="O276" s="78"/>
    </row>
    <row r="277" spans="1:15" ht="22.5">
      <c r="A277" s="78" t="s">
        <v>2757</v>
      </c>
      <c r="B277" s="87" t="s">
        <v>1757</v>
      </c>
      <c r="C277" s="78"/>
      <c r="D277" s="314" t="s">
        <v>4372</v>
      </c>
      <c r="E277" s="314" t="s">
        <v>258</v>
      </c>
      <c r="F277" s="314" t="s">
        <v>385</v>
      </c>
      <c r="G277" s="146">
        <v>45033</v>
      </c>
      <c r="H277" s="146">
        <v>58541</v>
      </c>
      <c r="I277" s="315">
        <v>11</v>
      </c>
      <c r="J277" s="316">
        <v>0.24444444444444444</v>
      </c>
      <c r="K277" s="146">
        <v>72049</v>
      </c>
      <c r="L277" s="315">
        <v>1</v>
      </c>
      <c r="M277" s="315">
        <v>1</v>
      </c>
      <c r="N277" s="146">
        <v>55307.199999999997</v>
      </c>
      <c r="O277" s="78"/>
    </row>
    <row r="278" spans="1:15" ht="22.5">
      <c r="A278" s="78" t="s">
        <v>2735</v>
      </c>
      <c r="B278" s="87" t="s">
        <v>1747</v>
      </c>
      <c r="C278" s="78" t="s">
        <v>134</v>
      </c>
      <c r="D278" s="314" t="s">
        <v>4372</v>
      </c>
      <c r="E278" s="317" t="s">
        <v>263</v>
      </c>
      <c r="F278" s="314" t="s">
        <v>297</v>
      </c>
      <c r="G278" s="146">
        <v>45244.160000000003</v>
      </c>
      <c r="H278" s="146">
        <v>57686.305</v>
      </c>
      <c r="I278" s="315">
        <v>10</v>
      </c>
      <c r="J278" s="316">
        <v>0.22222222222222221</v>
      </c>
      <c r="K278" s="146">
        <v>70128.45</v>
      </c>
      <c r="L278" s="315">
        <v>1</v>
      </c>
      <c r="M278" s="315">
        <v>1</v>
      </c>
      <c r="N278" s="146">
        <v>57686.3</v>
      </c>
      <c r="O278" s="78"/>
    </row>
    <row r="279" spans="1:15" ht="22.5">
      <c r="A279" s="78" t="s">
        <v>2763</v>
      </c>
      <c r="B279" s="87" t="s">
        <v>1764</v>
      </c>
      <c r="C279" s="78" t="s">
        <v>854</v>
      </c>
      <c r="D279" s="314" t="s">
        <v>4372</v>
      </c>
      <c r="E279" s="314"/>
      <c r="F279" s="314"/>
      <c r="G279" s="146">
        <v>44211.02</v>
      </c>
      <c r="H279" s="146">
        <v>57542.929999999993</v>
      </c>
      <c r="I279" s="315">
        <v>9</v>
      </c>
      <c r="J279" s="316">
        <v>0.2</v>
      </c>
      <c r="K279" s="146">
        <v>70874.84</v>
      </c>
      <c r="L279" s="315"/>
      <c r="M279" s="315">
        <v>53</v>
      </c>
      <c r="N279" s="146"/>
      <c r="O279" s="78"/>
    </row>
    <row r="280" spans="1:15" ht="22.5">
      <c r="A280" s="78" t="s">
        <v>2762</v>
      </c>
      <c r="B280" s="87" t="s">
        <v>1747</v>
      </c>
      <c r="C280" s="78" t="s">
        <v>134</v>
      </c>
      <c r="D280" s="314" t="s">
        <v>4372</v>
      </c>
      <c r="E280" s="314" t="s">
        <v>258</v>
      </c>
      <c r="F280" s="314" t="s">
        <v>385</v>
      </c>
      <c r="G280" s="146">
        <v>43961</v>
      </c>
      <c r="H280" s="146">
        <v>55474</v>
      </c>
      <c r="I280" s="315">
        <v>8</v>
      </c>
      <c r="J280" s="316">
        <v>0.17777777777777778</v>
      </c>
      <c r="K280" s="146">
        <v>66987</v>
      </c>
      <c r="L280" s="315">
        <v>1</v>
      </c>
      <c r="M280" s="315">
        <v>1</v>
      </c>
      <c r="N280" s="146">
        <v>52790</v>
      </c>
      <c r="O280" s="78"/>
    </row>
    <row r="281" spans="1:15" ht="22.5">
      <c r="A281" s="78" t="s">
        <v>2756</v>
      </c>
      <c r="B281" s="87" t="s">
        <v>1761</v>
      </c>
      <c r="C281" s="78" t="s">
        <v>3447</v>
      </c>
      <c r="D281" s="314" t="s">
        <v>4372</v>
      </c>
      <c r="E281" s="314" t="s">
        <v>258</v>
      </c>
      <c r="F281" s="314" t="s">
        <v>385</v>
      </c>
      <c r="G281" s="146">
        <v>44441</v>
      </c>
      <c r="H281" s="146">
        <v>54976.5</v>
      </c>
      <c r="I281" s="315">
        <v>7</v>
      </c>
      <c r="J281" s="316">
        <v>0.15555555555555556</v>
      </c>
      <c r="K281" s="146">
        <v>65512</v>
      </c>
      <c r="L281" s="315">
        <v>1</v>
      </c>
      <c r="M281" s="315">
        <v>1</v>
      </c>
      <c r="N281" s="146">
        <v>49591</v>
      </c>
      <c r="O281" s="78"/>
    </row>
    <row r="282" spans="1:15" ht="22.5">
      <c r="A282" s="78" t="s">
        <v>4079</v>
      </c>
      <c r="B282" s="319" t="s">
        <v>4080</v>
      </c>
      <c r="C282" s="78" t="s">
        <v>5298</v>
      </c>
      <c r="D282" s="314" t="s">
        <v>4372</v>
      </c>
      <c r="E282" s="317" t="s">
        <v>263</v>
      </c>
      <c r="F282" s="314" t="s">
        <v>385</v>
      </c>
      <c r="G282" s="146">
        <v>41100.800000000003</v>
      </c>
      <c r="H282" s="146">
        <v>54184</v>
      </c>
      <c r="I282" s="315">
        <v>6</v>
      </c>
      <c r="J282" s="316">
        <v>0.13333333333333333</v>
      </c>
      <c r="K282" s="146">
        <v>67267.199999999997</v>
      </c>
      <c r="L282" s="315"/>
      <c r="M282" s="315">
        <v>1</v>
      </c>
      <c r="N282" s="146">
        <v>45219.199999999997</v>
      </c>
      <c r="O282" s="78"/>
    </row>
    <row r="283" spans="1:15">
      <c r="A283" s="78" t="s">
        <v>1764</v>
      </c>
      <c r="B283" s="87" t="s">
        <v>1764</v>
      </c>
      <c r="C283" s="78" t="s">
        <v>5299</v>
      </c>
      <c r="D283" s="314"/>
      <c r="E283" s="314" t="s">
        <v>258</v>
      </c>
      <c r="F283" s="314" t="s">
        <v>385</v>
      </c>
      <c r="G283" s="146">
        <v>40476.800000000003</v>
      </c>
      <c r="H283" s="146">
        <v>52624</v>
      </c>
      <c r="I283" s="315">
        <v>5</v>
      </c>
      <c r="J283" s="316">
        <v>0.1111111111111111</v>
      </c>
      <c r="K283" s="146">
        <v>64771.199999999997</v>
      </c>
      <c r="L283" s="315">
        <v>6</v>
      </c>
      <c r="M283" s="315">
        <v>6</v>
      </c>
      <c r="N283" s="146">
        <v>47902.400000000001</v>
      </c>
      <c r="O283" s="78"/>
    </row>
    <row r="284" spans="1:15" ht="22.5">
      <c r="A284" s="78" t="s">
        <v>1751</v>
      </c>
      <c r="B284" s="87" t="s">
        <v>1751</v>
      </c>
      <c r="C284" s="78" t="s">
        <v>5300</v>
      </c>
      <c r="D284" s="314" t="s">
        <v>4372</v>
      </c>
      <c r="E284" s="314" t="s">
        <v>293</v>
      </c>
      <c r="F284" s="314" t="s">
        <v>385</v>
      </c>
      <c r="G284" s="146">
        <v>37502.400000000001</v>
      </c>
      <c r="H284" s="146">
        <v>49077.600000000006</v>
      </c>
      <c r="I284" s="315">
        <v>4</v>
      </c>
      <c r="J284" s="316">
        <v>8.8888888888888892E-2</v>
      </c>
      <c r="K284" s="146">
        <v>60652.800000000003</v>
      </c>
      <c r="L284" s="315"/>
      <c r="M284" s="315">
        <v>2</v>
      </c>
      <c r="N284" s="146">
        <v>51604.799999999996</v>
      </c>
      <c r="O284" s="320"/>
    </row>
    <row r="285" spans="1:15" ht="22.5">
      <c r="A285" s="78" t="s">
        <v>2789</v>
      </c>
      <c r="B285" s="87" t="s">
        <v>1773</v>
      </c>
      <c r="C285" s="78" t="s">
        <v>1015</v>
      </c>
      <c r="D285" s="314" t="s">
        <v>4372</v>
      </c>
      <c r="E285" s="314" t="s">
        <v>258</v>
      </c>
      <c r="F285" s="314" t="s">
        <v>385</v>
      </c>
      <c r="G285" s="146">
        <v>40560</v>
      </c>
      <c r="H285" s="146">
        <v>48672</v>
      </c>
      <c r="I285" s="315">
        <v>3</v>
      </c>
      <c r="J285" s="316">
        <v>6.6666666666666666E-2</v>
      </c>
      <c r="K285" s="146">
        <v>56784</v>
      </c>
      <c r="L285" s="315">
        <v>6</v>
      </c>
      <c r="M285" s="315">
        <v>6</v>
      </c>
      <c r="N285" s="146">
        <v>51164.533333333333</v>
      </c>
      <c r="O285" s="78"/>
    </row>
    <row r="286" spans="1:15" ht="22.5">
      <c r="A286" s="78" t="s">
        <v>2781</v>
      </c>
      <c r="B286" s="87" t="s">
        <v>1745</v>
      </c>
      <c r="C286" s="78" t="s">
        <v>3454</v>
      </c>
      <c r="D286" s="314" t="s">
        <v>4372</v>
      </c>
      <c r="E286" s="314" t="s">
        <v>258</v>
      </c>
      <c r="F286" s="314" t="s">
        <v>385</v>
      </c>
      <c r="G286" s="146">
        <v>36239.839999999997</v>
      </c>
      <c r="H286" s="146">
        <v>48224.28</v>
      </c>
      <c r="I286" s="315">
        <v>2</v>
      </c>
      <c r="J286" s="316">
        <v>4.4444444444444446E-2</v>
      </c>
      <c r="K286" s="146">
        <v>60208.72</v>
      </c>
      <c r="L286" s="315">
        <v>63</v>
      </c>
      <c r="M286" s="315">
        <v>55</v>
      </c>
      <c r="N286" s="146">
        <v>46205.55</v>
      </c>
      <c r="O286" s="78"/>
    </row>
    <row r="287" spans="1:15" s="306" customFormat="1" ht="18">
      <c r="A287" s="732" t="s">
        <v>134</v>
      </c>
      <c r="B287" s="732"/>
      <c r="C287" s="732"/>
      <c r="D287" s="732"/>
      <c r="E287" s="732"/>
      <c r="F287" s="732"/>
      <c r="G287" s="732"/>
      <c r="H287" s="732"/>
      <c r="I287" s="732"/>
      <c r="J287" s="732"/>
      <c r="K287" s="732"/>
      <c r="L287" s="732"/>
      <c r="M287" s="732"/>
      <c r="N287" s="732"/>
      <c r="O287" s="732"/>
    </row>
    <row r="288" spans="1:15" s="200" customFormat="1" ht="33.75">
      <c r="A288" s="307" t="s">
        <v>379</v>
      </c>
      <c r="B288" s="308" t="s">
        <v>217</v>
      </c>
      <c r="C288" s="307" t="s">
        <v>208</v>
      </c>
      <c r="D288" s="307" t="s">
        <v>249</v>
      </c>
      <c r="E288" s="307" t="s">
        <v>380</v>
      </c>
      <c r="F288" s="307" t="s">
        <v>381</v>
      </c>
      <c r="G288" s="309" t="s">
        <v>211</v>
      </c>
      <c r="H288" s="309" t="s">
        <v>212</v>
      </c>
      <c r="I288" s="310"/>
      <c r="J288" s="311" t="s">
        <v>251</v>
      </c>
      <c r="K288" s="309" t="s">
        <v>213</v>
      </c>
      <c r="L288" s="312" t="s">
        <v>382</v>
      </c>
      <c r="M288" s="312" t="s">
        <v>383</v>
      </c>
      <c r="N288" s="313" t="s">
        <v>384</v>
      </c>
      <c r="O288" s="308" t="s">
        <v>214</v>
      </c>
    </row>
    <row r="289" spans="1:15" ht="22.5">
      <c r="A289" s="78" t="s">
        <v>2741</v>
      </c>
      <c r="B289" s="87" t="s">
        <v>1748</v>
      </c>
      <c r="C289" s="78" t="s">
        <v>3455</v>
      </c>
      <c r="D289" s="314" t="s">
        <v>4372</v>
      </c>
      <c r="E289" s="314" t="s">
        <v>258</v>
      </c>
      <c r="F289" s="314" t="s">
        <v>297</v>
      </c>
      <c r="G289" s="146">
        <v>33300.800000000003</v>
      </c>
      <c r="H289" s="146">
        <v>42463.199999999997</v>
      </c>
      <c r="I289" s="315">
        <v>1</v>
      </c>
      <c r="J289" s="316">
        <v>2.2222222222222223E-2</v>
      </c>
      <c r="K289" s="146">
        <v>51625.599999999999</v>
      </c>
      <c r="L289" s="315">
        <v>3</v>
      </c>
      <c r="M289" s="315">
        <v>3</v>
      </c>
      <c r="N289" s="146">
        <v>55099.199999999997</v>
      </c>
      <c r="O289" s="78"/>
    </row>
    <row r="290" spans="1:15" s="120" customFormat="1">
      <c r="A290" s="321"/>
      <c r="B290" s="322"/>
      <c r="C290" s="321"/>
      <c r="D290" s="323"/>
      <c r="E290" s="323"/>
      <c r="F290" s="323"/>
      <c r="G290" s="324"/>
      <c r="H290" s="324"/>
      <c r="I290" s="325"/>
      <c r="J290" s="316"/>
      <c r="K290" s="324"/>
      <c r="L290" s="325"/>
      <c r="M290" s="325"/>
      <c r="N290" s="324"/>
      <c r="O290" s="321"/>
    </row>
    <row r="291" spans="1:15" s="120" customFormat="1">
      <c r="A291" s="112"/>
      <c r="B291" s="112"/>
      <c r="C291" s="323"/>
      <c r="D291" s="326"/>
      <c r="E291" s="112"/>
      <c r="F291" s="112"/>
      <c r="G291" s="327" t="s">
        <v>211</v>
      </c>
      <c r="H291" s="328" t="s">
        <v>212</v>
      </c>
      <c r="I291" s="329"/>
      <c r="J291" s="316"/>
      <c r="K291" s="330" t="s">
        <v>213</v>
      </c>
      <c r="L291" s="326"/>
      <c r="M291" s="331"/>
      <c r="N291" s="332"/>
      <c r="O291" s="321"/>
    </row>
    <row r="292" spans="1:15" s="120" customFormat="1">
      <c r="A292" s="112"/>
      <c r="B292" s="112"/>
      <c r="C292" s="323"/>
      <c r="D292" s="112"/>
      <c r="E292" s="112"/>
      <c r="F292" s="333" t="s">
        <v>225</v>
      </c>
      <c r="G292" s="334">
        <v>52934.801440941468</v>
      </c>
      <c r="H292" s="334">
        <v>68234.454743647002</v>
      </c>
      <c r="I292" s="329"/>
      <c r="J292" s="316"/>
      <c r="K292" s="334">
        <v>83534.1080463525</v>
      </c>
      <c r="L292" s="326"/>
      <c r="M292" s="331"/>
      <c r="N292" s="332"/>
      <c r="O292" s="321"/>
    </row>
    <row r="293" spans="1:15" s="120" customFormat="1">
      <c r="A293" s="112"/>
      <c r="B293" s="112"/>
      <c r="C293" s="323"/>
      <c r="D293" s="112"/>
      <c r="E293" s="112"/>
      <c r="F293" s="333" t="s">
        <v>226</v>
      </c>
      <c r="G293" s="334">
        <v>59999.895626367092</v>
      </c>
      <c r="H293" s="334">
        <v>75179.904999999999</v>
      </c>
      <c r="I293" s="329"/>
      <c r="J293" s="316"/>
      <c r="K293" s="334">
        <v>91364</v>
      </c>
      <c r="L293" s="326"/>
      <c r="M293" s="331"/>
      <c r="N293" s="332"/>
      <c r="O293" s="321"/>
    </row>
    <row r="294" spans="1:15" s="120" customFormat="1">
      <c r="A294" s="112"/>
      <c r="B294" s="112"/>
      <c r="C294" s="323"/>
      <c r="D294" s="112"/>
      <c r="E294" s="112"/>
      <c r="F294" s="333" t="s">
        <v>227</v>
      </c>
      <c r="G294" s="334">
        <v>45244.160000000003</v>
      </c>
      <c r="H294" s="334">
        <v>59242</v>
      </c>
      <c r="I294" s="329"/>
      <c r="J294" s="316"/>
      <c r="K294" s="334">
        <v>72049</v>
      </c>
      <c r="L294" s="326"/>
      <c r="M294" s="331"/>
      <c r="N294" s="332"/>
      <c r="O294" s="321"/>
    </row>
    <row r="295" spans="1:15" s="120" customFormat="1">
      <c r="A295" s="112"/>
      <c r="B295" s="112"/>
      <c r="C295" s="323"/>
      <c r="D295" s="112"/>
      <c r="E295" s="112"/>
      <c r="F295" s="333" t="s">
        <v>228</v>
      </c>
      <c r="G295" s="334">
        <v>51649</v>
      </c>
      <c r="H295" s="334">
        <v>67475.199999999997</v>
      </c>
      <c r="I295" s="329"/>
      <c r="J295" s="316"/>
      <c r="K295" s="334">
        <v>81572</v>
      </c>
      <c r="L295" s="326"/>
      <c r="M295" s="331"/>
      <c r="N295" s="332"/>
      <c r="O295" s="321"/>
    </row>
    <row r="296" spans="1:15" s="120" customFormat="1">
      <c r="A296" s="112"/>
      <c r="B296" s="112"/>
      <c r="C296" s="323"/>
      <c r="D296" s="112"/>
      <c r="E296" s="334"/>
      <c r="F296" s="333"/>
      <c r="G296" s="335"/>
      <c r="H296" s="336"/>
      <c r="I296" s="337"/>
      <c r="J296" s="336"/>
      <c r="K296" s="326"/>
      <c r="L296" s="326"/>
      <c r="M296" s="331"/>
      <c r="N296" s="332"/>
      <c r="O296" s="321"/>
    </row>
    <row r="297" spans="1:15" s="120" customFormat="1">
      <c r="A297" s="112"/>
      <c r="B297" s="112"/>
      <c r="C297" s="323"/>
      <c r="D297" s="333"/>
      <c r="E297" s="334"/>
      <c r="F297" s="338"/>
      <c r="G297" s="338"/>
      <c r="H297" s="733" t="s">
        <v>229</v>
      </c>
      <c r="I297" s="733"/>
      <c r="J297" s="733"/>
      <c r="K297" s="733"/>
      <c r="L297" s="733"/>
      <c r="M297" s="733"/>
      <c r="N297" s="733"/>
      <c r="O297" s="321"/>
    </row>
    <row r="298" spans="1:15" s="120" customFormat="1">
      <c r="A298" s="112"/>
      <c r="B298" s="112"/>
      <c r="C298" s="323"/>
      <c r="D298" s="333"/>
      <c r="E298" s="334"/>
      <c r="F298" s="339"/>
      <c r="G298" s="340"/>
      <c r="H298" s="730" t="s">
        <v>230</v>
      </c>
      <c r="I298" s="730"/>
      <c r="J298" s="730"/>
      <c r="K298" s="341">
        <v>73049.990000000005</v>
      </c>
      <c r="L298" s="731" t="s">
        <v>231</v>
      </c>
      <c r="M298" s="731"/>
      <c r="N298" s="342">
        <v>65596.840310077518</v>
      </c>
      <c r="O298" s="321"/>
    </row>
    <row r="299" spans="1:15" s="120" customFormat="1">
      <c r="A299" s="112"/>
      <c r="B299" s="112"/>
      <c r="C299" s="323"/>
      <c r="D299" s="326"/>
      <c r="E299" s="331"/>
      <c r="F299" s="339"/>
      <c r="G299" s="340"/>
      <c r="H299" s="730" t="s">
        <v>232</v>
      </c>
      <c r="I299" s="730"/>
      <c r="J299" s="730"/>
      <c r="K299" s="341">
        <v>55558.71</v>
      </c>
      <c r="L299" s="731" t="s">
        <v>394</v>
      </c>
      <c r="M299" s="731"/>
      <c r="N299" s="342">
        <v>40941.187020725389</v>
      </c>
      <c r="O299" s="321"/>
    </row>
    <row r="300" spans="1:15" s="120" customFormat="1">
      <c r="A300" s="112"/>
      <c r="B300" s="112"/>
      <c r="C300" s="323"/>
      <c r="D300" s="326"/>
      <c r="E300" s="331"/>
      <c r="F300" s="339"/>
      <c r="G300" s="340"/>
      <c r="H300" s="343"/>
      <c r="I300" s="344"/>
      <c r="J300" s="343"/>
      <c r="K300" s="345"/>
      <c r="L300" s="346"/>
      <c r="M300" s="346"/>
      <c r="N300" s="347"/>
      <c r="O300" s="321"/>
    </row>
    <row r="301" spans="1:15" s="306" customFormat="1" ht="18">
      <c r="A301" s="732" t="s">
        <v>135</v>
      </c>
      <c r="B301" s="732"/>
      <c r="C301" s="732"/>
      <c r="D301" s="732"/>
      <c r="E301" s="732"/>
      <c r="F301" s="732"/>
      <c r="G301" s="732"/>
      <c r="H301" s="732"/>
      <c r="I301" s="732"/>
      <c r="J301" s="732"/>
      <c r="K301" s="732"/>
      <c r="L301" s="732"/>
      <c r="M301" s="732"/>
      <c r="N301" s="732"/>
      <c r="O301" s="732"/>
    </row>
    <row r="302" spans="1:15" s="200" customFormat="1" ht="33.75">
      <c r="A302" s="307" t="s">
        <v>379</v>
      </c>
      <c r="B302" s="308" t="s">
        <v>217</v>
      </c>
      <c r="C302" s="307" t="s">
        <v>208</v>
      </c>
      <c r="D302" s="307" t="s">
        <v>249</v>
      </c>
      <c r="E302" s="307" t="s">
        <v>380</v>
      </c>
      <c r="F302" s="307" t="s">
        <v>381</v>
      </c>
      <c r="G302" s="309" t="s">
        <v>211</v>
      </c>
      <c r="H302" s="309" t="s">
        <v>212</v>
      </c>
      <c r="I302" s="310"/>
      <c r="J302" s="311" t="s">
        <v>251</v>
      </c>
      <c r="K302" s="309" t="s">
        <v>213</v>
      </c>
      <c r="L302" s="312" t="s">
        <v>382</v>
      </c>
      <c r="M302" s="312" t="s">
        <v>383</v>
      </c>
      <c r="N302" s="313" t="s">
        <v>384</v>
      </c>
      <c r="O302" s="308" t="s">
        <v>214</v>
      </c>
    </row>
    <row r="303" spans="1:15">
      <c r="A303" s="78" t="s">
        <v>4109</v>
      </c>
      <c r="B303" s="87" t="s">
        <v>4045</v>
      </c>
      <c r="C303" s="78" t="s">
        <v>5301</v>
      </c>
      <c r="D303" s="81" t="s">
        <v>257</v>
      </c>
      <c r="E303" s="314" t="s">
        <v>258</v>
      </c>
      <c r="F303" s="314" t="s">
        <v>385</v>
      </c>
      <c r="G303" s="146">
        <v>103268.62</v>
      </c>
      <c r="H303" s="146">
        <v>129085.58</v>
      </c>
      <c r="I303" s="315">
        <v>49</v>
      </c>
      <c r="J303" s="316">
        <v>1</v>
      </c>
      <c r="K303" s="146">
        <v>154902.54</v>
      </c>
      <c r="L303" s="315">
        <v>1</v>
      </c>
      <c r="M303" s="315"/>
      <c r="N303" s="146"/>
      <c r="O303" s="78"/>
    </row>
    <row r="304" spans="1:15" ht="22.5">
      <c r="A304" s="78" t="s">
        <v>1756</v>
      </c>
      <c r="B304" s="87" t="s">
        <v>1756</v>
      </c>
      <c r="C304" s="78" t="s">
        <v>3456</v>
      </c>
      <c r="D304" s="81" t="s">
        <v>257</v>
      </c>
      <c r="E304" s="317" t="s">
        <v>263</v>
      </c>
      <c r="F304" s="314" t="s">
        <v>385</v>
      </c>
      <c r="G304" s="146">
        <v>94414.229000000007</v>
      </c>
      <c r="H304" s="146">
        <v>125134.90600000002</v>
      </c>
      <c r="I304" s="315">
        <v>48</v>
      </c>
      <c r="J304" s="316">
        <v>0.97959183673469385</v>
      </c>
      <c r="K304" s="146">
        <v>155855.58300000001</v>
      </c>
      <c r="L304" s="315"/>
      <c r="M304" s="315">
        <v>1</v>
      </c>
      <c r="N304" s="146">
        <v>145560</v>
      </c>
      <c r="O304" s="78"/>
    </row>
    <row r="305" spans="1:15">
      <c r="A305" s="78" t="s">
        <v>2770</v>
      </c>
      <c r="B305" s="87" t="s">
        <v>1748</v>
      </c>
      <c r="C305" s="78" t="s">
        <v>2496</v>
      </c>
      <c r="D305" s="81" t="s">
        <v>257</v>
      </c>
      <c r="E305" s="317" t="s">
        <v>263</v>
      </c>
      <c r="F305" s="314" t="s">
        <v>385</v>
      </c>
      <c r="G305" s="146">
        <v>85150.497600000002</v>
      </c>
      <c r="H305" s="146">
        <v>109479.7314</v>
      </c>
      <c r="I305" s="315">
        <v>47</v>
      </c>
      <c r="J305" s="316">
        <v>0.95918367346938771</v>
      </c>
      <c r="K305" s="146">
        <v>133808.96520000001</v>
      </c>
      <c r="L305" s="315">
        <v>3</v>
      </c>
      <c r="M305" s="315">
        <v>3</v>
      </c>
      <c r="N305" s="146">
        <v>109915.3</v>
      </c>
      <c r="O305" s="78"/>
    </row>
    <row r="306" spans="1:15">
      <c r="A306" s="78" t="s">
        <v>2734</v>
      </c>
      <c r="B306" s="87" t="s">
        <v>1747</v>
      </c>
      <c r="C306" s="78" t="s">
        <v>1657</v>
      </c>
      <c r="D306" s="81" t="s">
        <v>257</v>
      </c>
      <c r="E306" s="314" t="s">
        <v>258</v>
      </c>
      <c r="F306" s="314" t="s">
        <v>385</v>
      </c>
      <c r="G306" s="146">
        <v>83262.399999999994</v>
      </c>
      <c r="H306" s="146">
        <v>106121.60000000001</v>
      </c>
      <c r="I306" s="315">
        <v>46</v>
      </c>
      <c r="J306" s="316">
        <v>0.93877551020408168</v>
      </c>
      <c r="K306" s="146">
        <v>128980.8</v>
      </c>
      <c r="L306" s="315">
        <v>1</v>
      </c>
      <c r="M306" s="315">
        <v>1</v>
      </c>
      <c r="N306" s="146">
        <v>111592</v>
      </c>
      <c r="O306" s="78"/>
    </row>
    <row r="307" spans="1:15" ht="22.5">
      <c r="A307" s="78" t="s">
        <v>2755</v>
      </c>
      <c r="B307" s="87" t="s">
        <v>1747</v>
      </c>
      <c r="C307" s="78" t="s">
        <v>5302</v>
      </c>
      <c r="D307" s="81" t="s">
        <v>257</v>
      </c>
      <c r="E307" s="317" t="s">
        <v>263</v>
      </c>
      <c r="F307" s="314" t="s">
        <v>385</v>
      </c>
      <c r="G307" s="146">
        <v>74418.032000000007</v>
      </c>
      <c r="H307" s="146">
        <v>94800.991999999998</v>
      </c>
      <c r="I307" s="315">
        <v>45</v>
      </c>
      <c r="J307" s="316">
        <v>0.91836734693877553</v>
      </c>
      <c r="K307" s="146">
        <v>115183.95199999999</v>
      </c>
      <c r="L307" s="315">
        <v>2</v>
      </c>
      <c r="M307" s="315">
        <v>1</v>
      </c>
      <c r="N307" s="146">
        <v>95033.12</v>
      </c>
      <c r="O307" s="78"/>
    </row>
    <row r="308" spans="1:15" ht="22.5">
      <c r="A308" s="78" t="s">
        <v>4079</v>
      </c>
      <c r="B308" s="319" t="s">
        <v>4080</v>
      </c>
      <c r="C308" s="78" t="s">
        <v>5303</v>
      </c>
      <c r="D308" s="81" t="s">
        <v>257</v>
      </c>
      <c r="E308" s="317" t="s">
        <v>263</v>
      </c>
      <c r="F308" s="314" t="s">
        <v>385</v>
      </c>
      <c r="G308" s="146">
        <v>65303.42</v>
      </c>
      <c r="H308" s="146">
        <v>88947.69</v>
      </c>
      <c r="I308" s="315">
        <v>44</v>
      </c>
      <c r="J308" s="316">
        <v>0.89795918367346939</v>
      </c>
      <c r="K308" s="146">
        <v>112591.96</v>
      </c>
      <c r="L308" s="315"/>
      <c r="M308" s="315">
        <v>3</v>
      </c>
      <c r="N308" s="146">
        <v>71182.37</v>
      </c>
      <c r="O308" s="78"/>
    </row>
    <row r="309" spans="1:15" ht="22.5">
      <c r="A309" s="78" t="s">
        <v>2807</v>
      </c>
      <c r="B309" s="87" t="s">
        <v>1748</v>
      </c>
      <c r="C309" s="78" t="s">
        <v>2497</v>
      </c>
      <c r="D309" s="314" t="s">
        <v>4372</v>
      </c>
      <c r="E309" s="317" t="s">
        <v>263</v>
      </c>
      <c r="F309" s="314" t="s">
        <v>385</v>
      </c>
      <c r="G309" s="146">
        <v>64099.51</v>
      </c>
      <c r="H309" s="146">
        <v>83354.375</v>
      </c>
      <c r="I309" s="315">
        <v>43</v>
      </c>
      <c r="J309" s="316">
        <v>0.87755102040816324</v>
      </c>
      <c r="K309" s="146">
        <v>102609.24</v>
      </c>
      <c r="L309" s="315">
        <v>1</v>
      </c>
      <c r="M309" s="315"/>
      <c r="N309" s="146"/>
      <c r="O309" s="78"/>
    </row>
    <row r="310" spans="1:15">
      <c r="A310" s="78" t="s">
        <v>2819</v>
      </c>
      <c r="B310" s="87" t="s">
        <v>1760</v>
      </c>
      <c r="C310" s="78" t="s">
        <v>2343</v>
      </c>
      <c r="D310" s="81" t="s">
        <v>257</v>
      </c>
      <c r="E310" s="314"/>
      <c r="F310" s="314" t="s">
        <v>385</v>
      </c>
      <c r="G310" s="146">
        <v>62599</v>
      </c>
      <c r="H310" s="146">
        <v>81878.5</v>
      </c>
      <c r="I310" s="315">
        <v>42</v>
      </c>
      <c r="J310" s="316">
        <v>0.8571428571428571</v>
      </c>
      <c r="K310" s="146">
        <v>101158</v>
      </c>
      <c r="L310" s="315">
        <v>2</v>
      </c>
      <c r="M310" s="315">
        <v>2</v>
      </c>
      <c r="N310" s="146">
        <v>72258</v>
      </c>
      <c r="O310" s="78"/>
    </row>
    <row r="311" spans="1:15" ht="22.5">
      <c r="A311" s="78" t="s">
        <v>2728</v>
      </c>
      <c r="B311" s="87" t="s">
        <v>1748</v>
      </c>
      <c r="C311" s="78" t="s">
        <v>5304</v>
      </c>
      <c r="D311" s="314" t="s">
        <v>4372</v>
      </c>
      <c r="E311" s="314" t="s">
        <v>258</v>
      </c>
      <c r="F311" s="314" t="s">
        <v>385</v>
      </c>
      <c r="G311" s="146">
        <v>60070</v>
      </c>
      <c r="H311" s="146">
        <v>80433</v>
      </c>
      <c r="I311" s="315">
        <v>41</v>
      </c>
      <c r="J311" s="316">
        <v>0.83673469387755106</v>
      </c>
      <c r="K311" s="146">
        <v>100796</v>
      </c>
      <c r="L311" s="315">
        <v>1</v>
      </c>
      <c r="M311" s="315">
        <v>1</v>
      </c>
      <c r="N311" s="146">
        <v>78055</v>
      </c>
      <c r="O311" s="78"/>
    </row>
    <row r="312" spans="1:15">
      <c r="A312" s="78" t="s">
        <v>2730</v>
      </c>
      <c r="B312" s="87" t="s">
        <v>1748</v>
      </c>
      <c r="C312" s="78" t="s">
        <v>5305</v>
      </c>
      <c r="D312" s="81" t="s">
        <v>257</v>
      </c>
      <c r="E312" s="317" t="s">
        <v>263</v>
      </c>
      <c r="F312" s="314" t="s">
        <v>385</v>
      </c>
      <c r="G312" s="146">
        <v>63779.25</v>
      </c>
      <c r="H312" s="146">
        <v>79729.415000000008</v>
      </c>
      <c r="I312" s="315">
        <v>40</v>
      </c>
      <c r="J312" s="316">
        <v>0.81632653061224492</v>
      </c>
      <c r="K312" s="146">
        <v>95679.58</v>
      </c>
      <c r="L312" s="315">
        <v>5</v>
      </c>
      <c r="M312" s="315">
        <v>2</v>
      </c>
      <c r="N312" s="146">
        <v>71980.69</v>
      </c>
      <c r="O312" s="78"/>
    </row>
    <row r="313" spans="1:15">
      <c r="A313" s="78" t="s">
        <v>4098</v>
      </c>
      <c r="B313" s="87" t="s">
        <v>1766</v>
      </c>
      <c r="C313" s="78" t="s">
        <v>5306</v>
      </c>
      <c r="D313" s="81" t="s">
        <v>257</v>
      </c>
      <c r="E313" s="314" t="s">
        <v>258</v>
      </c>
      <c r="F313" s="314" t="s">
        <v>297</v>
      </c>
      <c r="G313" s="146">
        <v>61706</v>
      </c>
      <c r="H313" s="146">
        <v>78775</v>
      </c>
      <c r="I313" s="315">
        <v>39</v>
      </c>
      <c r="J313" s="316">
        <v>0.79591836734693877</v>
      </c>
      <c r="K313" s="146">
        <v>95844</v>
      </c>
      <c r="L313" s="315"/>
      <c r="M313" s="315"/>
      <c r="N313" s="146">
        <v>78775</v>
      </c>
      <c r="O313" s="78"/>
    </row>
    <row r="314" spans="1:15" ht="22.5">
      <c r="A314" s="78" t="s">
        <v>2758</v>
      </c>
      <c r="B314" s="87" t="s">
        <v>1747</v>
      </c>
      <c r="C314" s="78" t="s">
        <v>2498</v>
      </c>
      <c r="D314" s="314" t="s">
        <v>4372</v>
      </c>
      <c r="E314" s="314" t="s">
        <v>258</v>
      </c>
      <c r="F314" s="314" t="s">
        <v>297</v>
      </c>
      <c r="G314" s="146">
        <v>65437.25</v>
      </c>
      <c r="H314" s="146">
        <v>77821.01999999999</v>
      </c>
      <c r="I314" s="315">
        <v>38</v>
      </c>
      <c r="J314" s="316">
        <v>0.77551020408163263</v>
      </c>
      <c r="K314" s="146">
        <v>90204.79</v>
      </c>
      <c r="L314" s="315">
        <v>1</v>
      </c>
      <c r="M314" s="315">
        <v>1</v>
      </c>
      <c r="N314" s="146">
        <v>77821.01999999999</v>
      </c>
      <c r="O314" s="78"/>
    </row>
    <row r="315" spans="1:15">
      <c r="A315" s="78" t="s">
        <v>3613</v>
      </c>
      <c r="B315" s="87" t="s">
        <v>1748</v>
      </c>
      <c r="C315" s="78" t="s">
        <v>3457</v>
      </c>
      <c r="D315" s="81" t="s">
        <v>257</v>
      </c>
      <c r="E315" s="314" t="s">
        <v>293</v>
      </c>
      <c r="F315" s="314" t="s">
        <v>385</v>
      </c>
      <c r="G315" s="146">
        <v>58864</v>
      </c>
      <c r="H315" s="146">
        <v>77282.399999999994</v>
      </c>
      <c r="I315" s="315">
        <v>37</v>
      </c>
      <c r="J315" s="316">
        <v>0.75510204081632648</v>
      </c>
      <c r="K315" s="146">
        <v>95700.800000000003</v>
      </c>
      <c r="L315" s="315">
        <v>1</v>
      </c>
      <c r="M315" s="315">
        <v>1</v>
      </c>
      <c r="N315" s="146">
        <v>77292.800000000003</v>
      </c>
      <c r="O315" s="78"/>
    </row>
    <row r="316" spans="1:15" ht="22.5">
      <c r="A316" s="78" t="s">
        <v>2765</v>
      </c>
      <c r="B316" s="87" t="s">
        <v>1757</v>
      </c>
      <c r="C316" s="78" t="s">
        <v>2499</v>
      </c>
      <c r="D316" s="81" t="s">
        <v>257</v>
      </c>
      <c r="E316" s="317" t="s">
        <v>263</v>
      </c>
      <c r="F316" s="314" t="s">
        <v>385</v>
      </c>
      <c r="G316" s="146">
        <v>56646</v>
      </c>
      <c r="H316" s="146">
        <v>76364</v>
      </c>
      <c r="I316" s="315">
        <v>36</v>
      </c>
      <c r="J316" s="316">
        <v>0.73469387755102045</v>
      </c>
      <c r="K316" s="146">
        <v>96082</v>
      </c>
      <c r="L316" s="315">
        <v>3</v>
      </c>
      <c r="M316" s="315">
        <v>3</v>
      </c>
      <c r="N316" s="146">
        <v>64524</v>
      </c>
      <c r="O316" s="78"/>
    </row>
    <row r="317" spans="1:15" ht="22.5">
      <c r="A317" s="78" t="s">
        <v>4085</v>
      </c>
      <c r="B317" s="87" t="s">
        <v>1745</v>
      </c>
      <c r="C317" s="78" t="s">
        <v>5307</v>
      </c>
      <c r="D317" s="314" t="s">
        <v>4372</v>
      </c>
      <c r="E317" s="314" t="s">
        <v>258</v>
      </c>
      <c r="F317" s="314" t="s">
        <v>297</v>
      </c>
      <c r="G317" s="146">
        <v>59280</v>
      </c>
      <c r="H317" s="146">
        <v>76024</v>
      </c>
      <c r="I317" s="315">
        <v>35</v>
      </c>
      <c r="J317" s="316">
        <v>0.7142857142857143</v>
      </c>
      <c r="K317" s="146">
        <v>92768</v>
      </c>
      <c r="L317" s="315">
        <v>2</v>
      </c>
      <c r="M317" s="315">
        <v>2</v>
      </c>
      <c r="N317" s="146">
        <v>85914.4</v>
      </c>
      <c r="O317" s="78"/>
    </row>
    <row r="318" spans="1:15">
      <c r="A318" s="78" t="s">
        <v>1751</v>
      </c>
      <c r="B318" s="87" t="s">
        <v>1751</v>
      </c>
      <c r="C318" s="78" t="s">
        <v>1019</v>
      </c>
      <c r="D318" s="81" t="s">
        <v>257</v>
      </c>
      <c r="E318" s="314" t="s">
        <v>258</v>
      </c>
      <c r="F318" s="314" t="s">
        <v>385</v>
      </c>
      <c r="G318" s="146">
        <v>60049.599999999999</v>
      </c>
      <c r="H318" s="146">
        <v>76003.199999999997</v>
      </c>
      <c r="I318" s="315">
        <v>34</v>
      </c>
      <c r="J318" s="316">
        <v>0.69387755102040816</v>
      </c>
      <c r="K318" s="146">
        <v>91956.800000000003</v>
      </c>
      <c r="L318" s="315"/>
      <c r="M318" s="315">
        <v>19</v>
      </c>
      <c r="N318" s="146">
        <v>77542.400000000009</v>
      </c>
      <c r="O318" s="320"/>
    </row>
    <row r="319" spans="1:15" ht="22.5">
      <c r="A319" s="78" t="s">
        <v>2776</v>
      </c>
      <c r="B319" s="87" t="s">
        <v>1748</v>
      </c>
      <c r="C319" s="78" t="s">
        <v>5308</v>
      </c>
      <c r="D319" s="81" t="s">
        <v>257</v>
      </c>
      <c r="E319" s="314" t="s">
        <v>258</v>
      </c>
      <c r="F319" s="314" t="s">
        <v>385</v>
      </c>
      <c r="G319" s="146">
        <v>60320</v>
      </c>
      <c r="H319" s="146">
        <v>75399.5</v>
      </c>
      <c r="I319" s="315">
        <v>33</v>
      </c>
      <c r="J319" s="316">
        <v>0.67346938775510201</v>
      </c>
      <c r="K319" s="146">
        <v>90479</v>
      </c>
      <c r="L319" s="315">
        <v>1</v>
      </c>
      <c r="M319" s="315">
        <v>1</v>
      </c>
      <c r="N319" s="146">
        <v>81689</v>
      </c>
      <c r="O319" s="78"/>
    </row>
    <row r="320" spans="1:15" ht="22.5">
      <c r="A320" s="78" t="s">
        <v>1747</v>
      </c>
      <c r="B320" s="87" t="s">
        <v>1747</v>
      </c>
      <c r="C320" s="78" t="s">
        <v>5309</v>
      </c>
      <c r="D320" s="314" t="s">
        <v>4372</v>
      </c>
      <c r="E320" s="317" t="s">
        <v>263</v>
      </c>
      <c r="F320" s="314" t="s">
        <v>297</v>
      </c>
      <c r="G320" s="146">
        <v>56794.19</v>
      </c>
      <c r="H320" s="146">
        <v>73719.565000000002</v>
      </c>
      <c r="I320" s="315">
        <v>32</v>
      </c>
      <c r="J320" s="316">
        <v>0.65306122448979587</v>
      </c>
      <c r="K320" s="146">
        <v>90644.94</v>
      </c>
      <c r="L320" s="315"/>
      <c r="M320" s="315">
        <v>92</v>
      </c>
      <c r="N320" s="146"/>
      <c r="O320" s="78"/>
    </row>
    <row r="321" spans="1:15" ht="22.5">
      <c r="A321" s="78" t="s">
        <v>4104</v>
      </c>
      <c r="B321" s="87" t="s">
        <v>1766</v>
      </c>
      <c r="C321" s="78" t="s">
        <v>5310</v>
      </c>
      <c r="D321" s="314" t="s">
        <v>4372</v>
      </c>
      <c r="E321" s="314" t="s">
        <v>258</v>
      </c>
      <c r="F321" s="314" t="s">
        <v>385</v>
      </c>
      <c r="G321" s="146">
        <v>54700</v>
      </c>
      <c r="H321" s="146">
        <v>71650</v>
      </c>
      <c r="I321" s="315">
        <v>31</v>
      </c>
      <c r="J321" s="316">
        <v>0.63265306122448983</v>
      </c>
      <c r="K321" s="146">
        <v>88600</v>
      </c>
      <c r="L321" s="315">
        <v>8</v>
      </c>
      <c r="M321" s="315">
        <v>8</v>
      </c>
      <c r="N321" s="146">
        <v>72568.758571428581</v>
      </c>
      <c r="O321" s="78"/>
    </row>
    <row r="322" spans="1:15" ht="22.5">
      <c r="A322" s="78" t="s">
        <v>2789</v>
      </c>
      <c r="B322" s="87" t="s">
        <v>1773</v>
      </c>
      <c r="C322" s="78" t="s">
        <v>1016</v>
      </c>
      <c r="D322" s="314" t="s">
        <v>4372</v>
      </c>
      <c r="E322" s="314" t="s">
        <v>258</v>
      </c>
      <c r="F322" s="314" t="s">
        <v>385</v>
      </c>
      <c r="G322" s="146">
        <v>58344</v>
      </c>
      <c r="H322" s="146">
        <v>71188</v>
      </c>
      <c r="I322" s="315">
        <v>30</v>
      </c>
      <c r="J322" s="316">
        <v>0.61224489795918369</v>
      </c>
      <c r="K322" s="146">
        <v>84032</v>
      </c>
      <c r="L322" s="315">
        <v>20</v>
      </c>
      <c r="M322" s="315">
        <v>20</v>
      </c>
      <c r="N322" s="146">
        <v>61927.839999999997</v>
      </c>
      <c r="O322" s="78"/>
    </row>
    <row r="323" spans="1:15">
      <c r="A323" s="78" t="s">
        <v>2757</v>
      </c>
      <c r="B323" s="87" t="s">
        <v>1757</v>
      </c>
      <c r="C323" s="78" t="s">
        <v>1566</v>
      </c>
      <c r="D323" s="81" t="s">
        <v>257</v>
      </c>
      <c r="E323" s="314" t="s">
        <v>258</v>
      </c>
      <c r="F323" s="314" t="s">
        <v>385</v>
      </c>
      <c r="G323" s="146">
        <v>54738</v>
      </c>
      <c r="H323" s="146">
        <v>71159.5</v>
      </c>
      <c r="I323" s="315">
        <v>29</v>
      </c>
      <c r="J323" s="316">
        <v>0.59183673469387754</v>
      </c>
      <c r="K323" s="146">
        <v>87581</v>
      </c>
      <c r="L323" s="315">
        <v>1</v>
      </c>
      <c r="M323" s="315">
        <v>1</v>
      </c>
      <c r="N323" s="146">
        <v>81294.98</v>
      </c>
      <c r="O323" s="78"/>
    </row>
    <row r="324" spans="1:15" ht="22.5">
      <c r="A324" s="78" t="s">
        <v>4170</v>
      </c>
      <c r="B324" s="87" t="s">
        <v>4171</v>
      </c>
      <c r="C324" s="78" t="s">
        <v>5311</v>
      </c>
      <c r="D324" s="81" t="s">
        <v>257</v>
      </c>
      <c r="E324" s="314" t="s">
        <v>258</v>
      </c>
      <c r="F324" s="314" t="s">
        <v>385</v>
      </c>
      <c r="G324" s="146">
        <v>52811.199999999997</v>
      </c>
      <c r="H324" s="146">
        <v>69742.399999999994</v>
      </c>
      <c r="I324" s="315">
        <v>28</v>
      </c>
      <c r="J324" s="316">
        <v>0.5714285714285714</v>
      </c>
      <c r="K324" s="146">
        <v>86673.600000000006</v>
      </c>
      <c r="L324" s="315">
        <v>1</v>
      </c>
      <c r="M324" s="315">
        <v>1</v>
      </c>
      <c r="N324" s="146">
        <v>74588.800000000003</v>
      </c>
      <c r="O324" s="78"/>
    </row>
    <row r="325" spans="1:15" ht="22.5">
      <c r="A325" s="78" t="s">
        <v>2761</v>
      </c>
      <c r="B325" s="87" t="s">
        <v>1748</v>
      </c>
      <c r="C325" s="78" t="s">
        <v>1016</v>
      </c>
      <c r="D325" s="314" t="s">
        <v>4372</v>
      </c>
      <c r="E325" s="314" t="s">
        <v>258</v>
      </c>
      <c r="F325" s="314" t="s">
        <v>297</v>
      </c>
      <c r="G325" s="146">
        <v>55715.867733890904</v>
      </c>
      <c r="H325" s="146">
        <v>69650.544709788373</v>
      </c>
      <c r="I325" s="315">
        <v>27</v>
      </c>
      <c r="J325" s="316">
        <v>0.55102040816326525</v>
      </c>
      <c r="K325" s="146">
        <v>83585.221685685858</v>
      </c>
      <c r="L325" s="315">
        <v>7</v>
      </c>
      <c r="M325" s="315">
        <v>7</v>
      </c>
      <c r="N325" s="146">
        <v>61020.83</v>
      </c>
      <c r="O325" s="78"/>
    </row>
    <row r="326" spans="1:15" ht="22.5">
      <c r="A326" s="78" t="s">
        <v>2783</v>
      </c>
      <c r="B326" s="87" t="s">
        <v>1768</v>
      </c>
      <c r="C326" s="78" t="s">
        <v>2505</v>
      </c>
      <c r="D326" s="314" t="s">
        <v>4372</v>
      </c>
      <c r="E326" s="317" t="s">
        <v>263</v>
      </c>
      <c r="F326" s="314" t="s">
        <v>385</v>
      </c>
      <c r="G326" s="146">
        <v>55515.199999999997</v>
      </c>
      <c r="H326" s="146">
        <v>69326.399999999994</v>
      </c>
      <c r="I326" s="315">
        <v>26</v>
      </c>
      <c r="J326" s="316">
        <v>0.53061224489795922</v>
      </c>
      <c r="K326" s="146">
        <v>83137.600000000006</v>
      </c>
      <c r="L326" s="315">
        <v>1</v>
      </c>
      <c r="M326" s="315">
        <v>1</v>
      </c>
      <c r="N326" s="146">
        <v>61588.800000000003</v>
      </c>
      <c r="O326" s="78"/>
    </row>
    <row r="327" spans="1:15" s="306" customFormat="1" ht="18">
      <c r="A327" s="732" t="s">
        <v>135</v>
      </c>
      <c r="B327" s="732"/>
      <c r="C327" s="732"/>
      <c r="D327" s="732"/>
      <c r="E327" s="732"/>
      <c r="F327" s="732"/>
      <c r="G327" s="732"/>
      <c r="H327" s="732"/>
      <c r="I327" s="732"/>
      <c r="J327" s="732"/>
      <c r="K327" s="732"/>
      <c r="L327" s="732"/>
      <c r="M327" s="732"/>
      <c r="N327" s="732"/>
      <c r="O327" s="732"/>
    </row>
    <row r="328" spans="1:15" s="200" customFormat="1" ht="33.75">
      <c r="A328" s="307" t="s">
        <v>379</v>
      </c>
      <c r="B328" s="308" t="s">
        <v>217</v>
      </c>
      <c r="C328" s="307" t="s">
        <v>208</v>
      </c>
      <c r="D328" s="307" t="s">
        <v>249</v>
      </c>
      <c r="E328" s="307" t="s">
        <v>380</v>
      </c>
      <c r="F328" s="307" t="s">
        <v>381</v>
      </c>
      <c r="G328" s="309" t="s">
        <v>211</v>
      </c>
      <c r="H328" s="309" t="s">
        <v>212</v>
      </c>
      <c r="I328" s="310"/>
      <c r="J328" s="311" t="s">
        <v>251</v>
      </c>
      <c r="K328" s="309" t="s">
        <v>213</v>
      </c>
      <c r="L328" s="312" t="s">
        <v>382</v>
      </c>
      <c r="M328" s="312" t="s">
        <v>383</v>
      </c>
      <c r="N328" s="313" t="s">
        <v>384</v>
      </c>
      <c r="O328" s="308" t="s">
        <v>214</v>
      </c>
    </row>
    <row r="329" spans="1:15" ht="22.5">
      <c r="A329" s="78" t="s">
        <v>2750</v>
      </c>
      <c r="B329" s="87" t="s">
        <v>1760</v>
      </c>
      <c r="C329" s="78" t="s">
        <v>1658</v>
      </c>
      <c r="D329" s="314" t="s">
        <v>4372</v>
      </c>
      <c r="E329" s="314" t="s">
        <v>258</v>
      </c>
      <c r="F329" s="314" t="s">
        <v>385</v>
      </c>
      <c r="G329" s="146">
        <v>55430</v>
      </c>
      <c r="H329" s="146">
        <v>69287</v>
      </c>
      <c r="I329" s="315">
        <v>25</v>
      </c>
      <c r="J329" s="316">
        <v>0.51020408163265307</v>
      </c>
      <c r="K329" s="146">
        <v>83144</v>
      </c>
      <c r="L329" s="315">
        <v>2</v>
      </c>
      <c r="M329" s="315">
        <v>2</v>
      </c>
      <c r="N329" s="146">
        <v>63705</v>
      </c>
      <c r="O329" s="78"/>
    </row>
    <row r="330" spans="1:15" ht="22.5">
      <c r="A330" s="78" t="s">
        <v>2743</v>
      </c>
      <c r="B330" s="87" t="s">
        <v>1768</v>
      </c>
      <c r="C330" s="78" t="s">
        <v>2501</v>
      </c>
      <c r="D330" s="314" t="s">
        <v>4372</v>
      </c>
      <c r="E330" s="314" t="s">
        <v>293</v>
      </c>
      <c r="F330" s="314" t="s">
        <v>297</v>
      </c>
      <c r="G330" s="146">
        <v>60733</v>
      </c>
      <c r="H330" s="146">
        <v>69131</v>
      </c>
      <c r="I330" s="315">
        <v>24</v>
      </c>
      <c r="J330" s="316">
        <v>0.48979591836734693</v>
      </c>
      <c r="K330" s="146">
        <v>77529</v>
      </c>
      <c r="L330" s="315">
        <v>10</v>
      </c>
      <c r="M330" s="315">
        <v>9</v>
      </c>
      <c r="N330" s="146">
        <v>64989</v>
      </c>
      <c r="O330" s="78"/>
    </row>
    <row r="331" spans="1:15" ht="22.5">
      <c r="A331" s="78" t="s">
        <v>2811</v>
      </c>
      <c r="B331" s="87" t="s">
        <v>5255</v>
      </c>
      <c r="C331" s="78" t="s">
        <v>2500</v>
      </c>
      <c r="D331" s="314" t="s">
        <v>4372</v>
      </c>
      <c r="E331" s="314" t="s">
        <v>258</v>
      </c>
      <c r="F331" s="314" t="s">
        <v>385</v>
      </c>
      <c r="G331" s="146">
        <v>52769.599999999999</v>
      </c>
      <c r="H331" s="146">
        <v>68567.199999999997</v>
      </c>
      <c r="I331" s="315">
        <v>23</v>
      </c>
      <c r="J331" s="316">
        <v>0.46938775510204084</v>
      </c>
      <c r="K331" s="146">
        <v>84364.800000000003</v>
      </c>
      <c r="L331" s="315">
        <v>11</v>
      </c>
      <c r="M331" s="315">
        <v>10</v>
      </c>
      <c r="N331" s="146">
        <v>61491.040000000015</v>
      </c>
      <c r="O331" s="78"/>
    </row>
    <row r="332" spans="1:15" ht="22.5">
      <c r="A332" s="78" t="s">
        <v>4097</v>
      </c>
      <c r="B332" s="87" t="s">
        <v>5246</v>
      </c>
      <c r="C332" s="78" t="s">
        <v>2502</v>
      </c>
      <c r="D332" s="314" t="s">
        <v>4372</v>
      </c>
      <c r="E332" s="314"/>
      <c r="F332" s="314" t="s">
        <v>297</v>
      </c>
      <c r="G332" s="146">
        <v>51894.7</v>
      </c>
      <c r="H332" s="146">
        <v>68390.790000000008</v>
      </c>
      <c r="I332" s="315">
        <v>22</v>
      </c>
      <c r="J332" s="316">
        <v>0.44897959183673469</v>
      </c>
      <c r="K332" s="146">
        <v>84886.88</v>
      </c>
      <c r="L332" s="315">
        <v>5</v>
      </c>
      <c r="M332" s="315">
        <v>5</v>
      </c>
      <c r="N332" s="146">
        <v>57684.38</v>
      </c>
      <c r="O332" s="78"/>
    </row>
    <row r="333" spans="1:15" ht="22.5">
      <c r="A333" s="78" t="s">
        <v>2771</v>
      </c>
      <c r="B333" s="87" t="s">
        <v>1748</v>
      </c>
      <c r="C333" s="78" t="s">
        <v>993</v>
      </c>
      <c r="D333" s="314" t="s">
        <v>4372</v>
      </c>
      <c r="E333" s="314" t="s">
        <v>258</v>
      </c>
      <c r="F333" s="314" t="s">
        <v>385</v>
      </c>
      <c r="G333" s="146">
        <v>52553.279999999999</v>
      </c>
      <c r="H333" s="146">
        <v>68319.264999999999</v>
      </c>
      <c r="I333" s="315">
        <v>21</v>
      </c>
      <c r="J333" s="316">
        <v>0.42857142857142855</v>
      </c>
      <c r="K333" s="146">
        <v>84085.25</v>
      </c>
      <c r="L333" s="315">
        <v>1</v>
      </c>
      <c r="M333" s="315">
        <v>1</v>
      </c>
      <c r="N333" s="146">
        <v>78280.800000000003</v>
      </c>
      <c r="O333" s="78"/>
    </row>
    <row r="334" spans="1:15" ht="22.5">
      <c r="A334" s="78" t="s">
        <v>2733</v>
      </c>
      <c r="B334" s="87" t="s">
        <v>1753</v>
      </c>
      <c r="C334" s="78" t="s">
        <v>2504</v>
      </c>
      <c r="D334" s="314" t="s">
        <v>4372</v>
      </c>
      <c r="E334" s="314" t="s">
        <v>258</v>
      </c>
      <c r="F334" s="314" t="s">
        <v>297</v>
      </c>
      <c r="G334" s="146">
        <v>52080.08</v>
      </c>
      <c r="H334" s="146">
        <v>67704</v>
      </c>
      <c r="I334" s="315">
        <v>20</v>
      </c>
      <c r="J334" s="316">
        <v>0.40816326530612246</v>
      </c>
      <c r="K334" s="146">
        <v>83327.92</v>
      </c>
      <c r="L334" s="315">
        <v>1</v>
      </c>
      <c r="M334" s="315">
        <v>1</v>
      </c>
      <c r="N334" s="146">
        <v>54480.66</v>
      </c>
      <c r="O334" s="78"/>
    </row>
    <row r="335" spans="1:15">
      <c r="A335" s="78" t="s">
        <v>2744</v>
      </c>
      <c r="B335" s="87" t="s">
        <v>1753</v>
      </c>
      <c r="C335" s="78" t="s">
        <v>1019</v>
      </c>
      <c r="D335" s="81" t="s">
        <v>257</v>
      </c>
      <c r="E335" s="317" t="s">
        <v>263</v>
      </c>
      <c r="F335" s="314" t="s">
        <v>385</v>
      </c>
      <c r="G335" s="146">
        <v>51771.199999999997</v>
      </c>
      <c r="H335" s="146">
        <v>67298.399999999994</v>
      </c>
      <c r="I335" s="315">
        <v>19</v>
      </c>
      <c r="J335" s="316">
        <v>0.38775510204081631</v>
      </c>
      <c r="K335" s="146">
        <v>82825.600000000006</v>
      </c>
      <c r="L335" s="315">
        <v>5</v>
      </c>
      <c r="M335" s="315">
        <v>5</v>
      </c>
      <c r="N335" s="146">
        <v>62256.9</v>
      </c>
      <c r="O335" s="78"/>
    </row>
    <row r="336" spans="1:15" ht="22.5">
      <c r="A336" s="78" t="s">
        <v>2740</v>
      </c>
      <c r="B336" s="87" t="s">
        <v>1747</v>
      </c>
      <c r="C336" s="78" t="s">
        <v>1017</v>
      </c>
      <c r="D336" s="314" t="s">
        <v>4372</v>
      </c>
      <c r="E336" s="314" t="s">
        <v>258</v>
      </c>
      <c r="F336" s="314" t="s">
        <v>297</v>
      </c>
      <c r="G336" s="146">
        <v>53410.515407999999</v>
      </c>
      <c r="H336" s="146">
        <v>67297.096103999997</v>
      </c>
      <c r="I336" s="315">
        <v>18</v>
      </c>
      <c r="J336" s="316">
        <v>0.36734693877551022</v>
      </c>
      <c r="K336" s="146">
        <v>81183.676800000001</v>
      </c>
      <c r="L336" s="315">
        <v>5</v>
      </c>
      <c r="M336" s="315">
        <v>4</v>
      </c>
      <c r="N336" s="146">
        <v>70103</v>
      </c>
      <c r="O336" s="78"/>
    </row>
    <row r="337" spans="1:15" ht="22.5">
      <c r="A337" s="78" t="s">
        <v>2806</v>
      </c>
      <c r="B337" s="87" t="s">
        <v>4178</v>
      </c>
      <c r="C337" s="78" t="s">
        <v>2373</v>
      </c>
      <c r="D337" s="314" t="s">
        <v>4372</v>
      </c>
      <c r="E337" s="317" t="s">
        <v>263</v>
      </c>
      <c r="F337" s="314" t="s">
        <v>385</v>
      </c>
      <c r="G337" s="146">
        <v>51343</v>
      </c>
      <c r="H337" s="146">
        <v>66746</v>
      </c>
      <c r="I337" s="315">
        <v>17</v>
      </c>
      <c r="J337" s="316">
        <v>0.34693877551020408</v>
      </c>
      <c r="K337" s="146">
        <v>82149</v>
      </c>
      <c r="L337" s="315">
        <v>1</v>
      </c>
      <c r="M337" s="315">
        <v>1</v>
      </c>
      <c r="N337" s="146">
        <v>71425.53</v>
      </c>
      <c r="O337" s="78"/>
    </row>
    <row r="338" spans="1:15" ht="22.5">
      <c r="A338" s="78" t="s">
        <v>2747</v>
      </c>
      <c r="B338" s="87" t="s">
        <v>1747</v>
      </c>
      <c r="C338" s="78" t="s">
        <v>3459</v>
      </c>
      <c r="D338" s="314"/>
      <c r="E338" s="314" t="s">
        <v>258</v>
      </c>
      <c r="F338" s="314" t="s">
        <v>297</v>
      </c>
      <c r="G338" s="146">
        <v>54891</v>
      </c>
      <c r="H338" s="146">
        <v>65952</v>
      </c>
      <c r="I338" s="315">
        <v>16</v>
      </c>
      <c r="J338" s="316">
        <v>0.32653061224489793</v>
      </c>
      <c r="K338" s="146">
        <v>77013</v>
      </c>
      <c r="L338" s="315">
        <v>1</v>
      </c>
      <c r="M338" s="315">
        <v>1</v>
      </c>
      <c r="N338" s="146">
        <v>63033</v>
      </c>
      <c r="O338" s="78"/>
    </row>
    <row r="339" spans="1:15" ht="22.5">
      <c r="A339" s="78" t="s">
        <v>2781</v>
      </c>
      <c r="B339" s="87" t="s">
        <v>1745</v>
      </c>
      <c r="C339" s="78" t="s">
        <v>3458</v>
      </c>
      <c r="D339" s="81" t="s">
        <v>257</v>
      </c>
      <c r="E339" s="314" t="s">
        <v>258</v>
      </c>
      <c r="F339" s="314" t="s">
        <v>385</v>
      </c>
      <c r="G339" s="146">
        <v>46833.02</v>
      </c>
      <c r="H339" s="146">
        <v>65582.789999999994</v>
      </c>
      <c r="I339" s="315">
        <v>15</v>
      </c>
      <c r="J339" s="316">
        <v>0.30612244897959184</v>
      </c>
      <c r="K339" s="146">
        <v>84332.56</v>
      </c>
      <c r="L339" s="315">
        <v>17</v>
      </c>
      <c r="M339" s="315">
        <v>16</v>
      </c>
      <c r="N339" s="146">
        <v>67446.570000000007</v>
      </c>
      <c r="O339" s="78"/>
    </row>
    <row r="340" spans="1:15">
      <c r="A340" s="78" t="s">
        <v>2794</v>
      </c>
      <c r="B340" s="87" t="s">
        <v>1747</v>
      </c>
      <c r="C340" s="78" t="s">
        <v>2503</v>
      </c>
      <c r="D340" s="81" t="s">
        <v>257</v>
      </c>
      <c r="E340" s="314" t="s">
        <v>258</v>
      </c>
      <c r="F340" s="314" t="s">
        <v>385</v>
      </c>
      <c r="G340" s="146">
        <v>51275</v>
      </c>
      <c r="H340" s="146">
        <v>65375</v>
      </c>
      <c r="I340" s="315">
        <v>14</v>
      </c>
      <c r="J340" s="316">
        <v>0.2857142857142857</v>
      </c>
      <c r="K340" s="146">
        <v>79475</v>
      </c>
      <c r="L340" s="315"/>
      <c r="M340" s="315">
        <v>2</v>
      </c>
      <c r="N340" s="146">
        <v>60369.574999999997</v>
      </c>
      <c r="O340" s="78"/>
    </row>
    <row r="341" spans="1:15" ht="45">
      <c r="A341" s="78" t="s">
        <v>1765</v>
      </c>
      <c r="B341" s="87" t="s">
        <v>1760</v>
      </c>
      <c r="C341" s="78" t="s">
        <v>5312</v>
      </c>
      <c r="D341" s="314" t="s">
        <v>4372</v>
      </c>
      <c r="E341" s="314"/>
      <c r="F341" s="314" t="s">
        <v>385</v>
      </c>
      <c r="G341" s="146">
        <v>49545.599999999999</v>
      </c>
      <c r="H341" s="146">
        <v>64573.600000000006</v>
      </c>
      <c r="I341" s="315">
        <v>13</v>
      </c>
      <c r="J341" s="316">
        <v>0.26530612244897961</v>
      </c>
      <c r="K341" s="146">
        <v>79601.600000000006</v>
      </c>
      <c r="L341" s="315"/>
      <c r="M341" s="315">
        <v>8</v>
      </c>
      <c r="N341" s="146">
        <v>58369.999999999993</v>
      </c>
      <c r="O341" s="78"/>
    </row>
    <row r="342" spans="1:15" ht="22.5">
      <c r="A342" s="78" t="s">
        <v>2759</v>
      </c>
      <c r="B342" s="87" t="s">
        <v>1747</v>
      </c>
      <c r="C342" s="78" t="s">
        <v>1018</v>
      </c>
      <c r="D342" s="314" t="s">
        <v>4372</v>
      </c>
      <c r="E342" s="314" t="s">
        <v>258</v>
      </c>
      <c r="F342" s="314" t="s">
        <v>297</v>
      </c>
      <c r="G342" s="146">
        <v>51919</v>
      </c>
      <c r="H342" s="146">
        <v>63925.5</v>
      </c>
      <c r="I342" s="315">
        <v>12</v>
      </c>
      <c r="J342" s="316">
        <v>0.24489795918367346</v>
      </c>
      <c r="K342" s="146">
        <v>75932</v>
      </c>
      <c r="L342" s="315">
        <v>1</v>
      </c>
      <c r="M342" s="315">
        <v>1</v>
      </c>
      <c r="N342" s="146">
        <v>62787</v>
      </c>
      <c r="O342" s="78"/>
    </row>
    <row r="343" spans="1:15" ht="22.5">
      <c r="A343" s="78" t="s">
        <v>2756</v>
      </c>
      <c r="B343" s="87" t="s">
        <v>1761</v>
      </c>
      <c r="C343" s="78" t="s">
        <v>1821</v>
      </c>
      <c r="D343" s="314" t="s">
        <v>4372</v>
      </c>
      <c r="E343" s="314" t="s">
        <v>258</v>
      </c>
      <c r="F343" s="314" t="s">
        <v>385</v>
      </c>
      <c r="G343" s="146">
        <v>49990</v>
      </c>
      <c r="H343" s="146">
        <v>63314.5</v>
      </c>
      <c r="I343" s="315">
        <v>11</v>
      </c>
      <c r="J343" s="316">
        <v>0.22448979591836735</v>
      </c>
      <c r="K343" s="146">
        <v>76639</v>
      </c>
      <c r="L343" s="315">
        <v>2</v>
      </c>
      <c r="M343" s="315">
        <v>2</v>
      </c>
      <c r="N343" s="146">
        <v>68251.63</v>
      </c>
      <c r="O343" s="78"/>
    </row>
    <row r="344" spans="1:15" ht="22.5">
      <c r="A344" s="78" t="s">
        <v>4119</v>
      </c>
      <c r="B344" s="87" t="s">
        <v>4119</v>
      </c>
      <c r="C344" s="78" t="s">
        <v>5313</v>
      </c>
      <c r="D344" s="314" t="s">
        <v>4372</v>
      </c>
      <c r="E344" s="314" t="s">
        <v>258</v>
      </c>
      <c r="F344" s="314" t="s">
        <v>385</v>
      </c>
      <c r="G344" s="146">
        <v>43680</v>
      </c>
      <c r="H344" s="146">
        <v>60502.311999999998</v>
      </c>
      <c r="I344" s="315">
        <v>10</v>
      </c>
      <c r="J344" s="316">
        <v>0.20408163265306123</v>
      </c>
      <c r="K344" s="146">
        <v>77324.623999999996</v>
      </c>
      <c r="L344" s="315"/>
      <c r="M344" s="315"/>
      <c r="N344" s="146"/>
      <c r="O344" s="78"/>
    </row>
    <row r="345" spans="1:15">
      <c r="A345" s="78" t="s">
        <v>2736</v>
      </c>
      <c r="B345" s="87" t="s">
        <v>1748</v>
      </c>
      <c r="C345" s="78" t="s">
        <v>1019</v>
      </c>
      <c r="D345" s="81" t="s">
        <v>257</v>
      </c>
      <c r="E345" s="314" t="s">
        <v>258</v>
      </c>
      <c r="F345" s="314" t="s">
        <v>385</v>
      </c>
      <c r="G345" s="146">
        <v>47028.2</v>
      </c>
      <c r="H345" s="146">
        <v>59966.1</v>
      </c>
      <c r="I345" s="315">
        <v>9</v>
      </c>
      <c r="J345" s="316">
        <v>0.18367346938775511</v>
      </c>
      <c r="K345" s="146">
        <v>72904</v>
      </c>
      <c r="L345" s="315">
        <v>6</v>
      </c>
      <c r="M345" s="315">
        <v>6</v>
      </c>
      <c r="N345" s="146">
        <v>59186</v>
      </c>
      <c r="O345" s="78"/>
    </row>
    <row r="346" spans="1:15" ht="22.5">
      <c r="A346" s="78" t="s">
        <v>1764</v>
      </c>
      <c r="B346" s="87" t="s">
        <v>1764</v>
      </c>
      <c r="C346" s="78" t="s">
        <v>1659</v>
      </c>
      <c r="D346" s="314" t="s">
        <v>4372</v>
      </c>
      <c r="E346" s="314" t="s">
        <v>258</v>
      </c>
      <c r="F346" s="314" t="s">
        <v>385</v>
      </c>
      <c r="G346" s="146">
        <v>44803.199999999997</v>
      </c>
      <c r="H346" s="146">
        <v>58250.400000000001</v>
      </c>
      <c r="I346" s="315">
        <v>8</v>
      </c>
      <c r="J346" s="316">
        <v>0.16326530612244897</v>
      </c>
      <c r="K346" s="146">
        <v>71697.600000000006</v>
      </c>
      <c r="L346" s="315">
        <v>23</v>
      </c>
      <c r="M346" s="315">
        <v>23</v>
      </c>
      <c r="N346" s="146">
        <v>55723.199999999997</v>
      </c>
      <c r="O346" s="78"/>
    </row>
    <row r="347" spans="1:15">
      <c r="A347" s="78" t="s">
        <v>2741</v>
      </c>
      <c r="B347" s="87" t="s">
        <v>1748</v>
      </c>
      <c r="C347" s="78" t="s">
        <v>5314</v>
      </c>
      <c r="D347" s="81" t="s">
        <v>257</v>
      </c>
      <c r="E347" s="317" t="s">
        <v>263</v>
      </c>
      <c r="F347" s="314" t="s">
        <v>297</v>
      </c>
      <c r="G347" s="146">
        <v>44616</v>
      </c>
      <c r="H347" s="146">
        <v>58000.800000000003</v>
      </c>
      <c r="I347" s="315">
        <v>7</v>
      </c>
      <c r="J347" s="316">
        <v>0.14285714285714285</v>
      </c>
      <c r="K347" s="146">
        <v>71385.600000000006</v>
      </c>
      <c r="L347" s="315">
        <v>1</v>
      </c>
      <c r="M347" s="315">
        <v>1</v>
      </c>
      <c r="N347" s="146">
        <v>88181.08</v>
      </c>
      <c r="O347" s="78"/>
    </row>
    <row r="348" spans="1:15" ht="22.5">
      <c r="A348" s="78" t="s">
        <v>2735</v>
      </c>
      <c r="B348" s="87" t="s">
        <v>1747</v>
      </c>
      <c r="C348" s="78" t="s">
        <v>2584</v>
      </c>
      <c r="D348" s="314" t="s">
        <v>4372</v>
      </c>
      <c r="E348" s="314" t="s">
        <v>258</v>
      </c>
      <c r="F348" s="314" t="s">
        <v>297</v>
      </c>
      <c r="G348" s="146">
        <v>45244.160000000003</v>
      </c>
      <c r="H348" s="146">
        <v>57686.305</v>
      </c>
      <c r="I348" s="315">
        <v>6</v>
      </c>
      <c r="J348" s="316">
        <v>0.12244897959183673</v>
      </c>
      <c r="K348" s="146">
        <v>70128.45</v>
      </c>
      <c r="L348" s="315">
        <v>2</v>
      </c>
      <c r="M348" s="315">
        <v>2</v>
      </c>
      <c r="N348" s="146">
        <v>57686.3</v>
      </c>
      <c r="O348" s="78"/>
    </row>
    <row r="349" spans="1:15" ht="22.5">
      <c r="A349" s="78" t="s">
        <v>2762</v>
      </c>
      <c r="B349" s="87" t="s">
        <v>1747</v>
      </c>
      <c r="C349" s="78" t="s">
        <v>135</v>
      </c>
      <c r="D349" s="314" t="s">
        <v>4372</v>
      </c>
      <c r="E349" s="314" t="s">
        <v>258</v>
      </c>
      <c r="F349" s="314" t="s">
        <v>385</v>
      </c>
      <c r="G349" s="146">
        <v>43961</v>
      </c>
      <c r="H349" s="146">
        <v>55474</v>
      </c>
      <c r="I349" s="315">
        <v>5</v>
      </c>
      <c r="J349" s="316">
        <v>0.10204081632653061</v>
      </c>
      <c r="K349" s="146">
        <v>66987</v>
      </c>
      <c r="L349" s="315">
        <v>1</v>
      </c>
      <c r="M349" s="315">
        <v>1</v>
      </c>
      <c r="N349" s="146">
        <v>66997</v>
      </c>
      <c r="O349" s="78"/>
    </row>
    <row r="350" spans="1:15" s="306" customFormat="1" ht="18">
      <c r="A350" s="732" t="s">
        <v>135</v>
      </c>
      <c r="B350" s="732"/>
      <c r="C350" s="732"/>
      <c r="D350" s="732"/>
      <c r="E350" s="732"/>
      <c r="F350" s="732"/>
      <c r="G350" s="732"/>
      <c r="H350" s="732"/>
      <c r="I350" s="732"/>
      <c r="J350" s="732"/>
      <c r="K350" s="732"/>
      <c r="L350" s="732"/>
      <c r="M350" s="732"/>
      <c r="N350" s="732"/>
      <c r="O350" s="732"/>
    </row>
    <row r="351" spans="1:15" s="200" customFormat="1" ht="33.75">
      <c r="A351" s="307" t="s">
        <v>379</v>
      </c>
      <c r="B351" s="308" t="s">
        <v>217</v>
      </c>
      <c r="C351" s="307" t="s">
        <v>208</v>
      </c>
      <c r="D351" s="307" t="s">
        <v>249</v>
      </c>
      <c r="E351" s="307" t="s">
        <v>380</v>
      </c>
      <c r="F351" s="307" t="s">
        <v>381</v>
      </c>
      <c r="G351" s="309" t="s">
        <v>211</v>
      </c>
      <c r="H351" s="309" t="s">
        <v>212</v>
      </c>
      <c r="I351" s="310"/>
      <c r="J351" s="311" t="s">
        <v>251</v>
      </c>
      <c r="K351" s="309" t="s">
        <v>213</v>
      </c>
      <c r="L351" s="312" t="s">
        <v>382</v>
      </c>
      <c r="M351" s="312" t="s">
        <v>383</v>
      </c>
      <c r="N351" s="313" t="s">
        <v>384</v>
      </c>
      <c r="O351" s="308" t="s">
        <v>214</v>
      </c>
    </row>
    <row r="352" spans="1:15" ht="22.5">
      <c r="A352" s="78" t="s">
        <v>2738</v>
      </c>
      <c r="B352" s="87" t="s">
        <v>1753</v>
      </c>
      <c r="C352" s="78" t="s">
        <v>3460</v>
      </c>
      <c r="D352" s="314" t="s">
        <v>4372</v>
      </c>
      <c r="E352" s="314" t="s">
        <v>258</v>
      </c>
      <c r="F352" s="314" t="s">
        <v>385</v>
      </c>
      <c r="G352" s="146">
        <v>42291.13</v>
      </c>
      <c r="H352" s="146">
        <v>54978.464999999997</v>
      </c>
      <c r="I352" s="315">
        <v>4</v>
      </c>
      <c r="J352" s="316">
        <v>8.1632653061224483E-2</v>
      </c>
      <c r="K352" s="146">
        <v>67665.8</v>
      </c>
      <c r="L352" s="315">
        <v>1</v>
      </c>
      <c r="M352" s="315">
        <v>1</v>
      </c>
      <c r="N352" s="146">
        <v>67116.92</v>
      </c>
      <c r="O352" s="78"/>
    </row>
    <row r="353" spans="1:15" ht="22.5">
      <c r="A353" s="78" t="s">
        <v>2760</v>
      </c>
      <c r="B353" s="87" t="s">
        <v>1753</v>
      </c>
      <c r="C353" s="78" t="s">
        <v>1660</v>
      </c>
      <c r="D353" s="314" t="s">
        <v>4372</v>
      </c>
      <c r="E353" s="314" t="s">
        <v>293</v>
      </c>
      <c r="F353" s="314" t="s">
        <v>385</v>
      </c>
      <c r="G353" s="146">
        <v>42140.800000000003</v>
      </c>
      <c r="H353" s="146">
        <v>52748.800000000003</v>
      </c>
      <c r="I353" s="315">
        <v>3</v>
      </c>
      <c r="J353" s="316">
        <v>6.1224489795918366E-2</v>
      </c>
      <c r="K353" s="146">
        <v>63356.800000000003</v>
      </c>
      <c r="L353" s="315">
        <v>1</v>
      </c>
      <c r="M353" s="315">
        <v>1</v>
      </c>
      <c r="N353" s="146">
        <v>52748.800000000003</v>
      </c>
      <c r="O353" s="78"/>
    </row>
    <row r="354" spans="1:15" ht="22.5">
      <c r="A354" s="78" t="s">
        <v>4174</v>
      </c>
      <c r="B354" s="87" t="s">
        <v>1753</v>
      </c>
      <c r="C354" s="78" t="s">
        <v>2506</v>
      </c>
      <c r="D354" s="314" t="s">
        <v>4372</v>
      </c>
      <c r="E354" s="314" t="s">
        <v>258</v>
      </c>
      <c r="F354" s="314" t="s">
        <v>385</v>
      </c>
      <c r="G354" s="146">
        <v>38542.400000000001</v>
      </c>
      <c r="H354" s="146">
        <v>50107.199999999997</v>
      </c>
      <c r="I354" s="315">
        <v>2</v>
      </c>
      <c r="J354" s="316">
        <v>4.0816326530612242E-2</v>
      </c>
      <c r="K354" s="146">
        <v>61672</v>
      </c>
      <c r="L354" s="315"/>
      <c r="M354" s="315">
        <v>23</v>
      </c>
      <c r="N354" s="146">
        <v>49755.607652173901</v>
      </c>
      <c r="O354" s="78"/>
    </row>
    <row r="355" spans="1:15" ht="22.5">
      <c r="A355" s="78" t="s">
        <v>4088</v>
      </c>
      <c r="B355" s="87" t="s">
        <v>4080</v>
      </c>
      <c r="C355" s="78" t="s">
        <v>5315</v>
      </c>
      <c r="D355" s="314" t="s">
        <v>4372</v>
      </c>
      <c r="E355" s="317" t="s">
        <v>263</v>
      </c>
      <c r="F355" s="314" t="s">
        <v>297</v>
      </c>
      <c r="G355" s="146">
        <v>38507.348879999998</v>
      </c>
      <c r="H355" s="146">
        <v>49542.378599999996</v>
      </c>
      <c r="I355" s="315">
        <v>1</v>
      </c>
      <c r="J355" s="316">
        <v>2.0408163265306121E-2</v>
      </c>
      <c r="K355" s="146">
        <v>60577.408320000002</v>
      </c>
      <c r="L355" s="315">
        <v>2</v>
      </c>
      <c r="M355" s="315">
        <v>2</v>
      </c>
      <c r="N355" s="146">
        <v>53102</v>
      </c>
      <c r="O355" s="78"/>
    </row>
    <row r="356" spans="1:15" s="120" customFormat="1">
      <c r="A356" s="321"/>
      <c r="B356" s="322"/>
      <c r="C356" s="321"/>
      <c r="D356" s="323"/>
      <c r="E356" s="323"/>
      <c r="F356" s="323"/>
      <c r="G356" s="324"/>
      <c r="H356" s="324"/>
      <c r="I356" s="325"/>
      <c r="J356" s="348"/>
      <c r="K356" s="324"/>
      <c r="L356" s="325"/>
      <c r="M356" s="325"/>
      <c r="N356" s="324"/>
      <c r="O356" s="321"/>
    </row>
    <row r="357" spans="1:15" s="120" customFormat="1">
      <c r="A357" s="112"/>
      <c r="B357" s="112"/>
      <c r="C357" s="323"/>
      <c r="D357" s="326"/>
      <c r="E357" s="112"/>
      <c r="F357" s="112"/>
      <c r="G357" s="327" t="s">
        <v>211</v>
      </c>
      <c r="H357" s="328" t="s">
        <v>212</v>
      </c>
      <c r="I357" s="329"/>
      <c r="J357" s="348"/>
      <c r="K357" s="330" t="s">
        <v>213</v>
      </c>
      <c r="L357" s="326"/>
      <c r="M357" s="331"/>
      <c r="N357" s="332"/>
      <c r="O357" s="321"/>
    </row>
    <row r="358" spans="1:15" s="120" customFormat="1">
      <c r="A358" s="112"/>
      <c r="B358" s="112"/>
      <c r="C358" s="323"/>
      <c r="D358" s="112"/>
      <c r="E358" s="112"/>
      <c r="F358" s="333" t="s">
        <v>225</v>
      </c>
      <c r="G358" s="334">
        <v>56827.336747385532</v>
      </c>
      <c r="H358" s="334">
        <v>72893.718792118118</v>
      </c>
      <c r="I358" s="329"/>
      <c r="J358" s="348"/>
      <c r="K358" s="334">
        <v>88960.100836850746</v>
      </c>
      <c r="L358" s="326"/>
      <c r="M358" s="331"/>
      <c r="N358" s="332"/>
      <c r="O358" s="321"/>
    </row>
    <row r="359" spans="1:15" s="120" customFormat="1">
      <c r="A359" s="112"/>
      <c r="B359" s="112"/>
      <c r="C359" s="323"/>
      <c r="D359" s="112"/>
      <c r="E359" s="112"/>
      <c r="F359" s="333" t="s">
        <v>226</v>
      </c>
      <c r="G359" s="334">
        <v>60320</v>
      </c>
      <c r="H359" s="334">
        <v>77282.399999999994</v>
      </c>
      <c r="I359" s="329"/>
      <c r="J359" s="348"/>
      <c r="K359" s="334">
        <v>95679.58</v>
      </c>
      <c r="L359" s="326"/>
      <c r="M359" s="331"/>
      <c r="N359" s="332"/>
      <c r="O359" s="321"/>
    </row>
    <row r="360" spans="1:15" s="120" customFormat="1">
      <c r="A360" s="112"/>
      <c r="B360" s="112"/>
      <c r="C360" s="323"/>
      <c r="D360" s="112"/>
      <c r="E360" s="112"/>
      <c r="F360" s="333" t="s">
        <v>227</v>
      </c>
      <c r="G360" s="334">
        <v>49990</v>
      </c>
      <c r="H360" s="334">
        <v>64573.600000000006</v>
      </c>
      <c r="I360" s="329"/>
      <c r="J360" s="348"/>
      <c r="K360" s="334">
        <v>77324.623999999996</v>
      </c>
      <c r="L360" s="326"/>
      <c r="M360" s="331"/>
      <c r="N360" s="332"/>
      <c r="O360" s="321"/>
    </row>
    <row r="361" spans="1:15" s="120" customFormat="1">
      <c r="A361" s="112"/>
      <c r="B361" s="112"/>
      <c r="C361" s="323"/>
      <c r="D361" s="112"/>
      <c r="E361" s="112"/>
      <c r="F361" s="333" t="s">
        <v>228</v>
      </c>
      <c r="G361" s="334">
        <v>54738</v>
      </c>
      <c r="H361" s="334">
        <v>69287</v>
      </c>
      <c r="I361" s="329"/>
      <c r="J361" s="348"/>
      <c r="K361" s="334">
        <v>84085.25</v>
      </c>
      <c r="L361" s="326"/>
      <c r="M361" s="331"/>
      <c r="N361" s="332"/>
      <c r="O361" s="321"/>
    </row>
    <row r="362" spans="1:15" s="120" customFormat="1">
      <c r="A362" s="112"/>
      <c r="B362" s="112"/>
      <c r="C362" s="323"/>
      <c r="D362" s="112"/>
      <c r="E362" s="334"/>
      <c r="F362" s="333"/>
      <c r="G362" s="335"/>
      <c r="H362" s="336"/>
      <c r="I362" s="337"/>
      <c r="J362" s="336"/>
      <c r="K362" s="326"/>
      <c r="L362" s="326"/>
      <c r="M362" s="331"/>
      <c r="N362" s="332"/>
      <c r="O362" s="321"/>
    </row>
    <row r="363" spans="1:15" s="120" customFormat="1">
      <c r="A363" s="112"/>
      <c r="B363" s="112"/>
      <c r="C363" s="323"/>
      <c r="D363" s="333"/>
      <c r="E363" s="334"/>
      <c r="F363" s="338"/>
      <c r="G363" s="338"/>
      <c r="H363" s="733" t="s">
        <v>229</v>
      </c>
      <c r="I363" s="733"/>
      <c r="J363" s="733"/>
      <c r="K363" s="733"/>
      <c r="L363" s="733"/>
      <c r="M363" s="733"/>
      <c r="N363" s="733"/>
      <c r="O363" s="321"/>
    </row>
    <row r="364" spans="1:15" s="120" customFormat="1">
      <c r="A364" s="112"/>
      <c r="B364" s="112"/>
      <c r="C364" s="323"/>
      <c r="D364" s="333"/>
      <c r="E364" s="334"/>
      <c r="F364" s="339"/>
      <c r="G364" s="340"/>
      <c r="H364" s="730" t="s">
        <v>230</v>
      </c>
      <c r="I364" s="730"/>
      <c r="J364" s="730"/>
      <c r="K364" s="341">
        <v>77821.01999999999</v>
      </c>
      <c r="L364" s="731" t="s">
        <v>231</v>
      </c>
      <c r="M364" s="731"/>
      <c r="N364" s="342">
        <v>71717.691138302267</v>
      </c>
      <c r="O364" s="321"/>
    </row>
    <row r="365" spans="1:15" s="120" customFormat="1">
      <c r="A365" s="112"/>
      <c r="B365" s="112"/>
      <c r="C365" s="323"/>
      <c r="D365" s="326"/>
      <c r="E365" s="331"/>
      <c r="F365" s="339"/>
      <c r="G365" s="340"/>
      <c r="H365" s="730" t="s">
        <v>232</v>
      </c>
      <c r="I365" s="730"/>
      <c r="J365" s="730"/>
      <c r="K365" s="341">
        <v>61491.040000000015</v>
      </c>
      <c r="L365" s="731" t="s">
        <v>394</v>
      </c>
      <c r="M365" s="731"/>
      <c r="N365" s="342">
        <v>44881.900617295752</v>
      </c>
      <c r="O365" s="321"/>
    </row>
    <row r="366" spans="1:15" s="120" customFormat="1">
      <c r="A366" s="112"/>
      <c r="B366" s="112"/>
      <c r="C366" s="323"/>
      <c r="D366" s="326"/>
      <c r="E366" s="331"/>
      <c r="F366" s="339"/>
      <c r="G366" s="340"/>
      <c r="H366" s="343"/>
      <c r="I366" s="344"/>
      <c r="J366" s="343"/>
      <c r="K366" s="345"/>
      <c r="L366" s="346"/>
      <c r="M366" s="346"/>
      <c r="N366" s="347"/>
      <c r="O366" s="321"/>
    </row>
    <row r="367" spans="1:15" s="306" customFormat="1" ht="18">
      <c r="A367" s="732" t="s">
        <v>136</v>
      </c>
      <c r="B367" s="732"/>
      <c r="C367" s="732"/>
      <c r="D367" s="732"/>
      <c r="E367" s="732"/>
      <c r="F367" s="732"/>
      <c r="G367" s="732"/>
      <c r="H367" s="732"/>
      <c r="I367" s="732"/>
      <c r="J367" s="732"/>
      <c r="K367" s="732"/>
      <c r="L367" s="732"/>
      <c r="M367" s="732"/>
      <c r="N367" s="732"/>
      <c r="O367" s="732"/>
    </row>
    <row r="368" spans="1:15" s="200" customFormat="1" ht="33.75">
      <c r="A368" s="307" t="s">
        <v>379</v>
      </c>
      <c r="B368" s="308" t="s">
        <v>217</v>
      </c>
      <c r="C368" s="307" t="s">
        <v>208</v>
      </c>
      <c r="D368" s="307" t="s">
        <v>249</v>
      </c>
      <c r="E368" s="307" t="s">
        <v>380</v>
      </c>
      <c r="F368" s="307" t="s">
        <v>381</v>
      </c>
      <c r="G368" s="309" t="s">
        <v>211</v>
      </c>
      <c r="H368" s="309" t="s">
        <v>212</v>
      </c>
      <c r="I368" s="310"/>
      <c r="J368" s="311" t="s">
        <v>251</v>
      </c>
      <c r="K368" s="309" t="s">
        <v>213</v>
      </c>
      <c r="L368" s="312" t="s">
        <v>382</v>
      </c>
      <c r="M368" s="312" t="s">
        <v>383</v>
      </c>
      <c r="N368" s="313" t="s">
        <v>384</v>
      </c>
      <c r="O368" s="308" t="s">
        <v>214</v>
      </c>
    </row>
    <row r="369" spans="1:22" ht="22.5">
      <c r="A369" s="78" t="s">
        <v>1756</v>
      </c>
      <c r="B369" s="87" t="s">
        <v>1756</v>
      </c>
      <c r="C369" s="78" t="s">
        <v>3461</v>
      </c>
      <c r="D369" s="314" t="s">
        <v>4372</v>
      </c>
      <c r="E369" s="317" t="s">
        <v>263</v>
      </c>
      <c r="F369" s="314" t="s">
        <v>297</v>
      </c>
      <c r="G369" s="146">
        <v>51313</v>
      </c>
      <c r="H369" s="146">
        <v>64887</v>
      </c>
      <c r="I369" s="315">
        <v>39</v>
      </c>
      <c r="J369" s="316">
        <v>1</v>
      </c>
      <c r="K369" s="146">
        <v>78461</v>
      </c>
      <c r="L369" s="315"/>
      <c r="M369" s="315">
        <v>131</v>
      </c>
      <c r="N369" s="146">
        <v>79974</v>
      </c>
      <c r="O369" s="78"/>
    </row>
    <row r="370" spans="1:22" ht="22.5">
      <c r="A370" s="78" t="s">
        <v>4104</v>
      </c>
      <c r="B370" s="87" t="s">
        <v>1766</v>
      </c>
      <c r="C370" s="78" t="s">
        <v>1020</v>
      </c>
      <c r="D370" s="314" t="s">
        <v>4372</v>
      </c>
      <c r="E370" s="314" t="s">
        <v>258</v>
      </c>
      <c r="F370" s="314" t="s">
        <v>385</v>
      </c>
      <c r="G370" s="146">
        <v>49000</v>
      </c>
      <c r="H370" s="146">
        <v>64200</v>
      </c>
      <c r="I370" s="315">
        <v>38</v>
      </c>
      <c r="J370" s="316">
        <v>0.97435897435897434</v>
      </c>
      <c r="K370" s="146">
        <v>79400</v>
      </c>
      <c r="L370" s="315">
        <v>7</v>
      </c>
      <c r="M370" s="315">
        <v>7</v>
      </c>
      <c r="N370" s="146">
        <v>66256.707142857151</v>
      </c>
      <c r="O370" s="78"/>
      <c r="U370" s="318"/>
      <c r="V370" s="318"/>
    </row>
    <row r="371" spans="1:22" ht="22.5">
      <c r="A371" s="78" t="s">
        <v>2755</v>
      </c>
      <c r="B371" s="87" t="s">
        <v>1747</v>
      </c>
      <c r="C371" s="78" t="s">
        <v>5316</v>
      </c>
      <c r="D371" s="314" t="s">
        <v>4372</v>
      </c>
      <c r="E371" s="314" t="s">
        <v>258</v>
      </c>
      <c r="F371" s="314" t="s">
        <v>297</v>
      </c>
      <c r="G371" s="146">
        <v>52353.807999999997</v>
      </c>
      <c r="H371" s="146">
        <v>63009.856</v>
      </c>
      <c r="I371" s="315">
        <v>37</v>
      </c>
      <c r="J371" s="316">
        <v>0.94871794871794868</v>
      </c>
      <c r="K371" s="146">
        <v>73665.90400000001</v>
      </c>
      <c r="L371" s="315">
        <v>7</v>
      </c>
      <c r="M371" s="315">
        <v>5</v>
      </c>
      <c r="N371" s="146">
        <v>71414.178</v>
      </c>
      <c r="O371" s="78"/>
    </row>
    <row r="372" spans="1:22" ht="22.5">
      <c r="A372" s="78" t="s">
        <v>1747</v>
      </c>
      <c r="B372" s="87" t="s">
        <v>1747</v>
      </c>
      <c r="C372" s="78" t="s">
        <v>1022</v>
      </c>
      <c r="D372" s="314" t="s">
        <v>4372</v>
      </c>
      <c r="E372" s="317" t="s">
        <v>263</v>
      </c>
      <c r="F372" s="314" t="s">
        <v>297</v>
      </c>
      <c r="G372" s="146">
        <v>45716.694000000003</v>
      </c>
      <c r="H372" s="146">
        <v>59341.132000000005</v>
      </c>
      <c r="I372" s="315">
        <v>36</v>
      </c>
      <c r="J372" s="316">
        <v>0.92307692307692313</v>
      </c>
      <c r="K372" s="146">
        <v>72965.570000000007</v>
      </c>
      <c r="L372" s="315"/>
      <c r="M372" s="315">
        <v>57</v>
      </c>
      <c r="N372" s="146">
        <v>52320.47</v>
      </c>
      <c r="O372" s="78"/>
    </row>
    <row r="373" spans="1:22" ht="22.5">
      <c r="A373" s="78" t="s">
        <v>2747</v>
      </c>
      <c r="B373" s="87" t="s">
        <v>1747</v>
      </c>
      <c r="C373" s="78" t="s">
        <v>3462</v>
      </c>
      <c r="D373" s="314" t="s">
        <v>4372</v>
      </c>
      <c r="E373" s="314" t="s">
        <v>258</v>
      </c>
      <c r="F373" s="314" t="s">
        <v>297</v>
      </c>
      <c r="G373" s="146">
        <v>46770</v>
      </c>
      <c r="H373" s="146">
        <v>58472.5</v>
      </c>
      <c r="I373" s="315">
        <v>35</v>
      </c>
      <c r="J373" s="316">
        <v>0.89743589743589747</v>
      </c>
      <c r="K373" s="146">
        <v>70175</v>
      </c>
      <c r="L373" s="315">
        <v>15</v>
      </c>
      <c r="M373" s="315">
        <v>15</v>
      </c>
      <c r="N373" s="146">
        <v>61576</v>
      </c>
      <c r="O373" s="78" t="s">
        <v>3463</v>
      </c>
    </row>
    <row r="374" spans="1:22" ht="22.5">
      <c r="A374" s="78" t="s">
        <v>2758</v>
      </c>
      <c r="B374" s="87" t="s">
        <v>1747</v>
      </c>
      <c r="C374" s="78" t="s">
        <v>927</v>
      </c>
      <c r="D374" s="314" t="s">
        <v>4372</v>
      </c>
      <c r="E374" s="314" t="s">
        <v>258</v>
      </c>
      <c r="F374" s="314" t="s">
        <v>297</v>
      </c>
      <c r="G374" s="146">
        <v>48656.25</v>
      </c>
      <c r="H374" s="146">
        <v>57864.4</v>
      </c>
      <c r="I374" s="315">
        <v>34</v>
      </c>
      <c r="J374" s="316">
        <v>0.87179487179487181</v>
      </c>
      <c r="K374" s="146">
        <v>67072.55</v>
      </c>
      <c r="L374" s="315">
        <v>38</v>
      </c>
      <c r="M374" s="315">
        <v>36</v>
      </c>
      <c r="N374" s="146">
        <v>57864.4</v>
      </c>
      <c r="O374" s="78"/>
    </row>
    <row r="375" spans="1:22" ht="22.5">
      <c r="A375" s="78" t="s">
        <v>4174</v>
      </c>
      <c r="B375" s="87" t="s">
        <v>1753</v>
      </c>
      <c r="C375" s="78" t="s">
        <v>2507</v>
      </c>
      <c r="D375" s="314" t="s">
        <v>4372</v>
      </c>
      <c r="E375" s="314" t="s">
        <v>258</v>
      </c>
      <c r="F375" s="314" t="s">
        <v>385</v>
      </c>
      <c r="G375" s="146">
        <v>43992</v>
      </c>
      <c r="H375" s="146">
        <v>57189.600000000006</v>
      </c>
      <c r="I375" s="315">
        <v>33</v>
      </c>
      <c r="J375" s="316">
        <v>0.84615384615384615</v>
      </c>
      <c r="K375" s="146">
        <v>70387.200000000012</v>
      </c>
      <c r="L375" s="315"/>
      <c r="M375" s="315">
        <v>11</v>
      </c>
      <c r="N375" s="146">
        <v>56698.909090909103</v>
      </c>
      <c r="O375" s="78"/>
    </row>
    <row r="376" spans="1:22" ht="22.5">
      <c r="A376" s="78" t="s">
        <v>4085</v>
      </c>
      <c r="B376" s="87" t="s">
        <v>1745</v>
      </c>
      <c r="C376" s="78" t="s">
        <v>5317</v>
      </c>
      <c r="D376" s="314" t="s">
        <v>4372</v>
      </c>
      <c r="E376" s="314" t="s">
        <v>258</v>
      </c>
      <c r="F376" s="314" t="s">
        <v>297</v>
      </c>
      <c r="G376" s="146">
        <v>44241.599999999999</v>
      </c>
      <c r="H376" s="146">
        <v>56732</v>
      </c>
      <c r="I376" s="315">
        <v>32</v>
      </c>
      <c r="J376" s="316">
        <v>0.82051282051282048</v>
      </c>
      <c r="K376" s="146">
        <v>69222.399999999994</v>
      </c>
      <c r="L376" s="315">
        <v>19</v>
      </c>
      <c r="M376" s="315">
        <v>18</v>
      </c>
      <c r="N376" s="146">
        <v>55247.111111111102</v>
      </c>
      <c r="O376" s="78"/>
    </row>
    <row r="377" spans="1:22" ht="22.5">
      <c r="A377" s="78" t="s">
        <v>4109</v>
      </c>
      <c r="B377" s="87" t="s">
        <v>4045</v>
      </c>
      <c r="C377" s="78" t="s">
        <v>5318</v>
      </c>
      <c r="D377" s="314" t="s">
        <v>4372</v>
      </c>
      <c r="E377" s="314" t="s">
        <v>258</v>
      </c>
      <c r="F377" s="314" t="s">
        <v>297</v>
      </c>
      <c r="G377" s="146">
        <v>45056.44</v>
      </c>
      <c r="H377" s="146">
        <v>56320.42</v>
      </c>
      <c r="I377" s="315">
        <v>31</v>
      </c>
      <c r="J377" s="316">
        <v>0.79487179487179482</v>
      </c>
      <c r="K377" s="146">
        <v>67584.399999999994</v>
      </c>
      <c r="L377" s="315">
        <v>5</v>
      </c>
      <c r="M377" s="315">
        <v>5</v>
      </c>
      <c r="N377" s="146">
        <v>58765.72</v>
      </c>
      <c r="O377" s="78"/>
    </row>
    <row r="378" spans="1:22" ht="22.5">
      <c r="A378" s="78" t="s">
        <v>2807</v>
      </c>
      <c r="B378" s="87" t="s">
        <v>1748</v>
      </c>
      <c r="C378" s="78" t="s">
        <v>2509</v>
      </c>
      <c r="D378" s="314" t="s">
        <v>4372</v>
      </c>
      <c r="E378" s="314" t="s">
        <v>258</v>
      </c>
      <c r="F378" s="314" t="s">
        <v>385</v>
      </c>
      <c r="G378" s="146">
        <v>43179.03</v>
      </c>
      <c r="H378" s="146">
        <v>56149.584999999999</v>
      </c>
      <c r="I378" s="315">
        <v>30</v>
      </c>
      <c r="J378" s="316">
        <v>0.76923076923076927</v>
      </c>
      <c r="K378" s="146">
        <v>69120.14</v>
      </c>
      <c r="L378" s="315">
        <v>10</v>
      </c>
      <c r="M378" s="315">
        <v>10</v>
      </c>
      <c r="N378" s="146">
        <v>58850.928500000002</v>
      </c>
      <c r="O378" s="78"/>
    </row>
    <row r="379" spans="1:22" ht="22.5">
      <c r="A379" s="78" t="s">
        <v>2728</v>
      </c>
      <c r="B379" s="87" t="s">
        <v>1748</v>
      </c>
      <c r="C379" s="78" t="s">
        <v>1020</v>
      </c>
      <c r="D379" s="314" t="s">
        <v>4372</v>
      </c>
      <c r="E379" s="314" t="s">
        <v>258</v>
      </c>
      <c r="F379" s="314" t="s">
        <v>297</v>
      </c>
      <c r="G379" s="146">
        <v>40865</v>
      </c>
      <c r="H379" s="146">
        <v>55551</v>
      </c>
      <c r="I379" s="315">
        <v>29</v>
      </c>
      <c r="J379" s="316">
        <v>0.74358974358974361</v>
      </c>
      <c r="K379" s="146">
        <v>70237</v>
      </c>
      <c r="L379" s="315">
        <v>3</v>
      </c>
      <c r="M379" s="315">
        <v>3</v>
      </c>
      <c r="N379" s="146">
        <v>48741</v>
      </c>
      <c r="O379" s="78"/>
    </row>
    <row r="380" spans="1:22" ht="22.5">
      <c r="A380" s="78" t="s">
        <v>2740</v>
      </c>
      <c r="B380" s="87" t="s">
        <v>1747</v>
      </c>
      <c r="C380" s="78" t="s">
        <v>1023</v>
      </c>
      <c r="D380" s="314" t="s">
        <v>4372</v>
      </c>
      <c r="E380" s="314" t="s">
        <v>258</v>
      </c>
      <c r="F380" s="314" t="s">
        <v>297</v>
      </c>
      <c r="G380" s="146">
        <v>43835.443704000005</v>
      </c>
      <c r="H380" s="146">
        <v>55232.614746000007</v>
      </c>
      <c r="I380" s="315">
        <v>28</v>
      </c>
      <c r="J380" s="316">
        <v>0.71794871794871795</v>
      </c>
      <c r="K380" s="146">
        <v>66629.785788000008</v>
      </c>
      <c r="L380" s="315">
        <v>16</v>
      </c>
      <c r="M380" s="315">
        <v>14</v>
      </c>
      <c r="N380" s="146">
        <v>48074</v>
      </c>
      <c r="O380" s="78"/>
    </row>
    <row r="381" spans="1:22" ht="22.5">
      <c r="A381" s="78" t="s">
        <v>4119</v>
      </c>
      <c r="B381" s="87" t="s">
        <v>4119</v>
      </c>
      <c r="C381" s="78" t="s">
        <v>5319</v>
      </c>
      <c r="D381" s="314" t="s">
        <v>4372</v>
      </c>
      <c r="E381" s="317" t="s">
        <v>263</v>
      </c>
      <c r="F381" s="314" t="s">
        <v>385</v>
      </c>
      <c r="G381" s="146">
        <v>40644.240000000005</v>
      </c>
      <c r="H381" s="146">
        <v>55184.168000000005</v>
      </c>
      <c r="I381" s="315">
        <v>27</v>
      </c>
      <c r="J381" s="316">
        <v>0.69230769230769229</v>
      </c>
      <c r="K381" s="146">
        <v>69724.096000000005</v>
      </c>
      <c r="L381" s="315">
        <v>4</v>
      </c>
      <c r="M381" s="315">
        <v>4</v>
      </c>
      <c r="N381" s="146">
        <v>38604.799999999996</v>
      </c>
      <c r="O381" s="320"/>
    </row>
    <row r="382" spans="1:22" ht="22.5">
      <c r="A382" s="78" t="s">
        <v>2759</v>
      </c>
      <c r="B382" s="87" t="s">
        <v>1747</v>
      </c>
      <c r="C382" s="78" t="s">
        <v>879</v>
      </c>
      <c r="D382" s="314" t="s">
        <v>4372</v>
      </c>
      <c r="E382" s="314" t="s">
        <v>258</v>
      </c>
      <c r="F382" s="314" t="s">
        <v>297</v>
      </c>
      <c r="G382" s="146">
        <v>44759</v>
      </c>
      <c r="H382" s="146">
        <v>55112.5</v>
      </c>
      <c r="I382" s="315">
        <v>26</v>
      </c>
      <c r="J382" s="316">
        <v>0.66666666666666663</v>
      </c>
      <c r="K382" s="146">
        <v>65466</v>
      </c>
      <c r="L382" s="315">
        <v>2</v>
      </c>
      <c r="M382" s="315">
        <v>2</v>
      </c>
      <c r="N382" s="146">
        <v>48083</v>
      </c>
      <c r="O382" s="78"/>
    </row>
    <row r="383" spans="1:22" ht="22.5">
      <c r="A383" s="78" t="s">
        <v>2761</v>
      </c>
      <c r="B383" s="87" t="s">
        <v>1748</v>
      </c>
      <c r="C383" s="78" t="s">
        <v>3464</v>
      </c>
      <c r="D383" s="314" t="s">
        <v>4372</v>
      </c>
      <c r="E383" s="314" t="s">
        <v>258</v>
      </c>
      <c r="F383" s="314" t="s">
        <v>297</v>
      </c>
      <c r="G383" s="146">
        <v>43525.146824477582</v>
      </c>
      <c r="H383" s="146">
        <v>54410.894206612982</v>
      </c>
      <c r="I383" s="315">
        <v>25</v>
      </c>
      <c r="J383" s="316">
        <v>0.64102564102564108</v>
      </c>
      <c r="K383" s="146">
        <v>65296.641588748389</v>
      </c>
      <c r="L383" s="315">
        <v>19</v>
      </c>
      <c r="M383" s="315">
        <v>16</v>
      </c>
      <c r="N383" s="146">
        <v>47996.160000000003</v>
      </c>
      <c r="O383" s="78"/>
    </row>
    <row r="384" spans="1:22" ht="22.5">
      <c r="A384" s="78" t="s">
        <v>2819</v>
      </c>
      <c r="B384" s="87" t="s">
        <v>1760</v>
      </c>
      <c r="C384" s="78" t="s">
        <v>5320</v>
      </c>
      <c r="D384" s="314" t="s">
        <v>4372</v>
      </c>
      <c r="E384" s="314"/>
      <c r="F384" s="314" t="s">
        <v>297</v>
      </c>
      <c r="G384" s="146">
        <v>39414</v>
      </c>
      <c r="H384" s="146">
        <v>53878.5</v>
      </c>
      <c r="I384" s="315">
        <v>24</v>
      </c>
      <c r="J384" s="316">
        <v>0.61538461538461542</v>
      </c>
      <c r="K384" s="146">
        <v>68343</v>
      </c>
      <c r="L384" s="315">
        <v>7</v>
      </c>
      <c r="M384" s="315">
        <v>6</v>
      </c>
      <c r="N384" s="146">
        <v>45151</v>
      </c>
      <c r="O384" s="78"/>
    </row>
    <row r="385" spans="1:22" ht="22.5">
      <c r="A385" s="78" t="s">
        <v>2789</v>
      </c>
      <c r="B385" s="87" t="s">
        <v>1773</v>
      </c>
      <c r="C385" s="78" t="s">
        <v>1024</v>
      </c>
      <c r="D385" s="314" t="s">
        <v>4372</v>
      </c>
      <c r="E385" s="314" t="s">
        <v>258</v>
      </c>
      <c r="F385" s="314" t="s">
        <v>385</v>
      </c>
      <c r="G385" s="146">
        <v>44408</v>
      </c>
      <c r="H385" s="146">
        <v>53508</v>
      </c>
      <c r="I385" s="315">
        <v>23</v>
      </c>
      <c r="J385" s="316">
        <v>0.58974358974358976</v>
      </c>
      <c r="K385" s="146">
        <v>62608</v>
      </c>
      <c r="L385" s="315">
        <v>10</v>
      </c>
      <c r="M385" s="315">
        <v>10</v>
      </c>
      <c r="N385" s="146">
        <v>52062.400000000001</v>
      </c>
      <c r="O385" s="78"/>
      <c r="U385" s="318"/>
      <c r="V385" s="318"/>
    </row>
    <row r="386" spans="1:22" ht="22.5">
      <c r="A386" s="78" t="s">
        <v>2794</v>
      </c>
      <c r="B386" s="87" t="s">
        <v>1747</v>
      </c>
      <c r="C386" s="78" t="s">
        <v>1022</v>
      </c>
      <c r="D386" s="314" t="s">
        <v>4372</v>
      </c>
      <c r="E386" s="314" t="s">
        <v>258</v>
      </c>
      <c r="F386" s="314" t="s">
        <v>385</v>
      </c>
      <c r="G386" s="146">
        <v>42120</v>
      </c>
      <c r="H386" s="146">
        <v>52920</v>
      </c>
      <c r="I386" s="315">
        <v>22</v>
      </c>
      <c r="J386" s="316">
        <v>0.5641025641025641</v>
      </c>
      <c r="K386" s="146">
        <v>63720</v>
      </c>
      <c r="L386" s="315"/>
      <c r="M386" s="315">
        <v>3</v>
      </c>
      <c r="N386" s="146">
        <v>43655.65</v>
      </c>
      <c r="O386" s="78"/>
    </row>
    <row r="387" spans="1:22" ht="22.5">
      <c r="A387" s="78" t="s">
        <v>2743</v>
      </c>
      <c r="B387" s="87" t="s">
        <v>1768</v>
      </c>
      <c r="C387" s="78" t="s">
        <v>2510</v>
      </c>
      <c r="D387" s="314" t="s">
        <v>4372</v>
      </c>
      <c r="E387" s="317" t="s">
        <v>263</v>
      </c>
      <c r="F387" s="314" t="s">
        <v>297</v>
      </c>
      <c r="G387" s="146">
        <v>46420</v>
      </c>
      <c r="H387" s="146">
        <v>52834</v>
      </c>
      <c r="I387" s="315">
        <v>21</v>
      </c>
      <c r="J387" s="316">
        <v>0.53846153846153844</v>
      </c>
      <c r="K387" s="146">
        <v>59248</v>
      </c>
      <c r="L387" s="315">
        <v>6</v>
      </c>
      <c r="M387" s="315">
        <v>6</v>
      </c>
      <c r="N387" s="146">
        <v>47193</v>
      </c>
      <c r="O387" s="78"/>
    </row>
    <row r="388" spans="1:22" ht="22.5">
      <c r="A388" s="78" t="s">
        <v>2738</v>
      </c>
      <c r="B388" s="87" t="s">
        <v>1753</v>
      </c>
      <c r="C388" s="78" t="s">
        <v>3466</v>
      </c>
      <c r="D388" s="314" t="s">
        <v>4372</v>
      </c>
      <c r="E388" s="314" t="s">
        <v>258</v>
      </c>
      <c r="F388" s="314" t="s">
        <v>385</v>
      </c>
      <c r="G388" s="146">
        <v>40479.75</v>
      </c>
      <c r="H388" s="146">
        <v>52623.675000000003</v>
      </c>
      <c r="I388" s="315">
        <v>20</v>
      </c>
      <c r="J388" s="316">
        <v>0.51282051282051277</v>
      </c>
      <c r="K388" s="146">
        <v>64767.6</v>
      </c>
      <c r="L388" s="315">
        <v>1</v>
      </c>
      <c r="M388" s="315">
        <v>1</v>
      </c>
      <c r="N388" s="146">
        <v>51409.279999999999</v>
      </c>
      <c r="O388" s="78"/>
    </row>
    <row r="389" spans="1:22" s="306" customFormat="1" ht="18">
      <c r="A389" s="732" t="s">
        <v>136</v>
      </c>
      <c r="B389" s="732"/>
      <c r="C389" s="732"/>
      <c r="D389" s="732"/>
      <c r="E389" s="732"/>
      <c r="F389" s="732"/>
      <c r="G389" s="732"/>
      <c r="H389" s="732"/>
      <c r="I389" s="732"/>
      <c r="J389" s="732"/>
      <c r="K389" s="732"/>
      <c r="L389" s="732"/>
      <c r="M389" s="732"/>
      <c r="N389" s="732"/>
      <c r="O389" s="732"/>
    </row>
    <row r="390" spans="1:22" s="200" customFormat="1" ht="33.75">
      <c r="A390" s="307" t="s">
        <v>379</v>
      </c>
      <c r="B390" s="308" t="s">
        <v>217</v>
      </c>
      <c r="C390" s="307" t="s">
        <v>208</v>
      </c>
      <c r="D390" s="307" t="s">
        <v>249</v>
      </c>
      <c r="E390" s="307" t="s">
        <v>380</v>
      </c>
      <c r="F390" s="307" t="s">
        <v>381</v>
      </c>
      <c r="G390" s="309" t="s">
        <v>211</v>
      </c>
      <c r="H390" s="309" t="s">
        <v>212</v>
      </c>
      <c r="I390" s="310"/>
      <c r="J390" s="311" t="s">
        <v>251</v>
      </c>
      <c r="K390" s="309" t="s">
        <v>213</v>
      </c>
      <c r="L390" s="312" t="s">
        <v>382</v>
      </c>
      <c r="M390" s="312" t="s">
        <v>383</v>
      </c>
      <c r="N390" s="313" t="s">
        <v>384</v>
      </c>
      <c r="O390" s="308" t="s">
        <v>214</v>
      </c>
    </row>
    <row r="391" spans="1:22" ht="67.5">
      <c r="A391" s="78" t="s">
        <v>2730</v>
      </c>
      <c r="B391" s="87" t="s">
        <v>1748</v>
      </c>
      <c r="C391" s="78" t="s">
        <v>5321</v>
      </c>
      <c r="D391" s="314" t="s">
        <v>4372</v>
      </c>
      <c r="E391" s="317" t="s">
        <v>263</v>
      </c>
      <c r="F391" s="314" t="s">
        <v>297</v>
      </c>
      <c r="G391" s="146">
        <v>41883.919999999998</v>
      </c>
      <c r="H391" s="146">
        <v>52360.254999999997</v>
      </c>
      <c r="I391" s="315">
        <v>19</v>
      </c>
      <c r="J391" s="316">
        <v>0.48717948717948717</v>
      </c>
      <c r="K391" s="146">
        <v>62836.59</v>
      </c>
      <c r="L391" s="315">
        <v>11</v>
      </c>
      <c r="M391" s="315">
        <v>7</v>
      </c>
      <c r="N391" s="146">
        <v>42302.83</v>
      </c>
      <c r="O391" s="78" t="s">
        <v>5322</v>
      </c>
    </row>
    <row r="392" spans="1:22" ht="22.5">
      <c r="A392" s="78" t="s">
        <v>2809</v>
      </c>
      <c r="B392" s="87" t="s">
        <v>1748</v>
      </c>
      <c r="C392" s="78" t="s">
        <v>5323</v>
      </c>
      <c r="D392" s="314" t="s">
        <v>4372</v>
      </c>
      <c r="E392" s="314"/>
      <c r="F392" s="314"/>
      <c r="G392" s="146">
        <v>38251.200000000004</v>
      </c>
      <c r="H392" s="146">
        <v>52280.800000000003</v>
      </c>
      <c r="I392" s="315">
        <v>18</v>
      </c>
      <c r="J392" s="316">
        <v>0.46153846153846156</v>
      </c>
      <c r="K392" s="146">
        <v>66310.399999999994</v>
      </c>
      <c r="L392" s="315"/>
      <c r="M392" s="315"/>
      <c r="N392" s="146">
        <v>54267.199999999997</v>
      </c>
      <c r="O392" s="320"/>
    </row>
    <row r="393" spans="1:22" ht="22.5">
      <c r="A393" s="78" t="s">
        <v>4198</v>
      </c>
      <c r="B393" s="87" t="s">
        <v>1773</v>
      </c>
      <c r="C393" s="78" t="s">
        <v>5324</v>
      </c>
      <c r="D393" s="314" t="s">
        <v>4372</v>
      </c>
      <c r="E393" s="317" t="s">
        <v>263</v>
      </c>
      <c r="F393" s="314" t="s">
        <v>385</v>
      </c>
      <c r="G393" s="146">
        <v>40055</v>
      </c>
      <c r="H393" s="146">
        <v>51070</v>
      </c>
      <c r="I393" s="315">
        <v>17</v>
      </c>
      <c r="J393" s="316">
        <v>0.4358974358974359</v>
      </c>
      <c r="K393" s="146">
        <v>62085</v>
      </c>
      <c r="L393" s="315"/>
      <c r="M393" s="315"/>
      <c r="N393" s="146"/>
      <c r="O393" s="78"/>
    </row>
    <row r="394" spans="1:22" ht="22.5">
      <c r="A394" s="78" t="s">
        <v>2779</v>
      </c>
      <c r="B394" s="87" t="s">
        <v>1766</v>
      </c>
      <c r="C394" s="78" t="s">
        <v>915</v>
      </c>
      <c r="D394" s="314" t="s">
        <v>4372</v>
      </c>
      <c r="E394" s="317" t="s">
        <v>263</v>
      </c>
      <c r="F394" s="314" t="s">
        <v>385</v>
      </c>
      <c r="G394" s="146">
        <v>39710</v>
      </c>
      <c r="H394" s="146">
        <v>50630.5</v>
      </c>
      <c r="I394" s="315">
        <v>16</v>
      </c>
      <c r="J394" s="316">
        <v>0.41025641025641024</v>
      </c>
      <c r="K394" s="146">
        <v>61551</v>
      </c>
      <c r="L394" s="315">
        <v>3</v>
      </c>
      <c r="M394" s="315">
        <v>3</v>
      </c>
      <c r="N394" s="146">
        <v>52681</v>
      </c>
      <c r="O394" s="78"/>
    </row>
    <row r="395" spans="1:22" ht="22.5">
      <c r="A395" s="78" t="s">
        <v>2757</v>
      </c>
      <c r="B395" s="87" t="s">
        <v>1757</v>
      </c>
      <c r="C395" s="78" t="s">
        <v>1021</v>
      </c>
      <c r="D395" s="314" t="s">
        <v>4372</v>
      </c>
      <c r="E395" s="314" t="s">
        <v>258</v>
      </c>
      <c r="F395" s="314" t="s">
        <v>385</v>
      </c>
      <c r="G395" s="146">
        <v>38906</v>
      </c>
      <c r="H395" s="146">
        <v>50571.5</v>
      </c>
      <c r="I395" s="315">
        <v>15</v>
      </c>
      <c r="J395" s="316">
        <v>0.38461538461538464</v>
      </c>
      <c r="K395" s="146">
        <v>62237</v>
      </c>
      <c r="L395" s="315">
        <v>2</v>
      </c>
      <c r="M395" s="315">
        <v>2</v>
      </c>
      <c r="N395" s="146">
        <v>42390.400000000001</v>
      </c>
      <c r="O395" s="78"/>
    </row>
    <row r="396" spans="1:22" ht="22.5">
      <c r="A396" s="78" t="s">
        <v>2733</v>
      </c>
      <c r="B396" s="87" t="s">
        <v>1753</v>
      </c>
      <c r="C396" s="78" t="s">
        <v>1022</v>
      </c>
      <c r="D396" s="314" t="s">
        <v>4372</v>
      </c>
      <c r="E396" s="314" t="s">
        <v>258</v>
      </c>
      <c r="F396" s="314" t="s">
        <v>297</v>
      </c>
      <c r="G396" s="146">
        <v>38863.24</v>
      </c>
      <c r="H396" s="146">
        <v>50522.03</v>
      </c>
      <c r="I396" s="315">
        <v>14</v>
      </c>
      <c r="J396" s="316">
        <v>0.35897435897435898</v>
      </c>
      <c r="K396" s="146">
        <v>62180.82</v>
      </c>
      <c r="L396" s="315">
        <v>16</v>
      </c>
      <c r="M396" s="315">
        <v>14</v>
      </c>
      <c r="N396" s="146">
        <v>44324.55</v>
      </c>
      <c r="O396" s="78"/>
    </row>
    <row r="397" spans="1:22" ht="22.5">
      <c r="A397" s="78" t="s">
        <v>2736</v>
      </c>
      <c r="B397" s="87" t="s">
        <v>1748</v>
      </c>
      <c r="C397" s="78" t="s">
        <v>136</v>
      </c>
      <c r="D397" s="314" t="s">
        <v>4372</v>
      </c>
      <c r="E397" s="314" t="s">
        <v>258</v>
      </c>
      <c r="F397" s="314" t="s">
        <v>297</v>
      </c>
      <c r="G397" s="146">
        <v>36878.400000000001</v>
      </c>
      <c r="H397" s="146">
        <v>49597.600000000006</v>
      </c>
      <c r="I397" s="315">
        <v>13</v>
      </c>
      <c r="J397" s="316">
        <v>0.33333333333333331</v>
      </c>
      <c r="K397" s="146">
        <v>62316.800000000003</v>
      </c>
      <c r="L397" s="315">
        <v>6</v>
      </c>
      <c r="M397" s="315">
        <v>6</v>
      </c>
      <c r="N397" s="146">
        <v>43102</v>
      </c>
      <c r="O397" s="78"/>
    </row>
    <row r="398" spans="1:22" ht="22.5">
      <c r="A398" s="78" t="s">
        <v>4088</v>
      </c>
      <c r="B398" s="87" t="s">
        <v>4080</v>
      </c>
      <c r="C398" s="78" t="s">
        <v>5325</v>
      </c>
      <c r="D398" s="314" t="s">
        <v>4372</v>
      </c>
      <c r="E398" s="314" t="s">
        <v>258</v>
      </c>
      <c r="F398" s="314" t="s">
        <v>297</v>
      </c>
      <c r="G398" s="146">
        <v>38507.348879999998</v>
      </c>
      <c r="H398" s="146">
        <v>49542.378599999996</v>
      </c>
      <c r="I398" s="315">
        <v>12</v>
      </c>
      <c r="J398" s="316">
        <v>0.30769230769230771</v>
      </c>
      <c r="K398" s="146">
        <v>60577.408320000002</v>
      </c>
      <c r="L398" s="315">
        <v>1</v>
      </c>
      <c r="M398" s="315">
        <v>1</v>
      </c>
      <c r="N398" s="146">
        <v>38501</v>
      </c>
      <c r="O398" s="78"/>
    </row>
    <row r="399" spans="1:22" ht="22.5">
      <c r="A399" s="78" t="s">
        <v>3613</v>
      </c>
      <c r="B399" s="87" t="s">
        <v>1748</v>
      </c>
      <c r="C399" s="78" t="s">
        <v>3465</v>
      </c>
      <c r="D399" s="314" t="s">
        <v>4372</v>
      </c>
      <c r="E399" s="314" t="s">
        <v>258</v>
      </c>
      <c r="F399" s="314" t="s">
        <v>385</v>
      </c>
      <c r="G399" s="146">
        <v>37444</v>
      </c>
      <c r="H399" s="146">
        <v>49454</v>
      </c>
      <c r="I399" s="315">
        <v>11</v>
      </c>
      <c r="J399" s="316">
        <v>0.28205128205128205</v>
      </c>
      <c r="K399" s="146">
        <v>61464</v>
      </c>
      <c r="L399" s="315">
        <v>3</v>
      </c>
      <c r="M399" s="315">
        <v>3</v>
      </c>
      <c r="N399" s="146">
        <v>49462.400000000001</v>
      </c>
      <c r="O399" s="78"/>
    </row>
    <row r="400" spans="1:22" ht="22.5">
      <c r="A400" s="78" t="s">
        <v>1751</v>
      </c>
      <c r="B400" s="87" t="s">
        <v>1751</v>
      </c>
      <c r="C400" s="78" t="s">
        <v>5326</v>
      </c>
      <c r="D400" s="314" t="s">
        <v>4372</v>
      </c>
      <c r="E400" s="314" t="s">
        <v>258</v>
      </c>
      <c r="F400" s="314" t="s">
        <v>297</v>
      </c>
      <c r="G400" s="146">
        <v>37502.400000000001</v>
      </c>
      <c r="H400" s="146">
        <v>48911.199999999997</v>
      </c>
      <c r="I400" s="315">
        <v>10</v>
      </c>
      <c r="J400" s="316">
        <v>0.25641025641025639</v>
      </c>
      <c r="K400" s="146">
        <v>60320</v>
      </c>
      <c r="L400" s="315"/>
      <c r="M400" s="315">
        <v>9</v>
      </c>
      <c r="N400" s="146">
        <v>48505.599999999999</v>
      </c>
      <c r="O400" s="320"/>
    </row>
    <row r="401" spans="1:15" ht="22.5">
      <c r="A401" s="78" t="s">
        <v>2781</v>
      </c>
      <c r="B401" s="87" t="s">
        <v>1745</v>
      </c>
      <c r="C401" s="78" t="s">
        <v>3310</v>
      </c>
      <c r="D401" s="314" t="s">
        <v>4372</v>
      </c>
      <c r="E401" s="314" t="s">
        <v>258</v>
      </c>
      <c r="F401" s="314" t="s">
        <v>385</v>
      </c>
      <c r="G401" s="146">
        <v>36239.839999999997</v>
      </c>
      <c r="H401" s="146">
        <v>48224.28</v>
      </c>
      <c r="I401" s="315">
        <v>9</v>
      </c>
      <c r="J401" s="316">
        <v>0.23076923076923078</v>
      </c>
      <c r="K401" s="146">
        <v>60208.72</v>
      </c>
      <c r="L401" s="315">
        <v>60</v>
      </c>
      <c r="M401" s="315">
        <v>52</v>
      </c>
      <c r="N401" s="146">
        <v>46145.38</v>
      </c>
      <c r="O401" s="78"/>
    </row>
    <row r="402" spans="1:15" ht="22.5">
      <c r="A402" s="78" t="s">
        <v>1765</v>
      </c>
      <c r="B402" s="87" t="s">
        <v>1760</v>
      </c>
      <c r="C402" s="78" t="s">
        <v>1662</v>
      </c>
      <c r="D402" s="314" t="s">
        <v>4372</v>
      </c>
      <c r="E402" s="314"/>
      <c r="F402" s="314" t="s">
        <v>297</v>
      </c>
      <c r="G402" s="146">
        <v>38812.800000000003</v>
      </c>
      <c r="H402" s="146">
        <v>47912.800000000003</v>
      </c>
      <c r="I402" s="315">
        <v>8</v>
      </c>
      <c r="J402" s="316">
        <v>0.20512820512820512</v>
      </c>
      <c r="K402" s="146">
        <v>57012.800000000003</v>
      </c>
      <c r="L402" s="315"/>
      <c r="M402" s="315"/>
      <c r="N402" s="146"/>
      <c r="O402" s="78"/>
    </row>
    <row r="403" spans="1:15" ht="22.5">
      <c r="A403" s="78" t="s">
        <v>2744</v>
      </c>
      <c r="B403" s="87" t="s">
        <v>1753</v>
      </c>
      <c r="C403" s="78" t="s">
        <v>3467</v>
      </c>
      <c r="D403" s="314" t="s">
        <v>4372</v>
      </c>
      <c r="E403" s="314" t="s">
        <v>258</v>
      </c>
      <c r="F403" s="314" t="s">
        <v>297</v>
      </c>
      <c r="G403" s="146">
        <v>37419.199999999997</v>
      </c>
      <c r="H403" s="146">
        <v>45926.400000000001</v>
      </c>
      <c r="I403" s="315">
        <v>7</v>
      </c>
      <c r="J403" s="316">
        <v>0.17948717948717949</v>
      </c>
      <c r="K403" s="146">
        <v>54433.600000000006</v>
      </c>
      <c r="L403" s="315">
        <v>8</v>
      </c>
      <c r="M403" s="315">
        <v>6</v>
      </c>
      <c r="N403" s="146">
        <v>40875.47</v>
      </c>
      <c r="O403" s="78"/>
    </row>
    <row r="404" spans="1:15" ht="22.5">
      <c r="A404" s="78" t="s">
        <v>2750</v>
      </c>
      <c r="B404" s="87" t="s">
        <v>1760</v>
      </c>
      <c r="C404" s="78" t="s">
        <v>5327</v>
      </c>
      <c r="D404" s="314" t="s">
        <v>4372</v>
      </c>
      <c r="E404" s="314" t="s">
        <v>258</v>
      </c>
      <c r="F404" s="314" t="s">
        <v>297</v>
      </c>
      <c r="G404" s="146">
        <v>36254</v>
      </c>
      <c r="H404" s="146">
        <v>45318</v>
      </c>
      <c r="I404" s="315">
        <v>6</v>
      </c>
      <c r="J404" s="316">
        <v>0.15384615384615385</v>
      </c>
      <c r="K404" s="146">
        <v>54382</v>
      </c>
      <c r="L404" s="315">
        <v>2</v>
      </c>
      <c r="M404" s="315">
        <v>2</v>
      </c>
      <c r="N404" s="146">
        <v>39540</v>
      </c>
      <c r="O404" s="78"/>
    </row>
    <row r="405" spans="1:15" ht="22.5">
      <c r="A405" s="78" t="s">
        <v>2756</v>
      </c>
      <c r="B405" s="87" t="s">
        <v>1761</v>
      </c>
      <c r="C405" s="78" t="s">
        <v>5328</v>
      </c>
      <c r="D405" s="314" t="s">
        <v>4372</v>
      </c>
      <c r="E405" s="314" t="s">
        <v>258</v>
      </c>
      <c r="F405" s="314" t="s">
        <v>297</v>
      </c>
      <c r="G405" s="146">
        <v>36527</v>
      </c>
      <c r="H405" s="146">
        <v>45186.5</v>
      </c>
      <c r="I405" s="315">
        <v>5</v>
      </c>
      <c r="J405" s="316">
        <v>0.12820512820512819</v>
      </c>
      <c r="K405" s="146">
        <v>53846</v>
      </c>
      <c r="L405" s="315">
        <v>5</v>
      </c>
      <c r="M405" s="315">
        <v>4</v>
      </c>
      <c r="N405" s="146">
        <v>43458</v>
      </c>
      <c r="O405" s="78"/>
    </row>
    <row r="406" spans="1:15" ht="22.5">
      <c r="A406" s="78" t="s">
        <v>2783</v>
      </c>
      <c r="B406" s="87" t="s">
        <v>1768</v>
      </c>
      <c r="C406" s="78" t="s">
        <v>1022</v>
      </c>
      <c r="D406" s="314" t="s">
        <v>4372</v>
      </c>
      <c r="E406" s="314" t="s">
        <v>258</v>
      </c>
      <c r="F406" s="314" t="s">
        <v>297</v>
      </c>
      <c r="G406" s="146">
        <v>35588.800000000003</v>
      </c>
      <c r="H406" s="146">
        <v>44272.800000000003</v>
      </c>
      <c r="I406" s="315">
        <v>4</v>
      </c>
      <c r="J406" s="316">
        <v>0.10256410256410256</v>
      </c>
      <c r="K406" s="146">
        <v>52956.800000000003</v>
      </c>
      <c r="L406" s="315">
        <v>8</v>
      </c>
      <c r="M406" s="315">
        <v>8</v>
      </c>
      <c r="N406" s="146">
        <v>38022.400000000001</v>
      </c>
      <c r="O406" s="78"/>
    </row>
    <row r="407" spans="1:15" ht="22.5">
      <c r="A407" s="78" t="s">
        <v>1764</v>
      </c>
      <c r="B407" s="87" t="s">
        <v>1764</v>
      </c>
      <c r="C407" s="78" t="s">
        <v>1661</v>
      </c>
      <c r="D407" s="314" t="s">
        <v>4372</v>
      </c>
      <c r="E407" s="314" t="s">
        <v>293</v>
      </c>
      <c r="F407" s="314" t="s">
        <v>297</v>
      </c>
      <c r="G407" s="146">
        <v>37564.800000000003</v>
      </c>
      <c r="H407" s="146">
        <v>44231.199999999997</v>
      </c>
      <c r="I407" s="315">
        <v>3</v>
      </c>
      <c r="J407" s="316">
        <v>7.6923076923076927E-2</v>
      </c>
      <c r="K407" s="146">
        <v>50897.599999999999</v>
      </c>
      <c r="L407" s="315">
        <v>23</v>
      </c>
      <c r="M407" s="315">
        <v>20</v>
      </c>
      <c r="N407" s="146">
        <v>46987.199999999997</v>
      </c>
      <c r="O407" s="78"/>
    </row>
    <row r="408" spans="1:15" s="306" customFormat="1" ht="18">
      <c r="A408" s="732" t="s">
        <v>136</v>
      </c>
      <c r="B408" s="732"/>
      <c r="C408" s="732"/>
      <c r="D408" s="732"/>
      <c r="E408" s="732"/>
      <c r="F408" s="732"/>
      <c r="G408" s="732"/>
      <c r="H408" s="732"/>
      <c r="I408" s="732"/>
      <c r="J408" s="732"/>
      <c r="K408" s="732"/>
      <c r="L408" s="732"/>
      <c r="M408" s="732"/>
      <c r="N408" s="732"/>
      <c r="O408" s="732"/>
    </row>
    <row r="409" spans="1:15" s="200" customFormat="1" ht="33.75">
      <c r="A409" s="307" t="s">
        <v>379</v>
      </c>
      <c r="B409" s="308" t="s">
        <v>217</v>
      </c>
      <c r="C409" s="307" t="s">
        <v>208</v>
      </c>
      <c r="D409" s="307" t="s">
        <v>249</v>
      </c>
      <c r="E409" s="307" t="s">
        <v>380</v>
      </c>
      <c r="F409" s="307" t="s">
        <v>381</v>
      </c>
      <c r="G409" s="309" t="s">
        <v>211</v>
      </c>
      <c r="H409" s="309" t="s">
        <v>212</v>
      </c>
      <c r="I409" s="310"/>
      <c r="J409" s="311" t="s">
        <v>251</v>
      </c>
      <c r="K409" s="309" t="s">
        <v>213</v>
      </c>
      <c r="L409" s="312" t="s">
        <v>382</v>
      </c>
      <c r="M409" s="312" t="s">
        <v>383</v>
      </c>
      <c r="N409" s="313" t="s">
        <v>384</v>
      </c>
      <c r="O409" s="308" t="s">
        <v>214</v>
      </c>
    </row>
    <row r="410" spans="1:15" ht="22.5">
      <c r="A410" s="78" t="s">
        <v>4079</v>
      </c>
      <c r="B410" s="319" t="s">
        <v>4080</v>
      </c>
      <c r="C410" s="78" t="s">
        <v>927</v>
      </c>
      <c r="D410" s="314" t="s">
        <v>4372</v>
      </c>
      <c r="E410" s="317" t="s">
        <v>263</v>
      </c>
      <c r="F410" s="314" t="s">
        <v>297</v>
      </c>
      <c r="G410" s="146">
        <v>34257.599999999999</v>
      </c>
      <c r="H410" s="146">
        <v>43700.800000000003</v>
      </c>
      <c r="I410" s="315">
        <v>2</v>
      </c>
      <c r="J410" s="316">
        <v>5.128205128205128E-2</v>
      </c>
      <c r="K410" s="146">
        <v>53144</v>
      </c>
      <c r="L410" s="315"/>
      <c r="M410" s="315">
        <v>15</v>
      </c>
      <c r="N410" s="146">
        <v>35586.03</v>
      </c>
      <c r="O410" s="78"/>
    </row>
    <row r="411" spans="1:15" ht="22.5">
      <c r="A411" s="78" t="s">
        <v>2741</v>
      </c>
      <c r="B411" s="87" t="s">
        <v>1748</v>
      </c>
      <c r="C411" s="78" t="s">
        <v>3468</v>
      </c>
      <c r="D411" s="314" t="s">
        <v>4372</v>
      </c>
      <c r="E411" s="314" t="s">
        <v>258</v>
      </c>
      <c r="F411" s="314" t="s">
        <v>297</v>
      </c>
      <c r="G411" s="146">
        <v>33155.199999999997</v>
      </c>
      <c r="H411" s="146">
        <v>41173.599999999999</v>
      </c>
      <c r="I411" s="315">
        <v>1</v>
      </c>
      <c r="J411" s="316">
        <v>2.564102564102564E-2</v>
      </c>
      <c r="K411" s="146">
        <v>49192</v>
      </c>
      <c r="L411" s="315">
        <v>1</v>
      </c>
      <c r="M411" s="315">
        <v>1</v>
      </c>
      <c r="N411" s="146">
        <v>62462.400000000001</v>
      </c>
      <c r="O411" s="78"/>
    </row>
    <row r="412" spans="1:15" ht="22.5">
      <c r="A412" s="78" t="s">
        <v>2765</v>
      </c>
      <c r="B412" s="87" t="s">
        <v>1757</v>
      </c>
      <c r="C412" s="78" t="s">
        <v>2508</v>
      </c>
      <c r="D412" s="314" t="s">
        <v>4372</v>
      </c>
      <c r="E412" s="314" t="s">
        <v>258</v>
      </c>
      <c r="F412" s="314" t="s">
        <v>385</v>
      </c>
      <c r="G412" s="146"/>
      <c r="H412" s="146"/>
      <c r="I412" s="315"/>
      <c r="J412" s="316"/>
      <c r="K412" s="146"/>
      <c r="L412" s="315">
        <v>7</v>
      </c>
      <c r="M412" s="315">
        <v>4</v>
      </c>
      <c r="N412" s="146">
        <v>47498</v>
      </c>
      <c r="O412" s="78"/>
    </row>
    <row r="413" spans="1:15" s="120" customFormat="1">
      <c r="A413" s="321"/>
      <c r="B413" s="322"/>
      <c r="C413" s="321"/>
      <c r="D413" s="323"/>
      <c r="E413" s="323"/>
      <c r="F413" s="323"/>
      <c r="G413" s="324"/>
      <c r="H413" s="324"/>
      <c r="I413" s="325"/>
      <c r="J413" s="348"/>
      <c r="K413" s="324"/>
      <c r="L413" s="325"/>
      <c r="M413" s="325"/>
      <c r="N413" s="324"/>
      <c r="O413" s="321"/>
    </row>
    <row r="414" spans="1:15" s="120" customFormat="1">
      <c r="A414" s="112"/>
      <c r="B414" s="112"/>
      <c r="C414" s="323"/>
      <c r="D414" s="326"/>
      <c r="E414" s="112"/>
      <c r="F414" s="112"/>
      <c r="G414" s="327" t="s">
        <v>211</v>
      </c>
      <c r="H414" s="328" t="s">
        <v>212</v>
      </c>
      <c r="I414" s="329"/>
      <c r="J414" s="348"/>
      <c r="K414" s="330" t="s">
        <v>213</v>
      </c>
      <c r="L414" s="326"/>
      <c r="M414" s="331"/>
      <c r="N414" s="332"/>
      <c r="O414" s="321"/>
    </row>
    <row r="415" spans="1:15" s="120" customFormat="1">
      <c r="A415" s="112"/>
      <c r="B415" s="112"/>
      <c r="C415" s="323"/>
      <c r="D415" s="112"/>
      <c r="E415" s="112"/>
      <c r="F415" s="333" t="s">
        <v>225</v>
      </c>
      <c r="G415" s="334">
        <v>41296.670548935319</v>
      </c>
      <c r="H415" s="334">
        <v>52469.448424425973</v>
      </c>
      <c r="I415" s="329"/>
      <c r="J415" s="348"/>
      <c r="K415" s="334">
        <v>63642.226299916634</v>
      </c>
      <c r="L415" s="326"/>
      <c r="M415" s="331"/>
      <c r="N415" s="332"/>
      <c r="O415" s="321"/>
    </row>
    <row r="416" spans="1:15" s="120" customFormat="1">
      <c r="A416" s="112"/>
      <c r="B416" s="112"/>
      <c r="C416" s="323"/>
      <c r="D416" s="112"/>
      <c r="E416" s="112"/>
      <c r="F416" s="333" t="s">
        <v>226</v>
      </c>
      <c r="G416" s="334">
        <v>44324.800000000003</v>
      </c>
      <c r="H416" s="334">
        <v>55850.292499999996</v>
      </c>
      <c r="I416" s="329"/>
      <c r="J416" s="348"/>
      <c r="K416" s="334">
        <v>68731.570000000007</v>
      </c>
      <c r="L416" s="326"/>
      <c r="M416" s="331"/>
      <c r="N416" s="332"/>
      <c r="O416" s="321"/>
    </row>
    <row r="417" spans="1:15" s="120" customFormat="1">
      <c r="A417" s="112"/>
      <c r="B417" s="112"/>
      <c r="C417" s="323"/>
      <c r="D417" s="112"/>
      <c r="E417" s="112"/>
      <c r="F417" s="333" t="s">
        <v>227</v>
      </c>
      <c r="G417" s="334">
        <v>37533.600000000006</v>
      </c>
      <c r="H417" s="334">
        <v>49182.6</v>
      </c>
      <c r="I417" s="329"/>
      <c r="J417" s="348"/>
      <c r="K417" s="334">
        <v>60264.36</v>
      </c>
      <c r="L417" s="326"/>
      <c r="M417" s="331"/>
      <c r="N417" s="332"/>
      <c r="O417" s="321"/>
    </row>
    <row r="418" spans="1:15" s="120" customFormat="1">
      <c r="A418" s="112"/>
      <c r="B418" s="112"/>
      <c r="C418" s="323"/>
      <c r="D418" s="112"/>
      <c r="E418" s="112"/>
      <c r="F418" s="333" t="s">
        <v>228</v>
      </c>
      <c r="G418" s="334">
        <v>40479.75</v>
      </c>
      <c r="H418" s="334">
        <v>52623.675000000003</v>
      </c>
      <c r="I418" s="329"/>
      <c r="J418" s="348"/>
      <c r="K418" s="334">
        <v>62836.59</v>
      </c>
      <c r="L418" s="326"/>
      <c r="M418" s="331"/>
      <c r="N418" s="332"/>
      <c r="O418" s="321"/>
    </row>
    <row r="419" spans="1:15" s="120" customFormat="1">
      <c r="A419" s="112"/>
      <c r="B419" s="112"/>
      <c r="C419" s="323"/>
      <c r="D419" s="112"/>
      <c r="E419" s="334"/>
      <c r="F419" s="333"/>
      <c r="G419" s="335"/>
      <c r="H419" s="336"/>
      <c r="I419" s="337"/>
      <c r="J419" s="336"/>
      <c r="K419" s="326"/>
      <c r="L419" s="326"/>
      <c r="M419" s="331"/>
      <c r="N419" s="332"/>
      <c r="O419" s="321"/>
    </row>
    <row r="420" spans="1:15" s="120" customFormat="1">
      <c r="A420" s="112"/>
      <c r="B420" s="112"/>
      <c r="C420" s="323"/>
      <c r="D420" s="333"/>
      <c r="E420" s="334"/>
      <c r="F420" s="338"/>
      <c r="G420" s="338"/>
      <c r="H420" s="733" t="s">
        <v>229</v>
      </c>
      <c r="I420" s="733"/>
      <c r="J420" s="733"/>
      <c r="K420" s="733"/>
      <c r="L420" s="733"/>
      <c r="M420" s="733"/>
      <c r="N420" s="733"/>
      <c r="O420" s="321"/>
    </row>
    <row r="421" spans="1:15" s="120" customFormat="1">
      <c r="A421" s="112"/>
      <c r="B421" s="112"/>
      <c r="C421" s="323"/>
      <c r="D421" s="333"/>
      <c r="E421" s="334"/>
      <c r="F421" s="339"/>
      <c r="G421" s="340"/>
      <c r="H421" s="730" t="s">
        <v>230</v>
      </c>
      <c r="I421" s="730"/>
      <c r="J421" s="730"/>
      <c r="K421" s="341">
        <v>55002.133333333324</v>
      </c>
      <c r="L421" s="731" t="s">
        <v>231</v>
      </c>
      <c r="M421" s="731"/>
      <c r="N421" s="342">
        <v>50159.225627496773</v>
      </c>
      <c r="O421" s="321"/>
    </row>
    <row r="422" spans="1:15" s="120" customFormat="1">
      <c r="A422" s="112"/>
      <c r="B422" s="112"/>
      <c r="C422" s="323"/>
      <c r="D422" s="326"/>
      <c r="E422" s="331"/>
      <c r="F422" s="339"/>
      <c r="G422" s="340"/>
      <c r="H422" s="730" t="s">
        <v>232</v>
      </c>
      <c r="I422" s="730"/>
      <c r="J422" s="730"/>
      <c r="K422" s="341">
        <v>43507.412499999999</v>
      </c>
      <c r="L422" s="731" t="s">
        <v>394</v>
      </c>
      <c r="M422" s="731"/>
      <c r="N422" s="342">
        <v>57739.339352030933</v>
      </c>
      <c r="O422" s="321"/>
    </row>
    <row r="423" spans="1:15" s="120" customFormat="1">
      <c r="A423" s="112"/>
      <c r="B423" s="112"/>
      <c r="C423" s="323"/>
      <c r="D423" s="326"/>
      <c r="E423" s="331"/>
      <c r="F423" s="339"/>
      <c r="G423" s="340"/>
      <c r="H423" s="343"/>
      <c r="I423" s="344"/>
      <c r="J423" s="343"/>
      <c r="K423" s="345"/>
      <c r="L423" s="346"/>
      <c r="M423" s="346"/>
      <c r="N423" s="347"/>
      <c r="O423" s="321"/>
    </row>
    <row r="424" spans="1:15" s="306" customFormat="1" ht="18">
      <c r="A424" s="732" t="s">
        <v>137</v>
      </c>
      <c r="B424" s="732"/>
      <c r="C424" s="732"/>
      <c r="D424" s="732"/>
      <c r="E424" s="732"/>
      <c r="F424" s="732"/>
      <c r="G424" s="732"/>
      <c r="H424" s="732"/>
      <c r="I424" s="732"/>
      <c r="J424" s="732"/>
      <c r="K424" s="732"/>
      <c r="L424" s="732"/>
      <c r="M424" s="732"/>
      <c r="N424" s="732"/>
      <c r="O424" s="732"/>
    </row>
    <row r="425" spans="1:15" s="200" customFormat="1" ht="33.75">
      <c r="A425" s="307" t="s">
        <v>379</v>
      </c>
      <c r="B425" s="308" t="s">
        <v>217</v>
      </c>
      <c r="C425" s="307" t="s">
        <v>208</v>
      </c>
      <c r="D425" s="307" t="s">
        <v>249</v>
      </c>
      <c r="E425" s="307" t="s">
        <v>380</v>
      </c>
      <c r="F425" s="307" t="s">
        <v>381</v>
      </c>
      <c r="G425" s="309" t="s">
        <v>211</v>
      </c>
      <c r="H425" s="309" t="s">
        <v>212</v>
      </c>
      <c r="I425" s="310"/>
      <c r="J425" s="311" t="s">
        <v>251</v>
      </c>
      <c r="K425" s="309" t="s">
        <v>213</v>
      </c>
      <c r="L425" s="312" t="s">
        <v>382</v>
      </c>
      <c r="M425" s="312" t="s">
        <v>383</v>
      </c>
      <c r="N425" s="313" t="s">
        <v>384</v>
      </c>
      <c r="O425" s="308" t="s">
        <v>214</v>
      </c>
    </row>
    <row r="426" spans="1:15" ht="22.5">
      <c r="A426" s="78" t="s">
        <v>2807</v>
      </c>
      <c r="B426" s="87" t="s">
        <v>1748</v>
      </c>
      <c r="C426" s="78" t="s">
        <v>2509</v>
      </c>
      <c r="D426" s="314" t="s">
        <v>4372</v>
      </c>
      <c r="E426" s="314" t="s">
        <v>258</v>
      </c>
      <c r="F426" s="314" t="s">
        <v>385</v>
      </c>
      <c r="G426" s="146">
        <v>43179.03</v>
      </c>
      <c r="H426" s="146">
        <v>56149.584999999999</v>
      </c>
      <c r="I426" s="315">
        <v>31</v>
      </c>
      <c r="J426" s="316">
        <v>1</v>
      </c>
      <c r="K426" s="146">
        <v>69120.14</v>
      </c>
      <c r="L426" s="315">
        <v>10</v>
      </c>
      <c r="M426" s="315">
        <v>10</v>
      </c>
      <c r="N426" s="146">
        <v>58850.928500000002</v>
      </c>
      <c r="O426" s="78"/>
    </row>
    <row r="427" spans="1:15" ht="22.5">
      <c r="A427" s="78" t="s">
        <v>2728</v>
      </c>
      <c r="B427" s="87" t="s">
        <v>1748</v>
      </c>
      <c r="C427" s="78" t="s">
        <v>1032</v>
      </c>
      <c r="D427" s="314" t="s">
        <v>4372</v>
      </c>
      <c r="E427" s="314" t="s">
        <v>258</v>
      </c>
      <c r="F427" s="314" t="s">
        <v>297</v>
      </c>
      <c r="G427" s="146">
        <v>38803</v>
      </c>
      <c r="H427" s="146">
        <v>52826</v>
      </c>
      <c r="I427" s="315">
        <v>30</v>
      </c>
      <c r="J427" s="316">
        <v>0.967741935483871</v>
      </c>
      <c r="K427" s="146">
        <v>66849</v>
      </c>
      <c r="L427" s="315">
        <v>28</v>
      </c>
      <c r="M427" s="315">
        <v>23</v>
      </c>
      <c r="N427" s="146">
        <v>42312</v>
      </c>
      <c r="O427" s="78"/>
    </row>
    <row r="428" spans="1:15" ht="22.5">
      <c r="A428" s="78" t="s">
        <v>3613</v>
      </c>
      <c r="B428" s="87" t="s">
        <v>1748</v>
      </c>
      <c r="C428" s="78" t="s">
        <v>3469</v>
      </c>
      <c r="D428" s="314" t="s">
        <v>4372</v>
      </c>
      <c r="E428" s="314" t="s">
        <v>258</v>
      </c>
      <c r="F428" s="314" t="s">
        <v>385</v>
      </c>
      <c r="G428" s="146">
        <v>39686.400000000001</v>
      </c>
      <c r="H428" s="146">
        <v>52707.199999999997</v>
      </c>
      <c r="I428" s="315">
        <v>29</v>
      </c>
      <c r="J428" s="316">
        <v>0.93548387096774188</v>
      </c>
      <c r="K428" s="146">
        <v>65728</v>
      </c>
      <c r="L428" s="315">
        <v>10</v>
      </c>
      <c r="M428" s="315">
        <v>10</v>
      </c>
      <c r="N428" s="146">
        <v>52707.199999999997</v>
      </c>
      <c r="O428" s="78"/>
    </row>
    <row r="429" spans="1:15" ht="22.5">
      <c r="A429" s="78" t="s">
        <v>4085</v>
      </c>
      <c r="B429" s="87" t="s">
        <v>1745</v>
      </c>
      <c r="C429" s="78" t="s">
        <v>5329</v>
      </c>
      <c r="D429" s="314" t="s">
        <v>4372</v>
      </c>
      <c r="E429" s="314" t="s">
        <v>258</v>
      </c>
      <c r="F429" s="314" t="s">
        <v>297</v>
      </c>
      <c r="G429" s="146">
        <v>40123.199999999997</v>
      </c>
      <c r="H429" s="146">
        <v>51459.199999999997</v>
      </c>
      <c r="I429" s="315">
        <v>28</v>
      </c>
      <c r="J429" s="316">
        <v>0.90322580645161288</v>
      </c>
      <c r="K429" s="146">
        <v>62795.199999999997</v>
      </c>
      <c r="L429" s="315">
        <v>19</v>
      </c>
      <c r="M429" s="315">
        <v>19</v>
      </c>
      <c r="N429" s="146">
        <v>43311.073684210503</v>
      </c>
      <c r="O429" s="78"/>
    </row>
    <row r="430" spans="1:15" ht="22.5">
      <c r="A430" s="78" t="s">
        <v>2758</v>
      </c>
      <c r="B430" s="87" t="s">
        <v>1747</v>
      </c>
      <c r="C430" s="78" t="s">
        <v>2511</v>
      </c>
      <c r="D430" s="314" t="s">
        <v>4372</v>
      </c>
      <c r="E430" s="314" t="s">
        <v>258</v>
      </c>
      <c r="F430" s="314" t="s">
        <v>297</v>
      </c>
      <c r="G430" s="146">
        <v>43004.2</v>
      </c>
      <c r="H430" s="146">
        <v>51143.445</v>
      </c>
      <c r="I430" s="315">
        <v>27</v>
      </c>
      <c r="J430" s="316">
        <v>0.87096774193548387</v>
      </c>
      <c r="K430" s="146">
        <v>59282.69</v>
      </c>
      <c r="L430" s="315">
        <v>12</v>
      </c>
      <c r="M430" s="315">
        <v>9</v>
      </c>
      <c r="N430" s="146">
        <v>51143.445</v>
      </c>
      <c r="O430" s="78"/>
    </row>
    <row r="431" spans="1:15" ht="22.5">
      <c r="A431" s="78" t="s">
        <v>2747</v>
      </c>
      <c r="B431" s="87" t="s">
        <v>1747</v>
      </c>
      <c r="C431" s="78" t="s">
        <v>1031</v>
      </c>
      <c r="D431" s="314" t="s">
        <v>4372</v>
      </c>
      <c r="E431" s="314" t="s">
        <v>258</v>
      </c>
      <c r="F431" s="314" t="s">
        <v>297</v>
      </c>
      <c r="G431" s="146">
        <v>40273</v>
      </c>
      <c r="H431" s="146">
        <v>48388.5</v>
      </c>
      <c r="I431" s="315">
        <v>26</v>
      </c>
      <c r="J431" s="316">
        <v>0.83870967741935487</v>
      </c>
      <c r="K431" s="146">
        <v>56504</v>
      </c>
      <c r="L431" s="315"/>
      <c r="M431" s="315">
        <v>11</v>
      </c>
      <c r="N431" s="146">
        <v>47041</v>
      </c>
      <c r="O431" s="78" t="s">
        <v>3471</v>
      </c>
    </row>
    <row r="432" spans="1:15" ht="22.5">
      <c r="A432" s="78" t="s">
        <v>2781</v>
      </c>
      <c r="B432" s="87" t="s">
        <v>1745</v>
      </c>
      <c r="C432" s="78" t="s">
        <v>3422</v>
      </c>
      <c r="D432" s="314" t="s">
        <v>4372</v>
      </c>
      <c r="E432" s="314" t="s">
        <v>258</v>
      </c>
      <c r="F432" s="314" t="s">
        <v>385</v>
      </c>
      <c r="G432" s="146">
        <v>36239.839999999997</v>
      </c>
      <c r="H432" s="146">
        <v>48224.28</v>
      </c>
      <c r="I432" s="315">
        <v>25</v>
      </c>
      <c r="J432" s="316">
        <v>0.80645161290322576</v>
      </c>
      <c r="K432" s="146">
        <v>60208.72</v>
      </c>
      <c r="L432" s="315">
        <v>108</v>
      </c>
      <c r="M432" s="315">
        <v>97</v>
      </c>
      <c r="N432" s="146">
        <v>50217.91</v>
      </c>
      <c r="O432" s="78"/>
    </row>
    <row r="433" spans="1:15" ht="22.5">
      <c r="A433" s="78" t="s">
        <v>4104</v>
      </c>
      <c r="B433" s="87" t="s">
        <v>1766</v>
      </c>
      <c r="C433" s="78" t="s">
        <v>1031</v>
      </c>
      <c r="D433" s="314" t="s">
        <v>4372</v>
      </c>
      <c r="E433" s="314" t="s">
        <v>258</v>
      </c>
      <c r="F433" s="314" t="s">
        <v>385</v>
      </c>
      <c r="G433" s="146">
        <v>36000</v>
      </c>
      <c r="H433" s="146">
        <v>47850</v>
      </c>
      <c r="I433" s="315">
        <v>24</v>
      </c>
      <c r="J433" s="316">
        <v>0.77419354838709675</v>
      </c>
      <c r="K433" s="146">
        <v>59700</v>
      </c>
      <c r="L433" s="315">
        <v>26</v>
      </c>
      <c r="M433" s="315">
        <v>17</v>
      </c>
      <c r="N433" s="146">
        <v>42442.433529411763</v>
      </c>
      <c r="O433" s="78"/>
    </row>
    <row r="434" spans="1:15" ht="22.5">
      <c r="A434" s="78" t="s">
        <v>2740</v>
      </c>
      <c r="B434" s="87" t="s">
        <v>1747</v>
      </c>
      <c r="C434" s="78" t="s">
        <v>1027</v>
      </c>
      <c r="D434" s="314" t="s">
        <v>4372</v>
      </c>
      <c r="E434" s="314" t="s">
        <v>258</v>
      </c>
      <c r="F434" s="314" t="s">
        <v>297</v>
      </c>
      <c r="G434" s="146">
        <v>37799.656739999999</v>
      </c>
      <c r="H434" s="146">
        <v>47627.761169999998</v>
      </c>
      <c r="I434" s="315">
        <v>23</v>
      </c>
      <c r="J434" s="316">
        <v>0.74193548387096775</v>
      </c>
      <c r="K434" s="146">
        <v>57455.865599999997</v>
      </c>
      <c r="L434" s="315">
        <v>25</v>
      </c>
      <c r="M434" s="315">
        <v>23</v>
      </c>
      <c r="N434" s="146">
        <v>43530</v>
      </c>
      <c r="O434" s="78"/>
    </row>
    <row r="435" spans="1:15" ht="22.5">
      <c r="A435" s="78" t="s">
        <v>2755</v>
      </c>
      <c r="B435" s="87" t="s">
        <v>1747</v>
      </c>
      <c r="C435" s="78" t="s">
        <v>5330</v>
      </c>
      <c r="D435" s="314" t="s">
        <v>4372</v>
      </c>
      <c r="E435" s="314" t="s">
        <v>293</v>
      </c>
      <c r="F435" s="314" t="s">
        <v>297</v>
      </c>
      <c r="G435" s="146">
        <v>39067.392000000007</v>
      </c>
      <c r="H435" s="146">
        <v>47019.336000000003</v>
      </c>
      <c r="I435" s="315">
        <v>22</v>
      </c>
      <c r="J435" s="316">
        <v>0.70967741935483875</v>
      </c>
      <c r="K435" s="146">
        <v>54971.28</v>
      </c>
      <c r="L435" s="315">
        <v>4</v>
      </c>
      <c r="M435" s="315"/>
      <c r="N435" s="146"/>
      <c r="O435" s="78"/>
    </row>
    <row r="436" spans="1:15" ht="22.5">
      <c r="A436" s="78" t="s">
        <v>2735</v>
      </c>
      <c r="B436" s="87" t="s">
        <v>1747</v>
      </c>
      <c r="C436" s="78" t="s">
        <v>814</v>
      </c>
      <c r="D436" s="314" t="s">
        <v>4372</v>
      </c>
      <c r="E436" s="314" t="s">
        <v>258</v>
      </c>
      <c r="F436" s="314" t="s">
        <v>297</v>
      </c>
      <c r="G436" s="146">
        <v>35568.620000000003</v>
      </c>
      <c r="H436" s="146">
        <v>45349.72</v>
      </c>
      <c r="I436" s="315">
        <v>21</v>
      </c>
      <c r="J436" s="316">
        <v>0.67741935483870963</v>
      </c>
      <c r="K436" s="146">
        <v>55130.82</v>
      </c>
      <c r="L436" s="315">
        <v>15</v>
      </c>
      <c r="M436" s="315">
        <v>9</v>
      </c>
      <c r="N436" s="146">
        <v>45349.72</v>
      </c>
      <c r="O436" s="78"/>
    </row>
    <row r="437" spans="1:15" ht="22.5">
      <c r="A437" s="78" t="s">
        <v>2794</v>
      </c>
      <c r="B437" s="87" t="s">
        <v>1747</v>
      </c>
      <c r="C437" s="78" t="s">
        <v>1028</v>
      </c>
      <c r="D437" s="314" t="s">
        <v>4372</v>
      </c>
      <c r="E437" s="314" t="s">
        <v>258</v>
      </c>
      <c r="F437" s="314" t="s">
        <v>385</v>
      </c>
      <c r="G437" s="146">
        <v>34560</v>
      </c>
      <c r="H437" s="146">
        <v>44280</v>
      </c>
      <c r="I437" s="315">
        <v>20</v>
      </c>
      <c r="J437" s="316">
        <v>0.64516129032258063</v>
      </c>
      <c r="K437" s="146">
        <v>54000</v>
      </c>
      <c r="L437" s="315"/>
      <c r="M437" s="315"/>
      <c r="N437" s="146"/>
      <c r="O437" s="78" t="s">
        <v>5331</v>
      </c>
    </row>
    <row r="438" spans="1:15" ht="22.5">
      <c r="A438" s="78" t="s">
        <v>4198</v>
      </c>
      <c r="B438" s="87" t="s">
        <v>1773</v>
      </c>
      <c r="C438" s="78" t="s">
        <v>5332</v>
      </c>
      <c r="D438" s="314" t="s">
        <v>4372</v>
      </c>
      <c r="E438" s="314" t="s">
        <v>258</v>
      </c>
      <c r="F438" s="314" t="s">
        <v>385</v>
      </c>
      <c r="G438" s="146">
        <v>34601</v>
      </c>
      <c r="H438" s="146">
        <v>44116</v>
      </c>
      <c r="I438" s="315">
        <v>19</v>
      </c>
      <c r="J438" s="316">
        <v>0.61290322580645162</v>
      </c>
      <c r="K438" s="146">
        <v>53631</v>
      </c>
      <c r="L438" s="315"/>
      <c r="M438" s="315"/>
      <c r="N438" s="146"/>
      <c r="O438" s="78"/>
    </row>
    <row r="439" spans="1:15" ht="22.5">
      <c r="A439" s="78" t="s">
        <v>4109</v>
      </c>
      <c r="B439" s="87" t="s">
        <v>4045</v>
      </c>
      <c r="C439" s="78" t="s">
        <v>5333</v>
      </c>
      <c r="D439" s="314" t="s">
        <v>4372</v>
      </c>
      <c r="E439" s="314" t="s">
        <v>258</v>
      </c>
      <c r="F439" s="314" t="s">
        <v>297</v>
      </c>
      <c r="G439" s="146">
        <v>35269.78</v>
      </c>
      <c r="H439" s="146">
        <v>44086.64</v>
      </c>
      <c r="I439" s="315">
        <v>18</v>
      </c>
      <c r="J439" s="316">
        <v>0.58064516129032262</v>
      </c>
      <c r="K439" s="146">
        <v>52903.5</v>
      </c>
      <c r="L439" s="315">
        <v>24</v>
      </c>
      <c r="M439" s="315">
        <v>20</v>
      </c>
      <c r="N439" s="146">
        <v>44086.64</v>
      </c>
      <c r="O439" s="78"/>
    </row>
    <row r="440" spans="1:15" ht="22.5">
      <c r="A440" s="78" t="s">
        <v>1765</v>
      </c>
      <c r="B440" s="87" t="s">
        <v>1760</v>
      </c>
      <c r="C440" s="78" t="s">
        <v>1663</v>
      </c>
      <c r="D440" s="314" t="s">
        <v>4372</v>
      </c>
      <c r="E440" s="314"/>
      <c r="F440" s="314" t="s">
        <v>297</v>
      </c>
      <c r="G440" s="146">
        <v>35214.400000000001</v>
      </c>
      <c r="H440" s="146">
        <v>43472</v>
      </c>
      <c r="I440" s="315">
        <v>17</v>
      </c>
      <c r="J440" s="316">
        <v>0.54838709677419351</v>
      </c>
      <c r="K440" s="146">
        <v>51729.599999999999</v>
      </c>
      <c r="L440" s="315"/>
      <c r="M440" s="315"/>
      <c r="N440" s="146"/>
      <c r="O440" s="78"/>
    </row>
    <row r="441" spans="1:15" ht="22.5">
      <c r="A441" s="78" t="s">
        <v>2738</v>
      </c>
      <c r="B441" s="87" t="s">
        <v>1753</v>
      </c>
      <c r="C441" s="78" t="s">
        <v>3470</v>
      </c>
      <c r="D441" s="314" t="s">
        <v>4372</v>
      </c>
      <c r="E441" s="314" t="s">
        <v>258</v>
      </c>
      <c r="F441" s="314" t="s">
        <v>385</v>
      </c>
      <c r="G441" s="146">
        <v>33231.79</v>
      </c>
      <c r="H441" s="146">
        <v>43201.33</v>
      </c>
      <c r="I441" s="315">
        <v>16</v>
      </c>
      <c r="J441" s="316">
        <v>0.5161290322580645</v>
      </c>
      <c r="K441" s="146">
        <v>53170.87</v>
      </c>
      <c r="L441" s="315">
        <v>3</v>
      </c>
      <c r="M441" s="315">
        <v>3</v>
      </c>
      <c r="N441" s="146">
        <v>34996.519999999997</v>
      </c>
      <c r="O441" s="78"/>
    </row>
    <row r="442" spans="1:15" ht="22.5">
      <c r="A442" s="78" t="s">
        <v>2819</v>
      </c>
      <c r="B442" s="87" t="s">
        <v>1760</v>
      </c>
      <c r="C442" s="78" t="s">
        <v>5334</v>
      </c>
      <c r="D442" s="314" t="s">
        <v>4372</v>
      </c>
      <c r="E442" s="314"/>
      <c r="F442" s="314" t="s">
        <v>297</v>
      </c>
      <c r="G442" s="146">
        <v>34347</v>
      </c>
      <c r="H442" s="146">
        <v>42246</v>
      </c>
      <c r="I442" s="315">
        <v>15</v>
      </c>
      <c r="J442" s="316">
        <v>0.4838709677419355</v>
      </c>
      <c r="K442" s="146">
        <v>50145</v>
      </c>
      <c r="L442" s="315">
        <v>1</v>
      </c>
      <c r="M442" s="315">
        <v>1</v>
      </c>
      <c r="N442" s="146">
        <v>34346.449999999997</v>
      </c>
      <c r="O442" s="78"/>
    </row>
    <row r="443" spans="1:15" ht="22.5">
      <c r="A443" s="78" t="s">
        <v>2733</v>
      </c>
      <c r="B443" s="87" t="s">
        <v>1753</v>
      </c>
      <c r="C443" s="78" t="s">
        <v>1029</v>
      </c>
      <c r="D443" s="314" t="s">
        <v>4372</v>
      </c>
      <c r="E443" s="314" t="s">
        <v>258</v>
      </c>
      <c r="F443" s="314" t="s">
        <v>297</v>
      </c>
      <c r="G443" s="146">
        <v>34627.32</v>
      </c>
      <c r="H443" s="146">
        <v>41673.839999999997</v>
      </c>
      <c r="I443" s="315">
        <v>14</v>
      </c>
      <c r="J443" s="316">
        <v>0.45161290322580644</v>
      </c>
      <c r="K443" s="146">
        <v>48720.36</v>
      </c>
      <c r="L443" s="315">
        <v>12</v>
      </c>
      <c r="M443" s="315">
        <v>4</v>
      </c>
      <c r="N443" s="146">
        <v>35387.360000000001</v>
      </c>
      <c r="O443" s="78"/>
    </row>
    <row r="444" spans="1:15" ht="22.5">
      <c r="A444" s="78" t="s">
        <v>2741</v>
      </c>
      <c r="B444" s="87" t="s">
        <v>1748</v>
      </c>
      <c r="C444" s="78" t="s">
        <v>3472</v>
      </c>
      <c r="D444" s="314" t="s">
        <v>4372</v>
      </c>
      <c r="E444" s="314" t="s">
        <v>258</v>
      </c>
      <c r="F444" s="314" t="s">
        <v>297</v>
      </c>
      <c r="G444" s="146">
        <v>33155.199999999997</v>
      </c>
      <c r="H444" s="146">
        <v>41173.599999999999</v>
      </c>
      <c r="I444" s="315">
        <v>13</v>
      </c>
      <c r="J444" s="316">
        <v>0.41935483870967744</v>
      </c>
      <c r="K444" s="146">
        <v>49192</v>
      </c>
      <c r="L444" s="315">
        <v>6</v>
      </c>
      <c r="M444" s="315">
        <v>5</v>
      </c>
      <c r="N444" s="146">
        <v>57865.599999999999</v>
      </c>
      <c r="O444" s="78"/>
    </row>
    <row r="445" spans="1:15" ht="22.5">
      <c r="A445" s="78" t="s">
        <v>1764</v>
      </c>
      <c r="B445" s="87" t="s">
        <v>1764</v>
      </c>
      <c r="C445" s="78" t="s">
        <v>1664</v>
      </c>
      <c r="D445" s="314" t="s">
        <v>4372</v>
      </c>
      <c r="E445" s="317" t="s">
        <v>263</v>
      </c>
      <c r="F445" s="314" t="s">
        <v>297</v>
      </c>
      <c r="G445" s="146">
        <v>32760</v>
      </c>
      <c r="H445" s="146">
        <v>40456</v>
      </c>
      <c r="I445" s="315">
        <v>12</v>
      </c>
      <c r="J445" s="316">
        <v>0.38709677419354838</v>
      </c>
      <c r="K445" s="146">
        <v>48152</v>
      </c>
      <c r="L445" s="315">
        <v>30</v>
      </c>
      <c r="M445" s="315">
        <v>29</v>
      </c>
      <c r="N445" s="146">
        <v>35484.800000000003</v>
      </c>
      <c r="O445" s="78"/>
    </row>
    <row r="446" spans="1:15" s="306" customFormat="1" ht="18">
      <c r="A446" s="732" t="s">
        <v>137</v>
      </c>
      <c r="B446" s="732"/>
      <c r="C446" s="732"/>
      <c r="D446" s="732"/>
      <c r="E446" s="732"/>
      <c r="F446" s="732"/>
      <c r="G446" s="732"/>
      <c r="H446" s="732"/>
      <c r="I446" s="732"/>
      <c r="J446" s="732"/>
      <c r="K446" s="732"/>
      <c r="L446" s="732"/>
      <c r="M446" s="732"/>
      <c r="N446" s="732"/>
      <c r="O446" s="732"/>
    </row>
    <row r="447" spans="1:15" s="200" customFormat="1" ht="33.75">
      <c r="A447" s="307" t="s">
        <v>379</v>
      </c>
      <c r="B447" s="308" t="s">
        <v>217</v>
      </c>
      <c r="C447" s="307" t="s">
        <v>208</v>
      </c>
      <c r="D447" s="307" t="s">
        <v>249</v>
      </c>
      <c r="E447" s="307" t="s">
        <v>380</v>
      </c>
      <c r="F447" s="307" t="s">
        <v>381</v>
      </c>
      <c r="G447" s="309" t="s">
        <v>211</v>
      </c>
      <c r="H447" s="309" t="s">
        <v>212</v>
      </c>
      <c r="I447" s="310"/>
      <c r="J447" s="311" t="s">
        <v>251</v>
      </c>
      <c r="K447" s="309" t="s">
        <v>213</v>
      </c>
      <c r="L447" s="312" t="s">
        <v>382</v>
      </c>
      <c r="M447" s="312" t="s">
        <v>383</v>
      </c>
      <c r="N447" s="313" t="s">
        <v>384</v>
      </c>
      <c r="O447" s="308" t="s">
        <v>214</v>
      </c>
    </row>
    <row r="448" spans="1:15" ht="22.5">
      <c r="A448" s="78" t="s">
        <v>4174</v>
      </c>
      <c r="B448" s="87" t="s">
        <v>1753</v>
      </c>
      <c r="C448" s="78" t="s">
        <v>2512</v>
      </c>
      <c r="D448" s="314" t="s">
        <v>4372</v>
      </c>
      <c r="E448" s="314" t="s">
        <v>293</v>
      </c>
      <c r="F448" s="314" t="s">
        <v>385</v>
      </c>
      <c r="G448" s="146">
        <v>30929.599999999999</v>
      </c>
      <c r="H448" s="146">
        <v>40206.399999999994</v>
      </c>
      <c r="I448" s="315">
        <v>11</v>
      </c>
      <c r="J448" s="316">
        <v>0.35483870967741937</v>
      </c>
      <c r="K448" s="146">
        <v>49483.199999999997</v>
      </c>
      <c r="L448" s="315"/>
      <c r="M448" s="315">
        <v>6</v>
      </c>
      <c r="N448" s="146">
        <v>35710.133333333302</v>
      </c>
      <c r="O448" s="78"/>
    </row>
    <row r="449" spans="1:22" ht="22.5">
      <c r="A449" s="78" t="s">
        <v>2789</v>
      </c>
      <c r="B449" s="87" t="s">
        <v>1773</v>
      </c>
      <c r="C449" s="78" t="s">
        <v>1665</v>
      </c>
      <c r="D449" s="314" t="s">
        <v>4372</v>
      </c>
      <c r="E449" s="314" t="s">
        <v>258</v>
      </c>
      <c r="F449" s="314" t="s">
        <v>385</v>
      </c>
      <c r="G449" s="146">
        <v>33800</v>
      </c>
      <c r="H449" s="146">
        <v>40196</v>
      </c>
      <c r="I449" s="315">
        <v>10</v>
      </c>
      <c r="J449" s="316">
        <v>0.32258064516129031</v>
      </c>
      <c r="K449" s="146">
        <v>46592</v>
      </c>
      <c r="L449" s="315">
        <v>17</v>
      </c>
      <c r="M449" s="315">
        <v>13</v>
      </c>
      <c r="N449" s="146">
        <v>34544</v>
      </c>
      <c r="O449" s="78"/>
    </row>
    <row r="450" spans="1:22" ht="22.5">
      <c r="A450" s="78" t="s">
        <v>2756</v>
      </c>
      <c r="B450" s="87" t="s">
        <v>1761</v>
      </c>
      <c r="C450" s="78" t="s">
        <v>2515</v>
      </c>
      <c r="D450" s="314" t="s">
        <v>4372</v>
      </c>
      <c r="E450" s="314" t="s">
        <v>258</v>
      </c>
      <c r="F450" s="314" t="s">
        <v>297</v>
      </c>
      <c r="G450" s="146">
        <v>32473</v>
      </c>
      <c r="H450" s="146">
        <v>40171</v>
      </c>
      <c r="I450" s="315">
        <v>9</v>
      </c>
      <c r="J450" s="316">
        <v>0.29032258064516131</v>
      </c>
      <c r="K450" s="146">
        <v>47869</v>
      </c>
      <c r="L450" s="315">
        <v>7</v>
      </c>
      <c r="M450" s="315">
        <v>2</v>
      </c>
      <c r="N450" s="146">
        <v>33471.915000000001</v>
      </c>
      <c r="O450" s="78"/>
    </row>
    <row r="451" spans="1:22" ht="22.5">
      <c r="A451" s="78" t="s">
        <v>4119</v>
      </c>
      <c r="B451" s="87" t="s">
        <v>4119</v>
      </c>
      <c r="C451" s="78" t="s">
        <v>5272</v>
      </c>
      <c r="D451" s="314" t="s">
        <v>4372</v>
      </c>
      <c r="E451" s="317" t="s">
        <v>263</v>
      </c>
      <c r="F451" s="314" t="s">
        <v>385</v>
      </c>
      <c r="G451" s="146">
        <v>29180.112000000001</v>
      </c>
      <c r="H451" s="146">
        <v>39584.168000000005</v>
      </c>
      <c r="I451" s="315">
        <v>8</v>
      </c>
      <c r="J451" s="316">
        <v>0.25806451612903225</v>
      </c>
      <c r="K451" s="146">
        <v>49988.224000000002</v>
      </c>
      <c r="L451" s="315">
        <v>4</v>
      </c>
      <c r="M451" s="315">
        <v>4</v>
      </c>
      <c r="N451" s="146">
        <v>38604.799999999996</v>
      </c>
      <c r="O451" s="320"/>
    </row>
    <row r="452" spans="1:22" ht="22.5">
      <c r="A452" s="78" t="s">
        <v>4170</v>
      </c>
      <c r="B452" s="87" t="s">
        <v>4171</v>
      </c>
      <c r="C452" s="78" t="s">
        <v>1028</v>
      </c>
      <c r="D452" s="314" t="s">
        <v>4372</v>
      </c>
      <c r="E452" s="314" t="s">
        <v>258</v>
      </c>
      <c r="F452" s="314" t="s">
        <v>385</v>
      </c>
      <c r="G452" s="146">
        <v>30347.200000000001</v>
      </c>
      <c r="H452" s="146">
        <v>39343.199999999997</v>
      </c>
      <c r="I452" s="315">
        <v>7</v>
      </c>
      <c r="J452" s="316">
        <v>0.22580645161290322</v>
      </c>
      <c r="K452" s="146">
        <v>48339.199999999997</v>
      </c>
      <c r="L452" s="315">
        <v>7</v>
      </c>
      <c r="M452" s="315">
        <v>7</v>
      </c>
      <c r="N452" s="146">
        <v>37151.769999999997</v>
      </c>
      <c r="O452" s="78"/>
    </row>
    <row r="453" spans="1:22" ht="22.5">
      <c r="A453" s="78" t="s">
        <v>2811</v>
      </c>
      <c r="B453" s="87" t="s">
        <v>5255</v>
      </c>
      <c r="C453" s="78" t="s">
        <v>2513</v>
      </c>
      <c r="D453" s="314" t="s">
        <v>4372</v>
      </c>
      <c r="E453" s="317" t="s">
        <v>263</v>
      </c>
      <c r="F453" s="314" t="s">
        <v>297</v>
      </c>
      <c r="G453" s="146">
        <v>29660.799999999999</v>
      </c>
      <c r="H453" s="146">
        <v>38521.599999999999</v>
      </c>
      <c r="I453" s="315">
        <v>6</v>
      </c>
      <c r="J453" s="316">
        <v>0.19354838709677419</v>
      </c>
      <c r="K453" s="146">
        <v>47382.400000000001</v>
      </c>
      <c r="L453" s="315">
        <v>21</v>
      </c>
      <c r="M453" s="315">
        <v>17</v>
      </c>
      <c r="N453" s="146">
        <v>30305.599999999995</v>
      </c>
      <c r="O453" s="78"/>
    </row>
    <row r="454" spans="1:22" ht="33.75">
      <c r="A454" s="78" t="s">
        <v>2744</v>
      </c>
      <c r="B454" s="87" t="s">
        <v>1753</v>
      </c>
      <c r="C454" s="78" t="s">
        <v>5335</v>
      </c>
      <c r="D454" s="314" t="s">
        <v>4372</v>
      </c>
      <c r="E454" s="314" t="s">
        <v>258</v>
      </c>
      <c r="F454" s="314" t="s">
        <v>297</v>
      </c>
      <c r="G454" s="146">
        <v>30742.399999999998</v>
      </c>
      <c r="H454" s="146">
        <v>37783.199999999997</v>
      </c>
      <c r="I454" s="315">
        <v>5</v>
      </c>
      <c r="J454" s="316">
        <v>0.16129032258064516</v>
      </c>
      <c r="K454" s="146">
        <v>44824</v>
      </c>
      <c r="L454" s="315">
        <v>5</v>
      </c>
      <c r="M454" s="315">
        <v>2</v>
      </c>
      <c r="N454" s="146">
        <v>31044</v>
      </c>
      <c r="O454" s="78" t="s">
        <v>5208</v>
      </c>
    </row>
    <row r="455" spans="1:22" ht="22.5">
      <c r="A455" s="78" t="s">
        <v>2743</v>
      </c>
      <c r="B455" s="87" t="s">
        <v>1768</v>
      </c>
      <c r="C455" s="78" t="s">
        <v>2514</v>
      </c>
      <c r="D455" s="314" t="s">
        <v>4372</v>
      </c>
      <c r="E455" s="317" t="s">
        <v>263</v>
      </c>
      <c r="F455" s="314" t="s">
        <v>297</v>
      </c>
      <c r="G455" s="146">
        <v>32988</v>
      </c>
      <c r="H455" s="146">
        <v>37546.5</v>
      </c>
      <c r="I455" s="315">
        <v>4</v>
      </c>
      <c r="J455" s="316">
        <v>0.12903225806451613</v>
      </c>
      <c r="K455" s="146">
        <v>42105</v>
      </c>
      <c r="L455" s="315">
        <v>8</v>
      </c>
      <c r="M455" s="315">
        <v>8</v>
      </c>
      <c r="N455" s="146">
        <v>33759</v>
      </c>
      <c r="O455" s="78"/>
    </row>
    <row r="456" spans="1:22" ht="22.5">
      <c r="A456" s="78" t="s">
        <v>2783</v>
      </c>
      <c r="B456" s="87" t="s">
        <v>1768</v>
      </c>
      <c r="C456" s="78" t="s">
        <v>2545</v>
      </c>
      <c r="D456" s="314" t="s">
        <v>4372</v>
      </c>
      <c r="E456" s="317" t="s">
        <v>263</v>
      </c>
      <c r="F456" s="314" t="s">
        <v>297</v>
      </c>
      <c r="G456" s="146">
        <v>29016</v>
      </c>
      <c r="H456" s="146">
        <v>36046.400000000001</v>
      </c>
      <c r="I456" s="315">
        <v>3</v>
      </c>
      <c r="J456" s="316">
        <v>9.6774193548387094E-2</v>
      </c>
      <c r="K456" s="146">
        <v>43076.800000000003</v>
      </c>
      <c r="L456" s="315">
        <v>9</v>
      </c>
      <c r="M456" s="315">
        <v>6</v>
      </c>
      <c r="N456" s="146">
        <v>31075.200000000001</v>
      </c>
      <c r="O456" s="78"/>
      <c r="U456" s="318"/>
      <c r="V456" s="318"/>
    </row>
    <row r="457" spans="1:22" ht="22.5">
      <c r="A457" s="78" t="s">
        <v>4079</v>
      </c>
      <c r="B457" s="319" t="s">
        <v>4080</v>
      </c>
      <c r="C457" s="78" t="s">
        <v>5336</v>
      </c>
      <c r="D457" s="314" t="s">
        <v>4372</v>
      </c>
      <c r="E457" s="317" t="s">
        <v>263</v>
      </c>
      <c r="F457" s="314" t="s">
        <v>297</v>
      </c>
      <c r="G457" s="146">
        <v>28121.599999999999</v>
      </c>
      <c r="H457" s="146">
        <v>35869.599999999999</v>
      </c>
      <c r="I457" s="315">
        <v>2</v>
      </c>
      <c r="J457" s="316">
        <v>6.4516129032258063E-2</v>
      </c>
      <c r="K457" s="146">
        <v>43617.599999999999</v>
      </c>
      <c r="L457" s="315"/>
      <c r="M457" s="315">
        <v>2</v>
      </c>
      <c r="N457" s="146">
        <v>28828.799999999999</v>
      </c>
      <c r="O457" s="78"/>
    </row>
    <row r="458" spans="1:22" ht="22.5">
      <c r="A458" s="78" t="s">
        <v>1756</v>
      </c>
      <c r="B458" s="87" t="s">
        <v>1756</v>
      </c>
      <c r="C458" s="78" t="s">
        <v>3473</v>
      </c>
      <c r="D458" s="314" t="s">
        <v>4372</v>
      </c>
      <c r="E458" s="314" t="s">
        <v>258</v>
      </c>
      <c r="F458" s="314" t="s">
        <v>297</v>
      </c>
      <c r="G458" s="146">
        <v>27504</v>
      </c>
      <c r="H458" s="146">
        <v>32858</v>
      </c>
      <c r="I458" s="315">
        <v>1</v>
      </c>
      <c r="J458" s="316">
        <v>3.2258064516129031E-2</v>
      </c>
      <c r="K458" s="146">
        <v>38212</v>
      </c>
      <c r="L458" s="315"/>
      <c r="M458" s="315">
        <v>82</v>
      </c>
      <c r="N458" s="146">
        <v>31380</v>
      </c>
      <c r="O458" s="78"/>
    </row>
    <row r="459" spans="1:22" s="120" customFormat="1">
      <c r="A459" s="321"/>
      <c r="B459" s="322"/>
      <c r="C459" s="321"/>
      <c r="D459" s="323"/>
      <c r="E459" s="323"/>
      <c r="F459" s="323"/>
      <c r="G459" s="324"/>
      <c r="H459" s="324"/>
      <c r="I459" s="325"/>
      <c r="J459" s="348"/>
      <c r="K459" s="324"/>
      <c r="L459" s="325"/>
      <c r="M459" s="325"/>
      <c r="N459" s="324"/>
      <c r="O459" s="321"/>
    </row>
    <row r="460" spans="1:22" s="120" customFormat="1">
      <c r="A460" s="112"/>
      <c r="B460" s="112"/>
      <c r="C460" s="323"/>
      <c r="D460" s="326"/>
      <c r="E460" s="112"/>
      <c r="F460" s="112"/>
      <c r="G460" s="327" t="s">
        <v>211</v>
      </c>
      <c r="H460" s="328" t="s">
        <v>212</v>
      </c>
      <c r="I460" s="329"/>
      <c r="J460" s="348"/>
      <c r="K460" s="330" t="s">
        <v>213</v>
      </c>
      <c r="L460" s="326"/>
      <c r="M460" s="331"/>
      <c r="N460" s="332"/>
      <c r="O460" s="321"/>
    </row>
    <row r="461" spans="1:22" s="120" customFormat="1">
      <c r="A461" s="112"/>
      <c r="B461" s="112"/>
      <c r="C461" s="323"/>
      <c r="D461" s="112"/>
      <c r="E461" s="112"/>
      <c r="F461" s="333" t="s">
        <v>225</v>
      </c>
      <c r="G461" s="334">
        <v>34589.469056129034</v>
      </c>
      <c r="H461" s="334">
        <v>43599.242102258067</v>
      </c>
      <c r="I461" s="329"/>
      <c r="J461" s="348"/>
      <c r="K461" s="334">
        <v>52609.015148387087</v>
      </c>
      <c r="L461" s="326"/>
      <c r="M461" s="331"/>
      <c r="N461" s="332"/>
      <c r="O461" s="321"/>
    </row>
    <row r="462" spans="1:22" s="120" customFormat="1">
      <c r="A462" s="112"/>
      <c r="B462" s="112"/>
      <c r="C462" s="323"/>
      <c r="D462" s="112"/>
      <c r="E462" s="112"/>
      <c r="F462" s="333" t="s">
        <v>226</v>
      </c>
      <c r="G462" s="334">
        <v>37019.748370000001</v>
      </c>
      <c r="H462" s="334">
        <v>47738.880584999999</v>
      </c>
      <c r="I462" s="329"/>
      <c r="J462" s="348"/>
      <c r="K462" s="334">
        <v>56979.932799999995</v>
      </c>
      <c r="L462" s="326"/>
      <c r="M462" s="331"/>
      <c r="N462" s="332"/>
      <c r="O462" s="321"/>
    </row>
    <row r="463" spans="1:22" s="120" customFormat="1">
      <c r="A463" s="112"/>
      <c r="B463" s="112"/>
      <c r="C463" s="323"/>
      <c r="D463" s="112"/>
      <c r="E463" s="112"/>
      <c r="F463" s="333" t="s">
        <v>227</v>
      </c>
      <c r="G463" s="334">
        <v>31701.3</v>
      </c>
      <c r="H463" s="334">
        <v>39877.584000000003</v>
      </c>
      <c r="I463" s="329"/>
      <c r="J463" s="348"/>
      <c r="K463" s="334">
        <v>48010.5</v>
      </c>
      <c r="L463" s="326"/>
      <c r="M463" s="331"/>
      <c r="N463" s="332"/>
      <c r="O463" s="321"/>
    </row>
    <row r="464" spans="1:22" s="120" customFormat="1">
      <c r="A464" s="112"/>
      <c r="B464" s="112"/>
      <c r="C464" s="323"/>
      <c r="D464" s="112"/>
      <c r="E464" s="112"/>
      <c r="F464" s="333" t="s">
        <v>228</v>
      </c>
      <c r="G464" s="334">
        <v>34560</v>
      </c>
      <c r="H464" s="334">
        <v>43201.33</v>
      </c>
      <c r="I464" s="329"/>
      <c r="J464" s="348"/>
      <c r="K464" s="334">
        <v>51729.599999999999</v>
      </c>
      <c r="L464" s="326"/>
      <c r="M464" s="331"/>
      <c r="N464" s="332"/>
      <c r="O464" s="321"/>
    </row>
    <row r="465" spans="1:15" s="120" customFormat="1">
      <c r="A465" s="112"/>
      <c r="B465" s="112"/>
      <c r="C465" s="323"/>
      <c r="D465" s="112"/>
      <c r="E465" s="334"/>
      <c r="F465" s="333"/>
      <c r="G465" s="335"/>
      <c r="H465" s="336"/>
      <c r="I465" s="337"/>
      <c r="J465" s="336"/>
      <c r="K465" s="326"/>
      <c r="L465" s="326"/>
      <c r="M465" s="331"/>
      <c r="N465" s="332"/>
      <c r="O465" s="321"/>
    </row>
    <row r="466" spans="1:15" s="120" customFormat="1">
      <c r="A466" s="112"/>
      <c r="B466" s="112"/>
      <c r="C466" s="323"/>
      <c r="D466" s="333"/>
      <c r="E466" s="334"/>
      <c r="F466" s="338"/>
      <c r="G466" s="338"/>
      <c r="H466" s="733" t="s">
        <v>229</v>
      </c>
      <c r="I466" s="733"/>
      <c r="J466" s="733"/>
      <c r="K466" s="733"/>
      <c r="L466" s="733"/>
      <c r="M466" s="733"/>
      <c r="N466" s="733"/>
      <c r="O466" s="321"/>
    </row>
    <row r="467" spans="1:15" s="120" customFormat="1">
      <c r="A467" s="112"/>
      <c r="B467" s="112"/>
      <c r="C467" s="323"/>
      <c r="D467" s="333"/>
      <c r="E467" s="334"/>
      <c r="F467" s="339"/>
      <c r="G467" s="340"/>
      <c r="H467" s="730" t="s">
        <v>230</v>
      </c>
      <c r="I467" s="730"/>
      <c r="J467" s="730"/>
      <c r="K467" s="341">
        <v>44718.18</v>
      </c>
      <c r="L467" s="731" t="s">
        <v>231</v>
      </c>
      <c r="M467" s="731"/>
      <c r="N467" s="342">
        <v>40183.270335072426</v>
      </c>
      <c r="O467" s="321"/>
    </row>
    <row r="468" spans="1:15" s="120" customFormat="1">
      <c r="A468" s="112"/>
      <c r="B468" s="112"/>
      <c r="C468" s="323"/>
      <c r="D468" s="326"/>
      <c r="E468" s="331"/>
      <c r="F468" s="339"/>
      <c r="G468" s="340"/>
      <c r="H468" s="730" t="s">
        <v>232</v>
      </c>
      <c r="I468" s="730"/>
      <c r="J468" s="730"/>
      <c r="K468" s="341">
        <v>34052.724999999999</v>
      </c>
      <c r="L468" s="731" t="s">
        <v>394</v>
      </c>
      <c r="M468" s="731"/>
      <c r="N468" s="342">
        <v>41416.386059225508</v>
      </c>
      <c r="O468" s="321"/>
    </row>
    <row r="469" spans="1:15" s="120" customFormat="1">
      <c r="A469" s="112"/>
      <c r="B469" s="112"/>
      <c r="C469" s="323"/>
      <c r="D469" s="326"/>
      <c r="E469" s="331"/>
      <c r="F469" s="339"/>
      <c r="G469" s="340"/>
      <c r="H469" s="343"/>
      <c r="I469" s="344"/>
      <c r="J469" s="343"/>
      <c r="K469" s="345"/>
      <c r="L469" s="346"/>
      <c r="M469" s="346"/>
      <c r="N469" s="347"/>
      <c r="O469" s="321"/>
    </row>
    <row r="470" spans="1:15" s="306" customFormat="1" ht="18">
      <c r="A470" s="732" t="s">
        <v>138</v>
      </c>
      <c r="B470" s="732"/>
      <c r="C470" s="732"/>
      <c r="D470" s="732"/>
      <c r="E470" s="732"/>
      <c r="F470" s="732"/>
      <c r="G470" s="732"/>
      <c r="H470" s="732"/>
      <c r="I470" s="732"/>
      <c r="J470" s="732"/>
      <c r="K470" s="732"/>
      <c r="L470" s="732"/>
      <c r="M470" s="732"/>
      <c r="N470" s="732"/>
      <c r="O470" s="732"/>
    </row>
    <row r="471" spans="1:15" s="200" customFormat="1" ht="33.75">
      <c r="A471" s="307" t="s">
        <v>379</v>
      </c>
      <c r="B471" s="308" t="s">
        <v>217</v>
      </c>
      <c r="C471" s="307" t="s">
        <v>208</v>
      </c>
      <c r="D471" s="307" t="s">
        <v>249</v>
      </c>
      <c r="E471" s="307" t="s">
        <v>380</v>
      </c>
      <c r="F471" s="307" t="s">
        <v>381</v>
      </c>
      <c r="G471" s="309" t="s">
        <v>211</v>
      </c>
      <c r="H471" s="309" t="s">
        <v>212</v>
      </c>
      <c r="I471" s="310"/>
      <c r="J471" s="311" t="s">
        <v>251</v>
      </c>
      <c r="K471" s="309" t="s">
        <v>213</v>
      </c>
      <c r="L471" s="312" t="s">
        <v>382</v>
      </c>
      <c r="M471" s="312" t="s">
        <v>383</v>
      </c>
      <c r="N471" s="313" t="s">
        <v>384</v>
      </c>
      <c r="O471" s="308" t="s">
        <v>214</v>
      </c>
    </row>
    <row r="472" spans="1:15" ht="22.5">
      <c r="A472" s="78" t="s">
        <v>2758</v>
      </c>
      <c r="B472" s="87" t="s">
        <v>1747</v>
      </c>
      <c r="C472" s="78" t="s">
        <v>2518</v>
      </c>
      <c r="D472" s="314" t="s">
        <v>4372</v>
      </c>
      <c r="E472" s="314" t="s">
        <v>258</v>
      </c>
      <c r="F472" s="314" t="s">
        <v>297</v>
      </c>
      <c r="G472" s="146">
        <v>53707.65</v>
      </c>
      <c r="H472" s="146">
        <v>63871.654999999999</v>
      </c>
      <c r="I472" s="315">
        <v>52</v>
      </c>
      <c r="J472" s="316">
        <v>1</v>
      </c>
      <c r="K472" s="146">
        <v>74035.66</v>
      </c>
      <c r="L472" s="315">
        <v>28</v>
      </c>
      <c r="M472" s="315">
        <v>28</v>
      </c>
      <c r="N472" s="146">
        <v>63871.654999999999</v>
      </c>
      <c r="O472" s="78"/>
    </row>
    <row r="473" spans="1:15" ht="22.5">
      <c r="A473" s="78" t="s">
        <v>1747</v>
      </c>
      <c r="B473" s="87" t="s">
        <v>1747</v>
      </c>
      <c r="C473" s="78" t="s">
        <v>5337</v>
      </c>
      <c r="D473" s="314" t="s">
        <v>4372</v>
      </c>
      <c r="E473" s="317" t="s">
        <v>263</v>
      </c>
      <c r="F473" s="314" t="s">
        <v>297</v>
      </c>
      <c r="G473" s="146">
        <v>49146.66</v>
      </c>
      <c r="H473" s="146">
        <v>63792.25</v>
      </c>
      <c r="I473" s="315">
        <v>51</v>
      </c>
      <c r="J473" s="316">
        <v>0.98076923076923073</v>
      </c>
      <c r="K473" s="146">
        <v>78437.84</v>
      </c>
      <c r="L473" s="315"/>
      <c r="M473" s="315">
        <v>24</v>
      </c>
      <c r="N473" s="146">
        <v>53287.82</v>
      </c>
      <c r="O473" s="78"/>
    </row>
    <row r="474" spans="1:15" ht="22.5">
      <c r="A474" s="78" t="s">
        <v>2807</v>
      </c>
      <c r="B474" s="87" t="s">
        <v>1748</v>
      </c>
      <c r="C474" s="78" t="s">
        <v>2517</v>
      </c>
      <c r="D474" s="314" t="s">
        <v>4372</v>
      </c>
      <c r="E474" s="314" t="s">
        <v>258</v>
      </c>
      <c r="F474" s="314" t="s">
        <v>385</v>
      </c>
      <c r="G474" s="146">
        <v>48853.11</v>
      </c>
      <c r="H474" s="146">
        <v>63528.1</v>
      </c>
      <c r="I474" s="315">
        <v>50</v>
      </c>
      <c r="J474" s="316">
        <v>0.96153846153846156</v>
      </c>
      <c r="K474" s="146">
        <v>78203.09</v>
      </c>
      <c r="L474" s="315">
        <v>3</v>
      </c>
      <c r="M474" s="315">
        <v>3</v>
      </c>
      <c r="N474" s="146">
        <v>75646.024999999994</v>
      </c>
      <c r="O474" s="78"/>
    </row>
    <row r="475" spans="1:15" ht="22.5">
      <c r="A475" s="78" t="s">
        <v>2755</v>
      </c>
      <c r="B475" s="87" t="s">
        <v>1747</v>
      </c>
      <c r="C475" s="78" t="s">
        <v>1037</v>
      </c>
      <c r="D475" s="314" t="s">
        <v>4372</v>
      </c>
      <c r="E475" s="314" t="s">
        <v>258</v>
      </c>
      <c r="F475" s="314" t="s">
        <v>297</v>
      </c>
      <c r="G475" s="146">
        <v>52353.807999999997</v>
      </c>
      <c r="H475" s="146">
        <v>63009.856</v>
      </c>
      <c r="I475" s="315">
        <v>49</v>
      </c>
      <c r="J475" s="316">
        <v>0.94230769230769229</v>
      </c>
      <c r="K475" s="146">
        <v>73665.90400000001</v>
      </c>
      <c r="L475" s="315">
        <v>7</v>
      </c>
      <c r="M475" s="315">
        <v>11</v>
      </c>
      <c r="N475" s="146">
        <v>56270.654999999999</v>
      </c>
      <c r="O475" s="78"/>
    </row>
    <row r="476" spans="1:15" ht="22.5">
      <c r="A476" s="78" t="s">
        <v>2794</v>
      </c>
      <c r="B476" s="87" t="s">
        <v>1747</v>
      </c>
      <c r="C476" s="78" t="s">
        <v>5338</v>
      </c>
      <c r="D476" s="314" t="s">
        <v>4372</v>
      </c>
      <c r="E476" s="314" t="s">
        <v>258</v>
      </c>
      <c r="F476" s="314" t="s">
        <v>385</v>
      </c>
      <c r="G476" s="146">
        <v>48600</v>
      </c>
      <c r="H476" s="146">
        <v>62100</v>
      </c>
      <c r="I476" s="315">
        <v>48</v>
      </c>
      <c r="J476" s="316">
        <v>0.92307692307692313</v>
      </c>
      <c r="K476" s="146">
        <v>75600</v>
      </c>
      <c r="L476" s="315"/>
      <c r="M476" s="315">
        <v>3</v>
      </c>
      <c r="N476" s="146">
        <v>47218.583299999998</v>
      </c>
      <c r="O476" s="78"/>
    </row>
    <row r="477" spans="1:15" ht="22.5">
      <c r="A477" s="78" t="s">
        <v>2785</v>
      </c>
      <c r="B477" s="87" t="s">
        <v>1746</v>
      </c>
      <c r="C477" s="78" t="s">
        <v>5339</v>
      </c>
      <c r="D477" s="314" t="s">
        <v>4372</v>
      </c>
      <c r="E477" s="314" t="s">
        <v>258</v>
      </c>
      <c r="F477" s="314" t="s">
        <v>297</v>
      </c>
      <c r="G477" s="146">
        <v>48131.199999999997</v>
      </c>
      <c r="H477" s="146">
        <v>61848.799999999996</v>
      </c>
      <c r="I477" s="315">
        <v>47</v>
      </c>
      <c r="J477" s="316">
        <v>0.90384615384615385</v>
      </c>
      <c r="K477" s="146">
        <v>75566.399999999994</v>
      </c>
      <c r="L477" s="315">
        <v>2</v>
      </c>
      <c r="M477" s="315">
        <v>1</v>
      </c>
      <c r="N477" s="146">
        <v>53310.400000000001</v>
      </c>
      <c r="O477" s="78"/>
    </row>
    <row r="478" spans="1:15" ht="22.5">
      <c r="A478" s="78" t="s">
        <v>1756</v>
      </c>
      <c r="B478" s="87" t="s">
        <v>1756</v>
      </c>
      <c r="C478" s="78" t="s">
        <v>3474</v>
      </c>
      <c r="D478" s="314" t="s">
        <v>4372</v>
      </c>
      <c r="E478" s="314" t="s">
        <v>258</v>
      </c>
      <c r="F478" s="314" t="s">
        <v>297</v>
      </c>
      <c r="G478" s="146">
        <v>44731</v>
      </c>
      <c r="H478" s="146">
        <v>61596</v>
      </c>
      <c r="I478" s="315">
        <v>46</v>
      </c>
      <c r="J478" s="316">
        <v>0.88461538461538458</v>
      </c>
      <c r="K478" s="146">
        <v>78461</v>
      </c>
      <c r="L478" s="315"/>
      <c r="M478" s="315">
        <v>96</v>
      </c>
      <c r="N478" s="146">
        <v>71338</v>
      </c>
      <c r="O478" s="78"/>
    </row>
    <row r="479" spans="1:15" ht="22.5">
      <c r="A479" s="78" t="s">
        <v>2728</v>
      </c>
      <c r="B479" s="87" t="s">
        <v>1748</v>
      </c>
      <c r="C479" s="78" t="s">
        <v>5340</v>
      </c>
      <c r="D479" s="314" t="s">
        <v>4372</v>
      </c>
      <c r="E479" s="314" t="s">
        <v>258</v>
      </c>
      <c r="F479" s="314" t="s">
        <v>297</v>
      </c>
      <c r="G479" s="146">
        <v>45139</v>
      </c>
      <c r="H479" s="146">
        <v>61347</v>
      </c>
      <c r="I479" s="315">
        <v>45</v>
      </c>
      <c r="J479" s="316">
        <v>0.86538461538461542</v>
      </c>
      <c r="K479" s="146">
        <v>77555</v>
      </c>
      <c r="L479" s="315">
        <v>3</v>
      </c>
      <c r="M479" s="315">
        <v>3</v>
      </c>
      <c r="N479" s="146">
        <v>51709</v>
      </c>
      <c r="O479" s="78"/>
    </row>
    <row r="480" spans="1:15" ht="22.5">
      <c r="A480" s="78" t="s">
        <v>2779</v>
      </c>
      <c r="B480" s="87" t="s">
        <v>1766</v>
      </c>
      <c r="C480" s="78" t="s">
        <v>138</v>
      </c>
      <c r="D480" s="314" t="s">
        <v>4372</v>
      </c>
      <c r="E480" s="317" t="s">
        <v>263</v>
      </c>
      <c r="F480" s="314" t="s">
        <v>385</v>
      </c>
      <c r="G480" s="146">
        <v>45980</v>
      </c>
      <c r="H480" s="146">
        <v>58624.5</v>
      </c>
      <c r="I480" s="315">
        <v>44</v>
      </c>
      <c r="J480" s="316">
        <v>0.84615384615384615</v>
      </c>
      <c r="K480" s="146">
        <v>71269</v>
      </c>
      <c r="L480" s="315">
        <v>9</v>
      </c>
      <c r="M480" s="315">
        <v>9</v>
      </c>
      <c r="N480" s="146">
        <v>53488</v>
      </c>
      <c r="O480" s="78"/>
    </row>
    <row r="481" spans="1:15" ht="22.5">
      <c r="A481" s="78" t="s">
        <v>4104</v>
      </c>
      <c r="B481" s="87" t="s">
        <v>1766</v>
      </c>
      <c r="C481" s="78" t="s">
        <v>1036</v>
      </c>
      <c r="D481" s="314" t="s">
        <v>4372</v>
      </c>
      <c r="E481" s="314" t="s">
        <v>258</v>
      </c>
      <c r="F481" s="314" t="s">
        <v>385</v>
      </c>
      <c r="G481" s="146">
        <v>43800</v>
      </c>
      <c r="H481" s="146">
        <v>58350</v>
      </c>
      <c r="I481" s="315">
        <v>43</v>
      </c>
      <c r="J481" s="316">
        <v>0.82692307692307687</v>
      </c>
      <c r="K481" s="146">
        <v>72900</v>
      </c>
      <c r="L481" s="315">
        <v>31</v>
      </c>
      <c r="M481" s="315">
        <v>29</v>
      </c>
      <c r="N481" s="146">
        <v>55081.082413793105</v>
      </c>
      <c r="O481" s="78" t="s">
        <v>5341</v>
      </c>
    </row>
    <row r="482" spans="1:15" ht="22.5">
      <c r="A482" s="78" t="s">
        <v>2759</v>
      </c>
      <c r="B482" s="87" t="s">
        <v>1747</v>
      </c>
      <c r="C482" s="78" t="s">
        <v>1035</v>
      </c>
      <c r="D482" s="314" t="s">
        <v>4372</v>
      </c>
      <c r="E482" s="314" t="s">
        <v>258</v>
      </c>
      <c r="F482" s="314" t="s">
        <v>297</v>
      </c>
      <c r="G482" s="146">
        <v>42974</v>
      </c>
      <c r="H482" s="146">
        <v>58145.5</v>
      </c>
      <c r="I482" s="315">
        <v>42</v>
      </c>
      <c r="J482" s="316">
        <v>0.80769230769230771</v>
      </c>
      <c r="K482" s="146">
        <v>73317</v>
      </c>
      <c r="L482" s="315">
        <v>3</v>
      </c>
      <c r="M482" s="315">
        <v>3</v>
      </c>
      <c r="N482" s="146">
        <v>46854</v>
      </c>
      <c r="O482" s="78"/>
    </row>
    <row r="483" spans="1:15" ht="22.5">
      <c r="A483" s="78" t="s">
        <v>2735</v>
      </c>
      <c r="B483" s="87" t="s">
        <v>1747</v>
      </c>
      <c r="C483" s="78" t="s">
        <v>1666</v>
      </c>
      <c r="D483" s="314" t="s">
        <v>4372</v>
      </c>
      <c r="E483" s="314" t="s">
        <v>258</v>
      </c>
      <c r="F483" s="314" t="s">
        <v>297</v>
      </c>
      <c r="G483" s="146">
        <v>45244.160000000003</v>
      </c>
      <c r="H483" s="146">
        <v>57686.305</v>
      </c>
      <c r="I483" s="315">
        <v>41</v>
      </c>
      <c r="J483" s="316">
        <v>0.78846153846153844</v>
      </c>
      <c r="K483" s="146">
        <v>70128.45</v>
      </c>
      <c r="L483" s="315">
        <v>8</v>
      </c>
      <c r="M483" s="315">
        <v>5</v>
      </c>
      <c r="N483" s="146">
        <v>57686.3</v>
      </c>
      <c r="O483" s="78"/>
    </row>
    <row r="484" spans="1:15" ht="33.75">
      <c r="A484" s="78" t="s">
        <v>3613</v>
      </c>
      <c r="B484" s="87" t="s">
        <v>1748</v>
      </c>
      <c r="C484" s="78" t="s">
        <v>3475</v>
      </c>
      <c r="D484" s="314" t="s">
        <v>4372</v>
      </c>
      <c r="E484" s="314" t="s">
        <v>258</v>
      </c>
      <c r="F484" s="314" t="s">
        <v>385</v>
      </c>
      <c r="G484" s="146">
        <v>42868.800000000003</v>
      </c>
      <c r="H484" s="146">
        <v>56596.800000000003</v>
      </c>
      <c r="I484" s="315">
        <v>40</v>
      </c>
      <c r="J484" s="316">
        <v>0.76923076923076927</v>
      </c>
      <c r="K484" s="146">
        <v>70324.800000000003</v>
      </c>
      <c r="L484" s="315">
        <v>5</v>
      </c>
      <c r="M484" s="315">
        <v>5</v>
      </c>
      <c r="N484" s="146">
        <v>56596.800000000003</v>
      </c>
      <c r="O484" s="78"/>
    </row>
    <row r="485" spans="1:15" ht="22.5">
      <c r="A485" s="78" t="s">
        <v>2747</v>
      </c>
      <c r="B485" s="87" t="s">
        <v>1747</v>
      </c>
      <c r="C485" s="78" t="s">
        <v>1034</v>
      </c>
      <c r="D485" s="314" t="s">
        <v>4372</v>
      </c>
      <c r="E485" s="314" t="s">
        <v>258</v>
      </c>
      <c r="F485" s="314" t="s">
        <v>297</v>
      </c>
      <c r="G485" s="146">
        <v>46770</v>
      </c>
      <c r="H485" s="146">
        <v>56194</v>
      </c>
      <c r="I485" s="315">
        <v>39</v>
      </c>
      <c r="J485" s="316">
        <v>0.75</v>
      </c>
      <c r="K485" s="146">
        <v>65618</v>
      </c>
      <c r="L485" s="315"/>
      <c r="M485" s="315">
        <v>11</v>
      </c>
      <c r="N485" s="146">
        <v>61512</v>
      </c>
      <c r="O485" s="78" t="s">
        <v>3477</v>
      </c>
    </row>
    <row r="486" spans="1:15" ht="22.5">
      <c r="A486" s="78" t="s">
        <v>2819</v>
      </c>
      <c r="B486" s="87" t="s">
        <v>1760</v>
      </c>
      <c r="C486" s="78" t="s">
        <v>2523</v>
      </c>
      <c r="D486" s="314" t="s">
        <v>4372</v>
      </c>
      <c r="E486" s="314"/>
      <c r="F486" s="314" t="s">
        <v>297</v>
      </c>
      <c r="G486" s="146">
        <v>45228</v>
      </c>
      <c r="H486" s="146">
        <v>55629.5</v>
      </c>
      <c r="I486" s="315">
        <v>38</v>
      </c>
      <c r="J486" s="316">
        <v>0.73076923076923073</v>
      </c>
      <c r="K486" s="146">
        <v>66031</v>
      </c>
      <c r="L486" s="315">
        <v>8</v>
      </c>
      <c r="M486" s="315">
        <v>6</v>
      </c>
      <c r="N486" s="146">
        <v>52246.400000000001</v>
      </c>
      <c r="O486" s="78"/>
    </row>
    <row r="487" spans="1:15" ht="22.5">
      <c r="A487" s="78" t="s">
        <v>2770</v>
      </c>
      <c r="B487" s="87" t="s">
        <v>1748</v>
      </c>
      <c r="C487" s="78" t="s">
        <v>1035</v>
      </c>
      <c r="D487" s="314" t="s">
        <v>4372</v>
      </c>
      <c r="E487" s="314" t="s">
        <v>258</v>
      </c>
      <c r="F487" s="314" t="s">
        <v>385</v>
      </c>
      <c r="G487" s="146">
        <v>43108.974000000002</v>
      </c>
      <c r="H487" s="146">
        <v>55425.749400000008</v>
      </c>
      <c r="I487" s="315">
        <v>37</v>
      </c>
      <c r="J487" s="316">
        <v>0.71153846153846156</v>
      </c>
      <c r="K487" s="146">
        <v>67742.524800000014</v>
      </c>
      <c r="L487" s="315">
        <v>4</v>
      </c>
      <c r="M487" s="315">
        <v>4</v>
      </c>
      <c r="N487" s="146">
        <v>55421.95</v>
      </c>
      <c r="O487" s="78"/>
    </row>
    <row r="488" spans="1:15" ht="22.5">
      <c r="A488" s="78" t="s">
        <v>2781</v>
      </c>
      <c r="B488" s="87" t="s">
        <v>1745</v>
      </c>
      <c r="C488" s="78" t="s">
        <v>3476</v>
      </c>
      <c r="D488" s="314" t="s">
        <v>4372</v>
      </c>
      <c r="E488" s="314" t="s">
        <v>258</v>
      </c>
      <c r="F488" s="314" t="s">
        <v>385</v>
      </c>
      <c r="G488" s="146">
        <v>39863.72</v>
      </c>
      <c r="H488" s="146">
        <v>55310.97</v>
      </c>
      <c r="I488" s="315">
        <v>36</v>
      </c>
      <c r="J488" s="316">
        <v>0.69230769230769229</v>
      </c>
      <c r="K488" s="146">
        <v>70758.22</v>
      </c>
      <c r="L488" s="315">
        <v>67</v>
      </c>
      <c r="M488" s="315">
        <v>59</v>
      </c>
      <c r="N488" s="146">
        <v>55833.55</v>
      </c>
      <c r="O488" s="78"/>
    </row>
    <row r="489" spans="1:15" ht="22.5">
      <c r="A489" s="78" t="s">
        <v>2740</v>
      </c>
      <c r="B489" s="87" t="s">
        <v>1747</v>
      </c>
      <c r="C489" s="78" t="s">
        <v>1036</v>
      </c>
      <c r="D489" s="314" t="s">
        <v>4372</v>
      </c>
      <c r="E489" s="314" t="s">
        <v>258</v>
      </c>
      <c r="F489" s="314" t="s">
        <v>297</v>
      </c>
      <c r="G489" s="146">
        <v>43835.443704000005</v>
      </c>
      <c r="H489" s="146">
        <v>55232.614746000007</v>
      </c>
      <c r="I489" s="315">
        <v>35</v>
      </c>
      <c r="J489" s="316">
        <v>0.67307692307692313</v>
      </c>
      <c r="K489" s="146">
        <v>66629.785788000008</v>
      </c>
      <c r="L489" s="315">
        <v>26</v>
      </c>
      <c r="M489" s="315">
        <v>23</v>
      </c>
      <c r="N489" s="146">
        <v>53509</v>
      </c>
      <c r="O489" s="78"/>
    </row>
    <row r="490" spans="1:15" ht="22.5">
      <c r="A490" s="78" t="s">
        <v>4088</v>
      </c>
      <c r="B490" s="87" t="s">
        <v>4080</v>
      </c>
      <c r="C490" s="78" t="s">
        <v>5342</v>
      </c>
      <c r="D490" s="314" t="s">
        <v>4372</v>
      </c>
      <c r="E490" s="314" t="s">
        <v>258</v>
      </c>
      <c r="F490" s="314" t="s">
        <v>297</v>
      </c>
      <c r="G490" s="146">
        <v>40246.811280000002</v>
      </c>
      <c r="H490" s="146">
        <v>55147.733160000003</v>
      </c>
      <c r="I490" s="315">
        <v>34</v>
      </c>
      <c r="J490" s="316">
        <v>0.65384615384615385</v>
      </c>
      <c r="K490" s="146">
        <v>70048.655039999998</v>
      </c>
      <c r="L490" s="315">
        <v>4</v>
      </c>
      <c r="M490" s="315">
        <v>4</v>
      </c>
      <c r="N490" s="146">
        <v>43604</v>
      </c>
      <c r="O490" s="78"/>
    </row>
    <row r="491" spans="1:15" s="306" customFormat="1" ht="18">
      <c r="A491" s="732" t="s">
        <v>138</v>
      </c>
      <c r="B491" s="732"/>
      <c r="C491" s="732"/>
      <c r="D491" s="732"/>
      <c r="E491" s="732"/>
      <c r="F491" s="732"/>
      <c r="G491" s="732"/>
      <c r="H491" s="732"/>
      <c r="I491" s="732"/>
      <c r="J491" s="732"/>
      <c r="K491" s="732"/>
      <c r="L491" s="732"/>
      <c r="M491" s="732"/>
      <c r="N491" s="732"/>
      <c r="O491" s="732"/>
    </row>
    <row r="492" spans="1:15" s="200" customFormat="1" ht="33.75">
      <c r="A492" s="307" t="s">
        <v>379</v>
      </c>
      <c r="B492" s="308" t="s">
        <v>217</v>
      </c>
      <c r="C492" s="307" t="s">
        <v>208</v>
      </c>
      <c r="D492" s="307" t="s">
        <v>249</v>
      </c>
      <c r="E492" s="307" t="s">
        <v>380</v>
      </c>
      <c r="F492" s="307" t="s">
        <v>381</v>
      </c>
      <c r="G492" s="309" t="s">
        <v>211</v>
      </c>
      <c r="H492" s="309" t="s">
        <v>212</v>
      </c>
      <c r="I492" s="310"/>
      <c r="J492" s="311" t="s">
        <v>251</v>
      </c>
      <c r="K492" s="309" t="s">
        <v>213</v>
      </c>
      <c r="L492" s="312" t="s">
        <v>382</v>
      </c>
      <c r="M492" s="312" t="s">
        <v>383</v>
      </c>
      <c r="N492" s="313" t="s">
        <v>384</v>
      </c>
      <c r="O492" s="308" t="s">
        <v>214</v>
      </c>
    </row>
    <row r="493" spans="1:15" ht="22.5">
      <c r="A493" s="78" t="s">
        <v>4174</v>
      </c>
      <c r="B493" s="87" t="s">
        <v>1753</v>
      </c>
      <c r="C493" s="78" t="s">
        <v>2520</v>
      </c>
      <c r="D493" s="314" t="s">
        <v>4372</v>
      </c>
      <c r="E493" s="314" t="s">
        <v>258</v>
      </c>
      <c r="F493" s="314" t="s">
        <v>385</v>
      </c>
      <c r="G493" s="146">
        <v>42099.199999999997</v>
      </c>
      <c r="H493" s="146">
        <v>54735.199999999997</v>
      </c>
      <c r="I493" s="315">
        <v>33</v>
      </c>
      <c r="J493" s="316">
        <v>0.63461538461538458</v>
      </c>
      <c r="K493" s="146">
        <v>67371.199999999997</v>
      </c>
      <c r="L493" s="315"/>
      <c r="M493" s="315">
        <v>13</v>
      </c>
      <c r="N493" s="146">
        <v>47443.199999999997</v>
      </c>
      <c r="O493" s="78"/>
    </row>
    <row r="494" spans="1:15" ht="22.5">
      <c r="A494" s="78" t="s">
        <v>2783</v>
      </c>
      <c r="B494" s="87" t="s">
        <v>1768</v>
      </c>
      <c r="C494" s="78" t="s">
        <v>5343</v>
      </c>
      <c r="D494" s="314" t="s">
        <v>4372</v>
      </c>
      <c r="E494" s="314" t="s">
        <v>258</v>
      </c>
      <c r="F494" s="314" t="s">
        <v>297</v>
      </c>
      <c r="G494" s="146">
        <v>43700.800000000003</v>
      </c>
      <c r="H494" s="146">
        <v>54516.800000000003</v>
      </c>
      <c r="I494" s="315">
        <v>32</v>
      </c>
      <c r="J494" s="316">
        <v>0.61538461538461542</v>
      </c>
      <c r="K494" s="146">
        <v>65332.800000000003</v>
      </c>
      <c r="L494" s="315">
        <v>10</v>
      </c>
      <c r="M494" s="315">
        <v>10</v>
      </c>
      <c r="N494" s="146">
        <v>45905.599999999999</v>
      </c>
      <c r="O494" s="78"/>
    </row>
    <row r="495" spans="1:15" ht="22.5">
      <c r="A495" s="78" t="s">
        <v>2730</v>
      </c>
      <c r="B495" s="87" t="s">
        <v>1748</v>
      </c>
      <c r="C495" s="78" t="s">
        <v>5344</v>
      </c>
      <c r="D495" s="314" t="s">
        <v>4372</v>
      </c>
      <c r="E495" s="317" t="s">
        <v>263</v>
      </c>
      <c r="F495" s="314" t="s">
        <v>297</v>
      </c>
      <c r="G495" s="146">
        <v>43576.42</v>
      </c>
      <c r="H495" s="146">
        <v>54470.520000000004</v>
      </c>
      <c r="I495" s="315">
        <v>31</v>
      </c>
      <c r="J495" s="316">
        <v>0.59615384615384615</v>
      </c>
      <c r="K495" s="146">
        <v>65364.62</v>
      </c>
      <c r="L495" s="315">
        <v>19</v>
      </c>
      <c r="M495" s="315">
        <v>9</v>
      </c>
      <c r="N495" s="146">
        <v>44677.78</v>
      </c>
      <c r="O495" s="78" t="s">
        <v>5345</v>
      </c>
    </row>
    <row r="496" spans="1:15" ht="22.5">
      <c r="A496" s="78" t="s">
        <v>2761</v>
      </c>
      <c r="B496" s="87" t="s">
        <v>1748</v>
      </c>
      <c r="C496" s="78" t="s">
        <v>193</v>
      </c>
      <c r="D496" s="314" t="s">
        <v>4372</v>
      </c>
      <c r="E496" s="314" t="s">
        <v>258</v>
      </c>
      <c r="F496" s="314" t="s">
        <v>297</v>
      </c>
      <c r="G496" s="146">
        <v>43525.146824477582</v>
      </c>
      <c r="H496" s="146">
        <v>54410.894206612982</v>
      </c>
      <c r="I496" s="315">
        <v>30</v>
      </c>
      <c r="J496" s="316">
        <v>0.57692307692307687</v>
      </c>
      <c r="K496" s="146">
        <v>65296.641588748389</v>
      </c>
      <c r="L496" s="315">
        <v>8</v>
      </c>
      <c r="M496" s="315">
        <v>8</v>
      </c>
      <c r="N496" s="146">
        <v>46583</v>
      </c>
      <c r="O496" s="78"/>
    </row>
    <row r="497" spans="1:15" ht="22.5">
      <c r="A497" s="78" t="s">
        <v>4085</v>
      </c>
      <c r="B497" s="87" t="s">
        <v>1745</v>
      </c>
      <c r="C497" s="78" t="s">
        <v>5346</v>
      </c>
      <c r="D497" s="314" t="s">
        <v>4372</v>
      </c>
      <c r="E497" s="314" t="s">
        <v>258</v>
      </c>
      <c r="F497" s="314" t="s">
        <v>297</v>
      </c>
      <c r="G497" s="146">
        <v>42140.800000000003</v>
      </c>
      <c r="H497" s="146">
        <v>54038.400000000001</v>
      </c>
      <c r="I497" s="315">
        <v>29</v>
      </c>
      <c r="J497" s="316">
        <v>0.55769230769230771</v>
      </c>
      <c r="K497" s="146">
        <v>65936</v>
      </c>
      <c r="L497" s="315">
        <v>5</v>
      </c>
      <c r="M497" s="315">
        <v>5</v>
      </c>
      <c r="N497" s="146">
        <v>46879.733333333301</v>
      </c>
      <c r="O497" s="78"/>
    </row>
    <row r="498" spans="1:15" ht="22.5">
      <c r="A498" s="78" t="s">
        <v>2765</v>
      </c>
      <c r="B498" s="87" t="s">
        <v>1757</v>
      </c>
      <c r="C498" s="78" t="s">
        <v>2519</v>
      </c>
      <c r="D498" s="314" t="s">
        <v>4372</v>
      </c>
      <c r="E498" s="314" t="s">
        <v>258</v>
      </c>
      <c r="F498" s="314" t="s">
        <v>385</v>
      </c>
      <c r="G498" s="146">
        <v>39934</v>
      </c>
      <c r="H498" s="146">
        <v>53834</v>
      </c>
      <c r="I498" s="315">
        <v>28</v>
      </c>
      <c r="J498" s="316">
        <v>0.53846153846153844</v>
      </c>
      <c r="K498" s="146">
        <v>67734</v>
      </c>
      <c r="L498" s="315">
        <v>7</v>
      </c>
      <c r="M498" s="315">
        <v>8</v>
      </c>
      <c r="N498" s="146">
        <v>46149</v>
      </c>
      <c r="O498" s="78"/>
    </row>
    <row r="499" spans="1:15" ht="22.5">
      <c r="A499" s="78" t="s">
        <v>4109</v>
      </c>
      <c r="B499" s="87" t="s">
        <v>4045</v>
      </c>
      <c r="C499" s="78" t="s">
        <v>5347</v>
      </c>
      <c r="D499" s="314" t="s">
        <v>4372</v>
      </c>
      <c r="E499" s="314" t="s">
        <v>258</v>
      </c>
      <c r="F499" s="314" t="s">
        <v>297</v>
      </c>
      <c r="G499" s="146">
        <v>42878.16</v>
      </c>
      <c r="H499" s="146">
        <v>53605.37</v>
      </c>
      <c r="I499" s="315">
        <v>27</v>
      </c>
      <c r="J499" s="316">
        <v>0.51923076923076927</v>
      </c>
      <c r="K499" s="146">
        <v>64332.58</v>
      </c>
      <c r="L499" s="315">
        <v>9</v>
      </c>
      <c r="M499" s="315">
        <v>9</v>
      </c>
      <c r="N499" s="146">
        <v>54677.35</v>
      </c>
      <c r="O499" s="78"/>
    </row>
    <row r="500" spans="1:15" ht="22.5">
      <c r="A500" s="78" t="s">
        <v>4097</v>
      </c>
      <c r="B500" s="87" t="s">
        <v>5246</v>
      </c>
      <c r="C500" s="78" t="s">
        <v>2521</v>
      </c>
      <c r="D500" s="314" t="s">
        <v>4372</v>
      </c>
      <c r="E500" s="314"/>
      <c r="F500" s="314" t="s">
        <v>297</v>
      </c>
      <c r="G500" s="146">
        <v>40540.239999999998</v>
      </c>
      <c r="H500" s="146">
        <v>53426.490000000005</v>
      </c>
      <c r="I500" s="315">
        <v>26</v>
      </c>
      <c r="J500" s="316">
        <v>0.5</v>
      </c>
      <c r="K500" s="146">
        <v>66312.740000000005</v>
      </c>
      <c r="L500" s="315">
        <v>8</v>
      </c>
      <c r="M500" s="315">
        <v>8</v>
      </c>
      <c r="N500" s="146">
        <v>50824.41</v>
      </c>
      <c r="O500" s="78"/>
    </row>
    <row r="501" spans="1:15" ht="22.5">
      <c r="A501" s="78" t="s">
        <v>4079</v>
      </c>
      <c r="B501" s="319" t="s">
        <v>4080</v>
      </c>
      <c r="C501" s="78" t="s">
        <v>5348</v>
      </c>
      <c r="D501" s="314" t="s">
        <v>4372</v>
      </c>
      <c r="E501" s="317" t="s">
        <v>263</v>
      </c>
      <c r="F501" s="314" t="s">
        <v>297</v>
      </c>
      <c r="G501" s="146">
        <v>41537.599999999999</v>
      </c>
      <c r="H501" s="146">
        <v>52967.199999999997</v>
      </c>
      <c r="I501" s="315">
        <v>25</v>
      </c>
      <c r="J501" s="316">
        <v>0.48076923076923078</v>
      </c>
      <c r="K501" s="146">
        <v>64396.800000000003</v>
      </c>
      <c r="L501" s="315"/>
      <c r="M501" s="315">
        <v>14</v>
      </c>
      <c r="N501" s="146">
        <v>46749.49</v>
      </c>
      <c r="O501" s="78"/>
    </row>
    <row r="502" spans="1:15" ht="22.5">
      <c r="A502" s="78" t="s">
        <v>1751</v>
      </c>
      <c r="B502" s="87" t="s">
        <v>1751</v>
      </c>
      <c r="C502" s="78" t="s">
        <v>5349</v>
      </c>
      <c r="D502" s="314" t="s">
        <v>4372</v>
      </c>
      <c r="E502" s="314" t="s">
        <v>258</v>
      </c>
      <c r="F502" s="314" t="s">
        <v>385</v>
      </c>
      <c r="G502" s="146">
        <v>40019.199999999997</v>
      </c>
      <c r="H502" s="146">
        <v>52197.599999999999</v>
      </c>
      <c r="I502" s="315">
        <v>24</v>
      </c>
      <c r="J502" s="316">
        <v>0.46153846153846156</v>
      </c>
      <c r="K502" s="146">
        <v>64376</v>
      </c>
      <c r="L502" s="315"/>
      <c r="M502" s="315">
        <v>18</v>
      </c>
      <c r="N502" s="146">
        <v>64376</v>
      </c>
      <c r="O502" s="320"/>
    </row>
    <row r="503" spans="1:15" ht="22.5">
      <c r="A503" s="78" t="s">
        <v>4098</v>
      </c>
      <c r="B503" s="87" t="s">
        <v>1766</v>
      </c>
      <c r="C503" s="78" t="s">
        <v>5350</v>
      </c>
      <c r="D503" s="314" t="s">
        <v>4372</v>
      </c>
      <c r="E503" s="314" t="s">
        <v>258</v>
      </c>
      <c r="F503" s="314" t="s">
        <v>297</v>
      </c>
      <c r="G503" s="146">
        <v>39227</v>
      </c>
      <c r="H503" s="146">
        <v>52178.5</v>
      </c>
      <c r="I503" s="315">
        <v>23</v>
      </c>
      <c r="J503" s="316">
        <v>0.44230769230769229</v>
      </c>
      <c r="K503" s="146">
        <v>65130</v>
      </c>
      <c r="L503" s="315"/>
      <c r="M503" s="315"/>
      <c r="N503" s="146">
        <v>52179</v>
      </c>
      <c r="O503" s="78"/>
    </row>
    <row r="504" spans="1:15" ht="22.5">
      <c r="A504" s="78" t="s">
        <v>2776</v>
      </c>
      <c r="B504" s="87" t="s">
        <v>1748</v>
      </c>
      <c r="C504" s="78" t="s">
        <v>1033</v>
      </c>
      <c r="D504" s="314" t="s">
        <v>4372</v>
      </c>
      <c r="E504" s="314" t="s">
        <v>258</v>
      </c>
      <c r="F504" s="314" t="s">
        <v>297</v>
      </c>
      <c r="G504" s="146">
        <v>45665</v>
      </c>
      <c r="H504" s="146">
        <v>51516</v>
      </c>
      <c r="I504" s="315">
        <v>22</v>
      </c>
      <c r="J504" s="316">
        <v>0.42307692307692307</v>
      </c>
      <c r="K504" s="146">
        <v>57367</v>
      </c>
      <c r="L504" s="315">
        <v>1</v>
      </c>
      <c r="M504" s="315">
        <v>1</v>
      </c>
      <c r="N504" s="146">
        <v>45665</v>
      </c>
      <c r="O504" s="78"/>
    </row>
    <row r="505" spans="1:15" ht="22.5">
      <c r="A505" s="78" t="s">
        <v>4198</v>
      </c>
      <c r="B505" s="87" t="s">
        <v>1773</v>
      </c>
      <c r="C505" s="78" t="s">
        <v>5351</v>
      </c>
      <c r="D505" s="314" t="s">
        <v>4372</v>
      </c>
      <c r="E505" s="314" t="s">
        <v>258</v>
      </c>
      <c r="F505" s="314" t="s">
        <v>385</v>
      </c>
      <c r="G505" s="146">
        <v>40055</v>
      </c>
      <c r="H505" s="146">
        <v>51070</v>
      </c>
      <c r="I505" s="315">
        <v>21</v>
      </c>
      <c r="J505" s="316">
        <v>0.40384615384615385</v>
      </c>
      <c r="K505" s="146">
        <v>62085</v>
      </c>
      <c r="L505" s="315"/>
      <c r="M505" s="315"/>
      <c r="N505" s="146"/>
      <c r="O505" s="78"/>
    </row>
    <row r="506" spans="1:15" ht="22.5">
      <c r="A506" s="78" t="s">
        <v>2771</v>
      </c>
      <c r="B506" s="87" t="s">
        <v>1748</v>
      </c>
      <c r="C506" s="78" t="s">
        <v>2522</v>
      </c>
      <c r="D506" s="314" t="s">
        <v>4372</v>
      </c>
      <c r="E506" s="314" t="s">
        <v>258</v>
      </c>
      <c r="F506" s="314" t="s">
        <v>385</v>
      </c>
      <c r="G506" s="146">
        <v>39180.959999999999</v>
      </c>
      <c r="H506" s="146">
        <v>50935.25</v>
      </c>
      <c r="I506" s="315">
        <v>20</v>
      </c>
      <c r="J506" s="316">
        <v>0.38461538461538464</v>
      </c>
      <c r="K506" s="146">
        <v>62689.54</v>
      </c>
      <c r="L506" s="315">
        <v>2</v>
      </c>
      <c r="M506" s="315">
        <v>2</v>
      </c>
      <c r="N506" s="146">
        <v>60742.239999999998</v>
      </c>
      <c r="O506" s="78"/>
    </row>
    <row r="507" spans="1:15" ht="22.5">
      <c r="A507" s="78" t="s">
        <v>2756</v>
      </c>
      <c r="B507" s="87" t="s">
        <v>1761</v>
      </c>
      <c r="C507" s="78" t="s">
        <v>1821</v>
      </c>
      <c r="D507" s="314" t="s">
        <v>4372</v>
      </c>
      <c r="E507" s="314" t="s">
        <v>258</v>
      </c>
      <c r="F507" s="314" t="s">
        <v>297</v>
      </c>
      <c r="G507" s="146">
        <v>41088</v>
      </c>
      <c r="H507" s="146">
        <v>50828.5</v>
      </c>
      <c r="I507" s="315">
        <v>19</v>
      </c>
      <c r="J507" s="316">
        <v>0.36538461538461536</v>
      </c>
      <c r="K507" s="146">
        <v>60569</v>
      </c>
      <c r="L507" s="315">
        <v>12</v>
      </c>
      <c r="M507" s="315">
        <v>11</v>
      </c>
      <c r="N507" s="146">
        <v>50419.59</v>
      </c>
      <c r="O507" s="78"/>
    </row>
    <row r="508" spans="1:15" ht="22.5">
      <c r="A508" s="78" t="s">
        <v>2733</v>
      </c>
      <c r="B508" s="87" t="s">
        <v>1753</v>
      </c>
      <c r="C508" s="78" t="s">
        <v>5352</v>
      </c>
      <c r="D508" s="314" t="s">
        <v>4372</v>
      </c>
      <c r="E508" s="314" t="s">
        <v>258</v>
      </c>
      <c r="F508" s="314" t="s">
        <v>297</v>
      </c>
      <c r="G508" s="146">
        <v>38863.24</v>
      </c>
      <c r="H508" s="146">
        <v>50522.03</v>
      </c>
      <c r="I508" s="315">
        <v>18</v>
      </c>
      <c r="J508" s="316">
        <v>0.34615384615384615</v>
      </c>
      <c r="K508" s="146">
        <v>62180.82</v>
      </c>
      <c r="L508" s="315">
        <v>8</v>
      </c>
      <c r="M508" s="315">
        <v>7</v>
      </c>
      <c r="N508" s="146">
        <v>42406.55</v>
      </c>
      <c r="O508" s="78" t="s">
        <v>3478</v>
      </c>
    </row>
    <row r="509" spans="1:15" ht="22.5">
      <c r="A509" s="78" t="s">
        <v>1764</v>
      </c>
      <c r="B509" s="87" t="s">
        <v>1764</v>
      </c>
      <c r="C509" s="78" t="s">
        <v>1667</v>
      </c>
      <c r="D509" s="314" t="s">
        <v>4372</v>
      </c>
      <c r="E509" s="314" t="s">
        <v>258</v>
      </c>
      <c r="F509" s="314" t="s">
        <v>297</v>
      </c>
      <c r="G509" s="146">
        <v>40955.199999999997</v>
      </c>
      <c r="H509" s="146">
        <v>49982.399999999994</v>
      </c>
      <c r="I509" s="315">
        <v>17</v>
      </c>
      <c r="J509" s="316">
        <v>0.32692307692307693</v>
      </c>
      <c r="K509" s="146">
        <v>59009.599999999999</v>
      </c>
      <c r="L509" s="315">
        <v>41</v>
      </c>
      <c r="M509" s="315">
        <v>41</v>
      </c>
      <c r="N509" s="146">
        <v>48609.599999999999</v>
      </c>
      <c r="O509" s="78"/>
    </row>
    <row r="510" spans="1:15" ht="22.5">
      <c r="A510" s="78" t="s">
        <v>4091</v>
      </c>
      <c r="B510" s="87" t="s">
        <v>1747</v>
      </c>
      <c r="C510" s="78" t="s">
        <v>5353</v>
      </c>
      <c r="D510" s="314" t="s">
        <v>4372</v>
      </c>
      <c r="E510" s="314"/>
      <c r="F510" s="314" t="s">
        <v>297</v>
      </c>
      <c r="G510" s="146">
        <v>39132.18</v>
      </c>
      <c r="H510" s="146">
        <v>48915.224999999999</v>
      </c>
      <c r="I510" s="315">
        <v>16</v>
      </c>
      <c r="J510" s="316">
        <v>0.30769230769230771</v>
      </c>
      <c r="K510" s="146">
        <v>58698.27</v>
      </c>
      <c r="L510" s="315">
        <v>1</v>
      </c>
      <c r="M510" s="315">
        <v>1</v>
      </c>
      <c r="N510" s="146">
        <v>53900.91</v>
      </c>
      <c r="O510" s="78"/>
    </row>
    <row r="511" spans="1:15" ht="22.5">
      <c r="A511" s="78" t="s">
        <v>2750</v>
      </c>
      <c r="B511" s="87" t="s">
        <v>1760</v>
      </c>
      <c r="C511" s="78" t="s">
        <v>2524</v>
      </c>
      <c r="D511" s="314" t="s">
        <v>4372</v>
      </c>
      <c r="E511" s="314" t="s">
        <v>258</v>
      </c>
      <c r="F511" s="314" t="s">
        <v>297</v>
      </c>
      <c r="G511" s="146">
        <v>38792</v>
      </c>
      <c r="H511" s="146">
        <v>48490</v>
      </c>
      <c r="I511" s="315">
        <v>15</v>
      </c>
      <c r="J511" s="316">
        <v>0.28846153846153844</v>
      </c>
      <c r="K511" s="146">
        <v>58188</v>
      </c>
      <c r="L511" s="315">
        <v>7</v>
      </c>
      <c r="M511" s="315">
        <v>7</v>
      </c>
      <c r="N511" s="146">
        <v>44866</v>
      </c>
      <c r="O511" s="78"/>
    </row>
    <row r="512" spans="1:15" ht="22.5">
      <c r="A512" s="78" t="s">
        <v>2757</v>
      </c>
      <c r="B512" s="87" t="s">
        <v>1757</v>
      </c>
      <c r="C512" s="78"/>
      <c r="D512" s="314" t="s">
        <v>4372</v>
      </c>
      <c r="E512" s="314" t="s">
        <v>258</v>
      </c>
      <c r="F512" s="314" t="s">
        <v>385</v>
      </c>
      <c r="G512" s="146">
        <v>37042</v>
      </c>
      <c r="H512" s="146">
        <v>48161</v>
      </c>
      <c r="I512" s="315">
        <v>14</v>
      </c>
      <c r="J512" s="316">
        <v>0.26923076923076922</v>
      </c>
      <c r="K512" s="146">
        <v>59280</v>
      </c>
      <c r="L512" s="315">
        <v>3</v>
      </c>
      <c r="M512" s="315">
        <v>3</v>
      </c>
      <c r="N512" s="146">
        <v>51868.26</v>
      </c>
      <c r="O512" s="78"/>
    </row>
    <row r="513" spans="1:22" s="306" customFormat="1" ht="18">
      <c r="A513" s="732" t="s">
        <v>138</v>
      </c>
      <c r="B513" s="732"/>
      <c r="C513" s="732"/>
      <c r="D513" s="732"/>
      <c r="E513" s="732"/>
      <c r="F513" s="732"/>
      <c r="G513" s="732"/>
      <c r="H513" s="732"/>
      <c r="I513" s="732"/>
      <c r="J513" s="732"/>
      <c r="K513" s="732"/>
      <c r="L513" s="732"/>
      <c r="M513" s="732"/>
      <c r="N513" s="732"/>
      <c r="O513" s="732"/>
    </row>
    <row r="514" spans="1:22" s="200" customFormat="1" ht="33.75">
      <c r="A514" s="307" t="s">
        <v>379</v>
      </c>
      <c r="B514" s="308" t="s">
        <v>217</v>
      </c>
      <c r="C514" s="307" t="s">
        <v>208</v>
      </c>
      <c r="D514" s="307" t="s">
        <v>249</v>
      </c>
      <c r="E514" s="307" t="s">
        <v>380</v>
      </c>
      <c r="F514" s="307" t="s">
        <v>381</v>
      </c>
      <c r="G514" s="309" t="s">
        <v>211</v>
      </c>
      <c r="H514" s="309" t="s">
        <v>212</v>
      </c>
      <c r="I514" s="310"/>
      <c r="J514" s="311" t="s">
        <v>251</v>
      </c>
      <c r="K514" s="309" t="s">
        <v>213</v>
      </c>
      <c r="L514" s="312" t="s">
        <v>382</v>
      </c>
      <c r="M514" s="312" t="s">
        <v>383</v>
      </c>
      <c r="N514" s="313" t="s">
        <v>384</v>
      </c>
      <c r="O514" s="308" t="s">
        <v>214</v>
      </c>
    </row>
    <row r="515" spans="1:22" ht="22.5">
      <c r="A515" s="78" t="s">
        <v>2738</v>
      </c>
      <c r="B515" s="87" t="s">
        <v>1753</v>
      </c>
      <c r="C515" s="78" t="s">
        <v>3479</v>
      </c>
      <c r="D515" s="314" t="s">
        <v>4372</v>
      </c>
      <c r="E515" s="314" t="s">
        <v>258</v>
      </c>
      <c r="F515" s="314" t="s">
        <v>385</v>
      </c>
      <c r="G515" s="146">
        <v>36865.83</v>
      </c>
      <c r="H515" s="146">
        <v>47925.58</v>
      </c>
      <c r="I515" s="315">
        <v>13</v>
      </c>
      <c r="J515" s="316">
        <v>0.25</v>
      </c>
      <c r="K515" s="146">
        <v>58985.33</v>
      </c>
      <c r="L515" s="315">
        <v>17</v>
      </c>
      <c r="M515" s="315">
        <v>17</v>
      </c>
      <c r="N515" s="146">
        <v>49468.39</v>
      </c>
      <c r="O515" s="78"/>
    </row>
    <row r="516" spans="1:22" ht="22.5">
      <c r="A516" s="78" t="s">
        <v>1765</v>
      </c>
      <c r="B516" s="87" t="s">
        <v>1760</v>
      </c>
      <c r="C516" s="78" t="s">
        <v>1034</v>
      </c>
      <c r="D516" s="314" t="s">
        <v>4372</v>
      </c>
      <c r="E516" s="314"/>
      <c r="F516" s="314" t="s">
        <v>297</v>
      </c>
      <c r="G516" s="146">
        <v>38812.800000000003</v>
      </c>
      <c r="H516" s="146">
        <v>47912.800000000003</v>
      </c>
      <c r="I516" s="315">
        <v>12</v>
      </c>
      <c r="J516" s="316">
        <v>0.23076923076923078</v>
      </c>
      <c r="K516" s="146">
        <v>57012.800000000003</v>
      </c>
      <c r="L516" s="315"/>
      <c r="M516" s="315">
        <v>15</v>
      </c>
      <c r="N516" s="146">
        <v>47331.093333333338</v>
      </c>
      <c r="O516" s="78"/>
    </row>
    <row r="517" spans="1:22" ht="22.5">
      <c r="A517" s="78" t="s">
        <v>2732</v>
      </c>
      <c r="B517" s="87" t="s">
        <v>4087</v>
      </c>
      <c r="C517" s="78" t="s">
        <v>2525</v>
      </c>
      <c r="D517" s="314" t="s">
        <v>4372</v>
      </c>
      <c r="E517" s="314" t="s">
        <v>258</v>
      </c>
      <c r="F517" s="314" t="s">
        <v>385</v>
      </c>
      <c r="G517" s="146">
        <v>38043</v>
      </c>
      <c r="H517" s="146">
        <v>47554</v>
      </c>
      <c r="I517" s="315">
        <v>11</v>
      </c>
      <c r="J517" s="316">
        <v>0.21153846153846154</v>
      </c>
      <c r="K517" s="146">
        <v>57065</v>
      </c>
      <c r="L517" s="315">
        <v>6</v>
      </c>
      <c r="M517" s="315">
        <v>6</v>
      </c>
      <c r="N517" s="146">
        <v>44510.44</v>
      </c>
      <c r="O517" s="78"/>
    </row>
    <row r="518" spans="1:22" ht="22.5">
      <c r="A518" s="78" t="s">
        <v>2736</v>
      </c>
      <c r="B518" s="87" t="s">
        <v>1748</v>
      </c>
      <c r="C518" s="78" t="s">
        <v>1034</v>
      </c>
      <c r="D518" s="314" t="s">
        <v>4372</v>
      </c>
      <c r="E518" s="314" t="s">
        <v>258</v>
      </c>
      <c r="F518" s="314" t="s">
        <v>297</v>
      </c>
      <c r="G518" s="146">
        <v>35131.199999999997</v>
      </c>
      <c r="H518" s="146">
        <v>47257.599999999999</v>
      </c>
      <c r="I518" s="315">
        <v>10</v>
      </c>
      <c r="J518" s="316">
        <v>0.19230769230769232</v>
      </c>
      <c r="K518" s="146">
        <v>59384</v>
      </c>
      <c r="L518" s="315">
        <v>8</v>
      </c>
      <c r="M518" s="315">
        <v>7</v>
      </c>
      <c r="N518" s="146">
        <v>43223</v>
      </c>
      <c r="O518" s="78"/>
    </row>
    <row r="519" spans="1:22" ht="22.5">
      <c r="A519" s="78" t="s">
        <v>2811</v>
      </c>
      <c r="B519" s="87" t="s">
        <v>5255</v>
      </c>
      <c r="C519" s="78" t="s">
        <v>2523</v>
      </c>
      <c r="D519" s="314" t="s">
        <v>4372</v>
      </c>
      <c r="E519" s="317" t="s">
        <v>263</v>
      </c>
      <c r="F519" s="314" t="s">
        <v>297</v>
      </c>
      <c r="G519" s="146">
        <v>36254.400000000001</v>
      </c>
      <c r="H519" s="146">
        <v>47101.600000000006</v>
      </c>
      <c r="I519" s="315">
        <v>9</v>
      </c>
      <c r="J519" s="316">
        <v>0.17307692307692307</v>
      </c>
      <c r="K519" s="146">
        <v>57948.800000000003</v>
      </c>
      <c r="L519" s="315">
        <v>13</v>
      </c>
      <c r="M519" s="315">
        <v>10</v>
      </c>
      <c r="N519" s="146">
        <v>42785.599999999999</v>
      </c>
      <c r="O519" s="78"/>
    </row>
    <row r="520" spans="1:22" ht="22.5">
      <c r="A520" s="78" t="s">
        <v>2744</v>
      </c>
      <c r="B520" s="87" t="s">
        <v>1753</v>
      </c>
      <c r="C520" s="78" t="s">
        <v>1034</v>
      </c>
      <c r="D520" s="314" t="s">
        <v>4372</v>
      </c>
      <c r="E520" s="314" t="s">
        <v>258</v>
      </c>
      <c r="F520" s="314" t="s">
        <v>297</v>
      </c>
      <c r="G520" s="146">
        <v>37419.199999999997</v>
      </c>
      <c r="H520" s="146">
        <v>45926.400000000001</v>
      </c>
      <c r="I520" s="315">
        <v>8</v>
      </c>
      <c r="J520" s="316">
        <v>0.15384615384615385</v>
      </c>
      <c r="K520" s="146">
        <v>54433.600000000006</v>
      </c>
      <c r="L520" s="315">
        <v>6</v>
      </c>
      <c r="M520" s="315">
        <v>6</v>
      </c>
      <c r="N520" s="146">
        <v>38497.33</v>
      </c>
      <c r="O520" s="78" t="s">
        <v>5208</v>
      </c>
    </row>
    <row r="521" spans="1:22" ht="22.5">
      <c r="A521" s="78" t="s">
        <v>4093</v>
      </c>
      <c r="B521" s="87" t="s">
        <v>4045</v>
      </c>
      <c r="C521" s="78" t="s">
        <v>5354</v>
      </c>
      <c r="D521" s="314" t="s">
        <v>4372</v>
      </c>
      <c r="E521" s="314" t="s">
        <v>258</v>
      </c>
      <c r="F521" s="314" t="s">
        <v>385</v>
      </c>
      <c r="G521" s="146">
        <v>35000</v>
      </c>
      <c r="H521" s="146">
        <v>45000</v>
      </c>
      <c r="I521" s="315">
        <v>7</v>
      </c>
      <c r="J521" s="316">
        <v>0.13461538461538461</v>
      </c>
      <c r="K521" s="146">
        <v>55000</v>
      </c>
      <c r="L521" s="315">
        <v>2</v>
      </c>
      <c r="M521" s="315">
        <v>2</v>
      </c>
      <c r="N521" s="146">
        <v>40414.400000000001</v>
      </c>
      <c r="O521" s="78"/>
    </row>
    <row r="522" spans="1:22" ht="33.75">
      <c r="A522" s="78" t="s">
        <v>4170</v>
      </c>
      <c r="B522" s="87" t="s">
        <v>4171</v>
      </c>
      <c r="C522" s="78" t="s">
        <v>5355</v>
      </c>
      <c r="D522" s="314" t="s">
        <v>4372</v>
      </c>
      <c r="E522" s="314" t="s">
        <v>258</v>
      </c>
      <c r="F522" s="314" t="s">
        <v>385</v>
      </c>
      <c r="G522" s="146">
        <v>34299.199999999997</v>
      </c>
      <c r="H522" s="146">
        <v>44616</v>
      </c>
      <c r="I522" s="315">
        <v>6</v>
      </c>
      <c r="J522" s="316">
        <v>0.11538461538461539</v>
      </c>
      <c r="K522" s="146">
        <v>54932.800000000003</v>
      </c>
      <c r="L522" s="315">
        <v>8</v>
      </c>
      <c r="M522" s="315">
        <v>8</v>
      </c>
      <c r="N522" s="146">
        <v>48812.4</v>
      </c>
      <c r="O522" s="78" t="s">
        <v>5356</v>
      </c>
    </row>
    <row r="523" spans="1:22" ht="22.5">
      <c r="A523" s="78" t="s">
        <v>2743</v>
      </c>
      <c r="B523" s="87" t="s">
        <v>1768</v>
      </c>
      <c r="C523" s="78" t="s">
        <v>2526</v>
      </c>
      <c r="D523" s="314" t="s">
        <v>4372</v>
      </c>
      <c r="E523" s="314" t="s">
        <v>258</v>
      </c>
      <c r="F523" s="314" t="s">
        <v>297</v>
      </c>
      <c r="G523" s="146">
        <v>39159</v>
      </c>
      <c r="H523" s="146">
        <v>44565.5</v>
      </c>
      <c r="I523" s="315">
        <v>5</v>
      </c>
      <c r="J523" s="316">
        <v>9.6153846153846159E-2</v>
      </c>
      <c r="K523" s="146">
        <v>49972</v>
      </c>
      <c r="L523" s="315">
        <v>1</v>
      </c>
      <c r="M523" s="315">
        <v>1</v>
      </c>
      <c r="N523" s="146">
        <v>39159</v>
      </c>
      <c r="O523" s="78"/>
    </row>
    <row r="524" spans="1:22" ht="22.5">
      <c r="A524" s="78" t="s">
        <v>2743</v>
      </c>
      <c r="B524" s="87" t="s">
        <v>1768</v>
      </c>
      <c r="C524" s="78" t="s">
        <v>1033</v>
      </c>
      <c r="D524" s="314" t="s">
        <v>4372</v>
      </c>
      <c r="E524" s="314" t="s">
        <v>258</v>
      </c>
      <c r="F524" s="314" t="s">
        <v>297</v>
      </c>
      <c r="G524" s="146">
        <v>39159</v>
      </c>
      <c r="H524" s="146">
        <v>44565.5</v>
      </c>
      <c r="I524" s="315">
        <v>4</v>
      </c>
      <c r="J524" s="316">
        <v>7.6923076923076927E-2</v>
      </c>
      <c r="K524" s="146">
        <v>49972</v>
      </c>
      <c r="L524" s="315">
        <v>3</v>
      </c>
      <c r="M524" s="315">
        <v>3</v>
      </c>
      <c r="N524" s="146">
        <v>39159</v>
      </c>
      <c r="O524" s="78"/>
      <c r="U524" s="318"/>
      <c r="V524" s="318"/>
    </row>
    <row r="525" spans="1:22" ht="22.5">
      <c r="A525" s="78" t="s">
        <v>2789</v>
      </c>
      <c r="B525" s="87" t="s">
        <v>1773</v>
      </c>
      <c r="C525" s="78" t="s">
        <v>193</v>
      </c>
      <c r="D525" s="314" t="s">
        <v>4372</v>
      </c>
      <c r="E525" s="314" t="s">
        <v>258</v>
      </c>
      <c r="F525" s="314" t="s">
        <v>385</v>
      </c>
      <c r="G525" s="146">
        <v>37024</v>
      </c>
      <c r="H525" s="146">
        <v>44252</v>
      </c>
      <c r="I525" s="315">
        <v>3</v>
      </c>
      <c r="J525" s="316">
        <v>5.7692307692307696E-2</v>
      </c>
      <c r="K525" s="146">
        <v>51480</v>
      </c>
      <c r="L525" s="315">
        <v>9</v>
      </c>
      <c r="M525" s="315">
        <v>9</v>
      </c>
      <c r="N525" s="146">
        <v>44282.968888888885</v>
      </c>
      <c r="O525" s="78"/>
    </row>
    <row r="526" spans="1:22" ht="22.5">
      <c r="A526" s="78" t="s">
        <v>4119</v>
      </c>
      <c r="B526" s="87" t="s">
        <v>4119</v>
      </c>
      <c r="C526" s="78" t="s">
        <v>5357</v>
      </c>
      <c r="D526" s="314" t="s">
        <v>4372</v>
      </c>
      <c r="E526" s="317" t="s">
        <v>263</v>
      </c>
      <c r="F526" s="314" t="s">
        <v>385</v>
      </c>
      <c r="G526" s="146">
        <v>30576</v>
      </c>
      <c r="H526" s="146">
        <v>41516.800000000003</v>
      </c>
      <c r="I526" s="315">
        <v>2</v>
      </c>
      <c r="J526" s="316">
        <v>3.8461538461538464E-2</v>
      </c>
      <c r="K526" s="146">
        <v>52457.599999999999</v>
      </c>
      <c r="L526" s="315">
        <v>0</v>
      </c>
      <c r="M526" s="315"/>
      <c r="N526" s="146"/>
      <c r="O526" s="78"/>
    </row>
    <row r="527" spans="1:22" ht="22.5">
      <c r="A527" s="78" t="s">
        <v>2741</v>
      </c>
      <c r="B527" s="87" t="s">
        <v>1748</v>
      </c>
      <c r="C527" s="78" t="s">
        <v>3480</v>
      </c>
      <c r="D527" s="314" t="s">
        <v>4372</v>
      </c>
      <c r="E527" s="314" t="s">
        <v>258</v>
      </c>
      <c r="F527" s="314" t="s">
        <v>297</v>
      </c>
      <c r="G527" s="146">
        <v>36608</v>
      </c>
      <c r="H527" s="146">
        <v>40944.800000000003</v>
      </c>
      <c r="I527" s="315">
        <v>1</v>
      </c>
      <c r="J527" s="316">
        <v>1.9230769230769232E-2</v>
      </c>
      <c r="K527" s="146">
        <v>45281.599999999999</v>
      </c>
      <c r="L527" s="315">
        <v>2</v>
      </c>
      <c r="M527" s="315">
        <v>2</v>
      </c>
      <c r="N527" s="146">
        <v>55952</v>
      </c>
      <c r="O527" s="78"/>
    </row>
    <row r="528" spans="1:22" s="120" customFormat="1">
      <c r="A528" s="321"/>
      <c r="B528" s="322"/>
      <c r="C528" s="321"/>
      <c r="D528" s="323"/>
      <c r="E528" s="323"/>
      <c r="F528" s="323"/>
      <c r="G528" s="324"/>
      <c r="H528" s="324"/>
      <c r="I528" s="325"/>
      <c r="J528" s="348"/>
      <c r="K528" s="324"/>
      <c r="L528" s="325"/>
      <c r="M528" s="325"/>
      <c r="N528" s="324"/>
      <c r="O528" s="321"/>
    </row>
    <row r="529" spans="1:15" s="120" customFormat="1">
      <c r="A529" s="112"/>
      <c r="B529" s="112"/>
      <c r="C529" s="323"/>
      <c r="D529" s="326"/>
      <c r="E529" s="112"/>
      <c r="F529" s="112"/>
      <c r="G529" s="327" t="s">
        <v>211</v>
      </c>
      <c r="H529" s="328" t="s">
        <v>212</v>
      </c>
      <c r="I529" s="329"/>
      <c r="J529" s="348"/>
      <c r="K529" s="330" t="s">
        <v>213</v>
      </c>
      <c r="L529" s="326"/>
      <c r="M529" s="331"/>
      <c r="N529" s="332"/>
      <c r="O529" s="321"/>
    </row>
    <row r="530" spans="1:15" s="120" customFormat="1">
      <c r="A530" s="112"/>
      <c r="B530" s="112"/>
      <c r="C530" s="323"/>
      <c r="D530" s="112"/>
      <c r="E530" s="112"/>
      <c r="F530" s="333" t="s">
        <v>225</v>
      </c>
      <c r="G530" s="334">
        <v>41632.425265547638</v>
      </c>
      <c r="H530" s="334">
        <v>52949.563317550244</v>
      </c>
      <c r="I530" s="329"/>
      <c r="J530" s="348"/>
      <c r="K530" s="334">
        <v>64266.701369552859</v>
      </c>
      <c r="L530" s="326"/>
      <c r="M530" s="331"/>
      <c r="N530" s="332"/>
      <c r="O530" s="321"/>
    </row>
    <row r="531" spans="1:15" s="120" customFormat="1">
      <c r="A531" s="112"/>
      <c r="B531" s="112"/>
      <c r="C531" s="323"/>
      <c r="D531" s="112"/>
      <c r="E531" s="112"/>
      <c r="F531" s="333" t="s">
        <v>226</v>
      </c>
      <c r="G531" s="334">
        <v>44059.332778000004</v>
      </c>
      <c r="H531" s="334">
        <v>56294.7</v>
      </c>
      <c r="I531" s="329"/>
      <c r="J531" s="348"/>
      <c r="K531" s="334">
        <v>70177.537500000006</v>
      </c>
      <c r="L531" s="326"/>
      <c r="M531" s="331"/>
      <c r="N531" s="332"/>
      <c r="O531" s="321"/>
    </row>
    <row r="532" spans="1:15" s="120" customFormat="1">
      <c r="A532" s="112"/>
      <c r="B532" s="112"/>
      <c r="C532" s="323"/>
      <c r="D532" s="112"/>
      <c r="E532" s="112"/>
      <c r="F532" s="333" t="s">
        <v>227</v>
      </c>
      <c r="G532" s="334">
        <v>38850.629999999997</v>
      </c>
      <c r="H532" s="334">
        <v>48102.145000000004</v>
      </c>
      <c r="I532" s="329"/>
      <c r="J532" s="348"/>
      <c r="K532" s="334">
        <v>58570.702499999999</v>
      </c>
      <c r="L532" s="326"/>
      <c r="M532" s="331"/>
      <c r="N532" s="332"/>
      <c r="O532" s="321"/>
    </row>
    <row r="533" spans="1:15" s="120" customFormat="1">
      <c r="A533" s="112"/>
      <c r="B533" s="112"/>
      <c r="C533" s="323"/>
      <c r="D533" s="112"/>
      <c r="E533" s="112"/>
      <c r="F533" s="333" t="s">
        <v>228</v>
      </c>
      <c r="G533" s="334">
        <v>41021.599999999999</v>
      </c>
      <c r="H533" s="334">
        <v>53515.930000000008</v>
      </c>
      <c r="I533" s="329"/>
      <c r="J533" s="348"/>
      <c r="K533" s="334">
        <v>65213.320794374195</v>
      </c>
      <c r="L533" s="326"/>
      <c r="M533" s="331"/>
      <c r="N533" s="332"/>
      <c r="O533" s="321"/>
    </row>
    <row r="534" spans="1:15" s="120" customFormat="1">
      <c r="A534" s="112"/>
      <c r="B534" s="112"/>
      <c r="C534" s="323"/>
      <c r="D534" s="112"/>
      <c r="E534" s="334"/>
      <c r="F534" s="333"/>
      <c r="G534" s="335"/>
      <c r="H534" s="336"/>
      <c r="I534" s="337"/>
      <c r="J534" s="336"/>
      <c r="K534" s="326"/>
      <c r="L534" s="326"/>
      <c r="M534" s="331"/>
      <c r="N534" s="332"/>
      <c r="O534" s="321"/>
    </row>
    <row r="535" spans="1:15" s="120" customFormat="1">
      <c r="A535" s="112"/>
      <c r="B535" s="112"/>
      <c r="C535" s="323"/>
      <c r="D535" s="333"/>
      <c r="E535" s="334"/>
      <c r="F535" s="338"/>
      <c r="G535" s="338"/>
      <c r="H535" s="733" t="s">
        <v>229</v>
      </c>
      <c r="I535" s="733"/>
      <c r="J535" s="733"/>
      <c r="K535" s="733"/>
      <c r="L535" s="733"/>
      <c r="M535" s="733"/>
      <c r="N535" s="733"/>
      <c r="O535" s="321"/>
    </row>
    <row r="536" spans="1:15" s="120" customFormat="1">
      <c r="A536" s="112"/>
      <c r="B536" s="112"/>
      <c r="C536" s="323"/>
      <c r="D536" s="333"/>
      <c r="E536" s="334"/>
      <c r="F536" s="339"/>
      <c r="G536" s="340"/>
      <c r="H536" s="730" t="s">
        <v>230</v>
      </c>
      <c r="I536" s="730"/>
      <c r="J536" s="730"/>
      <c r="K536" s="341">
        <v>54980.14931034483</v>
      </c>
      <c r="L536" s="731" t="s">
        <v>231</v>
      </c>
      <c r="M536" s="731"/>
      <c r="N536" s="342">
        <v>50860.071125386981</v>
      </c>
      <c r="O536" s="321"/>
    </row>
    <row r="537" spans="1:15" s="120" customFormat="1">
      <c r="A537" s="112"/>
      <c r="B537" s="112"/>
      <c r="C537" s="323"/>
      <c r="D537" s="326"/>
      <c r="E537" s="331"/>
      <c r="F537" s="339"/>
      <c r="G537" s="340"/>
      <c r="H537" s="730" t="s">
        <v>232</v>
      </c>
      <c r="I537" s="730"/>
      <c r="J537" s="730"/>
      <c r="K537" s="341">
        <v>45725.15</v>
      </c>
      <c r="L537" s="731" t="s">
        <v>394</v>
      </c>
      <c r="M537" s="731"/>
      <c r="N537" s="342">
        <v>55157.646337698417</v>
      </c>
      <c r="O537" s="321"/>
    </row>
    <row r="538" spans="1:15" s="120" customFormat="1">
      <c r="A538" s="112"/>
      <c r="B538" s="112"/>
      <c r="C538" s="323"/>
      <c r="D538" s="326"/>
      <c r="E538" s="331"/>
      <c r="F538" s="339"/>
      <c r="G538" s="340"/>
      <c r="H538" s="343"/>
      <c r="I538" s="344"/>
      <c r="J538" s="343"/>
      <c r="K538" s="345"/>
      <c r="L538" s="346"/>
      <c r="M538" s="346"/>
      <c r="N538" s="347"/>
      <c r="O538" s="321"/>
    </row>
    <row r="539" spans="1:15" s="306" customFormat="1" ht="18">
      <c r="A539" s="732" t="s">
        <v>139</v>
      </c>
      <c r="B539" s="732"/>
      <c r="C539" s="732"/>
      <c r="D539" s="732"/>
      <c r="E539" s="732"/>
      <c r="F539" s="732"/>
      <c r="G539" s="732"/>
      <c r="H539" s="732"/>
      <c r="I539" s="732"/>
      <c r="J539" s="732"/>
      <c r="K539" s="732"/>
      <c r="L539" s="732"/>
      <c r="M539" s="732"/>
      <c r="N539" s="732"/>
      <c r="O539" s="732"/>
    </row>
    <row r="540" spans="1:15" s="200" customFormat="1" ht="33.75">
      <c r="A540" s="307" t="s">
        <v>379</v>
      </c>
      <c r="B540" s="308" t="s">
        <v>217</v>
      </c>
      <c r="C540" s="307" t="s">
        <v>208</v>
      </c>
      <c r="D540" s="307" t="s">
        <v>249</v>
      </c>
      <c r="E540" s="307" t="s">
        <v>380</v>
      </c>
      <c r="F540" s="307" t="s">
        <v>381</v>
      </c>
      <c r="G540" s="309" t="s">
        <v>211</v>
      </c>
      <c r="H540" s="309" t="s">
        <v>212</v>
      </c>
      <c r="I540" s="310"/>
      <c r="J540" s="311" t="s">
        <v>251</v>
      </c>
      <c r="K540" s="309" t="s">
        <v>213</v>
      </c>
      <c r="L540" s="312" t="s">
        <v>382</v>
      </c>
      <c r="M540" s="312" t="s">
        <v>383</v>
      </c>
      <c r="N540" s="313" t="s">
        <v>384</v>
      </c>
      <c r="O540" s="308" t="s">
        <v>214</v>
      </c>
    </row>
    <row r="541" spans="1:15" ht="22.5">
      <c r="A541" s="78" t="s">
        <v>2758</v>
      </c>
      <c r="B541" s="87" t="s">
        <v>1747</v>
      </c>
      <c r="C541" s="78" t="s">
        <v>2527</v>
      </c>
      <c r="D541" s="314" t="s">
        <v>4372</v>
      </c>
      <c r="E541" s="314" t="s">
        <v>258</v>
      </c>
      <c r="F541" s="314" t="s">
        <v>297</v>
      </c>
      <c r="G541" s="146">
        <v>70467.990000000005</v>
      </c>
      <c r="H541" s="146">
        <v>83804.920000000013</v>
      </c>
      <c r="I541" s="315">
        <v>44</v>
      </c>
      <c r="J541" s="316">
        <v>1</v>
      </c>
      <c r="K541" s="146">
        <v>97141.85</v>
      </c>
      <c r="L541" s="315">
        <v>5</v>
      </c>
      <c r="M541" s="315">
        <v>5</v>
      </c>
      <c r="N541" s="146">
        <v>83804.920000000013</v>
      </c>
      <c r="O541" s="78"/>
    </row>
    <row r="542" spans="1:15" ht="22.5">
      <c r="A542" s="78" t="s">
        <v>4104</v>
      </c>
      <c r="B542" s="87" t="s">
        <v>1766</v>
      </c>
      <c r="C542" s="78" t="s">
        <v>998</v>
      </c>
      <c r="D542" s="314" t="s">
        <v>4372</v>
      </c>
      <c r="E542" s="314" t="s">
        <v>258</v>
      </c>
      <c r="F542" s="314" t="s">
        <v>385</v>
      </c>
      <c r="G542" s="146">
        <v>63200</v>
      </c>
      <c r="H542" s="146">
        <v>82800</v>
      </c>
      <c r="I542" s="315">
        <v>43</v>
      </c>
      <c r="J542" s="316">
        <v>0.97727272727272729</v>
      </c>
      <c r="K542" s="146">
        <v>102400</v>
      </c>
      <c r="L542" s="315">
        <v>6</v>
      </c>
      <c r="M542" s="315">
        <v>5</v>
      </c>
      <c r="N542" s="146">
        <v>74005.028000000006</v>
      </c>
      <c r="O542" s="78" t="s">
        <v>5358</v>
      </c>
    </row>
    <row r="543" spans="1:15" ht="22.5">
      <c r="A543" s="78" t="s">
        <v>4174</v>
      </c>
      <c r="B543" s="87" t="s">
        <v>1753</v>
      </c>
      <c r="C543" s="78" t="s">
        <v>2528</v>
      </c>
      <c r="D543" s="81" t="s">
        <v>257</v>
      </c>
      <c r="E543" s="314" t="s">
        <v>258</v>
      </c>
      <c r="F543" s="314" t="s">
        <v>385</v>
      </c>
      <c r="G543" s="146">
        <v>62587.199999999997</v>
      </c>
      <c r="H543" s="146">
        <v>81359.199999999997</v>
      </c>
      <c r="I543" s="315">
        <v>42</v>
      </c>
      <c r="J543" s="316">
        <v>0.95454545454545459</v>
      </c>
      <c r="K543" s="146">
        <v>100131.2</v>
      </c>
      <c r="L543" s="315"/>
      <c r="M543" s="315">
        <v>2</v>
      </c>
      <c r="N543" s="146">
        <v>81120</v>
      </c>
      <c r="O543" s="78"/>
    </row>
    <row r="544" spans="1:15" ht="22.5">
      <c r="A544" s="78" t="s">
        <v>1756</v>
      </c>
      <c r="B544" s="87" t="s">
        <v>1756</v>
      </c>
      <c r="C544" s="78" t="s">
        <v>3481</v>
      </c>
      <c r="D544" s="314" t="s">
        <v>4372</v>
      </c>
      <c r="E544" s="314" t="s">
        <v>258</v>
      </c>
      <c r="F544" s="314" t="s">
        <v>297</v>
      </c>
      <c r="G544" s="146">
        <v>58348.799599999998</v>
      </c>
      <c r="H544" s="146">
        <v>80499.742700000003</v>
      </c>
      <c r="I544" s="315">
        <v>41</v>
      </c>
      <c r="J544" s="316">
        <v>0.93181818181818177</v>
      </c>
      <c r="K544" s="146">
        <v>102650.68580000001</v>
      </c>
      <c r="L544" s="315"/>
      <c r="M544" s="315">
        <v>23</v>
      </c>
      <c r="N544" s="146">
        <v>103196</v>
      </c>
      <c r="O544" s="78"/>
    </row>
    <row r="545" spans="1:15" ht="22.5">
      <c r="A545" s="78" t="s">
        <v>2771</v>
      </c>
      <c r="B545" s="87" t="s">
        <v>1748</v>
      </c>
      <c r="C545" s="78" t="s">
        <v>1039</v>
      </c>
      <c r="D545" s="314" t="s">
        <v>4372</v>
      </c>
      <c r="E545" s="317" t="s">
        <v>263</v>
      </c>
      <c r="F545" s="314" t="s">
        <v>385</v>
      </c>
      <c r="G545" s="146">
        <v>57934.239999999998</v>
      </c>
      <c r="H545" s="146">
        <v>75314.509999999995</v>
      </c>
      <c r="I545" s="315">
        <v>40</v>
      </c>
      <c r="J545" s="316">
        <v>0.90909090909090906</v>
      </c>
      <c r="K545" s="146">
        <v>92694.78</v>
      </c>
      <c r="L545" s="315">
        <v>1</v>
      </c>
      <c r="M545" s="315">
        <v>1</v>
      </c>
      <c r="N545" s="146">
        <v>74559.679999999993</v>
      </c>
      <c r="O545" s="78"/>
    </row>
    <row r="546" spans="1:15" ht="22.5">
      <c r="A546" s="78" t="s">
        <v>2744</v>
      </c>
      <c r="B546" s="87" t="s">
        <v>1753</v>
      </c>
      <c r="C546" s="78" t="s">
        <v>1041</v>
      </c>
      <c r="D546" s="314" t="s">
        <v>4372</v>
      </c>
      <c r="E546" s="314" t="s">
        <v>258</v>
      </c>
      <c r="F546" s="314" t="s">
        <v>385</v>
      </c>
      <c r="G546" s="146">
        <v>55640</v>
      </c>
      <c r="H546" s="146">
        <v>72332</v>
      </c>
      <c r="I546" s="315">
        <v>39</v>
      </c>
      <c r="J546" s="316">
        <v>0.88636363636363635</v>
      </c>
      <c r="K546" s="146">
        <v>89024</v>
      </c>
      <c r="L546" s="315">
        <v>4</v>
      </c>
      <c r="M546" s="315">
        <v>4</v>
      </c>
      <c r="N546" s="146">
        <v>60164</v>
      </c>
      <c r="O546" s="78"/>
    </row>
    <row r="547" spans="1:15" ht="22.5">
      <c r="A547" s="78" t="s">
        <v>2794</v>
      </c>
      <c r="B547" s="87" t="s">
        <v>1747</v>
      </c>
      <c r="C547" s="78" t="s">
        <v>5359</v>
      </c>
      <c r="D547" s="314" t="s">
        <v>4372</v>
      </c>
      <c r="E547" s="314" t="s">
        <v>258</v>
      </c>
      <c r="F547" s="314" t="s">
        <v>385</v>
      </c>
      <c r="G547" s="146">
        <v>56160</v>
      </c>
      <c r="H547" s="146">
        <v>71820</v>
      </c>
      <c r="I547" s="315">
        <v>38</v>
      </c>
      <c r="J547" s="316">
        <v>0.86363636363636365</v>
      </c>
      <c r="K547" s="146">
        <v>87480</v>
      </c>
      <c r="L547" s="315"/>
      <c r="M547" s="315">
        <v>7</v>
      </c>
      <c r="N547" s="146">
        <v>60669.14286</v>
      </c>
      <c r="O547" s="78"/>
    </row>
    <row r="548" spans="1:15" ht="22.5">
      <c r="A548" s="78" t="s">
        <v>2779</v>
      </c>
      <c r="B548" s="87" t="s">
        <v>1766</v>
      </c>
      <c r="C548" s="78" t="s">
        <v>139</v>
      </c>
      <c r="D548" s="314" t="s">
        <v>4372</v>
      </c>
      <c r="E548" s="317" t="s">
        <v>263</v>
      </c>
      <c r="F548" s="314" t="s">
        <v>385</v>
      </c>
      <c r="G548" s="146">
        <v>55385</v>
      </c>
      <c r="H548" s="146">
        <v>70616</v>
      </c>
      <c r="I548" s="315">
        <v>37</v>
      </c>
      <c r="J548" s="316">
        <v>0.84090909090909094</v>
      </c>
      <c r="K548" s="146">
        <v>85847</v>
      </c>
      <c r="L548" s="315">
        <v>6</v>
      </c>
      <c r="M548" s="315">
        <v>6</v>
      </c>
      <c r="N548" s="146">
        <v>66750</v>
      </c>
      <c r="O548" s="78"/>
    </row>
    <row r="549" spans="1:15" ht="33.75">
      <c r="A549" s="78" t="s">
        <v>1765</v>
      </c>
      <c r="B549" s="87" t="s">
        <v>1760</v>
      </c>
      <c r="C549" s="78" t="s">
        <v>5360</v>
      </c>
      <c r="D549" s="314" t="s">
        <v>4372</v>
      </c>
      <c r="E549" s="314"/>
      <c r="F549" s="314" t="s">
        <v>385</v>
      </c>
      <c r="G549" s="146">
        <v>53497.599999999999</v>
      </c>
      <c r="H549" s="146">
        <v>69555.199999999997</v>
      </c>
      <c r="I549" s="315">
        <v>36</v>
      </c>
      <c r="J549" s="316">
        <v>0.81818181818181823</v>
      </c>
      <c r="K549" s="146">
        <v>85612.799999999988</v>
      </c>
      <c r="L549" s="315"/>
      <c r="M549" s="315">
        <v>5</v>
      </c>
      <c r="N549" s="146">
        <v>67695.680000000008</v>
      </c>
      <c r="O549" s="78"/>
    </row>
    <row r="550" spans="1:15" ht="22.5">
      <c r="A550" s="78" t="s">
        <v>2743</v>
      </c>
      <c r="B550" s="87" t="s">
        <v>1768</v>
      </c>
      <c r="C550" s="78" t="s">
        <v>2501</v>
      </c>
      <c r="D550" s="314" t="s">
        <v>4372</v>
      </c>
      <c r="E550" s="314" t="s">
        <v>293</v>
      </c>
      <c r="F550" s="314" t="s">
        <v>297</v>
      </c>
      <c r="G550" s="146">
        <v>60733</v>
      </c>
      <c r="H550" s="146">
        <v>69131</v>
      </c>
      <c r="I550" s="315">
        <v>35</v>
      </c>
      <c r="J550" s="316">
        <v>0.79545454545454541</v>
      </c>
      <c r="K550" s="146">
        <v>77529</v>
      </c>
      <c r="L550" s="315">
        <v>10</v>
      </c>
      <c r="M550" s="315">
        <v>9</v>
      </c>
      <c r="N550" s="146">
        <v>64989</v>
      </c>
      <c r="O550" s="78"/>
    </row>
    <row r="551" spans="1:15" ht="22.5">
      <c r="A551" s="78" t="s">
        <v>2743</v>
      </c>
      <c r="B551" s="87" t="s">
        <v>1768</v>
      </c>
      <c r="C551" s="78" t="s">
        <v>2529</v>
      </c>
      <c r="D551" s="314" t="s">
        <v>4372</v>
      </c>
      <c r="E551" s="314" t="s">
        <v>293</v>
      </c>
      <c r="F551" s="314" t="s">
        <v>297</v>
      </c>
      <c r="G551" s="146">
        <v>60733</v>
      </c>
      <c r="H551" s="146">
        <v>69131</v>
      </c>
      <c r="I551" s="315">
        <v>34</v>
      </c>
      <c r="J551" s="316">
        <v>0.77272727272727271</v>
      </c>
      <c r="K551" s="146">
        <v>77529</v>
      </c>
      <c r="L551" s="315">
        <v>8</v>
      </c>
      <c r="M551" s="315">
        <v>8</v>
      </c>
      <c r="N551" s="146">
        <v>66347</v>
      </c>
      <c r="O551" s="78"/>
    </row>
    <row r="552" spans="1:15" ht="22.5">
      <c r="A552" s="78" t="s">
        <v>2740</v>
      </c>
      <c r="B552" s="87" t="s">
        <v>1747</v>
      </c>
      <c r="C552" s="78" t="s">
        <v>1038</v>
      </c>
      <c r="D552" s="314" t="s">
        <v>4372</v>
      </c>
      <c r="E552" s="314" t="s">
        <v>258</v>
      </c>
      <c r="F552" s="314" t="s">
        <v>297</v>
      </c>
      <c r="G552" s="146">
        <v>53410.515407999999</v>
      </c>
      <c r="H552" s="146">
        <v>67297.096103999997</v>
      </c>
      <c r="I552" s="315">
        <v>33</v>
      </c>
      <c r="J552" s="316">
        <v>0.75</v>
      </c>
      <c r="K552" s="146">
        <v>81183.676800000001</v>
      </c>
      <c r="L552" s="315">
        <v>7</v>
      </c>
      <c r="M552" s="315">
        <v>7</v>
      </c>
      <c r="N552" s="146">
        <v>78309</v>
      </c>
      <c r="O552" s="78"/>
    </row>
    <row r="553" spans="1:15" ht="22.5">
      <c r="A553" s="78" t="s">
        <v>2819</v>
      </c>
      <c r="B553" s="87" t="s">
        <v>1760</v>
      </c>
      <c r="C553" s="78" t="s">
        <v>2531</v>
      </c>
      <c r="D553" s="314" t="s">
        <v>4372</v>
      </c>
      <c r="E553" s="314"/>
      <c r="F553" s="314" t="s">
        <v>297</v>
      </c>
      <c r="G553" s="146">
        <v>53717</v>
      </c>
      <c r="H553" s="146">
        <v>66071</v>
      </c>
      <c r="I553" s="315">
        <v>32</v>
      </c>
      <c r="J553" s="316">
        <v>0.72727272727272729</v>
      </c>
      <c r="K553" s="146">
        <v>78425</v>
      </c>
      <c r="L553" s="315">
        <v>2</v>
      </c>
      <c r="M553" s="315">
        <v>2</v>
      </c>
      <c r="N553" s="146">
        <v>69757.84</v>
      </c>
      <c r="O553" s="78"/>
    </row>
    <row r="554" spans="1:15" ht="33.75">
      <c r="A554" s="78" t="s">
        <v>3613</v>
      </c>
      <c r="B554" s="87" t="s">
        <v>1748</v>
      </c>
      <c r="C554" s="78" t="s">
        <v>3482</v>
      </c>
      <c r="D554" s="314" t="s">
        <v>4372</v>
      </c>
      <c r="E554" s="314" t="s">
        <v>258</v>
      </c>
      <c r="F554" s="314" t="s">
        <v>385</v>
      </c>
      <c r="G554" s="146">
        <v>50003.199999999997</v>
      </c>
      <c r="H554" s="146">
        <v>66019.199999999997</v>
      </c>
      <c r="I554" s="315">
        <v>31</v>
      </c>
      <c r="J554" s="316">
        <v>0.70454545454545459</v>
      </c>
      <c r="K554" s="146">
        <v>82035.199999999997</v>
      </c>
      <c r="L554" s="315">
        <v>9</v>
      </c>
      <c r="M554" s="315">
        <v>9</v>
      </c>
      <c r="N554" s="146">
        <v>66019.199999999997</v>
      </c>
      <c r="O554" s="78"/>
    </row>
    <row r="555" spans="1:15" ht="22.5">
      <c r="A555" s="78" t="s">
        <v>2781</v>
      </c>
      <c r="B555" s="87" t="s">
        <v>1745</v>
      </c>
      <c r="C555" s="78" t="s">
        <v>1668</v>
      </c>
      <c r="D555" s="81" t="s">
        <v>257</v>
      </c>
      <c r="E555" s="314" t="s">
        <v>258</v>
      </c>
      <c r="F555" s="314" t="s">
        <v>385</v>
      </c>
      <c r="G555" s="146">
        <v>46833.02</v>
      </c>
      <c r="H555" s="146">
        <v>65582.789999999994</v>
      </c>
      <c r="I555" s="315">
        <v>30</v>
      </c>
      <c r="J555" s="316">
        <v>0.68181818181818177</v>
      </c>
      <c r="K555" s="146">
        <v>84332.56</v>
      </c>
      <c r="L555" s="315">
        <v>9</v>
      </c>
      <c r="M555" s="315">
        <v>9</v>
      </c>
      <c r="N555" s="146">
        <v>81697.66</v>
      </c>
      <c r="O555" s="78"/>
    </row>
    <row r="556" spans="1:15" ht="22.5">
      <c r="A556" s="78" t="s">
        <v>2735</v>
      </c>
      <c r="B556" s="87" t="s">
        <v>1747</v>
      </c>
      <c r="C556" s="78" t="s">
        <v>3483</v>
      </c>
      <c r="D556" s="314" t="s">
        <v>4372</v>
      </c>
      <c r="E556" s="314" t="s">
        <v>258</v>
      </c>
      <c r="F556" s="314" t="s">
        <v>297</v>
      </c>
      <c r="G556" s="146">
        <v>51028.02</v>
      </c>
      <c r="H556" s="146">
        <v>65060.740000000005</v>
      </c>
      <c r="I556" s="315">
        <v>29</v>
      </c>
      <c r="J556" s="316">
        <v>0.65909090909090906</v>
      </c>
      <c r="K556" s="146">
        <v>79093.460000000006</v>
      </c>
      <c r="L556" s="315">
        <v>3</v>
      </c>
      <c r="M556" s="315">
        <v>1</v>
      </c>
      <c r="N556" s="146">
        <v>65060.74</v>
      </c>
      <c r="O556" s="78"/>
    </row>
    <row r="557" spans="1:15" ht="22.5">
      <c r="A557" s="78" t="s">
        <v>2770</v>
      </c>
      <c r="B557" s="87" t="s">
        <v>1748</v>
      </c>
      <c r="C557" s="78" t="s">
        <v>1042</v>
      </c>
      <c r="D557" s="314" t="s">
        <v>4372</v>
      </c>
      <c r="E557" s="314" t="s">
        <v>258</v>
      </c>
      <c r="F557" s="314" t="s">
        <v>385</v>
      </c>
      <c r="G557" s="146">
        <v>50380.329600000005</v>
      </c>
      <c r="H557" s="146">
        <v>64774.783800000005</v>
      </c>
      <c r="I557" s="315">
        <v>28</v>
      </c>
      <c r="J557" s="316">
        <v>0.63636363636363635</v>
      </c>
      <c r="K557" s="146">
        <v>79169.237999999998</v>
      </c>
      <c r="L557" s="315">
        <v>0</v>
      </c>
      <c r="M557" s="315"/>
      <c r="N557" s="146"/>
      <c r="O557" s="78"/>
    </row>
    <row r="558" spans="1:15" ht="22.5">
      <c r="A558" s="78" t="s">
        <v>1764</v>
      </c>
      <c r="B558" s="87" t="s">
        <v>1764</v>
      </c>
      <c r="C558" s="78" t="s">
        <v>1669</v>
      </c>
      <c r="D558" s="314" t="s">
        <v>4372</v>
      </c>
      <c r="E558" s="314" t="s">
        <v>258</v>
      </c>
      <c r="F558" s="314" t="s">
        <v>297</v>
      </c>
      <c r="G558" s="146">
        <v>51147.199999999997</v>
      </c>
      <c r="H558" s="146">
        <v>64698.400000000001</v>
      </c>
      <c r="I558" s="315">
        <v>27</v>
      </c>
      <c r="J558" s="316">
        <v>0.61363636363636365</v>
      </c>
      <c r="K558" s="146">
        <v>78249.600000000006</v>
      </c>
      <c r="L558" s="315">
        <v>20</v>
      </c>
      <c r="M558" s="315">
        <v>19</v>
      </c>
      <c r="N558" s="146">
        <v>61193.599999999999</v>
      </c>
      <c r="O558" s="78"/>
    </row>
    <row r="559" spans="1:15" ht="22.5">
      <c r="A559" s="78" t="s">
        <v>2761</v>
      </c>
      <c r="B559" s="87" t="s">
        <v>1748</v>
      </c>
      <c r="C559" s="78" t="s">
        <v>194</v>
      </c>
      <c r="D559" s="314" t="s">
        <v>4372</v>
      </c>
      <c r="E559" s="314" t="s">
        <v>258</v>
      </c>
      <c r="F559" s="314" t="s">
        <v>297</v>
      </c>
      <c r="G559" s="146">
        <v>51737.72195657374</v>
      </c>
      <c r="H559" s="146">
        <v>64677.454787749128</v>
      </c>
      <c r="I559" s="315">
        <v>26</v>
      </c>
      <c r="J559" s="316">
        <v>0.59090909090909094</v>
      </c>
      <c r="K559" s="146">
        <v>77617.187618924523</v>
      </c>
      <c r="L559" s="315">
        <v>11</v>
      </c>
      <c r="M559" s="315">
        <v>11</v>
      </c>
      <c r="N559" s="146">
        <v>65480</v>
      </c>
      <c r="O559" s="78"/>
    </row>
    <row r="560" spans="1:15" s="306" customFormat="1" ht="18">
      <c r="A560" s="732" t="s">
        <v>139</v>
      </c>
      <c r="B560" s="732"/>
      <c r="C560" s="732"/>
      <c r="D560" s="732"/>
      <c r="E560" s="732"/>
      <c r="F560" s="732"/>
      <c r="G560" s="732"/>
      <c r="H560" s="732"/>
      <c r="I560" s="732"/>
      <c r="J560" s="732"/>
      <c r="K560" s="732"/>
      <c r="L560" s="732"/>
      <c r="M560" s="732"/>
      <c r="N560" s="732"/>
      <c r="O560" s="732"/>
    </row>
    <row r="561" spans="1:20" s="200" customFormat="1" ht="33.75">
      <c r="A561" s="307" t="s">
        <v>379</v>
      </c>
      <c r="B561" s="308" t="s">
        <v>217</v>
      </c>
      <c r="C561" s="307" t="s">
        <v>208</v>
      </c>
      <c r="D561" s="307" t="s">
        <v>249</v>
      </c>
      <c r="E561" s="307" t="s">
        <v>380</v>
      </c>
      <c r="F561" s="307" t="s">
        <v>381</v>
      </c>
      <c r="G561" s="309" t="s">
        <v>211</v>
      </c>
      <c r="H561" s="309" t="s">
        <v>212</v>
      </c>
      <c r="I561" s="310"/>
      <c r="J561" s="311" t="s">
        <v>251</v>
      </c>
      <c r="K561" s="309" t="s">
        <v>213</v>
      </c>
      <c r="L561" s="312" t="s">
        <v>382</v>
      </c>
      <c r="M561" s="312" t="s">
        <v>383</v>
      </c>
      <c r="N561" s="313" t="s">
        <v>384</v>
      </c>
      <c r="O561" s="308" t="s">
        <v>214</v>
      </c>
    </row>
    <row r="562" spans="1:20" ht="22.5">
      <c r="A562" s="78" t="s">
        <v>2776</v>
      </c>
      <c r="B562" s="87" t="s">
        <v>1748</v>
      </c>
      <c r="C562" s="78" t="s">
        <v>1044</v>
      </c>
      <c r="D562" s="314" t="s">
        <v>4372</v>
      </c>
      <c r="E562" s="314" t="s">
        <v>258</v>
      </c>
      <c r="F562" s="314" t="s">
        <v>297</v>
      </c>
      <c r="G562" s="146">
        <v>48590</v>
      </c>
      <c r="H562" s="146">
        <v>63165.5</v>
      </c>
      <c r="I562" s="315">
        <v>25</v>
      </c>
      <c r="J562" s="316">
        <v>0.56818181818181823</v>
      </c>
      <c r="K562" s="146">
        <v>77741</v>
      </c>
      <c r="L562" s="315">
        <v>1</v>
      </c>
      <c r="M562" s="315">
        <v>1</v>
      </c>
      <c r="N562" s="146">
        <v>67155</v>
      </c>
      <c r="O562" s="78"/>
    </row>
    <row r="563" spans="1:20" ht="22.5">
      <c r="A563" s="78" t="s">
        <v>2730</v>
      </c>
      <c r="B563" s="87" t="s">
        <v>1748</v>
      </c>
      <c r="C563" s="78" t="s">
        <v>5361</v>
      </c>
      <c r="D563" s="314" t="s">
        <v>4372</v>
      </c>
      <c r="E563" s="317" t="s">
        <v>263</v>
      </c>
      <c r="F563" s="314" t="s">
        <v>297</v>
      </c>
      <c r="G563" s="146">
        <v>50303.55</v>
      </c>
      <c r="H563" s="146">
        <v>62879.44</v>
      </c>
      <c r="I563" s="315">
        <v>24</v>
      </c>
      <c r="J563" s="316">
        <v>0.54545454545454541</v>
      </c>
      <c r="K563" s="146">
        <v>75455.33</v>
      </c>
      <c r="L563" s="315">
        <v>19</v>
      </c>
      <c r="M563" s="315">
        <v>4</v>
      </c>
      <c r="N563" s="146">
        <v>55212.14</v>
      </c>
      <c r="O563" s="78" t="s">
        <v>5345</v>
      </c>
    </row>
    <row r="564" spans="1:20" ht="22.5">
      <c r="A564" s="78" t="s">
        <v>4085</v>
      </c>
      <c r="B564" s="87" t="s">
        <v>1745</v>
      </c>
      <c r="C564" s="78" t="s">
        <v>5362</v>
      </c>
      <c r="D564" s="314" t="s">
        <v>4372</v>
      </c>
      <c r="E564" s="314" t="s">
        <v>258</v>
      </c>
      <c r="F564" s="314" t="s">
        <v>297</v>
      </c>
      <c r="G564" s="146">
        <v>48776</v>
      </c>
      <c r="H564" s="146">
        <v>62556</v>
      </c>
      <c r="I564" s="315">
        <v>23</v>
      </c>
      <c r="J564" s="316">
        <v>0.52272727272727271</v>
      </c>
      <c r="K564" s="146">
        <v>76336</v>
      </c>
      <c r="L564" s="315">
        <v>3</v>
      </c>
      <c r="M564" s="315">
        <v>3</v>
      </c>
      <c r="N564" s="146">
        <v>62566.400000000001</v>
      </c>
      <c r="O564" s="78"/>
    </row>
    <row r="565" spans="1:20" ht="22.5">
      <c r="A565" s="78" t="s">
        <v>4109</v>
      </c>
      <c r="B565" s="87" t="s">
        <v>4045</v>
      </c>
      <c r="C565" s="78" t="s">
        <v>5363</v>
      </c>
      <c r="D565" s="314" t="s">
        <v>4372</v>
      </c>
      <c r="E565" s="314" t="s">
        <v>258</v>
      </c>
      <c r="F565" s="314" t="s">
        <v>297</v>
      </c>
      <c r="G565" s="146">
        <v>49681.32</v>
      </c>
      <c r="H565" s="146">
        <v>62079.55</v>
      </c>
      <c r="I565" s="315">
        <v>22</v>
      </c>
      <c r="J565" s="316">
        <v>0.5</v>
      </c>
      <c r="K565" s="146">
        <v>74477.78</v>
      </c>
      <c r="L565" s="315">
        <v>3</v>
      </c>
      <c r="M565" s="315">
        <v>3</v>
      </c>
      <c r="N565" s="146">
        <v>67478.320000000007</v>
      </c>
      <c r="O565" s="78"/>
    </row>
    <row r="566" spans="1:20" ht="22.5">
      <c r="A566" s="78" t="s">
        <v>4198</v>
      </c>
      <c r="B566" s="87" t="s">
        <v>1773</v>
      </c>
      <c r="C566" s="78" t="s">
        <v>5362</v>
      </c>
      <c r="D566" s="314" t="s">
        <v>4372</v>
      </c>
      <c r="E566" s="314" t="s">
        <v>258</v>
      </c>
      <c r="F566" s="314" t="s">
        <v>385</v>
      </c>
      <c r="G566" s="146">
        <v>48687</v>
      </c>
      <c r="H566" s="146">
        <v>62076</v>
      </c>
      <c r="I566" s="315">
        <v>21</v>
      </c>
      <c r="J566" s="316">
        <v>0.47727272727272729</v>
      </c>
      <c r="K566" s="146">
        <v>75465</v>
      </c>
      <c r="L566" s="315"/>
      <c r="M566" s="315"/>
      <c r="N566" s="146"/>
      <c r="O566" s="78"/>
    </row>
    <row r="567" spans="1:20" ht="22.5">
      <c r="A567" s="78" t="s">
        <v>2747</v>
      </c>
      <c r="B567" s="87" t="s">
        <v>1747</v>
      </c>
      <c r="C567" s="78" t="s">
        <v>1040</v>
      </c>
      <c r="D567" s="314" t="s">
        <v>4372</v>
      </c>
      <c r="E567" s="314" t="s">
        <v>258</v>
      </c>
      <c r="F567" s="314" t="s">
        <v>297</v>
      </c>
      <c r="G567" s="146">
        <v>51642</v>
      </c>
      <c r="H567" s="146">
        <v>62048</v>
      </c>
      <c r="I567" s="315">
        <v>20</v>
      </c>
      <c r="J567" s="316">
        <v>0.45454545454545453</v>
      </c>
      <c r="K567" s="146">
        <v>72454</v>
      </c>
      <c r="L567" s="315"/>
      <c r="M567" s="315">
        <v>3</v>
      </c>
      <c r="N567" s="146">
        <v>71033</v>
      </c>
      <c r="O567" s="78" t="s">
        <v>3477</v>
      </c>
      <c r="T567" s="318"/>
    </row>
    <row r="568" spans="1:20" ht="22.5">
      <c r="A568" s="78" t="s">
        <v>2759</v>
      </c>
      <c r="B568" s="87" t="s">
        <v>1747</v>
      </c>
      <c r="C568" s="78" t="s">
        <v>1042</v>
      </c>
      <c r="D568" s="314" t="s">
        <v>4372</v>
      </c>
      <c r="E568" s="314" t="s">
        <v>258</v>
      </c>
      <c r="F568" s="314" t="s">
        <v>297</v>
      </c>
      <c r="G568" s="146">
        <v>50132</v>
      </c>
      <c r="H568" s="146">
        <v>61724.5</v>
      </c>
      <c r="I568" s="315">
        <v>19</v>
      </c>
      <c r="J568" s="316">
        <v>0.43181818181818182</v>
      </c>
      <c r="K568" s="146">
        <v>73317</v>
      </c>
      <c r="L568" s="315">
        <v>4</v>
      </c>
      <c r="M568" s="315">
        <v>4</v>
      </c>
      <c r="N568" s="146">
        <v>56282</v>
      </c>
      <c r="O568" s="78"/>
    </row>
    <row r="569" spans="1:20" ht="22.5">
      <c r="A569" s="78" t="s">
        <v>2733</v>
      </c>
      <c r="B569" s="87" t="s">
        <v>1753</v>
      </c>
      <c r="C569" s="78" t="s">
        <v>5364</v>
      </c>
      <c r="D569" s="314" t="s">
        <v>4372</v>
      </c>
      <c r="E569" s="314" t="s">
        <v>258</v>
      </c>
      <c r="F569" s="314" t="s">
        <v>297</v>
      </c>
      <c r="G569" s="146">
        <v>47238.1</v>
      </c>
      <c r="H569" s="146">
        <v>61409.53</v>
      </c>
      <c r="I569" s="315">
        <v>18</v>
      </c>
      <c r="J569" s="316">
        <v>0.40909090909090912</v>
      </c>
      <c r="K569" s="146">
        <v>75580.960000000006</v>
      </c>
      <c r="L569" s="315">
        <v>27</v>
      </c>
      <c r="M569" s="315">
        <v>27</v>
      </c>
      <c r="N569" s="146">
        <v>54488.959999999999</v>
      </c>
      <c r="O569" s="78" t="s">
        <v>3484</v>
      </c>
    </row>
    <row r="570" spans="1:20" ht="22.5">
      <c r="A570" s="78" t="s">
        <v>2728</v>
      </c>
      <c r="B570" s="87" t="s">
        <v>1748</v>
      </c>
      <c r="C570" s="78" t="s">
        <v>5365</v>
      </c>
      <c r="D570" s="314" t="s">
        <v>4372</v>
      </c>
      <c r="E570" s="314" t="s">
        <v>258</v>
      </c>
      <c r="F570" s="314" t="s">
        <v>297</v>
      </c>
      <c r="G570" s="146">
        <v>45139</v>
      </c>
      <c r="H570" s="146">
        <v>61347</v>
      </c>
      <c r="I570" s="315">
        <v>17</v>
      </c>
      <c r="J570" s="316">
        <v>0.38636363636363635</v>
      </c>
      <c r="K570" s="146">
        <v>77555</v>
      </c>
      <c r="L570" s="315">
        <v>13</v>
      </c>
      <c r="M570" s="315">
        <v>13</v>
      </c>
      <c r="N570" s="146">
        <v>65601</v>
      </c>
      <c r="O570" s="78"/>
    </row>
    <row r="571" spans="1:20" ht="22.5">
      <c r="A571" s="78" t="s">
        <v>4098</v>
      </c>
      <c r="B571" s="87" t="s">
        <v>1766</v>
      </c>
      <c r="C571" s="78" t="s">
        <v>5366</v>
      </c>
      <c r="D571" s="314" t="s">
        <v>4372</v>
      </c>
      <c r="E571" s="314" t="s">
        <v>293</v>
      </c>
      <c r="F571" s="314" t="s">
        <v>297</v>
      </c>
      <c r="G571" s="146">
        <v>45833</v>
      </c>
      <c r="H571" s="146">
        <v>60965.5</v>
      </c>
      <c r="I571" s="315">
        <v>16</v>
      </c>
      <c r="J571" s="316">
        <v>0.36363636363636365</v>
      </c>
      <c r="K571" s="146">
        <v>76098</v>
      </c>
      <c r="L571" s="315"/>
      <c r="M571" s="315"/>
      <c r="N571" s="146">
        <v>60965</v>
      </c>
      <c r="O571" s="78"/>
    </row>
    <row r="572" spans="1:20" ht="22.5">
      <c r="A572" s="78" t="s">
        <v>4088</v>
      </c>
      <c r="B572" s="87" t="s">
        <v>4080</v>
      </c>
      <c r="C572" s="78" t="s">
        <v>5367</v>
      </c>
      <c r="D572" s="314" t="s">
        <v>4372</v>
      </c>
      <c r="E572" s="314" t="s">
        <v>258</v>
      </c>
      <c r="F572" s="314" t="s">
        <v>297</v>
      </c>
      <c r="G572" s="146">
        <v>44334.547920000005</v>
      </c>
      <c r="H572" s="146">
        <v>60791.532359999997</v>
      </c>
      <c r="I572" s="315">
        <v>15</v>
      </c>
      <c r="J572" s="316">
        <v>0.34090909090909088</v>
      </c>
      <c r="K572" s="146">
        <v>77248.516799999998</v>
      </c>
      <c r="L572" s="315">
        <v>1</v>
      </c>
      <c r="M572" s="315">
        <v>1</v>
      </c>
      <c r="N572" s="146">
        <v>48214</v>
      </c>
      <c r="O572" s="78"/>
    </row>
    <row r="573" spans="1:20" ht="22.5">
      <c r="A573" s="78" t="s">
        <v>1751</v>
      </c>
      <c r="B573" s="87" t="s">
        <v>1751</v>
      </c>
      <c r="C573" s="78" t="s">
        <v>5368</v>
      </c>
      <c r="D573" s="314" t="s">
        <v>4372</v>
      </c>
      <c r="E573" s="314" t="s">
        <v>258</v>
      </c>
      <c r="F573" s="314" t="s">
        <v>297</v>
      </c>
      <c r="G573" s="146">
        <v>45822.400000000001</v>
      </c>
      <c r="H573" s="146">
        <v>59758.399999999994</v>
      </c>
      <c r="I573" s="315">
        <v>14</v>
      </c>
      <c r="J573" s="316">
        <v>0.31818181818181818</v>
      </c>
      <c r="K573" s="146">
        <v>73694.399999999994</v>
      </c>
      <c r="L573" s="315"/>
      <c r="M573" s="315">
        <v>11</v>
      </c>
      <c r="N573" s="146">
        <v>59280</v>
      </c>
      <c r="O573" s="320"/>
    </row>
    <row r="574" spans="1:20" ht="22.5">
      <c r="A574" s="78" t="s">
        <v>2736</v>
      </c>
      <c r="B574" s="87" t="s">
        <v>1748</v>
      </c>
      <c r="C574" s="78" t="s">
        <v>1040</v>
      </c>
      <c r="D574" s="314" t="s">
        <v>4372</v>
      </c>
      <c r="E574" s="314" t="s">
        <v>258</v>
      </c>
      <c r="F574" s="314" t="s">
        <v>297</v>
      </c>
      <c r="G574" s="146">
        <v>47066</v>
      </c>
      <c r="H574" s="146">
        <v>59610.6</v>
      </c>
      <c r="I574" s="315">
        <v>13</v>
      </c>
      <c r="J574" s="316">
        <v>0.29545454545454547</v>
      </c>
      <c r="K574" s="146">
        <v>72155.199999999997</v>
      </c>
      <c r="L574" s="315">
        <v>4</v>
      </c>
      <c r="M574" s="315">
        <v>3</v>
      </c>
      <c r="N574" s="146">
        <v>69345</v>
      </c>
      <c r="O574" s="78"/>
    </row>
    <row r="575" spans="1:20" ht="22.5">
      <c r="A575" s="78" t="s">
        <v>2750</v>
      </c>
      <c r="B575" s="87" t="s">
        <v>1760</v>
      </c>
      <c r="C575" s="78" t="s">
        <v>2530</v>
      </c>
      <c r="D575" s="314" t="s">
        <v>4372</v>
      </c>
      <c r="E575" s="314" t="s">
        <v>258</v>
      </c>
      <c r="F575" s="314" t="s">
        <v>297</v>
      </c>
      <c r="G575" s="146">
        <v>47522</v>
      </c>
      <c r="H575" s="146">
        <v>59402.5</v>
      </c>
      <c r="I575" s="315">
        <v>12</v>
      </c>
      <c r="J575" s="316">
        <v>0.27272727272727271</v>
      </c>
      <c r="K575" s="146">
        <v>71283</v>
      </c>
      <c r="L575" s="315">
        <v>3</v>
      </c>
      <c r="M575" s="315">
        <v>3</v>
      </c>
      <c r="N575" s="146">
        <v>54449</v>
      </c>
      <c r="O575" s="78"/>
    </row>
    <row r="576" spans="1:20" ht="22.5">
      <c r="A576" s="78" t="s">
        <v>4079</v>
      </c>
      <c r="B576" s="319" t="s">
        <v>4080</v>
      </c>
      <c r="C576" s="353" t="s">
        <v>5369</v>
      </c>
      <c r="D576" s="314" t="s">
        <v>4372</v>
      </c>
      <c r="E576" s="317" t="s">
        <v>263</v>
      </c>
      <c r="F576" s="314" t="s">
        <v>297</v>
      </c>
      <c r="G576" s="354">
        <v>45822.400000000001</v>
      </c>
      <c r="H576" s="146">
        <v>58427.199999999997</v>
      </c>
      <c r="I576" s="315">
        <v>11</v>
      </c>
      <c r="J576" s="316">
        <v>0.25</v>
      </c>
      <c r="K576" s="146">
        <v>71032</v>
      </c>
      <c r="L576" s="315"/>
      <c r="M576" s="315">
        <v>5</v>
      </c>
      <c r="N576" s="146">
        <v>52120.639999999999</v>
      </c>
      <c r="O576" s="78"/>
    </row>
    <row r="577" spans="1:15" ht="22.5">
      <c r="A577" s="78" t="s">
        <v>2741</v>
      </c>
      <c r="B577" s="87" t="s">
        <v>1748</v>
      </c>
      <c r="C577" s="78" t="s">
        <v>3485</v>
      </c>
      <c r="D577" s="314" t="s">
        <v>4372</v>
      </c>
      <c r="E577" s="317" t="s">
        <v>263</v>
      </c>
      <c r="F577" s="314" t="s">
        <v>297</v>
      </c>
      <c r="G577" s="146">
        <v>53955.200000000004</v>
      </c>
      <c r="H577" s="146">
        <v>58260.800000000003</v>
      </c>
      <c r="I577" s="315">
        <v>10</v>
      </c>
      <c r="J577" s="316">
        <v>0.22727272727272727</v>
      </c>
      <c r="K577" s="146">
        <v>62566.399999999994</v>
      </c>
      <c r="L577" s="315">
        <v>5</v>
      </c>
      <c r="M577" s="315">
        <v>5</v>
      </c>
      <c r="N577" s="146">
        <v>77292.800000000003</v>
      </c>
      <c r="O577" s="78"/>
    </row>
    <row r="578" spans="1:15" ht="22.5">
      <c r="A578" s="78" t="s">
        <v>4119</v>
      </c>
      <c r="B578" s="87" t="s">
        <v>4119</v>
      </c>
      <c r="C578" s="78" t="s">
        <v>5370</v>
      </c>
      <c r="D578" s="314" t="s">
        <v>4372</v>
      </c>
      <c r="E578" s="317" t="s">
        <v>263</v>
      </c>
      <c r="F578" s="314" t="s">
        <v>385</v>
      </c>
      <c r="G578" s="146">
        <v>42619.199999999997</v>
      </c>
      <c r="H578" s="146">
        <v>57875.999999999993</v>
      </c>
      <c r="I578" s="315">
        <v>9</v>
      </c>
      <c r="J578" s="316">
        <v>0.20454545454545456</v>
      </c>
      <c r="K578" s="146">
        <v>73132.799999999988</v>
      </c>
      <c r="L578" s="315">
        <v>5</v>
      </c>
      <c r="M578" s="315">
        <v>5</v>
      </c>
      <c r="N578" s="146">
        <v>49088</v>
      </c>
      <c r="O578" s="320"/>
    </row>
    <row r="579" spans="1:15" ht="22.5">
      <c r="A579" s="78" t="s">
        <v>4097</v>
      </c>
      <c r="B579" s="87" t="s">
        <v>5246</v>
      </c>
      <c r="C579" s="78" t="s">
        <v>3486</v>
      </c>
      <c r="D579" s="314" t="s">
        <v>4372</v>
      </c>
      <c r="E579" s="314"/>
      <c r="F579" s="314" t="s">
        <v>297</v>
      </c>
      <c r="G579" s="146">
        <v>43867</v>
      </c>
      <c r="H579" s="146">
        <v>57810.9</v>
      </c>
      <c r="I579" s="315">
        <v>8</v>
      </c>
      <c r="J579" s="316">
        <v>0.18181818181818182</v>
      </c>
      <c r="K579" s="146">
        <v>71754.8</v>
      </c>
      <c r="L579" s="315"/>
      <c r="M579" s="315"/>
      <c r="N579" s="146"/>
      <c r="O579" s="78"/>
    </row>
    <row r="580" spans="1:15" ht="22.5">
      <c r="A580" s="78" t="s">
        <v>4170</v>
      </c>
      <c r="B580" s="87" t="s">
        <v>4171</v>
      </c>
      <c r="C580" s="78" t="s">
        <v>5371</v>
      </c>
      <c r="D580" s="314" t="s">
        <v>4372</v>
      </c>
      <c r="E580" s="314" t="s">
        <v>258</v>
      </c>
      <c r="F580" s="314" t="s">
        <v>385</v>
      </c>
      <c r="G580" s="146">
        <v>43971.199999999997</v>
      </c>
      <c r="H580" s="146">
        <v>57491.199999999997</v>
      </c>
      <c r="I580" s="315">
        <v>7</v>
      </c>
      <c r="J580" s="316">
        <v>0.15909090909090909</v>
      </c>
      <c r="K580" s="146">
        <v>71011.199999999997</v>
      </c>
      <c r="L580" s="315">
        <v>3</v>
      </c>
      <c r="M580" s="315">
        <v>3</v>
      </c>
      <c r="N580" s="146">
        <v>57907.199999999997</v>
      </c>
      <c r="O580" s="78" t="s">
        <v>5372</v>
      </c>
    </row>
    <row r="581" spans="1:15" ht="22.5">
      <c r="A581" s="78" t="s">
        <v>2756</v>
      </c>
      <c r="B581" s="87" t="s">
        <v>1761</v>
      </c>
      <c r="C581" s="78" t="s">
        <v>1821</v>
      </c>
      <c r="D581" s="314" t="s">
        <v>4372</v>
      </c>
      <c r="E581" s="314" t="s">
        <v>258</v>
      </c>
      <c r="F581" s="314" t="s">
        <v>297</v>
      </c>
      <c r="G581" s="146">
        <v>46219</v>
      </c>
      <c r="H581" s="146">
        <v>57175.5</v>
      </c>
      <c r="I581" s="315">
        <v>6</v>
      </c>
      <c r="J581" s="316">
        <v>0.13636363636363635</v>
      </c>
      <c r="K581" s="146">
        <v>68132</v>
      </c>
      <c r="L581" s="315">
        <v>2</v>
      </c>
      <c r="M581" s="315">
        <v>1</v>
      </c>
      <c r="N581" s="146">
        <v>68132.81</v>
      </c>
      <c r="O581" s="78"/>
    </row>
    <row r="582" spans="1:15" s="306" customFormat="1" ht="18">
      <c r="A582" s="732" t="s">
        <v>139</v>
      </c>
      <c r="B582" s="732"/>
      <c r="C582" s="732"/>
      <c r="D582" s="732"/>
      <c r="E582" s="732"/>
      <c r="F582" s="732"/>
      <c r="G582" s="732"/>
      <c r="H582" s="732"/>
      <c r="I582" s="732"/>
      <c r="J582" s="732"/>
      <c r="K582" s="732"/>
      <c r="L582" s="732"/>
      <c r="M582" s="732"/>
      <c r="N582" s="732"/>
      <c r="O582" s="732"/>
    </row>
    <row r="583" spans="1:15" s="200" customFormat="1" ht="33.75">
      <c r="A583" s="307" t="s">
        <v>379</v>
      </c>
      <c r="B583" s="308" t="s">
        <v>217</v>
      </c>
      <c r="C583" s="307" t="s">
        <v>208</v>
      </c>
      <c r="D583" s="307" t="s">
        <v>249</v>
      </c>
      <c r="E583" s="307" t="s">
        <v>380</v>
      </c>
      <c r="F583" s="307" t="s">
        <v>381</v>
      </c>
      <c r="G583" s="309" t="s">
        <v>211</v>
      </c>
      <c r="H583" s="309" t="s">
        <v>212</v>
      </c>
      <c r="I583" s="310"/>
      <c r="J583" s="311" t="s">
        <v>251</v>
      </c>
      <c r="K583" s="309" t="s">
        <v>213</v>
      </c>
      <c r="L583" s="312" t="s">
        <v>382</v>
      </c>
      <c r="M583" s="312" t="s">
        <v>383</v>
      </c>
      <c r="N583" s="313" t="s">
        <v>384</v>
      </c>
      <c r="O583" s="308" t="s">
        <v>214</v>
      </c>
    </row>
    <row r="584" spans="1:15" ht="22.5">
      <c r="A584" s="78" t="s">
        <v>4091</v>
      </c>
      <c r="B584" s="87" t="s">
        <v>1747</v>
      </c>
      <c r="C584" s="78" t="s">
        <v>5373</v>
      </c>
      <c r="D584" s="314" t="s">
        <v>4372</v>
      </c>
      <c r="E584" s="314"/>
      <c r="F584" s="314" t="s">
        <v>297</v>
      </c>
      <c r="G584" s="146">
        <v>43968.92</v>
      </c>
      <c r="H584" s="146">
        <v>56060.37</v>
      </c>
      <c r="I584" s="315">
        <v>5</v>
      </c>
      <c r="J584" s="316">
        <v>0.11363636363636363</v>
      </c>
      <c r="K584" s="146">
        <v>68151.820000000007</v>
      </c>
      <c r="L584" s="315">
        <v>1</v>
      </c>
      <c r="M584" s="315">
        <v>1</v>
      </c>
      <c r="N584" s="146">
        <v>57095.17</v>
      </c>
      <c r="O584" s="78"/>
    </row>
    <row r="585" spans="1:15" ht="22.5">
      <c r="A585" s="78" t="s">
        <v>2757</v>
      </c>
      <c r="B585" s="87" t="s">
        <v>1757</v>
      </c>
      <c r="C585" s="78"/>
      <c r="D585" s="314" t="s">
        <v>4372</v>
      </c>
      <c r="E585" s="314" t="s">
        <v>258</v>
      </c>
      <c r="F585" s="314" t="s">
        <v>385</v>
      </c>
      <c r="G585" s="146">
        <v>42891</v>
      </c>
      <c r="H585" s="146">
        <v>55756</v>
      </c>
      <c r="I585" s="315">
        <v>4</v>
      </c>
      <c r="J585" s="316">
        <v>9.0909090909090912E-2</v>
      </c>
      <c r="K585" s="146">
        <v>68621</v>
      </c>
      <c r="L585" s="315">
        <v>2</v>
      </c>
      <c r="M585" s="315">
        <v>2</v>
      </c>
      <c r="N585" s="146">
        <v>60819.199999999997</v>
      </c>
      <c r="O585" s="78"/>
    </row>
    <row r="586" spans="1:15" ht="22.5">
      <c r="A586" s="78" t="s">
        <v>2811</v>
      </c>
      <c r="B586" s="87" t="s">
        <v>5255</v>
      </c>
      <c r="C586" s="78" t="s">
        <v>2531</v>
      </c>
      <c r="D586" s="314" t="s">
        <v>4372</v>
      </c>
      <c r="E586" s="314" t="s">
        <v>258</v>
      </c>
      <c r="F586" s="314" t="s">
        <v>297</v>
      </c>
      <c r="G586" s="146">
        <v>42848</v>
      </c>
      <c r="H586" s="146">
        <v>55681.599999999999</v>
      </c>
      <c r="I586" s="315">
        <v>3</v>
      </c>
      <c r="J586" s="316">
        <v>6.8181818181818177E-2</v>
      </c>
      <c r="K586" s="146">
        <v>68515.199999999997</v>
      </c>
      <c r="L586" s="315">
        <v>8</v>
      </c>
      <c r="M586" s="315">
        <v>8</v>
      </c>
      <c r="N586" s="146">
        <v>56040.400000000009</v>
      </c>
      <c r="O586" s="78"/>
    </row>
    <row r="587" spans="1:15" ht="22.5">
      <c r="A587" s="78" t="s">
        <v>2789</v>
      </c>
      <c r="B587" s="87" t="s">
        <v>1773</v>
      </c>
      <c r="C587" s="78" t="s">
        <v>194</v>
      </c>
      <c r="D587" s="314" t="s">
        <v>4372</v>
      </c>
      <c r="E587" s="314" t="s">
        <v>258</v>
      </c>
      <c r="F587" s="314" t="s">
        <v>385</v>
      </c>
      <c r="G587" s="146">
        <v>44408</v>
      </c>
      <c r="H587" s="146">
        <v>53508</v>
      </c>
      <c r="I587" s="315">
        <v>2</v>
      </c>
      <c r="J587" s="316">
        <v>4.5454545454545456E-2</v>
      </c>
      <c r="K587" s="146">
        <v>62608</v>
      </c>
      <c r="L587" s="315">
        <v>5</v>
      </c>
      <c r="M587" s="315">
        <v>4</v>
      </c>
      <c r="N587" s="146">
        <v>56713.8</v>
      </c>
      <c r="O587" s="78"/>
    </row>
    <row r="588" spans="1:15" ht="22.5">
      <c r="A588" s="78" t="s">
        <v>2732</v>
      </c>
      <c r="B588" s="87" t="s">
        <v>4087</v>
      </c>
      <c r="C588" s="78" t="s">
        <v>5374</v>
      </c>
      <c r="D588" s="314" t="s">
        <v>4372</v>
      </c>
      <c r="E588" s="314" t="s">
        <v>258</v>
      </c>
      <c r="F588" s="314" t="s">
        <v>385</v>
      </c>
      <c r="G588" s="146">
        <v>41603</v>
      </c>
      <c r="H588" s="146">
        <v>52004</v>
      </c>
      <c r="I588" s="315">
        <v>1</v>
      </c>
      <c r="J588" s="316">
        <v>2.2727272727272728E-2</v>
      </c>
      <c r="K588" s="146">
        <v>62405</v>
      </c>
      <c r="L588" s="315"/>
      <c r="M588" s="315"/>
      <c r="N588" s="146"/>
      <c r="O588" s="78" t="s">
        <v>5375</v>
      </c>
    </row>
    <row r="589" spans="1:15" s="120" customFormat="1">
      <c r="A589" s="321"/>
      <c r="B589" s="322"/>
      <c r="C589" s="321"/>
      <c r="D589" s="323"/>
      <c r="E589" s="323"/>
      <c r="F589" s="323"/>
      <c r="G589" s="324"/>
      <c r="H589" s="324"/>
      <c r="I589" s="325"/>
      <c r="J589" s="316">
        <v>0</v>
      </c>
      <c r="K589" s="324"/>
      <c r="L589" s="325"/>
      <c r="M589" s="325"/>
      <c r="N589" s="324"/>
      <c r="O589" s="321"/>
    </row>
    <row r="590" spans="1:15" s="120" customFormat="1">
      <c r="A590" s="112"/>
      <c r="B590" s="112"/>
      <c r="C590" s="323"/>
      <c r="D590" s="326"/>
      <c r="E590" s="112"/>
      <c r="F590" s="112"/>
      <c r="G590" s="327" t="s">
        <v>211</v>
      </c>
      <c r="H590" s="328" t="s">
        <v>212</v>
      </c>
      <c r="I590" s="329"/>
      <c r="J590" s="348"/>
      <c r="K590" s="330" t="s">
        <v>213</v>
      </c>
      <c r="L590" s="326"/>
      <c r="M590" s="331"/>
      <c r="N590" s="332"/>
      <c r="O590" s="321"/>
    </row>
    <row r="591" spans="1:15" s="120" customFormat="1">
      <c r="A591" s="112"/>
      <c r="B591" s="112"/>
      <c r="C591" s="323"/>
      <c r="D591" s="112"/>
      <c r="E591" s="112"/>
      <c r="F591" s="333" t="s">
        <v>225</v>
      </c>
      <c r="G591" s="334">
        <v>50588.265329194845</v>
      </c>
      <c r="H591" s="334">
        <v>64327.514994357938</v>
      </c>
      <c r="I591" s="329"/>
      <c r="J591" s="348"/>
      <c r="K591" s="334">
        <v>78066.764659520995</v>
      </c>
      <c r="L591" s="326"/>
      <c r="M591" s="331"/>
      <c r="N591" s="332"/>
      <c r="O591" s="321"/>
    </row>
    <row r="592" spans="1:15" s="120" customFormat="1">
      <c r="A592" s="112"/>
      <c r="B592" s="112"/>
      <c r="C592" s="323"/>
      <c r="D592" s="112"/>
      <c r="E592" s="112"/>
      <c r="F592" s="333" t="s">
        <v>226</v>
      </c>
      <c r="G592" s="334">
        <v>53776.55</v>
      </c>
      <c r="H592" s="334">
        <v>67755.572077999997</v>
      </c>
      <c r="I592" s="329"/>
      <c r="J592" s="348"/>
      <c r="K592" s="334">
        <v>81396.5576</v>
      </c>
      <c r="L592" s="326"/>
      <c r="M592" s="331"/>
      <c r="N592" s="332"/>
      <c r="O592" s="321"/>
    </row>
    <row r="593" spans="1:15" s="120" customFormat="1">
      <c r="A593" s="112"/>
      <c r="B593" s="112"/>
      <c r="C593" s="323"/>
      <c r="D593" s="112"/>
      <c r="E593" s="112"/>
      <c r="F593" s="333" t="s">
        <v>227</v>
      </c>
      <c r="G593" s="334">
        <v>45822.400000000001</v>
      </c>
      <c r="H593" s="334">
        <v>59158.675000000003</v>
      </c>
      <c r="I593" s="329"/>
      <c r="J593" s="348"/>
      <c r="K593" s="334">
        <v>72055.100000000006</v>
      </c>
      <c r="L593" s="326"/>
      <c r="M593" s="331"/>
      <c r="N593" s="332"/>
      <c r="O593" s="321"/>
    </row>
    <row r="594" spans="1:15" s="120" customFormat="1">
      <c r="A594" s="112"/>
      <c r="B594" s="112"/>
      <c r="C594" s="323"/>
      <c r="D594" s="112"/>
      <c r="E594" s="112"/>
      <c r="F594" s="333" t="s">
        <v>228</v>
      </c>
      <c r="G594" s="334">
        <v>49842.259999999995</v>
      </c>
      <c r="H594" s="334">
        <v>62317.775000000001</v>
      </c>
      <c r="I594" s="329"/>
      <c r="J594" s="348"/>
      <c r="K594" s="334">
        <v>76792.258399999992</v>
      </c>
      <c r="L594" s="326"/>
      <c r="M594" s="331"/>
      <c r="N594" s="332"/>
      <c r="O594" s="321"/>
    </row>
    <row r="595" spans="1:15" s="120" customFormat="1">
      <c r="A595" s="112"/>
      <c r="B595" s="112"/>
      <c r="C595" s="323"/>
      <c r="D595" s="112"/>
      <c r="E595" s="334"/>
      <c r="F595" s="333"/>
      <c r="G595" s="335"/>
      <c r="H595" s="336"/>
      <c r="I595" s="337"/>
      <c r="J595" s="336"/>
      <c r="K595" s="326"/>
      <c r="L595" s="326"/>
      <c r="M595" s="331"/>
      <c r="N595" s="332"/>
      <c r="O595" s="321"/>
    </row>
    <row r="596" spans="1:15" s="120" customFormat="1">
      <c r="A596" s="112"/>
      <c r="B596" s="112"/>
      <c r="C596" s="323"/>
      <c r="D596" s="333"/>
      <c r="E596" s="334"/>
      <c r="F596" s="338"/>
      <c r="G596" s="338"/>
      <c r="H596" s="733" t="s">
        <v>229</v>
      </c>
      <c r="I596" s="733"/>
      <c r="J596" s="733"/>
      <c r="K596" s="733"/>
      <c r="L596" s="733"/>
      <c r="M596" s="733"/>
      <c r="N596" s="733"/>
      <c r="O596" s="321"/>
    </row>
    <row r="597" spans="1:15" s="120" customFormat="1">
      <c r="A597" s="112"/>
      <c r="B597" s="112"/>
      <c r="C597" s="323"/>
      <c r="D597" s="333"/>
      <c r="E597" s="334"/>
      <c r="F597" s="339"/>
      <c r="G597" s="340"/>
      <c r="H597" s="730" t="s">
        <v>230</v>
      </c>
      <c r="I597" s="730"/>
      <c r="J597" s="730"/>
      <c r="K597" s="341">
        <v>69448.209999999992</v>
      </c>
      <c r="L597" s="731" t="s">
        <v>231</v>
      </c>
      <c r="M597" s="731"/>
      <c r="N597" s="342">
        <v>65452.458271499992</v>
      </c>
      <c r="O597" s="321"/>
    </row>
    <row r="598" spans="1:15" s="120" customFormat="1">
      <c r="A598" s="112"/>
      <c r="B598" s="112"/>
      <c r="C598" s="323"/>
      <c r="D598" s="326"/>
      <c r="E598" s="331"/>
      <c r="F598" s="339"/>
      <c r="G598" s="340"/>
      <c r="H598" s="730" t="s">
        <v>232</v>
      </c>
      <c r="I598" s="730"/>
      <c r="J598" s="730"/>
      <c r="K598" s="341">
        <v>57704.192499999997</v>
      </c>
      <c r="L598" s="731" t="s">
        <v>394</v>
      </c>
      <c r="M598" s="731"/>
      <c r="N598" s="342">
        <v>67427.290535061737</v>
      </c>
      <c r="O598" s="321"/>
    </row>
    <row r="599" spans="1:15" s="120" customFormat="1">
      <c r="A599" s="112"/>
      <c r="B599" s="112"/>
      <c r="C599" s="323"/>
      <c r="D599" s="326"/>
      <c r="E599" s="331"/>
      <c r="F599" s="339"/>
      <c r="G599" s="340"/>
      <c r="H599" s="343"/>
      <c r="I599" s="344"/>
      <c r="J599" s="343"/>
      <c r="K599" s="345"/>
      <c r="L599" s="346"/>
      <c r="M599" s="346"/>
      <c r="N599" s="347"/>
      <c r="O599" s="321"/>
    </row>
    <row r="600" spans="1:15" s="306" customFormat="1" ht="18">
      <c r="A600" s="732" t="s">
        <v>140</v>
      </c>
      <c r="B600" s="732"/>
      <c r="C600" s="732"/>
      <c r="D600" s="732"/>
      <c r="E600" s="732"/>
      <c r="F600" s="732"/>
      <c r="G600" s="732"/>
      <c r="H600" s="732"/>
      <c r="I600" s="732"/>
      <c r="J600" s="732"/>
      <c r="K600" s="732"/>
      <c r="L600" s="732"/>
      <c r="M600" s="732"/>
      <c r="N600" s="732"/>
      <c r="O600" s="732"/>
    </row>
    <row r="601" spans="1:15" s="200" customFormat="1" ht="33.75">
      <c r="A601" s="307" t="s">
        <v>379</v>
      </c>
      <c r="B601" s="308" t="s">
        <v>217</v>
      </c>
      <c r="C601" s="307" t="s">
        <v>208</v>
      </c>
      <c r="D601" s="307" t="s">
        <v>249</v>
      </c>
      <c r="E601" s="307" t="s">
        <v>380</v>
      </c>
      <c r="F601" s="307" t="s">
        <v>381</v>
      </c>
      <c r="G601" s="309" t="s">
        <v>211</v>
      </c>
      <c r="H601" s="309" t="s">
        <v>212</v>
      </c>
      <c r="I601" s="310"/>
      <c r="J601" s="311" t="s">
        <v>251</v>
      </c>
      <c r="K601" s="309" t="s">
        <v>213</v>
      </c>
      <c r="L601" s="312" t="s">
        <v>382</v>
      </c>
      <c r="M601" s="312" t="s">
        <v>383</v>
      </c>
      <c r="N601" s="313" t="s">
        <v>384</v>
      </c>
      <c r="O601" s="308" t="s">
        <v>214</v>
      </c>
    </row>
    <row r="602" spans="1:15">
      <c r="A602" s="78" t="s">
        <v>1747</v>
      </c>
      <c r="B602" s="87" t="s">
        <v>1747</v>
      </c>
      <c r="C602" s="78" t="s">
        <v>1046</v>
      </c>
      <c r="D602" s="81" t="s">
        <v>257</v>
      </c>
      <c r="E602" s="317" t="s">
        <v>263</v>
      </c>
      <c r="F602" s="314" t="s">
        <v>385</v>
      </c>
      <c r="G602" s="146">
        <v>81536.42</v>
      </c>
      <c r="H602" s="146">
        <v>105834.355</v>
      </c>
      <c r="I602" s="315">
        <v>34</v>
      </c>
      <c r="J602" s="316">
        <v>1</v>
      </c>
      <c r="K602" s="146">
        <v>130132.29</v>
      </c>
      <c r="L602" s="315"/>
      <c r="M602" s="315">
        <v>3</v>
      </c>
      <c r="N602" s="146">
        <v>103036.96</v>
      </c>
      <c r="O602" s="78"/>
    </row>
    <row r="603" spans="1:15">
      <c r="A603" s="78" t="s">
        <v>4174</v>
      </c>
      <c r="B603" s="87" t="s">
        <v>1753</v>
      </c>
      <c r="C603" s="78" t="s">
        <v>1046</v>
      </c>
      <c r="D603" s="81" t="s">
        <v>257</v>
      </c>
      <c r="E603" s="317" t="s">
        <v>263</v>
      </c>
      <c r="F603" s="314" t="s">
        <v>385</v>
      </c>
      <c r="G603" s="146">
        <v>78000</v>
      </c>
      <c r="H603" s="146">
        <v>101400</v>
      </c>
      <c r="I603" s="315">
        <v>33</v>
      </c>
      <c r="J603" s="316">
        <v>0.97058823529411764</v>
      </c>
      <c r="K603" s="146">
        <v>124800</v>
      </c>
      <c r="L603" s="315"/>
      <c r="M603" s="315">
        <v>1</v>
      </c>
      <c r="N603" s="146">
        <v>87152</v>
      </c>
      <c r="O603" s="78"/>
    </row>
    <row r="604" spans="1:15" ht="22.5">
      <c r="A604" s="78" t="s">
        <v>2740</v>
      </c>
      <c r="B604" s="87" t="s">
        <v>1747</v>
      </c>
      <c r="C604" s="78" t="s">
        <v>1670</v>
      </c>
      <c r="D604" s="314" t="s">
        <v>4372</v>
      </c>
      <c r="E604" s="317" t="s">
        <v>263</v>
      </c>
      <c r="F604" s="314" t="s">
        <v>297</v>
      </c>
      <c r="G604" s="146">
        <v>76030.913015999991</v>
      </c>
      <c r="H604" s="146">
        <v>98840.184840000002</v>
      </c>
      <c r="I604" s="315">
        <v>32</v>
      </c>
      <c r="J604" s="316">
        <v>0.94117647058823528</v>
      </c>
      <c r="K604" s="146">
        <v>121649.45666400001</v>
      </c>
      <c r="L604" s="315">
        <v>1</v>
      </c>
      <c r="M604" s="315">
        <v>1</v>
      </c>
      <c r="N604" s="146">
        <v>112652</v>
      </c>
      <c r="O604" s="78"/>
    </row>
    <row r="605" spans="1:15">
      <c r="A605" s="78" t="s">
        <v>1751</v>
      </c>
      <c r="B605" s="87" t="s">
        <v>1751</v>
      </c>
      <c r="C605" s="78" t="s">
        <v>5376</v>
      </c>
      <c r="D605" s="81" t="s">
        <v>257</v>
      </c>
      <c r="E605" s="317" t="s">
        <v>263</v>
      </c>
      <c r="F605" s="314" t="s">
        <v>385</v>
      </c>
      <c r="G605" s="146">
        <v>75649.599999999991</v>
      </c>
      <c r="H605" s="146">
        <v>95971.199999999983</v>
      </c>
      <c r="I605" s="315">
        <v>31</v>
      </c>
      <c r="J605" s="316">
        <v>0.91176470588235292</v>
      </c>
      <c r="K605" s="146">
        <v>116292.79999999999</v>
      </c>
      <c r="L605" s="315"/>
      <c r="M605" s="315">
        <v>17</v>
      </c>
      <c r="N605" s="146">
        <v>98779.199999999997</v>
      </c>
      <c r="O605" s="320"/>
    </row>
    <row r="606" spans="1:15" ht="22.5">
      <c r="A606" s="78" t="s">
        <v>2783</v>
      </c>
      <c r="B606" s="87" t="s">
        <v>1768</v>
      </c>
      <c r="C606" s="78" t="s">
        <v>5377</v>
      </c>
      <c r="D606" s="81" t="s">
        <v>257</v>
      </c>
      <c r="E606" s="317" t="s">
        <v>263</v>
      </c>
      <c r="F606" s="314" t="s">
        <v>385</v>
      </c>
      <c r="G606" s="146">
        <v>73091</v>
      </c>
      <c r="H606" s="146">
        <v>91332.5</v>
      </c>
      <c r="I606" s="315">
        <v>30</v>
      </c>
      <c r="J606" s="316">
        <v>0.88235294117647056</v>
      </c>
      <c r="K606" s="146">
        <v>109574</v>
      </c>
      <c r="L606" s="315">
        <v>1</v>
      </c>
      <c r="M606" s="315">
        <v>1</v>
      </c>
      <c r="N606" s="146"/>
      <c r="O606" s="78"/>
    </row>
    <row r="607" spans="1:15">
      <c r="A607" s="78" t="s">
        <v>2755</v>
      </c>
      <c r="B607" s="87" t="s">
        <v>1747</v>
      </c>
      <c r="C607" s="78" t="s">
        <v>1048</v>
      </c>
      <c r="D607" s="81" t="s">
        <v>257</v>
      </c>
      <c r="E607" s="317" t="s">
        <v>263</v>
      </c>
      <c r="F607" s="314" t="s">
        <v>385</v>
      </c>
      <c r="G607" s="146">
        <v>70873.712</v>
      </c>
      <c r="H607" s="146">
        <v>90286.56</v>
      </c>
      <c r="I607" s="315">
        <v>29</v>
      </c>
      <c r="J607" s="316">
        <v>0.8529411764705882</v>
      </c>
      <c r="K607" s="146">
        <v>109699.40800000001</v>
      </c>
      <c r="L607" s="315">
        <v>1</v>
      </c>
      <c r="M607" s="315"/>
      <c r="N607" s="146"/>
      <c r="O607" s="78"/>
    </row>
    <row r="608" spans="1:15">
      <c r="A608" s="78" t="s">
        <v>2770</v>
      </c>
      <c r="B608" s="87" t="s">
        <v>1748</v>
      </c>
      <c r="C608" s="78" t="s">
        <v>1046</v>
      </c>
      <c r="D608" s="81" t="s">
        <v>257</v>
      </c>
      <c r="E608" s="314" t="s">
        <v>258</v>
      </c>
      <c r="F608" s="314" t="s">
        <v>385</v>
      </c>
      <c r="G608" s="146">
        <v>69270.872399999993</v>
      </c>
      <c r="H608" s="146">
        <v>89062.401600000012</v>
      </c>
      <c r="I608" s="315">
        <v>28</v>
      </c>
      <c r="J608" s="316">
        <v>0.82352941176470584</v>
      </c>
      <c r="K608" s="146">
        <v>108853.93080000002</v>
      </c>
      <c r="L608" s="315">
        <v>1</v>
      </c>
      <c r="M608" s="315">
        <v>1</v>
      </c>
      <c r="N608" s="146">
        <v>74894.570000000007</v>
      </c>
      <c r="O608" s="78"/>
    </row>
    <row r="609" spans="1:92" ht="22.5">
      <c r="A609" s="78" t="s">
        <v>4198</v>
      </c>
      <c r="B609" s="87" t="s">
        <v>1773</v>
      </c>
      <c r="C609" s="78" t="s">
        <v>5378</v>
      </c>
      <c r="D609" s="81" t="s">
        <v>257</v>
      </c>
      <c r="E609" s="314" t="s">
        <v>258</v>
      </c>
      <c r="F609" s="314" t="s">
        <v>385</v>
      </c>
      <c r="G609" s="146">
        <v>68508</v>
      </c>
      <c r="H609" s="146">
        <v>87348</v>
      </c>
      <c r="I609" s="315">
        <v>27</v>
      </c>
      <c r="J609" s="316">
        <v>0.79411764705882348</v>
      </c>
      <c r="K609" s="146">
        <v>106188</v>
      </c>
      <c r="L609" s="315"/>
      <c r="M609" s="315"/>
      <c r="N609" s="146"/>
      <c r="O609" s="78"/>
    </row>
    <row r="610" spans="1:92" ht="9.9499999999999993" customHeight="1">
      <c r="A610" s="78" t="s">
        <v>2736</v>
      </c>
      <c r="B610" s="87" t="s">
        <v>1748</v>
      </c>
      <c r="C610" s="78" t="s">
        <v>5379</v>
      </c>
      <c r="D610" s="81" t="s">
        <v>257</v>
      </c>
      <c r="E610" s="314" t="s">
        <v>258</v>
      </c>
      <c r="F610" s="314" t="s">
        <v>385</v>
      </c>
      <c r="G610" s="146">
        <v>67100.800000000003</v>
      </c>
      <c r="H610" s="146">
        <v>87235.200000000012</v>
      </c>
      <c r="I610" s="315">
        <v>26</v>
      </c>
      <c r="J610" s="316">
        <v>0.76470588235294112</v>
      </c>
      <c r="K610" s="146">
        <v>107369.60000000001</v>
      </c>
      <c r="L610" s="315">
        <v>1</v>
      </c>
      <c r="M610" s="315">
        <v>1</v>
      </c>
      <c r="N610" s="146">
        <v>103667.2</v>
      </c>
      <c r="O610" s="78"/>
      <c r="BW610" s="15" t="s">
        <v>5380</v>
      </c>
      <c r="CN610" s="15" t="s">
        <v>5381</v>
      </c>
    </row>
    <row r="611" spans="1:92">
      <c r="A611" s="78" t="s">
        <v>1756</v>
      </c>
      <c r="B611" s="87" t="s">
        <v>1756</v>
      </c>
      <c r="C611" s="78" t="s">
        <v>3487</v>
      </c>
      <c r="D611" s="81" t="s">
        <v>257</v>
      </c>
      <c r="E611" s="314" t="s">
        <v>258</v>
      </c>
      <c r="F611" s="314" t="s">
        <v>297</v>
      </c>
      <c r="G611" s="146">
        <v>63162.5046</v>
      </c>
      <c r="H611" s="146">
        <v>85108.982400000008</v>
      </c>
      <c r="I611" s="315">
        <v>25</v>
      </c>
      <c r="J611" s="316">
        <v>0.73529411764705888</v>
      </c>
      <c r="K611" s="146">
        <v>107055.4602</v>
      </c>
      <c r="L611" s="315"/>
      <c r="M611" s="315">
        <v>6</v>
      </c>
      <c r="N611" s="146">
        <v>103068</v>
      </c>
      <c r="O611" s="78"/>
    </row>
    <row r="612" spans="1:92">
      <c r="A612" s="78" t="s">
        <v>3613</v>
      </c>
      <c r="B612" s="87" t="s">
        <v>1748</v>
      </c>
      <c r="C612" s="78" t="s">
        <v>1049</v>
      </c>
      <c r="D612" s="81" t="s">
        <v>257</v>
      </c>
      <c r="E612" s="314" t="s">
        <v>258</v>
      </c>
      <c r="F612" s="314" t="s">
        <v>385</v>
      </c>
      <c r="G612" s="146">
        <v>64168</v>
      </c>
      <c r="H612" s="146">
        <v>84240</v>
      </c>
      <c r="I612" s="315">
        <v>24</v>
      </c>
      <c r="J612" s="316">
        <v>0.70588235294117652</v>
      </c>
      <c r="K612" s="146">
        <v>104312</v>
      </c>
      <c r="L612" s="315">
        <v>1</v>
      </c>
      <c r="M612" s="315">
        <v>1</v>
      </c>
      <c r="N612" s="146">
        <v>84240</v>
      </c>
      <c r="O612" s="78"/>
    </row>
    <row r="613" spans="1:92" ht="22.5">
      <c r="A613" s="78" t="s">
        <v>4104</v>
      </c>
      <c r="B613" s="87" t="s">
        <v>1766</v>
      </c>
      <c r="C613" s="78" t="s">
        <v>5382</v>
      </c>
      <c r="D613" s="81" t="s">
        <v>257</v>
      </c>
      <c r="E613" s="314" t="s">
        <v>258</v>
      </c>
      <c r="F613" s="314" t="s">
        <v>385</v>
      </c>
      <c r="G613" s="146">
        <v>63200</v>
      </c>
      <c r="H613" s="146">
        <v>82800</v>
      </c>
      <c r="I613" s="315">
        <v>23</v>
      </c>
      <c r="J613" s="316">
        <v>0.67647058823529416</v>
      </c>
      <c r="K613" s="146">
        <v>102400</v>
      </c>
      <c r="L613" s="315">
        <v>3</v>
      </c>
      <c r="M613" s="315">
        <v>3</v>
      </c>
      <c r="N613" s="146">
        <v>73967.753333333341</v>
      </c>
      <c r="O613" s="78"/>
    </row>
    <row r="614" spans="1:92">
      <c r="A614" s="78" t="s">
        <v>2789</v>
      </c>
      <c r="B614" s="87" t="s">
        <v>1773</v>
      </c>
      <c r="C614" s="78" t="s">
        <v>1046</v>
      </c>
      <c r="D614" s="81" t="s">
        <v>257</v>
      </c>
      <c r="E614" s="317" t="s">
        <v>263</v>
      </c>
      <c r="F614" s="314" t="s">
        <v>385</v>
      </c>
      <c r="G614" s="146">
        <v>64604.800000000003</v>
      </c>
      <c r="H614" s="146">
        <v>82357.600000000006</v>
      </c>
      <c r="I614" s="315">
        <v>22</v>
      </c>
      <c r="J614" s="316">
        <v>0.6470588235294118</v>
      </c>
      <c r="K614" s="146">
        <v>100110.39999999999</v>
      </c>
      <c r="L614" s="315">
        <v>2</v>
      </c>
      <c r="M614" s="315">
        <v>2</v>
      </c>
      <c r="N614" s="146">
        <v>75847.199999999997</v>
      </c>
      <c r="O614" s="78"/>
    </row>
    <row r="615" spans="1:92" ht="22.5">
      <c r="A615" s="78" t="s">
        <v>2730</v>
      </c>
      <c r="B615" s="87" t="s">
        <v>1748</v>
      </c>
      <c r="C615" s="78" t="s">
        <v>1052</v>
      </c>
      <c r="D615" s="81" t="s">
        <v>257</v>
      </c>
      <c r="E615" s="317" t="s">
        <v>263</v>
      </c>
      <c r="F615" s="314" t="s">
        <v>385</v>
      </c>
      <c r="G615" s="146">
        <v>65471.74</v>
      </c>
      <c r="H615" s="146">
        <v>81839.679999999993</v>
      </c>
      <c r="I615" s="315">
        <v>21</v>
      </c>
      <c r="J615" s="316">
        <v>0.61764705882352944</v>
      </c>
      <c r="K615" s="146">
        <v>98207.62</v>
      </c>
      <c r="L615" s="315">
        <v>1</v>
      </c>
      <c r="M615" s="315">
        <v>1</v>
      </c>
      <c r="N615" s="146">
        <v>68814.3</v>
      </c>
      <c r="O615" s="78" t="s">
        <v>1808</v>
      </c>
    </row>
    <row r="616" spans="1:92">
      <c r="A616" s="78" t="s">
        <v>2765</v>
      </c>
      <c r="B616" s="87" t="s">
        <v>1757</v>
      </c>
      <c r="C616" s="78" t="s">
        <v>1046</v>
      </c>
      <c r="D616" s="81" t="s">
        <v>257</v>
      </c>
      <c r="E616" s="317" t="s">
        <v>263</v>
      </c>
      <c r="F616" s="314" t="s">
        <v>385</v>
      </c>
      <c r="G616" s="146">
        <v>60045</v>
      </c>
      <c r="H616" s="146">
        <v>80945.5</v>
      </c>
      <c r="I616" s="315">
        <v>20</v>
      </c>
      <c r="J616" s="316">
        <v>0.58823529411764708</v>
      </c>
      <c r="K616" s="146">
        <v>101846</v>
      </c>
      <c r="L616" s="315">
        <v>1</v>
      </c>
      <c r="M616" s="315">
        <v>1</v>
      </c>
      <c r="N616" s="146">
        <v>67245</v>
      </c>
      <c r="O616" s="78"/>
    </row>
    <row r="617" spans="1:92">
      <c r="A617" s="78" t="s">
        <v>2728</v>
      </c>
      <c r="B617" s="87" t="s">
        <v>1748</v>
      </c>
      <c r="C617" s="78" t="s">
        <v>1047</v>
      </c>
      <c r="D617" s="81" t="s">
        <v>257</v>
      </c>
      <c r="E617" s="314" t="s">
        <v>258</v>
      </c>
      <c r="F617" s="314" t="s">
        <v>385</v>
      </c>
      <c r="G617" s="146">
        <v>60070</v>
      </c>
      <c r="H617" s="146">
        <v>80433</v>
      </c>
      <c r="I617" s="315">
        <v>19</v>
      </c>
      <c r="J617" s="316">
        <v>0.55882352941176472</v>
      </c>
      <c r="K617" s="146">
        <v>100796</v>
      </c>
      <c r="L617" s="315">
        <v>1</v>
      </c>
      <c r="M617" s="315">
        <v>1</v>
      </c>
      <c r="N617" s="146">
        <v>81443</v>
      </c>
      <c r="O617" s="78"/>
    </row>
    <row r="618" spans="1:92" ht="22.5">
      <c r="A618" s="78" t="s">
        <v>2758</v>
      </c>
      <c r="B618" s="87" t="s">
        <v>1747</v>
      </c>
      <c r="C618" s="78" t="s">
        <v>2533</v>
      </c>
      <c r="D618" s="314" t="s">
        <v>4372</v>
      </c>
      <c r="E618" s="314" t="s">
        <v>258</v>
      </c>
      <c r="F618" s="314" t="s">
        <v>297</v>
      </c>
      <c r="G618" s="146">
        <v>66415.539999999994</v>
      </c>
      <c r="H618" s="146">
        <v>78985.114999999991</v>
      </c>
      <c r="I618" s="315">
        <v>18</v>
      </c>
      <c r="J618" s="316">
        <v>0.52941176470588236</v>
      </c>
      <c r="K618" s="146">
        <v>91554.69</v>
      </c>
      <c r="L618" s="315">
        <v>1</v>
      </c>
      <c r="M618" s="315">
        <v>1</v>
      </c>
      <c r="N618" s="146">
        <v>78985.114999999991</v>
      </c>
      <c r="O618" s="78"/>
    </row>
    <row r="619" spans="1:92">
      <c r="A619" s="78" t="s">
        <v>4098</v>
      </c>
      <c r="B619" s="87" t="s">
        <v>1766</v>
      </c>
      <c r="C619" s="78" t="s">
        <v>5383</v>
      </c>
      <c r="D619" s="81" t="s">
        <v>257</v>
      </c>
      <c r="E619" s="314" t="s">
        <v>258</v>
      </c>
      <c r="F619" s="314" t="s">
        <v>297</v>
      </c>
      <c r="G619" s="146">
        <v>61706</v>
      </c>
      <c r="H619" s="146">
        <v>78775</v>
      </c>
      <c r="I619" s="315">
        <v>17</v>
      </c>
      <c r="J619" s="316">
        <v>0.5</v>
      </c>
      <c r="K619" s="146">
        <v>95844</v>
      </c>
      <c r="L619" s="315"/>
      <c r="M619" s="315"/>
      <c r="N619" s="146">
        <v>78775</v>
      </c>
      <c r="O619" s="78"/>
    </row>
    <row r="620" spans="1:92" ht="22.5">
      <c r="A620" s="78" t="s">
        <v>2744</v>
      </c>
      <c r="B620" s="87" t="s">
        <v>1753</v>
      </c>
      <c r="C620" s="78" t="s">
        <v>1051</v>
      </c>
      <c r="D620" s="81" t="s">
        <v>257</v>
      </c>
      <c r="E620" s="314" t="s">
        <v>258</v>
      </c>
      <c r="F620" s="314" t="s">
        <v>385</v>
      </c>
      <c r="G620" s="146">
        <v>59820.800000000003</v>
      </c>
      <c r="H620" s="146">
        <v>77760.800000000003</v>
      </c>
      <c r="I620" s="315">
        <v>16</v>
      </c>
      <c r="J620" s="316">
        <v>0.47058823529411764</v>
      </c>
      <c r="K620" s="146">
        <v>95700.800000000003</v>
      </c>
      <c r="L620" s="315">
        <v>1</v>
      </c>
      <c r="M620" s="315">
        <v>1</v>
      </c>
      <c r="N620" s="146">
        <v>78351.100000000006</v>
      </c>
      <c r="O620" s="78"/>
    </row>
    <row r="621" spans="1:92" ht="22.5">
      <c r="A621" s="78" t="s">
        <v>2747</v>
      </c>
      <c r="B621" s="87" t="s">
        <v>1747</v>
      </c>
      <c r="C621" s="78" t="s">
        <v>1053</v>
      </c>
      <c r="D621" s="314" t="s">
        <v>4372</v>
      </c>
      <c r="E621" s="314" t="s">
        <v>258</v>
      </c>
      <c r="F621" s="314" t="s">
        <v>297</v>
      </c>
      <c r="G621" s="146">
        <v>64635</v>
      </c>
      <c r="H621" s="146">
        <v>77659.5</v>
      </c>
      <c r="I621" s="315">
        <v>15</v>
      </c>
      <c r="J621" s="316">
        <v>0.44117647058823528</v>
      </c>
      <c r="K621" s="146">
        <v>90684</v>
      </c>
      <c r="L621" s="315">
        <v>1</v>
      </c>
      <c r="M621" s="315">
        <v>1</v>
      </c>
      <c r="N621" s="146">
        <v>88905</v>
      </c>
      <c r="O621" s="78"/>
    </row>
    <row r="622" spans="1:92" ht="22.5">
      <c r="A622" s="78" t="s">
        <v>2811</v>
      </c>
      <c r="B622" s="87" t="s">
        <v>5255</v>
      </c>
      <c r="C622" s="78" t="s">
        <v>2532</v>
      </c>
      <c r="D622" s="81" t="s">
        <v>257</v>
      </c>
      <c r="E622" s="317" t="s">
        <v>263</v>
      </c>
      <c r="F622" s="314" t="s">
        <v>385</v>
      </c>
      <c r="G622" s="146">
        <v>59363.199999999997</v>
      </c>
      <c r="H622" s="146">
        <v>77147.199999999997</v>
      </c>
      <c r="I622" s="315">
        <v>14</v>
      </c>
      <c r="J622" s="316">
        <v>0.41176470588235292</v>
      </c>
      <c r="K622" s="146">
        <v>94931.199999999997</v>
      </c>
      <c r="L622" s="315">
        <v>1</v>
      </c>
      <c r="M622" s="315">
        <v>1</v>
      </c>
      <c r="N622" s="146">
        <v>70116.800000000003</v>
      </c>
      <c r="O622" s="78"/>
    </row>
    <row r="623" spans="1:92" ht="22.5">
      <c r="A623" s="78" t="s">
        <v>4085</v>
      </c>
      <c r="B623" s="87" t="s">
        <v>1745</v>
      </c>
      <c r="C623" s="78" t="s">
        <v>5384</v>
      </c>
      <c r="D623" s="314" t="s">
        <v>4372</v>
      </c>
      <c r="E623" s="314" t="s">
        <v>258</v>
      </c>
      <c r="F623" s="314" t="s">
        <v>297</v>
      </c>
      <c r="G623" s="146">
        <v>59280</v>
      </c>
      <c r="H623" s="146">
        <v>76024</v>
      </c>
      <c r="I623" s="315">
        <v>13</v>
      </c>
      <c r="J623" s="316">
        <v>0.38235294117647056</v>
      </c>
      <c r="K623" s="146">
        <v>92768</v>
      </c>
      <c r="L623" s="315">
        <v>1</v>
      </c>
      <c r="M623" s="315">
        <v>1</v>
      </c>
      <c r="N623" s="146">
        <v>69555.199999999997</v>
      </c>
      <c r="O623" s="78"/>
    </row>
    <row r="624" spans="1:92">
      <c r="A624" s="78" t="s">
        <v>2743</v>
      </c>
      <c r="B624" s="87" t="s">
        <v>1768</v>
      </c>
      <c r="C624" s="78" t="s">
        <v>2534</v>
      </c>
      <c r="D624" s="81" t="s">
        <v>257</v>
      </c>
      <c r="E624" s="314" t="s">
        <v>293</v>
      </c>
      <c r="F624" s="314" t="s">
        <v>385</v>
      </c>
      <c r="G624" s="146">
        <v>59270</v>
      </c>
      <c r="H624" s="146">
        <v>75609</v>
      </c>
      <c r="I624" s="315">
        <v>12</v>
      </c>
      <c r="J624" s="316">
        <v>0.35294117647058826</v>
      </c>
      <c r="K624" s="146">
        <v>91948</v>
      </c>
      <c r="L624" s="315">
        <v>2</v>
      </c>
      <c r="M624" s="315">
        <v>2</v>
      </c>
      <c r="N624" s="146">
        <v>65424</v>
      </c>
      <c r="O624" s="78"/>
    </row>
    <row r="625" spans="1:20">
      <c r="A625" s="78" t="s">
        <v>1764</v>
      </c>
      <c r="B625" s="87" t="s">
        <v>1764</v>
      </c>
      <c r="C625" s="78" t="s">
        <v>1045</v>
      </c>
      <c r="D625" s="81" t="s">
        <v>257</v>
      </c>
      <c r="E625" s="314" t="s">
        <v>258</v>
      </c>
      <c r="F625" s="314" t="s">
        <v>385</v>
      </c>
      <c r="G625" s="146">
        <v>54662.400000000001</v>
      </c>
      <c r="H625" s="146">
        <v>71052.800000000003</v>
      </c>
      <c r="I625" s="315">
        <v>11</v>
      </c>
      <c r="J625" s="316">
        <v>0.3235294117647059</v>
      </c>
      <c r="K625" s="146">
        <v>87443.199999999997</v>
      </c>
      <c r="L625" s="315">
        <v>2</v>
      </c>
      <c r="M625" s="315">
        <v>2</v>
      </c>
      <c r="N625" s="146">
        <v>79456</v>
      </c>
      <c r="O625" s="78"/>
    </row>
    <row r="626" spans="1:20" ht="22.5">
      <c r="A626" s="78" t="s">
        <v>2761</v>
      </c>
      <c r="B626" s="87" t="s">
        <v>1748</v>
      </c>
      <c r="C626" s="78" t="s">
        <v>1049</v>
      </c>
      <c r="D626" s="314" t="s">
        <v>4372</v>
      </c>
      <c r="E626" s="314" t="s">
        <v>258</v>
      </c>
      <c r="F626" s="314" t="s">
        <v>297</v>
      </c>
      <c r="G626" s="146">
        <v>55715.867733890904</v>
      </c>
      <c r="H626" s="146">
        <v>69650.544709788373</v>
      </c>
      <c r="I626" s="315">
        <v>10</v>
      </c>
      <c r="J626" s="316">
        <v>0.29411764705882354</v>
      </c>
      <c r="K626" s="146">
        <v>83585.221685685858</v>
      </c>
      <c r="L626" s="315">
        <v>3</v>
      </c>
      <c r="M626" s="315">
        <v>2</v>
      </c>
      <c r="N626" s="146">
        <v>67390.23</v>
      </c>
      <c r="O626" s="78"/>
    </row>
    <row r="627" spans="1:20" ht="22.5">
      <c r="A627" s="78" t="s">
        <v>4091</v>
      </c>
      <c r="B627" s="87" t="s">
        <v>1747</v>
      </c>
      <c r="C627" s="78" t="s">
        <v>5385</v>
      </c>
      <c r="D627" s="314" t="s">
        <v>4372</v>
      </c>
      <c r="E627" s="314"/>
      <c r="F627" s="314" t="s">
        <v>385</v>
      </c>
      <c r="G627" s="146">
        <v>52921.23</v>
      </c>
      <c r="H627" s="146">
        <v>67474.47</v>
      </c>
      <c r="I627" s="315">
        <v>9</v>
      </c>
      <c r="J627" s="316">
        <v>0.26470588235294118</v>
      </c>
      <c r="K627" s="146">
        <v>82027.710000000006</v>
      </c>
      <c r="L627" s="315">
        <v>1</v>
      </c>
      <c r="M627" s="315">
        <v>1</v>
      </c>
      <c r="N627" s="146">
        <v>61662.64</v>
      </c>
      <c r="O627" s="78"/>
    </row>
    <row r="628" spans="1:20" ht="22.5">
      <c r="A628" s="78" t="s">
        <v>4119</v>
      </c>
      <c r="B628" s="87" t="s">
        <v>4119</v>
      </c>
      <c r="C628" s="78" t="s">
        <v>5266</v>
      </c>
      <c r="D628" s="314" t="s">
        <v>4372</v>
      </c>
      <c r="E628" s="314" t="s">
        <v>293</v>
      </c>
      <c r="F628" s="314" t="s">
        <v>385</v>
      </c>
      <c r="G628" s="146">
        <v>46883.199999999997</v>
      </c>
      <c r="H628" s="146">
        <v>64064</v>
      </c>
      <c r="I628" s="315">
        <v>8</v>
      </c>
      <c r="J628" s="316">
        <v>0.23529411764705882</v>
      </c>
      <c r="K628" s="146">
        <v>81244.800000000003</v>
      </c>
      <c r="L628" s="315">
        <v>3</v>
      </c>
      <c r="M628" s="315">
        <v>3</v>
      </c>
      <c r="N628" s="146">
        <v>74588.800000000003</v>
      </c>
      <c r="O628" s="320"/>
      <c r="S628" s="318"/>
      <c r="T628" s="318"/>
    </row>
    <row r="629" spans="1:20" s="306" customFormat="1" ht="18">
      <c r="A629" s="732" t="s">
        <v>140</v>
      </c>
      <c r="B629" s="732"/>
      <c r="C629" s="732"/>
      <c r="D629" s="732"/>
      <c r="E629" s="732"/>
      <c r="F629" s="732"/>
      <c r="G629" s="732"/>
      <c r="H629" s="732"/>
      <c r="I629" s="732"/>
      <c r="J629" s="732"/>
      <c r="K629" s="732"/>
      <c r="L629" s="732"/>
      <c r="M629" s="732"/>
      <c r="N629" s="732"/>
      <c r="O629" s="732"/>
    </row>
    <row r="630" spans="1:20" s="200" customFormat="1" ht="33.75">
      <c r="A630" s="307" t="s">
        <v>379</v>
      </c>
      <c r="B630" s="308" t="s">
        <v>217</v>
      </c>
      <c r="C630" s="307" t="s">
        <v>208</v>
      </c>
      <c r="D630" s="307" t="s">
        <v>249</v>
      </c>
      <c r="E630" s="307" t="s">
        <v>380</v>
      </c>
      <c r="F630" s="307" t="s">
        <v>381</v>
      </c>
      <c r="G630" s="309" t="s">
        <v>211</v>
      </c>
      <c r="H630" s="309" t="s">
        <v>212</v>
      </c>
      <c r="I630" s="310"/>
      <c r="J630" s="311" t="s">
        <v>251</v>
      </c>
      <c r="K630" s="309" t="s">
        <v>213</v>
      </c>
      <c r="L630" s="312" t="s">
        <v>382</v>
      </c>
      <c r="M630" s="312" t="s">
        <v>383</v>
      </c>
      <c r="N630" s="313" t="s">
        <v>384</v>
      </c>
      <c r="O630" s="308" t="s">
        <v>214</v>
      </c>
    </row>
    <row r="631" spans="1:20" ht="22.5">
      <c r="A631" s="78" t="s">
        <v>2809</v>
      </c>
      <c r="B631" s="87" t="s">
        <v>1748</v>
      </c>
      <c r="C631" s="78" t="s">
        <v>1046</v>
      </c>
      <c r="D631" s="314" t="s">
        <v>4372</v>
      </c>
      <c r="E631" s="314"/>
      <c r="F631" s="314"/>
      <c r="G631" s="146">
        <v>47507.199999999997</v>
      </c>
      <c r="H631" s="146">
        <v>62108.800000000003</v>
      </c>
      <c r="I631" s="315">
        <v>7</v>
      </c>
      <c r="J631" s="316">
        <v>0.20588235294117646</v>
      </c>
      <c r="K631" s="146">
        <v>76710.400000000009</v>
      </c>
      <c r="L631" s="315"/>
      <c r="M631" s="315"/>
      <c r="N631" s="146">
        <v>76710.400000000009</v>
      </c>
      <c r="O631" s="320"/>
    </row>
    <row r="632" spans="1:20" ht="22.5">
      <c r="A632" s="349" t="s">
        <v>4079</v>
      </c>
      <c r="B632" s="319" t="s">
        <v>4080</v>
      </c>
      <c r="C632" s="349" t="s">
        <v>5386</v>
      </c>
      <c r="D632" s="81" t="s">
        <v>257</v>
      </c>
      <c r="E632" s="317" t="s">
        <v>263</v>
      </c>
      <c r="F632" s="314" t="s">
        <v>385</v>
      </c>
      <c r="G632" s="352">
        <v>48068.800000000003</v>
      </c>
      <c r="H632" s="146">
        <v>61308</v>
      </c>
      <c r="I632" s="315">
        <v>6</v>
      </c>
      <c r="J632" s="316">
        <v>0.17647058823529413</v>
      </c>
      <c r="K632" s="352">
        <v>74547.199999999997</v>
      </c>
      <c r="L632" s="351"/>
      <c r="M632" s="351">
        <v>2</v>
      </c>
      <c r="N632" s="352">
        <v>65312</v>
      </c>
      <c r="O632" s="352"/>
      <c r="P632" s="318"/>
      <c r="Q632" s="318"/>
    </row>
    <row r="633" spans="1:20" ht="22.5">
      <c r="A633" s="78" t="s">
        <v>4170</v>
      </c>
      <c r="B633" s="87" t="s">
        <v>4171</v>
      </c>
      <c r="C633" s="78" t="s">
        <v>1049</v>
      </c>
      <c r="D633" s="81" t="s">
        <v>257</v>
      </c>
      <c r="E633" s="314" t="s">
        <v>258</v>
      </c>
      <c r="F633" s="314" t="s">
        <v>385</v>
      </c>
      <c r="G633" s="146">
        <v>46841.599999999999</v>
      </c>
      <c r="H633" s="146">
        <v>61297.600000000006</v>
      </c>
      <c r="I633" s="315">
        <v>5</v>
      </c>
      <c r="J633" s="316">
        <v>0.14705882352941177</v>
      </c>
      <c r="K633" s="146">
        <v>75753.600000000006</v>
      </c>
      <c r="L633" s="315">
        <v>1</v>
      </c>
      <c r="M633" s="315">
        <v>1</v>
      </c>
      <c r="N633" s="146">
        <v>75004.800000000003</v>
      </c>
      <c r="O633" s="78"/>
    </row>
    <row r="634" spans="1:20" ht="22.5">
      <c r="A634" s="78" t="s">
        <v>2741</v>
      </c>
      <c r="B634" s="87" t="s">
        <v>1748</v>
      </c>
      <c r="C634" s="78" t="s">
        <v>3488</v>
      </c>
      <c r="D634" s="81" t="s">
        <v>257</v>
      </c>
      <c r="E634" s="317" t="s">
        <v>263</v>
      </c>
      <c r="F634" s="314" t="s">
        <v>297</v>
      </c>
      <c r="G634" s="146">
        <v>47132.800000000003</v>
      </c>
      <c r="H634" s="146">
        <v>61276.800000000003</v>
      </c>
      <c r="I634" s="315">
        <v>4</v>
      </c>
      <c r="J634" s="316">
        <v>0.11764705882352941</v>
      </c>
      <c r="K634" s="146">
        <v>75420.800000000003</v>
      </c>
      <c r="L634" s="315">
        <v>1</v>
      </c>
      <c r="M634" s="315">
        <v>1</v>
      </c>
      <c r="N634" s="146">
        <v>85098.26</v>
      </c>
      <c r="O634" s="78"/>
    </row>
    <row r="635" spans="1:20" ht="22.5">
      <c r="A635" s="78" t="s">
        <v>2757</v>
      </c>
      <c r="B635" s="87" t="s">
        <v>1757</v>
      </c>
      <c r="C635" s="78" t="s">
        <v>2535</v>
      </c>
      <c r="D635" s="314" t="s">
        <v>4372</v>
      </c>
      <c r="E635" s="314" t="s">
        <v>258</v>
      </c>
      <c r="F635" s="314" t="s">
        <v>385</v>
      </c>
      <c r="G635" s="146">
        <v>45033</v>
      </c>
      <c r="H635" s="146">
        <v>58541</v>
      </c>
      <c r="I635" s="315">
        <v>3</v>
      </c>
      <c r="J635" s="316">
        <v>8.8235294117647065E-2</v>
      </c>
      <c r="K635" s="146">
        <v>72049</v>
      </c>
      <c r="L635" s="315">
        <v>1</v>
      </c>
      <c r="M635" s="315">
        <v>1</v>
      </c>
      <c r="N635" s="146">
        <v>45926.400000000001</v>
      </c>
      <c r="O635" s="78"/>
      <c r="T635" s="318"/>
    </row>
    <row r="636" spans="1:20" ht="22.5">
      <c r="A636" s="78" t="s">
        <v>2781</v>
      </c>
      <c r="B636" s="87" t="s">
        <v>1745</v>
      </c>
      <c r="C636" s="78" t="s">
        <v>3343</v>
      </c>
      <c r="D636" s="314" t="s">
        <v>4372</v>
      </c>
      <c r="E636" s="314" t="s">
        <v>258</v>
      </c>
      <c r="F636" s="314" t="s">
        <v>385</v>
      </c>
      <c r="G636" s="146">
        <v>39863.72</v>
      </c>
      <c r="H636" s="146">
        <v>55310.97</v>
      </c>
      <c r="I636" s="315">
        <v>2</v>
      </c>
      <c r="J636" s="316">
        <v>5.8823529411764705E-2</v>
      </c>
      <c r="K636" s="146">
        <v>70758.22</v>
      </c>
      <c r="L636" s="315">
        <v>107</v>
      </c>
      <c r="M636" s="315">
        <v>89</v>
      </c>
      <c r="N636" s="146">
        <v>54864.95</v>
      </c>
      <c r="O636" s="78"/>
    </row>
    <row r="637" spans="1:20" ht="22.5">
      <c r="A637" s="78" t="s">
        <v>2735</v>
      </c>
      <c r="B637" s="87" t="s">
        <v>1747</v>
      </c>
      <c r="C637" s="78" t="s">
        <v>3489</v>
      </c>
      <c r="D637" s="314" t="s">
        <v>4372</v>
      </c>
      <c r="E637" s="314" t="s">
        <v>258</v>
      </c>
      <c r="F637" s="314" t="s">
        <v>297</v>
      </c>
      <c r="G637" s="146">
        <v>42602.77</v>
      </c>
      <c r="H637" s="146">
        <v>54318.474999999991</v>
      </c>
      <c r="I637" s="315">
        <v>1</v>
      </c>
      <c r="J637" s="316">
        <v>2.9411764705882353E-2</v>
      </c>
      <c r="K637" s="146">
        <v>66034.179999999993</v>
      </c>
      <c r="L637" s="315">
        <v>3</v>
      </c>
      <c r="M637" s="315">
        <v>3</v>
      </c>
      <c r="N637" s="146">
        <v>54318.47</v>
      </c>
      <c r="O637" s="78"/>
    </row>
    <row r="638" spans="1:20" s="120" customFormat="1">
      <c r="A638" s="321"/>
      <c r="B638" s="322"/>
      <c r="C638" s="321"/>
      <c r="D638" s="323"/>
      <c r="E638" s="323"/>
      <c r="F638" s="323"/>
      <c r="G638" s="324"/>
      <c r="H638" s="324"/>
      <c r="I638" s="325"/>
      <c r="J638" s="348"/>
      <c r="K638" s="324"/>
      <c r="L638" s="325"/>
      <c r="M638" s="325"/>
      <c r="N638" s="324"/>
      <c r="O638" s="321"/>
    </row>
    <row r="639" spans="1:20" s="120" customFormat="1">
      <c r="A639" s="112"/>
      <c r="B639" s="112"/>
      <c r="C639" s="323"/>
      <c r="D639" s="326"/>
      <c r="E639" s="112"/>
      <c r="F639" s="112"/>
      <c r="G639" s="327" t="s">
        <v>211</v>
      </c>
      <c r="H639" s="328" t="s">
        <v>212</v>
      </c>
      <c r="I639" s="329"/>
      <c r="J639" s="348"/>
      <c r="K639" s="330" t="s">
        <v>213</v>
      </c>
      <c r="L639" s="326"/>
      <c r="M639" s="331"/>
      <c r="N639" s="332"/>
      <c r="O639" s="321"/>
    </row>
    <row r="640" spans="1:20" s="120" customFormat="1">
      <c r="A640" s="112"/>
      <c r="B640" s="112"/>
      <c r="C640" s="323"/>
      <c r="D640" s="112"/>
      <c r="E640" s="112"/>
      <c r="F640" s="333" t="s">
        <v>225</v>
      </c>
      <c r="G640" s="334">
        <v>60544.30852205561</v>
      </c>
      <c r="H640" s="334">
        <v>78041.154074993785</v>
      </c>
      <c r="I640" s="329"/>
      <c r="J640" s="348"/>
      <c r="K640" s="334">
        <v>95537.999627931931</v>
      </c>
      <c r="L640" s="326"/>
      <c r="M640" s="331"/>
      <c r="N640" s="332"/>
      <c r="O640" s="321"/>
    </row>
    <row r="641" spans="1:15" s="120" customFormat="1">
      <c r="A641" s="112"/>
      <c r="B641" s="112"/>
      <c r="C641" s="323"/>
      <c r="D641" s="112"/>
      <c r="E641" s="112"/>
      <c r="F641" s="333" t="s">
        <v>226</v>
      </c>
      <c r="G641" s="334">
        <v>66929.485000000001</v>
      </c>
      <c r="H641" s="334">
        <v>86703.645600000018</v>
      </c>
      <c r="I641" s="329"/>
      <c r="J641" s="348"/>
      <c r="K641" s="334">
        <v>106838.59515000001</v>
      </c>
      <c r="L641" s="326"/>
      <c r="M641" s="331"/>
      <c r="N641" s="332"/>
      <c r="O641" s="321"/>
    </row>
    <row r="642" spans="1:15" s="120" customFormat="1">
      <c r="A642" s="112"/>
      <c r="B642" s="112"/>
      <c r="C642" s="323"/>
      <c r="D642" s="112"/>
      <c r="E642" s="112"/>
      <c r="F642" s="333" t="s">
        <v>227</v>
      </c>
      <c r="G642" s="334">
        <v>53356.522500000006</v>
      </c>
      <c r="H642" s="334">
        <v>68018.488677447094</v>
      </c>
      <c r="I642" s="329"/>
      <c r="J642" s="348"/>
      <c r="K642" s="334">
        <v>82417.087921421466</v>
      </c>
      <c r="L642" s="326"/>
      <c r="M642" s="331"/>
      <c r="N642" s="332"/>
      <c r="O642" s="321"/>
    </row>
    <row r="643" spans="1:15" s="120" customFormat="1">
      <c r="A643" s="112"/>
      <c r="B643" s="112"/>
      <c r="C643" s="323"/>
      <c r="D643" s="112"/>
      <c r="E643" s="112"/>
      <c r="F643" s="333" t="s">
        <v>228</v>
      </c>
      <c r="G643" s="334">
        <v>60888</v>
      </c>
      <c r="H643" s="334">
        <v>78880.057499999995</v>
      </c>
      <c r="I643" s="329"/>
      <c r="J643" s="348"/>
      <c r="K643" s="334">
        <v>95772.4</v>
      </c>
      <c r="L643" s="326"/>
      <c r="M643" s="331"/>
      <c r="N643" s="332"/>
      <c r="O643" s="321"/>
    </row>
    <row r="644" spans="1:15" s="120" customFormat="1">
      <c r="A644" s="112"/>
      <c r="B644" s="112"/>
      <c r="C644" s="323"/>
      <c r="D644" s="112"/>
      <c r="E644" s="334"/>
      <c r="F644" s="333"/>
      <c r="G644" s="335"/>
      <c r="H644" s="336"/>
      <c r="I644" s="337"/>
      <c r="J644" s="336"/>
      <c r="K644" s="326"/>
      <c r="L644" s="326"/>
      <c r="M644" s="331"/>
      <c r="N644" s="332"/>
      <c r="O644" s="321"/>
    </row>
    <row r="645" spans="1:15" s="120" customFormat="1">
      <c r="A645" s="112"/>
      <c r="B645" s="112"/>
      <c r="C645" s="323"/>
      <c r="D645" s="333"/>
      <c r="E645" s="334"/>
      <c r="F645" s="338"/>
      <c r="G645" s="338"/>
      <c r="H645" s="733" t="s">
        <v>229</v>
      </c>
      <c r="I645" s="733"/>
      <c r="J645" s="733"/>
      <c r="K645" s="733"/>
      <c r="L645" s="733"/>
      <c r="M645" s="733"/>
      <c r="N645" s="733"/>
      <c r="O645" s="321"/>
    </row>
    <row r="646" spans="1:15" s="120" customFormat="1">
      <c r="A646" s="112"/>
      <c r="B646" s="112"/>
      <c r="C646" s="323"/>
      <c r="D646" s="333"/>
      <c r="E646" s="334"/>
      <c r="F646" s="339"/>
      <c r="G646" s="340"/>
      <c r="H646" s="730" t="s">
        <v>230</v>
      </c>
      <c r="I646" s="730"/>
      <c r="J646" s="730"/>
      <c r="K646" s="341">
        <v>84669.13</v>
      </c>
      <c r="L646" s="731" t="s">
        <v>231</v>
      </c>
      <c r="M646" s="731"/>
      <c r="N646" s="342">
        <v>77588.785430107528</v>
      </c>
      <c r="O646" s="321"/>
    </row>
    <row r="647" spans="1:15" s="120" customFormat="1">
      <c r="A647" s="112"/>
      <c r="B647" s="112"/>
      <c r="C647" s="323"/>
      <c r="D647" s="326"/>
      <c r="E647" s="331"/>
      <c r="F647" s="339"/>
      <c r="G647" s="340"/>
      <c r="H647" s="730" t="s">
        <v>232</v>
      </c>
      <c r="I647" s="730"/>
      <c r="J647" s="730"/>
      <c r="K647" s="341">
        <v>68102.264999999999</v>
      </c>
      <c r="L647" s="731" t="s">
        <v>394</v>
      </c>
      <c r="M647" s="731"/>
      <c r="N647" s="342">
        <v>66703.573322368422</v>
      </c>
      <c r="O647" s="321"/>
    </row>
    <row r="648" spans="1:15" s="120" customFormat="1">
      <c r="A648" s="112"/>
      <c r="B648" s="112"/>
      <c r="C648" s="323"/>
      <c r="D648" s="326"/>
      <c r="E648" s="331"/>
      <c r="F648" s="339"/>
      <c r="G648" s="340"/>
      <c r="H648" s="343"/>
      <c r="I648" s="344"/>
      <c r="J648" s="343"/>
      <c r="K648" s="345"/>
      <c r="L648" s="346"/>
      <c r="M648" s="346"/>
      <c r="N648" s="347"/>
      <c r="O648" s="321"/>
    </row>
    <row r="649" spans="1:15" s="306" customFormat="1" ht="18">
      <c r="A649" s="732" t="s">
        <v>141</v>
      </c>
      <c r="B649" s="732"/>
      <c r="C649" s="732"/>
      <c r="D649" s="732"/>
      <c r="E649" s="732"/>
      <c r="F649" s="732"/>
      <c r="G649" s="732"/>
      <c r="H649" s="732"/>
      <c r="I649" s="732"/>
      <c r="J649" s="732"/>
      <c r="K649" s="732"/>
      <c r="L649" s="732"/>
      <c r="M649" s="732"/>
      <c r="N649" s="732"/>
      <c r="O649" s="732"/>
    </row>
    <row r="650" spans="1:15" s="200" customFormat="1" ht="33.75">
      <c r="A650" s="307" t="s">
        <v>379</v>
      </c>
      <c r="B650" s="308" t="s">
        <v>217</v>
      </c>
      <c r="C650" s="307" t="s">
        <v>208</v>
      </c>
      <c r="D650" s="307" t="s">
        <v>249</v>
      </c>
      <c r="E650" s="307" t="s">
        <v>380</v>
      </c>
      <c r="F650" s="307" t="s">
        <v>381</v>
      </c>
      <c r="G650" s="309" t="s">
        <v>211</v>
      </c>
      <c r="H650" s="309" t="s">
        <v>212</v>
      </c>
      <c r="I650" s="310"/>
      <c r="J650" s="311" t="s">
        <v>251</v>
      </c>
      <c r="K650" s="309" t="s">
        <v>213</v>
      </c>
      <c r="L650" s="312" t="s">
        <v>382</v>
      </c>
      <c r="M650" s="312" t="s">
        <v>383</v>
      </c>
      <c r="N650" s="313" t="s">
        <v>384</v>
      </c>
      <c r="O650" s="308" t="s">
        <v>214</v>
      </c>
    </row>
    <row r="651" spans="1:15" ht="22.5">
      <c r="A651" s="78" t="s">
        <v>2728</v>
      </c>
      <c r="B651" s="87" t="s">
        <v>1748</v>
      </c>
      <c r="C651" s="78" t="s">
        <v>1054</v>
      </c>
      <c r="D651" s="314" t="s">
        <v>4372</v>
      </c>
      <c r="E651" s="314" t="s">
        <v>258</v>
      </c>
      <c r="F651" s="314" t="s">
        <v>385</v>
      </c>
      <c r="G651" s="146">
        <v>55931</v>
      </c>
      <c r="H651" s="146">
        <v>74827.5</v>
      </c>
      <c r="I651" s="315">
        <v>38</v>
      </c>
      <c r="J651" s="316">
        <v>1</v>
      </c>
      <c r="K651" s="146">
        <v>93724</v>
      </c>
      <c r="L651" s="315">
        <v>6</v>
      </c>
      <c r="M651" s="315">
        <v>6</v>
      </c>
      <c r="N651" s="146">
        <v>76787</v>
      </c>
      <c r="O651" s="78"/>
    </row>
    <row r="652" spans="1:15" ht="22.5">
      <c r="A652" s="78" t="s">
        <v>2740</v>
      </c>
      <c r="B652" s="87" t="s">
        <v>1747</v>
      </c>
      <c r="C652" s="78" t="s">
        <v>1058</v>
      </c>
      <c r="D652" s="314" t="s">
        <v>4372</v>
      </c>
      <c r="E652" s="314" t="s">
        <v>258</v>
      </c>
      <c r="F652" s="314" t="s">
        <v>297</v>
      </c>
      <c r="G652" s="146">
        <v>58955.5308</v>
      </c>
      <c r="H652" s="146">
        <v>74283.834677999999</v>
      </c>
      <c r="I652" s="315">
        <v>37</v>
      </c>
      <c r="J652" s="316">
        <v>0.97368421052631582</v>
      </c>
      <c r="K652" s="146">
        <v>89612.138556000005</v>
      </c>
      <c r="L652" s="315">
        <v>1</v>
      </c>
      <c r="M652" s="315">
        <v>1</v>
      </c>
      <c r="N652" s="146">
        <v>58955</v>
      </c>
      <c r="O652" s="78"/>
    </row>
    <row r="653" spans="1:15" ht="22.5">
      <c r="A653" s="78" t="s">
        <v>2755</v>
      </c>
      <c r="B653" s="87" t="s">
        <v>1747</v>
      </c>
      <c r="C653" s="78" t="s">
        <v>1672</v>
      </c>
      <c r="D653" s="314" t="s">
        <v>4372</v>
      </c>
      <c r="E653" s="314" t="s">
        <v>258</v>
      </c>
      <c r="F653" s="314" t="s">
        <v>297</v>
      </c>
      <c r="G653" s="146">
        <v>60606.623999999982</v>
      </c>
      <c r="H653" s="146">
        <v>72942.583999999973</v>
      </c>
      <c r="I653" s="315">
        <v>36</v>
      </c>
      <c r="J653" s="316">
        <v>0.94736842105263153</v>
      </c>
      <c r="K653" s="146">
        <v>85278.54399999998</v>
      </c>
      <c r="L653" s="315">
        <v>1</v>
      </c>
      <c r="M653" s="315"/>
      <c r="N653" s="146"/>
      <c r="O653" s="78"/>
    </row>
    <row r="654" spans="1:15" ht="22.5">
      <c r="A654" s="78" t="s">
        <v>1756</v>
      </c>
      <c r="B654" s="87" t="s">
        <v>1756</v>
      </c>
      <c r="C654" s="78" t="s">
        <v>3491</v>
      </c>
      <c r="D654" s="314" t="s">
        <v>4372</v>
      </c>
      <c r="E654" s="314" t="s">
        <v>258</v>
      </c>
      <c r="F654" s="314" t="s">
        <v>297</v>
      </c>
      <c r="G654" s="146">
        <v>56484</v>
      </c>
      <c r="H654" s="146">
        <v>71500</v>
      </c>
      <c r="I654" s="315">
        <v>35</v>
      </c>
      <c r="J654" s="316">
        <v>0.92105263157894735</v>
      </c>
      <c r="K654" s="146">
        <v>86516</v>
      </c>
      <c r="L654" s="315"/>
      <c r="M654" s="315">
        <v>50</v>
      </c>
      <c r="N654" s="146">
        <v>89505</v>
      </c>
      <c r="O654" s="78"/>
    </row>
    <row r="655" spans="1:15" ht="22.5">
      <c r="A655" s="78" t="s">
        <v>3613</v>
      </c>
      <c r="B655" s="87" t="s">
        <v>1748</v>
      </c>
      <c r="C655" s="78" t="s">
        <v>3490</v>
      </c>
      <c r="D655" s="314" t="s">
        <v>4372</v>
      </c>
      <c r="E655" s="317" t="s">
        <v>263</v>
      </c>
      <c r="F655" s="314" t="s">
        <v>385</v>
      </c>
      <c r="G655" s="146">
        <v>53966.8</v>
      </c>
      <c r="H655" s="146">
        <v>71287.399999999994</v>
      </c>
      <c r="I655" s="315">
        <v>34</v>
      </c>
      <c r="J655" s="316">
        <v>0.89473684210526316</v>
      </c>
      <c r="K655" s="146">
        <v>88608</v>
      </c>
      <c r="L655" s="315">
        <v>2</v>
      </c>
      <c r="M655" s="315">
        <v>2</v>
      </c>
      <c r="N655" s="146">
        <v>71302.399999999994</v>
      </c>
      <c r="O655" s="78"/>
    </row>
    <row r="656" spans="1:15" ht="22.5">
      <c r="A656" s="78" t="s">
        <v>2770</v>
      </c>
      <c r="B656" s="87" t="s">
        <v>1748</v>
      </c>
      <c r="C656" s="78" t="s">
        <v>1055</v>
      </c>
      <c r="D656" s="314" t="s">
        <v>4372</v>
      </c>
      <c r="E656" s="314" t="s">
        <v>258</v>
      </c>
      <c r="F656" s="314" t="s">
        <v>385</v>
      </c>
      <c r="G656" s="146">
        <v>52898.097600000001</v>
      </c>
      <c r="H656" s="146">
        <v>68012.508600000001</v>
      </c>
      <c r="I656" s="315">
        <v>33</v>
      </c>
      <c r="J656" s="316">
        <v>0.86842105263157898</v>
      </c>
      <c r="K656" s="146">
        <v>83126.919599999994</v>
      </c>
      <c r="L656" s="315">
        <v>3</v>
      </c>
      <c r="M656" s="315">
        <v>3</v>
      </c>
      <c r="N656" s="146">
        <v>62980.87</v>
      </c>
      <c r="O656" s="78"/>
    </row>
    <row r="657" spans="1:22" ht="22.5">
      <c r="A657" s="78" t="s">
        <v>2757</v>
      </c>
      <c r="B657" s="87" t="s">
        <v>1757</v>
      </c>
      <c r="C657" s="78" t="s">
        <v>2536</v>
      </c>
      <c r="D657" s="314" t="s">
        <v>4372</v>
      </c>
      <c r="E657" s="317" t="s">
        <v>263</v>
      </c>
      <c r="F657" s="314" t="s">
        <v>385</v>
      </c>
      <c r="G657" s="146">
        <v>52125</v>
      </c>
      <c r="H657" s="146">
        <v>67764.5</v>
      </c>
      <c r="I657" s="315">
        <v>32</v>
      </c>
      <c r="J657" s="316">
        <v>0.84210526315789469</v>
      </c>
      <c r="K657" s="146">
        <v>83404</v>
      </c>
      <c r="L657" s="315">
        <v>1</v>
      </c>
      <c r="M657" s="315">
        <v>1</v>
      </c>
      <c r="N657" s="146">
        <v>74235.199999999997</v>
      </c>
      <c r="O657" s="78"/>
    </row>
    <row r="658" spans="1:22" ht="22.5">
      <c r="A658" s="78" t="s">
        <v>2761</v>
      </c>
      <c r="B658" s="87" t="s">
        <v>1748</v>
      </c>
      <c r="C658" s="78" t="s">
        <v>3493</v>
      </c>
      <c r="D658" s="314" t="s">
        <v>4372</v>
      </c>
      <c r="E658" s="314" t="s">
        <v>258</v>
      </c>
      <c r="F658" s="314" t="s">
        <v>297</v>
      </c>
      <c r="G658" s="146">
        <v>53031.165005488081</v>
      </c>
      <c r="H658" s="146">
        <v>66294.391157442849</v>
      </c>
      <c r="I658" s="315">
        <v>31</v>
      </c>
      <c r="J658" s="316">
        <v>0.81578947368421051</v>
      </c>
      <c r="K658" s="146">
        <v>79557.617309397625</v>
      </c>
      <c r="L658" s="315">
        <v>7</v>
      </c>
      <c r="M658" s="315">
        <v>7</v>
      </c>
      <c r="N658" s="146">
        <v>57628.434285714291</v>
      </c>
      <c r="O658" s="78"/>
    </row>
    <row r="659" spans="1:22" ht="22.5">
      <c r="A659" s="78" t="s">
        <v>2747</v>
      </c>
      <c r="B659" s="87" t="s">
        <v>1747</v>
      </c>
      <c r="C659" s="78" t="s">
        <v>3492</v>
      </c>
      <c r="D659" s="314" t="s">
        <v>4372</v>
      </c>
      <c r="E659" s="314" t="s">
        <v>258</v>
      </c>
      <c r="F659" s="314" t="s">
        <v>297</v>
      </c>
      <c r="G659" s="146">
        <v>54891</v>
      </c>
      <c r="H659" s="146">
        <v>65952</v>
      </c>
      <c r="I659" s="315">
        <v>30</v>
      </c>
      <c r="J659" s="316">
        <v>0.78947368421052633</v>
      </c>
      <c r="K659" s="146">
        <v>77013</v>
      </c>
      <c r="L659" s="315">
        <v>2</v>
      </c>
      <c r="M659" s="315">
        <v>1</v>
      </c>
      <c r="N659" s="146">
        <v>58154.1</v>
      </c>
      <c r="O659" s="78"/>
    </row>
    <row r="660" spans="1:22" ht="22.5">
      <c r="A660" s="78" t="s">
        <v>2779</v>
      </c>
      <c r="B660" s="87" t="s">
        <v>1766</v>
      </c>
      <c r="C660" s="78" t="s">
        <v>5387</v>
      </c>
      <c r="D660" s="314" t="s">
        <v>4372</v>
      </c>
      <c r="E660" s="317" t="s">
        <v>263</v>
      </c>
      <c r="F660" s="314" t="s">
        <v>385</v>
      </c>
      <c r="G660" s="146">
        <v>51205</v>
      </c>
      <c r="H660" s="146">
        <v>65286.5</v>
      </c>
      <c r="I660" s="315">
        <v>29</v>
      </c>
      <c r="J660" s="316">
        <v>0.76315789473684215</v>
      </c>
      <c r="K660" s="146">
        <v>79368</v>
      </c>
      <c r="L660" s="315">
        <v>2</v>
      </c>
      <c r="M660" s="315">
        <v>2</v>
      </c>
      <c r="N660" s="146">
        <v>86101</v>
      </c>
      <c r="O660" s="78"/>
    </row>
    <row r="661" spans="1:22">
      <c r="A661" s="78" t="s">
        <v>4174</v>
      </c>
      <c r="B661" s="87" t="s">
        <v>1753</v>
      </c>
      <c r="C661" s="78" t="s">
        <v>2537</v>
      </c>
      <c r="D661" s="81" t="s">
        <v>257</v>
      </c>
      <c r="E661" s="314" t="s">
        <v>258</v>
      </c>
      <c r="F661" s="314" t="s">
        <v>385</v>
      </c>
      <c r="G661" s="146">
        <v>50211.200000000004</v>
      </c>
      <c r="H661" s="146">
        <v>65270.399999999994</v>
      </c>
      <c r="I661" s="315">
        <v>28</v>
      </c>
      <c r="J661" s="316">
        <v>0.73684210526315785</v>
      </c>
      <c r="K661" s="146">
        <v>80329.599999999991</v>
      </c>
      <c r="L661" s="315"/>
      <c r="M661" s="315">
        <v>2</v>
      </c>
      <c r="N661" s="146">
        <v>61765.599999999999</v>
      </c>
      <c r="O661" s="78"/>
    </row>
    <row r="662" spans="1:22" ht="22.5">
      <c r="A662" s="78" t="s">
        <v>2789</v>
      </c>
      <c r="B662" s="87" t="s">
        <v>1773</v>
      </c>
      <c r="C662" s="78" t="s">
        <v>2541</v>
      </c>
      <c r="D662" s="314" t="s">
        <v>4372</v>
      </c>
      <c r="E662" s="314" t="s">
        <v>258</v>
      </c>
      <c r="F662" s="314" t="s">
        <v>385</v>
      </c>
      <c r="G662" s="146">
        <v>53248</v>
      </c>
      <c r="H662" s="146">
        <v>64740</v>
      </c>
      <c r="I662" s="315">
        <v>27</v>
      </c>
      <c r="J662" s="316">
        <v>0.71052631578947367</v>
      </c>
      <c r="K662" s="146">
        <v>76232</v>
      </c>
      <c r="L662" s="315">
        <v>11</v>
      </c>
      <c r="M662" s="315">
        <v>10</v>
      </c>
      <c r="N662" s="146">
        <v>54344.159999999996</v>
      </c>
      <c r="O662" s="78"/>
    </row>
    <row r="663" spans="1:22" ht="22.5">
      <c r="A663" s="78" t="s">
        <v>4104</v>
      </c>
      <c r="B663" s="87" t="s">
        <v>1766</v>
      </c>
      <c r="C663" s="78" t="s">
        <v>1057</v>
      </c>
      <c r="D663" s="314" t="s">
        <v>4372</v>
      </c>
      <c r="E663" s="314" t="s">
        <v>258</v>
      </c>
      <c r="F663" s="314" t="s">
        <v>385</v>
      </c>
      <c r="G663" s="146">
        <v>49000</v>
      </c>
      <c r="H663" s="146">
        <v>64200</v>
      </c>
      <c r="I663" s="315">
        <v>26</v>
      </c>
      <c r="J663" s="316">
        <v>0.68421052631578949</v>
      </c>
      <c r="K663" s="146">
        <v>79400</v>
      </c>
      <c r="L663" s="315">
        <v>18</v>
      </c>
      <c r="M663" s="315">
        <v>18</v>
      </c>
      <c r="N663" s="146">
        <v>60872.494444444441</v>
      </c>
      <c r="O663" s="78"/>
    </row>
    <row r="664" spans="1:22" ht="22.5">
      <c r="A664" s="78" t="s">
        <v>4109</v>
      </c>
      <c r="B664" s="87" t="s">
        <v>4045</v>
      </c>
      <c r="C664" s="78" t="s">
        <v>1672</v>
      </c>
      <c r="D664" s="314" t="s">
        <v>4372</v>
      </c>
      <c r="E664" s="314" t="s">
        <v>258</v>
      </c>
      <c r="F664" s="314" t="s">
        <v>385</v>
      </c>
      <c r="G664" s="146">
        <v>51360.14</v>
      </c>
      <c r="H664" s="146">
        <v>64157.73</v>
      </c>
      <c r="I664" s="315">
        <v>25</v>
      </c>
      <c r="J664" s="316">
        <v>0.65789473684210531</v>
      </c>
      <c r="K664" s="146">
        <v>76955.320000000007</v>
      </c>
      <c r="L664" s="315">
        <v>1</v>
      </c>
      <c r="M664" s="315">
        <v>1</v>
      </c>
      <c r="N664" s="146">
        <v>69762.42</v>
      </c>
      <c r="O664" s="78"/>
    </row>
    <row r="665" spans="1:22" ht="22.5">
      <c r="A665" s="78" t="s">
        <v>2776</v>
      </c>
      <c r="B665" s="87" t="s">
        <v>1748</v>
      </c>
      <c r="C665" s="78" t="s">
        <v>141</v>
      </c>
      <c r="D665" s="314" t="s">
        <v>4372</v>
      </c>
      <c r="E665" s="314" t="s">
        <v>258</v>
      </c>
      <c r="F665" s="314" t="s">
        <v>297</v>
      </c>
      <c r="G665" s="146">
        <v>50181</v>
      </c>
      <c r="H665" s="146">
        <v>63771.5</v>
      </c>
      <c r="I665" s="315">
        <v>24</v>
      </c>
      <c r="J665" s="316">
        <v>0.63157894736842102</v>
      </c>
      <c r="K665" s="146">
        <v>77362</v>
      </c>
      <c r="L665" s="315">
        <v>1</v>
      </c>
      <c r="M665" s="315">
        <v>1</v>
      </c>
      <c r="N665" s="146">
        <v>77362</v>
      </c>
      <c r="O665" s="78"/>
    </row>
    <row r="666" spans="1:22" ht="22.5">
      <c r="A666" s="78" t="s">
        <v>4098</v>
      </c>
      <c r="B666" s="87" t="s">
        <v>1766</v>
      </c>
      <c r="C666" s="78" t="s">
        <v>5388</v>
      </c>
      <c r="D666" s="314" t="s">
        <v>4372</v>
      </c>
      <c r="E666" s="314" t="s">
        <v>293</v>
      </c>
      <c r="F666" s="314" t="s">
        <v>297</v>
      </c>
      <c r="G666" s="146">
        <v>47482</v>
      </c>
      <c r="H666" s="146">
        <v>63160</v>
      </c>
      <c r="I666" s="315">
        <v>23</v>
      </c>
      <c r="J666" s="316">
        <v>0.60526315789473684</v>
      </c>
      <c r="K666" s="146">
        <v>78838</v>
      </c>
      <c r="L666" s="315"/>
      <c r="M666" s="315"/>
      <c r="N666" s="146">
        <v>63160</v>
      </c>
      <c r="O666" s="78"/>
    </row>
    <row r="667" spans="1:22" ht="22.5">
      <c r="A667" s="78" t="s">
        <v>4085</v>
      </c>
      <c r="B667" s="87" t="s">
        <v>1745</v>
      </c>
      <c r="C667" s="78" t="s">
        <v>5389</v>
      </c>
      <c r="D667" s="314" t="s">
        <v>4372</v>
      </c>
      <c r="E667" s="314" t="s">
        <v>258</v>
      </c>
      <c r="F667" s="314" t="s">
        <v>297</v>
      </c>
      <c r="G667" s="146">
        <v>48776</v>
      </c>
      <c r="H667" s="146">
        <v>62556</v>
      </c>
      <c r="I667" s="315">
        <v>22</v>
      </c>
      <c r="J667" s="316">
        <v>0.57894736842105265</v>
      </c>
      <c r="K667" s="146">
        <v>76336</v>
      </c>
      <c r="L667" s="315">
        <v>9</v>
      </c>
      <c r="M667" s="315">
        <v>7</v>
      </c>
      <c r="N667" s="146">
        <v>63939.199999999997</v>
      </c>
      <c r="O667" s="78"/>
    </row>
    <row r="668" spans="1:22" ht="22.5">
      <c r="A668" s="78" t="s">
        <v>2758</v>
      </c>
      <c r="B668" s="87" t="s">
        <v>1747</v>
      </c>
      <c r="C668" s="78" t="s">
        <v>1671</v>
      </c>
      <c r="D668" s="314" t="s">
        <v>4372</v>
      </c>
      <c r="E668" s="314" t="s">
        <v>258</v>
      </c>
      <c r="F668" s="314" t="s">
        <v>297</v>
      </c>
      <c r="G668" s="146">
        <v>52396.81</v>
      </c>
      <c r="H668" s="146">
        <v>62313.034999999996</v>
      </c>
      <c r="I668" s="315">
        <v>21</v>
      </c>
      <c r="J668" s="316">
        <v>0.55263157894736847</v>
      </c>
      <c r="K668" s="146">
        <v>72229.259999999995</v>
      </c>
      <c r="L668" s="315">
        <v>3</v>
      </c>
      <c r="M668" s="315">
        <v>2</v>
      </c>
      <c r="N668" s="146">
        <v>62313.034999999996</v>
      </c>
      <c r="O668" s="78"/>
    </row>
    <row r="669" spans="1:22" ht="22.5">
      <c r="A669" s="78" t="s">
        <v>2809</v>
      </c>
      <c r="B669" s="87" t="s">
        <v>1748</v>
      </c>
      <c r="C669" s="78" t="s">
        <v>5390</v>
      </c>
      <c r="D669" s="314" t="s">
        <v>4372</v>
      </c>
      <c r="E669" s="314"/>
      <c r="F669" s="314"/>
      <c r="G669" s="146">
        <v>47507.199999999997</v>
      </c>
      <c r="H669" s="146">
        <v>62108.800000000003</v>
      </c>
      <c r="I669" s="315">
        <v>20</v>
      </c>
      <c r="J669" s="316">
        <v>0.52631578947368418</v>
      </c>
      <c r="K669" s="146">
        <v>76710.400000000009</v>
      </c>
      <c r="L669" s="315"/>
      <c r="M669" s="315"/>
      <c r="N669" s="146">
        <v>62441.599999999999</v>
      </c>
      <c r="O669" s="320"/>
    </row>
    <row r="670" spans="1:22" ht="22.5">
      <c r="A670" s="78" t="s">
        <v>2794</v>
      </c>
      <c r="B670" s="87" t="s">
        <v>1747</v>
      </c>
      <c r="C670" s="78" t="s">
        <v>2538</v>
      </c>
      <c r="D670" s="314" t="s">
        <v>4372</v>
      </c>
      <c r="E670" s="314" t="s">
        <v>258</v>
      </c>
      <c r="F670" s="314" t="s">
        <v>385</v>
      </c>
      <c r="G670" s="146">
        <v>48600</v>
      </c>
      <c r="H670" s="146">
        <v>62100</v>
      </c>
      <c r="I670" s="315">
        <v>19</v>
      </c>
      <c r="J670" s="316">
        <v>0.5</v>
      </c>
      <c r="K670" s="146">
        <v>75600</v>
      </c>
      <c r="L670" s="315"/>
      <c r="M670" s="315">
        <v>2</v>
      </c>
      <c r="N670" s="146">
        <v>55837.7</v>
      </c>
      <c r="O670" s="78"/>
      <c r="U670" s="318"/>
      <c r="V670" s="318"/>
    </row>
    <row r="671" spans="1:22" s="306" customFormat="1" ht="18">
      <c r="A671" s="732" t="s">
        <v>141</v>
      </c>
      <c r="B671" s="732"/>
      <c r="C671" s="732"/>
      <c r="D671" s="732"/>
      <c r="E671" s="732"/>
      <c r="F671" s="732"/>
      <c r="G671" s="732"/>
      <c r="H671" s="732"/>
      <c r="I671" s="732"/>
      <c r="J671" s="732"/>
      <c r="K671" s="732"/>
      <c r="L671" s="732"/>
      <c r="M671" s="732"/>
      <c r="N671" s="732"/>
      <c r="O671" s="732"/>
    </row>
    <row r="672" spans="1:22" s="200" customFormat="1" ht="33.75">
      <c r="A672" s="307" t="s">
        <v>379</v>
      </c>
      <c r="B672" s="308" t="s">
        <v>217</v>
      </c>
      <c r="C672" s="307" t="s">
        <v>208</v>
      </c>
      <c r="D672" s="307" t="s">
        <v>249</v>
      </c>
      <c r="E672" s="307" t="s">
        <v>380</v>
      </c>
      <c r="F672" s="307" t="s">
        <v>381</v>
      </c>
      <c r="G672" s="309" t="s">
        <v>211</v>
      </c>
      <c r="H672" s="309" t="s">
        <v>212</v>
      </c>
      <c r="I672" s="310"/>
      <c r="J672" s="311" t="s">
        <v>251</v>
      </c>
      <c r="K672" s="309" t="s">
        <v>213</v>
      </c>
      <c r="L672" s="312" t="s">
        <v>382</v>
      </c>
      <c r="M672" s="312" t="s">
        <v>383</v>
      </c>
      <c r="N672" s="313" t="s">
        <v>384</v>
      </c>
      <c r="O672" s="308" t="s">
        <v>214</v>
      </c>
    </row>
    <row r="673" spans="1:20" ht="22.5">
      <c r="A673" s="78" t="s">
        <v>2756</v>
      </c>
      <c r="B673" s="87" t="s">
        <v>1761</v>
      </c>
      <c r="C673" s="78" t="s">
        <v>1821</v>
      </c>
      <c r="D673" s="314" t="s">
        <v>4372</v>
      </c>
      <c r="E673" s="317" t="s">
        <v>263</v>
      </c>
      <c r="F673" s="314" t="s">
        <v>385</v>
      </c>
      <c r="G673" s="146">
        <v>49990</v>
      </c>
      <c r="H673" s="146">
        <v>61841</v>
      </c>
      <c r="I673" s="315">
        <v>18</v>
      </c>
      <c r="J673" s="316">
        <v>0.47368421052631576</v>
      </c>
      <c r="K673" s="146">
        <v>73692</v>
      </c>
      <c r="L673" s="315">
        <v>1</v>
      </c>
      <c r="M673" s="315">
        <v>1</v>
      </c>
      <c r="N673" s="146">
        <v>59796.29</v>
      </c>
      <c r="O673" s="78"/>
    </row>
    <row r="674" spans="1:20" ht="22.5">
      <c r="A674" s="78" t="s">
        <v>2759</v>
      </c>
      <c r="B674" s="87" t="s">
        <v>1747</v>
      </c>
      <c r="C674" s="78" t="s">
        <v>2539</v>
      </c>
      <c r="D674" s="314" t="s">
        <v>4372</v>
      </c>
      <c r="E674" s="314" t="s">
        <v>258</v>
      </c>
      <c r="F674" s="314" t="s">
        <v>297</v>
      </c>
      <c r="G674" s="146">
        <v>50132</v>
      </c>
      <c r="H674" s="146">
        <v>61724.5</v>
      </c>
      <c r="I674" s="315">
        <v>17</v>
      </c>
      <c r="J674" s="316">
        <v>0.44736842105263158</v>
      </c>
      <c r="K674" s="146">
        <v>73317</v>
      </c>
      <c r="L674" s="315">
        <v>1</v>
      </c>
      <c r="M674" s="315">
        <v>1</v>
      </c>
      <c r="N674" s="146">
        <v>60500</v>
      </c>
      <c r="O674" s="78"/>
      <c r="S674" s="318"/>
      <c r="T674" s="318"/>
    </row>
    <row r="675" spans="1:20" ht="22.5">
      <c r="A675" s="349" t="s">
        <v>4079</v>
      </c>
      <c r="B675" s="319" t="s">
        <v>4080</v>
      </c>
      <c r="C675" s="349" t="s">
        <v>5391</v>
      </c>
      <c r="D675" s="314" t="s">
        <v>4372</v>
      </c>
      <c r="E675" s="317" t="s">
        <v>263</v>
      </c>
      <c r="F675" s="314" t="s">
        <v>385</v>
      </c>
      <c r="G675" s="352">
        <v>45364.800000000003</v>
      </c>
      <c r="H675" s="146">
        <v>59779.200000000004</v>
      </c>
      <c r="I675" s="315">
        <v>16</v>
      </c>
      <c r="J675" s="316">
        <v>0.42105263157894735</v>
      </c>
      <c r="K675" s="352">
        <v>74193.600000000006</v>
      </c>
      <c r="L675" s="351"/>
      <c r="M675" s="351">
        <v>6</v>
      </c>
      <c r="N675" s="352">
        <v>50450.400000000001</v>
      </c>
      <c r="O675" s="352"/>
      <c r="P675" s="318"/>
      <c r="Q675" s="318"/>
      <c r="S675" s="318"/>
      <c r="T675" s="318"/>
    </row>
    <row r="676" spans="1:20" ht="22.5">
      <c r="A676" s="78" t="s">
        <v>2736</v>
      </c>
      <c r="B676" s="87" t="s">
        <v>1748</v>
      </c>
      <c r="C676" s="78" t="s">
        <v>5392</v>
      </c>
      <c r="D676" s="314" t="s">
        <v>4372</v>
      </c>
      <c r="E676" s="314" t="s">
        <v>258</v>
      </c>
      <c r="F676" s="314" t="s">
        <v>297</v>
      </c>
      <c r="G676" s="146">
        <v>47066</v>
      </c>
      <c r="H676" s="146">
        <v>59610.6</v>
      </c>
      <c r="I676" s="315">
        <v>15</v>
      </c>
      <c r="J676" s="316">
        <v>0.39473684210526316</v>
      </c>
      <c r="K676" s="146">
        <v>72155.199999999997</v>
      </c>
      <c r="L676" s="315">
        <v>1</v>
      </c>
      <c r="M676" s="315"/>
      <c r="N676" s="146"/>
      <c r="O676" s="78"/>
    </row>
    <row r="677" spans="1:20" ht="22.5">
      <c r="A677" s="78" t="s">
        <v>2732</v>
      </c>
      <c r="B677" s="87" t="s">
        <v>4087</v>
      </c>
      <c r="C677" s="78" t="s">
        <v>5393</v>
      </c>
      <c r="D677" s="314" t="s">
        <v>4372</v>
      </c>
      <c r="E677" s="314" t="s">
        <v>258</v>
      </c>
      <c r="F677" s="314" t="s">
        <v>385</v>
      </c>
      <c r="G677" s="146">
        <v>41603</v>
      </c>
      <c r="H677" s="146">
        <v>58391.5</v>
      </c>
      <c r="I677" s="315">
        <v>14</v>
      </c>
      <c r="J677" s="316">
        <v>0.36842105263157893</v>
      </c>
      <c r="K677" s="146">
        <v>75180</v>
      </c>
      <c r="L677" s="315">
        <v>1</v>
      </c>
      <c r="M677" s="315">
        <v>1</v>
      </c>
      <c r="N677" s="146">
        <v>56709.440000000002</v>
      </c>
      <c r="O677" s="78"/>
    </row>
    <row r="678" spans="1:20" ht="45">
      <c r="A678" s="78" t="s">
        <v>1765</v>
      </c>
      <c r="B678" s="87" t="s">
        <v>1760</v>
      </c>
      <c r="C678" s="78" t="s">
        <v>2540</v>
      </c>
      <c r="D678" s="314" t="s">
        <v>4372</v>
      </c>
      <c r="E678" s="314"/>
      <c r="F678" s="314" t="s">
        <v>385</v>
      </c>
      <c r="G678" s="146">
        <v>42452.800000000003</v>
      </c>
      <c r="H678" s="146">
        <v>58052.799999999996</v>
      </c>
      <c r="I678" s="315">
        <v>13</v>
      </c>
      <c r="J678" s="316">
        <v>0.34210526315789475</v>
      </c>
      <c r="K678" s="146">
        <v>73652.799999999988</v>
      </c>
      <c r="L678" s="315"/>
      <c r="M678" s="315">
        <v>4</v>
      </c>
      <c r="N678" s="146">
        <v>55577.599999999991</v>
      </c>
      <c r="O678" s="78"/>
    </row>
    <row r="679" spans="1:20" ht="22.5">
      <c r="A679" s="78" t="s">
        <v>2750</v>
      </c>
      <c r="B679" s="87" t="s">
        <v>1760</v>
      </c>
      <c r="C679" s="78" t="s">
        <v>5394</v>
      </c>
      <c r="D679" s="314" t="s">
        <v>4372</v>
      </c>
      <c r="E679" s="314" t="s">
        <v>258</v>
      </c>
      <c r="F679" s="314" t="s">
        <v>297</v>
      </c>
      <c r="G679" s="146">
        <v>44413</v>
      </c>
      <c r="H679" s="146">
        <v>57848</v>
      </c>
      <c r="I679" s="315">
        <v>12</v>
      </c>
      <c r="J679" s="316">
        <v>0.31578947368421051</v>
      </c>
      <c r="K679" s="146">
        <v>71283</v>
      </c>
      <c r="L679" s="315">
        <v>2</v>
      </c>
      <c r="M679" s="315">
        <v>2</v>
      </c>
      <c r="N679" s="146">
        <v>54782</v>
      </c>
      <c r="O679" s="78"/>
    </row>
    <row r="680" spans="1:20" ht="22.5">
      <c r="A680" s="78" t="s">
        <v>2819</v>
      </c>
      <c r="B680" s="87" t="s">
        <v>1760</v>
      </c>
      <c r="C680" s="78" t="s">
        <v>5395</v>
      </c>
      <c r="D680" s="314" t="s">
        <v>4372</v>
      </c>
      <c r="E680" s="314"/>
      <c r="F680" s="314" t="s">
        <v>297</v>
      </c>
      <c r="G680" s="146">
        <v>46811</v>
      </c>
      <c r="H680" s="146">
        <v>57577</v>
      </c>
      <c r="I680" s="315">
        <v>11</v>
      </c>
      <c r="J680" s="316">
        <v>0.28947368421052633</v>
      </c>
      <c r="K680" s="146">
        <v>68343</v>
      </c>
      <c r="L680" s="315">
        <v>2</v>
      </c>
      <c r="M680" s="315">
        <v>2</v>
      </c>
      <c r="N680" s="146">
        <v>48046.89</v>
      </c>
      <c r="O680" s="78"/>
    </row>
    <row r="681" spans="1:20" ht="22.5">
      <c r="A681" s="78" t="s">
        <v>2733</v>
      </c>
      <c r="B681" s="87" t="s">
        <v>1753</v>
      </c>
      <c r="C681" s="78" t="s">
        <v>2542</v>
      </c>
      <c r="D681" s="314" t="s">
        <v>4372</v>
      </c>
      <c r="E681" s="314" t="s">
        <v>258</v>
      </c>
      <c r="F681" s="314" t="s">
        <v>297</v>
      </c>
      <c r="G681" s="146">
        <v>42846.44</v>
      </c>
      <c r="H681" s="146">
        <v>55700.32</v>
      </c>
      <c r="I681" s="315">
        <v>10</v>
      </c>
      <c r="J681" s="316">
        <v>0.26315789473684209</v>
      </c>
      <c r="K681" s="146">
        <v>68554.2</v>
      </c>
      <c r="L681" s="315">
        <v>5</v>
      </c>
      <c r="M681" s="315">
        <v>4</v>
      </c>
      <c r="N681" s="146">
        <v>43325.36</v>
      </c>
      <c r="O681" s="78" t="s">
        <v>5396</v>
      </c>
      <c r="S681" s="318"/>
    </row>
    <row r="682" spans="1:20" ht="22.5">
      <c r="A682" s="78" t="s">
        <v>1764</v>
      </c>
      <c r="B682" s="87" t="s">
        <v>1764</v>
      </c>
      <c r="C682" s="78" t="s">
        <v>5397</v>
      </c>
      <c r="D682" s="314" t="s">
        <v>4372</v>
      </c>
      <c r="E682" s="314" t="s">
        <v>258</v>
      </c>
      <c r="F682" s="314" t="s">
        <v>297</v>
      </c>
      <c r="G682" s="146">
        <v>49712</v>
      </c>
      <c r="H682" s="146">
        <v>53778.400000000001</v>
      </c>
      <c r="I682" s="315">
        <v>9</v>
      </c>
      <c r="J682" s="316">
        <v>0.23684210526315788</v>
      </c>
      <c r="K682" s="146">
        <v>57844.800000000003</v>
      </c>
      <c r="L682" s="315">
        <v>3</v>
      </c>
      <c r="M682" s="315">
        <v>1</v>
      </c>
      <c r="N682" s="146">
        <v>51209.599999999999</v>
      </c>
      <c r="O682" s="78"/>
    </row>
    <row r="683" spans="1:20" ht="22.5">
      <c r="A683" s="78" t="s">
        <v>2744</v>
      </c>
      <c r="B683" s="87" t="s">
        <v>1753</v>
      </c>
      <c r="C683" s="78" t="s">
        <v>1056</v>
      </c>
      <c r="D683" s="314" t="s">
        <v>4372</v>
      </c>
      <c r="E683" s="314" t="s">
        <v>258</v>
      </c>
      <c r="F683" s="314" t="s">
        <v>297</v>
      </c>
      <c r="G683" s="146">
        <v>43264</v>
      </c>
      <c r="H683" s="146">
        <v>53144</v>
      </c>
      <c r="I683" s="315">
        <v>8</v>
      </c>
      <c r="J683" s="316">
        <v>0.21052631578947367</v>
      </c>
      <c r="K683" s="146">
        <v>63024</v>
      </c>
      <c r="L683" s="315">
        <v>5</v>
      </c>
      <c r="M683" s="315">
        <v>5</v>
      </c>
      <c r="N683" s="146">
        <v>53792.959999999999</v>
      </c>
      <c r="O683" s="78"/>
    </row>
    <row r="684" spans="1:20" ht="22.5">
      <c r="A684" s="78" t="s">
        <v>2743</v>
      </c>
      <c r="B684" s="87" t="s">
        <v>1768</v>
      </c>
      <c r="C684" s="78" t="s">
        <v>2543</v>
      </c>
      <c r="D684" s="314" t="s">
        <v>4372</v>
      </c>
      <c r="E684" s="314" t="s">
        <v>293</v>
      </c>
      <c r="F684" s="314" t="s">
        <v>297</v>
      </c>
      <c r="G684" s="146">
        <v>46420</v>
      </c>
      <c r="H684" s="146">
        <v>52834</v>
      </c>
      <c r="I684" s="315">
        <v>7</v>
      </c>
      <c r="J684" s="316">
        <v>0.18421052631578946</v>
      </c>
      <c r="K684" s="146">
        <v>59248</v>
      </c>
      <c r="L684" s="315">
        <v>1</v>
      </c>
      <c r="M684" s="315">
        <v>1</v>
      </c>
      <c r="N684" s="146">
        <v>46420</v>
      </c>
      <c r="O684" s="78"/>
    </row>
    <row r="685" spans="1:20" ht="22.5">
      <c r="A685" s="78" t="s">
        <v>2811</v>
      </c>
      <c r="B685" s="87" t="s">
        <v>5255</v>
      </c>
      <c r="C685" s="78" t="s">
        <v>2544</v>
      </c>
      <c r="D685" s="314" t="s">
        <v>4372</v>
      </c>
      <c r="E685" s="314" t="s">
        <v>293</v>
      </c>
      <c r="F685" s="314" t="s">
        <v>297</v>
      </c>
      <c r="G685" s="146">
        <v>39561.599999999999</v>
      </c>
      <c r="H685" s="146">
        <v>50896.800000000003</v>
      </c>
      <c r="I685" s="315">
        <v>6</v>
      </c>
      <c r="J685" s="316">
        <v>0.15789473684210525</v>
      </c>
      <c r="K685" s="146">
        <v>62232</v>
      </c>
      <c r="L685" s="315">
        <v>4</v>
      </c>
      <c r="M685" s="315">
        <v>4</v>
      </c>
      <c r="N685" s="146">
        <v>47845.2</v>
      </c>
      <c r="O685" s="78"/>
    </row>
    <row r="686" spans="1:20" ht="22.5">
      <c r="A686" s="78" t="s">
        <v>4088</v>
      </c>
      <c r="B686" s="87" t="s">
        <v>4080</v>
      </c>
      <c r="C686" s="78" t="s">
        <v>5398</v>
      </c>
      <c r="D686" s="314" t="s">
        <v>4372</v>
      </c>
      <c r="E686" s="317" t="s">
        <v>263</v>
      </c>
      <c r="F686" s="314" t="s">
        <v>385</v>
      </c>
      <c r="G686" s="146">
        <v>38507.348879999998</v>
      </c>
      <c r="H686" s="146">
        <v>49542.378599999996</v>
      </c>
      <c r="I686" s="315">
        <v>5</v>
      </c>
      <c r="J686" s="316">
        <v>0.13157894736842105</v>
      </c>
      <c r="K686" s="146">
        <v>60577.408320000002</v>
      </c>
      <c r="L686" s="315">
        <v>1</v>
      </c>
      <c r="M686" s="315">
        <v>1</v>
      </c>
      <c r="N686" s="146">
        <v>50710</v>
      </c>
      <c r="O686" s="78"/>
    </row>
    <row r="687" spans="1:20" ht="22.5">
      <c r="A687" s="78" t="s">
        <v>4198</v>
      </c>
      <c r="B687" s="87" t="s">
        <v>1773</v>
      </c>
      <c r="C687" s="78" t="s">
        <v>5399</v>
      </c>
      <c r="D687" s="314" t="s">
        <v>4372</v>
      </c>
      <c r="E687" s="314" t="s">
        <v>258</v>
      </c>
      <c r="F687" s="314" t="s">
        <v>385</v>
      </c>
      <c r="G687" s="146">
        <v>38148</v>
      </c>
      <c r="H687" s="146">
        <v>48638</v>
      </c>
      <c r="I687" s="315">
        <v>4</v>
      </c>
      <c r="J687" s="316">
        <v>0.10526315789473684</v>
      </c>
      <c r="K687" s="146">
        <v>59128</v>
      </c>
      <c r="L687" s="315"/>
      <c r="M687" s="315"/>
      <c r="N687" s="146"/>
      <c r="O687" s="78"/>
    </row>
    <row r="688" spans="1:20" ht="22.5">
      <c r="A688" s="78" t="s">
        <v>2781</v>
      </c>
      <c r="B688" s="87" t="s">
        <v>1745</v>
      </c>
      <c r="C688" s="78" t="s">
        <v>3310</v>
      </c>
      <c r="D688" s="314" t="s">
        <v>4372</v>
      </c>
      <c r="E688" s="314" t="s">
        <v>258</v>
      </c>
      <c r="F688" s="314" t="s">
        <v>385</v>
      </c>
      <c r="G688" s="146">
        <v>36240</v>
      </c>
      <c r="H688" s="146">
        <v>48224.5</v>
      </c>
      <c r="I688" s="315">
        <v>3</v>
      </c>
      <c r="J688" s="316">
        <v>7.8947368421052627E-2</v>
      </c>
      <c r="K688" s="146">
        <v>60209</v>
      </c>
      <c r="L688" s="315">
        <v>60</v>
      </c>
      <c r="M688" s="315">
        <v>52</v>
      </c>
      <c r="N688" s="146">
        <v>46145.38</v>
      </c>
      <c r="O688" s="78"/>
    </row>
    <row r="689" spans="1:15" ht="22.5">
      <c r="A689" s="78" t="s">
        <v>4119</v>
      </c>
      <c r="B689" s="87" t="s">
        <v>4119</v>
      </c>
      <c r="C689" s="78" t="s">
        <v>933</v>
      </c>
      <c r="D689" s="314" t="s">
        <v>4372</v>
      </c>
      <c r="E689" s="317" t="s">
        <v>263</v>
      </c>
      <c r="F689" s="314" t="s">
        <v>385</v>
      </c>
      <c r="G689" s="146">
        <v>35256</v>
      </c>
      <c r="H689" s="146">
        <v>47954.400000000001</v>
      </c>
      <c r="I689" s="315">
        <v>2</v>
      </c>
      <c r="J689" s="316">
        <v>5.2631578947368418E-2</v>
      </c>
      <c r="K689" s="146">
        <v>60652.800000000003</v>
      </c>
      <c r="L689" s="315">
        <v>4</v>
      </c>
      <c r="M689" s="315">
        <v>4</v>
      </c>
      <c r="N689" s="146">
        <v>38604.799999999996</v>
      </c>
      <c r="O689" s="320"/>
    </row>
    <row r="690" spans="1:15" s="306" customFormat="1" ht="18">
      <c r="A690" s="732" t="s">
        <v>141</v>
      </c>
      <c r="B690" s="732"/>
      <c r="C690" s="732"/>
      <c r="D690" s="732"/>
      <c r="E690" s="732"/>
      <c r="F690" s="732"/>
      <c r="G690" s="732"/>
      <c r="H690" s="732"/>
      <c r="I690" s="732"/>
      <c r="J690" s="732"/>
      <c r="K690" s="732"/>
      <c r="L690" s="732"/>
      <c r="M690" s="732"/>
      <c r="N690" s="732"/>
      <c r="O690" s="732"/>
    </row>
    <row r="691" spans="1:15" s="200" customFormat="1" ht="33.75">
      <c r="A691" s="307" t="s">
        <v>379</v>
      </c>
      <c r="B691" s="308" t="s">
        <v>217</v>
      </c>
      <c r="C691" s="307" t="s">
        <v>208</v>
      </c>
      <c r="D691" s="307" t="s">
        <v>249</v>
      </c>
      <c r="E691" s="307" t="s">
        <v>380</v>
      </c>
      <c r="F691" s="307" t="s">
        <v>381</v>
      </c>
      <c r="G691" s="309" t="s">
        <v>211</v>
      </c>
      <c r="H691" s="309" t="s">
        <v>212</v>
      </c>
      <c r="I691" s="310"/>
      <c r="J691" s="311" t="s">
        <v>251</v>
      </c>
      <c r="K691" s="309" t="s">
        <v>213</v>
      </c>
      <c r="L691" s="312" t="s">
        <v>382</v>
      </c>
      <c r="M691" s="312" t="s">
        <v>383</v>
      </c>
      <c r="N691" s="313" t="s">
        <v>384</v>
      </c>
      <c r="O691" s="308" t="s">
        <v>214</v>
      </c>
    </row>
    <row r="692" spans="1:15" ht="22.5">
      <c r="A692" s="78" t="s">
        <v>2783</v>
      </c>
      <c r="B692" s="87" t="s">
        <v>1768</v>
      </c>
      <c r="C692" s="78" t="s">
        <v>2545</v>
      </c>
      <c r="D692" s="314" t="s">
        <v>4372</v>
      </c>
      <c r="E692" s="314" t="s">
        <v>258</v>
      </c>
      <c r="F692" s="314" t="s">
        <v>297</v>
      </c>
      <c r="G692" s="146">
        <v>29016</v>
      </c>
      <c r="H692" s="146">
        <v>36046.400000000001</v>
      </c>
      <c r="I692" s="315">
        <v>1</v>
      </c>
      <c r="J692" s="316">
        <v>2.6315789473684209E-2</v>
      </c>
      <c r="K692" s="146">
        <v>43076.800000000003</v>
      </c>
      <c r="L692" s="315">
        <v>9</v>
      </c>
      <c r="M692" s="315">
        <v>6</v>
      </c>
      <c r="N692" s="146">
        <v>31075.200000000001</v>
      </c>
      <c r="O692" s="78"/>
    </row>
    <row r="693" spans="1:15" s="120" customFormat="1">
      <c r="A693" s="321"/>
      <c r="B693" s="322"/>
      <c r="C693" s="321"/>
      <c r="D693" s="323"/>
      <c r="E693" s="323"/>
      <c r="F693" s="323"/>
      <c r="G693" s="324"/>
      <c r="H693" s="324"/>
      <c r="I693" s="325"/>
      <c r="J693" s="348"/>
      <c r="K693" s="324"/>
      <c r="L693" s="325"/>
      <c r="M693" s="325"/>
      <c r="N693" s="324"/>
      <c r="O693" s="321"/>
    </row>
    <row r="694" spans="1:15" s="120" customFormat="1">
      <c r="A694" s="112"/>
      <c r="B694" s="112"/>
      <c r="C694" s="323"/>
      <c r="D694" s="326"/>
      <c r="E694" s="112"/>
      <c r="F694" s="112"/>
      <c r="G694" s="327" t="s">
        <v>211</v>
      </c>
      <c r="H694" s="328" t="s">
        <v>212</v>
      </c>
      <c r="I694" s="329"/>
      <c r="J694" s="348"/>
      <c r="K694" s="330" t="s">
        <v>213</v>
      </c>
      <c r="L694" s="326"/>
      <c r="M694" s="331"/>
      <c r="N694" s="332"/>
      <c r="O694" s="321"/>
    </row>
    <row r="695" spans="1:15" s="120" customFormat="1">
      <c r="A695" s="112"/>
      <c r="B695" s="112"/>
      <c r="C695" s="323"/>
      <c r="D695" s="112"/>
      <c r="E695" s="112"/>
      <c r="F695" s="333" t="s">
        <v>225</v>
      </c>
      <c r="G695" s="334">
        <v>47780.54095488126</v>
      </c>
      <c r="H695" s="334">
        <v>60634.539000932702</v>
      </c>
      <c r="I695" s="329"/>
      <c r="J695" s="348"/>
      <c r="K695" s="334">
        <v>73488.537046984144</v>
      </c>
      <c r="L695" s="326"/>
      <c r="M695" s="331"/>
      <c r="N695" s="332"/>
      <c r="O695" s="321"/>
    </row>
    <row r="696" spans="1:15" s="120" customFormat="1">
      <c r="A696" s="112"/>
      <c r="B696" s="112"/>
      <c r="C696" s="323"/>
      <c r="D696" s="112"/>
      <c r="E696" s="112"/>
      <c r="F696" s="333" t="s">
        <v>226</v>
      </c>
      <c r="G696" s="334">
        <v>52328.857499999998</v>
      </c>
      <c r="H696" s="334">
        <v>65282.474999999999</v>
      </c>
      <c r="I696" s="329"/>
      <c r="J696" s="348"/>
      <c r="K696" s="334">
        <v>79392</v>
      </c>
      <c r="L696" s="326"/>
      <c r="M696" s="331"/>
      <c r="N696" s="332"/>
      <c r="O696" s="321"/>
    </row>
    <row r="697" spans="1:15" s="120" customFormat="1">
      <c r="A697" s="112"/>
      <c r="B697" s="112"/>
      <c r="C697" s="323"/>
      <c r="D697" s="112"/>
      <c r="E697" s="112"/>
      <c r="F697" s="333" t="s">
        <v>227</v>
      </c>
      <c r="G697" s="334">
        <v>43551.25</v>
      </c>
      <c r="H697" s="334">
        <v>56169.49</v>
      </c>
      <c r="I697" s="329"/>
      <c r="J697" s="348"/>
      <c r="K697" s="334">
        <v>68395.8</v>
      </c>
      <c r="L697" s="326"/>
      <c r="M697" s="331"/>
      <c r="N697" s="332"/>
      <c r="O697" s="321"/>
    </row>
    <row r="698" spans="1:15" s="120" customFormat="1">
      <c r="A698" s="112"/>
      <c r="B698" s="112"/>
      <c r="C698" s="323"/>
      <c r="D698" s="112"/>
      <c r="E698" s="112"/>
      <c r="F698" s="333" t="s">
        <v>228</v>
      </c>
      <c r="G698" s="334">
        <v>48888</v>
      </c>
      <c r="H698" s="334">
        <v>62104.4</v>
      </c>
      <c r="I698" s="329"/>
      <c r="J698" s="348"/>
      <c r="K698" s="334">
        <v>75390</v>
      </c>
      <c r="L698" s="326"/>
      <c r="M698" s="331"/>
      <c r="N698" s="332"/>
      <c r="O698" s="321"/>
    </row>
    <row r="699" spans="1:15" s="120" customFormat="1">
      <c r="A699" s="112"/>
      <c r="B699" s="112"/>
      <c r="C699" s="323"/>
      <c r="D699" s="112"/>
      <c r="E699" s="334"/>
      <c r="F699" s="333"/>
      <c r="G699" s="335"/>
      <c r="H699" s="336"/>
      <c r="I699" s="337"/>
      <c r="J699" s="336"/>
      <c r="K699" s="326"/>
      <c r="L699" s="326"/>
      <c r="M699" s="331"/>
      <c r="N699" s="332"/>
      <c r="O699" s="321"/>
    </row>
    <row r="700" spans="1:15" s="120" customFormat="1">
      <c r="A700" s="112"/>
      <c r="B700" s="112"/>
      <c r="C700" s="323"/>
      <c r="D700" s="333"/>
      <c r="E700" s="334"/>
      <c r="F700" s="338"/>
      <c r="G700" s="338"/>
      <c r="H700" s="733" t="s">
        <v>229</v>
      </c>
      <c r="I700" s="733"/>
      <c r="J700" s="733"/>
      <c r="K700" s="733"/>
      <c r="L700" s="733"/>
      <c r="M700" s="733"/>
      <c r="N700" s="733"/>
      <c r="O700" s="321"/>
    </row>
    <row r="701" spans="1:15" s="120" customFormat="1">
      <c r="A701" s="112"/>
      <c r="B701" s="112"/>
      <c r="C701" s="323"/>
      <c r="D701" s="333"/>
      <c r="E701" s="334"/>
      <c r="F701" s="339"/>
      <c r="G701" s="340"/>
      <c r="H701" s="730" t="s">
        <v>230</v>
      </c>
      <c r="I701" s="730"/>
      <c r="J701" s="730"/>
      <c r="K701" s="341">
        <v>63070.434999999998</v>
      </c>
      <c r="L701" s="731" t="s">
        <v>231</v>
      </c>
      <c r="M701" s="731"/>
      <c r="N701" s="342">
        <v>58926.809535147389</v>
      </c>
      <c r="O701" s="321"/>
    </row>
    <row r="702" spans="1:15" s="120" customFormat="1">
      <c r="A702" s="112"/>
      <c r="B702" s="112"/>
      <c r="C702" s="323"/>
      <c r="D702" s="326"/>
      <c r="E702" s="331"/>
      <c r="F702" s="339"/>
      <c r="G702" s="340"/>
      <c r="H702" s="730" t="s">
        <v>232</v>
      </c>
      <c r="I702" s="730"/>
      <c r="J702" s="730"/>
      <c r="K702" s="341">
        <v>50959.8</v>
      </c>
      <c r="L702" s="731" t="s">
        <v>394</v>
      </c>
      <c r="M702" s="731"/>
      <c r="N702" s="342">
        <v>61887.373696682451</v>
      </c>
      <c r="O702" s="321"/>
    </row>
    <row r="703" spans="1:15" s="120" customFormat="1">
      <c r="A703" s="112"/>
      <c r="B703" s="112"/>
      <c r="C703" s="323"/>
      <c r="D703" s="326"/>
      <c r="E703" s="331"/>
      <c r="F703" s="339"/>
      <c r="G703" s="340"/>
      <c r="H703" s="343"/>
      <c r="I703" s="344"/>
      <c r="J703" s="343"/>
      <c r="K703" s="345"/>
      <c r="L703" s="346"/>
      <c r="M703" s="346"/>
      <c r="N703" s="347"/>
      <c r="O703" s="321"/>
    </row>
    <row r="704" spans="1:15" s="306" customFormat="1" ht="18">
      <c r="A704" s="732" t="s">
        <v>142</v>
      </c>
      <c r="B704" s="732"/>
      <c r="C704" s="732"/>
      <c r="D704" s="732"/>
      <c r="E704" s="732"/>
      <c r="F704" s="732"/>
      <c r="G704" s="732"/>
      <c r="H704" s="732"/>
      <c r="I704" s="732"/>
      <c r="J704" s="732"/>
      <c r="K704" s="732"/>
      <c r="L704" s="732"/>
      <c r="M704" s="732"/>
      <c r="N704" s="732"/>
      <c r="O704" s="732"/>
    </row>
    <row r="705" spans="1:17" s="200" customFormat="1" ht="33.75">
      <c r="A705" s="307" t="s">
        <v>379</v>
      </c>
      <c r="B705" s="308" t="s">
        <v>217</v>
      </c>
      <c r="C705" s="307" t="s">
        <v>208</v>
      </c>
      <c r="D705" s="307" t="s">
        <v>249</v>
      </c>
      <c r="E705" s="307" t="s">
        <v>380</v>
      </c>
      <c r="F705" s="307" t="s">
        <v>381</v>
      </c>
      <c r="G705" s="309" t="s">
        <v>211</v>
      </c>
      <c r="H705" s="309" t="s">
        <v>212</v>
      </c>
      <c r="I705" s="310"/>
      <c r="J705" s="311" t="s">
        <v>251</v>
      </c>
      <c r="K705" s="309" t="s">
        <v>213</v>
      </c>
      <c r="L705" s="312" t="s">
        <v>382</v>
      </c>
      <c r="M705" s="312" t="s">
        <v>383</v>
      </c>
      <c r="N705" s="313" t="s">
        <v>384</v>
      </c>
      <c r="O705" s="308" t="s">
        <v>214</v>
      </c>
    </row>
    <row r="706" spans="1:17" ht="22.5">
      <c r="A706" s="78" t="s">
        <v>2781</v>
      </c>
      <c r="B706" s="87" t="s">
        <v>1745</v>
      </c>
      <c r="C706" s="78" t="s">
        <v>1061</v>
      </c>
      <c r="D706" s="81" t="s">
        <v>257</v>
      </c>
      <c r="E706" s="314" t="s">
        <v>258</v>
      </c>
      <c r="F706" s="314" t="s">
        <v>385</v>
      </c>
      <c r="G706" s="146">
        <v>55813.94</v>
      </c>
      <c r="H706" s="146">
        <v>82367.87</v>
      </c>
      <c r="I706" s="315">
        <v>22</v>
      </c>
      <c r="J706" s="316">
        <v>1</v>
      </c>
      <c r="K706" s="146">
        <v>108921.8</v>
      </c>
      <c r="L706" s="315">
        <v>1</v>
      </c>
      <c r="M706" s="315">
        <v>1</v>
      </c>
      <c r="N706" s="146">
        <v>92371.76</v>
      </c>
      <c r="O706" s="78"/>
    </row>
    <row r="707" spans="1:17">
      <c r="A707" s="78" t="s">
        <v>2740</v>
      </c>
      <c r="B707" s="87" t="s">
        <v>1747</v>
      </c>
      <c r="C707" s="78" t="s">
        <v>1060</v>
      </c>
      <c r="D707" s="81" t="s">
        <v>257</v>
      </c>
      <c r="E707" s="317" t="s">
        <v>263</v>
      </c>
      <c r="F707" s="314" t="s">
        <v>297</v>
      </c>
      <c r="G707" s="146">
        <v>61870.517604000008</v>
      </c>
      <c r="H707" s="146">
        <v>80843.399802</v>
      </c>
      <c r="I707" s="315">
        <v>21</v>
      </c>
      <c r="J707" s="316">
        <v>0.95454545454545459</v>
      </c>
      <c r="K707" s="146">
        <v>99816.282000000007</v>
      </c>
      <c r="L707" s="315">
        <v>1</v>
      </c>
      <c r="M707" s="315">
        <v>1</v>
      </c>
      <c r="N707" s="146">
        <v>87422</v>
      </c>
      <c r="O707" s="78"/>
    </row>
    <row r="708" spans="1:17">
      <c r="A708" s="78" t="s">
        <v>2743</v>
      </c>
      <c r="B708" s="87" t="s">
        <v>1768</v>
      </c>
      <c r="C708" s="78" t="s">
        <v>2534</v>
      </c>
      <c r="D708" s="81" t="s">
        <v>257</v>
      </c>
      <c r="E708" s="317" t="s">
        <v>263</v>
      </c>
      <c r="F708" s="314" t="s">
        <v>385</v>
      </c>
      <c r="G708" s="146">
        <v>59270</v>
      </c>
      <c r="H708" s="146">
        <v>75609</v>
      </c>
      <c r="I708" s="315">
        <v>20</v>
      </c>
      <c r="J708" s="316">
        <v>0.90909090909090906</v>
      </c>
      <c r="K708" s="146">
        <v>91948</v>
      </c>
      <c r="L708" s="315">
        <v>2</v>
      </c>
      <c r="M708" s="315">
        <v>2</v>
      </c>
      <c r="N708" s="146">
        <v>65424</v>
      </c>
      <c r="O708" s="78"/>
    </row>
    <row r="709" spans="1:17" ht="22.5">
      <c r="A709" s="78" t="s">
        <v>1756</v>
      </c>
      <c r="B709" s="87" t="s">
        <v>1756</v>
      </c>
      <c r="C709" s="78" t="s">
        <v>3494</v>
      </c>
      <c r="D709" s="314" t="s">
        <v>4372</v>
      </c>
      <c r="E709" s="314" t="s">
        <v>258</v>
      </c>
      <c r="F709" s="314" t="s">
        <v>297</v>
      </c>
      <c r="G709" s="146">
        <v>54373.8442</v>
      </c>
      <c r="H709" s="146">
        <v>75196.767099999997</v>
      </c>
      <c r="I709" s="315">
        <v>19</v>
      </c>
      <c r="J709" s="316">
        <v>0.86363636363636365</v>
      </c>
      <c r="K709" s="146">
        <v>96019.69</v>
      </c>
      <c r="L709" s="315"/>
      <c r="M709" s="315">
        <v>11</v>
      </c>
      <c r="N709" s="146">
        <v>82895</v>
      </c>
      <c r="O709" s="78"/>
    </row>
    <row r="710" spans="1:17">
      <c r="A710" s="78" t="s">
        <v>1747</v>
      </c>
      <c r="B710" s="87" t="s">
        <v>1747</v>
      </c>
      <c r="C710" s="78" t="s">
        <v>1061</v>
      </c>
      <c r="D710" s="81" t="s">
        <v>257</v>
      </c>
      <c r="E710" s="317" t="s">
        <v>263</v>
      </c>
      <c r="F710" s="314" t="s">
        <v>297</v>
      </c>
      <c r="G710" s="146">
        <v>56794.19</v>
      </c>
      <c r="H710" s="146">
        <v>73719.565000000002</v>
      </c>
      <c r="I710" s="315">
        <v>18</v>
      </c>
      <c r="J710" s="316">
        <v>0.81818181818181823</v>
      </c>
      <c r="K710" s="146">
        <v>90644.94</v>
      </c>
      <c r="L710" s="315"/>
      <c r="M710" s="315">
        <v>15</v>
      </c>
      <c r="N710" s="146">
        <v>64829.62</v>
      </c>
      <c r="O710" s="78"/>
    </row>
    <row r="711" spans="1:17">
      <c r="A711" s="78" t="s">
        <v>4119</v>
      </c>
      <c r="B711" s="87" t="s">
        <v>4119</v>
      </c>
      <c r="C711" s="78" t="s">
        <v>5400</v>
      </c>
      <c r="D711" s="81" t="s">
        <v>257</v>
      </c>
      <c r="E711" s="314"/>
      <c r="F711" s="314" t="s">
        <v>385</v>
      </c>
      <c r="G711" s="146">
        <v>49396</v>
      </c>
      <c r="H711" s="146">
        <v>67541.5</v>
      </c>
      <c r="I711" s="315">
        <v>17</v>
      </c>
      <c r="J711" s="316">
        <v>0.77272727272727271</v>
      </c>
      <c r="K711" s="146">
        <v>85687</v>
      </c>
      <c r="L711" s="315">
        <v>15</v>
      </c>
      <c r="M711" s="315">
        <v>15</v>
      </c>
      <c r="N711" s="146">
        <v>54758</v>
      </c>
      <c r="O711" s="78" t="s">
        <v>5401</v>
      </c>
    </row>
    <row r="712" spans="1:17" ht="22.5">
      <c r="A712" s="78" t="s">
        <v>4104</v>
      </c>
      <c r="B712" s="87" t="s">
        <v>1766</v>
      </c>
      <c r="C712" s="78" t="s">
        <v>1061</v>
      </c>
      <c r="D712" s="81" t="s">
        <v>257</v>
      </c>
      <c r="E712" s="314" t="s">
        <v>258</v>
      </c>
      <c r="F712" s="314" t="s">
        <v>385</v>
      </c>
      <c r="G712" s="146">
        <v>51500</v>
      </c>
      <c r="H712" s="146">
        <v>67450</v>
      </c>
      <c r="I712" s="315">
        <v>16</v>
      </c>
      <c r="J712" s="316">
        <v>0.72727272727272729</v>
      </c>
      <c r="K712" s="146">
        <v>83400</v>
      </c>
      <c r="L712" s="315">
        <v>8</v>
      </c>
      <c r="M712" s="315">
        <v>7</v>
      </c>
      <c r="N712" s="146">
        <v>66742.437142857147</v>
      </c>
      <c r="O712" s="78"/>
    </row>
    <row r="713" spans="1:17" ht="22.5">
      <c r="A713" s="78" t="s">
        <v>1765</v>
      </c>
      <c r="B713" s="87" t="s">
        <v>1760</v>
      </c>
      <c r="C713" s="78" t="s">
        <v>2546</v>
      </c>
      <c r="D713" s="81" t="s">
        <v>257</v>
      </c>
      <c r="E713" s="314"/>
      <c r="F713" s="314" t="s">
        <v>385</v>
      </c>
      <c r="G713" s="146">
        <v>50024</v>
      </c>
      <c r="H713" s="146">
        <v>67246.399999999994</v>
      </c>
      <c r="I713" s="315">
        <v>15</v>
      </c>
      <c r="J713" s="316">
        <v>0.68181818181818177</v>
      </c>
      <c r="K713" s="146">
        <v>84468.800000000003</v>
      </c>
      <c r="L713" s="315"/>
      <c r="M713" s="315">
        <v>1</v>
      </c>
      <c r="N713" s="146">
        <v>58510.400000000001</v>
      </c>
      <c r="O713" s="78"/>
    </row>
    <row r="714" spans="1:17" ht="22.5">
      <c r="A714" s="78" t="s">
        <v>2730</v>
      </c>
      <c r="B714" s="87" t="s">
        <v>1748</v>
      </c>
      <c r="C714" s="78" t="s">
        <v>5402</v>
      </c>
      <c r="D714" s="81" t="s">
        <v>257</v>
      </c>
      <c r="E714" s="317" t="s">
        <v>263</v>
      </c>
      <c r="F714" s="314" t="s">
        <v>385</v>
      </c>
      <c r="G714" s="146">
        <v>53688.54</v>
      </c>
      <c r="H714" s="146">
        <v>67099.964999999997</v>
      </c>
      <c r="I714" s="315">
        <v>14</v>
      </c>
      <c r="J714" s="316">
        <v>0.63636363636363635</v>
      </c>
      <c r="K714" s="146">
        <v>80511.39</v>
      </c>
      <c r="L714" s="315">
        <v>1</v>
      </c>
      <c r="M714" s="315">
        <v>1</v>
      </c>
      <c r="N714" s="146">
        <v>65137.279999999999</v>
      </c>
      <c r="O714" s="78" t="s">
        <v>1808</v>
      </c>
    </row>
    <row r="715" spans="1:17" ht="22.5">
      <c r="A715" s="78" t="s">
        <v>2789</v>
      </c>
      <c r="B715" s="87" t="s">
        <v>1773</v>
      </c>
      <c r="C715" s="78" t="s">
        <v>1061</v>
      </c>
      <c r="D715" s="314" t="s">
        <v>4372</v>
      </c>
      <c r="E715" s="314" t="s">
        <v>258</v>
      </c>
      <c r="F715" s="314" t="s">
        <v>385</v>
      </c>
      <c r="G715" s="146">
        <v>53248</v>
      </c>
      <c r="H715" s="146">
        <v>64740</v>
      </c>
      <c r="I715" s="315">
        <v>13</v>
      </c>
      <c r="J715" s="316">
        <v>0.59090909090909094</v>
      </c>
      <c r="K715" s="146">
        <v>76232</v>
      </c>
      <c r="L715" s="315">
        <v>3</v>
      </c>
      <c r="M715" s="315">
        <v>3</v>
      </c>
      <c r="N715" s="146">
        <v>53594.666666666664</v>
      </c>
      <c r="O715" s="78"/>
    </row>
    <row r="716" spans="1:17">
      <c r="A716" s="78" t="s">
        <v>1764</v>
      </c>
      <c r="B716" s="87" t="s">
        <v>1764</v>
      </c>
      <c r="C716" s="78" t="s">
        <v>5403</v>
      </c>
      <c r="D716" s="81" t="s">
        <v>257</v>
      </c>
      <c r="E716" s="314" t="s">
        <v>258</v>
      </c>
      <c r="F716" s="314" t="s">
        <v>385</v>
      </c>
      <c r="G716" s="146">
        <v>49192</v>
      </c>
      <c r="H716" s="146">
        <v>63960</v>
      </c>
      <c r="I716" s="315">
        <v>12</v>
      </c>
      <c r="J716" s="316">
        <v>0.54545454545454541</v>
      </c>
      <c r="K716" s="146">
        <v>78728</v>
      </c>
      <c r="L716" s="315">
        <v>3</v>
      </c>
      <c r="M716" s="315">
        <v>2</v>
      </c>
      <c r="N716" s="146">
        <v>50003.199999999997</v>
      </c>
      <c r="O716" s="78"/>
    </row>
    <row r="717" spans="1:17" ht="22.5">
      <c r="A717" s="78" t="s">
        <v>2783</v>
      </c>
      <c r="B717" s="87" t="s">
        <v>1768</v>
      </c>
      <c r="C717" s="78" t="s">
        <v>2547</v>
      </c>
      <c r="D717" s="314" t="s">
        <v>4372</v>
      </c>
      <c r="E717" s="314" t="s">
        <v>293</v>
      </c>
      <c r="F717" s="314" t="s">
        <v>385</v>
      </c>
      <c r="G717" s="146">
        <v>50731.199999999997</v>
      </c>
      <c r="H717" s="146">
        <v>63304.799999999996</v>
      </c>
      <c r="I717" s="315">
        <v>11</v>
      </c>
      <c r="J717" s="316">
        <v>0.5</v>
      </c>
      <c r="K717" s="146">
        <v>75878.399999999994</v>
      </c>
      <c r="L717" s="315"/>
      <c r="M717" s="315"/>
      <c r="N717" s="146">
        <v>70761.600000000006</v>
      </c>
      <c r="O717" s="78"/>
    </row>
    <row r="718" spans="1:17" ht="22.5">
      <c r="A718" s="78" t="s">
        <v>1751</v>
      </c>
      <c r="B718" s="87" t="s">
        <v>1751</v>
      </c>
      <c r="C718" s="78" t="s">
        <v>1061</v>
      </c>
      <c r="D718" s="314" t="s">
        <v>4372</v>
      </c>
      <c r="E718" s="314" t="s">
        <v>293</v>
      </c>
      <c r="F718" s="314" t="s">
        <v>385</v>
      </c>
      <c r="G718" s="146">
        <v>47673.600000000006</v>
      </c>
      <c r="H718" s="146">
        <v>62524.800000000003</v>
      </c>
      <c r="I718" s="315">
        <v>10</v>
      </c>
      <c r="J718" s="316">
        <v>0.45454545454545453</v>
      </c>
      <c r="K718" s="146">
        <v>77376</v>
      </c>
      <c r="L718" s="315"/>
      <c r="M718" s="315">
        <v>9</v>
      </c>
      <c r="N718" s="146">
        <v>54496</v>
      </c>
      <c r="O718" s="320"/>
    </row>
    <row r="719" spans="1:17" ht="22.5">
      <c r="A719" s="78" t="s">
        <v>2747</v>
      </c>
      <c r="B719" s="87" t="s">
        <v>1747</v>
      </c>
      <c r="C719" s="78" t="s">
        <v>1062</v>
      </c>
      <c r="D719" s="314" t="s">
        <v>4372</v>
      </c>
      <c r="E719" s="314" t="s">
        <v>258</v>
      </c>
      <c r="F719" s="314" t="s">
        <v>297</v>
      </c>
      <c r="G719" s="146">
        <v>51642</v>
      </c>
      <c r="H719" s="146">
        <v>62048</v>
      </c>
      <c r="I719" s="315">
        <v>9</v>
      </c>
      <c r="J719" s="316">
        <v>0.40909090909090912</v>
      </c>
      <c r="K719" s="146">
        <v>72454</v>
      </c>
      <c r="L719" s="315">
        <v>3</v>
      </c>
      <c r="M719" s="315">
        <v>3</v>
      </c>
      <c r="N719" s="146">
        <v>68986</v>
      </c>
      <c r="O719" s="78"/>
    </row>
    <row r="720" spans="1:17" ht="22.5">
      <c r="A720" s="349" t="s">
        <v>4079</v>
      </c>
      <c r="B720" s="319" t="s">
        <v>4080</v>
      </c>
      <c r="C720" s="349" t="s">
        <v>5386</v>
      </c>
      <c r="D720" s="81" t="s">
        <v>257</v>
      </c>
      <c r="E720" s="317" t="s">
        <v>263</v>
      </c>
      <c r="F720" s="314" t="s">
        <v>385</v>
      </c>
      <c r="G720" s="352">
        <v>48068.800000000003</v>
      </c>
      <c r="H720" s="146">
        <v>61308</v>
      </c>
      <c r="I720" s="315">
        <v>8</v>
      </c>
      <c r="J720" s="316">
        <v>0.36363636363636365</v>
      </c>
      <c r="K720" s="352">
        <v>74547.199999999997</v>
      </c>
      <c r="L720" s="351"/>
      <c r="M720" s="351">
        <v>2</v>
      </c>
      <c r="N720" s="352">
        <v>65312</v>
      </c>
      <c r="O720" s="352"/>
      <c r="P720" s="318"/>
      <c r="Q720" s="318"/>
    </row>
    <row r="721" spans="1:15" ht="22.5">
      <c r="A721" s="78" t="s">
        <v>4198</v>
      </c>
      <c r="B721" s="87" t="s">
        <v>1773</v>
      </c>
      <c r="C721" s="78" t="s">
        <v>5404</v>
      </c>
      <c r="D721" s="81" t="s">
        <v>257</v>
      </c>
      <c r="E721" s="314" t="s">
        <v>258</v>
      </c>
      <c r="F721" s="314" t="s">
        <v>385</v>
      </c>
      <c r="G721" s="146">
        <v>46369</v>
      </c>
      <c r="H721" s="146">
        <v>59120</v>
      </c>
      <c r="I721" s="315">
        <v>7</v>
      </c>
      <c r="J721" s="316">
        <v>0.31818181818181818</v>
      </c>
      <c r="K721" s="146">
        <v>71871</v>
      </c>
      <c r="L721" s="315"/>
      <c r="M721" s="315"/>
      <c r="N721" s="146"/>
      <c r="O721" s="78"/>
    </row>
    <row r="722" spans="1:15" ht="22.5">
      <c r="A722" s="78" t="s">
        <v>4088</v>
      </c>
      <c r="B722" s="87" t="s">
        <v>4080</v>
      </c>
      <c r="C722" s="78" t="s">
        <v>5405</v>
      </c>
      <c r="D722" s="314" t="s">
        <v>4372</v>
      </c>
      <c r="E722" s="314" t="s">
        <v>258</v>
      </c>
      <c r="F722" s="314" t="s">
        <v>385</v>
      </c>
      <c r="G722" s="146">
        <v>42447.97377075527</v>
      </c>
      <c r="H722" s="146">
        <v>58009.616737723547</v>
      </c>
      <c r="I722" s="315">
        <v>6</v>
      </c>
      <c r="J722" s="316">
        <v>0.27272727272727271</v>
      </c>
      <c r="K722" s="146">
        <v>73571.259704691824</v>
      </c>
      <c r="L722" s="315">
        <v>1</v>
      </c>
      <c r="M722" s="315">
        <v>1</v>
      </c>
      <c r="N722" s="146">
        <v>49899</v>
      </c>
      <c r="O722" s="78"/>
    </row>
    <row r="723" spans="1:15" ht="22.5">
      <c r="A723" s="78" t="s">
        <v>2761</v>
      </c>
      <c r="B723" s="87" t="s">
        <v>1748</v>
      </c>
      <c r="C723" s="78" t="s">
        <v>1061</v>
      </c>
      <c r="D723" s="314" t="s">
        <v>4372</v>
      </c>
      <c r="E723" s="314" t="s">
        <v>258</v>
      </c>
      <c r="F723" s="314" t="s">
        <v>297</v>
      </c>
      <c r="G723" s="146">
        <v>45728.607382466755</v>
      </c>
      <c r="H723" s="146">
        <v>57165.445725822763</v>
      </c>
      <c r="I723" s="315">
        <v>5</v>
      </c>
      <c r="J723" s="316">
        <v>0.22727272727272727</v>
      </c>
      <c r="K723" s="146">
        <v>68602.284069178771</v>
      </c>
      <c r="L723" s="315">
        <v>2</v>
      </c>
      <c r="M723" s="315">
        <v>2</v>
      </c>
      <c r="N723" s="146">
        <v>59798.71</v>
      </c>
      <c r="O723" s="78"/>
    </row>
    <row r="724" spans="1:15" ht="22.5">
      <c r="A724" s="78" t="s">
        <v>3613</v>
      </c>
      <c r="B724" s="87" t="s">
        <v>1748</v>
      </c>
      <c r="C724" s="78" t="s">
        <v>3495</v>
      </c>
      <c r="D724" s="314" t="s">
        <v>4372</v>
      </c>
      <c r="E724" s="314" t="s">
        <v>258</v>
      </c>
      <c r="F724" s="314" t="s">
        <v>385</v>
      </c>
      <c r="G724" s="146">
        <v>42868.800000000003</v>
      </c>
      <c r="H724" s="146">
        <v>56596.800000000003</v>
      </c>
      <c r="I724" s="315">
        <v>4</v>
      </c>
      <c r="J724" s="316">
        <v>0.18181818181818182</v>
      </c>
      <c r="K724" s="146">
        <v>70324.800000000003</v>
      </c>
      <c r="L724" s="315">
        <v>1</v>
      </c>
      <c r="M724" s="315">
        <v>1</v>
      </c>
      <c r="N724" s="146">
        <v>56596.800000000003</v>
      </c>
      <c r="O724" s="78"/>
    </row>
    <row r="725" spans="1:15">
      <c r="A725" s="78" t="s">
        <v>4174</v>
      </c>
      <c r="B725" s="87" t="s">
        <v>1753</v>
      </c>
      <c r="C725" s="78" t="s">
        <v>2548</v>
      </c>
      <c r="D725" s="81" t="s">
        <v>257</v>
      </c>
      <c r="E725" s="314" t="s">
        <v>258</v>
      </c>
      <c r="F725" s="314" t="s">
        <v>385</v>
      </c>
      <c r="G725" s="146">
        <v>42099.199999999997</v>
      </c>
      <c r="H725" s="146">
        <v>54735.199999999997</v>
      </c>
      <c r="I725" s="315">
        <v>3</v>
      </c>
      <c r="J725" s="316">
        <v>0.13636363636363635</v>
      </c>
      <c r="K725" s="146">
        <v>67371.199999999997</v>
      </c>
      <c r="L725" s="315"/>
      <c r="M725" s="315">
        <v>3</v>
      </c>
      <c r="N725" s="146">
        <v>42640</v>
      </c>
      <c r="O725" s="78"/>
    </row>
    <row r="726" spans="1:15" s="306" customFormat="1" ht="18">
      <c r="A726" s="732" t="s">
        <v>142</v>
      </c>
      <c r="B726" s="732"/>
      <c r="C726" s="732"/>
      <c r="D726" s="732"/>
      <c r="E726" s="732"/>
      <c r="F726" s="732"/>
      <c r="G726" s="732"/>
      <c r="H726" s="732"/>
      <c r="I726" s="732"/>
      <c r="J726" s="732"/>
      <c r="K726" s="732"/>
      <c r="L726" s="732"/>
      <c r="M726" s="732"/>
      <c r="N726" s="732"/>
      <c r="O726" s="732"/>
    </row>
    <row r="727" spans="1:15" s="200" customFormat="1" ht="33.75">
      <c r="A727" s="307" t="s">
        <v>379</v>
      </c>
      <c r="B727" s="308" t="s">
        <v>217</v>
      </c>
      <c r="C727" s="307" t="s">
        <v>208</v>
      </c>
      <c r="D727" s="307" t="s">
        <v>249</v>
      </c>
      <c r="E727" s="307" t="s">
        <v>380</v>
      </c>
      <c r="F727" s="307" t="s">
        <v>381</v>
      </c>
      <c r="G727" s="309" t="s">
        <v>211</v>
      </c>
      <c r="H727" s="309" t="s">
        <v>212</v>
      </c>
      <c r="I727" s="310"/>
      <c r="J727" s="311" t="s">
        <v>251</v>
      </c>
      <c r="K727" s="309" t="s">
        <v>213</v>
      </c>
      <c r="L727" s="312" t="s">
        <v>382</v>
      </c>
      <c r="M727" s="312" t="s">
        <v>383</v>
      </c>
      <c r="N727" s="313" t="s">
        <v>384</v>
      </c>
      <c r="O727" s="308" t="s">
        <v>214</v>
      </c>
    </row>
    <row r="728" spans="1:15" ht="22.5">
      <c r="A728" s="78" t="s">
        <v>2736</v>
      </c>
      <c r="B728" s="87" t="s">
        <v>1748</v>
      </c>
      <c r="C728" s="78" t="s">
        <v>5406</v>
      </c>
      <c r="D728" s="314" t="s">
        <v>4372</v>
      </c>
      <c r="E728" s="314" t="s">
        <v>258</v>
      </c>
      <c r="F728" s="314" t="s">
        <v>385</v>
      </c>
      <c r="G728" s="146">
        <v>39270.400000000001</v>
      </c>
      <c r="H728" s="146">
        <v>50065.600000000006</v>
      </c>
      <c r="I728" s="315">
        <v>2</v>
      </c>
      <c r="J728" s="316">
        <v>9.0909090909090912E-2</v>
      </c>
      <c r="K728" s="146">
        <v>60860.800000000003</v>
      </c>
      <c r="L728" s="315">
        <v>3</v>
      </c>
      <c r="M728" s="315">
        <v>2</v>
      </c>
      <c r="N728" s="146">
        <v>40913</v>
      </c>
      <c r="O728" s="78"/>
    </row>
    <row r="729" spans="1:15" ht="22.5">
      <c r="A729" s="78" t="s">
        <v>2744</v>
      </c>
      <c r="B729" s="87" t="s">
        <v>1753</v>
      </c>
      <c r="C729" s="78" t="s">
        <v>1062</v>
      </c>
      <c r="D729" s="314" t="s">
        <v>4372</v>
      </c>
      <c r="E729" s="314" t="s">
        <v>293</v>
      </c>
      <c r="F729" s="314" t="s">
        <v>297</v>
      </c>
      <c r="G729" s="146">
        <v>37419.199999999997</v>
      </c>
      <c r="H729" s="146">
        <v>45926.400000000001</v>
      </c>
      <c r="I729" s="315">
        <v>1</v>
      </c>
      <c r="J729" s="316">
        <v>4.5454545454545456E-2</v>
      </c>
      <c r="K729" s="146">
        <v>54433.600000000006</v>
      </c>
      <c r="L729" s="315">
        <v>3</v>
      </c>
      <c r="M729" s="315">
        <v>3</v>
      </c>
      <c r="N729" s="146">
        <v>44768.53</v>
      </c>
      <c r="O729" s="78"/>
    </row>
    <row r="730" spans="1:15" s="120" customFormat="1">
      <c r="A730" s="321"/>
      <c r="B730" s="322"/>
      <c r="C730" s="321"/>
      <c r="D730" s="323"/>
      <c r="E730" s="323"/>
      <c r="F730" s="323"/>
      <c r="G730" s="324"/>
      <c r="H730" s="324"/>
      <c r="I730" s="325"/>
      <c r="J730" s="348"/>
      <c r="K730" s="324"/>
      <c r="L730" s="325"/>
      <c r="M730" s="325"/>
      <c r="N730" s="324"/>
      <c r="O730" s="321"/>
    </row>
    <row r="731" spans="1:15" s="120" customFormat="1">
      <c r="A731" s="112"/>
      <c r="B731" s="112"/>
      <c r="C731" s="323"/>
      <c r="D731" s="326"/>
      <c r="E731" s="112"/>
      <c r="F731" s="112"/>
      <c r="G731" s="327" t="s">
        <v>211</v>
      </c>
      <c r="H731" s="328" t="s">
        <v>212</v>
      </c>
      <c r="I731" s="329"/>
      <c r="J731" s="348"/>
      <c r="K731" s="330" t="s">
        <v>213</v>
      </c>
      <c r="L731" s="326"/>
      <c r="M731" s="331"/>
      <c r="N731" s="332"/>
      <c r="O731" s="321"/>
    </row>
    <row r="732" spans="1:15" s="120" customFormat="1">
      <c r="A732" s="112"/>
      <c r="B732" s="112"/>
      <c r="C732" s="323"/>
      <c r="D732" s="112"/>
      <c r="E732" s="112"/>
      <c r="F732" s="333" t="s">
        <v>225</v>
      </c>
      <c r="G732" s="334">
        <v>49522.264225328268</v>
      </c>
      <c r="H732" s="334">
        <v>64389.960425706653</v>
      </c>
      <c r="I732" s="329"/>
      <c r="J732" s="348"/>
      <c r="K732" s="334">
        <v>79257.656626085038</v>
      </c>
      <c r="L732" s="326"/>
      <c r="M732" s="331"/>
      <c r="N732" s="332"/>
      <c r="O732" s="321"/>
    </row>
    <row r="733" spans="1:15" s="120" customFormat="1">
      <c r="A733" s="112"/>
      <c r="B733" s="112"/>
      <c r="C733" s="323"/>
      <c r="D733" s="112"/>
      <c r="E733" s="112"/>
      <c r="F733" s="333" t="s">
        <v>226</v>
      </c>
      <c r="G733" s="334">
        <v>53578.404999999999</v>
      </c>
      <c r="H733" s="334">
        <v>67518.625</v>
      </c>
      <c r="I733" s="329"/>
      <c r="J733" s="348"/>
      <c r="K733" s="334">
        <v>85382.45</v>
      </c>
      <c r="L733" s="326"/>
      <c r="M733" s="331"/>
      <c r="N733" s="332"/>
      <c r="O733" s="321"/>
    </row>
    <row r="734" spans="1:15" s="120" customFormat="1">
      <c r="A734" s="112"/>
      <c r="B734" s="112"/>
      <c r="C734" s="323"/>
      <c r="D734" s="112"/>
      <c r="E734" s="112"/>
      <c r="F734" s="333" t="s">
        <v>227</v>
      </c>
      <c r="G734" s="334">
        <v>45888.705536850066</v>
      </c>
      <c r="H734" s="334">
        <v>58287.212553292658</v>
      </c>
      <c r="I734" s="329"/>
      <c r="J734" s="348"/>
      <c r="K734" s="334">
        <v>72016.75</v>
      </c>
      <c r="L734" s="326"/>
      <c r="M734" s="331"/>
      <c r="N734" s="332"/>
      <c r="O734" s="321"/>
    </row>
    <row r="735" spans="1:15" s="120" customFormat="1">
      <c r="A735" s="112"/>
      <c r="B735" s="112"/>
      <c r="C735" s="323"/>
      <c r="D735" s="112"/>
      <c r="E735" s="112"/>
      <c r="F735" s="333" t="s">
        <v>228</v>
      </c>
      <c r="G735" s="334">
        <v>49710</v>
      </c>
      <c r="H735" s="334">
        <v>63632.399999999994</v>
      </c>
      <c r="I735" s="329"/>
      <c r="J735" s="348"/>
      <c r="K735" s="334">
        <v>76804</v>
      </c>
      <c r="L735" s="326"/>
      <c r="M735" s="331"/>
      <c r="N735" s="332"/>
      <c r="O735" s="321"/>
    </row>
    <row r="736" spans="1:15" s="120" customFormat="1">
      <c r="A736" s="112"/>
      <c r="B736" s="112"/>
      <c r="C736" s="323"/>
      <c r="D736" s="112"/>
      <c r="E736" s="334"/>
      <c r="F736" s="333"/>
      <c r="G736" s="335"/>
      <c r="H736" s="336"/>
      <c r="I736" s="337"/>
      <c r="J736" s="336"/>
      <c r="K736" s="326"/>
      <c r="L736" s="326"/>
      <c r="M736" s="331"/>
      <c r="N736" s="332"/>
      <c r="O736" s="321"/>
    </row>
    <row r="737" spans="1:15" s="120" customFormat="1">
      <c r="A737" s="112"/>
      <c r="B737" s="112"/>
      <c r="C737" s="323"/>
      <c r="D737" s="333"/>
      <c r="E737" s="334"/>
      <c r="F737" s="338"/>
      <c r="G737" s="338"/>
      <c r="H737" s="733" t="s">
        <v>229</v>
      </c>
      <c r="I737" s="733"/>
      <c r="J737" s="733"/>
      <c r="K737" s="733"/>
      <c r="L737" s="733"/>
      <c r="M737" s="733"/>
      <c r="N737" s="733"/>
      <c r="O737" s="321"/>
    </row>
    <row r="738" spans="1:15" s="120" customFormat="1">
      <c r="A738" s="112"/>
      <c r="B738" s="112"/>
      <c r="C738" s="323"/>
      <c r="D738" s="333"/>
      <c r="E738" s="334"/>
      <c r="F738" s="339"/>
      <c r="G738" s="340"/>
      <c r="H738" s="730" t="s">
        <v>230</v>
      </c>
      <c r="I738" s="730"/>
      <c r="J738" s="730"/>
      <c r="K738" s="341">
        <v>66742.437142857147</v>
      </c>
      <c r="L738" s="731" t="s">
        <v>231</v>
      </c>
      <c r="M738" s="731"/>
      <c r="N738" s="342">
        <v>61707.619229024938</v>
      </c>
      <c r="O738" s="321"/>
    </row>
    <row r="739" spans="1:15" s="120" customFormat="1">
      <c r="A739" s="112"/>
      <c r="B739" s="112"/>
      <c r="C739" s="323"/>
      <c r="D739" s="326"/>
      <c r="E739" s="331"/>
      <c r="F739" s="339"/>
      <c r="G739" s="340"/>
      <c r="H739" s="730" t="s">
        <v>232</v>
      </c>
      <c r="I739" s="730"/>
      <c r="J739" s="730"/>
      <c r="K739" s="341">
        <v>53594.666666666664</v>
      </c>
      <c r="L739" s="731" t="s">
        <v>394</v>
      </c>
      <c r="M739" s="731"/>
      <c r="N739" s="342">
        <v>61954.435411764694</v>
      </c>
      <c r="O739" s="321"/>
    </row>
    <row r="740" spans="1:15" s="120" customFormat="1">
      <c r="A740" s="112"/>
      <c r="B740" s="112"/>
      <c r="C740" s="323"/>
      <c r="D740" s="326"/>
      <c r="E740" s="331"/>
      <c r="F740" s="339"/>
      <c r="G740" s="340"/>
      <c r="H740" s="343"/>
      <c r="I740" s="344"/>
      <c r="J740" s="343"/>
      <c r="K740" s="345"/>
      <c r="L740" s="346"/>
      <c r="M740" s="346"/>
      <c r="N740" s="347"/>
      <c r="O740" s="321"/>
    </row>
    <row r="741" spans="1:15" s="306" customFormat="1" ht="18">
      <c r="A741" s="732" t="s">
        <v>143</v>
      </c>
      <c r="B741" s="732"/>
      <c r="C741" s="732"/>
      <c r="D741" s="732"/>
      <c r="E741" s="732"/>
      <c r="F741" s="732"/>
      <c r="G741" s="732"/>
      <c r="H741" s="732"/>
      <c r="I741" s="732"/>
      <c r="J741" s="732"/>
      <c r="K741" s="732"/>
      <c r="L741" s="732"/>
      <c r="M741" s="732"/>
      <c r="N741" s="732"/>
      <c r="O741" s="732"/>
    </row>
    <row r="742" spans="1:15" s="200" customFormat="1" ht="33.75">
      <c r="A742" s="307" t="s">
        <v>379</v>
      </c>
      <c r="B742" s="308" t="s">
        <v>217</v>
      </c>
      <c r="C742" s="307" t="s">
        <v>208</v>
      </c>
      <c r="D742" s="307" t="s">
        <v>249</v>
      </c>
      <c r="E742" s="307" t="s">
        <v>380</v>
      </c>
      <c r="F742" s="307" t="s">
        <v>381</v>
      </c>
      <c r="G742" s="309" t="s">
        <v>211</v>
      </c>
      <c r="H742" s="309" t="s">
        <v>212</v>
      </c>
      <c r="I742" s="310"/>
      <c r="J742" s="311" t="s">
        <v>251</v>
      </c>
      <c r="K742" s="309" t="s">
        <v>213</v>
      </c>
      <c r="L742" s="312" t="s">
        <v>382</v>
      </c>
      <c r="M742" s="312" t="s">
        <v>383</v>
      </c>
      <c r="N742" s="313" t="s">
        <v>384</v>
      </c>
      <c r="O742" s="308" t="s">
        <v>214</v>
      </c>
    </row>
    <row r="743" spans="1:15">
      <c r="A743" s="78" t="s">
        <v>1751</v>
      </c>
      <c r="B743" s="87" t="s">
        <v>1751</v>
      </c>
      <c r="C743" s="78" t="s">
        <v>5407</v>
      </c>
      <c r="D743" s="81" t="s">
        <v>257</v>
      </c>
      <c r="E743" s="314" t="s">
        <v>258</v>
      </c>
      <c r="F743" s="314" t="s">
        <v>385</v>
      </c>
      <c r="G743" s="146">
        <v>89440</v>
      </c>
      <c r="H743" s="146">
        <v>114036</v>
      </c>
      <c r="I743" s="315">
        <v>37</v>
      </c>
      <c r="J743" s="316">
        <v>1</v>
      </c>
      <c r="K743" s="146">
        <v>138632</v>
      </c>
      <c r="L743" s="315"/>
      <c r="M743" s="315">
        <v>1</v>
      </c>
      <c r="N743" s="146">
        <v>124321.60000000001</v>
      </c>
      <c r="O743" s="320"/>
    </row>
    <row r="744" spans="1:15">
      <c r="A744" s="78" t="s">
        <v>1756</v>
      </c>
      <c r="B744" s="87" t="s">
        <v>1756</v>
      </c>
      <c r="C744" s="78" t="s">
        <v>1064</v>
      </c>
      <c r="D744" s="81" t="s">
        <v>257</v>
      </c>
      <c r="E744" s="317" t="s">
        <v>263</v>
      </c>
      <c r="F744" s="314" t="s">
        <v>385</v>
      </c>
      <c r="G744" s="146">
        <v>81787.191199999987</v>
      </c>
      <c r="H744" s="146">
        <v>107459.5704</v>
      </c>
      <c r="I744" s="315">
        <v>36</v>
      </c>
      <c r="J744" s="316">
        <v>0.97297297297297303</v>
      </c>
      <c r="K744" s="146">
        <v>133131.94959999999</v>
      </c>
      <c r="L744" s="315"/>
      <c r="M744" s="315">
        <v>3</v>
      </c>
      <c r="N744" s="146">
        <v>119158</v>
      </c>
      <c r="O744" s="78"/>
    </row>
    <row r="745" spans="1:15" ht="22.5">
      <c r="A745" s="78" t="s">
        <v>1764</v>
      </c>
      <c r="B745" s="87" t="s">
        <v>1764</v>
      </c>
      <c r="C745" s="78" t="s">
        <v>5408</v>
      </c>
      <c r="D745" s="81" t="s">
        <v>257</v>
      </c>
      <c r="E745" s="314" t="s">
        <v>258</v>
      </c>
      <c r="F745" s="314" t="s">
        <v>385</v>
      </c>
      <c r="G745" s="146">
        <v>80995.199999999997</v>
      </c>
      <c r="H745" s="146">
        <v>107307.20000000001</v>
      </c>
      <c r="I745" s="315">
        <v>35</v>
      </c>
      <c r="J745" s="316">
        <v>0.94594594594594594</v>
      </c>
      <c r="K745" s="146">
        <v>133619.20000000001</v>
      </c>
      <c r="L745" s="315">
        <v>1</v>
      </c>
      <c r="M745" s="315">
        <v>1</v>
      </c>
      <c r="N745" s="146">
        <v>118289.60000000001</v>
      </c>
      <c r="O745" s="78"/>
    </row>
    <row r="746" spans="1:15">
      <c r="A746" s="78" t="s">
        <v>3613</v>
      </c>
      <c r="B746" s="87" t="s">
        <v>1748</v>
      </c>
      <c r="C746" s="78" t="s">
        <v>3496</v>
      </c>
      <c r="D746" s="81" t="s">
        <v>257</v>
      </c>
      <c r="E746" s="314" t="s">
        <v>258</v>
      </c>
      <c r="F746" s="314" t="s">
        <v>385</v>
      </c>
      <c r="G746" s="146">
        <v>76252.800000000003</v>
      </c>
      <c r="H746" s="146">
        <v>100089.60000000001</v>
      </c>
      <c r="I746" s="315">
        <v>34</v>
      </c>
      <c r="J746" s="316">
        <v>0.91891891891891897</v>
      </c>
      <c r="K746" s="146">
        <v>123926.39999999999</v>
      </c>
      <c r="L746" s="315">
        <v>1</v>
      </c>
      <c r="M746" s="315">
        <v>1</v>
      </c>
      <c r="N746" s="146">
        <v>100089.60000000001</v>
      </c>
      <c r="O746" s="78"/>
    </row>
    <row r="747" spans="1:15" ht="22.5">
      <c r="A747" s="78" t="s">
        <v>2785</v>
      </c>
      <c r="B747" s="87" t="s">
        <v>1746</v>
      </c>
      <c r="C747" s="78" t="s">
        <v>3498</v>
      </c>
      <c r="D747" s="81" t="s">
        <v>257</v>
      </c>
      <c r="E747" s="314" t="s">
        <v>258</v>
      </c>
      <c r="F747" s="314" t="s">
        <v>385</v>
      </c>
      <c r="G747" s="146">
        <v>73632</v>
      </c>
      <c r="H747" s="146">
        <v>95721.600000000006</v>
      </c>
      <c r="I747" s="315">
        <v>33</v>
      </c>
      <c r="J747" s="316">
        <v>0.89189189189189189</v>
      </c>
      <c r="K747" s="146">
        <v>117811.2</v>
      </c>
      <c r="L747" s="315">
        <v>1</v>
      </c>
      <c r="M747" s="315">
        <v>1</v>
      </c>
      <c r="N747" s="146">
        <v>78124.800000000003</v>
      </c>
      <c r="O747" s="78"/>
    </row>
    <row r="748" spans="1:15">
      <c r="A748" s="78" t="s">
        <v>2770</v>
      </c>
      <c r="B748" s="87" t="s">
        <v>1748</v>
      </c>
      <c r="C748" s="78" t="s">
        <v>2549</v>
      </c>
      <c r="D748" s="81" t="s">
        <v>257</v>
      </c>
      <c r="E748" s="317" t="s">
        <v>263</v>
      </c>
      <c r="F748" s="314" t="s">
        <v>385</v>
      </c>
      <c r="G748" s="146">
        <v>74203.408800000005</v>
      </c>
      <c r="H748" s="146">
        <v>95404.68</v>
      </c>
      <c r="I748" s="315">
        <v>32</v>
      </c>
      <c r="J748" s="316">
        <v>0.86486486486486491</v>
      </c>
      <c r="K748" s="146">
        <v>116605.9512</v>
      </c>
      <c r="L748" s="315">
        <v>1</v>
      </c>
      <c r="M748" s="315">
        <v>1</v>
      </c>
      <c r="N748" s="146">
        <v>114611.27</v>
      </c>
      <c r="O748" s="78"/>
    </row>
    <row r="749" spans="1:15">
      <c r="A749" s="78" t="s">
        <v>2743</v>
      </c>
      <c r="B749" s="87" t="s">
        <v>1768</v>
      </c>
      <c r="C749" s="78" t="s">
        <v>3497</v>
      </c>
      <c r="D749" s="81" t="s">
        <v>257</v>
      </c>
      <c r="E749" s="314" t="s">
        <v>258</v>
      </c>
      <c r="F749" s="314" t="s">
        <v>385</v>
      </c>
      <c r="G749" s="146">
        <v>73823</v>
      </c>
      <c r="H749" s="146">
        <v>94173</v>
      </c>
      <c r="I749" s="315">
        <v>31</v>
      </c>
      <c r="J749" s="316">
        <v>0.83783783783783783</v>
      </c>
      <c r="K749" s="146">
        <v>114523</v>
      </c>
      <c r="L749" s="315">
        <v>1</v>
      </c>
      <c r="M749" s="315">
        <v>1</v>
      </c>
      <c r="N749" s="146">
        <v>114523</v>
      </c>
      <c r="O749" s="78"/>
    </row>
    <row r="750" spans="1:15">
      <c r="A750" s="78" t="s">
        <v>4085</v>
      </c>
      <c r="B750" s="87" t="s">
        <v>1745</v>
      </c>
      <c r="C750" s="78" t="s">
        <v>5409</v>
      </c>
      <c r="D750" s="81" t="s">
        <v>257</v>
      </c>
      <c r="E750" s="314" t="s">
        <v>258</v>
      </c>
      <c r="F750" s="314" t="s">
        <v>385</v>
      </c>
      <c r="G750" s="146">
        <v>72092.800000000003</v>
      </c>
      <c r="H750" s="146">
        <v>93724.800000000003</v>
      </c>
      <c r="I750" s="315">
        <v>30</v>
      </c>
      <c r="J750" s="316">
        <v>0.81081081081081086</v>
      </c>
      <c r="K750" s="146">
        <v>115356.8</v>
      </c>
      <c r="L750" s="315">
        <v>1</v>
      </c>
      <c r="M750" s="315">
        <v>1</v>
      </c>
      <c r="N750" s="146">
        <v>94203.199999999997</v>
      </c>
      <c r="O750" s="78"/>
    </row>
    <row r="751" spans="1:15">
      <c r="A751" s="78" t="s">
        <v>2751</v>
      </c>
      <c r="B751" s="87" t="s">
        <v>1747</v>
      </c>
      <c r="C751" s="78" t="s">
        <v>1673</v>
      </c>
      <c r="D751" s="81" t="s">
        <v>257</v>
      </c>
      <c r="E751" s="314" t="s">
        <v>258</v>
      </c>
      <c r="F751" s="314" t="s">
        <v>385</v>
      </c>
      <c r="G751" s="146">
        <v>71713.210000000006</v>
      </c>
      <c r="H751" s="146">
        <v>93227.165000000008</v>
      </c>
      <c r="I751" s="315">
        <v>29</v>
      </c>
      <c r="J751" s="316">
        <v>0.78378378378378377</v>
      </c>
      <c r="K751" s="146">
        <v>114741.12</v>
      </c>
      <c r="L751" s="315">
        <v>1</v>
      </c>
      <c r="M751" s="315">
        <v>1</v>
      </c>
      <c r="N751" s="146">
        <v>76359.679999999993</v>
      </c>
      <c r="O751" s="78"/>
    </row>
    <row r="752" spans="1:15">
      <c r="A752" s="78" t="s">
        <v>2734</v>
      </c>
      <c r="B752" s="87" t="s">
        <v>1747</v>
      </c>
      <c r="C752" s="78" t="s">
        <v>1675</v>
      </c>
      <c r="D752" s="81" t="s">
        <v>257</v>
      </c>
      <c r="E752" s="314" t="s">
        <v>258</v>
      </c>
      <c r="F752" s="314" t="s">
        <v>385</v>
      </c>
      <c r="G752" s="146">
        <v>71864</v>
      </c>
      <c r="H752" s="146">
        <v>91613.6</v>
      </c>
      <c r="I752" s="315">
        <v>28</v>
      </c>
      <c r="J752" s="316">
        <v>0.7567567567567568</v>
      </c>
      <c r="K752" s="146">
        <v>111363.2</v>
      </c>
      <c r="L752" s="315">
        <v>1</v>
      </c>
      <c r="M752" s="315"/>
      <c r="N752" s="146"/>
      <c r="O752" s="78"/>
    </row>
    <row r="753" spans="1:15">
      <c r="A753" s="78" t="s">
        <v>2758</v>
      </c>
      <c r="B753" s="87" t="s">
        <v>1747</v>
      </c>
      <c r="C753" s="78" t="s">
        <v>2551</v>
      </c>
      <c r="D753" s="81" t="s">
        <v>257</v>
      </c>
      <c r="E753" s="314" t="s">
        <v>258</v>
      </c>
      <c r="F753" s="314" t="s">
        <v>385</v>
      </c>
      <c r="G753" s="146">
        <v>77023.12</v>
      </c>
      <c r="H753" s="146">
        <v>91599.494999999995</v>
      </c>
      <c r="I753" s="315">
        <v>27</v>
      </c>
      <c r="J753" s="316">
        <v>0.72972972972972971</v>
      </c>
      <c r="K753" s="146">
        <v>106175.87</v>
      </c>
      <c r="L753" s="315">
        <v>1</v>
      </c>
      <c r="M753" s="315">
        <v>1</v>
      </c>
      <c r="N753" s="146">
        <v>91599.494999999995</v>
      </c>
      <c r="O753" s="78"/>
    </row>
    <row r="754" spans="1:15">
      <c r="A754" s="78" t="s">
        <v>2747</v>
      </c>
      <c r="B754" s="87" t="s">
        <v>1747</v>
      </c>
      <c r="C754" s="78" t="s">
        <v>1676</v>
      </c>
      <c r="D754" s="81" t="s">
        <v>257</v>
      </c>
      <c r="E754" s="314" t="s">
        <v>258</v>
      </c>
      <c r="F754" s="314" t="s">
        <v>385</v>
      </c>
      <c r="G754" s="146">
        <v>76006</v>
      </c>
      <c r="H754" s="146">
        <v>91321.5</v>
      </c>
      <c r="I754" s="315">
        <v>26</v>
      </c>
      <c r="J754" s="316">
        <v>0.70270270270270274</v>
      </c>
      <c r="K754" s="146">
        <v>106637</v>
      </c>
      <c r="L754" s="315">
        <v>1</v>
      </c>
      <c r="M754" s="315">
        <v>1</v>
      </c>
      <c r="N754" s="146">
        <v>106637</v>
      </c>
      <c r="O754" s="78"/>
    </row>
    <row r="755" spans="1:15">
      <c r="A755" s="78" t="s">
        <v>2733</v>
      </c>
      <c r="B755" s="87" t="s">
        <v>1753</v>
      </c>
      <c r="C755" s="78" t="s">
        <v>1064</v>
      </c>
      <c r="D755" s="81" t="s">
        <v>257</v>
      </c>
      <c r="E755" s="314" t="s">
        <v>258</v>
      </c>
      <c r="F755" s="314" t="s">
        <v>385</v>
      </c>
      <c r="G755" s="146">
        <v>69792.06</v>
      </c>
      <c r="H755" s="146">
        <v>90729.73</v>
      </c>
      <c r="I755" s="315">
        <v>25</v>
      </c>
      <c r="J755" s="316">
        <v>0.67567567567567566</v>
      </c>
      <c r="K755" s="146">
        <v>111667.4</v>
      </c>
      <c r="L755" s="315">
        <v>1</v>
      </c>
      <c r="M755" s="315">
        <v>1</v>
      </c>
      <c r="N755" s="146">
        <v>72535.22</v>
      </c>
      <c r="O755" s="78"/>
    </row>
    <row r="756" spans="1:15">
      <c r="A756" s="78" t="s">
        <v>2740</v>
      </c>
      <c r="B756" s="87" t="s">
        <v>1747</v>
      </c>
      <c r="C756" s="78" t="s">
        <v>5293</v>
      </c>
      <c r="D756" s="81" t="s">
        <v>257</v>
      </c>
      <c r="E756" s="314" t="s">
        <v>293</v>
      </c>
      <c r="F756" s="314" t="s">
        <v>297</v>
      </c>
      <c r="G756" s="146">
        <v>66408.336648000011</v>
      </c>
      <c r="H756" s="146">
        <v>86330.841803999996</v>
      </c>
      <c r="I756" s="315">
        <v>24</v>
      </c>
      <c r="J756" s="316">
        <v>0.64864864864864868</v>
      </c>
      <c r="K756" s="146">
        <v>106253.34696</v>
      </c>
      <c r="L756" s="315">
        <v>1</v>
      </c>
      <c r="M756" s="315">
        <v>1</v>
      </c>
      <c r="N756" s="146">
        <v>72841</v>
      </c>
      <c r="O756" s="78"/>
    </row>
    <row r="757" spans="1:15">
      <c r="A757" s="78" t="s">
        <v>2765</v>
      </c>
      <c r="B757" s="87" t="s">
        <v>1757</v>
      </c>
      <c r="C757" s="78" t="s">
        <v>1064</v>
      </c>
      <c r="D757" s="81" t="s">
        <v>257</v>
      </c>
      <c r="E757" s="314" t="s">
        <v>258</v>
      </c>
      <c r="F757" s="314" t="s">
        <v>385</v>
      </c>
      <c r="G757" s="146">
        <v>63647</v>
      </c>
      <c r="H757" s="146">
        <v>85802</v>
      </c>
      <c r="I757" s="315">
        <v>23</v>
      </c>
      <c r="J757" s="316">
        <v>0.6216216216216216</v>
      </c>
      <c r="K757" s="146">
        <v>107957</v>
      </c>
      <c r="L757" s="315">
        <v>1</v>
      </c>
      <c r="M757" s="315">
        <v>1</v>
      </c>
      <c r="N757" s="146">
        <v>67644</v>
      </c>
      <c r="O757" s="78"/>
    </row>
    <row r="758" spans="1:15" ht="22.5">
      <c r="A758" s="78" t="s">
        <v>2728</v>
      </c>
      <c r="B758" s="87" t="s">
        <v>1748</v>
      </c>
      <c r="C758" s="78" t="s">
        <v>1012</v>
      </c>
      <c r="D758" s="81" t="s">
        <v>257</v>
      </c>
      <c r="E758" s="314" t="s">
        <v>258</v>
      </c>
      <c r="F758" s="314" t="s">
        <v>385</v>
      </c>
      <c r="G758" s="146">
        <v>61380</v>
      </c>
      <c r="H758" s="146">
        <v>82409</v>
      </c>
      <c r="I758" s="315">
        <v>22</v>
      </c>
      <c r="J758" s="316">
        <v>0.59459459459459463</v>
      </c>
      <c r="K758" s="146">
        <v>103438</v>
      </c>
      <c r="L758" s="315">
        <v>1</v>
      </c>
      <c r="M758" s="315">
        <v>1</v>
      </c>
      <c r="N758" s="146">
        <v>82927</v>
      </c>
      <c r="O758" s="78"/>
    </row>
    <row r="759" spans="1:15" ht="22.5">
      <c r="A759" s="78" t="s">
        <v>2781</v>
      </c>
      <c r="B759" s="87" t="s">
        <v>1745</v>
      </c>
      <c r="C759" s="78" t="s">
        <v>3499</v>
      </c>
      <c r="D759" s="81" t="s">
        <v>257</v>
      </c>
      <c r="E759" s="314" t="s">
        <v>258</v>
      </c>
      <c r="F759" s="314" t="s">
        <v>385</v>
      </c>
      <c r="G759" s="146">
        <v>55813.94</v>
      </c>
      <c r="H759" s="146">
        <v>82367.87</v>
      </c>
      <c r="I759" s="315">
        <v>21</v>
      </c>
      <c r="J759" s="316">
        <v>0.56756756756756754</v>
      </c>
      <c r="K759" s="146">
        <v>108921.8</v>
      </c>
      <c r="L759" s="315">
        <v>15</v>
      </c>
      <c r="M759" s="315">
        <v>15</v>
      </c>
      <c r="N759" s="146">
        <v>102565.55</v>
      </c>
      <c r="O759" s="78"/>
    </row>
    <row r="760" spans="1:15" ht="22.5">
      <c r="A760" s="78" t="s">
        <v>2779</v>
      </c>
      <c r="B760" s="87" t="s">
        <v>1766</v>
      </c>
      <c r="C760" s="78" t="s">
        <v>2552</v>
      </c>
      <c r="D760" s="81" t="s">
        <v>257</v>
      </c>
      <c r="E760" s="314" t="s">
        <v>258</v>
      </c>
      <c r="F760" s="314" t="s">
        <v>385</v>
      </c>
      <c r="G760" s="146">
        <v>63745</v>
      </c>
      <c r="H760" s="146">
        <v>81274.5</v>
      </c>
      <c r="I760" s="315">
        <v>20</v>
      </c>
      <c r="J760" s="316">
        <v>0.54054054054054057</v>
      </c>
      <c r="K760" s="146">
        <v>98804</v>
      </c>
      <c r="L760" s="315">
        <v>1</v>
      </c>
      <c r="M760" s="315">
        <v>1</v>
      </c>
      <c r="N760" s="146">
        <v>89726</v>
      </c>
      <c r="O760" s="78"/>
    </row>
    <row r="761" spans="1:15" ht="22.5">
      <c r="A761" s="78" t="s">
        <v>1765</v>
      </c>
      <c r="B761" s="87" t="s">
        <v>1760</v>
      </c>
      <c r="C761" s="78" t="s">
        <v>5410</v>
      </c>
      <c r="D761" s="81" t="s">
        <v>257</v>
      </c>
      <c r="E761" s="314"/>
      <c r="F761" s="314" t="s">
        <v>385</v>
      </c>
      <c r="G761" s="146">
        <v>60777.599999999999</v>
      </c>
      <c r="H761" s="146">
        <v>80579.199999999997</v>
      </c>
      <c r="I761" s="315">
        <v>19</v>
      </c>
      <c r="J761" s="316">
        <v>0.51351351351351349</v>
      </c>
      <c r="K761" s="146">
        <v>100380.8</v>
      </c>
      <c r="L761" s="315"/>
      <c r="M761" s="315">
        <v>1</v>
      </c>
      <c r="N761" s="146">
        <v>84094.399999999994</v>
      </c>
      <c r="O761" s="78"/>
    </row>
    <row r="762" spans="1:15">
      <c r="A762" s="78" t="s">
        <v>4119</v>
      </c>
      <c r="B762" s="87" t="s">
        <v>4119</v>
      </c>
      <c r="C762" s="78" t="s">
        <v>5411</v>
      </c>
      <c r="D762" s="81" t="s">
        <v>257</v>
      </c>
      <c r="E762" s="317" t="s">
        <v>263</v>
      </c>
      <c r="F762" s="314" t="s">
        <v>385</v>
      </c>
      <c r="G762" s="146">
        <v>58744</v>
      </c>
      <c r="H762" s="146">
        <v>80398.5</v>
      </c>
      <c r="I762" s="315">
        <v>18</v>
      </c>
      <c r="J762" s="316">
        <v>0.48648648648648651</v>
      </c>
      <c r="K762" s="146">
        <v>102053</v>
      </c>
      <c r="L762" s="315">
        <v>1</v>
      </c>
      <c r="M762" s="315">
        <v>1</v>
      </c>
      <c r="N762" s="146">
        <v>62281</v>
      </c>
      <c r="O762" s="78"/>
    </row>
    <row r="763" spans="1:15" ht="22.5">
      <c r="A763" s="78" t="s">
        <v>2776</v>
      </c>
      <c r="B763" s="87" t="s">
        <v>1748</v>
      </c>
      <c r="C763" s="78" t="s">
        <v>1674</v>
      </c>
      <c r="D763" s="81" t="s">
        <v>257</v>
      </c>
      <c r="E763" s="314" t="s">
        <v>258</v>
      </c>
      <c r="F763" s="314" t="s">
        <v>385</v>
      </c>
      <c r="G763" s="146">
        <v>60320</v>
      </c>
      <c r="H763" s="146">
        <v>75399.5</v>
      </c>
      <c r="I763" s="315">
        <v>17</v>
      </c>
      <c r="J763" s="316">
        <v>0.45945945945945948</v>
      </c>
      <c r="K763" s="146">
        <v>90479</v>
      </c>
      <c r="L763" s="315">
        <v>1</v>
      </c>
      <c r="M763" s="315">
        <v>1</v>
      </c>
      <c r="N763" s="146">
        <v>70512</v>
      </c>
      <c r="O763" s="78"/>
    </row>
    <row r="764" spans="1:15" ht="22.5">
      <c r="A764" s="78" t="s">
        <v>4104</v>
      </c>
      <c r="B764" s="87" t="s">
        <v>1766</v>
      </c>
      <c r="C764" s="78" t="s">
        <v>5292</v>
      </c>
      <c r="D764" s="81" t="s">
        <v>257</v>
      </c>
      <c r="E764" s="314" t="s">
        <v>258</v>
      </c>
      <c r="F764" s="314" t="s">
        <v>385</v>
      </c>
      <c r="G764" s="146">
        <v>57300</v>
      </c>
      <c r="H764" s="146">
        <v>75050</v>
      </c>
      <c r="I764" s="315">
        <v>16</v>
      </c>
      <c r="J764" s="316">
        <v>0.43243243243243246</v>
      </c>
      <c r="K764" s="146">
        <v>92800</v>
      </c>
      <c r="L764" s="315">
        <v>3</v>
      </c>
      <c r="M764" s="315">
        <v>2</v>
      </c>
      <c r="N764" s="146">
        <v>76849.195000000007</v>
      </c>
      <c r="O764" s="78"/>
    </row>
    <row r="765" spans="1:15" ht="22.5">
      <c r="A765" s="78" t="s">
        <v>4079</v>
      </c>
      <c r="B765" s="319" t="s">
        <v>4080</v>
      </c>
      <c r="C765" s="78" t="s">
        <v>5412</v>
      </c>
      <c r="D765" s="81" t="s">
        <v>257</v>
      </c>
      <c r="E765" s="317" t="s">
        <v>263</v>
      </c>
      <c r="F765" s="314" t="s">
        <v>385</v>
      </c>
      <c r="G765" s="146">
        <v>52906.1</v>
      </c>
      <c r="H765" s="146">
        <v>72942.61</v>
      </c>
      <c r="I765" s="315">
        <v>15</v>
      </c>
      <c r="J765" s="316">
        <v>0.40540540540540543</v>
      </c>
      <c r="K765" s="146">
        <v>92979.12</v>
      </c>
      <c r="L765" s="315"/>
      <c r="M765" s="315">
        <v>1</v>
      </c>
      <c r="N765" s="146">
        <v>58197.1</v>
      </c>
      <c r="O765" s="78"/>
    </row>
    <row r="766" spans="1:15">
      <c r="A766" s="78" t="s">
        <v>2809</v>
      </c>
      <c r="B766" s="87" t="s">
        <v>1748</v>
      </c>
      <c r="C766" s="78" t="s">
        <v>5413</v>
      </c>
      <c r="D766" s="81" t="s">
        <v>257</v>
      </c>
      <c r="E766" s="314"/>
      <c r="F766" s="314"/>
      <c r="G766" s="146">
        <v>52499.199999999997</v>
      </c>
      <c r="H766" s="146">
        <v>71749.600000000006</v>
      </c>
      <c r="I766" s="315">
        <v>14</v>
      </c>
      <c r="J766" s="316">
        <v>0.3783783783783784</v>
      </c>
      <c r="K766" s="146">
        <v>91000</v>
      </c>
      <c r="L766" s="315"/>
      <c r="M766" s="315"/>
      <c r="N766" s="146">
        <v>84635.199999999997</v>
      </c>
      <c r="O766" s="320"/>
    </row>
    <row r="767" spans="1:15" ht="22.5">
      <c r="A767" s="78" t="s">
        <v>2811</v>
      </c>
      <c r="B767" s="87" t="s">
        <v>5255</v>
      </c>
      <c r="C767" s="78" t="s">
        <v>2550</v>
      </c>
      <c r="D767" s="81" t="s">
        <v>257</v>
      </c>
      <c r="E767" s="314" t="s">
        <v>293</v>
      </c>
      <c r="F767" s="314" t="s">
        <v>385</v>
      </c>
      <c r="G767" s="146">
        <v>52769.599999999999</v>
      </c>
      <c r="H767" s="146">
        <v>68567.199999999997</v>
      </c>
      <c r="I767" s="315">
        <v>13</v>
      </c>
      <c r="J767" s="316">
        <v>0.35135135135135137</v>
      </c>
      <c r="K767" s="146">
        <v>84364.800000000003</v>
      </c>
      <c r="L767" s="315">
        <v>4</v>
      </c>
      <c r="M767" s="315">
        <v>4</v>
      </c>
      <c r="N767" s="146">
        <v>65889.2</v>
      </c>
      <c r="O767" s="78" t="s">
        <v>5294</v>
      </c>
    </row>
    <row r="768" spans="1:15" ht="22.5">
      <c r="A768" s="78" t="s">
        <v>4174</v>
      </c>
      <c r="B768" s="87" t="s">
        <v>1753</v>
      </c>
      <c r="C768" s="78" t="s">
        <v>2553</v>
      </c>
      <c r="D768" s="81" t="s">
        <v>257</v>
      </c>
      <c r="E768" s="314" t="s">
        <v>258</v>
      </c>
      <c r="F768" s="314" t="s">
        <v>385</v>
      </c>
      <c r="G768" s="146">
        <v>52478.400000000001</v>
      </c>
      <c r="H768" s="146">
        <v>68224</v>
      </c>
      <c r="I768" s="315">
        <v>12</v>
      </c>
      <c r="J768" s="316">
        <v>0.32432432432432434</v>
      </c>
      <c r="K768" s="146">
        <v>83969.599999999991</v>
      </c>
      <c r="L768" s="315"/>
      <c r="M768" s="315"/>
      <c r="N768" s="146"/>
      <c r="O768" s="78" t="s">
        <v>323</v>
      </c>
    </row>
    <row r="769" spans="1:15" ht="22.5">
      <c r="A769" s="78" t="s">
        <v>2755</v>
      </c>
      <c r="B769" s="87" t="s">
        <v>1747</v>
      </c>
      <c r="C769" s="78" t="s">
        <v>5414</v>
      </c>
      <c r="D769" s="314" t="s">
        <v>4372</v>
      </c>
      <c r="E769" s="314" t="s">
        <v>293</v>
      </c>
      <c r="F769" s="314" t="s">
        <v>297</v>
      </c>
      <c r="G769" s="146">
        <v>54971.28</v>
      </c>
      <c r="H769" s="146">
        <v>66159.912000000011</v>
      </c>
      <c r="I769" s="315">
        <v>11</v>
      </c>
      <c r="J769" s="316">
        <v>0.29729729729729731</v>
      </c>
      <c r="K769" s="146">
        <v>77348.544000000009</v>
      </c>
      <c r="L769" s="315">
        <v>5</v>
      </c>
      <c r="M769" s="315">
        <v>1</v>
      </c>
      <c r="N769" s="146">
        <v>73181.06</v>
      </c>
      <c r="O769" s="78"/>
    </row>
    <row r="770" spans="1:15" s="306" customFormat="1" ht="18">
      <c r="A770" s="732" t="s">
        <v>143</v>
      </c>
      <c r="B770" s="732"/>
      <c r="C770" s="732"/>
      <c r="D770" s="732"/>
      <c r="E770" s="732"/>
      <c r="F770" s="732"/>
      <c r="G770" s="732"/>
      <c r="H770" s="732"/>
      <c r="I770" s="732"/>
      <c r="J770" s="732"/>
      <c r="K770" s="732"/>
      <c r="L770" s="732"/>
      <c r="M770" s="732"/>
      <c r="N770" s="732"/>
      <c r="O770" s="732"/>
    </row>
    <row r="771" spans="1:15" s="200" customFormat="1" ht="33.75">
      <c r="A771" s="307" t="s">
        <v>379</v>
      </c>
      <c r="B771" s="308" t="s">
        <v>217</v>
      </c>
      <c r="C771" s="307" t="s">
        <v>208</v>
      </c>
      <c r="D771" s="307" t="s">
        <v>249</v>
      </c>
      <c r="E771" s="307" t="s">
        <v>380</v>
      </c>
      <c r="F771" s="307" t="s">
        <v>381</v>
      </c>
      <c r="G771" s="309" t="s">
        <v>211</v>
      </c>
      <c r="H771" s="309" t="s">
        <v>212</v>
      </c>
      <c r="I771" s="310"/>
      <c r="J771" s="311" t="s">
        <v>251</v>
      </c>
      <c r="K771" s="309" t="s">
        <v>213</v>
      </c>
      <c r="L771" s="312" t="s">
        <v>382</v>
      </c>
      <c r="M771" s="312" t="s">
        <v>383</v>
      </c>
      <c r="N771" s="313" t="s">
        <v>384</v>
      </c>
      <c r="O771" s="308" t="s">
        <v>214</v>
      </c>
    </row>
    <row r="772" spans="1:15">
      <c r="A772" s="78" t="s">
        <v>2746</v>
      </c>
      <c r="B772" s="87" t="s">
        <v>1747</v>
      </c>
      <c r="C772" s="78" t="s">
        <v>1677</v>
      </c>
      <c r="D772" s="81" t="s">
        <v>257</v>
      </c>
      <c r="E772" s="314" t="s">
        <v>293</v>
      </c>
      <c r="F772" s="314" t="s">
        <v>385</v>
      </c>
      <c r="G772" s="146">
        <v>53218</v>
      </c>
      <c r="H772" s="146">
        <v>65174</v>
      </c>
      <c r="I772" s="315">
        <v>10</v>
      </c>
      <c r="J772" s="316">
        <v>0.27027027027027029</v>
      </c>
      <c r="K772" s="146">
        <v>77130</v>
      </c>
      <c r="L772" s="315"/>
      <c r="M772" s="315"/>
      <c r="N772" s="146"/>
      <c r="O772" s="78"/>
    </row>
    <row r="773" spans="1:15" ht="22.5">
      <c r="A773" s="78" t="s">
        <v>2756</v>
      </c>
      <c r="B773" s="87" t="s">
        <v>1761</v>
      </c>
      <c r="C773" s="78" t="s">
        <v>134</v>
      </c>
      <c r="D773" s="314" t="s">
        <v>4372</v>
      </c>
      <c r="E773" s="314" t="s">
        <v>258</v>
      </c>
      <c r="F773" s="314" t="s">
        <v>385</v>
      </c>
      <c r="G773" s="146">
        <v>49990</v>
      </c>
      <c r="H773" s="146">
        <v>61841</v>
      </c>
      <c r="I773" s="315">
        <v>9</v>
      </c>
      <c r="J773" s="316">
        <v>0.24324324324324326</v>
      </c>
      <c r="K773" s="146">
        <v>73692</v>
      </c>
      <c r="L773" s="315">
        <v>1</v>
      </c>
      <c r="M773" s="315">
        <v>1</v>
      </c>
      <c r="N773" s="146">
        <v>53596.83</v>
      </c>
      <c r="O773" s="78"/>
    </row>
    <row r="774" spans="1:15" ht="22.5">
      <c r="A774" s="78" t="s">
        <v>2736</v>
      </c>
      <c r="B774" s="87" t="s">
        <v>1748</v>
      </c>
      <c r="C774" s="78" t="s">
        <v>5415</v>
      </c>
      <c r="D774" s="81" t="s">
        <v>257</v>
      </c>
      <c r="E774" s="314" t="s">
        <v>258</v>
      </c>
      <c r="F774" s="314" t="s">
        <v>385</v>
      </c>
      <c r="G774" s="146">
        <v>47028.800000000003</v>
      </c>
      <c r="H774" s="146">
        <v>59966.400000000001</v>
      </c>
      <c r="I774" s="315">
        <v>8</v>
      </c>
      <c r="J774" s="316">
        <v>0.21621621621621623</v>
      </c>
      <c r="K774" s="146">
        <v>72904</v>
      </c>
      <c r="L774" s="315">
        <v>1</v>
      </c>
      <c r="M774" s="315">
        <v>1</v>
      </c>
      <c r="N774" s="146">
        <v>65956.800000000003</v>
      </c>
      <c r="O774" s="78"/>
    </row>
    <row r="775" spans="1:15">
      <c r="A775" s="78" t="s">
        <v>2738</v>
      </c>
      <c r="B775" s="87" t="s">
        <v>1753</v>
      </c>
      <c r="C775" s="78" t="s">
        <v>1014</v>
      </c>
      <c r="D775" s="81" t="s">
        <v>257</v>
      </c>
      <c r="E775" s="314" t="s">
        <v>258</v>
      </c>
      <c r="F775" s="314" t="s">
        <v>385</v>
      </c>
      <c r="G775" s="146">
        <v>45915.11</v>
      </c>
      <c r="H775" s="146">
        <v>59689.64</v>
      </c>
      <c r="I775" s="315">
        <v>7</v>
      </c>
      <c r="J775" s="316">
        <v>0.1891891891891892</v>
      </c>
      <c r="K775" s="146">
        <v>73464.17</v>
      </c>
      <c r="L775" s="315">
        <v>1</v>
      </c>
      <c r="M775" s="315">
        <v>1</v>
      </c>
      <c r="N775" s="146">
        <v>63851.040000000001</v>
      </c>
      <c r="O775" s="78"/>
    </row>
    <row r="776" spans="1:15" ht="22.5">
      <c r="A776" s="78" t="s">
        <v>2819</v>
      </c>
      <c r="B776" s="87" t="s">
        <v>1760</v>
      </c>
      <c r="C776" s="78" t="s">
        <v>2495</v>
      </c>
      <c r="D776" s="314" t="s">
        <v>4372</v>
      </c>
      <c r="E776" s="314"/>
      <c r="F776" s="314" t="s">
        <v>385</v>
      </c>
      <c r="G776" s="146">
        <v>46669</v>
      </c>
      <c r="H776" s="146">
        <v>59503.5</v>
      </c>
      <c r="I776" s="315">
        <v>6</v>
      </c>
      <c r="J776" s="316">
        <v>0.16216216216216217</v>
      </c>
      <c r="K776" s="146">
        <v>72338</v>
      </c>
      <c r="L776" s="315">
        <v>1</v>
      </c>
      <c r="M776" s="315">
        <v>1</v>
      </c>
      <c r="N776" s="146">
        <v>51639</v>
      </c>
      <c r="O776" s="78" t="s">
        <v>5289</v>
      </c>
    </row>
    <row r="777" spans="1:15" ht="22.5">
      <c r="A777" s="78" t="s">
        <v>2735</v>
      </c>
      <c r="B777" s="87" t="s">
        <v>1747</v>
      </c>
      <c r="C777" s="78" t="s">
        <v>134</v>
      </c>
      <c r="D777" s="314" t="s">
        <v>4372</v>
      </c>
      <c r="E777" s="317" t="s">
        <v>263</v>
      </c>
      <c r="F777" s="314" t="s">
        <v>297</v>
      </c>
      <c r="G777" s="146">
        <v>45244.160000000003</v>
      </c>
      <c r="H777" s="146">
        <v>57686.305</v>
      </c>
      <c r="I777" s="315">
        <v>5</v>
      </c>
      <c r="J777" s="316">
        <v>0.13513513513513514</v>
      </c>
      <c r="K777" s="146">
        <v>70128.45</v>
      </c>
      <c r="L777" s="315">
        <v>1</v>
      </c>
      <c r="M777" s="315">
        <v>1</v>
      </c>
      <c r="N777" s="146">
        <v>57686.3</v>
      </c>
      <c r="O777" s="78"/>
    </row>
    <row r="778" spans="1:15" ht="22.5">
      <c r="A778" s="78" t="s">
        <v>2761</v>
      </c>
      <c r="B778" s="87" t="s">
        <v>1748</v>
      </c>
      <c r="C778" s="78" t="s">
        <v>2495</v>
      </c>
      <c r="D778" s="314" t="s">
        <v>4372</v>
      </c>
      <c r="E778" s="314" t="s">
        <v>258</v>
      </c>
      <c r="F778" s="314" t="s">
        <v>297</v>
      </c>
      <c r="G778" s="146">
        <v>43525.146824477582</v>
      </c>
      <c r="H778" s="146">
        <v>54410.894206612982</v>
      </c>
      <c r="I778" s="315">
        <v>4</v>
      </c>
      <c r="J778" s="316">
        <v>0.10810810810810811</v>
      </c>
      <c r="K778" s="146">
        <v>65296.641588748389</v>
      </c>
      <c r="L778" s="315">
        <v>1</v>
      </c>
      <c r="M778" s="315">
        <v>1</v>
      </c>
      <c r="N778" s="146">
        <v>43534.400000000001</v>
      </c>
      <c r="O778" s="78"/>
    </row>
    <row r="779" spans="1:15" ht="22.5">
      <c r="A779" s="78" t="s">
        <v>2741</v>
      </c>
      <c r="B779" s="87" t="s">
        <v>1748</v>
      </c>
      <c r="C779" s="78" t="s">
        <v>3500</v>
      </c>
      <c r="D779" s="314" t="s">
        <v>4372</v>
      </c>
      <c r="E779" s="317" t="s">
        <v>263</v>
      </c>
      <c r="F779" s="314" t="s">
        <v>297</v>
      </c>
      <c r="G779" s="146">
        <v>38542.400000000001</v>
      </c>
      <c r="H779" s="146">
        <v>50107.199999999997</v>
      </c>
      <c r="I779" s="315">
        <v>3</v>
      </c>
      <c r="J779" s="316">
        <v>8.1081081081081086E-2</v>
      </c>
      <c r="K779" s="146">
        <v>61672</v>
      </c>
      <c r="L779" s="315">
        <v>1</v>
      </c>
      <c r="M779" s="315">
        <v>1</v>
      </c>
      <c r="N779" s="146">
        <v>59384</v>
      </c>
      <c r="O779" s="78"/>
    </row>
    <row r="780" spans="1:15" ht="22.5">
      <c r="A780" s="78" t="s">
        <v>2783</v>
      </c>
      <c r="B780" s="87" t="s">
        <v>1768</v>
      </c>
      <c r="C780" s="78" t="s">
        <v>2554</v>
      </c>
      <c r="D780" s="314" t="s">
        <v>4372</v>
      </c>
      <c r="E780" s="314" t="s">
        <v>258</v>
      </c>
      <c r="F780" s="314" t="s">
        <v>385</v>
      </c>
      <c r="G780" s="146">
        <v>36337.599999999999</v>
      </c>
      <c r="H780" s="146">
        <v>45250.3</v>
      </c>
      <c r="I780" s="315">
        <v>2</v>
      </c>
      <c r="J780" s="316">
        <v>5.4054054054054057E-2</v>
      </c>
      <c r="K780" s="146">
        <v>54163</v>
      </c>
      <c r="L780" s="315">
        <v>1</v>
      </c>
      <c r="M780" s="315">
        <v>1</v>
      </c>
      <c r="N780" s="146">
        <v>42952</v>
      </c>
      <c r="O780" s="78"/>
    </row>
    <row r="781" spans="1:15" ht="22.5">
      <c r="A781" s="78" t="s">
        <v>4109</v>
      </c>
      <c r="B781" s="87" t="s">
        <v>4045</v>
      </c>
      <c r="C781" s="78" t="s">
        <v>5414</v>
      </c>
      <c r="D781" s="314" t="s">
        <v>4372</v>
      </c>
      <c r="E781" s="314" t="s">
        <v>258</v>
      </c>
      <c r="F781" s="314" t="s">
        <v>385</v>
      </c>
      <c r="G781" s="146">
        <v>33065.5</v>
      </c>
      <c r="H781" s="146">
        <v>41331.29</v>
      </c>
      <c r="I781" s="315">
        <v>1</v>
      </c>
      <c r="J781" s="316">
        <v>2.7027027027027029E-2</v>
      </c>
      <c r="K781" s="146">
        <v>49597.08</v>
      </c>
      <c r="L781" s="315">
        <v>3</v>
      </c>
      <c r="M781" s="315">
        <v>3</v>
      </c>
      <c r="N781" s="146">
        <v>47818.33</v>
      </c>
      <c r="O781" s="78"/>
    </row>
    <row r="782" spans="1:15" s="120" customFormat="1">
      <c r="A782" s="321"/>
      <c r="B782" s="322"/>
      <c r="C782" s="321"/>
      <c r="D782" s="323"/>
      <c r="E782" s="323"/>
      <c r="F782" s="323"/>
      <c r="G782" s="324"/>
      <c r="H782" s="324"/>
      <c r="I782" s="325"/>
      <c r="J782" s="348"/>
      <c r="K782" s="324"/>
      <c r="L782" s="325"/>
      <c r="M782" s="325"/>
      <c r="N782" s="324"/>
      <c r="O782" s="321"/>
    </row>
    <row r="783" spans="1:15" s="120" customFormat="1">
      <c r="A783" s="112"/>
      <c r="B783" s="112"/>
      <c r="C783" s="323"/>
      <c r="D783" s="326"/>
      <c r="E783" s="112"/>
      <c r="F783" s="112"/>
      <c r="G783" s="327" t="s">
        <v>211</v>
      </c>
      <c r="H783" s="328" t="s">
        <v>212</v>
      </c>
      <c r="I783" s="329"/>
      <c r="J783" s="348"/>
      <c r="K783" s="330" t="s">
        <v>213</v>
      </c>
      <c r="L783" s="326"/>
      <c r="M783" s="331"/>
      <c r="N783" s="332"/>
      <c r="O783" s="321"/>
    </row>
    <row r="784" spans="1:15" s="120" customFormat="1">
      <c r="A784" s="112"/>
      <c r="B784" s="112"/>
      <c r="C784" s="323"/>
      <c r="D784" s="112"/>
      <c r="E784" s="112"/>
      <c r="F784" s="333" t="s">
        <v>225</v>
      </c>
      <c r="G784" s="334">
        <v>60592.458472229126</v>
      </c>
      <c r="H784" s="334">
        <v>78341.167659746308</v>
      </c>
      <c r="I784" s="329"/>
      <c r="J784" s="348"/>
      <c r="K784" s="334">
        <v>96089.876847263469</v>
      </c>
      <c r="L784" s="326"/>
      <c r="M784" s="331"/>
      <c r="N784" s="332"/>
      <c r="O784" s="321"/>
    </row>
    <row r="785" spans="1:15" s="120" customFormat="1">
      <c r="A785" s="112"/>
      <c r="B785" s="112"/>
      <c r="C785" s="323"/>
      <c r="D785" s="112"/>
      <c r="E785" s="112"/>
      <c r="F785" s="333" t="s">
        <v>226</v>
      </c>
      <c r="G785" s="334">
        <v>72092.800000000003</v>
      </c>
      <c r="H785" s="334">
        <v>91613.6</v>
      </c>
      <c r="I785" s="329"/>
      <c r="J785" s="348"/>
      <c r="K785" s="334">
        <v>111667.4</v>
      </c>
      <c r="L785" s="326"/>
      <c r="M785" s="331"/>
      <c r="N785" s="332"/>
      <c r="O785" s="321"/>
    </row>
    <row r="786" spans="1:15" s="120" customFormat="1">
      <c r="A786" s="112"/>
      <c r="B786" s="112"/>
      <c r="C786" s="323"/>
      <c r="D786" s="112"/>
      <c r="E786" s="112"/>
      <c r="F786" s="333" t="s">
        <v>227</v>
      </c>
      <c r="G786" s="334">
        <v>52478.400000000001</v>
      </c>
      <c r="H786" s="334">
        <v>65174</v>
      </c>
      <c r="I786" s="329"/>
      <c r="J786" s="348"/>
      <c r="K786" s="334">
        <v>77130</v>
      </c>
      <c r="L786" s="326"/>
      <c r="M786" s="331"/>
      <c r="N786" s="332"/>
      <c r="O786" s="321"/>
    </row>
    <row r="787" spans="1:15" s="120" customFormat="1">
      <c r="A787" s="112"/>
      <c r="B787" s="112"/>
      <c r="C787" s="323"/>
      <c r="D787" s="112"/>
      <c r="E787" s="112"/>
      <c r="F787" s="333" t="s">
        <v>228</v>
      </c>
      <c r="G787" s="334">
        <v>60320</v>
      </c>
      <c r="H787" s="334">
        <v>80579.199999999997</v>
      </c>
      <c r="I787" s="329"/>
      <c r="J787" s="348"/>
      <c r="K787" s="334">
        <v>100380.8</v>
      </c>
      <c r="L787" s="326"/>
      <c r="M787" s="331"/>
      <c r="N787" s="332"/>
      <c r="O787" s="321"/>
    </row>
    <row r="788" spans="1:15" s="120" customFormat="1">
      <c r="A788" s="112"/>
      <c r="B788" s="112"/>
      <c r="C788" s="323"/>
      <c r="D788" s="112"/>
      <c r="E788" s="334"/>
      <c r="F788" s="333"/>
      <c r="G788" s="335"/>
      <c r="H788" s="336"/>
      <c r="I788" s="337"/>
      <c r="J788" s="336"/>
      <c r="K788" s="326"/>
      <c r="L788" s="326"/>
      <c r="M788" s="331"/>
      <c r="N788" s="332"/>
      <c r="O788" s="321"/>
    </row>
    <row r="789" spans="1:15" s="120" customFormat="1">
      <c r="A789" s="112"/>
      <c r="B789" s="112"/>
      <c r="C789" s="323"/>
      <c r="D789" s="333"/>
      <c r="E789" s="334"/>
      <c r="F789" s="338"/>
      <c r="G789" s="338"/>
      <c r="H789" s="733" t="s">
        <v>229</v>
      </c>
      <c r="I789" s="733"/>
      <c r="J789" s="733"/>
      <c r="K789" s="733"/>
      <c r="L789" s="733"/>
      <c r="M789" s="733"/>
      <c r="N789" s="733"/>
      <c r="O789" s="321"/>
    </row>
    <row r="790" spans="1:15" s="120" customFormat="1">
      <c r="A790" s="112"/>
      <c r="B790" s="112"/>
      <c r="C790" s="323"/>
      <c r="D790" s="333"/>
      <c r="E790" s="334"/>
      <c r="F790" s="339"/>
      <c r="G790" s="340"/>
      <c r="H790" s="730" t="s">
        <v>230</v>
      </c>
      <c r="I790" s="730"/>
      <c r="J790" s="730"/>
      <c r="K790" s="341">
        <v>93552.273749999993</v>
      </c>
      <c r="L790" s="731" t="s">
        <v>231</v>
      </c>
      <c r="M790" s="731"/>
      <c r="N790" s="342">
        <v>79065.11382352942</v>
      </c>
      <c r="O790" s="321"/>
    </row>
    <row r="791" spans="1:15" s="120" customFormat="1">
      <c r="A791" s="112"/>
      <c r="B791" s="112"/>
      <c r="C791" s="323"/>
      <c r="D791" s="326"/>
      <c r="E791" s="331"/>
      <c r="F791" s="339"/>
      <c r="G791" s="340"/>
      <c r="H791" s="730" t="s">
        <v>232</v>
      </c>
      <c r="I791" s="730"/>
      <c r="J791" s="730"/>
      <c r="K791" s="341">
        <v>62673.51</v>
      </c>
      <c r="L791" s="731" t="s">
        <v>394</v>
      </c>
      <c r="M791" s="731"/>
      <c r="N791" s="342">
        <v>84508.469545454544</v>
      </c>
      <c r="O791" s="321"/>
    </row>
    <row r="792" spans="1:15" s="120" customFormat="1">
      <c r="A792" s="112"/>
      <c r="B792" s="112"/>
      <c r="C792" s="323"/>
      <c r="D792" s="326"/>
      <c r="E792" s="331"/>
      <c r="F792" s="339"/>
      <c r="G792" s="340"/>
      <c r="H792" s="343"/>
      <c r="I792" s="344"/>
      <c r="J792" s="343"/>
      <c r="K792" s="345"/>
      <c r="L792" s="346"/>
      <c r="M792" s="346"/>
      <c r="N792" s="347"/>
      <c r="O792" s="321"/>
    </row>
    <row r="793" spans="1:15" s="306" customFormat="1" ht="18">
      <c r="A793" s="732" t="s">
        <v>144</v>
      </c>
      <c r="B793" s="732"/>
      <c r="C793" s="732"/>
      <c r="D793" s="732"/>
      <c r="E793" s="732"/>
      <c r="F793" s="732"/>
      <c r="G793" s="732"/>
      <c r="H793" s="732"/>
      <c r="I793" s="732"/>
      <c r="J793" s="732"/>
      <c r="K793" s="732"/>
      <c r="L793" s="732"/>
      <c r="M793" s="732"/>
      <c r="N793" s="732"/>
      <c r="O793" s="732"/>
    </row>
    <row r="794" spans="1:15" s="200" customFormat="1" ht="33.75">
      <c r="A794" s="307" t="s">
        <v>379</v>
      </c>
      <c r="B794" s="308" t="s">
        <v>217</v>
      </c>
      <c r="C794" s="307" t="s">
        <v>208</v>
      </c>
      <c r="D794" s="307" t="s">
        <v>249</v>
      </c>
      <c r="E794" s="307" t="s">
        <v>380</v>
      </c>
      <c r="F794" s="307" t="s">
        <v>381</v>
      </c>
      <c r="G794" s="309" t="s">
        <v>211</v>
      </c>
      <c r="H794" s="309" t="s">
        <v>212</v>
      </c>
      <c r="I794" s="310"/>
      <c r="J794" s="311" t="s">
        <v>251</v>
      </c>
      <c r="K794" s="309" t="s">
        <v>213</v>
      </c>
      <c r="L794" s="312" t="s">
        <v>382</v>
      </c>
      <c r="M794" s="312" t="s">
        <v>383</v>
      </c>
      <c r="N794" s="313" t="s">
        <v>384</v>
      </c>
      <c r="O794" s="308" t="s">
        <v>214</v>
      </c>
    </row>
    <row r="795" spans="1:15" ht="22.5">
      <c r="A795" s="78" t="s">
        <v>2743</v>
      </c>
      <c r="B795" s="87" t="s">
        <v>1768</v>
      </c>
      <c r="C795" s="78" t="s">
        <v>2555</v>
      </c>
      <c r="D795" s="314" t="s">
        <v>4372</v>
      </c>
      <c r="E795" s="314" t="s">
        <v>293</v>
      </c>
      <c r="F795" s="314" t="s">
        <v>297</v>
      </c>
      <c r="G795" s="146">
        <v>77916</v>
      </c>
      <c r="H795" s="146">
        <v>81812</v>
      </c>
      <c r="I795" s="315">
        <v>33</v>
      </c>
      <c r="J795" s="316">
        <v>1</v>
      </c>
      <c r="K795" s="146">
        <v>85708</v>
      </c>
      <c r="L795" s="315">
        <v>6</v>
      </c>
      <c r="M795" s="315">
        <v>6</v>
      </c>
      <c r="N795" s="146">
        <v>81789</v>
      </c>
      <c r="O795" s="78"/>
    </row>
    <row r="796" spans="1:15" ht="22.5">
      <c r="A796" s="78" t="s">
        <v>2728</v>
      </c>
      <c r="B796" s="87" t="s">
        <v>1748</v>
      </c>
      <c r="C796" s="78" t="s">
        <v>1065</v>
      </c>
      <c r="D796" s="314" t="s">
        <v>4372</v>
      </c>
      <c r="E796" s="314" t="s">
        <v>258</v>
      </c>
      <c r="F796" s="314" t="s">
        <v>297</v>
      </c>
      <c r="G796" s="146">
        <v>52414</v>
      </c>
      <c r="H796" s="146">
        <v>71083</v>
      </c>
      <c r="I796" s="315">
        <v>32</v>
      </c>
      <c r="J796" s="316">
        <v>0.96969696969696972</v>
      </c>
      <c r="K796" s="146">
        <v>89752</v>
      </c>
      <c r="L796" s="315">
        <v>7</v>
      </c>
      <c r="M796" s="315">
        <v>7</v>
      </c>
      <c r="N796" s="146">
        <v>63158</v>
      </c>
      <c r="O796" s="78"/>
    </row>
    <row r="797" spans="1:15" ht="22.5">
      <c r="A797" s="78" t="s">
        <v>2779</v>
      </c>
      <c r="B797" s="87" t="s">
        <v>1766</v>
      </c>
      <c r="C797" s="78" t="s">
        <v>3501</v>
      </c>
      <c r="D797" s="314" t="s">
        <v>4372</v>
      </c>
      <c r="E797" s="314" t="s">
        <v>258</v>
      </c>
      <c r="F797" s="314" t="s">
        <v>385</v>
      </c>
      <c r="G797" s="146">
        <v>55385</v>
      </c>
      <c r="H797" s="146">
        <v>70616</v>
      </c>
      <c r="I797" s="315">
        <v>31</v>
      </c>
      <c r="J797" s="316">
        <v>0.93939393939393945</v>
      </c>
      <c r="K797" s="146">
        <v>85847</v>
      </c>
      <c r="L797" s="315">
        <v>1</v>
      </c>
      <c r="M797" s="315">
        <v>1</v>
      </c>
      <c r="N797" s="146">
        <v>56227</v>
      </c>
      <c r="O797" s="78"/>
    </row>
    <row r="798" spans="1:15" ht="22.5">
      <c r="A798" s="78" t="s">
        <v>2755</v>
      </c>
      <c r="B798" s="87" t="s">
        <v>1747</v>
      </c>
      <c r="C798" s="78" t="s">
        <v>942</v>
      </c>
      <c r="D798" s="314" t="s">
        <v>4372</v>
      </c>
      <c r="E798" s="314" t="s">
        <v>258</v>
      </c>
      <c r="F798" s="314" t="s">
        <v>297</v>
      </c>
      <c r="G798" s="146">
        <v>57719.584000000003</v>
      </c>
      <c r="H798" s="146">
        <v>69468.567999999999</v>
      </c>
      <c r="I798" s="315">
        <v>30</v>
      </c>
      <c r="J798" s="316">
        <v>0.90909090909090906</v>
      </c>
      <c r="K798" s="146">
        <v>81217.551999999996</v>
      </c>
      <c r="L798" s="315">
        <v>7</v>
      </c>
      <c r="M798" s="315">
        <v>3</v>
      </c>
      <c r="N798" s="146">
        <v>81217.55</v>
      </c>
      <c r="O798" s="78"/>
    </row>
    <row r="799" spans="1:15" ht="22.5">
      <c r="A799" s="78" t="s">
        <v>2734</v>
      </c>
      <c r="B799" s="87" t="s">
        <v>1747</v>
      </c>
      <c r="C799" s="78" t="s">
        <v>122</v>
      </c>
      <c r="D799" s="314" t="s">
        <v>4372</v>
      </c>
      <c r="E799" s="314" t="s">
        <v>258</v>
      </c>
      <c r="F799" s="314" t="s">
        <v>385</v>
      </c>
      <c r="G799" s="146">
        <v>53913.599999999999</v>
      </c>
      <c r="H799" s="146">
        <v>68744</v>
      </c>
      <c r="I799" s="315">
        <v>29</v>
      </c>
      <c r="J799" s="316">
        <v>0.87878787878787878</v>
      </c>
      <c r="K799" s="146">
        <v>83574.399999999994</v>
      </c>
      <c r="L799" s="315">
        <v>3</v>
      </c>
      <c r="M799" s="315">
        <v>3</v>
      </c>
      <c r="N799" s="146">
        <v>67516.800000000003</v>
      </c>
      <c r="O799" s="78"/>
    </row>
    <row r="800" spans="1:15" ht="22.5">
      <c r="A800" s="78" t="s">
        <v>1756</v>
      </c>
      <c r="B800" s="87" t="s">
        <v>1756</v>
      </c>
      <c r="C800" s="78" t="s">
        <v>3502</v>
      </c>
      <c r="D800" s="314" t="s">
        <v>4372</v>
      </c>
      <c r="E800" s="314" t="s">
        <v>258</v>
      </c>
      <c r="F800" s="314" t="s">
        <v>297</v>
      </c>
      <c r="G800" s="146">
        <v>56484</v>
      </c>
      <c r="H800" s="146">
        <v>68698.278200000001</v>
      </c>
      <c r="I800" s="315">
        <v>28</v>
      </c>
      <c r="J800" s="316">
        <v>0.84848484848484851</v>
      </c>
      <c r="K800" s="146">
        <v>80912.556400000001</v>
      </c>
      <c r="L800" s="315"/>
      <c r="M800" s="315">
        <v>134</v>
      </c>
      <c r="N800" s="146">
        <v>87984</v>
      </c>
      <c r="O800" s="78"/>
    </row>
    <row r="801" spans="1:15" ht="22.5">
      <c r="A801" s="78" t="s">
        <v>2770</v>
      </c>
      <c r="B801" s="87" t="s">
        <v>1748</v>
      </c>
      <c r="C801" s="78" t="s">
        <v>144</v>
      </c>
      <c r="D801" s="314" t="s">
        <v>4372</v>
      </c>
      <c r="E801" s="314" t="s">
        <v>258</v>
      </c>
      <c r="F801" s="314" t="s">
        <v>385</v>
      </c>
      <c r="G801" s="146">
        <v>52898.097600000001</v>
      </c>
      <c r="H801" s="146">
        <v>68012.508600000001</v>
      </c>
      <c r="I801" s="315">
        <v>27</v>
      </c>
      <c r="J801" s="316">
        <v>0.81818181818181823</v>
      </c>
      <c r="K801" s="146">
        <v>83126.919599999994</v>
      </c>
      <c r="L801" s="315">
        <v>1</v>
      </c>
      <c r="M801" s="315">
        <v>1</v>
      </c>
      <c r="N801" s="146">
        <v>75999.37</v>
      </c>
      <c r="O801" s="78"/>
    </row>
    <row r="802" spans="1:15" ht="22.5">
      <c r="A802" s="78" t="s">
        <v>2761</v>
      </c>
      <c r="B802" s="87" t="s">
        <v>1748</v>
      </c>
      <c r="C802" s="78" t="s">
        <v>144</v>
      </c>
      <c r="D802" s="314" t="s">
        <v>4372</v>
      </c>
      <c r="E802" s="314" t="s">
        <v>258</v>
      </c>
      <c r="F802" s="314" t="s">
        <v>297</v>
      </c>
      <c r="G802" s="146">
        <v>53031.165005488081</v>
      </c>
      <c r="H802" s="146">
        <v>66294.391157442849</v>
      </c>
      <c r="I802" s="315">
        <v>26</v>
      </c>
      <c r="J802" s="316">
        <v>0.78787878787878785</v>
      </c>
      <c r="K802" s="146">
        <v>79557.617309397625</v>
      </c>
      <c r="L802" s="315">
        <v>12</v>
      </c>
      <c r="M802" s="315">
        <v>9</v>
      </c>
      <c r="N802" s="146">
        <v>57667.222222222219</v>
      </c>
      <c r="O802" s="78"/>
    </row>
    <row r="803" spans="1:15" ht="22.5">
      <c r="A803" s="78" t="s">
        <v>3613</v>
      </c>
      <c r="B803" s="87" t="s">
        <v>1748</v>
      </c>
      <c r="C803" s="78" t="s">
        <v>3504</v>
      </c>
      <c r="D803" s="314" t="s">
        <v>4372</v>
      </c>
      <c r="E803" s="314" t="s">
        <v>258</v>
      </c>
      <c r="F803" s="314" t="s">
        <v>385</v>
      </c>
      <c r="G803" s="146">
        <v>50003.199999999997</v>
      </c>
      <c r="H803" s="146">
        <v>66019.199999999997</v>
      </c>
      <c r="I803" s="315">
        <v>25</v>
      </c>
      <c r="J803" s="316">
        <v>0.75757575757575757</v>
      </c>
      <c r="K803" s="146">
        <v>82035.199999999997</v>
      </c>
      <c r="L803" s="315">
        <v>1</v>
      </c>
      <c r="M803" s="315">
        <v>1</v>
      </c>
      <c r="N803" s="146">
        <v>66019.199999999997</v>
      </c>
      <c r="O803" s="78"/>
    </row>
    <row r="804" spans="1:15" ht="22.5">
      <c r="A804" s="78" t="s">
        <v>2736</v>
      </c>
      <c r="B804" s="87" t="s">
        <v>1748</v>
      </c>
      <c r="C804" s="78" t="s">
        <v>975</v>
      </c>
      <c r="D804" s="314" t="s">
        <v>4372</v>
      </c>
      <c r="E804" s="314" t="s">
        <v>258</v>
      </c>
      <c r="F804" s="314" t="s">
        <v>297</v>
      </c>
      <c r="G804" s="146">
        <v>51896</v>
      </c>
      <c r="H804" s="146">
        <v>65759.199999999997</v>
      </c>
      <c r="I804" s="315">
        <v>24</v>
      </c>
      <c r="J804" s="316">
        <v>0.72727272727272729</v>
      </c>
      <c r="K804" s="146">
        <v>79622.399999999994</v>
      </c>
      <c r="L804" s="315">
        <v>1</v>
      </c>
      <c r="M804" s="315">
        <v>1</v>
      </c>
      <c r="N804" s="146">
        <v>60054.59</v>
      </c>
      <c r="O804" s="78"/>
    </row>
    <row r="805" spans="1:15" ht="22.5">
      <c r="A805" s="78" t="s">
        <v>2765</v>
      </c>
      <c r="B805" s="87" t="s">
        <v>1757</v>
      </c>
      <c r="C805" s="78" t="s">
        <v>2556</v>
      </c>
      <c r="D805" s="314" t="s">
        <v>4372</v>
      </c>
      <c r="E805" s="314" t="s">
        <v>258</v>
      </c>
      <c r="F805" s="314" t="s">
        <v>385</v>
      </c>
      <c r="G805" s="146">
        <v>47561</v>
      </c>
      <c r="H805" s="146">
        <v>64116.5</v>
      </c>
      <c r="I805" s="315">
        <v>23</v>
      </c>
      <c r="J805" s="316">
        <v>0.69696969696969702</v>
      </c>
      <c r="K805" s="146">
        <v>80672</v>
      </c>
      <c r="L805" s="315">
        <v>3</v>
      </c>
      <c r="M805" s="315">
        <v>3</v>
      </c>
      <c r="N805" s="146">
        <v>58366</v>
      </c>
      <c r="O805" s="78"/>
    </row>
    <row r="806" spans="1:15" ht="22.5">
      <c r="A806" s="78" t="s">
        <v>1747</v>
      </c>
      <c r="B806" s="87" t="s">
        <v>1747</v>
      </c>
      <c r="C806" s="78" t="s">
        <v>122</v>
      </c>
      <c r="D806" s="314" t="s">
        <v>4372</v>
      </c>
      <c r="E806" s="317" t="s">
        <v>263</v>
      </c>
      <c r="F806" s="314" t="s">
        <v>297</v>
      </c>
      <c r="G806" s="146">
        <v>49146.66</v>
      </c>
      <c r="H806" s="146">
        <v>63792.25</v>
      </c>
      <c r="I806" s="315">
        <v>22</v>
      </c>
      <c r="J806" s="316">
        <v>0.66666666666666663</v>
      </c>
      <c r="K806" s="146">
        <v>78437.84</v>
      </c>
      <c r="L806" s="315"/>
      <c r="M806" s="315">
        <v>21</v>
      </c>
      <c r="N806" s="146">
        <v>59218.23</v>
      </c>
      <c r="O806" s="78"/>
    </row>
    <row r="807" spans="1:15" ht="22.5">
      <c r="A807" s="78" t="s">
        <v>2741</v>
      </c>
      <c r="B807" s="87" t="s">
        <v>1748</v>
      </c>
      <c r="C807" s="78" t="s">
        <v>3503</v>
      </c>
      <c r="D807" s="314" t="s">
        <v>4372</v>
      </c>
      <c r="E807" s="317" t="s">
        <v>263</v>
      </c>
      <c r="F807" s="314" t="s">
        <v>297</v>
      </c>
      <c r="G807" s="146">
        <v>60694.400000000001</v>
      </c>
      <c r="H807" s="146">
        <v>63720.800000000003</v>
      </c>
      <c r="I807" s="315">
        <v>21</v>
      </c>
      <c r="J807" s="316">
        <v>0.63636363636363635</v>
      </c>
      <c r="K807" s="146">
        <v>66747.200000000012</v>
      </c>
      <c r="L807" s="315">
        <v>13</v>
      </c>
      <c r="M807" s="315">
        <v>10</v>
      </c>
      <c r="N807" s="146">
        <v>92913.600000000006</v>
      </c>
      <c r="O807" s="78"/>
    </row>
    <row r="808" spans="1:15" ht="22.5">
      <c r="A808" s="78" t="s">
        <v>1764</v>
      </c>
      <c r="B808" s="87" t="s">
        <v>1764</v>
      </c>
      <c r="C808" s="78" t="s">
        <v>1679</v>
      </c>
      <c r="D808" s="314" t="s">
        <v>4372</v>
      </c>
      <c r="E808" s="317" t="s">
        <v>263</v>
      </c>
      <c r="F808" s="314" t="s">
        <v>297</v>
      </c>
      <c r="G808" s="146">
        <v>55931.199999999997</v>
      </c>
      <c r="H808" s="146">
        <v>63429.599999999999</v>
      </c>
      <c r="I808" s="315">
        <v>20</v>
      </c>
      <c r="J808" s="316">
        <v>0.60606060606060608</v>
      </c>
      <c r="K808" s="146">
        <v>70928</v>
      </c>
      <c r="L808" s="315">
        <v>28</v>
      </c>
      <c r="M808" s="315">
        <v>26</v>
      </c>
      <c r="N808" s="146">
        <v>60944</v>
      </c>
      <c r="O808" s="78"/>
    </row>
    <row r="809" spans="1:15" ht="22.5">
      <c r="A809" s="78" t="s">
        <v>2758</v>
      </c>
      <c r="B809" s="87" t="s">
        <v>1747</v>
      </c>
      <c r="C809" s="78" t="s">
        <v>1671</v>
      </c>
      <c r="D809" s="314" t="s">
        <v>4372</v>
      </c>
      <c r="E809" s="314" t="s">
        <v>258</v>
      </c>
      <c r="F809" s="314" t="s">
        <v>297</v>
      </c>
      <c r="G809" s="146">
        <v>52396.81</v>
      </c>
      <c r="H809" s="146">
        <v>62313.034999999996</v>
      </c>
      <c r="I809" s="315">
        <v>19</v>
      </c>
      <c r="J809" s="316">
        <v>0.5757575757575758</v>
      </c>
      <c r="K809" s="146">
        <v>72229.259999999995</v>
      </c>
      <c r="L809" s="315">
        <v>1</v>
      </c>
      <c r="M809" s="315">
        <v>1</v>
      </c>
      <c r="N809" s="146">
        <v>62313.034999999996</v>
      </c>
      <c r="O809" s="78"/>
    </row>
    <row r="810" spans="1:15" ht="22.5">
      <c r="A810" s="78" t="s">
        <v>4109</v>
      </c>
      <c r="B810" s="87" t="s">
        <v>4045</v>
      </c>
      <c r="C810" s="78" t="s">
        <v>5416</v>
      </c>
      <c r="D810" s="314" t="s">
        <v>4372</v>
      </c>
      <c r="E810" s="314" t="s">
        <v>258</v>
      </c>
      <c r="F810" s="314" t="s">
        <v>297</v>
      </c>
      <c r="G810" s="146">
        <v>49681.32</v>
      </c>
      <c r="H810" s="146">
        <v>62079.55</v>
      </c>
      <c r="I810" s="315">
        <v>18</v>
      </c>
      <c r="J810" s="316">
        <v>0.54545454545454541</v>
      </c>
      <c r="K810" s="146">
        <v>74477.78</v>
      </c>
      <c r="L810" s="315">
        <v>2</v>
      </c>
      <c r="M810" s="315">
        <v>2</v>
      </c>
      <c r="N810" s="146">
        <v>66627.990000000005</v>
      </c>
      <c r="O810" s="78"/>
    </row>
    <row r="811" spans="1:15" ht="22.5">
      <c r="A811" s="78" t="s">
        <v>2740</v>
      </c>
      <c r="B811" s="87" t="s">
        <v>1747</v>
      </c>
      <c r="C811" s="78" t="s">
        <v>122</v>
      </c>
      <c r="D811" s="314" t="s">
        <v>4372</v>
      </c>
      <c r="E811" s="314" t="s">
        <v>258</v>
      </c>
      <c r="F811" s="314" t="s">
        <v>297</v>
      </c>
      <c r="G811" s="146">
        <v>48386.881584000002</v>
      </c>
      <c r="H811" s="146">
        <v>60967.276392</v>
      </c>
      <c r="I811" s="315">
        <v>17</v>
      </c>
      <c r="J811" s="316">
        <v>0.51515151515151514</v>
      </c>
      <c r="K811" s="146">
        <v>73547.671199999997</v>
      </c>
      <c r="L811" s="315">
        <v>1</v>
      </c>
      <c r="M811" s="315">
        <v>1</v>
      </c>
      <c r="N811" s="146">
        <v>67912</v>
      </c>
      <c r="O811" s="78"/>
    </row>
    <row r="812" spans="1:15" ht="22.5">
      <c r="A812" s="78" t="s">
        <v>4085</v>
      </c>
      <c r="B812" s="87" t="s">
        <v>1745</v>
      </c>
      <c r="C812" s="78" t="s">
        <v>1065</v>
      </c>
      <c r="D812" s="314" t="s">
        <v>4372</v>
      </c>
      <c r="E812" s="314" t="s">
        <v>258</v>
      </c>
      <c r="F812" s="314" t="s">
        <v>297</v>
      </c>
      <c r="G812" s="146">
        <v>46446.400000000001</v>
      </c>
      <c r="H812" s="146">
        <v>59571.199999999997</v>
      </c>
      <c r="I812" s="315">
        <v>16</v>
      </c>
      <c r="J812" s="316">
        <v>0.48484848484848486</v>
      </c>
      <c r="K812" s="146">
        <v>72696</v>
      </c>
      <c r="L812" s="315">
        <v>4</v>
      </c>
      <c r="M812" s="315">
        <v>4</v>
      </c>
      <c r="N812" s="146">
        <v>56321.2</v>
      </c>
      <c r="O812" s="78"/>
    </row>
    <row r="813" spans="1:15" ht="22.5">
      <c r="A813" s="78" t="s">
        <v>2759</v>
      </c>
      <c r="B813" s="87" t="s">
        <v>1747</v>
      </c>
      <c r="C813" s="78" t="s">
        <v>3505</v>
      </c>
      <c r="D813" s="314" t="s">
        <v>4372</v>
      </c>
      <c r="E813" s="317" t="s">
        <v>263</v>
      </c>
      <c r="F813" s="314" t="s">
        <v>297</v>
      </c>
      <c r="G813" s="146">
        <v>48340</v>
      </c>
      <c r="H813" s="146">
        <v>59520</v>
      </c>
      <c r="I813" s="315">
        <v>15</v>
      </c>
      <c r="J813" s="316">
        <v>0.45454545454545453</v>
      </c>
      <c r="K813" s="146">
        <v>70700</v>
      </c>
      <c r="L813" s="315">
        <v>1</v>
      </c>
      <c r="M813" s="315">
        <v>1</v>
      </c>
      <c r="N813" s="146">
        <v>69732</v>
      </c>
      <c r="O813" s="78"/>
    </row>
    <row r="814" spans="1:15" ht="22.5">
      <c r="A814" s="78" t="s">
        <v>2733</v>
      </c>
      <c r="B814" s="87" t="s">
        <v>1753</v>
      </c>
      <c r="C814" s="78" t="s">
        <v>944</v>
      </c>
      <c r="D814" s="314" t="s">
        <v>4372</v>
      </c>
      <c r="E814" s="314" t="s">
        <v>258</v>
      </c>
      <c r="F814" s="314" t="s">
        <v>297</v>
      </c>
      <c r="G814" s="146">
        <v>44988.84</v>
      </c>
      <c r="H814" s="146">
        <v>58485.439999999995</v>
      </c>
      <c r="I814" s="315">
        <v>14</v>
      </c>
      <c r="J814" s="316">
        <v>0.42424242424242425</v>
      </c>
      <c r="K814" s="146">
        <v>71982.039999999994</v>
      </c>
      <c r="L814" s="315">
        <v>4</v>
      </c>
      <c r="M814" s="315">
        <v>2</v>
      </c>
      <c r="N814" s="146">
        <v>46947.16</v>
      </c>
      <c r="O814" s="78"/>
    </row>
    <row r="815" spans="1:15" s="306" customFormat="1" ht="18">
      <c r="A815" s="732" t="s">
        <v>144</v>
      </c>
      <c r="B815" s="732"/>
      <c r="C815" s="732"/>
      <c r="D815" s="732"/>
      <c r="E815" s="732"/>
      <c r="F815" s="732"/>
      <c r="G815" s="732"/>
      <c r="H815" s="732"/>
      <c r="I815" s="732"/>
      <c r="J815" s="732"/>
      <c r="K815" s="732"/>
      <c r="L815" s="732"/>
      <c r="M815" s="732"/>
      <c r="N815" s="732"/>
      <c r="O815" s="732"/>
    </row>
    <row r="816" spans="1:15" s="200" customFormat="1" ht="33.75">
      <c r="A816" s="307" t="s">
        <v>379</v>
      </c>
      <c r="B816" s="308" t="s">
        <v>217</v>
      </c>
      <c r="C816" s="307" t="s">
        <v>208</v>
      </c>
      <c r="D816" s="307" t="s">
        <v>249</v>
      </c>
      <c r="E816" s="307" t="s">
        <v>380</v>
      </c>
      <c r="F816" s="307" t="s">
        <v>381</v>
      </c>
      <c r="G816" s="309" t="s">
        <v>211</v>
      </c>
      <c r="H816" s="309" t="s">
        <v>212</v>
      </c>
      <c r="I816" s="310"/>
      <c r="J816" s="311" t="s">
        <v>251</v>
      </c>
      <c r="K816" s="309" t="s">
        <v>213</v>
      </c>
      <c r="L816" s="312" t="s">
        <v>382</v>
      </c>
      <c r="M816" s="312" t="s">
        <v>383</v>
      </c>
      <c r="N816" s="313" t="s">
        <v>384</v>
      </c>
      <c r="O816" s="308" t="s">
        <v>214</v>
      </c>
    </row>
    <row r="817" spans="1:17" ht="22.5">
      <c r="A817" s="78" t="s">
        <v>2735</v>
      </c>
      <c r="B817" s="87" t="s">
        <v>1747</v>
      </c>
      <c r="C817" s="78" t="s">
        <v>1678</v>
      </c>
      <c r="D817" s="314" t="s">
        <v>4372</v>
      </c>
      <c r="E817" s="314" t="s">
        <v>258</v>
      </c>
      <c r="F817" s="314" t="s">
        <v>297</v>
      </c>
      <c r="G817" s="146">
        <v>45244.160000000003</v>
      </c>
      <c r="H817" s="146">
        <v>57686.305</v>
      </c>
      <c r="I817" s="315">
        <v>13</v>
      </c>
      <c r="J817" s="316">
        <v>0.39393939393939392</v>
      </c>
      <c r="K817" s="146">
        <v>70128.45</v>
      </c>
      <c r="L817" s="315">
        <v>3</v>
      </c>
      <c r="M817" s="315">
        <v>2</v>
      </c>
      <c r="N817" s="146">
        <v>57686.3</v>
      </c>
      <c r="O817" s="78"/>
    </row>
    <row r="818" spans="1:17" ht="22.5">
      <c r="A818" s="78" t="s">
        <v>4174</v>
      </c>
      <c r="B818" s="87" t="s">
        <v>1753</v>
      </c>
      <c r="C818" s="78" t="s">
        <v>2507</v>
      </c>
      <c r="D818" s="314" t="s">
        <v>4372</v>
      </c>
      <c r="E818" s="314" t="s">
        <v>258</v>
      </c>
      <c r="F818" s="314" t="s">
        <v>385</v>
      </c>
      <c r="G818" s="146">
        <v>43992</v>
      </c>
      <c r="H818" s="146">
        <v>57189.600000000006</v>
      </c>
      <c r="I818" s="315">
        <v>12</v>
      </c>
      <c r="J818" s="316">
        <v>0.36363636363636365</v>
      </c>
      <c r="K818" s="146">
        <v>70387.200000000012</v>
      </c>
      <c r="L818" s="315"/>
      <c r="M818" s="315">
        <v>11</v>
      </c>
      <c r="N818" s="146">
        <v>56698.909090909103</v>
      </c>
      <c r="O818" s="78"/>
    </row>
    <row r="819" spans="1:17" ht="22.5">
      <c r="A819" s="78" t="s">
        <v>1751</v>
      </c>
      <c r="B819" s="87" t="s">
        <v>1751</v>
      </c>
      <c r="C819" s="78" t="s">
        <v>2595</v>
      </c>
      <c r="D819" s="314" t="s">
        <v>4372</v>
      </c>
      <c r="E819" s="314" t="s">
        <v>258</v>
      </c>
      <c r="F819" s="314" t="s">
        <v>297</v>
      </c>
      <c r="G819" s="146">
        <v>42785.599999999999</v>
      </c>
      <c r="H819" s="146">
        <v>55806.400000000009</v>
      </c>
      <c r="I819" s="315">
        <v>11</v>
      </c>
      <c r="J819" s="316">
        <v>0.33333333333333331</v>
      </c>
      <c r="K819" s="146">
        <v>68827.200000000012</v>
      </c>
      <c r="L819" s="315"/>
      <c r="M819" s="315">
        <v>1</v>
      </c>
      <c r="N819" s="146">
        <v>43638.400000000001</v>
      </c>
      <c r="O819" s="320"/>
    </row>
    <row r="820" spans="1:17" ht="22.5">
      <c r="A820" s="78" t="s">
        <v>2750</v>
      </c>
      <c r="B820" s="87" t="s">
        <v>1760</v>
      </c>
      <c r="C820" s="78" t="s">
        <v>944</v>
      </c>
      <c r="D820" s="314" t="s">
        <v>4372</v>
      </c>
      <c r="E820" s="314" t="s">
        <v>258</v>
      </c>
      <c r="F820" s="314" t="s">
        <v>297</v>
      </c>
      <c r="G820" s="146">
        <v>44413</v>
      </c>
      <c r="H820" s="146">
        <v>55516.5</v>
      </c>
      <c r="I820" s="315">
        <v>10</v>
      </c>
      <c r="J820" s="316">
        <v>0.30303030303030304</v>
      </c>
      <c r="K820" s="146">
        <v>66620</v>
      </c>
      <c r="L820" s="315">
        <v>1</v>
      </c>
      <c r="M820" s="315">
        <v>1</v>
      </c>
      <c r="N820" s="146">
        <v>49587</v>
      </c>
      <c r="O820" s="78"/>
    </row>
    <row r="821" spans="1:17" ht="22.5">
      <c r="A821" s="78" t="s">
        <v>2781</v>
      </c>
      <c r="B821" s="87" t="s">
        <v>1745</v>
      </c>
      <c r="C821" s="78" t="s">
        <v>3343</v>
      </c>
      <c r="D821" s="314" t="s">
        <v>4372</v>
      </c>
      <c r="E821" s="314" t="s">
        <v>258</v>
      </c>
      <c r="F821" s="314" t="s">
        <v>385</v>
      </c>
      <c r="G821" s="146">
        <v>39863.72</v>
      </c>
      <c r="H821" s="146">
        <v>55310.97</v>
      </c>
      <c r="I821" s="315">
        <v>9</v>
      </c>
      <c r="J821" s="316">
        <v>0.27272727272727271</v>
      </c>
      <c r="K821" s="146">
        <v>70758.22</v>
      </c>
      <c r="L821" s="315">
        <v>107</v>
      </c>
      <c r="M821" s="315">
        <v>52</v>
      </c>
      <c r="N821" s="146">
        <v>46145.38</v>
      </c>
      <c r="O821" s="78"/>
    </row>
    <row r="822" spans="1:17" ht="22.5">
      <c r="A822" s="78" t="s">
        <v>4119</v>
      </c>
      <c r="B822" s="87" t="s">
        <v>4119</v>
      </c>
      <c r="C822" s="78" t="s">
        <v>5319</v>
      </c>
      <c r="D822" s="314" t="s">
        <v>4372</v>
      </c>
      <c r="E822" s="317" t="s">
        <v>263</v>
      </c>
      <c r="F822" s="314" t="s">
        <v>385</v>
      </c>
      <c r="G822" s="146">
        <v>40643.199999999997</v>
      </c>
      <c r="H822" s="146">
        <v>55182.400000000001</v>
      </c>
      <c r="I822" s="315">
        <v>8</v>
      </c>
      <c r="J822" s="316">
        <v>0.24242424242424243</v>
      </c>
      <c r="K822" s="146">
        <v>69721.600000000006</v>
      </c>
      <c r="L822" s="315">
        <v>5</v>
      </c>
      <c r="M822" s="315">
        <v>5</v>
      </c>
      <c r="N822" s="146">
        <v>49732.800000000003</v>
      </c>
      <c r="O822" s="320"/>
    </row>
    <row r="823" spans="1:17" ht="22.5">
      <c r="A823" s="78" t="s">
        <v>4088</v>
      </c>
      <c r="B823" s="87" t="s">
        <v>4080</v>
      </c>
      <c r="C823" s="78" t="s">
        <v>144</v>
      </c>
      <c r="D823" s="314" t="s">
        <v>4372</v>
      </c>
      <c r="E823" s="314" t="s">
        <v>258</v>
      </c>
      <c r="F823" s="314" t="s">
        <v>297</v>
      </c>
      <c r="G823" s="146">
        <v>40246.811280000002</v>
      </c>
      <c r="H823" s="146">
        <v>55147.733160000003</v>
      </c>
      <c r="I823" s="315">
        <v>7</v>
      </c>
      <c r="J823" s="316">
        <v>0.21212121212121213</v>
      </c>
      <c r="K823" s="146">
        <v>70048.655039999998</v>
      </c>
      <c r="L823" s="315">
        <v>1</v>
      </c>
      <c r="M823" s="315">
        <v>1</v>
      </c>
      <c r="N823" s="146">
        <v>46613</v>
      </c>
      <c r="O823" s="78"/>
    </row>
    <row r="824" spans="1:17" ht="22.5">
      <c r="A824" s="78" t="s">
        <v>4198</v>
      </c>
      <c r="B824" s="87" t="s">
        <v>1773</v>
      </c>
      <c r="C824" s="78" t="s">
        <v>946</v>
      </c>
      <c r="D824" s="314" t="s">
        <v>4372</v>
      </c>
      <c r="E824" s="314" t="s">
        <v>258</v>
      </c>
      <c r="F824" s="314" t="s">
        <v>385</v>
      </c>
      <c r="G824" s="146">
        <v>42057</v>
      </c>
      <c r="H824" s="146">
        <v>53623.5</v>
      </c>
      <c r="I824" s="315">
        <v>6</v>
      </c>
      <c r="J824" s="316">
        <v>0.18181818181818182</v>
      </c>
      <c r="K824" s="146">
        <v>65190</v>
      </c>
      <c r="L824" s="315"/>
      <c r="M824" s="315"/>
      <c r="N824" s="146"/>
      <c r="O824" s="78"/>
    </row>
    <row r="825" spans="1:17" ht="22.5">
      <c r="A825" s="78" t="s">
        <v>2744</v>
      </c>
      <c r="B825" s="87" t="s">
        <v>1753</v>
      </c>
      <c r="C825" s="78" t="s">
        <v>1056</v>
      </c>
      <c r="D825" s="314" t="s">
        <v>4372</v>
      </c>
      <c r="E825" s="314" t="s">
        <v>293</v>
      </c>
      <c r="F825" s="314" t="s">
        <v>297</v>
      </c>
      <c r="G825" s="146">
        <v>43264</v>
      </c>
      <c r="H825" s="146">
        <v>53144</v>
      </c>
      <c r="I825" s="315">
        <v>5</v>
      </c>
      <c r="J825" s="316">
        <v>0.15151515151515152</v>
      </c>
      <c r="K825" s="146">
        <v>63024</v>
      </c>
      <c r="L825" s="315">
        <v>5</v>
      </c>
      <c r="M825" s="315">
        <v>5</v>
      </c>
      <c r="N825" s="146">
        <v>53792.959999999999</v>
      </c>
      <c r="O825" s="78"/>
    </row>
    <row r="826" spans="1:17" ht="22.5">
      <c r="A826" s="349" t="s">
        <v>4079</v>
      </c>
      <c r="B826" s="319" t="s">
        <v>4080</v>
      </c>
      <c r="C826" s="349" t="s">
        <v>940</v>
      </c>
      <c r="D826" s="314" t="s">
        <v>4372</v>
      </c>
      <c r="E826" s="317" t="s">
        <v>263</v>
      </c>
      <c r="F826" s="314" t="s">
        <v>297</v>
      </c>
      <c r="G826" s="352">
        <v>39583.4</v>
      </c>
      <c r="H826" s="146">
        <v>50524.2</v>
      </c>
      <c r="I826" s="315">
        <v>4</v>
      </c>
      <c r="J826" s="316">
        <v>0.12121212121212122</v>
      </c>
      <c r="K826" s="352">
        <v>61465</v>
      </c>
      <c r="L826" s="351"/>
      <c r="M826" s="351">
        <v>1</v>
      </c>
      <c r="N826" s="352">
        <v>46592</v>
      </c>
      <c r="O826" s="352"/>
      <c r="P826" s="318"/>
      <c r="Q826" s="318"/>
    </row>
    <row r="827" spans="1:17" ht="22.5">
      <c r="A827" s="78" t="s">
        <v>2783</v>
      </c>
      <c r="B827" s="87" t="s">
        <v>1768</v>
      </c>
      <c r="C827" s="78" t="s">
        <v>2558</v>
      </c>
      <c r="D827" s="314" t="s">
        <v>4372</v>
      </c>
      <c r="E827" s="314" t="s">
        <v>258</v>
      </c>
      <c r="F827" s="314" t="s">
        <v>297</v>
      </c>
      <c r="G827" s="146">
        <v>40476.800000000003</v>
      </c>
      <c r="H827" s="146">
        <v>50429.600000000006</v>
      </c>
      <c r="I827" s="315">
        <v>3</v>
      </c>
      <c r="J827" s="316">
        <v>9.0909090909090912E-2</v>
      </c>
      <c r="K827" s="146">
        <v>60382.400000000001</v>
      </c>
      <c r="L827" s="315">
        <v>3</v>
      </c>
      <c r="M827" s="315">
        <v>3</v>
      </c>
      <c r="N827" s="146">
        <v>52915.199999999997</v>
      </c>
      <c r="O827" s="78"/>
    </row>
    <row r="828" spans="1:17" ht="22.5">
      <c r="A828" s="78" t="s">
        <v>2789</v>
      </c>
      <c r="B828" s="87" t="s">
        <v>1773</v>
      </c>
      <c r="C828" s="78" t="s">
        <v>2557</v>
      </c>
      <c r="D828" s="314" t="s">
        <v>4372</v>
      </c>
      <c r="E828" s="314" t="s">
        <v>258</v>
      </c>
      <c r="F828" s="314" t="s">
        <v>385</v>
      </c>
      <c r="G828" s="146">
        <v>40560</v>
      </c>
      <c r="H828" s="146">
        <v>48672</v>
      </c>
      <c r="I828" s="315">
        <v>2</v>
      </c>
      <c r="J828" s="316">
        <v>6.0606060606060608E-2</v>
      </c>
      <c r="K828" s="146">
        <v>56784</v>
      </c>
      <c r="L828" s="315">
        <v>15</v>
      </c>
      <c r="M828" s="315">
        <v>13</v>
      </c>
      <c r="N828" s="146">
        <v>53372.800000000003</v>
      </c>
      <c r="O828" s="78"/>
    </row>
    <row r="829" spans="1:17" ht="22.5">
      <c r="A829" s="78" t="s">
        <v>2756</v>
      </c>
      <c r="B829" s="87" t="s">
        <v>1761</v>
      </c>
      <c r="C829" s="78" t="s">
        <v>5328</v>
      </c>
      <c r="D829" s="314" t="s">
        <v>4372</v>
      </c>
      <c r="E829" s="314" t="s">
        <v>293</v>
      </c>
      <c r="F829" s="314" t="s">
        <v>297</v>
      </c>
      <c r="G829" s="146">
        <v>36527</v>
      </c>
      <c r="H829" s="146">
        <v>45186.5</v>
      </c>
      <c r="I829" s="315">
        <v>1</v>
      </c>
      <c r="J829" s="316">
        <v>3.0303030303030304E-2</v>
      </c>
      <c r="K829" s="146">
        <v>53846</v>
      </c>
      <c r="L829" s="315">
        <v>5</v>
      </c>
      <c r="M829" s="315">
        <v>4</v>
      </c>
      <c r="N829" s="146">
        <v>43458</v>
      </c>
      <c r="O829" s="78"/>
    </row>
    <row r="830" spans="1:17" s="120" customFormat="1">
      <c r="A830" s="321"/>
      <c r="B830" s="322"/>
      <c r="C830" s="321"/>
      <c r="D830" s="323"/>
      <c r="E830" s="323"/>
      <c r="F830" s="323"/>
      <c r="G830" s="324"/>
      <c r="H830" s="324"/>
      <c r="I830" s="325"/>
      <c r="J830" s="348"/>
      <c r="K830" s="324"/>
      <c r="L830" s="325"/>
      <c r="M830" s="325"/>
      <c r="N830" s="324"/>
      <c r="O830" s="321"/>
    </row>
    <row r="831" spans="1:17" s="120" customFormat="1">
      <c r="A831" s="112"/>
      <c r="B831" s="112"/>
      <c r="C831" s="323"/>
      <c r="D831" s="326"/>
      <c r="E831" s="112"/>
      <c r="F831" s="112"/>
      <c r="G831" s="327" t="s">
        <v>211</v>
      </c>
      <c r="H831" s="328" t="s">
        <v>212</v>
      </c>
      <c r="I831" s="329"/>
      <c r="J831" s="348"/>
      <c r="K831" s="330" t="s">
        <v>213</v>
      </c>
      <c r="L831" s="326"/>
      <c r="M831" s="331"/>
      <c r="N831" s="332"/>
      <c r="O831" s="321"/>
    </row>
    <row r="832" spans="1:17" s="120" customFormat="1">
      <c r="A832" s="112"/>
      <c r="B832" s="112"/>
      <c r="C832" s="323"/>
      <c r="D832" s="112"/>
      <c r="E832" s="112"/>
      <c r="F832" s="333" t="s">
        <v>225</v>
      </c>
      <c r="G832" s="334">
        <v>48633.056044529942</v>
      </c>
      <c r="H832" s="334">
        <v>60846.136530589174</v>
      </c>
      <c r="I832" s="329"/>
      <c r="J832" s="348"/>
      <c r="K832" s="334">
        <v>73059.217016648414</v>
      </c>
      <c r="L832" s="326"/>
      <c r="M832" s="331"/>
      <c r="N832" s="332"/>
      <c r="O832" s="321"/>
    </row>
    <row r="833" spans="1:20" s="120" customFormat="1">
      <c r="A833" s="112"/>
      <c r="B833" s="112"/>
      <c r="C833" s="323"/>
      <c r="D833" s="112"/>
      <c r="E833" s="112"/>
      <c r="F833" s="333" t="s">
        <v>226</v>
      </c>
      <c r="G833" s="334">
        <v>52898.097600000001</v>
      </c>
      <c r="H833" s="334">
        <v>66019.199999999997</v>
      </c>
      <c r="I833" s="329"/>
      <c r="J833" s="348"/>
      <c r="K833" s="334">
        <v>80672</v>
      </c>
      <c r="L833" s="326"/>
      <c r="M833" s="331"/>
      <c r="N833" s="332"/>
      <c r="O833" s="321"/>
    </row>
    <row r="834" spans="1:20" s="120" customFormat="1">
      <c r="A834" s="112"/>
      <c r="B834" s="112"/>
      <c r="C834" s="323"/>
      <c r="D834" s="112"/>
      <c r="E834" s="112"/>
      <c r="F834" s="333" t="s">
        <v>227</v>
      </c>
      <c r="G834" s="334">
        <v>42785.599999999999</v>
      </c>
      <c r="H834" s="334">
        <v>55310.97</v>
      </c>
      <c r="I834" s="329"/>
      <c r="J834" s="348"/>
      <c r="K834" s="334">
        <v>68827.200000000012</v>
      </c>
      <c r="L834" s="326"/>
      <c r="M834" s="331"/>
      <c r="N834" s="332"/>
      <c r="O834" s="321"/>
    </row>
    <row r="835" spans="1:20" s="120" customFormat="1">
      <c r="A835" s="112"/>
      <c r="B835" s="112"/>
      <c r="C835" s="323"/>
      <c r="D835" s="112"/>
      <c r="E835" s="112"/>
      <c r="F835" s="333" t="s">
        <v>228</v>
      </c>
      <c r="G835" s="334">
        <v>48340</v>
      </c>
      <c r="H835" s="334">
        <v>60967.276392</v>
      </c>
      <c r="I835" s="329"/>
      <c r="J835" s="348"/>
      <c r="K835" s="334">
        <v>71982.039999999994</v>
      </c>
      <c r="L835" s="326"/>
      <c r="M835" s="331"/>
      <c r="N835" s="332"/>
      <c r="O835" s="321"/>
    </row>
    <row r="836" spans="1:20" s="120" customFormat="1">
      <c r="A836" s="112"/>
      <c r="B836" s="112"/>
      <c r="C836" s="323"/>
      <c r="D836" s="112"/>
      <c r="E836" s="334"/>
      <c r="F836" s="333"/>
      <c r="G836" s="335"/>
      <c r="H836" s="336"/>
      <c r="I836" s="337"/>
      <c r="J836" s="336"/>
      <c r="K836" s="326"/>
      <c r="L836" s="326"/>
      <c r="M836" s="331"/>
      <c r="N836" s="332"/>
      <c r="O836" s="321"/>
    </row>
    <row r="837" spans="1:20" s="120" customFormat="1">
      <c r="A837" s="112"/>
      <c r="B837" s="112"/>
      <c r="C837" s="323"/>
      <c r="D837" s="333"/>
      <c r="E837" s="334"/>
      <c r="F837" s="338"/>
      <c r="G837" s="338"/>
      <c r="H837" s="733" t="s">
        <v>229</v>
      </c>
      <c r="I837" s="733"/>
      <c r="J837" s="733"/>
      <c r="K837" s="733"/>
      <c r="L837" s="733"/>
      <c r="M837" s="733"/>
      <c r="N837" s="733"/>
      <c r="O837" s="321"/>
    </row>
    <row r="838" spans="1:20" s="120" customFormat="1">
      <c r="A838" s="112"/>
      <c r="B838" s="112"/>
      <c r="C838" s="323"/>
      <c r="D838" s="333"/>
      <c r="E838" s="334"/>
      <c r="F838" s="339"/>
      <c r="G838" s="340"/>
      <c r="H838" s="730" t="s">
        <v>230</v>
      </c>
      <c r="I838" s="730"/>
      <c r="J838" s="730"/>
      <c r="K838" s="341">
        <v>66850.192500000005</v>
      </c>
      <c r="L838" s="731" t="s">
        <v>231</v>
      </c>
      <c r="M838" s="731"/>
      <c r="N838" s="342">
        <v>60598.771759785348</v>
      </c>
      <c r="O838" s="321"/>
    </row>
    <row r="839" spans="1:20" s="120" customFormat="1">
      <c r="A839" s="112"/>
      <c r="B839" s="112"/>
      <c r="C839" s="323"/>
      <c r="D839" s="326"/>
      <c r="E839" s="331"/>
      <c r="F839" s="339"/>
      <c r="G839" s="340"/>
      <c r="H839" s="730" t="s">
        <v>232</v>
      </c>
      <c r="I839" s="730"/>
      <c r="J839" s="730"/>
      <c r="K839" s="341">
        <v>52119.6</v>
      </c>
      <c r="L839" s="731" t="s">
        <v>394</v>
      </c>
      <c r="M839" s="731"/>
      <c r="N839" s="342">
        <v>69643.037901785719</v>
      </c>
      <c r="O839" s="321"/>
    </row>
    <row r="840" spans="1:20" s="120" customFormat="1">
      <c r="A840" s="112"/>
      <c r="B840" s="112"/>
      <c r="C840" s="323"/>
      <c r="D840" s="326"/>
      <c r="E840" s="331"/>
      <c r="F840" s="339"/>
      <c r="G840" s="340"/>
      <c r="H840" s="343"/>
      <c r="I840" s="344"/>
      <c r="J840" s="343"/>
      <c r="K840" s="345"/>
      <c r="L840" s="346"/>
      <c r="M840" s="346"/>
      <c r="N840" s="347"/>
      <c r="O840" s="321"/>
    </row>
    <row r="841" spans="1:20" s="306" customFormat="1" ht="18">
      <c r="A841" s="732" t="s">
        <v>145</v>
      </c>
      <c r="B841" s="732"/>
      <c r="C841" s="732"/>
      <c r="D841" s="732"/>
      <c r="E841" s="732"/>
      <c r="F841" s="732"/>
      <c r="G841" s="732"/>
      <c r="H841" s="732"/>
      <c r="I841" s="732"/>
      <c r="J841" s="732"/>
      <c r="K841" s="732"/>
      <c r="L841" s="732"/>
      <c r="M841" s="732"/>
      <c r="N841" s="732"/>
      <c r="O841" s="732"/>
    </row>
    <row r="842" spans="1:20" s="200" customFormat="1" ht="33.75">
      <c r="A842" s="307" t="s">
        <v>379</v>
      </c>
      <c r="B842" s="308" t="s">
        <v>217</v>
      </c>
      <c r="C842" s="307" t="s">
        <v>208</v>
      </c>
      <c r="D842" s="307" t="s">
        <v>249</v>
      </c>
      <c r="E842" s="307" t="s">
        <v>380</v>
      </c>
      <c r="F842" s="307" t="s">
        <v>381</v>
      </c>
      <c r="G842" s="309" t="s">
        <v>211</v>
      </c>
      <c r="H842" s="309" t="s">
        <v>212</v>
      </c>
      <c r="I842" s="310"/>
      <c r="J842" s="311" t="s">
        <v>251</v>
      </c>
      <c r="K842" s="309" t="s">
        <v>213</v>
      </c>
      <c r="L842" s="312" t="s">
        <v>382</v>
      </c>
      <c r="M842" s="312" t="s">
        <v>383</v>
      </c>
      <c r="N842" s="313" t="s">
        <v>384</v>
      </c>
      <c r="O842" s="308" t="s">
        <v>214</v>
      </c>
    </row>
    <row r="843" spans="1:20" ht="22.5">
      <c r="A843" s="78" t="s">
        <v>2758</v>
      </c>
      <c r="B843" s="87" t="s">
        <v>1747</v>
      </c>
      <c r="C843" s="78" t="s">
        <v>5417</v>
      </c>
      <c r="D843" s="314" t="s">
        <v>4372</v>
      </c>
      <c r="E843" s="314" t="s">
        <v>258</v>
      </c>
      <c r="F843" s="314" t="s">
        <v>297</v>
      </c>
      <c r="G843" s="146">
        <v>51118.52</v>
      </c>
      <c r="H843" s="146">
        <v>60793.255000000005</v>
      </c>
      <c r="I843" s="315">
        <v>14</v>
      </c>
      <c r="J843" s="316">
        <v>1</v>
      </c>
      <c r="K843" s="146">
        <v>70467.990000000005</v>
      </c>
      <c r="L843" s="315">
        <v>2</v>
      </c>
      <c r="M843" s="315">
        <v>2</v>
      </c>
      <c r="N843" s="146">
        <v>60793.255000000005</v>
      </c>
      <c r="O843" s="78"/>
    </row>
    <row r="844" spans="1:20" ht="22.5">
      <c r="A844" s="78" t="s">
        <v>1756</v>
      </c>
      <c r="B844" s="87" t="s">
        <v>1756</v>
      </c>
      <c r="C844" s="78" t="s">
        <v>3507</v>
      </c>
      <c r="D844" s="314" t="s">
        <v>4372</v>
      </c>
      <c r="E844" s="314" t="s">
        <v>258</v>
      </c>
      <c r="F844" s="314" t="s">
        <v>297</v>
      </c>
      <c r="G844" s="146">
        <v>40969</v>
      </c>
      <c r="H844" s="146">
        <v>56235</v>
      </c>
      <c r="I844" s="315">
        <v>13</v>
      </c>
      <c r="J844" s="316">
        <v>0.9285714285714286</v>
      </c>
      <c r="K844" s="146">
        <v>71501</v>
      </c>
      <c r="L844" s="315"/>
      <c r="M844" s="315">
        <v>7</v>
      </c>
      <c r="N844" s="146">
        <v>65257</v>
      </c>
      <c r="O844" s="78"/>
      <c r="S844" s="318"/>
      <c r="T844" s="318"/>
    </row>
    <row r="845" spans="1:20" ht="22.5">
      <c r="A845" s="78" t="s">
        <v>2736</v>
      </c>
      <c r="B845" s="87" t="s">
        <v>1748</v>
      </c>
      <c r="C845" s="78" t="s">
        <v>5418</v>
      </c>
      <c r="D845" s="314" t="s">
        <v>4372</v>
      </c>
      <c r="E845" s="314" t="s">
        <v>258</v>
      </c>
      <c r="F845" s="314" t="s">
        <v>297</v>
      </c>
      <c r="G845" s="146">
        <v>42702.400000000001</v>
      </c>
      <c r="H845" s="146">
        <v>55712.800000000003</v>
      </c>
      <c r="I845" s="315">
        <v>12</v>
      </c>
      <c r="J845" s="316">
        <v>0.8571428571428571</v>
      </c>
      <c r="K845" s="146">
        <v>68723.199999999997</v>
      </c>
      <c r="L845" s="315">
        <v>2</v>
      </c>
      <c r="M845" s="315">
        <v>2</v>
      </c>
      <c r="N845" s="146">
        <v>61861.5</v>
      </c>
      <c r="O845" s="78"/>
    </row>
    <row r="846" spans="1:20" ht="22.5">
      <c r="A846" s="78" t="s">
        <v>2728</v>
      </c>
      <c r="B846" s="87" t="s">
        <v>1748</v>
      </c>
      <c r="C846" s="78" t="s">
        <v>1066</v>
      </c>
      <c r="D846" s="314" t="s">
        <v>4372</v>
      </c>
      <c r="E846" s="314" t="s">
        <v>258</v>
      </c>
      <c r="F846" s="314" t="s">
        <v>297</v>
      </c>
      <c r="G846" s="146">
        <v>40865</v>
      </c>
      <c r="H846" s="146">
        <v>55551</v>
      </c>
      <c r="I846" s="315">
        <v>11</v>
      </c>
      <c r="J846" s="316">
        <v>0.7857142857142857</v>
      </c>
      <c r="K846" s="146">
        <v>70237</v>
      </c>
      <c r="L846" s="315">
        <v>2</v>
      </c>
      <c r="M846" s="315">
        <v>2</v>
      </c>
      <c r="N846" s="146">
        <v>62306</v>
      </c>
      <c r="O846" s="78"/>
    </row>
    <row r="847" spans="1:20" ht="22.5">
      <c r="A847" s="78" t="s">
        <v>2738</v>
      </c>
      <c r="B847" s="87" t="s">
        <v>1753</v>
      </c>
      <c r="C847" s="78" t="s">
        <v>3506</v>
      </c>
      <c r="D847" s="314" t="s">
        <v>4372</v>
      </c>
      <c r="E847" s="314" t="s">
        <v>258</v>
      </c>
      <c r="F847" s="314" t="s">
        <v>385</v>
      </c>
      <c r="G847" s="146">
        <v>40479.75</v>
      </c>
      <c r="H847" s="146">
        <v>52623.675000000003</v>
      </c>
      <c r="I847" s="315">
        <v>10</v>
      </c>
      <c r="J847" s="316">
        <v>0.7142857142857143</v>
      </c>
      <c r="K847" s="146">
        <v>64767.6</v>
      </c>
      <c r="L847" s="315">
        <v>1</v>
      </c>
      <c r="M847" s="315">
        <v>1</v>
      </c>
      <c r="N847" s="146">
        <v>64767.56</v>
      </c>
      <c r="O847" s="78"/>
    </row>
    <row r="848" spans="1:20" ht="22.5">
      <c r="A848" s="78" t="s">
        <v>2761</v>
      </c>
      <c r="B848" s="87" t="s">
        <v>1748</v>
      </c>
      <c r="C848" s="78" t="s">
        <v>2559</v>
      </c>
      <c r="D848" s="314" t="s">
        <v>4372</v>
      </c>
      <c r="E848" s="314" t="s">
        <v>258</v>
      </c>
      <c r="F848" s="314" t="s">
        <v>297</v>
      </c>
      <c r="G848" s="146">
        <v>41427.861343940604</v>
      </c>
      <c r="H848" s="146">
        <v>51789.072415574541</v>
      </c>
      <c r="I848" s="315">
        <v>9</v>
      </c>
      <c r="J848" s="316">
        <v>0.6428571428571429</v>
      </c>
      <c r="K848" s="146">
        <v>62150.283487208471</v>
      </c>
      <c r="L848" s="315">
        <v>2</v>
      </c>
      <c r="M848" s="315">
        <v>2</v>
      </c>
      <c r="N848" s="146">
        <v>47050.95</v>
      </c>
      <c r="O848" s="78"/>
    </row>
    <row r="849" spans="1:15" ht="22.5">
      <c r="A849" s="78" t="s">
        <v>4104</v>
      </c>
      <c r="B849" s="87" t="s">
        <v>1766</v>
      </c>
      <c r="C849" s="78" t="s">
        <v>820</v>
      </c>
      <c r="D849" s="314" t="s">
        <v>4372</v>
      </c>
      <c r="E849" s="314" t="s">
        <v>258</v>
      </c>
      <c r="F849" s="314" t="s">
        <v>385</v>
      </c>
      <c r="G849" s="146">
        <v>37800</v>
      </c>
      <c r="H849" s="146">
        <v>50250</v>
      </c>
      <c r="I849" s="315">
        <v>8</v>
      </c>
      <c r="J849" s="316">
        <v>0.5714285714285714</v>
      </c>
      <c r="K849" s="146">
        <v>62700</v>
      </c>
      <c r="L849" s="315">
        <v>139</v>
      </c>
      <c r="M849" s="315">
        <v>131</v>
      </c>
      <c r="N849" s="146">
        <v>63909.139506688909</v>
      </c>
      <c r="O849" s="78"/>
    </row>
    <row r="850" spans="1:15" ht="22.5">
      <c r="A850" s="78" t="s">
        <v>2743</v>
      </c>
      <c r="B850" s="87" t="s">
        <v>1768</v>
      </c>
      <c r="C850" s="78" t="s">
        <v>2560</v>
      </c>
      <c r="D850" s="314" t="s">
        <v>4372</v>
      </c>
      <c r="E850" s="314" t="s">
        <v>258</v>
      </c>
      <c r="F850" s="314" t="s">
        <v>385</v>
      </c>
      <c r="G850" s="146">
        <v>38206</v>
      </c>
      <c r="H850" s="146">
        <v>48738</v>
      </c>
      <c r="I850" s="315">
        <v>7</v>
      </c>
      <c r="J850" s="316">
        <v>0.5</v>
      </c>
      <c r="K850" s="146">
        <v>59270</v>
      </c>
      <c r="L850" s="315">
        <v>8</v>
      </c>
      <c r="M850" s="315">
        <v>8</v>
      </c>
      <c r="N850" s="146">
        <v>48450</v>
      </c>
      <c r="O850" s="78"/>
    </row>
    <row r="851" spans="1:15" ht="22.5">
      <c r="A851" s="78" t="s">
        <v>4109</v>
      </c>
      <c r="B851" s="87" t="s">
        <v>4045</v>
      </c>
      <c r="C851" s="78" t="s">
        <v>5419</v>
      </c>
      <c r="D851" s="314" t="s">
        <v>4372</v>
      </c>
      <c r="E851" s="314" t="s">
        <v>258</v>
      </c>
      <c r="F851" s="314"/>
      <c r="G851" s="146">
        <v>38879.360000000001</v>
      </c>
      <c r="H851" s="146">
        <v>48621.95</v>
      </c>
      <c r="I851" s="315">
        <v>6</v>
      </c>
      <c r="J851" s="316">
        <v>0.42857142857142855</v>
      </c>
      <c r="K851" s="146">
        <v>58364.54</v>
      </c>
      <c r="L851" s="315"/>
      <c r="M851" s="315"/>
      <c r="N851" s="146"/>
      <c r="O851" s="78"/>
    </row>
    <row r="852" spans="1:15" ht="33.75">
      <c r="A852" s="78" t="s">
        <v>1765</v>
      </c>
      <c r="B852" s="87" t="s">
        <v>1760</v>
      </c>
      <c r="C852" s="78" t="s">
        <v>5420</v>
      </c>
      <c r="D852" s="314" t="s">
        <v>4372</v>
      </c>
      <c r="E852" s="314"/>
      <c r="F852" s="314" t="s">
        <v>297</v>
      </c>
      <c r="G852" s="146">
        <v>38812.800000000003</v>
      </c>
      <c r="H852" s="146">
        <v>47912.800000000003</v>
      </c>
      <c r="I852" s="315">
        <v>5</v>
      </c>
      <c r="J852" s="316">
        <v>0.35714285714285715</v>
      </c>
      <c r="K852" s="146">
        <v>57012.800000000003</v>
      </c>
      <c r="L852" s="315">
        <v>8</v>
      </c>
      <c r="M852" s="315">
        <v>6</v>
      </c>
      <c r="N852" s="146">
        <v>44012.799999999996</v>
      </c>
      <c r="O852" s="78"/>
    </row>
    <row r="853" spans="1:15" ht="22.5">
      <c r="A853" s="78" t="s">
        <v>2744</v>
      </c>
      <c r="B853" s="87" t="s">
        <v>1753</v>
      </c>
      <c r="C853" s="78" t="s">
        <v>3508</v>
      </c>
      <c r="D853" s="314" t="s">
        <v>4372</v>
      </c>
      <c r="E853" s="317" t="s">
        <v>263</v>
      </c>
      <c r="F853" s="314" t="s">
        <v>297</v>
      </c>
      <c r="G853" s="146">
        <v>37419.199999999997</v>
      </c>
      <c r="H853" s="146">
        <v>45926.400000000001</v>
      </c>
      <c r="I853" s="315">
        <v>4</v>
      </c>
      <c r="J853" s="316">
        <v>0.2857142857142857</v>
      </c>
      <c r="K853" s="146">
        <v>54433.600000000006</v>
      </c>
      <c r="L853" s="315">
        <v>3</v>
      </c>
      <c r="M853" s="315">
        <v>3</v>
      </c>
      <c r="N853" s="146">
        <v>54107.73</v>
      </c>
      <c r="O853" s="78"/>
    </row>
    <row r="854" spans="1:15" ht="22.5">
      <c r="A854" s="78" t="s">
        <v>4174</v>
      </c>
      <c r="B854" s="87" t="s">
        <v>1753</v>
      </c>
      <c r="C854" s="78" t="s">
        <v>2561</v>
      </c>
      <c r="D854" s="314" t="s">
        <v>4372</v>
      </c>
      <c r="E854" s="314" t="s">
        <v>258</v>
      </c>
      <c r="F854" s="314" t="s">
        <v>385</v>
      </c>
      <c r="G854" s="146">
        <v>35297.599999999999</v>
      </c>
      <c r="H854" s="146">
        <v>45884.800000000003</v>
      </c>
      <c r="I854" s="315">
        <v>3</v>
      </c>
      <c r="J854" s="316">
        <v>0.21428571428571427</v>
      </c>
      <c r="K854" s="146">
        <v>56472</v>
      </c>
      <c r="L854" s="315"/>
      <c r="M854" s="315">
        <v>19</v>
      </c>
      <c r="N854" s="146">
        <v>45604.547368421103</v>
      </c>
      <c r="O854" s="78"/>
    </row>
    <row r="855" spans="1:15" ht="22.5">
      <c r="A855" s="78" t="s">
        <v>2783</v>
      </c>
      <c r="B855" s="87" t="s">
        <v>1768</v>
      </c>
      <c r="C855" s="78" t="s">
        <v>2545</v>
      </c>
      <c r="D855" s="314" t="s">
        <v>4372</v>
      </c>
      <c r="E855" s="314" t="s">
        <v>258</v>
      </c>
      <c r="F855" s="314" t="s">
        <v>297</v>
      </c>
      <c r="G855" s="146">
        <v>29016</v>
      </c>
      <c r="H855" s="146">
        <v>36046.400000000001</v>
      </c>
      <c r="I855" s="315">
        <v>2</v>
      </c>
      <c r="J855" s="316">
        <v>0.14285714285714285</v>
      </c>
      <c r="K855" s="146">
        <v>43076.800000000003</v>
      </c>
      <c r="L855" s="315">
        <v>1</v>
      </c>
      <c r="M855" s="315">
        <v>1</v>
      </c>
      <c r="N855" s="146">
        <v>31075</v>
      </c>
      <c r="O855" s="78"/>
    </row>
    <row r="856" spans="1:15" ht="22.5">
      <c r="A856" s="78" t="s">
        <v>4079</v>
      </c>
      <c r="B856" s="319" t="s">
        <v>4080</v>
      </c>
      <c r="C856" s="78" t="s">
        <v>147</v>
      </c>
      <c r="D856" s="314" t="s">
        <v>4372</v>
      </c>
      <c r="E856" s="317" t="s">
        <v>263</v>
      </c>
      <c r="F856" s="314" t="s">
        <v>297</v>
      </c>
      <c r="G856" s="146">
        <v>28121.599999999999</v>
      </c>
      <c r="H856" s="146">
        <v>35869.599999999999</v>
      </c>
      <c r="I856" s="315">
        <v>1</v>
      </c>
      <c r="J856" s="316">
        <v>7.1428571428571425E-2</v>
      </c>
      <c r="K856" s="146">
        <v>43617.599999999999</v>
      </c>
      <c r="L856" s="315"/>
      <c r="M856" s="315">
        <v>2</v>
      </c>
      <c r="N856" s="146">
        <v>28828.799999999999</v>
      </c>
      <c r="O856" s="78"/>
    </row>
    <row r="857" spans="1:15" s="120" customFormat="1">
      <c r="A857" s="321"/>
      <c r="B857" s="322"/>
      <c r="C857" s="321"/>
      <c r="D857" s="323"/>
      <c r="E857" s="323"/>
      <c r="F857" s="323"/>
      <c r="G857" s="324"/>
      <c r="H857" s="324"/>
      <c r="I857" s="325"/>
      <c r="J857" s="348"/>
      <c r="K857" s="324"/>
      <c r="L857" s="325"/>
      <c r="M857" s="325"/>
      <c r="N857" s="324"/>
      <c r="O857" s="321"/>
    </row>
    <row r="858" spans="1:15" s="120" customFormat="1">
      <c r="A858" s="112"/>
      <c r="B858" s="112"/>
      <c r="C858" s="323"/>
      <c r="D858" s="326"/>
      <c r="E858" s="112"/>
      <c r="F858" s="112"/>
      <c r="G858" s="327" t="s">
        <v>211</v>
      </c>
      <c r="H858" s="328" t="s">
        <v>212</v>
      </c>
      <c r="I858" s="329"/>
      <c r="J858" s="348"/>
      <c r="K858" s="330" t="s">
        <v>213</v>
      </c>
      <c r="L858" s="326"/>
      <c r="M858" s="331"/>
      <c r="N858" s="332"/>
      <c r="O858" s="321"/>
    </row>
    <row r="859" spans="1:15" s="120" customFormat="1">
      <c r="A859" s="112"/>
      <c r="B859" s="112"/>
      <c r="C859" s="323"/>
      <c r="D859" s="112"/>
      <c r="E859" s="112"/>
      <c r="F859" s="333" t="s">
        <v>225</v>
      </c>
      <c r="G859" s="334">
        <v>38651.077953138614</v>
      </c>
      <c r="H859" s="334">
        <v>49425.33945825533</v>
      </c>
      <c r="I859" s="329"/>
      <c r="J859" s="348"/>
      <c r="K859" s="334">
        <v>60199.600963372039</v>
      </c>
      <c r="L859" s="326"/>
      <c r="M859" s="331"/>
      <c r="N859" s="332"/>
      <c r="O859" s="321"/>
    </row>
    <row r="860" spans="1:15" s="120" customFormat="1">
      <c r="A860" s="112"/>
      <c r="B860" s="112"/>
      <c r="C860" s="323"/>
      <c r="D860" s="112"/>
      <c r="E860" s="112"/>
      <c r="F860" s="333" t="s">
        <v>226</v>
      </c>
      <c r="G860" s="334">
        <v>40943</v>
      </c>
      <c r="H860" s="334">
        <v>54819.168749999997</v>
      </c>
      <c r="I860" s="329"/>
      <c r="J860" s="348"/>
      <c r="K860" s="334">
        <v>67734.3</v>
      </c>
      <c r="L860" s="326"/>
      <c r="M860" s="331"/>
      <c r="N860" s="332"/>
      <c r="O860" s="321"/>
    </row>
    <row r="861" spans="1:15" s="120" customFormat="1">
      <c r="A861" s="112"/>
      <c r="B861" s="112"/>
      <c r="C861" s="323"/>
      <c r="D861" s="112"/>
      <c r="E861" s="112"/>
      <c r="F861" s="333" t="s">
        <v>227</v>
      </c>
      <c r="G861" s="334">
        <v>37514.399999999994</v>
      </c>
      <c r="H861" s="334">
        <v>46423</v>
      </c>
      <c r="I861" s="329"/>
      <c r="J861" s="348"/>
      <c r="K861" s="334">
        <v>56607.199999999997</v>
      </c>
      <c r="L861" s="326"/>
      <c r="M861" s="331"/>
      <c r="N861" s="332"/>
      <c r="O861" s="321"/>
    </row>
    <row r="862" spans="1:15" s="120" customFormat="1">
      <c r="A862" s="112"/>
      <c r="B862" s="112"/>
      <c r="C862" s="323"/>
      <c r="D862" s="112"/>
      <c r="E862" s="112"/>
      <c r="F862" s="333" t="s">
        <v>228</v>
      </c>
      <c r="G862" s="334">
        <v>38846.080000000002</v>
      </c>
      <c r="H862" s="334">
        <v>49494</v>
      </c>
      <c r="I862" s="329"/>
      <c r="J862" s="348"/>
      <c r="K862" s="334">
        <v>60710.141743604239</v>
      </c>
      <c r="L862" s="326"/>
      <c r="M862" s="331"/>
      <c r="N862" s="332"/>
      <c r="O862" s="321"/>
    </row>
    <row r="863" spans="1:15" s="120" customFormat="1">
      <c r="A863" s="112"/>
      <c r="B863" s="112"/>
      <c r="C863" s="323"/>
      <c r="D863" s="112"/>
      <c r="E863" s="334"/>
      <c r="F863" s="333"/>
      <c r="G863" s="335"/>
      <c r="H863" s="336"/>
      <c r="I863" s="337"/>
      <c r="J863" s="336"/>
      <c r="K863" s="326"/>
      <c r="L863" s="326"/>
      <c r="M863" s="331"/>
      <c r="N863" s="332"/>
      <c r="O863" s="321"/>
    </row>
    <row r="864" spans="1:15" s="120" customFormat="1">
      <c r="A864" s="112"/>
      <c r="B864" s="112"/>
      <c r="C864" s="323"/>
      <c r="D864" s="333"/>
      <c r="E864" s="334"/>
      <c r="F864" s="338"/>
      <c r="G864" s="338"/>
      <c r="H864" s="733" t="s">
        <v>229</v>
      </c>
      <c r="I864" s="733"/>
      <c r="J864" s="733"/>
      <c r="K864" s="733"/>
      <c r="L864" s="733"/>
      <c r="M864" s="733"/>
      <c r="N864" s="733"/>
      <c r="O864" s="321"/>
    </row>
    <row r="865" spans="1:15" s="120" customFormat="1">
      <c r="A865" s="112"/>
      <c r="B865" s="112"/>
      <c r="C865" s="323"/>
      <c r="D865" s="333"/>
      <c r="E865" s="334"/>
      <c r="F865" s="339"/>
      <c r="G865" s="340"/>
      <c r="H865" s="730" t="s">
        <v>230</v>
      </c>
      <c r="I865" s="730"/>
      <c r="J865" s="730"/>
      <c r="K865" s="341">
        <v>62306</v>
      </c>
      <c r="L865" s="731" t="s">
        <v>231</v>
      </c>
      <c r="M865" s="731"/>
      <c r="N865" s="342">
        <v>52155.713990393087</v>
      </c>
      <c r="O865" s="321"/>
    </row>
    <row r="866" spans="1:15" s="120" customFormat="1">
      <c r="A866" s="112"/>
      <c r="B866" s="112"/>
      <c r="C866" s="323"/>
      <c r="D866" s="326"/>
      <c r="E866" s="331"/>
      <c r="F866" s="339"/>
      <c r="G866" s="340"/>
      <c r="H866" s="730" t="s">
        <v>232</v>
      </c>
      <c r="I866" s="730"/>
      <c r="J866" s="730"/>
      <c r="K866" s="341">
        <v>45604.547368421103</v>
      </c>
      <c r="L866" s="731" t="s">
        <v>394</v>
      </c>
      <c r="M866" s="731"/>
      <c r="N866" s="342">
        <v>59822.076534280903</v>
      </c>
      <c r="O866" s="321"/>
    </row>
    <row r="867" spans="1:15" s="120" customFormat="1">
      <c r="A867" s="112"/>
      <c r="B867" s="112"/>
      <c r="C867" s="323"/>
      <c r="D867" s="326"/>
      <c r="E867" s="331"/>
      <c r="F867" s="339"/>
      <c r="G867" s="340"/>
      <c r="H867" s="343"/>
      <c r="I867" s="344"/>
      <c r="J867" s="343"/>
      <c r="K867" s="345"/>
      <c r="L867" s="346"/>
      <c r="M867" s="346"/>
      <c r="N867" s="347"/>
      <c r="O867" s="321"/>
    </row>
    <row r="868" spans="1:15" s="306" customFormat="1" ht="18">
      <c r="A868" s="732" t="s">
        <v>146</v>
      </c>
      <c r="B868" s="732"/>
      <c r="C868" s="732"/>
      <c r="D868" s="732"/>
      <c r="E868" s="732"/>
      <c r="F868" s="732"/>
      <c r="G868" s="732"/>
      <c r="H868" s="732"/>
      <c r="I868" s="732"/>
      <c r="J868" s="732"/>
      <c r="K868" s="732"/>
      <c r="L868" s="732"/>
      <c r="M868" s="732"/>
      <c r="N868" s="732"/>
      <c r="O868" s="732"/>
    </row>
    <row r="869" spans="1:15" s="200" customFormat="1" ht="33.75">
      <c r="A869" s="307" t="s">
        <v>379</v>
      </c>
      <c r="B869" s="308" t="s">
        <v>217</v>
      </c>
      <c r="C869" s="307" t="s">
        <v>208</v>
      </c>
      <c r="D869" s="307" t="s">
        <v>249</v>
      </c>
      <c r="E869" s="307" t="s">
        <v>380</v>
      </c>
      <c r="F869" s="307" t="s">
        <v>381</v>
      </c>
      <c r="G869" s="309" t="s">
        <v>211</v>
      </c>
      <c r="H869" s="309" t="s">
        <v>212</v>
      </c>
      <c r="I869" s="310"/>
      <c r="J869" s="311" t="s">
        <v>251</v>
      </c>
      <c r="K869" s="309" t="s">
        <v>213</v>
      </c>
      <c r="L869" s="312" t="s">
        <v>382</v>
      </c>
      <c r="M869" s="312" t="s">
        <v>383</v>
      </c>
      <c r="N869" s="313" t="s">
        <v>384</v>
      </c>
      <c r="O869" s="308" t="s">
        <v>214</v>
      </c>
    </row>
    <row r="870" spans="1:15">
      <c r="A870" s="78" t="s">
        <v>4097</v>
      </c>
      <c r="B870" s="87" t="s">
        <v>5246</v>
      </c>
      <c r="C870" s="78" t="s">
        <v>2562</v>
      </c>
      <c r="D870" s="314" t="s">
        <v>257</v>
      </c>
      <c r="E870" s="314"/>
      <c r="F870" s="314" t="s">
        <v>385</v>
      </c>
      <c r="G870" s="146">
        <v>106708.42</v>
      </c>
      <c r="H870" s="146">
        <v>147991.09</v>
      </c>
      <c r="I870" s="315">
        <v>34</v>
      </c>
      <c r="J870" s="316">
        <v>1</v>
      </c>
      <c r="K870" s="146">
        <v>189273.76</v>
      </c>
      <c r="L870" s="315">
        <v>1</v>
      </c>
      <c r="M870" s="315">
        <v>1</v>
      </c>
      <c r="N870" s="146">
        <v>169999.96</v>
      </c>
      <c r="O870" s="78"/>
    </row>
    <row r="871" spans="1:15">
      <c r="A871" s="78" t="s">
        <v>2741</v>
      </c>
      <c r="B871" s="87" t="s">
        <v>1748</v>
      </c>
      <c r="C871" s="78" t="s">
        <v>3509</v>
      </c>
      <c r="D871" s="81" t="s">
        <v>257</v>
      </c>
      <c r="E871" s="317" t="s">
        <v>263</v>
      </c>
      <c r="F871" s="314" t="s">
        <v>385</v>
      </c>
      <c r="G871" s="146">
        <v>112486.39999999999</v>
      </c>
      <c r="H871" s="146">
        <v>146224</v>
      </c>
      <c r="I871" s="315">
        <v>33</v>
      </c>
      <c r="J871" s="316">
        <v>0.97058823529411764</v>
      </c>
      <c r="K871" s="146">
        <v>179961.60000000001</v>
      </c>
      <c r="L871" s="315">
        <v>1</v>
      </c>
      <c r="M871" s="315">
        <v>1</v>
      </c>
      <c r="N871" s="146">
        <v>128436.88</v>
      </c>
      <c r="O871" s="78"/>
    </row>
    <row r="872" spans="1:15">
      <c r="A872" s="78" t="s">
        <v>2770</v>
      </c>
      <c r="B872" s="87" t="s">
        <v>1748</v>
      </c>
      <c r="C872" s="78" t="s">
        <v>1067</v>
      </c>
      <c r="D872" s="81" t="s">
        <v>257</v>
      </c>
      <c r="E872" s="314" t="s">
        <v>258</v>
      </c>
      <c r="F872" s="314" t="s">
        <v>385</v>
      </c>
      <c r="G872" s="146">
        <v>105782.67</v>
      </c>
      <c r="H872" s="146">
        <v>136006.29</v>
      </c>
      <c r="I872" s="315">
        <v>32</v>
      </c>
      <c r="J872" s="316">
        <v>0.94117647058823528</v>
      </c>
      <c r="K872" s="146">
        <v>166229.91</v>
      </c>
      <c r="L872" s="315">
        <v>1</v>
      </c>
      <c r="M872" s="315">
        <v>1</v>
      </c>
      <c r="N872" s="146">
        <v>151720.54</v>
      </c>
      <c r="O872" s="78"/>
    </row>
    <row r="873" spans="1:15" ht="22.5">
      <c r="A873" s="78" t="s">
        <v>2743</v>
      </c>
      <c r="B873" s="87" t="s">
        <v>1768</v>
      </c>
      <c r="C873" s="78" t="s">
        <v>2563</v>
      </c>
      <c r="D873" s="81" t="s">
        <v>257</v>
      </c>
      <c r="E873" s="317" t="s">
        <v>263</v>
      </c>
      <c r="F873" s="314" t="s">
        <v>385</v>
      </c>
      <c r="G873" s="146">
        <v>95119</v>
      </c>
      <c r="H873" s="146">
        <v>135901</v>
      </c>
      <c r="I873" s="315">
        <v>31</v>
      </c>
      <c r="J873" s="316">
        <v>0.91176470588235292</v>
      </c>
      <c r="K873" s="146">
        <v>176683</v>
      </c>
      <c r="L873" s="315">
        <v>1</v>
      </c>
      <c r="M873" s="315">
        <v>1</v>
      </c>
      <c r="N873" s="146">
        <v>168971</v>
      </c>
      <c r="O873" s="78"/>
    </row>
    <row r="874" spans="1:15" ht="22.5">
      <c r="A874" s="78" t="s">
        <v>2743</v>
      </c>
      <c r="B874" s="87" t="s">
        <v>1768</v>
      </c>
      <c r="C874" s="78" t="s">
        <v>2564</v>
      </c>
      <c r="D874" s="81" t="s">
        <v>257</v>
      </c>
      <c r="E874" s="317" t="s">
        <v>263</v>
      </c>
      <c r="F874" s="314" t="s">
        <v>385</v>
      </c>
      <c r="G874" s="146">
        <v>95119</v>
      </c>
      <c r="H874" s="146">
        <v>135901</v>
      </c>
      <c r="I874" s="315">
        <v>30</v>
      </c>
      <c r="J874" s="316">
        <v>0.88235294117647056</v>
      </c>
      <c r="K874" s="146">
        <v>176683</v>
      </c>
      <c r="L874" s="315">
        <v>1</v>
      </c>
      <c r="M874" s="315">
        <v>1</v>
      </c>
      <c r="N874" s="146">
        <v>182633</v>
      </c>
      <c r="O874" s="78"/>
    </row>
    <row r="875" spans="1:15">
      <c r="A875" s="78" t="s">
        <v>2728</v>
      </c>
      <c r="B875" s="87" t="s">
        <v>1748</v>
      </c>
      <c r="C875" s="78" t="s">
        <v>1073</v>
      </c>
      <c r="D875" s="81" t="s">
        <v>257</v>
      </c>
      <c r="E875" s="314" t="s">
        <v>258</v>
      </c>
      <c r="F875" s="314" t="s">
        <v>385</v>
      </c>
      <c r="G875" s="146">
        <v>105872</v>
      </c>
      <c r="H875" s="146">
        <v>135782</v>
      </c>
      <c r="I875" s="315">
        <v>29</v>
      </c>
      <c r="J875" s="316">
        <v>0.8529411764705882</v>
      </c>
      <c r="K875" s="146">
        <v>165692</v>
      </c>
      <c r="L875" s="315">
        <v>1</v>
      </c>
      <c r="M875" s="315">
        <v>1</v>
      </c>
      <c r="N875" s="146">
        <v>127926</v>
      </c>
      <c r="O875" s="78"/>
    </row>
    <row r="876" spans="1:15">
      <c r="A876" s="78" t="s">
        <v>1751</v>
      </c>
      <c r="B876" s="87" t="s">
        <v>1751</v>
      </c>
      <c r="C876" s="78" t="s">
        <v>5421</v>
      </c>
      <c r="D876" s="81" t="s">
        <v>257</v>
      </c>
      <c r="E876" s="314" t="s">
        <v>258</v>
      </c>
      <c r="F876" s="314" t="s">
        <v>385</v>
      </c>
      <c r="G876" s="146">
        <v>104416</v>
      </c>
      <c r="H876" s="146">
        <v>133130.40000000002</v>
      </c>
      <c r="I876" s="315">
        <v>28</v>
      </c>
      <c r="J876" s="316">
        <v>0.82352941176470584</v>
      </c>
      <c r="K876" s="146">
        <v>161844.80000000002</v>
      </c>
      <c r="L876" s="315"/>
      <c r="M876" s="315">
        <v>1</v>
      </c>
      <c r="N876" s="146">
        <v>151819.19999999998</v>
      </c>
      <c r="O876" s="320"/>
    </row>
    <row r="877" spans="1:15" ht="22.5">
      <c r="A877" s="78" t="s">
        <v>2734</v>
      </c>
      <c r="B877" s="87" t="s">
        <v>1747</v>
      </c>
      <c r="C877" s="78" t="s">
        <v>2565</v>
      </c>
      <c r="D877" s="81" t="s">
        <v>257</v>
      </c>
      <c r="E877" s="317" t="s">
        <v>263</v>
      </c>
      <c r="F877" s="314" t="s">
        <v>385</v>
      </c>
      <c r="G877" s="146">
        <v>104062.39999999999</v>
      </c>
      <c r="H877" s="146">
        <v>132683.20000000001</v>
      </c>
      <c r="I877" s="315">
        <v>27</v>
      </c>
      <c r="J877" s="316">
        <v>0.79411764705882348</v>
      </c>
      <c r="K877" s="146">
        <v>161304</v>
      </c>
      <c r="L877" s="315">
        <v>1</v>
      </c>
      <c r="M877" s="315">
        <v>1</v>
      </c>
      <c r="N877" s="146">
        <v>161304</v>
      </c>
      <c r="O877" s="78"/>
    </row>
    <row r="878" spans="1:15">
      <c r="A878" s="78" t="s">
        <v>2758</v>
      </c>
      <c r="B878" s="87" t="s">
        <v>1747</v>
      </c>
      <c r="C878" s="78" t="s">
        <v>2566</v>
      </c>
      <c r="D878" s="81" t="s">
        <v>257</v>
      </c>
      <c r="E878" s="314" t="s">
        <v>258</v>
      </c>
      <c r="F878" s="314" t="s">
        <v>385</v>
      </c>
      <c r="G878" s="146">
        <v>111551.28</v>
      </c>
      <c r="H878" s="146">
        <v>132662.91999999998</v>
      </c>
      <c r="I878" s="315">
        <v>26</v>
      </c>
      <c r="J878" s="316">
        <v>0.76470588235294112</v>
      </c>
      <c r="K878" s="146">
        <v>153774.56</v>
      </c>
      <c r="L878" s="315">
        <v>3</v>
      </c>
      <c r="M878" s="315">
        <v>3</v>
      </c>
      <c r="N878" s="146">
        <v>132662.91999999998</v>
      </c>
      <c r="O878" s="78"/>
    </row>
    <row r="879" spans="1:15">
      <c r="A879" s="78" t="s">
        <v>2789</v>
      </c>
      <c r="B879" s="87" t="s">
        <v>1773</v>
      </c>
      <c r="C879" s="78" t="s">
        <v>1680</v>
      </c>
      <c r="D879" s="81" t="s">
        <v>257</v>
      </c>
      <c r="E879" s="314" t="s">
        <v>258</v>
      </c>
      <c r="F879" s="314" t="s">
        <v>385</v>
      </c>
      <c r="G879" s="146">
        <v>99195.199999999997</v>
      </c>
      <c r="H879" s="146">
        <v>131944.79999999999</v>
      </c>
      <c r="I879" s="315">
        <v>25</v>
      </c>
      <c r="J879" s="316">
        <v>0.73529411764705888</v>
      </c>
      <c r="K879" s="146">
        <v>164694.39999999999</v>
      </c>
      <c r="L879" s="315">
        <v>2</v>
      </c>
      <c r="M879" s="315">
        <v>2</v>
      </c>
      <c r="N879" s="146">
        <v>127764</v>
      </c>
      <c r="O879" s="78"/>
    </row>
    <row r="880" spans="1:15" ht="22.5">
      <c r="A880" s="78" t="s">
        <v>1764</v>
      </c>
      <c r="B880" s="87" t="s">
        <v>1764</v>
      </c>
      <c r="C880" s="78" t="s">
        <v>5422</v>
      </c>
      <c r="D880" s="81" t="s">
        <v>257</v>
      </c>
      <c r="E880" s="314" t="s">
        <v>258</v>
      </c>
      <c r="F880" s="314" t="s">
        <v>385</v>
      </c>
      <c r="G880" s="146">
        <v>97988.800000000003</v>
      </c>
      <c r="H880" s="146">
        <v>129833.60000000001</v>
      </c>
      <c r="I880" s="315">
        <v>24</v>
      </c>
      <c r="J880" s="316">
        <v>0.70588235294117652</v>
      </c>
      <c r="K880" s="146">
        <v>161678.39999999999</v>
      </c>
      <c r="L880" s="315">
        <v>4</v>
      </c>
      <c r="M880" s="315">
        <v>4</v>
      </c>
      <c r="N880" s="146">
        <v>137082.4</v>
      </c>
      <c r="O880" s="78"/>
    </row>
    <row r="881" spans="1:22">
      <c r="A881" s="78" t="s">
        <v>1756</v>
      </c>
      <c r="B881" s="87" t="s">
        <v>1756</v>
      </c>
      <c r="C881" s="78" t="s">
        <v>3510</v>
      </c>
      <c r="D881" s="81" t="s">
        <v>257</v>
      </c>
      <c r="E881" s="314" t="s">
        <v>258</v>
      </c>
      <c r="F881" s="314" t="s">
        <v>385</v>
      </c>
      <c r="G881" s="146">
        <v>94414.229000000007</v>
      </c>
      <c r="H881" s="146">
        <v>125134.90600000002</v>
      </c>
      <c r="I881" s="315">
        <v>23</v>
      </c>
      <c r="J881" s="316">
        <v>0.67647058823529416</v>
      </c>
      <c r="K881" s="146">
        <v>155855.58300000001</v>
      </c>
      <c r="L881" s="315"/>
      <c r="M881" s="315">
        <v>5</v>
      </c>
      <c r="N881" s="146">
        <v>136899</v>
      </c>
      <c r="O881" s="78"/>
    </row>
    <row r="882" spans="1:22">
      <c r="A882" s="78" t="s">
        <v>2785</v>
      </c>
      <c r="B882" s="87" t="s">
        <v>1746</v>
      </c>
      <c r="C882" s="78" t="s">
        <v>3511</v>
      </c>
      <c r="D882" s="81" t="s">
        <v>257</v>
      </c>
      <c r="E882" s="314" t="s">
        <v>258</v>
      </c>
      <c r="F882" s="314" t="s">
        <v>385</v>
      </c>
      <c r="G882" s="146">
        <v>92955.199999999997</v>
      </c>
      <c r="H882" s="146">
        <v>120837.6</v>
      </c>
      <c r="I882" s="315">
        <v>22</v>
      </c>
      <c r="J882" s="316">
        <v>0.6470588235294118</v>
      </c>
      <c r="K882" s="146">
        <v>148720</v>
      </c>
      <c r="L882" s="315">
        <v>1</v>
      </c>
      <c r="M882" s="315">
        <v>1</v>
      </c>
      <c r="N882" s="146">
        <v>100526.39999999999</v>
      </c>
      <c r="O882" s="78"/>
    </row>
    <row r="883" spans="1:22">
      <c r="A883" s="78" t="s">
        <v>2740</v>
      </c>
      <c r="B883" s="87" t="s">
        <v>1747</v>
      </c>
      <c r="C883" s="78" t="s">
        <v>1068</v>
      </c>
      <c r="D883" s="81" t="s">
        <v>257</v>
      </c>
      <c r="E883" s="314" t="s">
        <v>258</v>
      </c>
      <c r="F883" s="314" t="s">
        <v>385</v>
      </c>
      <c r="G883" s="146">
        <v>92081.985732000001</v>
      </c>
      <c r="H883" s="146">
        <v>119706.582492</v>
      </c>
      <c r="I883" s="315">
        <v>21</v>
      </c>
      <c r="J883" s="316">
        <v>0.61764705882352944</v>
      </c>
      <c r="K883" s="146">
        <v>147331.179252</v>
      </c>
      <c r="L883" s="315">
        <v>2</v>
      </c>
      <c r="M883" s="315">
        <v>1</v>
      </c>
      <c r="N883" s="146">
        <v>137696</v>
      </c>
      <c r="O883" s="78"/>
    </row>
    <row r="884" spans="1:22">
      <c r="A884" s="78" t="s">
        <v>2761</v>
      </c>
      <c r="B884" s="87" t="s">
        <v>1748</v>
      </c>
      <c r="C884" s="78" t="s">
        <v>1069</v>
      </c>
      <c r="D884" s="81" t="s">
        <v>257</v>
      </c>
      <c r="E884" s="314" t="s">
        <v>258</v>
      </c>
      <c r="F884" s="314" t="s">
        <v>385</v>
      </c>
      <c r="G884" s="146">
        <v>95133.333333333328</v>
      </c>
      <c r="H884" s="146">
        <v>118916.66666666666</v>
      </c>
      <c r="I884" s="315">
        <v>20</v>
      </c>
      <c r="J884" s="316">
        <v>0.58823529411764708</v>
      </c>
      <c r="K884" s="146">
        <v>142700</v>
      </c>
      <c r="L884" s="315">
        <v>2</v>
      </c>
      <c r="M884" s="315">
        <v>2</v>
      </c>
      <c r="N884" s="146">
        <v>117689.97</v>
      </c>
      <c r="O884" s="78"/>
    </row>
    <row r="885" spans="1:22" ht="22.5">
      <c r="A885" s="78" t="s">
        <v>2781</v>
      </c>
      <c r="B885" s="87" t="s">
        <v>1745</v>
      </c>
      <c r="C885" s="78" t="s">
        <v>768</v>
      </c>
      <c r="D885" s="81" t="s">
        <v>257</v>
      </c>
      <c r="E885" s="314" t="s">
        <v>258</v>
      </c>
      <c r="F885" s="314" t="s">
        <v>385</v>
      </c>
      <c r="G885" s="146">
        <v>87839.96</v>
      </c>
      <c r="H885" s="146">
        <v>118894.75</v>
      </c>
      <c r="I885" s="315">
        <v>19</v>
      </c>
      <c r="J885" s="316">
        <v>0.55882352941176472</v>
      </c>
      <c r="K885" s="146">
        <v>149949.54</v>
      </c>
      <c r="L885" s="315">
        <v>8</v>
      </c>
      <c r="M885" s="315">
        <v>7</v>
      </c>
      <c r="N885" s="146">
        <v>121335.83</v>
      </c>
      <c r="O885" s="78"/>
    </row>
    <row r="886" spans="1:22">
      <c r="A886" s="78" t="s">
        <v>2750</v>
      </c>
      <c r="B886" s="87" t="s">
        <v>1760</v>
      </c>
      <c r="C886" s="78" t="s">
        <v>1070</v>
      </c>
      <c r="D886" s="81" t="s">
        <v>257</v>
      </c>
      <c r="E886" s="314" t="s">
        <v>258</v>
      </c>
      <c r="F886" s="314" t="s">
        <v>385</v>
      </c>
      <c r="G886" s="146">
        <v>94955</v>
      </c>
      <c r="H886" s="146">
        <v>118693.5</v>
      </c>
      <c r="I886" s="315">
        <v>18</v>
      </c>
      <c r="J886" s="316">
        <v>0.52941176470588236</v>
      </c>
      <c r="K886" s="146">
        <v>142432</v>
      </c>
      <c r="L886" s="315">
        <v>1</v>
      </c>
      <c r="M886" s="315">
        <v>1</v>
      </c>
      <c r="N886" s="146">
        <v>123917</v>
      </c>
      <c r="O886" s="78"/>
    </row>
    <row r="887" spans="1:22">
      <c r="A887" s="78" t="s">
        <v>4109</v>
      </c>
      <c r="B887" s="87" t="s">
        <v>4045</v>
      </c>
      <c r="C887" s="78" t="s">
        <v>5423</v>
      </c>
      <c r="D887" s="81" t="s">
        <v>257</v>
      </c>
      <c r="E887" s="314" t="s">
        <v>258</v>
      </c>
      <c r="F887" s="314" t="s">
        <v>385</v>
      </c>
      <c r="G887" s="146">
        <v>94570.06</v>
      </c>
      <c r="H887" s="146">
        <v>118211.86</v>
      </c>
      <c r="I887" s="315">
        <v>17</v>
      </c>
      <c r="J887" s="316">
        <v>0.5</v>
      </c>
      <c r="K887" s="146">
        <v>141853.66</v>
      </c>
      <c r="L887" s="315">
        <v>1</v>
      </c>
      <c r="M887" s="315"/>
      <c r="N887" s="146"/>
      <c r="O887" s="78"/>
    </row>
    <row r="888" spans="1:22">
      <c r="A888" s="78" t="s">
        <v>2733</v>
      </c>
      <c r="B888" s="87" t="s">
        <v>1753</v>
      </c>
      <c r="C888" s="78" t="s">
        <v>1071</v>
      </c>
      <c r="D888" s="81" t="s">
        <v>257</v>
      </c>
      <c r="E888" s="314" t="s">
        <v>258</v>
      </c>
      <c r="F888" s="314" t="s">
        <v>385</v>
      </c>
      <c r="G888" s="146">
        <v>89074.44</v>
      </c>
      <c r="H888" s="146">
        <v>115796.85</v>
      </c>
      <c r="I888" s="315">
        <v>16</v>
      </c>
      <c r="J888" s="316">
        <v>0.47058823529411764</v>
      </c>
      <c r="K888" s="146">
        <v>142519.26</v>
      </c>
      <c r="L888" s="315">
        <v>1</v>
      </c>
      <c r="M888" s="315">
        <v>1</v>
      </c>
      <c r="N888" s="146">
        <v>98086.77</v>
      </c>
      <c r="O888" s="78"/>
    </row>
    <row r="889" spans="1:22">
      <c r="A889" s="78" t="s">
        <v>2751</v>
      </c>
      <c r="B889" s="87" t="s">
        <v>1747</v>
      </c>
      <c r="C889" s="78" t="s">
        <v>2567</v>
      </c>
      <c r="D889" s="81" t="s">
        <v>257</v>
      </c>
      <c r="E889" s="314" t="s">
        <v>258</v>
      </c>
      <c r="F889" s="314" t="s">
        <v>385</v>
      </c>
      <c r="G889" s="146">
        <v>87167.85</v>
      </c>
      <c r="H889" s="146">
        <v>113318.21</v>
      </c>
      <c r="I889" s="315">
        <v>15</v>
      </c>
      <c r="J889" s="316">
        <v>0.44117647058823528</v>
      </c>
      <c r="K889" s="146">
        <v>139468.57</v>
      </c>
      <c r="L889" s="315">
        <v>2</v>
      </c>
      <c r="M889" s="315">
        <v>2</v>
      </c>
      <c r="N889" s="146">
        <v>124552.43</v>
      </c>
      <c r="O889" s="78"/>
    </row>
    <row r="890" spans="1:22">
      <c r="A890" s="78" t="s">
        <v>2819</v>
      </c>
      <c r="B890" s="87" t="s">
        <v>1760</v>
      </c>
      <c r="C890" s="78" t="s">
        <v>1070</v>
      </c>
      <c r="D890" s="81" t="s">
        <v>257</v>
      </c>
      <c r="E890" s="314"/>
      <c r="F890" s="314" t="s">
        <v>385</v>
      </c>
      <c r="G890" s="146">
        <v>85510</v>
      </c>
      <c r="H890" s="146">
        <v>113301</v>
      </c>
      <c r="I890" s="315">
        <v>14</v>
      </c>
      <c r="J890" s="316">
        <v>0.41176470588235292</v>
      </c>
      <c r="K890" s="146">
        <v>141092</v>
      </c>
      <c r="L890" s="315">
        <v>1</v>
      </c>
      <c r="M890" s="315">
        <v>1</v>
      </c>
      <c r="N890" s="146">
        <v>109469.23</v>
      </c>
      <c r="O890" s="78"/>
    </row>
    <row r="891" spans="1:22" ht="22.5">
      <c r="A891" s="78" t="s">
        <v>1765</v>
      </c>
      <c r="B891" s="87" t="s">
        <v>1760</v>
      </c>
      <c r="C891" s="78" t="s">
        <v>5424</v>
      </c>
      <c r="D891" s="81" t="s">
        <v>257</v>
      </c>
      <c r="E891" s="314"/>
      <c r="F891" s="314" t="s">
        <v>385</v>
      </c>
      <c r="G891" s="146">
        <v>82555.199999999997</v>
      </c>
      <c r="H891" s="146">
        <v>111675.19999999998</v>
      </c>
      <c r="I891" s="315">
        <v>13</v>
      </c>
      <c r="J891" s="316">
        <v>0.38235294117647056</v>
      </c>
      <c r="K891" s="146">
        <v>140795.19999999998</v>
      </c>
      <c r="L891" s="315"/>
      <c r="M891" s="315">
        <v>2</v>
      </c>
      <c r="N891" s="146">
        <v>118040</v>
      </c>
      <c r="O891" s="78"/>
    </row>
    <row r="892" spans="1:22">
      <c r="A892" s="78" t="s">
        <v>4098</v>
      </c>
      <c r="B892" s="87" t="s">
        <v>1766</v>
      </c>
      <c r="C892" s="78" t="s">
        <v>5425</v>
      </c>
      <c r="D892" s="81" t="s">
        <v>257</v>
      </c>
      <c r="E892" s="314" t="s">
        <v>258</v>
      </c>
      <c r="F892" s="314" t="s">
        <v>385</v>
      </c>
      <c r="G892" s="146">
        <v>88722</v>
      </c>
      <c r="H892" s="146">
        <v>110888</v>
      </c>
      <c r="I892" s="315">
        <v>12</v>
      </c>
      <c r="J892" s="316">
        <v>0.35294117647058826</v>
      </c>
      <c r="K892" s="146">
        <v>133054</v>
      </c>
      <c r="L892" s="315"/>
      <c r="M892" s="315"/>
      <c r="N892" s="146">
        <v>110888</v>
      </c>
      <c r="O892" s="78"/>
    </row>
    <row r="893" spans="1:22" ht="22.5">
      <c r="A893" s="78" t="s">
        <v>2747</v>
      </c>
      <c r="B893" s="87" t="s">
        <v>1747</v>
      </c>
      <c r="C893" s="78" t="s">
        <v>3512</v>
      </c>
      <c r="D893" s="81" t="s">
        <v>257</v>
      </c>
      <c r="E893" s="314" t="s">
        <v>258</v>
      </c>
      <c r="F893" s="314" t="s">
        <v>385</v>
      </c>
      <c r="G893" s="146">
        <v>92247</v>
      </c>
      <c r="H893" s="146">
        <v>110835</v>
      </c>
      <c r="I893" s="315">
        <v>11</v>
      </c>
      <c r="J893" s="316">
        <v>0.3235294117647059</v>
      </c>
      <c r="K893" s="146">
        <v>129423</v>
      </c>
      <c r="L893" s="315">
        <v>2</v>
      </c>
      <c r="M893" s="315">
        <v>2</v>
      </c>
      <c r="N893" s="146">
        <v>104561</v>
      </c>
      <c r="O893" s="78"/>
      <c r="V893" s="15">
        <v>7</v>
      </c>
    </row>
    <row r="894" spans="1:22" ht="22.5">
      <c r="A894" s="78" t="s">
        <v>2730</v>
      </c>
      <c r="B894" s="87" t="s">
        <v>1748</v>
      </c>
      <c r="C894" s="78" t="s">
        <v>5426</v>
      </c>
      <c r="D894" s="81" t="s">
        <v>257</v>
      </c>
      <c r="E894" s="317" t="s">
        <v>263</v>
      </c>
      <c r="F894" s="314" t="s">
        <v>385</v>
      </c>
      <c r="G894" s="146">
        <v>88416.85</v>
      </c>
      <c r="H894" s="146">
        <v>110515.705</v>
      </c>
      <c r="I894" s="315">
        <v>10</v>
      </c>
      <c r="J894" s="316">
        <v>0.29411764705882354</v>
      </c>
      <c r="K894" s="146">
        <v>132614.56</v>
      </c>
      <c r="L894" s="315">
        <v>1</v>
      </c>
      <c r="M894" s="315"/>
      <c r="N894" s="146"/>
      <c r="O894" s="78"/>
    </row>
    <row r="895" spans="1:22" ht="22.5">
      <c r="A895" s="78" t="s">
        <v>2754</v>
      </c>
      <c r="B895" s="87" t="s">
        <v>1747</v>
      </c>
      <c r="C895" s="78" t="s">
        <v>5427</v>
      </c>
      <c r="D895" s="314" t="s">
        <v>4372</v>
      </c>
      <c r="E895" s="314" t="s">
        <v>258</v>
      </c>
      <c r="F895" s="314"/>
      <c r="G895" s="146">
        <v>79892</v>
      </c>
      <c r="H895" s="146">
        <v>103864</v>
      </c>
      <c r="I895" s="315">
        <v>9</v>
      </c>
      <c r="J895" s="316">
        <v>0.26470588235294118</v>
      </c>
      <c r="K895" s="146">
        <v>127836</v>
      </c>
      <c r="L895" s="315">
        <v>1</v>
      </c>
      <c r="M895" s="315">
        <v>1</v>
      </c>
      <c r="N895" s="146">
        <v>99064</v>
      </c>
      <c r="O895" s="78"/>
    </row>
    <row r="896" spans="1:22" ht="22.5">
      <c r="A896" s="78" t="s">
        <v>4170</v>
      </c>
      <c r="B896" s="87" t="s">
        <v>4171</v>
      </c>
      <c r="C896" s="78" t="s">
        <v>5428</v>
      </c>
      <c r="D896" s="81" t="s">
        <v>257</v>
      </c>
      <c r="E896" s="314" t="s">
        <v>258</v>
      </c>
      <c r="F896" s="314" t="s">
        <v>385</v>
      </c>
      <c r="G896" s="146">
        <v>77188</v>
      </c>
      <c r="H896" s="146">
        <v>103146.8</v>
      </c>
      <c r="I896" s="315">
        <v>8</v>
      </c>
      <c r="J896" s="316">
        <v>0.23529411764705882</v>
      </c>
      <c r="K896" s="146">
        <v>129105.60000000001</v>
      </c>
      <c r="L896" s="315">
        <v>1</v>
      </c>
      <c r="M896" s="315">
        <v>1</v>
      </c>
      <c r="N896" s="146">
        <v>125008</v>
      </c>
      <c r="O896" s="78"/>
    </row>
    <row r="897" spans="1:15">
      <c r="A897" s="78" t="s">
        <v>2736</v>
      </c>
      <c r="B897" s="87" t="s">
        <v>1748</v>
      </c>
      <c r="C897" s="78" t="s">
        <v>5429</v>
      </c>
      <c r="D897" s="81" t="s">
        <v>257</v>
      </c>
      <c r="E897" s="314" t="s">
        <v>258</v>
      </c>
      <c r="F897" s="314" t="s">
        <v>385</v>
      </c>
      <c r="G897" s="146">
        <v>75400</v>
      </c>
      <c r="H897" s="146">
        <v>98020</v>
      </c>
      <c r="I897" s="315">
        <v>7</v>
      </c>
      <c r="J897" s="316">
        <v>0.20588235294117646</v>
      </c>
      <c r="K897" s="146">
        <v>120640</v>
      </c>
      <c r="L897" s="315">
        <v>1</v>
      </c>
      <c r="M897" s="315"/>
      <c r="N897" s="146"/>
      <c r="O897" s="78"/>
    </row>
    <row r="898" spans="1:15" ht="22.5">
      <c r="A898" s="78" t="s">
        <v>2783</v>
      </c>
      <c r="B898" s="87" t="s">
        <v>1768</v>
      </c>
      <c r="C898" s="78" t="s">
        <v>2568</v>
      </c>
      <c r="D898" s="314" t="s">
        <v>4372</v>
      </c>
      <c r="E898" s="314" t="s">
        <v>293</v>
      </c>
      <c r="F898" s="314" t="s">
        <v>297</v>
      </c>
      <c r="G898" s="146">
        <v>77854.399999999994</v>
      </c>
      <c r="H898" s="146">
        <v>97416.799999999988</v>
      </c>
      <c r="I898" s="315">
        <v>6</v>
      </c>
      <c r="J898" s="316">
        <v>0.17647058823529413</v>
      </c>
      <c r="K898" s="146">
        <v>116979.2</v>
      </c>
      <c r="L898" s="315">
        <v>1</v>
      </c>
      <c r="M898" s="315">
        <v>1</v>
      </c>
      <c r="N898" s="146">
        <v>97306.3</v>
      </c>
      <c r="O898" s="78"/>
    </row>
    <row r="899" spans="1:15" s="306" customFormat="1" ht="18">
      <c r="A899" s="732" t="s">
        <v>146</v>
      </c>
      <c r="B899" s="732"/>
      <c r="C899" s="732"/>
      <c r="D899" s="732"/>
      <c r="E899" s="732"/>
      <c r="F899" s="732"/>
      <c r="G899" s="732"/>
      <c r="H899" s="732"/>
      <c r="I899" s="732"/>
      <c r="J899" s="732"/>
      <c r="K899" s="732"/>
      <c r="L899" s="732"/>
      <c r="M899" s="732"/>
      <c r="N899" s="732"/>
      <c r="O899" s="732"/>
    </row>
    <row r="900" spans="1:15" s="200" customFormat="1" ht="33.75">
      <c r="A900" s="307" t="s">
        <v>379</v>
      </c>
      <c r="B900" s="308" t="s">
        <v>217</v>
      </c>
      <c r="C900" s="307" t="s">
        <v>208</v>
      </c>
      <c r="D900" s="307" t="s">
        <v>249</v>
      </c>
      <c r="E900" s="307" t="s">
        <v>380</v>
      </c>
      <c r="F900" s="307" t="s">
        <v>381</v>
      </c>
      <c r="G900" s="309" t="s">
        <v>211</v>
      </c>
      <c r="H900" s="309" t="s">
        <v>212</v>
      </c>
      <c r="I900" s="310"/>
      <c r="J900" s="311" t="s">
        <v>251</v>
      </c>
      <c r="K900" s="309" t="s">
        <v>213</v>
      </c>
      <c r="L900" s="312" t="s">
        <v>382</v>
      </c>
      <c r="M900" s="312" t="s">
        <v>383</v>
      </c>
      <c r="N900" s="313" t="s">
        <v>384</v>
      </c>
      <c r="O900" s="308" t="s">
        <v>214</v>
      </c>
    </row>
    <row r="901" spans="1:15" ht="22.5">
      <c r="A901" s="78" t="s">
        <v>2744</v>
      </c>
      <c r="B901" s="87" t="s">
        <v>1753</v>
      </c>
      <c r="C901" s="78" t="s">
        <v>1072</v>
      </c>
      <c r="D901" s="81" t="s">
        <v>257</v>
      </c>
      <c r="E901" s="317" t="s">
        <v>263</v>
      </c>
      <c r="F901" s="314" t="s">
        <v>385</v>
      </c>
      <c r="G901" s="146">
        <v>74318.399999999994</v>
      </c>
      <c r="H901" s="146">
        <v>96605.6</v>
      </c>
      <c r="I901" s="315">
        <v>5</v>
      </c>
      <c r="J901" s="316">
        <v>0.14705882352941177</v>
      </c>
      <c r="K901" s="146">
        <v>118892.8</v>
      </c>
      <c r="L901" s="315">
        <v>1</v>
      </c>
      <c r="M901" s="315"/>
      <c r="N901" s="146"/>
      <c r="O901" s="78"/>
    </row>
    <row r="902" spans="1:15" ht="22.5">
      <c r="A902" s="78" t="s">
        <v>4091</v>
      </c>
      <c r="B902" s="87" t="s">
        <v>1747</v>
      </c>
      <c r="C902" s="78" t="s">
        <v>5430</v>
      </c>
      <c r="D902" s="81" t="s">
        <v>257</v>
      </c>
      <c r="E902" s="314"/>
      <c r="F902" s="314" t="s">
        <v>297</v>
      </c>
      <c r="G902" s="146">
        <v>75069.490000000005</v>
      </c>
      <c r="H902" s="146">
        <v>95713.595000000001</v>
      </c>
      <c r="I902" s="315">
        <v>4</v>
      </c>
      <c r="J902" s="316">
        <v>0.11764705882352941</v>
      </c>
      <c r="K902" s="146">
        <v>116357.7</v>
      </c>
      <c r="L902" s="315">
        <v>2</v>
      </c>
      <c r="M902" s="315">
        <v>2</v>
      </c>
      <c r="N902" s="146">
        <v>87798.36</v>
      </c>
      <c r="O902" s="78"/>
    </row>
    <row r="903" spans="1:15">
      <c r="A903" s="78" t="s">
        <v>2771</v>
      </c>
      <c r="B903" s="87" t="s">
        <v>1748</v>
      </c>
      <c r="C903" s="78" t="s">
        <v>2566</v>
      </c>
      <c r="D903" s="81" t="s">
        <v>257</v>
      </c>
      <c r="E903" s="314" t="s">
        <v>293</v>
      </c>
      <c r="F903" s="314" t="s">
        <v>385</v>
      </c>
      <c r="G903" s="146">
        <v>70457.919999999998</v>
      </c>
      <c r="H903" s="146">
        <v>91595.294999999998</v>
      </c>
      <c r="I903" s="315">
        <v>3</v>
      </c>
      <c r="J903" s="316">
        <v>8.8235294117647065E-2</v>
      </c>
      <c r="K903" s="146">
        <v>112732.67</v>
      </c>
      <c r="L903" s="315">
        <v>1</v>
      </c>
      <c r="M903" s="315">
        <v>1</v>
      </c>
      <c r="N903" s="146">
        <v>99896.16</v>
      </c>
      <c r="O903" s="78"/>
    </row>
    <row r="904" spans="1:15">
      <c r="A904" s="78" t="s">
        <v>4088</v>
      </c>
      <c r="B904" s="87" t="s">
        <v>4080</v>
      </c>
      <c r="C904" s="78" t="s">
        <v>5431</v>
      </c>
      <c r="D904" s="81" t="s">
        <v>257</v>
      </c>
      <c r="E904" s="314" t="s">
        <v>258</v>
      </c>
      <c r="F904" s="314" t="s">
        <v>385</v>
      </c>
      <c r="G904" s="146">
        <v>59727.277501753677</v>
      </c>
      <c r="H904" s="146">
        <v>81614.230807931643</v>
      </c>
      <c r="I904" s="315">
        <v>2</v>
      </c>
      <c r="J904" s="316">
        <v>5.8823529411764705E-2</v>
      </c>
      <c r="K904" s="146">
        <v>103501.18411410961</v>
      </c>
      <c r="L904" s="315">
        <v>1</v>
      </c>
      <c r="M904" s="315">
        <v>1</v>
      </c>
      <c r="N904" s="146">
        <v>73632</v>
      </c>
      <c r="O904" s="78"/>
    </row>
    <row r="905" spans="1:15" ht="22.5">
      <c r="A905" s="78" t="s">
        <v>2756</v>
      </c>
      <c r="B905" s="87" t="s">
        <v>1761</v>
      </c>
      <c r="C905" s="78" t="s">
        <v>5432</v>
      </c>
      <c r="D905" s="314" t="s">
        <v>4372</v>
      </c>
      <c r="E905" s="314" t="s">
        <v>258</v>
      </c>
      <c r="F905" s="314" t="s">
        <v>385</v>
      </c>
      <c r="G905" s="146">
        <v>56232</v>
      </c>
      <c r="H905" s="146">
        <v>69562.5</v>
      </c>
      <c r="I905" s="315">
        <v>1</v>
      </c>
      <c r="J905" s="316">
        <v>2.9411764705882353E-2</v>
      </c>
      <c r="K905" s="146">
        <v>82893</v>
      </c>
      <c r="L905" s="315">
        <v>1</v>
      </c>
      <c r="M905" s="315">
        <v>1</v>
      </c>
      <c r="N905" s="146">
        <v>72835.88</v>
      </c>
      <c r="O905" s="78"/>
    </row>
    <row r="906" spans="1:15" s="120" customFormat="1">
      <c r="A906" s="321"/>
      <c r="B906" s="322"/>
      <c r="C906" s="321"/>
      <c r="D906" s="323"/>
      <c r="E906" s="323"/>
      <c r="F906" s="323"/>
      <c r="G906" s="324"/>
      <c r="H906" s="324"/>
      <c r="I906" s="325"/>
      <c r="J906" s="348"/>
      <c r="K906" s="324"/>
      <c r="L906" s="325"/>
      <c r="M906" s="325"/>
      <c r="N906" s="324"/>
      <c r="O906" s="321"/>
    </row>
    <row r="907" spans="1:15" s="120" customFormat="1">
      <c r="A907" s="112"/>
      <c r="B907" s="112"/>
      <c r="C907" s="323"/>
      <c r="D907" s="326"/>
      <c r="E907" s="112"/>
      <c r="F907" s="112"/>
      <c r="G907" s="327" t="s">
        <v>211</v>
      </c>
      <c r="H907" s="328" t="s">
        <v>212</v>
      </c>
      <c r="I907" s="329"/>
      <c r="J907" s="348"/>
      <c r="K907" s="330" t="s">
        <v>213</v>
      </c>
      <c r="L907" s="326"/>
      <c r="M907" s="331"/>
      <c r="N907" s="332"/>
      <c r="O907" s="321"/>
    </row>
    <row r="908" spans="1:15" s="120" customFormat="1">
      <c r="A908" s="112"/>
      <c r="B908" s="112"/>
      <c r="C908" s="323"/>
      <c r="D908" s="112"/>
      <c r="E908" s="112"/>
      <c r="F908" s="333" t="s">
        <v>225</v>
      </c>
      <c r="G908" s="334">
        <v>89708.346046090795</v>
      </c>
      <c r="H908" s="334">
        <v>116538.96914607643</v>
      </c>
      <c r="I908" s="329"/>
      <c r="J908" s="348"/>
      <c r="K908" s="334">
        <v>143369.59224606209</v>
      </c>
      <c r="L908" s="326"/>
      <c r="M908" s="331"/>
      <c r="N908" s="332"/>
      <c r="O908" s="321"/>
    </row>
    <row r="909" spans="1:15" s="120" customFormat="1">
      <c r="A909" s="112"/>
      <c r="B909" s="112"/>
      <c r="C909" s="323"/>
      <c r="D909" s="112"/>
      <c r="E909" s="112"/>
      <c r="F909" s="333" t="s">
        <v>226</v>
      </c>
      <c r="G909" s="334">
        <v>97274.933333333334</v>
      </c>
      <c r="H909" s="334">
        <v>132483.38999999998</v>
      </c>
      <c r="I909" s="329"/>
      <c r="J909" s="348"/>
      <c r="K909" s="334">
        <v>161584.79999999999</v>
      </c>
      <c r="L909" s="326"/>
      <c r="M909" s="331"/>
      <c r="N909" s="332"/>
      <c r="O909" s="321"/>
    </row>
    <row r="910" spans="1:15" s="120" customFormat="1">
      <c r="A910" s="112"/>
      <c r="B910" s="112"/>
      <c r="C910" s="323"/>
      <c r="D910" s="112"/>
      <c r="E910" s="112"/>
      <c r="F910" s="333" t="s">
        <v>227</v>
      </c>
      <c r="G910" s="334">
        <v>80557.8</v>
      </c>
      <c r="H910" s="334">
        <v>105526.92625</v>
      </c>
      <c r="I910" s="329"/>
      <c r="J910" s="348"/>
      <c r="K910" s="334">
        <v>129184.95000000001</v>
      </c>
      <c r="L910" s="326"/>
      <c r="M910" s="331"/>
      <c r="N910" s="332"/>
      <c r="O910" s="321"/>
    </row>
    <row r="911" spans="1:15" s="120" customFormat="1">
      <c r="A911" s="112"/>
      <c r="B911" s="112"/>
      <c r="C911" s="323"/>
      <c r="D911" s="112"/>
      <c r="E911" s="112"/>
      <c r="F911" s="333" t="s">
        <v>228</v>
      </c>
      <c r="G911" s="334">
        <v>92164.492866000001</v>
      </c>
      <c r="H911" s="334">
        <v>118452.68</v>
      </c>
      <c r="I911" s="329"/>
      <c r="J911" s="348"/>
      <c r="K911" s="334">
        <v>142475.63</v>
      </c>
      <c r="L911" s="326"/>
      <c r="M911" s="331"/>
      <c r="N911" s="332"/>
      <c r="O911" s="321"/>
    </row>
    <row r="912" spans="1:15" s="120" customFormat="1">
      <c r="A912" s="112"/>
      <c r="B912" s="112"/>
      <c r="C912" s="323"/>
      <c r="D912" s="112"/>
      <c r="E912" s="334"/>
      <c r="F912" s="333"/>
      <c r="G912" s="335"/>
      <c r="H912" s="336"/>
      <c r="I912" s="337"/>
      <c r="J912" s="336"/>
      <c r="K912" s="326"/>
      <c r="L912" s="326"/>
      <c r="M912" s="331"/>
      <c r="N912" s="332"/>
      <c r="O912" s="321"/>
    </row>
    <row r="913" spans="1:15" s="120" customFormat="1">
      <c r="A913" s="112"/>
      <c r="B913" s="112"/>
      <c r="C913" s="323"/>
      <c r="D913" s="333"/>
      <c r="E913" s="334"/>
      <c r="F913" s="338"/>
      <c r="G913" s="338"/>
      <c r="H913" s="733" t="s">
        <v>229</v>
      </c>
      <c r="I913" s="733"/>
      <c r="J913" s="733"/>
      <c r="K913" s="733"/>
      <c r="L913" s="733"/>
      <c r="M913" s="733"/>
      <c r="N913" s="733"/>
      <c r="O913" s="321"/>
    </row>
    <row r="914" spans="1:15" s="120" customFormat="1">
      <c r="A914" s="112"/>
      <c r="B914" s="112"/>
      <c r="C914" s="323"/>
      <c r="D914" s="333"/>
      <c r="E914" s="334"/>
      <c r="F914" s="339"/>
      <c r="G914" s="340"/>
      <c r="H914" s="730" t="s">
        <v>230</v>
      </c>
      <c r="I914" s="730"/>
      <c r="J914" s="730"/>
      <c r="K914" s="341">
        <v>137036.54999999999</v>
      </c>
      <c r="L914" s="731" t="s">
        <v>231</v>
      </c>
      <c r="M914" s="731"/>
      <c r="N914" s="342">
        <v>123317.40766666667</v>
      </c>
      <c r="O914" s="321"/>
    </row>
    <row r="915" spans="1:15" s="120" customFormat="1">
      <c r="A915" s="112"/>
      <c r="B915" s="112"/>
      <c r="C915" s="323"/>
      <c r="D915" s="326"/>
      <c r="E915" s="331"/>
      <c r="F915" s="339"/>
      <c r="G915" s="340"/>
      <c r="H915" s="730" t="s">
        <v>232</v>
      </c>
      <c r="I915" s="730"/>
      <c r="J915" s="730"/>
      <c r="K915" s="341">
        <v>101535.04999999999</v>
      </c>
      <c r="L915" s="731" t="s">
        <v>394</v>
      </c>
      <c r="M915" s="731"/>
      <c r="N915" s="342">
        <v>124424.48019999999</v>
      </c>
      <c r="O915" s="321"/>
    </row>
    <row r="916" spans="1:15" s="120" customFormat="1">
      <c r="A916" s="112"/>
      <c r="B916" s="112"/>
      <c r="C916" s="323"/>
      <c r="D916" s="326"/>
      <c r="E916" s="331"/>
      <c r="F916" s="339"/>
      <c r="G916" s="340"/>
      <c r="H916" s="343"/>
      <c r="I916" s="344"/>
      <c r="J916" s="343"/>
      <c r="K916" s="345"/>
      <c r="L916" s="346"/>
      <c r="M916" s="346"/>
      <c r="N916" s="347"/>
      <c r="O916" s="321"/>
    </row>
    <row r="917" spans="1:15" s="306" customFormat="1" ht="18">
      <c r="A917" s="732" t="s">
        <v>147</v>
      </c>
      <c r="B917" s="732"/>
      <c r="C917" s="732"/>
      <c r="D917" s="732"/>
      <c r="E917" s="732"/>
      <c r="F917" s="732"/>
      <c r="G917" s="732"/>
      <c r="H917" s="732"/>
      <c r="I917" s="732"/>
      <c r="J917" s="732"/>
      <c r="K917" s="732"/>
      <c r="L917" s="732"/>
      <c r="M917" s="732"/>
      <c r="N917" s="732"/>
      <c r="O917" s="732"/>
    </row>
    <row r="918" spans="1:15" s="200" customFormat="1" ht="33.75">
      <c r="A918" s="307" t="s">
        <v>379</v>
      </c>
      <c r="B918" s="308" t="s">
        <v>217</v>
      </c>
      <c r="C918" s="307" t="s">
        <v>208</v>
      </c>
      <c r="D918" s="307" t="s">
        <v>249</v>
      </c>
      <c r="E918" s="307" t="s">
        <v>380</v>
      </c>
      <c r="F918" s="307" t="s">
        <v>381</v>
      </c>
      <c r="G918" s="309" t="s">
        <v>211</v>
      </c>
      <c r="H918" s="309" t="s">
        <v>212</v>
      </c>
      <c r="I918" s="310"/>
      <c r="J918" s="311" t="s">
        <v>251</v>
      </c>
      <c r="K918" s="309" t="s">
        <v>213</v>
      </c>
      <c r="L918" s="312" t="s">
        <v>382</v>
      </c>
      <c r="M918" s="312" t="s">
        <v>383</v>
      </c>
      <c r="N918" s="313" t="s">
        <v>384</v>
      </c>
      <c r="O918" s="308" t="s">
        <v>214</v>
      </c>
    </row>
    <row r="919" spans="1:15" ht="22.5">
      <c r="A919" s="78" t="s">
        <v>1756</v>
      </c>
      <c r="B919" s="87" t="s">
        <v>1756</v>
      </c>
      <c r="C919" s="78" t="s">
        <v>3513</v>
      </c>
      <c r="D919" s="314" t="s">
        <v>4372</v>
      </c>
      <c r="E919" s="314" t="s">
        <v>258</v>
      </c>
      <c r="F919" s="314" t="s">
        <v>297</v>
      </c>
      <c r="G919" s="146">
        <v>51019.917000000001</v>
      </c>
      <c r="H919" s="146">
        <v>64538.594899999996</v>
      </c>
      <c r="I919" s="315">
        <v>45</v>
      </c>
      <c r="J919" s="316">
        <v>1</v>
      </c>
      <c r="K919" s="146">
        <v>78057.272799999992</v>
      </c>
      <c r="L919" s="315"/>
      <c r="M919" s="315">
        <v>53</v>
      </c>
      <c r="N919" s="146">
        <v>73056</v>
      </c>
      <c r="O919" s="78"/>
    </row>
    <row r="920" spans="1:15" ht="22.5">
      <c r="A920" s="78" t="s">
        <v>2758</v>
      </c>
      <c r="B920" s="87" t="s">
        <v>1747</v>
      </c>
      <c r="C920" s="78" t="s">
        <v>927</v>
      </c>
      <c r="D920" s="314" t="s">
        <v>4372</v>
      </c>
      <c r="E920" s="314" t="s">
        <v>258</v>
      </c>
      <c r="F920" s="314" t="s">
        <v>297</v>
      </c>
      <c r="G920" s="146">
        <v>48656.25</v>
      </c>
      <c r="H920" s="146">
        <v>57864.4</v>
      </c>
      <c r="I920" s="315">
        <v>44</v>
      </c>
      <c r="J920" s="316">
        <v>0.97777777777777775</v>
      </c>
      <c r="K920" s="146">
        <v>67072.55</v>
      </c>
      <c r="L920" s="315">
        <v>38</v>
      </c>
      <c r="M920" s="315">
        <v>34</v>
      </c>
      <c r="N920" s="146">
        <v>57864.4</v>
      </c>
      <c r="O920" s="78"/>
    </row>
    <row r="921" spans="1:15" ht="22.5">
      <c r="A921" s="78" t="s">
        <v>3613</v>
      </c>
      <c r="B921" s="87" t="s">
        <v>1748</v>
      </c>
      <c r="C921" s="78" t="s">
        <v>3514</v>
      </c>
      <c r="D921" s="314" t="s">
        <v>4372</v>
      </c>
      <c r="E921" s="314" t="s">
        <v>258</v>
      </c>
      <c r="F921" s="314" t="s">
        <v>385</v>
      </c>
      <c r="G921" s="146">
        <v>39686.400000000001</v>
      </c>
      <c r="H921" s="146">
        <v>52707.199999999997</v>
      </c>
      <c r="I921" s="315">
        <v>43</v>
      </c>
      <c r="J921" s="316">
        <v>0.9555555555555556</v>
      </c>
      <c r="K921" s="146">
        <v>65728</v>
      </c>
      <c r="L921" s="315">
        <v>11</v>
      </c>
      <c r="M921" s="315">
        <v>11</v>
      </c>
      <c r="N921" s="146">
        <v>52707.199999999997</v>
      </c>
      <c r="O921" s="78"/>
    </row>
    <row r="922" spans="1:15" ht="22.5">
      <c r="A922" s="78" t="s">
        <v>4141</v>
      </c>
      <c r="B922" s="87" t="s">
        <v>4142</v>
      </c>
      <c r="C922" s="78" t="s">
        <v>5433</v>
      </c>
      <c r="D922" s="314" t="s">
        <v>4372</v>
      </c>
      <c r="E922" s="314"/>
      <c r="F922" s="314" t="s">
        <v>385</v>
      </c>
      <c r="G922" s="146">
        <v>41034.508793412817</v>
      </c>
      <c r="H922" s="146">
        <v>51404.092071195322</v>
      </c>
      <c r="I922" s="315">
        <v>42</v>
      </c>
      <c r="J922" s="316">
        <v>0.93333333333333335</v>
      </c>
      <c r="K922" s="146">
        <v>61773.67534897782</v>
      </c>
      <c r="L922" s="315">
        <v>5</v>
      </c>
      <c r="M922" s="315">
        <v>4</v>
      </c>
      <c r="N922" s="146">
        <v>47798.400000000001</v>
      </c>
      <c r="O922" s="78"/>
    </row>
    <row r="923" spans="1:15" ht="22.5">
      <c r="A923" s="78" t="s">
        <v>2735</v>
      </c>
      <c r="B923" s="87" t="s">
        <v>1747</v>
      </c>
      <c r="C923" s="78" t="s">
        <v>5434</v>
      </c>
      <c r="D923" s="314" t="s">
        <v>4372</v>
      </c>
      <c r="E923" s="314" t="s">
        <v>258</v>
      </c>
      <c r="F923" s="314" t="s">
        <v>297</v>
      </c>
      <c r="G923" s="146">
        <v>40115.919999999998</v>
      </c>
      <c r="H923" s="146">
        <v>51147.614999999998</v>
      </c>
      <c r="I923" s="315">
        <v>41</v>
      </c>
      <c r="J923" s="316">
        <v>0.91111111111111109</v>
      </c>
      <c r="K923" s="146">
        <v>62179.31</v>
      </c>
      <c r="L923" s="315">
        <v>3</v>
      </c>
      <c r="M923" s="315">
        <v>3</v>
      </c>
      <c r="N923" s="146">
        <v>51147.62</v>
      </c>
      <c r="O923" s="78"/>
    </row>
    <row r="924" spans="1:15" ht="22.5">
      <c r="A924" s="78" t="s">
        <v>2785</v>
      </c>
      <c r="B924" s="87" t="s">
        <v>1746</v>
      </c>
      <c r="C924" s="78" t="s">
        <v>5435</v>
      </c>
      <c r="D924" s="314" t="s">
        <v>4372</v>
      </c>
      <c r="E924" s="314" t="s">
        <v>258</v>
      </c>
      <c r="F924" s="314" t="s">
        <v>297</v>
      </c>
      <c r="G924" s="146">
        <v>39582.400000000001</v>
      </c>
      <c r="H924" s="146">
        <v>50876.800000000003</v>
      </c>
      <c r="I924" s="315">
        <v>40</v>
      </c>
      <c r="J924" s="316">
        <v>0.88888888888888884</v>
      </c>
      <c r="K924" s="146">
        <v>62171.199999999997</v>
      </c>
      <c r="L924" s="315">
        <v>3</v>
      </c>
      <c r="M924" s="315">
        <v>3</v>
      </c>
      <c r="N924" s="146">
        <v>41371.200000000004</v>
      </c>
      <c r="O924" s="78"/>
    </row>
    <row r="925" spans="1:15" ht="22.5">
      <c r="A925" s="78" t="s">
        <v>2779</v>
      </c>
      <c r="B925" s="87" t="s">
        <v>1766</v>
      </c>
      <c r="C925" s="78" t="s">
        <v>5436</v>
      </c>
      <c r="D925" s="314" t="s">
        <v>4372</v>
      </c>
      <c r="E925" s="314" t="s">
        <v>258</v>
      </c>
      <c r="F925" s="314" t="s">
        <v>385</v>
      </c>
      <c r="G925" s="146">
        <v>39710</v>
      </c>
      <c r="H925" s="146">
        <v>50630.5</v>
      </c>
      <c r="I925" s="315">
        <v>39</v>
      </c>
      <c r="J925" s="316">
        <v>0.8666666666666667</v>
      </c>
      <c r="K925" s="146">
        <v>61551</v>
      </c>
      <c r="L925" s="315">
        <v>10</v>
      </c>
      <c r="M925" s="315">
        <v>10</v>
      </c>
      <c r="N925" s="146">
        <v>51239.58</v>
      </c>
      <c r="O925" s="78"/>
    </row>
    <row r="926" spans="1:15" ht="22.5">
      <c r="A926" s="78" t="s">
        <v>2747</v>
      </c>
      <c r="B926" s="87" t="s">
        <v>1747</v>
      </c>
      <c r="C926" s="78" t="s">
        <v>1684</v>
      </c>
      <c r="D926" s="314" t="s">
        <v>4372</v>
      </c>
      <c r="E926" s="314" t="s">
        <v>258</v>
      </c>
      <c r="F926" s="314" t="s">
        <v>297</v>
      </c>
      <c r="G926" s="146">
        <v>41898</v>
      </c>
      <c r="H926" s="146">
        <v>50340.5</v>
      </c>
      <c r="I926" s="315">
        <v>38</v>
      </c>
      <c r="J926" s="316">
        <v>0.84444444444444444</v>
      </c>
      <c r="K926" s="146">
        <v>58783</v>
      </c>
      <c r="L926" s="315"/>
      <c r="M926" s="315">
        <v>5</v>
      </c>
      <c r="N926" s="146">
        <v>48823</v>
      </c>
      <c r="O926" s="78" t="s">
        <v>3471</v>
      </c>
    </row>
    <row r="927" spans="1:15" ht="22.5">
      <c r="A927" s="78" t="s">
        <v>2746</v>
      </c>
      <c r="B927" s="87" t="s">
        <v>1747</v>
      </c>
      <c r="C927" s="78" t="s">
        <v>147</v>
      </c>
      <c r="D927" s="314" t="s">
        <v>4372</v>
      </c>
      <c r="E927" s="314" t="s">
        <v>293</v>
      </c>
      <c r="F927" s="314" t="s">
        <v>297</v>
      </c>
      <c r="G927" s="146">
        <v>36953</v>
      </c>
      <c r="H927" s="146">
        <v>50078</v>
      </c>
      <c r="I927" s="315">
        <v>37</v>
      </c>
      <c r="J927" s="316">
        <v>0.82222222222222219</v>
      </c>
      <c r="K927" s="146">
        <v>63203</v>
      </c>
      <c r="L927" s="315"/>
      <c r="M927" s="315"/>
      <c r="N927" s="146"/>
      <c r="O927" s="78"/>
    </row>
    <row r="928" spans="1:15" ht="22.5">
      <c r="A928" s="78" t="s">
        <v>2755</v>
      </c>
      <c r="B928" s="87" t="s">
        <v>1747</v>
      </c>
      <c r="C928" s="78" t="s">
        <v>1030</v>
      </c>
      <c r="D928" s="314" t="s">
        <v>4372</v>
      </c>
      <c r="E928" s="314" t="s">
        <v>258</v>
      </c>
      <c r="F928" s="314" t="s">
        <v>297</v>
      </c>
      <c r="G928" s="146">
        <v>41019.887999999992</v>
      </c>
      <c r="H928" s="146">
        <v>49369.735999999997</v>
      </c>
      <c r="I928" s="315">
        <v>36</v>
      </c>
      <c r="J928" s="316">
        <v>0.8</v>
      </c>
      <c r="K928" s="146">
        <v>57719.584000000003</v>
      </c>
      <c r="L928" s="315">
        <v>8</v>
      </c>
      <c r="M928" s="315">
        <v>12</v>
      </c>
      <c r="N928" s="146">
        <v>52179.555</v>
      </c>
      <c r="O928" s="78"/>
    </row>
    <row r="929" spans="1:15" ht="22.5">
      <c r="A929" s="78" t="s">
        <v>2770</v>
      </c>
      <c r="B929" s="87" t="s">
        <v>1748</v>
      </c>
      <c r="C929" s="78" t="s">
        <v>1075</v>
      </c>
      <c r="D929" s="314" t="s">
        <v>4372</v>
      </c>
      <c r="E929" s="314" t="s">
        <v>258</v>
      </c>
      <c r="F929" s="314" t="s">
        <v>385</v>
      </c>
      <c r="G929" s="146">
        <v>38367.871200000001</v>
      </c>
      <c r="H929" s="146">
        <v>49330.045800000007</v>
      </c>
      <c r="I929" s="315">
        <v>35</v>
      </c>
      <c r="J929" s="316">
        <v>0.77777777777777779</v>
      </c>
      <c r="K929" s="146">
        <v>60292.220400000006</v>
      </c>
      <c r="L929" s="315">
        <v>4</v>
      </c>
      <c r="M929" s="315">
        <v>4</v>
      </c>
      <c r="N929" s="146">
        <v>46213.9</v>
      </c>
      <c r="O929" s="78"/>
    </row>
    <row r="930" spans="1:15" ht="22.5">
      <c r="A930" s="78" t="s">
        <v>1751</v>
      </c>
      <c r="B930" s="87" t="s">
        <v>1751</v>
      </c>
      <c r="C930" s="78" t="s">
        <v>5437</v>
      </c>
      <c r="D930" s="314" t="s">
        <v>4372</v>
      </c>
      <c r="E930" s="314" t="s">
        <v>258</v>
      </c>
      <c r="F930" s="314" t="s">
        <v>297</v>
      </c>
      <c r="G930" s="146">
        <v>37502.400000000001</v>
      </c>
      <c r="H930" s="146">
        <v>48911.199999999997</v>
      </c>
      <c r="I930" s="315">
        <v>34</v>
      </c>
      <c r="J930" s="316">
        <v>0.75555555555555554</v>
      </c>
      <c r="K930" s="146">
        <v>60320</v>
      </c>
      <c r="L930" s="315"/>
      <c r="M930" s="315">
        <v>38</v>
      </c>
      <c r="N930" s="146">
        <v>49483.199999999997</v>
      </c>
      <c r="O930" s="320"/>
    </row>
    <row r="931" spans="1:15" ht="22.5">
      <c r="A931" s="78" t="s">
        <v>2819</v>
      </c>
      <c r="B931" s="87" t="s">
        <v>1760</v>
      </c>
      <c r="C931" s="78" t="s">
        <v>3520</v>
      </c>
      <c r="D931" s="314" t="s">
        <v>4372</v>
      </c>
      <c r="E931" s="314"/>
      <c r="F931" s="314" t="s">
        <v>297</v>
      </c>
      <c r="G931" s="146">
        <v>39414</v>
      </c>
      <c r="H931" s="146">
        <v>48478.5</v>
      </c>
      <c r="I931" s="315">
        <v>33</v>
      </c>
      <c r="J931" s="316">
        <v>0.73333333333333328</v>
      </c>
      <c r="K931" s="146">
        <v>57543</v>
      </c>
      <c r="L931" s="315">
        <v>4</v>
      </c>
      <c r="M931" s="315">
        <v>1</v>
      </c>
      <c r="N931" s="146">
        <v>39413.71</v>
      </c>
      <c r="O931" s="78"/>
    </row>
    <row r="932" spans="1:15" ht="22.5">
      <c r="A932" s="78" t="s">
        <v>4104</v>
      </c>
      <c r="B932" s="87" t="s">
        <v>1766</v>
      </c>
      <c r="C932" s="78" t="s">
        <v>1031</v>
      </c>
      <c r="D932" s="314" t="s">
        <v>4372</v>
      </c>
      <c r="E932" s="314" t="s">
        <v>258</v>
      </c>
      <c r="F932" s="314" t="s">
        <v>385</v>
      </c>
      <c r="G932" s="146">
        <v>36000</v>
      </c>
      <c r="H932" s="146">
        <v>47850</v>
      </c>
      <c r="I932" s="315">
        <v>32</v>
      </c>
      <c r="J932" s="316">
        <v>0.71111111111111114</v>
      </c>
      <c r="K932" s="146">
        <v>59700</v>
      </c>
      <c r="L932" s="315">
        <v>26</v>
      </c>
      <c r="M932" s="315">
        <v>17</v>
      </c>
      <c r="N932" s="146">
        <v>42442.433529411763</v>
      </c>
      <c r="O932" s="78"/>
    </row>
    <row r="933" spans="1:15" ht="22.5">
      <c r="A933" s="78" t="s">
        <v>2740</v>
      </c>
      <c r="B933" s="87" t="s">
        <v>1747</v>
      </c>
      <c r="C933" s="78" t="s">
        <v>1027</v>
      </c>
      <c r="D933" s="314" t="s">
        <v>4372</v>
      </c>
      <c r="E933" s="314" t="s">
        <v>258</v>
      </c>
      <c r="F933" s="314" t="s">
        <v>297</v>
      </c>
      <c r="G933" s="146">
        <v>37799.656739999999</v>
      </c>
      <c r="H933" s="146">
        <v>47627.761169999998</v>
      </c>
      <c r="I933" s="315">
        <v>31</v>
      </c>
      <c r="J933" s="316">
        <v>0.68888888888888888</v>
      </c>
      <c r="K933" s="146">
        <v>57455.865599999997</v>
      </c>
      <c r="L933" s="315">
        <v>25</v>
      </c>
      <c r="M933" s="315">
        <v>23</v>
      </c>
      <c r="N933" s="146">
        <v>43530</v>
      </c>
      <c r="O933" s="78"/>
    </row>
    <row r="934" spans="1:15" ht="22.5">
      <c r="A934" s="78" t="s">
        <v>2761</v>
      </c>
      <c r="B934" s="87" t="s">
        <v>1748</v>
      </c>
      <c r="C934" s="78" t="s">
        <v>1076</v>
      </c>
      <c r="D934" s="314" t="s">
        <v>4372</v>
      </c>
      <c r="E934" s="314" t="s">
        <v>258</v>
      </c>
      <c r="F934" s="314" t="s">
        <v>297</v>
      </c>
      <c r="G934" s="146">
        <v>37531.59769721784</v>
      </c>
      <c r="H934" s="146">
        <v>46918.343548470963</v>
      </c>
      <c r="I934" s="315">
        <v>30</v>
      </c>
      <c r="J934" s="316">
        <v>0.66666666666666663</v>
      </c>
      <c r="K934" s="146">
        <v>56305.089399724093</v>
      </c>
      <c r="L934" s="315">
        <v>5</v>
      </c>
      <c r="M934" s="315">
        <v>5</v>
      </c>
      <c r="N934" s="146">
        <v>42470.710000000006</v>
      </c>
      <c r="O934" s="78"/>
    </row>
    <row r="935" spans="1:15" ht="22.5">
      <c r="A935" s="78" t="s">
        <v>2806</v>
      </c>
      <c r="B935" s="87" t="s">
        <v>4178</v>
      </c>
      <c r="C935" s="78" t="s">
        <v>5438</v>
      </c>
      <c r="D935" s="314" t="s">
        <v>4372</v>
      </c>
      <c r="E935" s="314" t="s">
        <v>258</v>
      </c>
      <c r="F935" s="314" t="s">
        <v>385</v>
      </c>
      <c r="G935" s="146">
        <v>35763</v>
      </c>
      <c r="H935" s="146">
        <v>46492</v>
      </c>
      <c r="I935" s="315">
        <v>29</v>
      </c>
      <c r="J935" s="316">
        <v>0.64444444444444449</v>
      </c>
      <c r="K935" s="146">
        <v>57221</v>
      </c>
      <c r="L935" s="315">
        <v>1</v>
      </c>
      <c r="M935" s="315">
        <v>1</v>
      </c>
      <c r="N935" s="146">
        <v>40662.75</v>
      </c>
      <c r="O935" s="78"/>
    </row>
    <row r="936" spans="1:15" ht="22.5">
      <c r="A936" s="78" t="s">
        <v>2734</v>
      </c>
      <c r="B936" s="87" t="s">
        <v>1747</v>
      </c>
      <c r="C936" s="78" t="s">
        <v>147</v>
      </c>
      <c r="D936" s="314" t="s">
        <v>4372</v>
      </c>
      <c r="E936" s="314" t="s">
        <v>258</v>
      </c>
      <c r="F936" s="314" t="s">
        <v>385</v>
      </c>
      <c r="G936" s="146">
        <v>35963.199999999997</v>
      </c>
      <c r="H936" s="146">
        <v>45822.399999999994</v>
      </c>
      <c r="I936" s="315">
        <v>28</v>
      </c>
      <c r="J936" s="316">
        <v>0.62222222222222223</v>
      </c>
      <c r="K936" s="146">
        <v>55681.599999999999</v>
      </c>
      <c r="L936" s="315">
        <v>9</v>
      </c>
      <c r="M936" s="315">
        <v>9</v>
      </c>
      <c r="N936" s="146">
        <v>36187.37777777778</v>
      </c>
      <c r="O936" s="78"/>
    </row>
    <row r="937" spans="1:15" ht="22.5">
      <c r="A937" s="78" t="s">
        <v>2738</v>
      </c>
      <c r="B937" s="87" t="s">
        <v>1753</v>
      </c>
      <c r="C937" s="78" t="s">
        <v>3515</v>
      </c>
      <c r="D937" s="314" t="s">
        <v>4372</v>
      </c>
      <c r="E937" s="314" t="s">
        <v>258</v>
      </c>
      <c r="F937" s="314" t="s">
        <v>385</v>
      </c>
      <c r="G937" s="146">
        <v>35043.19</v>
      </c>
      <c r="H937" s="146">
        <v>45556.15</v>
      </c>
      <c r="I937" s="315">
        <v>27</v>
      </c>
      <c r="J937" s="316">
        <v>0.6</v>
      </c>
      <c r="K937" s="146">
        <v>56069.11</v>
      </c>
      <c r="L937" s="315">
        <v>4</v>
      </c>
      <c r="M937" s="315">
        <v>4</v>
      </c>
      <c r="N937" s="146">
        <v>34494.07</v>
      </c>
      <c r="O937" s="78"/>
    </row>
    <row r="938" spans="1:15" ht="22.5">
      <c r="A938" s="78" t="s">
        <v>2765</v>
      </c>
      <c r="B938" s="87" t="s">
        <v>1757</v>
      </c>
      <c r="C938" s="78" t="s">
        <v>2569</v>
      </c>
      <c r="D938" s="314" t="s">
        <v>4372</v>
      </c>
      <c r="E938" s="314" t="s">
        <v>258</v>
      </c>
      <c r="F938" s="314" t="s">
        <v>297</v>
      </c>
      <c r="G938" s="146">
        <v>33528</v>
      </c>
      <c r="H938" s="146">
        <v>45199.5</v>
      </c>
      <c r="I938" s="315">
        <v>26</v>
      </c>
      <c r="J938" s="316">
        <v>0.57777777777777772</v>
      </c>
      <c r="K938" s="146">
        <v>56871</v>
      </c>
      <c r="L938" s="315">
        <v>5</v>
      </c>
      <c r="M938" s="315">
        <v>4</v>
      </c>
      <c r="N938" s="146">
        <v>35071</v>
      </c>
      <c r="O938" s="78"/>
    </row>
    <row r="939" spans="1:15" s="306" customFormat="1" ht="18">
      <c r="A939" s="732" t="s">
        <v>147</v>
      </c>
      <c r="B939" s="732"/>
      <c r="C939" s="732"/>
      <c r="D939" s="732"/>
      <c r="E939" s="732"/>
      <c r="F939" s="732"/>
      <c r="G939" s="732"/>
      <c r="H939" s="732"/>
      <c r="I939" s="732"/>
      <c r="J939" s="732"/>
      <c r="K939" s="732"/>
      <c r="L939" s="732"/>
      <c r="M939" s="732"/>
      <c r="N939" s="732"/>
      <c r="O939" s="732"/>
    </row>
    <row r="940" spans="1:15" s="200" customFormat="1" ht="33.75">
      <c r="A940" s="307" t="s">
        <v>379</v>
      </c>
      <c r="B940" s="308" t="s">
        <v>217</v>
      </c>
      <c r="C940" s="307" t="s">
        <v>208</v>
      </c>
      <c r="D940" s="307" t="s">
        <v>249</v>
      </c>
      <c r="E940" s="307" t="s">
        <v>380</v>
      </c>
      <c r="F940" s="307" t="s">
        <v>381</v>
      </c>
      <c r="G940" s="309" t="s">
        <v>211</v>
      </c>
      <c r="H940" s="309" t="s">
        <v>212</v>
      </c>
      <c r="I940" s="310"/>
      <c r="J940" s="311" t="s">
        <v>251</v>
      </c>
      <c r="K940" s="309" t="s">
        <v>213</v>
      </c>
      <c r="L940" s="312" t="s">
        <v>382</v>
      </c>
      <c r="M940" s="312" t="s">
        <v>383</v>
      </c>
      <c r="N940" s="313" t="s">
        <v>384</v>
      </c>
      <c r="O940" s="308" t="s">
        <v>214</v>
      </c>
    </row>
    <row r="941" spans="1:15" ht="22.5">
      <c r="A941" s="78" t="s">
        <v>4085</v>
      </c>
      <c r="B941" s="87" t="s">
        <v>1745</v>
      </c>
      <c r="C941" s="78" t="s">
        <v>2614</v>
      </c>
      <c r="D941" s="314" t="s">
        <v>4372</v>
      </c>
      <c r="E941" s="314"/>
      <c r="F941" s="314" t="s">
        <v>297</v>
      </c>
      <c r="G941" s="146">
        <v>34652.800000000003</v>
      </c>
      <c r="H941" s="146">
        <v>44449.600000000006</v>
      </c>
      <c r="I941" s="315">
        <v>25</v>
      </c>
      <c r="J941" s="316">
        <v>0.55555555555555558</v>
      </c>
      <c r="K941" s="146">
        <v>54246.400000000001</v>
      </c>
      <c r="L941" s="315">
        <v>19</v>
      </c>
      <c r="M941" s="315">
        <v>14</v>
      </c>
      <c r="N941" s="146">
        <v>35823.5428571429</v>
      </c>
      <c r="O941" s="78"/>
    </row>
    <row r="942" spans="1:15" ht="22.5">
      <c r="A942" s="78" t="s">
        <v>2789</v>
      </c>
      <c r="B942" s="87" t="s">
        <v>1773</v>
      </c>
      <c r="C942" s="78" t="s">
        <v>2575</v>
      </c>
      <c r="D942" s="314" t="s">
        <v>4372</v>
      </c>
      <c r="E942" s="314" t="s">
        <v>258</v>
      </c>
      <c r="F942" s="314" t="s">
        <v>385</v>
      </c>
      <c r="G942" s="146">
        <v>37024</v>
      </c>
      <c r="H942" s="146">
        <v>44252</v>
      </c>
      <c r="I942" s="315">
        <v>24</v>
      </c>
      <c r="J942" s="316">
        <v>0.53333333333333333</v>
      </c>
      <c r="K942" s="146">
        <v>51480</v>
      </c>
      <c r="L942" s="315">
        <v>16</v>
      </c>
      <c r="M942" s="315">
        <v>14</v>
      </c>
      <c r="N942" s="146">
        <v>37024</v>
      </c>
      <c r="O942" s="78"/>
    </row>
    <row r="943" spans="1:15" ht="22.5">
      <c r="A943" s="78" t="s">
        <v>2759</v>
      </c>
      <c r="B943" s="87" t="s">
        <v>1747</v>
      </c>
      <c r="C943" s="78" t="s">
        <v>190</v>
      </c>
      <c r="D943" s="314" t="s">
        <v>4372</v>
      </c>
      <c r="E943" s="314" t="s">
        <v>258</v>
      </c>
      <c r="F943" s="314" t="s">
        <v>297</v>
      </c>
      <c r="G943" s="146">
        <v>35816</v>
      </c>
      <c r="H943" s="146">
        <v>44096</v>
      </c>
      <c r="I943" s="315">
        <v>23</v>
      </c>
      <c r="J943" s="316">
        <v>0.51111111111111107</v>
      </c>
      <c r="K943" s="146">
        <v>52376</v>
      </c>
      <c r="L943" s="315">
        <v>4</v>
      </c>
      <c r="M943" s="315">
        <v>3</v>
      </c>
      <c r="N943" s="146">
        <v>35816</v>
      </c>
      <c r="O943" s="78"/>
    </row>
    <row r="944" spans="1:15" ht="22.5">
      <c r="A944" s="78" t="s">
        <v>4097</v>
      </c>
      <c r="B944" s="87" t="s">
        <v>5246</v>
      </c>
      <c r="C944" s="78" t="s">
        <v>2570</v>
      </c>
      <c r="D944" s="314" t="s">
        <v>4372</v>
      </c>
      <c r="E944" s="314"/>
      <c r="F944" s="314" t="s">
        <v>297</v>
      </c>
      <c r="G944" s="146">
        <v>33273.24</v>
      </c>
      <c r="H944" s="146">
        <v>43849.78</v>
      </c>
      <c r="I944" s="315">
        <v>22</v>
      </c>
      <c r="J944" s="316">
        <v>0.48888888888888887</v>
      </c>
      <c r="K944" s="146">
        <v>54426.32</v>
      </c>
      <c r="L944" s="315">
        <v>61</v>
      </c>
      <c r="M944" s="315">
        <v>35</v>
      </c>
      <c r="N944" s="146">
        <v>38003.954857142839</v>
      </c>
      <c r="O944" s="78"/>
    </row>
    <row r="945" spans="1:15" ht="22.5">
      <c r="A945" s="78" t="s">
        <v>1765</v>
      </c>
      <c r="B945" s="87" t="s">
        <v>1760</v>
      </c>
      <c r="C945" s="78" t="s">
        <v>2572</v>
      </c>
      <c r="D945" s="314" t="s">
        <v>4372</v>
      </c>
      <c r="E945" s="314"/>
      <c r="F945" s="314" t="s">
        <v>297</v>
      </c>
      <c r="G945" s="146">
        <v>35214.400000000001</v>
      </c>
      <c r="H945" s="146">
        <v>43472</v>
      </c>
      <c r="I945" s="315">
        <v>21</v>
      </c>
      <c r="J945" s="316">
        <v>0.46666666666666667</v>
      </c>
      <c r="K945" s="146">
        <v>51729.599999999999</v>
      </c>
      <c r="L945" s="315"/>
      <c r="M945" s="315"/>
      <c r="N945" s="146"/>
      <c r="O945" s="78"/>
    </row>
    <row r="946" spans="1:15" ht="22.5">
      <c r="A946" s="78" t="s">
        <v>4088</v>
      </c>
      <c r="B946" s="87" t="s">
        <v>4080</v>
      </c>
      <c r="C946" s="78" t="s">
        <v>3467</v>
      </c>
      <c r="D946" s="314" t="s">
        <v>4372</v>
      </c>
      <c r="E946" s="314" t="s">
        <v>258</v>
      </c>
      <c r="F946" s="314" t="s">
        <v>297</v>
      </c>
      <c r="G946" s="146">
        <v>31679.95896</v>
      </c>
      <c r="H946" s="146">
        <v>43289.452440000001</v>
      </c>
      <c r="I946" s="315">
        <v>20</v>
      </c>
      <c r="J946" s="316">
        <v>0.44444444444444442</v>
      </c>
      <c r="K946" s="146">
        <v>54898.945919999998</v>
      </c>
      <c r="L946" s="315">
        <v>5</v>
      </c>
      <c r="M946" s="315">
        <v>2</v>
      </c>
      <c r="N946" s="146">
        <v>31678</v>
      </c>
      <c r="O946" s="78"/>
    </row>
    <row r="947" spans="1:15" ht="22.5">
      <c r="A947" s="78" t="s">
        <v>2736</v>
      </c>
      <c r="B947" s="87" t="s">
        <v>1748</v>
      </c>
      <c r="C947" s="78" t="s">
        <v>5439</v>
      </c>
      <c r="D947" s="314" t="s">
        <v>4372</v>
      </c>
      <c r="E947" s="314" t="s">
        <v>258</v>
      </c>
      <c r="F947" s="314" t="s">
        <v>297</v>
      </c>
      <c r="G947" s="146">
        <v>31865.599999999999</v>
      </c>
      <c r="H947" s="146">
        <v>42827.199999999997</v>
      </c>
      <c r="I947" s="315">
        <v>19</v>
      </c>
      <c r="J947" s="316">
        <v>0.42222222222222222</v>
      </c>
      <c r="K947" s="146">
        <v>53788.800000000003</v>
      </c>
      <c r="L947" s="315">
        <v>22</v>
      </c>
      <c r="M947" s="315">
        <v>21</v>
      </c>
      <c r="N947" s="146">
        <v>41126</v>
      </c>
      <c r="O947" s="78"/>
    </row>
    <row r="948" spans="1:15" ht="33.75">
      <c r="A948" s="78" t="s">
        <v>2811</v>
      </c>
      <c r="B948" s="87" t="s">
        <v>5255</v>
      </c>
      <c r="C948" s="78" t="s">
        <v>2571</v>
      </c>
      <c r="D948" s="314" t="s">
        <v>4372</v>
      </c>
      <c r="E948" s="317" t="s">
        <v>263</v>
      </c>
      <c r="F948" s="314" t="s">
        <v>297</v>
      </c>
      <c r="G948" s="146">
        <v>32947.199999999997</v>
      </c>
      <c r="H948" s="146">
        <v>42806.399999999994</v>
      </c>
      <c r="I948" s="315">
        <v>18</v>
      </c>
      <c r="J948" s="316">
        <v>0.4</v>
      </c>
      <c r="K948" s="146">
        <v>52665.599999999999</v>
      </c>
      <c r="L948" s="315">
        <v>9</v>
      </c>
      <c r="M948" s="315">
        <v>9</v>
      </c>
      <c r="N948" s="146">
        <v>38211.910000000003</v>
      </c>
      <c r="O948" s="78"/>
    </row>
    <row r="949" spans="1:15" ht="22.5">
      <c r="A949" s="78" t="s">
        <v>2750</v>
      </c>
      <c r="B949" s="87" t="s">
        <v>1760</v>
      </c>
      <c r="C949" s="78" t="s">
        <v>2573</v>
      </c>
      <c r="D949" s="314" t="s">
        <v>4372</v>
      </c>
      <c r="E949" s="314" t="s">
        <v>258</v>
      </c>
      <c r="F949" s="314" t="s">
        <v>385</v>
      </c>
      <c r="G949" s="146">
        <v>33883</v>
      </c>
      <c r="H949" s="146">
        <v>42353.5</v>
      </c>
      <c r="I949" s="315">
        <v>17</v>
      </c>
      <c r="J949" s="316">
        <v>0.37777777777777777</v>
      </c>
      <c r="K949" s="146">
        <v>50824</v>
      </c>
      <c r="L949" s="315">
        <v>9</v>
      </c>
      <c r="M949" s="315">
        <v>7</v>
      </c>
      <c r="N949" s="146">
        <v>37263</v>
      </c>
      <c r="O949" s="78"/>
    </row>
    <row r="950" spans="1:15" ht="22.5">
      <c r="A950" s="78" t="s">
        <v>2781</v>
      </c>
      <c r="B950" s="87" t="s">
        <v>1745</v>
      </c>
      <c r="C950" s="78" t="s">
        <v>835</v>
      </c>
      <c r="D950" s="314" t="s">
        <v>4372</v>
      </c>
      <c r="E950" s="314" t="s">
        <v>258</v>
      </c>
      <c r="F950" s="314" t="s">
        <v>385</v>
      </c>
      <c r="G950" s="146">
        <v>32032.52</v>
      </c>
      <c r="H950" s="146">
        <v>42236.61</v>
      </c>
      <c r="I950" s="315">
        <v>16</v>
      </c>
      <c r="J950" s="316">
        <v>0.35555555555555557</v>
      </c>
      <c r="K950" s="146">
        <v>52440.7</v>
      </c>
      <c r="L950" s="315">
        <v>36</v>
      </c>
      <c r="M950" s="315">
        <v>25</v>
      </c>
      <c r="N950" s="146">
        <v>40946.42</v>
      </c>
      <c r="O950" s="78"/>
    </row>
    <row r="951" spans="1:15" ht="22.5">
      <c r="A951" s="78" t="s">
        <v>4170</v>
      </c>
      <c r="B951" s="87" t="s">
        <v>4171</v>
      </c>
      <c r="C951" s="78" t="s">
        <v>1653</v>
      </c>
      <c r="D951" s="314" t="s">
        <v>4372</v>
      </c>
      <c r="E951" s="314" t="s">
        <v>258</v>
      </c>
      <c r="F951" s="314" t="s">
        <v>385</v>
      </c>
      <c r="G951" s="146">
        <v>32240</v>
      </c>
      <c r="H951" s="146">
        <v>41870.400000000001</v>
      </c>
      <c r="I951" s="315">
        <v>15</v>
      </c>
      <c r="J951" s="316">
        <v>0.33333333333333331</v>
      </c>
      <c r="K951" s="146">
        <v>51500.800000000003</v>
      </c>
      <c r="L951" s="315">
        <v>5</v>
      </c>
      <c r="M951" s="315">
        <v>5</v>
      </c>
      <c r="N951" s="146">
        <v>42278</v>
      </c>
      <c r="O951" s="78"/>
    </row>
    <row r="952" spans="1:15" ht="22.5">
      <c r="A952" s="78" t="s">
        <v>2730</v>
      </c>
      <c r="B952" s="87" t="s">
        <v>1748</v>
      </c>
      <c r="C952" s="78" t="s">
        <v>5440</v>
      </c>
      <c r="D952" s="314" t="s">
        <v>4372</v>
      </c>
      <c r="E952" s="317" t="s">
        <v>263</v>
      </c>
      <c r="F952" s="314" t="s">
        <v>297</v>
      </c>
      <c r="G952" s="146">
        <v>33464.29</v>
      </c>
      <c r="H952" s="146">
        <v>41830.36</v>
      </c>
      <c r="I952" s="315">
        <v>14</v>
      </c>
      <c r="J952" s="316">
        <v>0.31111111111111112</v>
      </c>
      <c r="K952" s="146">
        <v>50196.43</v>
      </c>
      <c r="L952" s="315">
        <v>45</v>
      </c>
      <c r="M952" s="315">
        <v>6</v>
      </c>
      <c r="N952" s="146">
        <v>33464.29</v>
      </c>
      <c r="O952" s="78" t="s">
        <v>5441</v>
      </c>
    </row>
    <row r="953" spans="1:15" ht="22.5">
      <c r="A953" s="78" t="s">
        <v>2771</v>
      </c>
      <c r="B953" s="87" t="s">
        <v>1748</v>
      </c>
      <c r="C953" s="78" t="s">
        <v>1077</v>
      </c>
      <c r="D953" s="314" t="s">
        <v>4372</v>
      </c>
      <c r="E953" s="314" t="s">
        <v>293</v>
      </c>
      <c r="F953" s="314" t="s">
        <v>385</v>
      </c>
      <c r="G953" s="146">
        <v>32150.560000000001</v>
      </c>
      <c r="H953" s="146">
        <v>41795.730000000003</v>
      </c>
      <c r="I953" s="315">
        <v>13</v>
      </c>
      <c r="J953" s="316">
        <v>0.28888888888888886</v>
      </c>
      <c r="K953" s="146">
        <v>51440.9</v>
      </c>
      <c r="L953" s="315">
        <v>3</v>
      </c>
      <c r="M953" s="315">
        <v>3</v>
      </c>
      <c r="N953" s="146">
        <v>36664.160000000003</v>
      </c>
      <c r="O953" s="78"/>
    </row>
    <row r="954" spans="1:15" ht="22.5">
      <c r="A954" s="78" t="s">
        <v>2756</v>
      </c>
      <c r="B954" s="87" t="s">
        <v>1761</v>
      </c>
      <c r="C954" s="78" t="s">
        <v>2574</v>
      </c>
      <c r="D954" s="314" t="s">
        <v>4372</v>
      </c>
      <c r="E954" s="314" t="s">
        <v>258</v>
      </c>
      <c r="F954" s="314" t="s">
        <v>297</v>
      </c>
      <c r="G954" s="146">
        <v>33771</v>
      </c>
      <c r="H954" s="146">
        <v>41777</v>
      </c>
      <c r="I954" s="315">
        <v>12</v>
      </c>
      <c r="J954" s="316">
        <v>0.26666666666666666</v>
      </c>
      <c r="K954" s="146">
        <v>49783</v>
      </c>
      <c r="L954" s="315">
        <v>3</v>
      </c>
      <c r="M954" s="315">
        <v>2</v>
      </c>
      <c r="N954" s="146">
        <v>35353.9</v>
      </c>
      <c r="O954" s="78"/>
    </row>
    <row r="955" spans="1:15" ht="22.5">
      <c r="A955" s="78" t="s">
        <v>2733</v>
      </c>
      <c r="B955" s="87" t="s">
        <v>1753</v>
      </c>
      <c r="C955" s="78" t="s">
        <v>2576</v>
      </c>
      <c r="D955" s="314" t="s">
        <v>4372</v>
      </c>
      <c r="E955" s="314" t="s">
        <v>258</v>
      </c>
      <c r="F955" s="314" t="s">
        <v>297</v>
      </c>
      <c r="G955" s="146">
        <v>34627.32</v>
      </c>
      <c r="H955" s="146">
        <v>41673.839999999997</v>
      </c>
      <c r="I955" s="315">
        <v>11</v>
      </c>
      <c r="J955" s="316">
        <v>0.24444444444444444</v>
      </c>
      <c r="K955" s="146">
        <v>48720.36</v>
      </c>
      <c r="L955" s="315">
        <v>5</v>
      </c>
      <c r="M955" s="315">
        <v>3</v>
      </c>
      <c r="N955" s="146">
        <v>34627.32</v>
      </c>
      <c r="O955" s="78"/>
    </row>
    <row r="956" spans="1:15" ht="22.5">
      <c r="A956" s="78" t="s">
        <v>2776</v>
      </c>
      <c r="B956" s="87" t="s">
        <v>1748</v>
      </c>
      <c r="C956" s="78" t="s">
        <v>1074</v>
      </c>
      <c r="D956" s="314" t="s">
        <v>4372</v>
      </c>
      <c r="E956" s="314" t="s">
        <v>258</v>
      </c>
      <c r="F956" s="314" t="s">
        <v>297</v>
      </c>
      <c r="G956" s="146">
        <v>32618</v>
      </c>
      <c r="H956" s="146">
        <v>40877</v>
      </c>
      <c r="I956" s="315">
        <v>10</v>
      </c>
      <c r="J956" s="316">
        <v>0.22222222222222221</v>
      </c>
      <c r="K956" s="146">
        <v>49136</v>
      </c>
      <c r="L956" s="315">
        <v>3</v>
      </c>
      <c r="M956" s="315">
        <v>3</v>
      </c>
      <c r="N956" s="146">
        <v>42066</v>
      </c>
      <c r="O956" s="78"/>
    </row>
    <row r="957" spans="1:15" ht="22.5">
      <c r="A957" s="78" t="s">
        <v>1764</v>
      </c>
      <c r="B957" s="87" t="s">
        <v>1764</v>
      </c>
      <c r="C957" s="78" t="s">
        <v>1664</v>
      </c>
      <c r="D957" s="314" t="s">
        <v>4372</v>
      </c>
      <c r="E957" s="314" t="s">
        <v>258</v>
      </c>
      <c r="F957" s="314" t="s">
        <v>297</v>
      </c>
      <c r="G957" s="146">
        <v>32760</v>
      </c>
      <c r="H957" s="146">
        <v>40456</v>
      </c>
      <c r="I957" s="315">
        <v>9</v>
      </c>
      <c r="J957" s="316">
        <v>0.2</v>
      </c>
      <c r="K957" s="146">
        <v>48152</v>
      </c>
      <c r="L957" s="315">
        <v>30</v>
      </c>
      <c r="M957" s="315">
        <v>29</v>
      </c>
      <c r="N957" s="146">
        <v>35484.800000000003</v>
      </c>
      <c r="O957" s="78"/>
    </row>
    <row r="958" spans="1:15" ht="22.5">
      <c r="A958" s="78" t="s">
        <v>4174</v>
      </c>
      <c r="B958" s="87" t="s">
        <v>1753</v>
      </c>
      <c r="C958" s="78" t="s">
        <v>2512</v>
      </c>
      <c r="D958" s="314" t="s">
        <v>4372</v>
      </c>
      <c r="E958" s="314" t="s">
        <v>258</v>
      </c>
      <c r="F958" s="314" t="s">
        <v>385</v>
      </c>
      <c r="G958" s="146">
        <v>30929.599999999999</v>
      </c>
      <c r="H958" s="146">
        <v>40206.399999999994</v>
      </c>
      <c r="I958" s="315">
        <v>8</v>
      </c>
      <c r="J958" s="316">
        <v>0.17777777777777778</v>
      </c>
      <c r="K958" s="146">
        <v>49483.199999999997</v>
      </c>
      <c r="L958" s="315"/>
      <c r="M958" s="315">
        <v>6</v>
      </c>
      <c r="N958" s="146">
        <v>35710.133333333302</v>
      </c>
      <c r="O958" s="78"/>
    </row>
    <row r="959" spans="1:15" ht="33.75">
      <c r="A959" s="78" t="s">
        <v>2744</v>
      </c>
      <c r="B959" s="87" t="s">
        <v>1753</v>
      </c>
      <c r="C959" s="78" t="s">
        <v>3516</v>
      </c>
      <c r="D959" s="314" t="s">
        <v>4372</v>
      </c>
      <c r="E959" s="314" t="s">
        <v>258</v>
      </c>
      <c r="F959" s="314" t="s">
        <v>297</v>
      </c>
      <c r="G959" s="146">
        <v>32281.599999999999</v>
      </c>
      <c r="H959" s="146">
        <v>39676</v>
      </c>
      <c r="I959" s="315">
        <v>7</v>
      </c>
      <c r="J959" s="316">
        <v>0.15555555555555556</v>
      </c>
      <c r="K959" s="146">
        <v>47070.400000000001</v>
      </c>
      <c r="L959" s="315">
        <v>1</v>
      </c>
      <c r="M959" s="315"/>
      <c r="N959" s="146"/>
      <c r="O959" s="78" t="s">
        <v>5208</v>
      </c>
    </row>
    <row r="960" spans="1:15" s="306" customFormat="1" ht="18">
      <c r="A960" s="732" t="s">
        <v>147</v>
      </c>
      <c r="B960" s="732"/>
      <c r="C960" s="732"/>
      <c r="D960" s="732"/>
      <c r="E960" s="732"/>
      <c r="F960" s="732"/>
      <c r="G960" s="732"/>
      <c r="H960" s="732"/>
      <c r="I960" s="732"/>
      <c r="J960" s="732"/>
      <c r="K960" s="732"/>
      <c r="L960" s="732"/>
      <c r="M960" s="732"/>
      <c r="N960" s="732"/>
      <c r="O960" s="732"/>
    </row>
    <row r="961" spans="1:15" s="200" customFormat="1" ht="33.75">
      <c r="A961" s="307" t="s">
        <v>379</v>
      </c>
      <c r="B961" s="308" t="s">
        <v>217</v>
      </c>
      <c r="C961" s="307" t="s">
        <v>208</v>
      </c>
      <c r="D961" s="307" t="s">
        <v>249</v>
      </c>
      <c r="E961" s="307" t="s">
        <v>380</v>
      </c>
      <c r="F961" s="307" t="s">
        <v>381</v>
      </c>
      <c r="G961" s="309" t="s">
        <v>211</v>
      </c>
      <c r="H961" s="309" t="s">
        <v>212</v>
      </c>
      <c r="I961" s="310"/>
      <c r="J961" s="311" t="s">
        <v>251</v>
      </c>
      <c r="K961" s="309" t="s">
        <v>213</v>
      </c>
      <c r="L961" s="312" t="s">
        <v>382</v>
      </c>
      <c r="M961" s="312" t="s">
        <v>383</v>
      </c>
      <c r="N961" s="313" t="s">
        <v>384</v>
      </c>
      <c r="O961" s="308" t="s">
        <v>214</v>
      </c>
    </row>
    <row r="962" spans="1:15" ht="22.5">
      <c r="A962" s="78" t="s">
        <v>4119</v>
      </c>
      <c r="B962" s="87" t="s">
        <v>4119</v>
      </c>
      <c r="C962" s="78" t="s">
        <v>5272</v>
      </c>
      <c r="D962" s="314" t="s">
        <v>4372</v>
      </c>
      <c r="E962" s="314" t="s">
        <v>258</v>
      </c>
      <c r="F962" s="314" t="s">
        <v>385</v>
      </c>
      <c r="G962" s="146">
        <v>29161.599999999999</v>
      </c>
      <c r="H962" s="146">
        <v>39572</v>
      </c>
      <c r="I962" s="315">
        <v>6</v>
      </c>
      <c r="J962" s="316">
        <v>0.13333333333333333</v>
      </c>
      <c r="K962" s="146">
        <v>49982.400000000001</v>
      </c>
      <c r="L962" s="315">
        <v>1</v>
      </c>
      <c r="M962" s="315">
        <v>1</v>
      </c>
      <c r="N962" s="146">
        <v>38833.600000000006</v>
      </c>
      <c r="O962" s="320"/>
    </row>
    <row r="963" spans="1:15" ht="22.5">
      <c r="A963" s="78" t="s">
        <v>2732</v>
      </c>
      <c r="B963" s="87" t="s">
        <v>4087</v>
      </c>
      <c r="C963" s="78" t="s">
        <v>2577</v>
      </c>
      <c r="D963" s="314" t="s">
        <v>4372</v>
      </c>
      <c r="E963" s="317" t="s">
        <v>263</v>
      </c>
      <c r="F963" s="314" t="s">
        <v>385</v>
      </c>
      <c r="G963" s="146">
        <v>30784</v>
      </c>
      <c r="H963" s="146">
        <v>38480</v>
      </c>
      <c r="I963" s="315">
        <v>5</v>
      </c>
      <c r="J963" s="316">
        <v>0.1111111111111111</v>
      </c>
      <c r="K963" s="146">
        <v>46176</v>
      </c>
      <c r="L963" s="315">
        <v>2</v>
      </c>
      <c r="M963" s="315">
        <v>2</v>
      </c>
      <c r="N963" s="146">
        <v>40520.720000000001</v>
      </c>
      <c r="O963" s="78"/>
    </row>
    <row r="964" spans="1:15" ht="22.5">
      <c r="A964" s="78" t="s">
        <v>4079</v>
      </c>
      <c r="B964" s="319" t="s">
        <v>4080</v>
      </c>
      <c r="C964" s="78" t="s">
        <v>5336</v>
      </c>
      <c r="D964" s="314" t="s">
        <v>4372</v>
      </c>
      <c r="E964" s="317" t="s">
        <v>263</v>
      </c>
      <c r="F964" s="314" t="s">
        <v>297</v>
      </c>
      <c r="G964" s="146">
        <v>28121.599999999999</v>
      </c>
      <c r="H964" s="146">
        <v>35869.599999999999</v>
      </c>
      <c r="I964" s="315">
        <v>4</v>
      </c>
      <c r="J964" s="316">
        <v>8.8888888888888892E-2</v>
      </c>
      <c r="K964" s="146">
        <v>43617.599999999999</v>
      </c>
      <c r="L964" s="315"/>
      <c r="M964" s="315">
        <v>2</v>
      </c>
      <c r="N964" s="146">
        <v>28828.799999999999</v>
      </c>
      <c r="O964" s="78"/>
    </row>
    <row r="965" spans="1:15" ht="22.5">
      <c r="A965" s="78" t="s">
        <v>2783</v>
      </c>
      <c r="B965" s="87" t="s">
        <v>1768</v>
      </c>
      <c r="C965" s="78" t="s">
        <v>2516</v>
      </c>
      <c r="D965" s="314" t="s">
        <v>4372</v>
      </c>
      <c r="E965" s="314" t="s">
        <v>258</v>
      </c>
      <c r="F965" s="314" t="s">
        <v>297</v>
      </c>
      <c r="G965" s="146">
        <v>27435.200000000001</v>
      </c>
      <c r="H965" s="146">
        <v>34049.599999999999</v>
      </c>
      <c r="I965" s="315">
        <v>3</v>
      </c>
      <c r="J965" s="316">
        <v>6.6666666666666666E-2</v>
      </c>
      <c r="K965" s="146">
        <v>40664</v>
      </c>
      <c r="L965" s="315">
        <v>2</v>
      </c>
      <c r="M965" s="315">
        <v>2</v>
      </c>
      <c r="N965" s="146"/>
      <c r="O965" s="78"/>
    </row>
    <row r="966" spans="1:15" ht="22.5">
      <c r="A966" s="78" t="s">
        <v>2762</v>
      </c>
      <c r="B966" s="87" t="s">
        <v>1747</v>
      </c>
      <c r="C966" s="78" t="s">
        <v>2577</v>
      </c>
      <c r="D966" s="314" t="s">
        <v>4372</v>
      </c>
      <c r="E966" s="314" t="s">
        <v>258</v>
      </c>
      <c r="F966" s="314" t="s">
        <v>385</v>
      </c>
      <c r="G966" s="146">
        <v>25120</v>
      </c>
      <c r="H966" s="146">
        <v>32447</v>
      </c>
      <c r="I966" s="315">
        <v>2</v>
      </c>
      <c r="J966" s="316">
        <v>4.4444444444444446E-2</v>
      </c>
      <c r="K966" s="146">
        <v>39774</v>
      </c>
      <c r="L966" s="315">
        <v>2</v>
      </c>
      <c r="M966" s="315">
        <v>1</v>
      </c>
      <c r="N966" s="146">
        <v>32448</v>
      </c>
      <c r="O966" s="78"/>
    </row>
    <row r="967" spans="1:15" ht="22.5">
      <c r="A967" s="78" t="s">
        <v>2743</v>
      </c>
      <c r="B967" s="87" t="s">
        <v>1768</v>
      </c>
      <c r="C967" s="78" t="s">
        <v>2515</v>
      </c>
      <c r="D967" s="314" t="s">
        <v>4372</v>
      </c>
      <c r="E967" s="314" t="s">
        <v>293</v>
      </c>
      <c r="F967" s="314" t="s">
        <v>385</v>
      </c>
      <c r="G967" s="146">
        <v>20800</v>
      </c>
      <c r="H967" s="146">
        <v>20800</v>
      </c>
      <c r="I967" s="315">
        <v>1</v>
      </c>
      <c r="J967" s="316">
        <v>2.2222222222222223E-2</v>
      </c>
      <c r="K967" s="146">
        <v>20800</v>
      </c>
      <c r="L967" s="315">
        <v>2</v>
      </c>
      <c r="M967" s="315">
        <v>2</v>
      </c>
      <c r="N967" s="146">
        <v>27040</v>
      </c>
      <c r="O967" s="78"/>
    </row>
    <row r="968" spans="1:15" s="120" customFormat="1">
      <c r="A968" s="321"/>
      <c r="B968" s="322"/>
      <c r="C968" s="321"/>
      <c r="D968" s="323"/>
      <c r="E968" s="323"/>
      <c r="F968" s="323"/>
      <c r="G968" s="324"/>
      <c r="H968" s="324"/>
      <c r="I968" s="325"/>
      <c r="J968" s="348"/>
      <c r="K968" s="324"/>
      <c r="L968" s="325"/>
      <c r="M968" s="325"/>
      <c r="N968" s="324"/>
      <c r="O968" s="321"/>
    </row>
    <row r="969" spans="1:15" s="120" customFormat="1">
      <c r="A969" s="112"/>
      <c r="B969" s="112"/>
      <c r="C969" s="323"/>
      <c r="D969" s="326"/>
      <c r="E969" s="112"/>
      <c r="F969" s="112"/>
      <c r="G969" s="327" t="s">
        <v>211</v>
      </c>
      <c r="H969" s="328" t="s">
        <v>212</v>
      </c>
      <c r="I969" s="329"/>
      <c r="J969" s="348"/>
      <c r="K969" s="330" t="s">
        <v>213</v>
      </c>
      <c r="L969" s="326"/>
      <c r="M969" s="331"/>
      <c r="N969" s="332"/>
      <c r="O969" s="321"/>
    </row>
    <row r="970" spans="1:15" s="120" customFormat="1">
      <c r="A970" s="112"/>
      <c r="B970" s="112"/>
      <c r="C970" s="323"/>
      <c r="D970" s="112"/>
      <c r="E970" s="112"/>
      <c r="F970" s="333" t="s">
        <v>225</v>
      </c>
      <c r="G970" s="334">
        <v>35138.72640868069</v>
      </c>
      <c r="H970" s="334">
        <v>44581.262465103697</v>
      </c>
      <c r="I970" s="329"/>
      <c r="J970" s="348"/>
      <c r="K970" s="334">
        <v>54023.798521526718</v>
      </c>
      <c r="L970" s="326"/>
      <c r="M970" s="331"/>
      <c r="N970" s="332"/>
      <c r="O970" s="321"/>
    </row>
    <row r="971" spans="1:15" s="120" customFormat="1">
      <c r="A971" s="112"/>
      <c r="B971" s="112"/>
      <c r="C971" s="323"/>
      <c r="D971" s="112"/>
      <c r="E971" s="112"/>
      <c r="F971" s="333" t="s">
        <v>226</v>
      </c>
      <c r="G971" s="334">
        <v>37799.656739999999</v>
      </c>
      <c r="H971" s="334">
        <v>48911.199999999997</v>
      </c>
      <c r="I971" s="329"/>
      <c r="J971" s="348"/>
      <c r="K971" s="334">
        <v>58783</v>
      </c>
      <c r="L971" s="326"/>
      <c r="M971" s="331"/>
      <c r="N971" s="332"/>
      <c r="O971" s="321"/>
    </row>
    <row r="972" spans="1:15" s="120" customFormat="1">
      <c r="A972" s="112"/>
      <c r="B972" s="112"/>
      <c r="C972" s="323"/>
      <c r="D972" s="112"/>
      <c r="E972" s="112"/>
      <c r="F972" s="333" t="s">
        <v>227</v>
      </c>
      <c r="G972" s="334">
        <v>32240</v>
      </c>
      <c r="H972" s="334">
        <v>41777</v>
      </c>
      <c r="I972" s="329"/>
      <c r="J972" s="348"/>
      <c r="K972" s="334">
        <v>49982.400000000001</v>
      </c>
      <c r="L972" s="326"/>
      <c r="M972" s="331"/>
      <c r="N972" s="332"/>
      <c r="O972" s="321"/>
    </row>
    <row r="973" spans="1:15" s="120" customFormat="1">
      <c r="A973" s="112"/>
      <c r="B973" s="112"/>
      <c r="C973" s="323"/>
      <c r="D973" s="112"/>
      <c r="E973" s="112"/>
      <c r="F973" s="333" t="s">
        <v>228</v>
      </c>
      <c r="G973" s="334">
        <v>34652.800000000003</v>
      </c>
      <c r="H973" s="334">
        <v>44096</v>
      </c>
      <c r="I973" s="329"/>
      <c r="J973" s="348"/>
      <c r="K973" s="334">
        <v>54246.400000000001</v>
      </c>
      <c r="L973" s="326"/>
      <c r="M973" s="331"/>
      <c r="N973" s="332"/>
      <c r="O973" s="321"/>
    </row>
    <row r="974" spans="1:15" s="120" customFormat="1">
      <c r="A974" s="112"/>
      <c r="B974" s="112"/>
      <c r="C974" s="323"/>
      <c r="D974" s="112"/>
      <c r="E974" s="334"/>
      <c r="F974" s="333"/>
      <c r="G974" s="335"/>
      <c r="H974" s="336"/>
      <c r="I974" s="337"/>
      <c r="J974" s="336"/>
      <c r="K974" s="326"/>
      <c r="L974" s="326"/>
      <c r="M974" s="331"/>
      <c r="N974" s="332"/>
      <c r="O974" s="321"/>
    </row>
    <row r="975" spans="1:15" s="120" customFormat="1">
      <c r="A975" s="112"/>
      <c r="B975" s="112"/>
      <c r="C975" s="323"/>
      <c r="D975" s="333"/>
      <c r="E975" s="334"/>
      <c r="F975" s="338"/>
      <c r="G975" s="338"/>
      <c r="H975" s="733" t="s">
        <v>229</v>
      </c>
      <c r="I975" s="733"/>
      <c r="J975" s="733"/>
      <c r="K975" s="733"/>
      <c r="L975" s="733"/>
      <c r="M975" s="733"/>
      <c r="N975" s="733"/>
      <c r="O975" s="321"/>
    </row>
    <row r="976" spans="1:15" s="120" customFormat="1">
      <c r="A976" s="112"/>
      <c r="B976" s="112"/>
      <c r="C976" s="323"/>
      <c r="D976" s="333"/>
      <c r="E976" s="334"/>
      <c r="F976" s="339"/>
      <c r="G976" s="340"/>
      <c r="H976" s="730" t="s">
        <v>230</v>
      </c>
      <c r="I976" s="730"/>
      <c r="J976" s="730"/>
      <c r="K976" s="341">
        <v>43530</v>
      </c>
      <c r="L976" s="731" t="s">
        <v>231</v>
      </c>
      <c r="M976" s="731"/>
      <c r="N976" s="342">
        <v>41106.552618409958</v>
      </c>
      <c r="O976" s="321"/>
    </row>
    <row r="977" spans="1:15" s="120" customFormat="1">
      <c r="A977" s="112"/>
      <c r="B977" s="112"/>
      <c r="C977" s="323"/>
      <c r="D977" s="326"/>
      <c r="E977" s="331"/>
      <c r="F977" s="339"/>
      <c r="G977" s="340"/>
      <c r="H977" s="730" t="s">
        <v>232</v>
      </c>
      <c r="I977" s="730"/>
      <c r="J977" s="730"/>
      <c r="K977" s="341">
        <v>35710.133333333302</v>
      </c>
      <c r="L977" s="731" t="s">
        <v>394</v>
      </c>
      <c r="M977" s="731"/>
      <c r="N977" s="342">
        <v>46342.595684931519</v>
      </c>
      <c r="O977" s="321"/>
    </row>
    <row r="978" spans="1:15" s="120" customFormat="1">
      <c r="A978" s="112"/>
      <c r="B978" s="112"/>
      <c r="C978" s="323"/>
      <c r="D978" s="326"/>
      <c r="E978" s="331"/>
      <c r="F978" s="339"/>
      <c r="G978" s="340"/>
      <c r="H978" s="343"/>
      <c r="I978" s="344"/>
      <c r="J978" s="343"/>
      <c r="K978" s="345"/>
      <c r="L978" s="346"/>
      <c r="M978" s="346"/>
      <c r="N978" s="347"/>
      <c r="O978" s="321"/>
    </row>
    <row r="979" spans="1:15" s="306" customFormat="1" ht="18">
      <c r="A979" s="732" t="s">
        <v>148</v>
      </c>
      <c r="B979" s="732"/>
      <c r="C979" s="732"/>
      <c r="D979" s="732"/>
      <c r="E979" s="732"/>
      <c r="F979" s="732"/>
      <c r="G979" s="732"/>
      <c r="H979" s="732"/>
      <c r="I979" s="732"/>
      <c r="J979" s="732"/>
      <c r="K979" s="732"/>
      <c r="L979" s="732"/>
      <c r="M979" s="732"/>
      <c r="N979" s="732"/>
      <c r="O979" s="732"/>
    </row>
    <row r="980" spans="1:15" s="200" customFormat="1" ht="33.75">
      <c r="A980" s="307" t="s">
        <v>379</v>
      </c>
      <c r="B980" s="308" t="s">
        <v>217</v>
      </c>
      <c r="C980" s="307" t="s">
        <v>208</v>
      </c>
      <c r="D980" s="307" t="s">
        <v>249</v>
      </c>
      <c r="E980" s="307" t="s">
        <v>380</v>
      </c>
      <c r="F980" s="307" t="s">
        <v>381</v>
      </c>
      <c r="G980" s="309" t="s">
        <v>211</v>
      </c>
      <c r="H980" s="309" t="s">
        <v>212</v>
      </c>
      <c r="I980" s="310"/>
      <c r="J980" s="311" t="s">
        <v>251</v>
      </c>
      <c r="K980" s="309" t="s">
        <v>213</v>
      </c>
      <c r="L980" s="312" t="s">
        <v>382</v>
      </c>
      <c r="M980" s="312" t="s">
        <v>383</v>
      </c>
      <c r="N980" s="313" t="s">
        <v>384</v>
      </c>
      <c r="O980" s="308" t="s">
        <v>214</v>
      </c>
    </row>
    <row r="981" spans="1:15" ht="22.5">
      <c r="A981" s="78" t="s">
        <v>1756</v>
      </c>
      <c r="B981" s="87" t="s">
        <v>1756</v>
      </c>
      <c r="C981" s="78" t="s">
        <v>3457</v>
      </c>
      <c r="D981" s="314" t="s">
        <v>4372</v>
      </c>
      <c r="E981" s="314" t="s">
        <v>258</v>
      </c>
      <c r="F981" s="314" t="s">
        <v>297</v>
      </c>
      <c r="G981" s="146">
        <v>58617.6708</v>
      </c>
      <c r="H981" s="146">
        <v>74308.206699999995</v>
      </c>
      <c r="I981" s="315">
        <v>44</v>
      </c>
      <c r="J981" s="316">
        <v>1</v>
      </c>
      <c r="K981" s="146">
        <v>89998.742599999998</v>
      </c>
      <c r="L981" s="315"/>
      <c r="M981" s="315">
        <v>16</v>
      </c>
      <c r="N981" s="146">
        <v>91817</v>
      </c>
      <c r="O981" s="78"/>
    </row>
    <row r="982" spans="1:15" ht="22.5">
      <c r="A982" s="78" t="s">
        <v>2758</v>
      </c>
      <c r="B982" s="87" t="s">
        <v>1747</v>
      </c>
      <c r="C982" s="78" t="s">
        <v>1026</v>
      </c>
      <c r="D982" s="314" t="s">
        <v>4372</v>
      </c>
      <c r="E982" s="314" t="s">
        <v>258</v>
      </c>
      <c r="F982" s="314" t="s">
        <v>297</v>
      </c>
      <c r="G982" s="146">
        <v>53707.65</v>
      </c>
      <c r="H982" s="146">
        <v>63871.654999999999</v>
      </c>
      <c r="I982" s="315">
        <v>43</v>
      </c>
      <c r="J982" s="316">
        <v>0.97727272727272729</v>
      </c>
      <c r="K982" s="146">
        <v>74035.66</v>
      </c>
      <c r="L982" s="315">
        <v>13</v>
      </c>
      <c r="M982" s="315">
        <v>10</v>
      </c>
      <c r="N982" s="146">
        <v>63871.654999999999</v>
      </c>
      <c r="O982" s="78"/>
    </row>
    <row r="983" spans="1:15" ht="22.5">
      <c r="A983" s="78" t="s">
        <v>2785</v>
      </c>
      <c r="B983" s="87" t="s">
        <v>1746</v>
      </c>
      <c r="C983" s="78" t="s">
        <v>5442</v>
      </c>
      <c r="D983" s="314" t="s">
        <v>4372</v>
      </c>
      <c r="E983" s="314" t="s">
        <v>258</v>
      </c>
      <c r="F983" s="314" t="s">
        <v>297</v>
      </c>
      <c r="G983" s="146">
        <v>45843.199999999997</v>
      </c>
      <c r="H983" s="146">
        <v>58895.199999999997</v>
      </c>
      <c r="I983" s="315">
        <v>42</v>
      </c>
      <c r="J983" s="316">
        <v>0.95454545454545459</v>
      </c>
      <c r="K983" s="146">
        <v>71947.199999999997</v>
      </c>
      <c r="L983" s="315">
        <v>6</v>
      </c>
      <c r="M983" s="315">
        <v>5</v>
      </c>
      <c r="N983" s="146">
        <v>50911.466666666667</v>
      </c>
      <c r="O983" s="78"/>
    </row>
    <row r="984" spans="1:15" ht="22.5">
      <c r="A984" s="78" t="s">
        <v>2779</v>
      </c>
      <c r="B984" s="87" t="s">
        <v>1766</v>
      </c>
      <c r="C984" s="78" t="s">
        <v>5443</v>
      </c>
      <c r="D984" s="314" t="s">
        <v>4372</v>
      </c>
      <c r="E984" s="314" t="s">
        <v>258</v>
      </c>
      <c r="F984" s="314" t="s">
        <v>385</v>
      </c>
      <c r="G984" s="146">
        <v>45980</v>
      </c>
      <c r="H984" s="146">
        <v>58624.5</v>
      </c>
      <c r="I984" s="315">
        <v>41</v>
      </c>
      <c r="J984" s="316">
        <v>0.93181818181818177</v>
      </c>
      <c r="K984" s="146">
        <v>71269</v>
      </c>
      <c r="L984" s="315">
        <v>1</v>
      </c>
      <c r="M984" s="315">
        <v>1</v>
      </c>
      <c r="N984" s="146">
        <v>58969</v>
      </c>
      <c r="O984" s="78"/>
    </row>
    <row r="985" spans="1:15" ht="22.5">
      <c r="A985" s="78" t="s">
        <v>3613</v>
      </c>
      <c r="B985" s="87" t="s">
        <v>1748</v>
      </c>
      <c r="C985" s="78" t="s">
        <v>3517</v>
      </c>
      <c r="D985" s="314" t="s">
        <v>4372</v>
      </c>
      <c r="E985" s="314" t="s">
        <v>258</v>
      </c>
      <c r="F985" s="314" t="s">
        <v>385</v>
      </c>
      <c r="G985" s="146">
        <v>42868.800000000003</v>
      </c>
      <c r="H985" s="146">
        <v>56596.800000000003</v>
      </c>
      <c r="I985" s="315">
        <v>40</v>
      </c>
      <c r="J985" s="316">
        <v>0.90909090909090906</v>
      </c>
      <c r="K985" s="146">
        <v>70324.800000000003</v>
      </c>
      <c r="L985" s="315">
        <v>3</v>
      </c>
      <c r="M985" s="315">
        <v>3</v>
      </c>
      <c r="N985" s="146">
        <v>56596.800000000003</v>
      </c>
      <c r="O985" s="78"/>
    </row>
    <row r="986" spans="1:15" ht="22.5">
      <c r="A986" s="78" t="s">
        <v>2746</v>
      </c>
      <c r="B986" s="87" t="s">
        <v>1747</v>
      </c>
      <c r="C986" s="78" t="s">
        <v>1685</v>
      </c>
      <c r="D986" s="314" t="s">
        <v>4372</v>
      </c>
      <c r="E986" s="314" t="s">
        <v>293</v>
      </c>
      <c r="F986" s="314" t="s">
        <v>297</v>
      </c>
      <c r="G986" s="146">
        <v>41218</v>
      </c>
      <c r="H986" s="146">
        <v>55857.5</v>
      </c>
      <c r="I986" s="315">
        <v>39</v>
      </c>
      <c r="J986" s="316">
        <v>0.88636363636363635</v>
      </c>
      <c r="K986" s="146">
        <v>70497</v>
      </c>
      <c r="L986" s="315"/>
      <c r="M986" s="315"/>
      <c r="N986" s="146"/>
      <c r="O986" s="78"/>
    </row>
    <row r="987" spans="1:15" ht="22.5">
      <c r="A987" s="78" t="s">
        <v>2819</v>
      </c>
      <c r="B987" s="87" t="s">
        <v>1760</v>
      </c>
      <c r="C987" s="78" t="s">
        <v>5444</v>
      </c>
      <c r="D987" s="314" t="s">
        <v>4372</v>
      </c>
      <c r="E987" s="314"/>
      <c r="F987" s="314" t="s">
        <v>297</v>
      </c>
      <c r="G987" s="146">
        <v>45228</v>
      </c>
      <c r="H987" s="146">
        <v>55629.5</v>
      </c>
      <c r="I987" s="315">
        <v>38</v>
      </c>
      <c r="J987" s="316">
        <v>0.86363636363636365</v>
      </c>
      <c r="K987" s="146">
        <v>66031</v>
      </c>
      <c r="L987" s="315">
        <v>3</v>
      </c>
      <c r="M987" s="315">
        <v>2</v>
      </c>
      <c r="N987" s="146">
        <v>45227.91</v>
      </c>
      <c r="O987" s="78"/>
    </row>
    <row r="988" spans="1:15" ht="22.5">
      <c r="A988" s="78" t="s">
        <v>2770</v>
      </c>
      <c r="B988" s="87" t="s">
        <v>1748</v>
      </c>
      <c r="C988" s="78" t="s">
        <v>1080</v>
      </c>
      <c r="D988" s="314" t="s">
        <v>4372</v>
      </c>
      <c r="E988" s="314" t="s">
        <v>258</v>
      </c>
      <c r="F988" s="314" t="s">
        <v>385</v>
      </c>
      <c r="G988" s="146">
        <v>43108.974000000002</v>
      </c>
      <c r="H988" s="146">
        <v>55425.749400000008</v>
      </c>
      <c r="I988" s="315">
        <v>37</v>
      </c>
      <c r="J988" s="316">
        <v>0.84090909090909094</v>
      </c>
      <c r="K988" s="146">
        <v>67742.524800000014</v>
      </c>
      <c r="L988" s="315">
        <v>9</v>
      </c>
      <c r="M988" s="315">
        <v>9</v>
      </c>
      <c r="N988" s="146">
        <v>60199.72</v>
      </c>
      <c r="O988" s="78"/>
    </row>
    <row r="989" spans="1:15" ht="22.5">
      <c r="A989" s="78" t="s">
        <v>2761</v>
      </c>
      <c r="B989" s="87" t="s">
        <v>1748</v>
      </c>
      <c r="C989" s="78" t="s">
        <v>1081</v>
      </c>
      <c r="D989" s="314" t="s">
        <v>4372</v>
      </c>
      <c r="E989" s="314" t="s">
        <v>258</v>
      </c>
      <c r="F989" s="314" t="s">
        <v>297</v>
      </c>
      <c r="G989" s="146">
        <v>43525.146824477582</v>
      </c>
      <c r="H989" s="146">
        <v>54410.894206612982</v>
      </c>
      <c r="I989" s="315">
        <v>36</v>
      </c>
      <c r="J989" s="316">
        <v>0.81818181818181823</v>
      </c>
      <c r="K989" s="146">
        <v>65296.641588748389</v>
      </c>
      <c r="L989" s="315">
        <v>28</v>
      </c>
      <c r="M989" s="315">
        <v>5</v>
      </c>
      <c r="N989" s="146">
        <v>47187.351999999999</v>
      </c>
      <c r="O989" s="78"/>
    </row>
    <row r="990" spans="1:15" ht="22.5">
      <c r="A990" s="78" t="s">
        <v>4085</v>
      </c>
      <c r="B990" s="87" t="s">
        <v>1745</v>
      </c>
      <c r="C990" s="78" t="s">
        <v>5445</v>
      </c>
      <c r="D990" s="314" t="s">
        <v>4372</v>
      </c>
      <c r="E990" s="314" t="s">
        <v>258</v>
      </c>
      <c r="F990" s="314" t="s">
        <v>297</v>
      </c>
      <c r="G990" s="146">
        <v>42140.800000000003</v>
      </c>
      <c r="H990" s="146">
        <v>54038.400000000001</v>
      </c>
      <c r="I990" s="315">
        <v>35</v>
      </c>
      <c r="J990" s="316">
        <v>0.79545454545454541</v>
      </c>
      <c r="K990" s="146">
        <v>65936</v>
      </c>
      <c r="L990" s="315">
        <v>16</v>
      </c>
      <c r="M990" s="315">
        <v>15</v>
      </c>
      <c r="N990" s="146">
        <v>49634.346666666701</v>
      </c>
      <c r="O990" s="78"/>
    </row>
    <row r="991" spans="1:15" ht="22.5">
      <c r="A991" s="78" t="s">
        <v>2806</v>
      </c>
      <c r="B991" s="87" t="s">
        <v>4178</v>
      </c>
      <c r="C991" s="78" t="s">
        <v>5446</v>
      </c>
      <c r="D991" s="314" t="s">
        <v>4372</v>
      </c>
      <c r="E991" s="314" t="s">
        <v>258</v>
      </c>
      <c r="F991" s="314" t="s">
        <v>385</v>
      </c>
      <c r="G991" s="146">
        <v>40920</v>
      </c>
      <c r="H991" s="146">
        <v>53196</v>
      </c>
      <c r="I991" s="315">
        <v>34</v>
      </c>
      <c r="J991" s="316">
        <v>0.77272727272727271</v>
      </c>
      <c r="K991" s="146">
        <v>65472</v>
      </c>
      <c r="L991" s="315">
        <v>2</v>
      </c>
      <c r="M991" s="315">
        <v>2</v>
      </c>
      <c r="N991" s="146">
        <v>43088.5</v>
      </c>
      <c r="O991" s="78"/>
    </row>
    <row r="992" spans="1:15" ht="22.5">
      <c r="A992" s="78" t="s">
        <v>4091</v>
      </c>
      <c r="B992" s="87" t="s">
        <v>1747</v>
      </c>
      <c r="C992" s="78" t="s">
        <v>5447</v>
      </c>
      <c r="D992" s="314" t="s">
        <v>4372</v>
      </c>
      <c r="E992" s="314"/>
      <c r="F992" s="314" t="s">
        <v>297</v>
      </c>
      <c r="G992" s="146">
        <v>41480.11</v>
      </c>
      <c r="H992" s="146">
        <v>52887.14</v>
      </c>
      <c r="I992" s="315">
        <v>33</v>
      </c>
      <c r="J992" s="316">
        <v>0.75</v>
      </c>
      <c r="K992" s="146">
        <v>64294.17</v>
      </c>
      <c r="L992" s="315">
        <v>6</v>
      </c>
      <c r="M992" s="315">
        <v>6</v>
      </c>
      <c r="N992" s="146">
        <v>54380.18</v>
      </c>
      <c r="O992" s="78"/>
    </row>
    <row r="993" spans="1:15" ht="22.5">
      <c r="A993" s="78" t="s">
        <v>2747</v>
      </c>
      <c r="B993" s="87" t="s">
        <v>1747</v>
      </c>
      <c r="C993" s="78" t="s">
        <v>1689</v>
      </c>
      <c r="D993" s="314" t="s">
        <v>4372</v>
      </c>
      <c r="E993" s="314" t="s">
        <v>258</v>
      </c>
      <c r="F993" s="314" t="s">
        <v>297</v>
      </c>
      <c r="G993" s="146">
        <v>43520</v>
      </c>
      <c r="H993" s="146">
        <v>52290</v>
      </c>
      <c r="I993" s="315">
        <v>32</v>
      </c>
      <c r="J993" s="316">
        <v>0.72727272727272729</v>
      </c>
      <c r="K993" s="146">
        <v>61060</v>
      </c>
      <c r="L993" s="315"/>
      <c r="M993" s="315">
        <v>1</v>
      </c>
      <c r="N993" s="146">
        <v>59862</v>
      </c>
      <c r="O993" s="78"/>
    </row>
    <row r="994" spans="1:15" ht="22.5">
      <c r="A994" s="78" t="s">
        <v>1751</v>
      </c>
      <c r="B994" s="87" t="s">
        <v>1751</v>
      </c>
      <c r="C994" s="78" t="s">
        <v>5448</v>
      </c>
      <c r="D994" s="314" t="s">
        <v>4372</v>
      </c>
      <c r="E994" s="314" t="s">
        <v>258</v>
      </c>
      <c r="F994" s="314" t="s">
        <v>297</v>
      </c>
      <c r="G994" s="146">
        <v>40019.199999999997</v>
      </c>
      <c r="H994" s="146">
        <v>52197.599999999999</v>
      </c>
      <c r="I994" s="315">
        <v>31</v>
      </c>
      <c r="J994" s="316">
        <v>0.70454545454545459</v>
      </c>
      <c r="K994" s="146">
        <v>64376</v>
      </c>
      <c r="L994" s="315"/>
      <c r="M994" s="315">
        <v>30</v>
      </c>
      <c r="N994" s="146">
        <v>59467.199999999997</v>
      </c>
      <c r="O994" s="320"/>
    </row>
    <row r="995" spans="1:15" ht="22.5">
      <c r="A995" s="78" t="s">
        <v>2750</v>
      </c>
      <c r="B995" s="87" t="s">
        <v>1760</v>
      </c>
      <c r="C995" s="78" t="s">
        <v>2578</v>
      </c>
      <c r="D995" s="314" t="s">
        <v>4372</v>
      </c>
      <c r="E995" s="314" t="s">
        <v>258</v>
      </c>
      <c r="F995" s="314" t="s">
        <v>385</v>
      </c>
      <c r="G995" s="146">
        <v>41508</v>
      </c>
      <c r="H995" s="146">
        <v>51884.5</v>
      </c>
      <c r="I995" s="315">
        <v>30</v>
      </c>
      <c r="J995" s="316">
        <v>0.68181818181818177</v>
      </c>
      <c r="K995" s="146">
        <v>62261</v>
      </c>
      <c r="L995" s="315">
        <v>9</v>
      </c>
      <c r="M995" s="315">
        <v>9</v>
      </c>
      <c r="N995" s="146">
        <v>51809</v>
      </c>
      <c r="O995" s="78"/>
    </row>
    <row r="996" spans="1:15" ht="22.5">
      <c r="A996" s="78" t="s">
        <v>2755</v>
      </c>
      <c r="B996" s="87" t="s">
        <v>1747</v>
      </c>
      <c r="C996" s="78" t="s">
        <v>1079</v>
      </c>
      <c r="D996" s="314" t="s">
        <v>4372</v>
      </c>
      <c r="E996" s="314" t="s">
        <v>258</v>
      </c>
      <c r="F996" s="314" t="s">
        <v>297</v>
      </c>
      <c r="G996" s="146">
        <v>43070.351999999999</v>
      </c>
      <c r="H996" s="146">
        <v>51838.48799999999</v>
      </c>
      <c r="I996" s="315">
        <v>29</v>
      </c>
      <c r="J996" s="316">
        <v>0.65909090909090906</v>
      </c>
      <c r="K996" s="146">
        <v>60606.623999999982</v>
      </c>
      <c r="L996" s="315">
        <v>8</v>
      </c>
      <c r="M996" s="315">
        <v>12</v>
      </c>
      <c r="N996" s="146">
        <v>53840.508000000002</v>
      </c>
      <c r="O996" s="78"/>
    </row>
    <row r="997" spans="1:15" ht="22.5">
      <c r="A997" s="78" t="s">
        <v>2734</v>
      </c>
      <c r="B997" s="87" t="s">
        <v>1747</v>
      </c>
      <c r="C997" s="78" t="s">
        <v>148</v>
      </c>
      <c r="D997" s="314" t="s">
        <v>4372</v>
      </c>
      <c r="E997" s="314" t="s">
        <v>258</v>
      </c>
      <c r="F997" s="314" t="s">
        <v>385</v>
      </c>
      <c r="G997" s="146">
        <v>40643.199999999997</v>
      </c>
      <c r="H997" s="146">
        <v>51833.599999999999</v>
      </c>
      <c r="I997" s="315">
        <v>28</v>
      </c>
      <c r="J997" s="316">
        <v>0.63636363636363635</v>
      </c>
      <c r="K997" s="146">
        <v>63024</v>
      </c>
      <c r="L997" s="315">
        <v>6</v>
      </c>
      <c r="M997" s="315">
        <v>5</v>
      </c>
      <c r="N997" s="146">
        <v>43330.560000000005</v>
      </c>
      <c r="O997" s="78"/>
    </row>
    <row r="998" spans="1:15" ht="22.5">
      <c r="A998" s="78" t="s">
        <v>2733</v>
      </c>
      <c r="B998" s="87" t="s">
        <v>1753</v>
      </c>
      <c r="C998" s="78" t="s">
        <v>2579</v>
      </c>
      <c r="D998" s="314" t="s">
        <v>4372</v>
      </c>
      <c r="E998" s="314" t="s">
        <v>258</v>
      </c>
      <c r="F998" s="314" t="s">
        <v>297</v>
      </c>
      <c r="G998" s="146">
        <v>38863.24</v>
      </c>
      <c r="H998" s="146">
        <v>50522.03</v>
      </c>
      <c r="I998" s="315">
        <v>27</v>
      </c>
      <c r="J998" s="316">
        <v>0.61363636363636365</v>
      </c>
      <c r="K998" s="146">
        <v>62180.82</v>
      </c>
      <c r="L998" s="315">
        <v>13</v>
      </c>
      <c r="M998" s="315">
        <v>11</v>
      </c>
      <c r="N998" s="146">
        <v>47875.9</v>
      </c>
      <c r="O998" s="78"/>
    </row>
    <row r="999" spans="1:15" ht="22.5">
      <c r="A999" s="78" t="s">
        <v>4104</v>
      </c>
      <c r="B999" s="87" t="s">
        <v>1766</v>
      </c>
      <c r="C999" s="78" t="s">
        <v>820</v>
      </c>
      <c r="D999" s="314" t="s">
        <v>4372</v>
      </c>
      <c r="E999" s="314" t="s">
        <v>258</v>
      </c>
      <c r="F999" s="314" t="s">
        <v>385</v>
      </c>
      <c r="G999" s="146">
        <v>37800</v>
      </c>
      <c r="H999" s="146">
        <v>50250</v>
      </c>
      <c r="I999" s="315">
        <v>26</v>
      </c>
      <c r="J999" s="316">
        <v>0.59090909090909094</v>
      </c>
      <c r="K999" s="146">
        <v>62700</v>
      </c>
      <c r="L999" s="315">
        <v>139</v>
      </c>
      <c r="M999" s="315">
        <v>131</v>
      </c>
      <c r="N999" s="146">
        <v>63909.139506688909</v>
      </c>
      <c r="O999" s="78"/>
    </row>
    <row r="1000" spans="1:15" ht="22.5">
      <c r="A1000" s="78" t="s">
        <v>2789</v>
      </c>
      <c r="B1000" s="87" t="s">
        <v>1773</v>
      </c>
      <c r="C1000" s="78" t="s">
        <v>1682</v>
      </c>
      <c r="D1000" s="314" t="s">
        <v>4372</v>
      </c>
      <c r="E1000" s="314" t="s">
        <v>258</v>
      </c>
      <c r="F1000" s="314" t="s">
        <v>385</v>
      </c>
      <c r="G1000" s="146">
        <v>40560</v>
      </c>
      <c r="H1000" s="146">
        <v>48672</v>
      </c>
      <c r="I1000" s="315">
        <v>25</v>
      </c>
      <c r="J1000" s="316">
        <v>0.56818181818181823</v>
      </c>
      <c r="K1000" s="146">
        <v>56784</v>
      </c>
      <c r="L1000" s="315">
        <v>5</v>
      </c>
      <c r="M1000" s="315">
        <v>4</v>
      </c>
      <c r="N1000" s="146">
        <v>40560</v>
      </c>
      <c r="O1000" s="78"/>
    </row>
    <row r="1001" spans="1:15" s="306" customFormat="1" ht="18">
      <c r="A1001" s="732" t="s">
        <v>148</v>
      </c>
      <c r="B1001" s="732"/>
      <c r="C1001" s="732"/>
      <c r="D1001" s="732"/>
      <c r="E1001" s="732"/>
      <c r="F1001" s="732"/>
      <c r="G1001" s="732"/>
      <c r="H1001" s="732"/>
      <c r="I1001" s="732"/>
      <c r="J1001" s="732"/>
      <c r="K1001" s="732"/>
      <c r="L1001" s="732"/>
      <c r="M1001" s="732"/>
      <c r="N1001" s="732"/>
      <c r="O1001" s="732"/>
    </row>
    <row r="1002" spans="1:15" s="200" customFormat="1" ht="33.75">
      <c r="A1002" s="307" t="s">
        <v>379</v>
      </c>
      <c r="B1002" s="308" t="s">
        <v>217</v>
      </c>
      <c r="C1002" s="307" t="s">
        <v>208</v>
      </c>
      <c r="D1002" s="307" t="s">
        <v>249</v>
      </c>
      <c r="E1002" s="307" t="s">
        <v>380</v>
      </c>
      <c r="F1002" s="307" t="s">
        <v>381</v>
      </c>
      <c r="G1002" s="309" t="s">
        <v>211</v>
      </c>
      <c r="H1002" s="309" t="s">
        <v>212</v>
      </c>
      <c r="I1002" s="310"/>
      <c r="J1002" s="311" t="s">
        <v>251</v>
      </c>
      <c r="K1002" s="309" t="s">
        <v>213</v>
      </c>
      <c r="L1002" s="312" t="s">
        <v>382</v>
      </c>
      <c r="M1002" s="312" t="s">
        <v>383</v>
      </c>
      <c r="N1002" s="313" t="s">
        <v>384</v>
      </c>
      <c r="O1002" s="308" t="s">
        <v>214</v>
      </c>
    </row>
    <row r="1003" spans="1:15" ht="22.5">
      <c r="A1003" s="78" t="s">
        <v>2759</v>
      </c>
      <c r="B1003" s="87" t="s">
        <v>1747</v>
      </c>
      <c r="C1003" s="78" t="s">
        <v>191</v>
      </c>
      <c r="D1003" s="314" t="s">
        <v>4372</v>
      </c>
      <c r="E1003" s="314" t="s">
        <v>258</v>
      </c>
      <c r="F1003" s="314" t="s">
        <v>297</v>
      </c>
      <c r="G1003" s="146">
        <v>39397</v>
      </c>
      <c r="H1003" s="146">
        <v>48503.5</v>
      </c>
      <c r="I1003" s="315">
        <v>24</v>
      </c>
      <c r="J1003" s="316">
        <v>0.54545454545454541</v>
      </c>
      <c r="K1003" s="146">
        <v>57610</v>
      </c>
      <c r="L1003" s="315">
        <v>2</v>
      </c>
      <c r="M1003" s="315">
        <v>2</v>
      </c>
      <c r="N1003" s="146">
        <v>39988</v>
      </c>
      <c r="O1003" s="78"/>
    </row>
    <row r="1004" spans="1:15" ht="22.5">
      <c r="A1004" s="78" t="s">
        <v>4097</v>
      </c>
      <c r="B1004" s="87" t="s">
        <v>5246</v>
      </c>
      <c r="C1004" s="78" t="s">
        <v>2580</v>
      </c>
      <c r="D1004" s="314" t="s">
        <v>4372</v>
      </c>
      <c r="E1004" s="314"/>
      <c r="F1004" s="314" t="s">
        <v>297</v>
      </c>
      <c r="G1004" s="146">
        <v>36727.599999999999</v>
      </c>
      <c r="H1004" s="146">
        <v>48402.119999999995</v>
      </c>
      <c r="I1004" s="315">
        <v>23</v>
      </c>
      <c r="J1004" s="316">
        <v>0.52272727272727271</v>
      </c>
      <c r="K1004" s="146">
        <v>60076.639999999999</v>
      </c>
      <c r="L1004" s="315">
        <v>97</v>
      </c>
      <c r="M1004" s="315">
        <v>77</v>
      </c>
      <c r="N1004" s="146">
        <v>43670.143636363646</v>
      </c>
      <c r="O1004" s="78"/>
    </row>
    <row r="1005" spans="1:15" ht="22.5">
      <c r="A1005" s="78" t="s">
        <v>2735</v>
      </c>
      <c r="B1005" s="87" t="s">
        <v>1747</v>
      </c>
      <c r="C1005" s="78" t="s">
        <v>5449</v>
      </c>
      <c r="D1005" s="314" t="s">
        <v>4372</v>
      </c>
      <c r="E1005" s="317" t="s">
        <v>263</v>
      </c>
      <c r="F1005" s="314" t="s">
        <v>297</v>
      </c>
      <c r="G1005" s="146">
        <v>37773.42</v>
      </c>
      <c r="H1005" s="146">
        <v>48161.254999999997</v>
      </c>
      <c r="I1005" s="315">
        <v>22</v>
      </c>
      <c r="J1005" s="316">
        <v>0.5</v>
      </c>
      <c r="K1005" s="146">
        <v>58549.09</v>
      </c>
      <c r="L1005" s="315">
        <v>2</v>
      </c>
      <c r="M1005" s="315">
        <v>1</v>
      </c>
      <c r="N1005" s="146">
        <v>48161.26</v>
      </c>
      <c r="O1005" s="78"/>
    </row>
    <row r="1006" spans="1:15" ht="22.5">
      <c r="A1006" s="78" t="s">
        <v>4119</v>
      </c>
      <c r="B1006" s="87" t="s">
        <v>4119</v>
      </c>
      <c r="C1006" s="78" t="s">
        <v>5450</v>
      </c>
      <c r="D1006" s="314" t="s">
        <v>4372</v>
      </c>
      <c r="E1006" s="314" t="s">
        <v>258</v>
      </c>
      <c r="F1006" s="314" t="s">
        <v>385</v>
      </c>
      <c r="G1006" s="146">
        <v>35256</v>
      </c>
      <c r="H1006" s="146">
        <v>47954.400000000001</v>
      </c>
      <c r="I1006" s="315">
        <v>21</v>
      </c>
      <c r="J1006" s="316">
        <v>0.47727272727272729</v>
      </c>
      <c r="K1006" s="146">
        <v>60652.800000000003</v>
      </c>
      <c r="L1006" s="315">
        <v>4</v>
      </c>
      <c r="M1006" s="315">
        <v>4</v>
      </c>
      <c r="N1006" s="146">
        <v>38604.799999999996</v>
      </c>
      <c r="O1006" s="320"/>
    </row>
    <row r="1007" spans="1:15" ht="22.5">
      <c r="A1007" s="78" t="s">
        <v>2738</v>
      </c>
      <c r="B1007" s="87" t="s">
        <v>1753</v>
      </c>
      <c r="C1007" s="78" t="s">
        <v>3518</v>
      </c>
      <c r="D1007" s="314" t="s">
        <v>4372</v>
      </c>
      <c r="E1007" s="314" t="s">
        <v>258</v>
      </c>
      <c r="F1007" s="314" t="s">
        <v>385</v>
      </c>
      <c r="G1007" s="146">
        <v>36865.83</v>
      </c>
      <c r="H1007" s="146">
        <v>47925.58</v>
      </c>
      <c r="I1007" s="315">
        <v>20</v>
      </c>
      <c r="J1007" s="316">
        <v>0.45454545454545453</v>
      </c>
      <c r="K1007" s="146">
        <v>58985.33</v>
      </c>
      <c r="L1007" s="315">
        <v>5</v>
      </c>
      <c r="M1007" s="315">
        <v>5</v>
      </c>
      <c r="N1007" s="146">
        <v>46853.14</v>
      </c>
      <c r="O1007" s="78"/>
    </row>
    <row r="1008" spans="1:15" ht="22.5">
      <c r="A1008" s="78" t="s">
        <v>2765</v>
      </c>
      <c r="B1008" s="87" t="s">
        <v>1757</v>
      </c>
      <c r="C1008" s="78" t="s">
        <v>2582</v>
      </c>
      <c r="D1008" s="314" t="s">
        <v>4372</v>
      </c>
      <c r="E1008" s="314" t="s">
        <v>293</v>
      </c>
      <c r="F1008" s="314" t="s">
        <v>297</v>
      </c>
      <c r="G1008" s="146">
        <v>35540</v>
      </c>
      <c r="H1008" s="146">
        <v>47911.5</v>
      </c>
      <c r="I1008" s="315">
        <v>19</v>
      </c>
      <c r="J1008" s="316">
        <v>0.43181818181818182</v>
      </c>
      <c r="K1008" s="146">
        <v>60283</v>
      </c>
      <c r="L1008" s="315">
        <v>5</v>
      </c>
      <c r="M1008" s="315">
        <v>4</v>
      </c>
      <c r="N1008" s="146">
        <v>37667</v>
      </c>
      <c r="O1008" s="78"/>
    </row>
    <row r="1009" spans="1:15" ht="45">
      <c r="A1009" s="78" t="s">
        <v>2811</v>
      </c>
      <c r="B1009" s="87" t="s">
        <v>5255</v>
      </c>
      <c r="C1009" s="78" t="s">
        <v>3519</v>
      </c>
      <c r="D1009" s="314" t="s">
        <v>4372</v>
      </c>
      <c r="E1009" s="317" t="s">
        <v>263</v>
      </c>
      <c r="F1009" s="314" t="s">
        <v>297</v>
      </c>
      <c r="G1009" s="146">
        <v>36254.400000000001</v>
      </c>
      <c r="H1009" s="146">
        <v>47101.600000000006</v>
      </c>
      <c r="I1009" s="315">
        <v>18</v>
      </c>
      <c r="J1009" s="316">
        <v>0.40909090909090912</v>
      </c>
      <c r="K1009" s="146">
        <v>57948.800000000003</v>
      </c>
      <c r="L1009" s="315">
        <v>9</v>
      </c>
      <c r="M1009" s="315">
        <v>9</v>
      </c>
      <c r="N1009" s="146">
        <v>42612.27</v>
      </c>
      <c r="O1009" s="78"/>
    </row>
    <row r="1010" spans="1:15" ht="22.5">
      <c r="A1010" s="78" t="s">
        <v>2771</v>
      </c>
      <c r="B1010" s="87" t="s">
        <v>1748</v>
      </c>
      <c r="C1010" s="78" t="s">
        <v>1082</v>
      </c>
      <c r="D1010" s="314" t="s">
        <v>4372</v>
      </c>
      <c r="E1010" s="314" t="s">
        <v>293</v>
      </c>
      <c r="F1010" s="314" t="s">
        <v>385</v>
      </c>
      <c r="G1010" s="146">
        <v>35599.199999999997</v>
      </c>
      <c r="H1010" s="146">
        <v>46278.96</v>
      </c>
      <c r="I1010" s="315">
        <v>17</v>
      </c>
      <c r="J1010" s="316">
        <v>0.38636363636363635</v>
      </c>
      <c r="K1010" s="146">
        <v>56958.720000000001</v>
      </c>
      <c r="L1010" s="315">
        <v>2</v>
      </c>
      <c r="M1010" s="315"/>
      <c r="N1010" s="146"/>
      <c r="O1010" s="78"/>
    </row>
    <row r="1011" spans="1:15" ht="22.5">
      <c r="A1011" s="78" t="s">
        <v>1765</v>
      </c>
      <c r="B1011" s="87" t="s">
        <v>1760</v>
      </c>
      <c r="C1011" s="78" t="s">
        <v>2581</v>
      </c>
      <c r="D1011" s="314" t="s">
        <v>4372</v>
      </c>
      <c r="E1011" s="314"/>
      <c r="F1011" s="314" t="s">
        <v>297</v>
      </c>
      <c r="G1011" s="146">
        <v>35214.400000000001</v>
      </c>
      <c r="H1011" s="146">
        <v>46113.600000000006</v>
      </c>
      <c r="I1011" s="315">
        <v>16</v>
      </c>
      <c r="J1011" s="316">
        <v>0.36363636363636365</v>
      </c>
      <c r="K1011" s="146">
        <v>57012.800000000003</v>
      </c>
      <c r="L1011" s="315"/>
      <c r="M1011" s="315"/>
      <c r="N1011" s="146"/>
      <c r="O1011" s="78"/>
    </row>
    <row r="1012" spans="1:15" ht="22.5">
      <c r="A1012" s="78" t="s">
        <v>4174</v>
      </c>
      <c r="B1012" s="87" t="s">
        <v>1753</v>
      </c>
      <c r="C1012" s="78" t="s">
        <v>2561</v>
      </c>
      <c r="D1012" s="314" t="s">
        <v>4372</v>
      </c>
      <c r="E1012" s="314" t="s">
        <v>258</v>
      </c>
      <c r="F1012" s="314" t="s">
        <v>385</v>
      </c>
      <c r="G1012" s="146">
        <v>35297.599999999999</v>
      </c>
      <c r="H1012" s="146">
        <v>45884.800000000003</v>
      </c>
      <c r="I1012" s="315">
        <v>15</v>
      </c>
      <c r="J1012" s="316">
        <v>0.34090909090909088</v>
      </c>
      <c r="K1012" s="146">
        <v>56472</v>
      </c>
      <c r="L1012" s="315"/>
      <c r="M1012" s="315">
        <v>19</v>
      </c>
      <c r="N1012" s="146">
        <v>45604.547368421103</v>
      </c>
      <c r="O1012" s="78"/>
    </row>
    <row r="1013" spans="1:15" ht="22.5">
      <c r="A1013" s="78" t="s">
        <v>2757</v>
      </c>
      <c r="B1013" s="87" t="s">
        <v>1757</v>
      </c>
      <c r="C1013" s="78" t="s">
        <v>148</v>
      </c>
      <c r="D1013" s="314" t="s">
        <v>4372</v>
      </c>
      <c r="E1013" s="317" t="s">
        <v>263</v>
      </c>
      <c r="F1013" s="314" t="s">
        <v>385</v>
      </c>
      <c r="G1013" s="146">
        <v>35285</v>
      </c>
      <c r="H1013" s="146">
        <v>45868.5</v>
      </c>
      <c r="I1013" s="315">
        <v>14</v>
      </c>
      <c r="J1013" s="316">
        <v>0.31818181818181818</v>
      </c>
      <c r="K1013" s="146">
        <v>56452</v>
      </c>
      <c r="L1013" s="315">
        <v>5</v>
      </c>
      <c r="M1013" s="315">
        <v>5</v>
      </c>
      <c r="N1013" s="146">
        <v>38459.199999999997</v>
      </c>
      <c r="O1013" s="78"/>
    </row>
    <row r="1014" spans="1:15" ht="22.5">
      <c r="A1014" s="78" t="s">
        <v>2736</v>
      </c>
      <c r="B1014" s="87" t="s">
        <v>1748</v>
      </c>
      <c r="C1014" s="78" t="s">
        <v>5451</v>
      </c>
      <c r="D1014" s="314" t="s">
        <v>4372</v>
      </c>
      <c r="E1014" s="314" t="s">
        <v>258</v>
      </c>
      <c r="F1014" s="314" t="s">
        <v>297</v>
      </c>
      <c r="G1014" s="146">
        <v>33467.199999999997</v>
      </c>
      <c r="H1014" s="146">
        <v>44948.800000000003</v>
      </c>
      <c r="I1014" s="315">
        <v>13</v>
      </c>
      <c r="J1014" s="316">
        <v>0.29545454545454547</v>
      </c>
      <c r="K1014" s="146">
        <v>56430.400000000001</v>
      </c>
      <c r="L1014" s="315">
        <v>3</v>
      </c>
      <c r="M1014" s="315">
        <v>3</v>
      </c>
      <c r="N1014" s="146">
        <v>41736.19</v>
      </c>
      <c r="O1014" s="78"/>
    </row>
    <row r="1015" spans="1:15" ht="22.5">
      <c r="A1015" s="78" t="s">
        <v>2776</v>
      </c>
      <c r="B1015" s="87" t="s">
        <v>1748</v>
      </c>
      <c r="C1015" s="78" t="s">
        <v>1078</v>
      </c>
      <c r="D1015" s="314" t="s">
        <v>4372</v>
      </c>
      <c r="E1015" s="314" t="s">
        <v>258</v>
      </c>
      <c r="F1015" s="314" t="s">
        <v>297</v>
      </c>
      <c r="G1015" s="146">
        <v>34397</v>
      </c>
      <c r="H1015" s="146">
        <v>44716</v>
      </c>
      <c r="I1015" s="315">
        <v>12</v>
      </c>
      <c r="J1015" s="316">
        <v>0.27272727272727271</v>
      </c>
      <c r="K1015" s="146">
        <v>55035</v>
      </c>
      <c r="L1015" s="315">
        <v>2</v>
      </c>
      <c r="M1015" s="315">
        <v>2</v>
      </c>
      <c r="N1015" s="146">
        <v>53163</v>
      </c>
      <c r="O1015" s="78"/>
    </row>
    <row r="1016" spans="1:15" ht="22.5">
      <c r="A1016" s="78" t="s">
        <v>4170</v>
      </c>
      <c r="B1016" s="87" t="s">
        <v>4171</v>
      </c>
      <c r="C1016" s="78" t="s">
        <v>3521</v>
      </c>
      <c r="D1016" s="314" t="s">
        <v>4372</v>
      </c>
      <c r="E1016" s="314" t="s">
        <v>258</v>
      </c>
      <c r="F1016" s="314" t="s">
        <v>385</v>
      </c>
      <c r="G1016" s="146">
        <v>34299.199999999997</v>
      </c>
      <c r="H1016" s="146">
        <v>44616</v>
      </c>
      <c r="I1016" s="315">
        <v>11</v>
      </c>
      <c r="J1016" s="316">
        <v>0.25</v>
      </c>
      <c r="K1016" s="146">
        <v>54932.800000000003</v>
      </c>
      <c r="L1016" s="315">
        <v>4</v>
      </c>
      <c r="M1016" s="315">
        <v>4</v>
      </c>
      <c r="N1016" s="146">
        <v>47673.599999999999</v>
      </c>
      <c r="O1016" s="78"/>
    </row>
    <row r="1017" spans="1:15" ht="22.5">
      <c r="A1017" s="78" t="s">
        <v>1764</v>
      </c>
      <c r="B1017" s="87" t="s">
        <v>1764</v>
      </c>
      <c r="C1017" s="78" t="s">
        <v>1681</v>
      </c>
      <c r="D1017" s="314" t="s">
        <v>4372</v>
      </c>
      <c r="E1017" s="314" t="s">
        <v>258</v>
      </c>
      <c r="F1017" s="314" t="s">
        <v>297</v>
      </c>
      <c r="G1017" s="146">
        <v>37107.199999999997</v>
      </c>
      <c r="H1017" s="146">
        <v>44231.199999999997</v>
      </c>
      <c r="I1017" s="315">
        <v>10</v>
      </c>
      <c r="J1017" s="316">
        <v>0.22727272727272727</v>
      </c>
      <c r="K1017" s="146">
        <v>51355.199999999997</v>
      </c>
      <c r="L1017" s="315">
        <v>24</v>
      </c>
      <c r="M1017" s="315">
        <v>21</v>
      </c>
      <c r="N1017" s="146">
        <v>39873.599999999999</v>
      </c>
      <c r="O1017" s="78"/>
    </row>
    <row r="1018" spans="1:15" ht="22.5">
      <c r="A1018" s="78" t="s">
        <v>4088</v>
      </c>
      <c r="B1018" s="87" t="s">
        <v>4080</v>
      </c>
      <c r="C1018" s="78" t="s">
        <v>5452</v>
      </c>
      <c r="D1018" s="314" t="s">
        <v>4372</v>
      </c>
      <c r="E1018" s="314" t="s">
        <v>258</v>
      </c>
      <c r="F1018" s="314" t="s">
        <v>297</v>
      </c>
      <c r="G1018" s="146">
        <v>33267.218400000005</v>
      </c>
      <c r="H1018" s="146">
        <v>44083.082160000005</v>
      </c>
      <c r="I1018" s="315">
        <v>9</v>
      </c>
      <c r="J1018" s="316">
        <v>0.20454545454545456</v>
      </c>
      <c r="K1018" s="146">
        <v>54898.945919999998</v>
      </c>
      <c r="L1018" s="315">
        <v>1</v>
      </c>
      <c r="M1018" s="315"/>
      <c r="N1018" s="146"/>
      <c r="O1018" s="78"/>
    </row>
    <row r="1019" spans="1:15" ht="22.5">
      <c r="A1019" s="78" t="s">
        <v>2730</v>
      </c>
      <c r="B1019" s="87" t="s">
        <v>1748</v>
      </c>
      <c r="C1019" s="78" t="s">
        <v>5453</v>
      </c>
      <c r="D1019" s="314" t="s">
        <v>4372</v>
      </c>
      <c r="E1019" s="317" t="s">
        <v>263</v>
      </c>
      <c r="F1019" s="314" t="s">
        <v>297</v>
      </c>
      <c r="G1019" s="146">
        <v>35135.360000000001</v>
      </c>
      <c r="H1019" s="146">
        <v>43929.91</v>
      </c>
      <c r="I1019" s="315">
        <v>8</v>
      </c>
      <c r="J1019" s="316">
        <v>0.18181818181818182</v>
      </c>
      <c r="K1019" s="146">
        <v>52724.46</v>
      </c>
      <c r="L1019" s="315">
        <v>45</v>
      </c>
      <c r="M1019" s="315">
        <v>15</v>
      </c>
      <c r="N1019" s="146">
        <v>36369.42</v>
      </c>
      <c r="O1019" s="78" t="s">
        <v>5441</v>
      </c>
    </row>
    <row r="1020" spans="1:15" ht="33.75">
      <c r="A1020" s="78" t="s">
        <v>2744</v>
      </c>
      <c r="B1020" s="87" t="s">
        <v>1753</v>
      </c>
      <c r="C1020" s="78" t="s">
        <v>5454</v>
      </c>
      <c r="D1020" s="314" t="s">
        <v>4372</v>
      </c>
      <c r="E1020" s="314" t="s">
        <v>258</v>
      </c>
      <c r="F1020" s="314" t="s">
        <v>297</v>
      </c>
      <c r="G1020" s="146">
        <v>35588.799999999996</v>
      </c>
      <c r="H1020" s="146">
        <v>43721.599999999999</v>
      </c>
      <c r="I1020" s="315">
        <v>7</v>
      </c>
      <c r="J1020" s="316">
        <v>0.15909090909090909</v>
      </c>
      <c r="K1020" s="146">
        <v>51854.400000000001</v>
      </c>
      <c r="L1020" s="315">
        <v>3</v>
      </c>
      <c r="M1020" s="315">
        <v>3</v>
      </c>
      <c r="N1020" s="146">
        <v>36060.269999999997</v>
      </c>
      <c r="O1020" s="78" t="s">
        <v>5208</v>
      </c>
    </row>
    <row r="1021" spans="1:15" s="306" customFormat="1" ht="18">
      <c r="A1021" s="732" t="s">
        <v>148</v>
      </c>
      <c r="B1021" s="732"/>
      <c r="C1021" s="732"/>
      <c r="D1021" s="732"/>
      <c r="E1021" s="732"/>
      <c r="F1021" s="732"/>
      <c r="G1021" s="732"/>
      <c r="H1021" s="732"/>
      <c r="I1021" s="732"/>
      <c r="J1021" s="732"/>
      <c r="K1021" s="732"/>
      <c r="L1021" s="732"/>
      <c r="M1021" s="732"/>
      <c r="N1021" s="732"/>
      <c r="O1021" s="732"/>
    </row>
    <row r="1022" spans="1:15" s="200" customFormat="1" ht="33.75">
      <c r="A1022" s="307" t="s">
        <v>379</v>
      </c>
      <c r="B1022" s="308" t="s">
        <v>217</v>
      </c>
      <c r="C1022" s="307" t="s">
        <v>208</v>
      </c>
      <c r="D1022" s="307" t="s">
        <v>249</v>
      </c>
      <c r="E1022" s="307" t="s">
        <v>380</v>
      </c>
      <c r="F1022" s="307" t="s">
        <v>381</v>
      </c>
      <c r="G1022" s="309" t="s">
        <v>211</v>
      </c>
      <c r="H1022" s="309" t="s">
        <v>212</v>
      </c>
      <c r="I1022" s="310"/>
      <c r="J1022" s="311" t="s">
        <v>251</v>
      </c>
      <c r="K1022" s="309" t="s">
        <v>213</v>
      </c>
      <c r="L1022" s="312" t="s">
        <v>382</v>
      </c>
      <c r="M1022" s="312" t="s">
        <v>383</v>
      </c>
      <c r="N1022" s="313" t="s">
        <v>384</v>
      </c>
      <c r="O1022" s="308" t="s">
        <v>214</v>
      </c>
    </row>
    <row r="1023" spans="1:15" ht="22.5">
      <c r="A1023" s="78" t="s">
        <v>2732</v>
      </c>
      <c r="B1023" s="87" t="s">
        <v>4087</v>
      </c>
      <c r="C1023" s="78" t="s">
        <v>5455</v>
      </c>
      <c r="D1023" s="314" t="s">
        <v>4372</v>
      </c>
      <c r="E1023" s="314" t="s">
        <v>258</v>
      </c>
      <c r="F1023" s="314" t="s">
        <v>385</v>
      </c>
      <c r="G1023" s="146">
        <v>34880</v>
      </c>
      <c r="H1023" s="146">
        <v>43600</v>
      </c>
      <c r="I1023" s="315">
        <v>6</v>
      </c>
      <c r="J1023" s="316">
        <v>0.13636363636363635</v>
      </c>
      <c r="K1023" s="146">
        <v>52320</v>
      </c>
      <c r="L1023" s="315">
        <v>2</v>
      </c>
      <c r="M1023" s="315">
        <v>2</v>
      </c>
      <c r="N1023" s="146">
        <v>52320</v>
      </c>
      <c r="O1023" s="78"/>
    </row>
    <row r="1024" spans="1:15" ht="22.5">
      <c r="A1024" s="78" t="s">
        <v>2756</v>
      </c>
      <c r="B1024" s="87" t="s">
        <v>1761</v>
      </c>
      <c r="C1024" s="78" t="s">
        <v>1031</v>
      </c>
      <c r="D1024" s="314" t="s">
        <v>4372</v>
      </c>
      <c r="E1024" s="314" t="s">
        <v>258</v>
      </c>
      <c r="F1024" s="314" t="s">
        <v>297</v>
      </c>
      <c r="G1024" s="146">
        <v>35122</v>
      </c>
      <c r="H1024" s="146">
        <v>43448</v>
      </c>
      <c r="I1024" s="315">
        <v>5</v>
      </c>
      <c r="J1024" s="316">
        <v>0.11363636363636363</v>
      </c>
      <c r="K1024" s="146">
        <v>51774</v>
      </c>
      <c r="L1024" s="315">
        <v>3</v>
      </c>
      <c r="M1024" s="315">
        <v>3</v>
      </c>
      <c r="N1024" s="146">
        <v>38969.663333333338</v>
      </c>
      <c r="O1024" s="78"/>
    </row>
    <row r="1025" spans="1:15" ht="22.5">
      <c r="A1025" s="78" t="s">
        <v>2781</v>
      </c>
      <c r="B1025" s="87" t="s">
        <v>1745</v>
      </c>
      <c r="C1025" s="78" t="s">
        <v>835</v>
      </c>
      <c r="D1025" s="314" t="s">
        <v>4372</v>
      </c>
      <c r="E1025" s="314" t="s">
        <v>258</v>
      </c>
      <c r="F1025" s="314" t="s">
        <v>385</v>
      </c>
      <c r="G1025" s="146">
        <v>32033.52</v>
      </c>
      <c r="H1025" s="146">
        <v>42237.11</v>
      </c>
      <c r="I1025" s="315">
        <v>4</v>
      </c>
      <c r="J1025" s="316">
        <v>9.0909090909090912E-2</v>
      </c>
      <c r="K1025" s="146">
        <v>52440.7</v>
      </c>
      <c r="L1025" s="315">
        <v>36</v>
      </c>
      <c r="M1025" s="315">
        <v>25</v>
      </c>
      <c r="N1025" s="146">
        <v>40946.42</v>
      </c>
      <c r="O1025" s="78"/>
    </row>
    <row r="1026" spans="1:15" ht="22.5">
      <c r="A1026" s="78" t="s">
        <v>4079</v>
      </c>
      <c r="B1026" s="319" t="s">
        <v>4080</v>
      </c>
      <c r="C1026" s="78" t="s">
        <v>5456</v>
      </c>
      <c r="D1026" s="314" t="s">
        <v>4372</v>
      </c>
      <c r="E1026" s="317" t="s">
        <v>263</v>
      </c>
      <c r="F1026" s="314" t="s">
        <v>297</v>
      </c>
      <c r="G1026" s="146">
        <v>30950.400000000001</v>
      </c>
      <c r="H1026" s="146">
        <v>39509.600000000006</v>
      </c>
      <c r="I1026" s="315">
        <v>3</v>
      </c>
      <c r="J1026" s="316">
        <v>6.8181818181818177E-2</v>
      </c>
      <c r="K1026" s="146">
        <v>48068.800000000003</v>
      </c>
      <c r="L1026" s="315"/>
      <c r="M1026" s="315"/>
      <c r="N1026" s="146"/>
      <c r="O1026" s="78"/>
    </row>
    <row r="1027" spans="1:15" ht="22.5">
      <c r="A1027" s="78" t="s">
        <v>2760</v>
      </c>
      <c r="B1027" s="87" t="s">
        <v>1753</v>
      </c>
      <c r="C1027" s="78" t="s">
        <v>1683</v>
      </c>
      <c r="D1027" s="314" t="s">
        <v>4372</v>
      </c>
      <c r="E1027" s="314" t="s">
        <v>258</v>
      </c>
      <c r="F1027" s="314" t="s">
        <v>385</v>
      </c>
      <c r="G1027" s="146">
        <v>29182.400000000001</v>
      </c>
      <c r="H1027" s="146">
        <v>37471.199999999997</v>
      </c>
      <c r="I1027" s="315">
        <v>2</v>
      </c>
      <c r="J1027" s="316">
        <v>4.5454545454545456E-2</v>
      </c>
      <c r="K1027" s="146">
        <v>45760</v>
      </c>
      <c r="L1027" s="315">
        <v>2</v>
      </c>
      <c r="M1027" s="315">
        <v>2</v>
      </c>
      <c r="N1027" s="146">
        <v>29681.599999999999</v>
      </c>
      <c r="O1027" s="78"/>
    </row>
    <row r="1028" spans="1:15" ht="22.5">
      <c r="A1028" s="78" t="s">
        <v>2762</v>
      </c>
      <c r="B1028" s="87" t="s">
        <v>1747</v>
      </c>
      <c r="C1028" s="78" t="s">
        <v>2583</v>
      </c>
      <c r="D1028" s="314" t="s">
        <v>4372</v>
      </c>
      <c r="E1028" s="314" t="s">
        <v>258</v>
      </c>
      <c r="F1028" s="314" t="s">
        <v>385</v>
      </c>
      <c r="G1028" s="146">
        <v>28261</v>
      </c>
      <c r="H1028" s="146">
        <v>36634</v>
      </c>
      <c r="I1028" s="315">
        <v>1</v>
      </c>
      <c r="J1028" s="316">
        <v>2.2727272727272728E-2</v>
      </c>
      <c r="K1028" s="146">
        <v>45007</v>
      </c>
      <c r="L1028" s="315">
        <v>2</v>
      </c>
      <c r="M1028" s="315">
        <v>2</v>
      </c>
      <c r="N1028" s="146">
        <v>36629</v>
      </c>
      <c r="O1028" s="78"/>
    </row>
    <row r="1029" spans="1:15" s="120" customFormat="1">
      <c r="A1029" s="321"/>
      <c r="B1029" s="322"/>
      <c r="C1029" s="321"/>
      <c r="D1029" s="323"/>
      <c r="E1029" s="323"/>
      <c r="F1029" s="323"/>
      <c r="G1029" s="324"/>
      <c r="H1029" s="324"/>
      <c r="I1029" s="325"/>
      <c r="J1029" s="348"/>
      <c r="K1029" s="324"/>
      <c r="L1029" s="325"/>
      <c r="M1029" s="325"/>
      <c r="N1029" s="324"/>
      <c r="O1029" s="321"/>
    </row>
    <row r="1030" spans="1:15" s="120" customFormat="1">
      <c r="A1030" s="112"/>
      <c r="B1030" s="112"/>
      <c r="C1030" s="323"/>
      <c r="D1030" s="326"/>
      <c r="E1030" s="112"/>
      <c r="F1030" s="112"/>
      <c r="G1030" s="327" t="s">
        <v>211</v>
      </c>
      <c r="H1030" s="328" t="s">
        <v>212</v>
      </c>
      <c r="I1030" s="329"/>
      <c r="J1030" s="348"/>
      <c r="K1030" s="330" t="s">
        <v>213</v>
      </c>
      <c r="L1030" s="326"/>
      <c r="M1030" s="331"/>
      <c r="N1030" s="332"/>
      <c r="O1030" s="321"/>
    </row>
    <row r="1031" spans="1:15" s="120" customFormat="1">
      <c r="A1031" s="112"/>
      <c r="B1031" s="112"/>
      <c r="C1031" s="323"/>
      <c r="D1031" s="112"/>
      <c r="E1031" s="112"/>
      <c r="F1031" s="333" t="s">
        <v>225</v>
      </c>
      <c r="G1031" s="334">
        <v>38716.456636919931</v>
      </c>
      <c r="H1031" s="334">
        <v>49465.501828786677</v>
      </c>
      <c r="I1031" s="329"/>
      <c r="J1031" s="348"/>
      <c r="K1031" s="334">
        <v>60214.547020653372</v>
      </c>
      <c r="L1031" s="326"/>
      <c r="M1031" s="331"/>
      <c r="N1031" s="332"/>
      <c r="O1031" s="321"/>
    </row>
    <row r="1032" spans="1:15" s="120" customFormat="1">
      <c r="A1032" s="112"/>
      <c r="B1032" s="112"/>
      <c r="C1032" s="323"/>
      <c r="D1032" s="112"/>
      <c r="E1032" s="112"/>
      <c r="F1032" s="333" t="s">
        <v>226</v>
      </c>
      <c r="G1032" s="334">
        <v>41666.199999999997</v>
      </c>
      <c r="H1032" s="334">
        <v>52964.354999999996</v>
      </c>
      <c r="I1032" s="329"/>
      <c r="J1032" s="348"/>
      <c r="K1032" s="334">
        <v>64606.160397187094</v>
      </c>
      <c r="L1032" s="326"/>
      <c r="M1032" s="331"/>
      <c r="N1032" s="332"/>
      <c r="O1032" s="321"/>
    </row>
    <row r="1033" spans="1:15" s="120" customFormat="1">
      <c r="A1033" s="112"/>
      <c r="B1033" s="112"/>
      <c r="C1033" s="323"/>
      <c r="D1033" s="112"/>
      <c r="E1033" s="112"/>
      <c r="F1033" s="333" t="s">
        <v>227</v>
      </c>
      <c r="G1033" s="334">
        <v>35194.639999999999</v>
      </c>
      <c r="H1033" s="334">
        <v>44691</v>
      </c>
      <c r="I1033" s="329"/>
      <c r="J1033" s="348"/>
      <c r="K1033" s="334">
        <v>55009.45</v>
      </c>
      <c r="L1033" s="326"/>
      <c r="M1033" s="331"/>
      <c r="N1033" s="332"/>
      <c r="O1033" s="321"/>
    </row>
    <row r="1034" spans="1:15" s="120" customFormat="1">
      <c r="A1034" s="112"/>
      <c r="B1034" s="112"/>
      <c r="C1034" s="323"/>
      <c r="D1034" s="112"/>
      <c r="E1034" s="112"/>
      <c r="F1034" s="333" t="s">
        <v>228</v>
      </c>
      <c r="G1034" s="334">
        <v>37440.31</v>
      </c>
      <c r="H1034" s="334">
        <v>48281.6875</v>
      </c>
      <c r="I1034" s="329"/>
      <c r="J1034" s="348"/>
      <c r="K1034" s="334">
        <v>59530.985000000001</v>
      </c>
      <c r="L1034" s="326"/>
      <c r="M1034" s="331"/>
      <c r="N1034" s="332"/>
      <c r="O1034" s="321"/>
    </row>
    <row r="1035" spans="1:15" s="120" customFormat="1">
      <c r="A1035" s="112"/>
      <c r="B1035" s="112"/>
      <c r="C1035" s="323"/>
      <c r="D1035" s="112"/>
      <c r="E1035" s="334"/>
      <c r="F1035" s="333"/>
      <c r="G1035" s="335"/>
      <c r="H1035" s="336"/>
      <c r="I1035" s="337"/>
      <c r="J1035" s="336"/>
      <c r="K1035" s="326"/>
      <c r="L1035" s="326"/>
      <c r="M1035" s="331"/>
      <c r="N1035" s="332"/>
      <c r="O1035" s="321"/>
    </row>
    <row r="1036" spans="1:15" s="120" customFormat="1">
      <c r="A1036" s="112"/>
      <c r="B1036" s="112"/>
      <c r="C1036" s="323"/>
      <c r="D1036" s="333"/>
      <c r="E1036" s="334"/>
      <c r="F1036" s="338"/>
      <c r="G1036" s="338"/>
      <c r="H1036" s="733" t="s">
        <v>229</v>
      </c>
      <c r="I1036" s="733"/>
      <c r="J1036" s="733"/>
      <c r="K1036" s="733"/>
      <c r="L1036" s="733"/>
      <c r="M1036" s="733"/>
      <c r="N1036" s="733"/>
      <c r="O1036" s="321"/>
    </row>
    <row r="1037" spans="1:15" s="120" customFormat="1">
      <c r="A1037" s="112"/>
      <c r="B1037" s="112"/>
      <c r="C1037" s="323"/>
      <c r="D1037" s="333"/>
      <c r="E1037" s="334"/>
      <c r="F1037" s="339"/>
      <c r="G1037" s="340"/>
      <c r="H1037" s="730" t="s">
        <v>230</v>
      </c>
      <c r="I1037" s="730"/>
      <c r="J1037" s="730"/>
      <c r="K1037" s="341">
        <v>53501.754000000001</v>
      </c>
      <c r="L1037" s="731" t="s">
        <v>231</v>
      </c>
      <c r="M1037" s="731"/>
      <c r="N1037" s="342">
        <v>48143.111850721543</v>
      </c>
      <c r="O1037" s="321"/>
    </row>
    <row r="1038" spans="1:15" s="120" customFormat="1">
      <c r="A1038" s="112"/>
      <c r="B1038" s="112"/>
      <c r="C1038" s="323"/>
      <c r="D1038" s="326"/>
      <c r="E1038" s="331"/>
      <c r="F1038" s="339"/>
      <c r="G1038" s="340"/>
      <c r="H1038" s="730" t="s">
        <v>232</v>
      </c>
      <c r="I1038" s="730"/>
      <c r="J1038" s="730"/>
      <c r="K1038" s="341">
        <v>40274</v>
      </c>
      <c r="L1038" s="731" t="s">
        <v>394</v>
      </c>
      <c r="M1038" s="731"/>
      <c r="N1038" s="342">
        <v>52811.649721050679</v>
      </c>
      <c r="O1038" s="321"/>
    </row>
    <row r="1039" spans="1:15" s="120" customFormat="1">
      <c r="A1039" s="112"/>
      <c r="B1039" s="112"/>
      <c r="C1039" s="323"/>
      <c r="D1039" s="326"/>
      <c r="E1039" s="331"/>
      <c r="F1039" s="339"/>
      <c r="G1039" s="340"/>
      <c r="H1039" s="343"/>
      <c r="I1039" s="344"/>
      <c r="J1039" s="343"/>
      <c r="K1039" s="345"/>
      <c r="L1039" s="346"/>
      <c r="M1039" s="346"/>
      <c r="N1039" s="347"/>
      <c r="O1039" s="321"/>
    </row>
    <row r="1040" spans="1:15" s="306" customFormat="1" ht="18">
      <c r="A1040" s="732" t="s">
        <v>149</v>
      </c>
      <c r="B1040" s="732"/>
      <c r="C1040" s="732"/>
      <c r="D1040" s="732"/>
      <c r="E1040" s="732"/>
      <c r="F1040" s="732"/>
      <c r="G1040" s="732"/>
      <c r="H1040" s="732"/>
      <c r="I1040" s="732"/>
      <c r="J1040" s="732"/>
      <c r="K1040" s="732"/>
      <c r="L1040" s="732"/>
      <c r="M1040" s="732"/>
      <c r="N1040" s="732"/>
      <c r="O1040" s="732"/>
    </row>
    <row r="1041" spans="1:15" s="200" customFormat="1" ht="33.75">
      <c r="A1041" s="307" t="s">
        <v>379</v>
      </c>
      <c r="B1041" s="308" t="s">
        <v>217</v>
      </c>
      <c r="C1041" s="307" t="s">
        <v>208</v>
      </c>
      <c r="D1041" s="307" t="s">
        <v>249</v>
      </c>
      <c r="E1041" s="307" t="s">
        <v>380</v>
      </c>
      <c r="F1041" s="307" t="s">
        <v>381</v>
      </c>
      <c r="G1041" s="309" t="s">
        <v>211</v>
      </c>
      <c r="H1041" s="309" t="s">
        <v>212</v>
      </c>
      <c r="I1041" s="310"/>
      <c r="J1041" s="311" t="s">
        <v>251</v>
      </c>
      <c r="K1041" s="309" t="s">
        <v>213</v>
      </c>
      <c r="L1041" s="312" t="s">
        <v>382</v>
      </c>
      <c r="M1041" s="312" t="s">
        <v>383</v>
      </c>
      <c r="N1041" s="313" t="s">
        <v>384</v>
      </c>
      <c r="O1041" s="308" t="s">
        <v>214</v>
      </c>
    </row>
    <row r="1042" spans="1:15">
      <c r="A1042" s="78" t="s">
        <v>1756</v>
      </c>
      <c r="B1042" s="87" t="s">
        <v>1756</v>
      </c>
      <c r="C1042" s="78" t="s">
        <v>3522</v>
      </c>
      <c r="D1042" s="81" t="s">
        <v>257</v>
      </c>
      <c r="E1042" s="314" t="s">
        <v>258</v>
      </c>
      <c r="F1042" s="314" t="s">
        <v>385</v>
      </c>
      <c r="G1042" s="146">
        <v>82605.0524</v>
      </c>
      <c r="H1042" s="146">
        <v>108534.11790000001</v>
      </c>
      <c r="I1042" s="315">
        <v>33</v>
      </c>
      <c r="J1042" s="316">
        <v>1</v>
      </c>
      <c r="K1042" s="146">
        <v>134463.18340000001</v>
      </c>
      <c r="L1042" s="315"/>
      <c r="M1042" s="315">
        <v>2</v>
      </c>
      <c r="N1042" s="146">
        <v>128310</v>
      </c>
      <c r="O1042" s="78"/>
    </row>
    <row r="1043" spans="1:15" ht="22.5">
      <c r="A1043" s="78" t="s">
        <v>2779</v>
      </c>
      <c r="B1043" s="87" t="s">
        <v>1766</v>
      </c>
      <c r="C1043" s="78" t="s">
        <v>5457</v>
      </c>
      <c r="D1043" s="314" t="s">
        <v>4372</v>
      </c>
      <c r="E1043" s="314" t="s">
        <v>258</v>
      </c>
      <c r="F1043" s="314" t="s">
        <v>385</v>
      </c>
      <c r="G1043" s="146">
        <v>51205</v>
      </c>
      <c r="H1043" s="146">
        <v>65286.5</v>
      </c>
      <c r="I1043" s="315">
        <v>32</v>
      </c>
      <c r="J1043" s="316">
        <v>0.96969696969696972</v>
      </c>
      <c r="K1043" s="146">
        <v>79368</v>
      </c>
      <c r="L1043" s="315">
        <v>2</v>
      </c>
      <c r="M1043" s="315">
        <v>2</v>
      </c>
      <c r="N1043" s="146">
        <v>61018</v>
      </c>
      <c r="O1043" s="78"/>
    </row>
    <row r="1044" spans="1:15" ht="22.5">
      <c r="A1044" s="78" t="s">
        <v>2770</v>
      </c>
      <c r="B1044" s="87" t="s">
        <v>1748</v>
      </c>
      <c r="C1044" s="78" t="s">
        <v>1083</v>
      </c>
      <c r="D1044" s="314" t="s">
        <v>4372</v>
      </c>
      <c r="E1044" s="314" t="s">
        <v>258</v>
      </c>
      <c r="F1044" s="314" t="s">
        <v>385</v>
      </c>
      <c r="G1044" s="146">
        <v>50380.329600000005</v>
      </c>
      <c r="H1044" s="146">
        <v>64774.783800000005</v>
      </c>
      <c r="I1044" s="315">
        <v>31</v>
      </c>
      <c r="J1044" s="316">
        <v>0.93939393939393945</v>
      </c>
      <c r="K1044" s="146">
        <v>79169.237999999998</v>
      </c>
      <c r="L1044" s="315">
        <v>3</v>
      </c>
      <c r="M1044" s="315">
        <v>3</v>
      </c>
      <c r="N1044" s="146">
        <v>78732.789999999994</v>
      </c>
      <c r="O1044" s="78"/>
    </row>
    <row r="1045" spans="1:15" ht="22.5">
      <c r="A1045" s="78" t="s">
        <v>2776</v>
      </c>
      <c r="B1045" s="87" t="s">
        <v>1748</v>
      </c>
      <c r="C1045" s="78" t="s">
        <v>908</v>
      </c>
      <c r="D1045" s="314" t="s">
        <v>4372</v>
      </c>
      <c r="E1045" s="314" t="s">
        <v>258</v>
      </c>
      <c r="F1045" s="314" t="s">
        <v>297</v>
      </c>
      <c r="G1045" s="146">
        <v>50181</v>
      </c>
      <c r="H1045" s="146">
        <v>63771.5</v>
      </c>
      <c r="I1045" s="315">
        <v>30</v>
      </c>
      <c r="J1045" s="316">
        <v>0.90909090909090906</v>
      </c>
      <c r="K1045" s="146">
        <v>77362</v>
      </c>
      <c r="L1045" s="315">
        <v>1</v>
      </c>
      <c r="M1045" s="315">
        <v>1</v>
      </c>
      <c r="N1045" s="146">
        <v>52698</v>
      </c>
      <c r="O1045" s="78"/>
    </row>
    <row r="1046" spans="1:15" ht="22.5">
      <c r="A1046" s="78" t="s">
        <v>2819</v>
      </c>
      <c r="B1046" s="87" t="s">
        <v>1760</v>
      </c>
      <c r="C1046" s="78" t="s">
        <v>5458</v>
      </c>
      <c r="D1046" s="314" t="s">
        <v>4372</v>
      </c>
      <c r="E1046" s="314"/>
      <c r="F1046" s="314" t="s">
        <v>297</v>
      </c>
      <c r="G1046" s="146">
        <v>48449</v>
      </c>
      <c r="H1046" s="146">
        <v>59591</v>
      </c>
      <c r="I1046" s="315">
        <v>29</v>
      </c>
      <c r="J1046" s="316">
        <v>0.87878787878787878</v>
      </c>
      <c r="K1046" s="146">
        <v>70733</v>
      </c>
      <c r="L1046" s="315">
        <v>1</v>
      </c>
      <c r="M1046" s="315">
        <v>2</v>
      </c>
      <c r="N1046" s="146">
        <v>48448.639999999999</v>
      </c>
      <c r="O1046" s="78"/>
    </row>
    <row r="1047" spans="1:15" ht="22.5">
      <c r="A1047" s="78" t="s">
        <v>4091</v>
      </c>
      <c r="B1047" s="87" t="s">
        <v>1747</v>
      </c>
      <c r="C1047" s="78" t="s">
        <v>5459</v>
      </c>
      <c r="D1047" s="314" t="s">
        <v>4372</v>
      </c>
      <c r="E1047" s="314"/>
      <c r="F1047" s="314" t="s">
        <v>297</v>
      </c>
      <c r="G1047" s="146">
        <v>46607.05</v>
      </c>
      <c r="H1047" s="146">
        <v>59423.99</v>
      </c>
      <c r="I1047" s="315">
        <v>28</v>
      </c>
      <c r="J1047" s="316">
        <v>0.84848484848484851</v>
      </c>
      <c r="K1047" s="146">
        <v>72240.929999999993</v>
      </c>
      <c r="L1047" s="315">
        <v>2</v>
      </c>
      <c r="M1047" s="315">
        <v>2</v>
      </c>
      <c r="N1047" s="146">
        <v>73398</v>
      </c>
      <c r="O1047" s="78"/>
    </row>
    <row r="1048" spans="1:15" ht="22.5">
      <c r="A1048" s="78" t="s">
        <v>2734</v>
      </c>
      <c r="B1048" s="87" t="s">
        <v>1747</v>
      </c>
      <c r="C1048" s="78" t="s">
        <v>149</v>
      </c>
      <c r="D1048" s="314" t="s">
        <v>4372</v>
      </c>
      <c r="E1048" s="314" t="s">
        <v>258</v>
      </c>
      <c r="F1048" s="314" t="s">
        <v>385</v>
      </c>
      <c r="G1048" s="146">
        <v>46363.199999999997</v>
      </c>
      <c r="H1048" s="146">
        <v>59113.599999999999</v>
      </c>
      <c r="I1048" s="315">
        <v>27</v>
      </c>
      <c r="J1048" s="316">
        <v>0.81818181818181823</v>
      </c>
      <c r="K1048" s="146">
        <v>71864</v>
      </c>
      <c r="L1048" s="315">
        <v>5</v>
      </c>
      <c r="M1048" s="315">
        <v>5</v>
      </c>
      <c r="N1048" s="146">
        <v>56064.319999999992</v>
      </c>
      <c r="O1048" s="78"/>
    </row>
    <row r="1049" spans="1:15" ht="22.5">
      <c r="A1049" s="78" t="s">
        <v>2746</v>
      </c>
      <c r="B1049" s="87" t="s">
        <v>1747</v>
      </c>
      <c r="C1049" s="78" t="s">
        <v>1690</v>
      </c>
      <c r="D1049" s="314" t="s">
        <v>4372</v>
      </c>
      <c r="E1049" s="314" t="s">
        <v>293</v>
      </c>
      <c r="F1049" s="314" t="s">
        <v>297</v>
      </c>
      <c r="G1049" s="146">
        <v>43350</v>
      </c>
      <c r="H1049" s="146">
        <v>58747</v>
      </c>
      <c r="I1049" s="315">
        <v>26</v>
      </c>
      <c r="J1049" s="316">
        <v>0.78787878787878785</v>
      </c>
      <c r="K1049" s="146">
        <v>74144</v>
      </c>
      <c r="L1049" s="315"/>
      <c r="M1049" s="315"/>
      <c r="N1049" s="146"/>
      <c r="O1049" s="78"/>
    </row>
    <row r="1050" spans="1:15" ht="22.5">
      <c r="A1050" s="78" t="s">
        <v>2806</v>
      </c>
      <c r="B1050" s="87" t="s">
        <v>4178</v>
      </c>
      <c r="C1050" s="78" t="s">
        <v>5460</v>
      </c>
      <c r="D1050" s="314" t="s">
        <v>4372</v>
      </c>
      <c r="E1050" s="314" t="s">
        <v>258</v>
      </c>
      <c r="F1050" s="314" t="s">
        <v>385</v>
      </c>
      <c r="G1050" s="146">
        <v>44428</v>
      </c>
      <c r="H1050" s="146">
        <v>57757</v>
      </c>
      <c r="I1050" s="315">
        <v>25</v>
      </c>
      <c r="J1050" s="316">
        <v>0.75757575757575757</v>
      </c>
      <c r="K1050" s="146">
        <v>71086</v>
      </c>
      <c r="L1050" s="315">
        <v>2</v>
      </c>
      <c r="M1050" s="315">
        <v>2</v>
      </c>
      <c r="N1050" s="146">
        <v>61347</v>
      </c>
      <c r="O1050" s="78"/>
    </row>
    <row r="1051" spans="1:15" ht="22.5">
      <c r="A1051" s="78" t="s">
        <v>2735</v>
      </c>
      <c r="B1051" s="87" t="s">
        <v>1747</v>
      </c>
      <c r="C1051" s="78" t="s">
        <v>2584</v>
      </c>
      <c r="D1051" s="314" t="s">
        <v>4372</v>
      </c>
      <c r="E1051" s="317" t="s">
        <v>263</v>
      </c>
      <c r="F1051" s="314" t="s">
        <v>297</v>
      </c>
      <c r="G1051" s="146">
        <v>45244.160000000003</v>
      </c>
      <c r="H1051" s="146">
        <v>57686.305</v>
      </c>
      <c r="I1051" s="315">
        <v>24</v>
      </c>
      <c r="J1051" s="316">
        <v>0.72727272727272729</v>
      </c>
      <c r="K1051" s="146">
        <v>70128.45</v>
      </c>
      <c r="L1051" s="315">
        <v>2</v>
      </c>
      <c r="M1051" s="315">
        <v>2</v>
      </c>
      <c r="N1051" s="146">
        <v>57686.3</v>
      </c>
      <c r="O1051" s="78"/>
    </row>
    <row r="1052" spans="1:15" ht="22.5">
      <c r="A1052" s="78" t="s">
        <v>2761</v>
      </c>
      <c r="B1052" s="87" t="s">
        <v>1748</v>
      </c>
      <c r="C1052" s="78" t="s">
        <v>1085</v>
      </c>
      <c r="D1052" s="314" t="s">
        <v>4372</v>
      </c>
      <c r="E1052" s="314" t="s">
        <v>258</v>
      </c>
      <c r="F1052" s="314" t="s">
        <v>297</v>
      </c>
      <c r="G1052" s="146">
        <v>45728.607382466755</v>
      </c>
      <c r="H1052" s="146">
        <v>57165.445725822763</v>
      </c>
      <c r="I1052" s="315">
        <v>23</v>
      </c>
      <c r="J1052" s="316">
        <v>0.69696969696969702</v>
      </c>
      <c r="K1052" s="146">
        <v>68602.284069178771</v>
      </c>
      <c r="L1052" s="315">
        <v>4</v>
      </c>
      <c r="M1052" s="315">
        <v>3</v>
      </c>
      <c r="N1052" s="146">
        <v>58638.170000000006</v>
      </c>
      <c r="O1052" s="78"/>
    </row>
    <row r="1053" spans="1:15" ht="22.5">
      <c r="A1053" s="78" t="s">
        <v>2755</v>
      </c>
      <c r="B1053" s="87" t="s">
        <v>1747</v>
      </c>
      <c r="C1053" s="78" t="s">
        <v>1086</v>
      </c>
      <c r="D1053" s="314" t="s">
        <v>4372</v>
      </c>
      <c r="E1053" s="314" t="s">
        <v>258</v>
      </c>
      <c r="F1053" s="314" t="s">
        <v>297</v>
      </c>
      <c r="G1053" s="146">
        <v>47486.400000000001</v>
      </c>
      <c r="H1053" s="146">
        <v>57151.535999999993</v>
      </c>
      <c r="I1053" s="315">
        <v>22</v>
      </c>
      <c r="J1053" s="316">
        <v>0.66666666666666663</v>
      </c>
      <c r="K1053" s="146">
        <v>66816.671999999991</v>
      </c>
      <c r="L1053" s="315">
        <v>8</v>
      </c>
      <c r="M1053" s="315">
        <v>11</v>
      </c>
      <c r="N1053" s="146">
        <v>58780.550999999999</v>
      </c>
      <c r="O1053" s="78"/>
    </row>
    <row r="1054" spans="1:15" ht="22.5">
      <c r="A1054" s="78" t="s">
        <v>2740</v>
      </c>
      <c r="B1054" s="87" t="s">
        <v>1747</v>
      </c>
      <c r="C1054" s="78" t="s">
        <v>1084</v>
      </c>
      <c r="D1054" s="314" t="s">
        <v>4372</v>
      </c>
      <c r="E1054" s="314" t="s">
        <v>258</v>
      </c>
      <c r="F1054" s="314" t="s">
        <v>297</v>
      </c>
      <c r="G1054" s="146">
        <v>44931.765204000003</v>
      </c>
      <c r="H1054" s="146">
        <v>56614.224329999997</v>
      </c>
      <c r="I1054" s="315">
        <v>21</v>
      </c>
      <c r="J1054" s="316">
        <v>0.63636363636363635</v>
      </c>
      <c r="K1054" s="146">
        <v>68296.683455999999</v>
      </c>
      <c r="L1054" s="315">
        <v>14</v>
      </c>
      <c r="M1054" s="315">
        <v>12</v>
      </c>
      <c r="N1054" s="146">
        <v>61817</v>
      </c>
      <c r="O1054" s="78"/>
    </row>
    <row r="1055" spans="1:15" ht="22.5">
      <c r="A1055" s="78" t="s">
        <v>4097</v>
      </c>
      <c r="B1055" s="87" t="s">
        <v>5246</v>
      </c>
      <c r="C1055" s="78" t="s">
        <v>2585</v>
      </c>
      <c r="D1055" s="314" t="s">
        <v>4372</v>
      </c>
      <c r="E1055" s="314"/>
      <c r="F1055" s="314" t="s">
        <v>297</v>
      </c>
      <c r="G1055" s="146">
        <v>42592.42</v>
      </c>
      <c r="H1055" s="146">
        <v>56131.4</v>
      </c>
      <c r="I1055" s="315">
        <v>20</v>
      </c>
      <c r="J1055" s="316">
        <v>0.60606060606060608</v>
      </c>
      <c r="K1055" s="146">
        <v>69670.38</v>
      </c>
      <c r="L1055" s="315">
        <v>52</v>
      </c>
      <c r="M1055" s="315">
        <v>48</v>
      </c>
      <c r="N1055" s="146">
        <v>53429.290416666678</v>
      </c>
      <c r="O1055" s="78"/>
    </row>
    <row r="1056" spans="1:15" ht="22.5">
      <c r="A1056" s="78" t="s">
        <v>1751</v>
      </c>
      <c r="B1056" s="87" t="s">
        <v>1751</v>
      </c>
      <c r="C1056" s="78" t="s">
        <v>5461</v>
      </c>
      <c r="D1056" s="314" t="s">
        <v>4372</v>
      </c>
      <c r="E1056" s="314" t="s">
        <v>258</v>
      </c>
      <c r="F1056" s="314" t="s">
        <v>297</v>
      </c>
      <c r="G1056" s="146">
        <v>42785.599999999999</v>
      </c>
      <c r="H1056" s="146">
        <v>55806.400000000009</v>
      </c>
      <c r="I1056" s="315">
        <v>19</v>
      </c>
      <c r="J1056" s="316">
        <v>0.5757575757575758</v>
      </c>
      <c r="K1056" s="146">
        <v>68827.200000000012</v>
      </c>
      <c r="L1056" s="315"/>
      <c r="M1056" s="315">
        <v>9</v>
      </c>
      <c r="N1056" s="146">
        <v>56451.200000000004</v>
      </c>
      <c r="O1056" s="320"/>
    </row>
    <row r="1057" spans="1:15" ht="22.5">
      <c r="A1057" s="78" t="s">
        <v>2733</v>
      </c>
      <c r="B1057" s="87" t="s">
        <v>1753</v>
      </c>
      <c r="C1057" s="78" t="s">
        <v>2586</v>
      </c>
      <c r="D1057" s="314" t="s">
        <v>4372</v>
      </c>
      <c r="E1057" s="314" t="s">
        <v>258</v>
      </c>
      <c r="F1057" s="314" t="s">
        <v>297</v>
      </c>
      <c r="G1057" s="146">
        <v>42846.44</v>
      </c>
      <c r="H1057" s="146">
        <v>55700.32</v>
      </c>
      <c r="I1057" s="315">
        <v>18</v>
      </c>
      <c r="J1057" s="316">
        <v>0.54545454545454541</v>
      </c>
      <c r="K1057" s="146">
        <v>68554.2</v>
      </c>
      <c r="L1057" s="315">
        <v>4</v>
      </c>
      <c r="M1057" s="315">
        <v>4</v>
      </c>
      <c r="N1057" s="146">
        <v>48690.07</v>
      </c>
      <c r="O1057" s="78"/>
    </row>
    <row r="1058" spans="1:15" ht="22.5">
      <c r="A1058" s="78" t="s">
        <v>2750</v>
      </c>
      <c r="B1058" s="87" t="s">
        <v>1760</v>
      </c>
      <c r="C1058" s="78" t="s">
        <v>2587</v>
      </c>
      <c r="D1058" s="314" t="s">
        <v>4372</v>
      </c>
      <c r="E1058" s="314" t="s">
        <v>258</v>
      </c>
      <c r="F1058" s="314" t="s">
        <v>385</v>
      </c>
      <c r="G1058" s="146">
        <v>44413</v>
      </c>
      <c r="H1058" s="146">
        <v>55516.5</v>
      </c>
      <c r="I1058" s="315">
        <v>17</v>
      </c>
      <c r="J1058" s="316">
        <v>0.51515151515151514</v>
      </c>
      <c r="K1058" s="146">
        <v>66620</v>
      </c>
      <c r="L1058" s="315">
        <v>3</v>
      </c>
      <c r="M1058" s="315">
        <v>3</v>
      </c>
      <c r="N1058" s="146">
        <v>66220</v>
      </c>
      <c r="O1058" s="78"/>
    </row>
    <row r="1059" spans="1:15" ht="22.5">
      <c r="A1059" s="78" t="s">
        <v>4119</v>
      </c>
      <c r="B1059" s="87" t="s">
        <v>4119</v>
      </c>
      <c r="C1059" s="78" t="s">
        <v>5319</v>
      </c>
      <c r="D1059" s="314" t="s">
        <v>4372</v>
      </c>
      <c r="E1059" s="317" t="s">
        <v>263</v>
      </c>
      <c r="F1059" s="314" t="s">
        <v>385</v>
      </c>
      <c r="G1059" s="146">
        <v>40643.199999999997</v>
      </c>
      <c r="H1059" s="146">
        <v>55182.400000000001</v>
      </c>
      <c r="I1059" s="315">
        <v>16</v>
      </c>
      <c r="J1059" s="316">
        <v>0.48484848484848486</v>
      </c>
      <c r="K1059" s="146">
        <v>69721.600000000006</v>
      </c>
      <c r="L1059" s="315">
        <v>5</v>
      </c>
      <c r="M1059" s="315">
        <v>5</v>
      </c>
      <c r="N1059" s="146">
        <v>49732.800000000003</v>
      </c>
      <c r="O1059" s="320"/>
    </row>
    <row r="1060" spans="1:15" ht="22.5">
      <c r="A1060" s="78" t="s">
        <v>2747</v>
      </c>
      <c r="B1060" s="87" t="s">
        <v>1747</v>
      </c>
      <c r="C1060" s="78" t="s">
        <v>3523</v>
      </c>
      <c r="D1060" s="314" t="s">
        <v>4372</v>
      </c>
      <c r="E1060" s="314" t="s">
        <v>258</v>
      </c>
      <c r="F1060" s="314" t="s">
        <v>297</v>
      </c>
      <c r="G1060" s="146">
        <v>45145</v>
      </c>
      <c r="H1060" s="146">
        <v>54242</v>
      </c>
      <c r="I1060" s="315">
        <v>15</v>
      </c>
      <c r="J1060" s="316">
        <v>0.45454545454545453</v>
      </c>
      <c r="K1060" s="146">
        <v>63339</v>
      </c>
      <c r="L1060" s="315"/>
      <c r="M1060" s="315">
        <v>1</v>
      </c>
      <c r="N1060" s="146">
        <v>48720.05</v>
      </c>
      <c r="O1060" s="78"/>
    </row>
    <row r="1061" spans="1:15" ht="22.5">
      <c r="A1061" s="78" t="s">
        <v>2789</v>
      </c>
      <c r="B1061" s="87" t="s">
        <v>1773</v>
      </c>
      <c r="C1061" s="78" t="s">
        <v>1686</v>
      </c>
      <c r="D1061" s="314" t="s">
        <v>4372</v>
      </c>
      <c r="E1061" s="314" t="s">
        <v>258</v>
      </c>
      <c r="F1061" s="314" t="s">
        <v>385</v>
      </c>
      <c r="G1061" s="146">
        <v>44408</v>
      </c>
      <c r="H1061" s="146">
        <v>53508</v>
      </c>
      <c r="I1061" s="315">
        <v>14</v>
      </c>
      <c r="J1061" s="316">
        <v>0.42424242424242425</v>
      </c>
      <c r="K1061" s="146">
        <v>62608</v>
      </c>
      <c r="L1061" s="315">
        <v>26</v>
      </c>
      <c r="M1061" s="315">
        <v>26</v>
      </c>
      <c r="N1061" s="146">
        <v>47911.199999999997</v>
      </c>
      <c r="O1061" s="78"/>
    </row>
    <row r="1062" spans="1:15" s="306" customFormat="1" ht="18">
      <c r="A1062" s="732" t="s">
        <v>149</v>
      </c>
      <c r="B1062" s="732"/>
      <c r="C1062" s="732"/>
      <c r="D1062" s="732"/>
      <c r="E1062" s="732"/>
      <c r="F1062" s="732"/>
      <c r="G1062" s="732"/>
      <c r="H1062" s="732"/>
      <c r="I1062" s="732"/>
      <c r="J1062" s="732"/>
      <c r="K1062" s="732"/>
      <c r="L1062" s="732"/>
      <c r="M1062" s="732"/>
      <c r="N1062" s="732"/>
      <c r="O1062" s="732"/>
    </row>
    <row r="1063" spans="1:15" s="200" customFormat="1" ht="33.75">
      <c r="A1063" s="307" t="s">
        <v>379</v>
      </c>
      <c r="B1063" s="308" t="s">
        <v>217</v>
      </c>
      <c r="C1063" s="307" t="s">
        <v>208</v>
      </c>
      <c r="D1063" s="307" t="s">
        <v>249</v>
      </c>
      <c r="E1063" s="307" t="s">
        <v>380</v>
      </c>
      <c r="F1063" s="307" t="s">
        <v>381</v>
      </c>
      <c r="G1063" s="309" t="s">
        <v>211</v>
      </c>
      <c r="H1063" s="309" t="s">
        <v>212</v>
      </c>
      <c r="I1063" s="310"/>
      <c r="J1063" s="311" t="s">
        <v>251</v>
      </c>
      <c r="K1063" s="309" t="s">
        <v>213</v>
      </c>
      <c r="L1063" s="312" t="s">
        <v>382</v>
      </c>
      <c r="M1063" s="312" t="s">
        <v>383</v>
      </c>
      <c r="N1063" s="313" t="s">
        <v>384</v>
      </c>
      <c r="O1063" s="308" t="s">
        <v>214</v>
      </c>
    </row>
    <row r="1064" spans="1:15" ht="22.5">
      <c r="A1064" s="78" t="s">
        <v>2759</v>
      </c>
      <c r="B1064" s="87" t="s">
        <v>1747</v>
      </c>
      <c r="C1064" s="78" t="s">
        <v>192</v>
      </c>
      <c r="D1064" s="314" t="s">
        <v>4372</v>
      </c>
      <c r="E1064" s="314" t="s">
        <v>258</v>
      </c>
      <c r="F1064" s="314" t="s">
        <v>297</v>
      </c>
      <c r="G1064" s="146">
        <v>42976</v>
      </c>
      <c r="H1064" s="146">
        <v>52911</v>
      </c>
      <c r="I1064" s="315">
        <v>13</v>
      </c>
      <c r="J1064" s="316">
        <v>0.39393939393939392</v>
      </c>
      <c r="K1064" s="146">
        <v>62846</v>
      </c>
      <c r="L1064" s="315">
        <v>2</v>
      </c>
      <c r="M1064" s="315">
        <v>2</v>
      </c>
      <c r="N1064" s="146">
        <v>47456</v>
      </c>
      <c r="O1064" s="78"/>
    </row>
    <row r="1065" spans="1:15" ht="45">
      <c r="A1065" s="78" t="s">
        <v>2811</v>
      </c>
      <c r="B1065" s="87" t="s">
        <v>5255</v>
      </c>
      <c r="C1065" s="78" t="s">
        <v>3524</v>
      </c>
      <c r="D1065" s="314" t="s">
        <v>4372</v>
      </c>
      <c r="E1065" s="317" t="s">
        <v>263</v>
      </c>
      <c r="F1065" s="314" t="s">
        <v>297</v>
      </c>
      <c r="G1065" s="146">
        <v>39561.599999999999</v>
      </c>
      <c r="H1065" s="146">
        <v>51396.800000000003</v>
      </c>
      <c r="I1065" s="315">
        <v>12</v>
      </c>
      <c r="J1065" s="316">
        <v>0.36363636363636365</v>
      </c>
      <c r="K1065" s="146">
        <v>63232</v>
      </c>
      <c r="L1065" s="315">
        <v>8</v>
      </c>
      <c r="M1065" s="315">
        <v>8</v>
      </c>
      <c r="N1065" s="146">
        <v>53541.8</v>
      </c>
      <c r="O1065" s="78"/>
    </row>
    <row r="1066" spans="1:15" ht="22.5">
      <c r="A1066" s="78" t="s">
        <v>2738</v>
      </c>
      <c r="B1066" s="87" t="s">
        <v>1753</v>
      </c>
      <c r="C1066" s="78" t="s">
        <v>3525</v>
      </c>
      <c r="D1066" s="314" t="s">
        <v>4372</v>
      </c>
      <c r="E1066" s="314" t="s">
        <v>258</v>
      </c>
      <c r="F1066" s="314" t="s">
        <v>385</v>
      </c>
      <c r="G1066" s="146">
        <v>38667.160000000003</v>
      </c>
      <c r="H1066" s="146">
        <v>50267.31</v>
      </c>
      <c r="I1066" s="315">
        <v>11</v>
      </c>
      <c r="J1066" s="316">
        <v>0.33333333333333331</v>
      </c>
      <c r="K1066" s="146">
        <v>61867.46</v>
      </c>
      <c r="L1066" s="315">
        <v>3</v>
      </c>
      <c r="M1066" s="315">
        <v>3</v>
      </c>
      <c r="N1066" s="146">
        <v>47544.12</v>
      </c>
      <c r="O1066" s="78"/>
    </row>
    <row r="1067" spans="1:15" ht="22.5">
      <c r="A1067" s="78" t="s">
        <v>2730</v>
      </c>
      <c r="B1067" s="87" t="s">
        <v>1748</v>
      </c>
      <c r="C1067" s="78" t="s">
        <v>5462</v>
      </c>
      <c r="D1067" s="314" t="s">
        <v>4372</v>
      </c>
      <c r="E1067" s="317" t="s">
        <v>263</v>
      </c>
      <c r="F1067" s="314" t="s">
        <v>297</v>
      </c>
      <c r="G1067" s="146">
        <v>40191.42</v>
      </c>
      <c r="H1067" s="146">
        <v>50249.99</v>
      </c>
      <c r="I1067" s="315">
        <v>10</v>
      </c>
      <c r="J1067" s="316">
        <v>0.30303030303030304</v>
      </c>
      <c r="K1067" s="146">
        <v>60308.56</v>
      </c>
      <c r="L1067" s="315">
        <v>45</v>
      </c>
      <c r="M1067" s="315">
        <v>9</v>
      </c>
      <c r="N1067" s="146">
        <v>44745.17</v>
      </c>
      <c r="O1067" s="78" t="s">
        <v>5441</v>
      </c>
    </row>
    <row r="1068" spans="1:15" ht="22.5">
      <c r="A1068" s="78" t="s">
        <v>4174</v>
      </c>
      <c r="B1068" s="87" t="s">
        <v>1753</v>
      </c>
      <c r="C1068" s="78" t="s">
        <v>2506</v>
      </c>
      <c r="D1068" s="314" t="s">
        <v>4372</v>
      </c>
      <c r="E1068" s="314" t="s">
        <v>258</v>
      </c>
      <c r="F1068" s="314" t="s">
        <v>385</v>
      </c>
      <c r="G1068" s="146">
        <v>38542.400000000001</v>
      </c>
      <c r="H1068" s="146">
        <v>50107.199999999997</v>
      </c>
      <c r="I1068" s="315">
        <v>9</v>
      </c>
      <c r="J1068" s="316">
        <v>0.27272727272727271</v>
      </c>
      <c r="K1068" s="146">
        <v>61672</v>
      </c>
      <c r="L1068" s="315"/>
      <c r="M1068" s="315">
        <v>23</v>
      </c>
      <c r="N1068" s="146">
        <v>49755.607652173901</v>
      </c>
      <c r="O1068" s="78"/>
    </row>
    <row r="1069" spans="1:15" ht="22.5">
      <c r="A1069" s="78" t="s">
        <v>1764</v>
      </c>
      <c r="B1069" s="87" t="s">
        <v>1764</v>
      </c>
      <c r="C1069" s="78" t="s">
        <v>1687</v>
      </c>
      <c r="D1069" s="314" t="s">
        <v>4372</v>
      </c>
      <c r="E1069" s="314" t="s">
        <v>258</v>
      </c>
      <c r="F1069" s="314" t="s">
        <v>297</v>
      </c>
      <c r="G1069" s="146">
        <v>38625.599999999999</v>
      </c>
      <c r="H1069" s="146">
        <v>48661.599999999999</v>
      </c>
      <c r="I1069" s="315">
        <v>8</v>
      </c>
      <c r="J1069" s="316">
        <v>0.24242424242424243</v>
      </c>
      <c r="K1069" s="146">
        <v>58697.599999999999</v>
      </c>
      <c r="L1069" s="315">
        <v>27</v>
      </c>
      <c r="M1069" s="315">
        <v>17</v>
      </c>
      <c r="N1069" s="146">
        <v>43680</v>
      </c>
      <c r="O1069" s="78"/>
    </row>
    <row r="1070" spans="1:15" ht="22.5">
      <c r="A1070" s="78" t="s">
        <v>4079</v>
      </c>
      <c r="B1070" s="319" t="s">
        <v>4080</v>
      </c>
      <c r="C1070" s="78" t="s">
        <v>5463</v>
      </c>
      <c r="D1070" s="314" t="s">
        <v>4372</v>
      </c>
      <c r="E1070" s="317" t="s">
        <v>263</v>
      </c>
      <c r="F1070" s="314" t="s">
        <v>297</v>
      </c>
      <c r="G1070" s="146">
        <v>37668.800000000003</v>
      </c>
      <c r="H1070" s="146">
        <v>48027.199999999997</v>
      </c>
      <c r="I1070" s="315">
        <v>7</v>
      </c>
      <c r="J1070" s="316">
        <v>0.21212121212121213</v>
      </c>
      <c r="K1070" s="146">
        <v>58385.599999999999</v>
      </c>
      <c r="L1070" s="315"/>
      <c r="M1070" s="315">
        <v>2</v>
      </c>
      <c r="N1070" s="146">
        <v>40528.800000000003</v>
      </c>
      <c r="O1070" s="78"/>
    </row>
    <row r="1071" spans="1:15" ht="22.5">
      <c r="A1071" s="78" t="s">
        <v>2762</v>
      </c>
      <c r="B1071" s="87" t="s">
        <v>1747</v>
      </c>
      <c r="C1071" s="78" t="s">
        <v>5464</v>
      </c>
      <c r="D1071" s="314" t="s">
        <v>4372</v>
      </c>
      <c r="E1071" s="314" t="s">
        <v>258</v>
      </c>
      <c r="F1071" s="314" t="s">
        <v>385</v>
      </c>
      <c r="G1071" s="146">
        <v>36633</v>
      </c>
      <c r="H1071" s="146">
        <v>47623.5</v>
      </c>
      <c r="I1071" s="315">
        <v>6</v>
      </c>
      <c r="J1071" s="316">
        <v>0.18181818181818182</v>
      </c>
      <c r="K1071" s="146">
        <v>58614</v>
      </c>
      <c r="L1071" s="315">
        <v>1</v>
      </c>
      <c r="M1071" s="315">
        <v>1</v>
      </c>
      <c r="N1071" s="146">
        <v>46217</v>
      </c>
      <c r="O1071" s="78"/>
    </row>
    <row r="1072" spans="1:15" ht="22.5">
      <c r="A1072" s="78" t="s">
        <v>2736</v>
      </c>
      <c r="B1072" s="87" t="s">
        <v>1748</v>
      </c>
      <c r="C1072" s="78" t="s">
        <v>5465</v>
      </c>
      <c r="D1072" s="314" t="s">
        <v>4372</v>
      </c>
      <c r="E1072" s="314" t="s">
        <v>258</v>
      </c>
      <c r="F1072" s="314" t="s">
        <v>297</v>
      </c>
      <c r="G1072" s="146">
        <v>35131.199999999997</v>
      </c>
      <c r="H1072" s="146">
        <v>47257.599999999999</v>
      </c>
      <c r="I1072" s="315">
        <v>5</v>
      </c>
      <c r="J1072" s="316">
        <v>0.15151515151515152</v>
      </c>
      <c r="K1072" s="146">
        <v>59384</v>
      </c>
      <c r="L1072" s="315">
        <v>6</v>
      </c>
      <c r="M1072" s="315">
        <v>4</v>
      </c>
      <c r="N1072" s="146"/>
      <c r="O1072" s="78"/>
    </row>
    <row r="1073" spans="1:15" ht="22.5">
      <c r="A1073" s="78" t="s">
        <v>4088</v>
      </c>
      <c r="B1073" s="87" t="s">
        <v>4080</v>
      </c>
      <c r="C1073" s="78" t="s">
        <v>5466</v>
      </c>
      <c r="D1073" s="314" t="s">
        <v>4372</v>
      </c>
      <c r="E1073" s="314" t="s">
        <v>258</v>
      </c>
      <c r="F1073" s="314" t="s">
        <v>297</v>
      </c>
      <c r="G1073" s="146">
        <v>35550.262800000004</v>
      </c>
      <c r="H1073" s="146">
        <v>46596.006600000001</v>
      </c>
      <c r="I1073" s="315">
        <v>4</v>
      </c>
      <c r="J1073" s="316">
        <v>0.12121212121212122</v>
      </c>
      <c r="K1073" s="146">
        <v>57641.750399999997</v>
      </c>
      <c r="L1073" s="315">
        <v>0</v>
      </c>
      <c r="M1073" s="315"/>
      <c r="N1073" s="146"/>
      <c r="O1073" s="78"/>
    </row>
    <row r="1074" spans="1:15" ht="33.75">
      <c r="A1074" s="78" t="s">
        <v>2744</v>
      </c>
      <c r="B1074" s="87" t="s">
        <v>1753</v>
      </c>
      <c r="C1074" s="78" t="s">
        <v>3526</v>
      </c>
      <c r="D1074" s="314" t="s">
        <v>4372</v>
      </c>
      <c r="E1074" s="314" t="s">
        <v>258</v>
      </c>
      <c r="F1074" s="314" t="s">
        <v>297</v>
      </c>
      <c r="G1074" s="146">
        <v>37419.199999999997</v>
      </c>
      <c r="H1074" s="146">
        <v>45926.400000000001</v>
      </c>
      <c r="I1074" s="315">
        <v>3</v>
      </c>
      <c r="J1074" s="316">
        <v>9.0909090909090912E-2</v>
      </c>
      <c r="K1074" s="146">
        <v>54433.600000000006</v>
      </c>
      <c r="L1074" s="315">
        <v>1</v>
      </c>
      <c r="M1074" s="315">
        <v>1</v>
      </c>
      <c r="N1074" s="146">
        <v>54433.599999999999</v>
      </c>
      <c r="O1074" s="78" t="s">
        <v>5208</v>
      </c>
    </row>
    <row r="1075" spans="1:15" ht="22.5">
      <c r="A1075" s="78" t="s">
        <v>2760</v>
      </c>
      <c r="B1075" s="87" t="s">
        <v>1753</v>
      </c>
      <c r="C1075" s="78" t="s">
        <v>1688</v>
      </c>
      <c r="D1075" s="314" t="s">
        <v>4372</v>
      </c>
      <c r="E1075" s="314" t="s">
        <v>293</v>
      </c>
      <c r="F1075" s="314" t="s">
        <v>385</v>
      </c>
      <c r="G1075" s="146">
        <v>37044.800000000003</v>
      </c>
      <c r="H1075" s="146">
        <v>45895.199999999997</v>
      </c>
      <c r="I1075" s="315">
        <v>2</v>
      </c>
      <c r="J1075" s="316">
        <v>6.0606060606060608E-2</v>
      </c>
      <c r="K1075" s="146">
        <v>54745.599999999999</v>
      </c>
      <c r="L1075" s="315">
        <v>2</v>
      </c>
      <c r="M1075" s="315">
        <v>2</v>
      </c>
      <c r="N1075" s="146">
        <v>37731.199999999997</v>
      </c>
      <c r="O1075" s="78"/>
    </row>
    <row r="1076" spans="1:15" ht="22.5">
      <c r="A1076" s="78" t="s">
        <v>2781</v>
      </c>
      <c r="B1076" s="87" t="s">
        <v>1745</v>
      </c>
      <c r="C1076" s="78" t="s">
        <v>835</v>
      </c>
      <c r="D1076" s="314" t="s">
        <v>4372</v>
      </c>
      <c r="E1076" s="314" t="s">
        <v>258</v>
      </c>
      <c r="F1076" s="314" t="s">
        <v>385</v>
      </c>
      <c r="G1076" s="146">
        <v>32034.52</v>
      </c>
      <c r="H1076" s="146">
        <v>42237.61</v>
      </c>
      <c r="I1076" s="315">
        <v>1</v>
      </c>
      <c r="J1076" s="316">
        <v>3.0303030303030304E-2</v>
      </c>
      <c r="K1076" s="146">
        <v>52440.7</v>
      </c>
      <c r="L1076" s="315">
        <v>36</v>
      </c>
      <c r="M1076" s="315">
        <v>25</v>
      </c>
      <c r="N1076" s="146">
        <v>40946.42</v>
      </c>
      <c r="O1076" s="78"/>
    </row>
    <row r="1077" spans="1:15" s="120" customFormat="1">
      <c r="A1077" s="321"/>
      <c r="B1077" s="322"/>
      <c r="C1077" s="321"/>
      <c r="D1077" s="323"/>
      <c r="E1077" s="323"/>
      <c r="F1077" s="323"/>
      <c r="G1077" s="324"/>
      <c r="H1077" s="324"/>
      <c r="I1077" s="325"/>
      <c r="J1077" s="348"/>
      <c r="K1077" s="324"/>
      <c r="L1077" s="325"/>
      <c r="M1077" s="325"/>
      <c r="N1077" s="324"/>
      <c r="O1077" s="321"/>
    </row>
    <row r="1078" spans="1:15" s="120" customFormat="1">
      <c r="A1078" s="112"/>
      <c r="B1078" s="112"/>
      <c r="C1078" s="323"/>
      <c r="D1078" s="326"/>
      <c r="E1078" s="112"/>
      <c r="F1078" s="112"/>
      <c r="G1078" s="327" t="s">
        <v>211</v>
      </c>
      <c r="H1078" s="328" t="s">
        <v>212</v>
      </c>
      <c r="I1078" s="329"/>
      <c r="J1078" s="348"/>
      <c r="K1078" s="330" t="s">
        <v>213</v>
      </c>
      <c r="L1078" s="326"/>
      <c r="M1078" s="331"/>
      <c r="N1078" s="332"/>
      <c r="O1078" s="321"/>
    </row>
    <row r="1079" spans="1:15" s="120" customFormat="1">
      <c r="A1079" s="112"/>
      <c r="B1079" s="112"/>
      <c r="C1079" s="323"/>
      <c r="D1079" s="112"/>
      <c r="E1079" s="112"/>
      <c r="F1079" s="333" t="s">
        <v>225</v>
      </c>
      <c r="G1079" s="334">
        <v>43631.490526862624</v>
      </c>
      <c r="H1079" s="334">
        <v>55723.073919873415</v>
      </c>
      <c r="I1079" s="329"/>
      <c r="J1079" s="348"/>
      <c r="K1079" s="334">
        <v>67814.657312884228</v>
      </c>
      <c r="L1079" s="326"/>
      <c r="M1079" s="331"/>
      <c r="N1079" s="332"/>
      <c r="O1079" s="321"/>
    </row>
    <row r="1080" spans="1:15" s="120" customFormat="1">
      <c r="A1080" s="112"/>
      <c r="B1080" s="112"/>
      <c r="C1080" s="323"/>
      <c r="D1080" s="112"/>
      <c r="E1080" s="112"/>
      <c r="F1080" s="333" t="s">
        <v>226</v>
      </c>
      <c r="G1080" s="334">
        <v>45728.607382466755</v>
      </c>
      <c r="H1080" s="334">
        <v>57757</v>
      </c>
      <c r="I1080" s="329"/>
      <c r="J1080" s="348"/>
      <c r="K1080" s="334">
        <v>70733</v>
      </c>
      <c r="L1080" s="326"/>
      <c r="M1080" s="331"/>
      <c r="N1080" s="332"/>
      <c r="O1080" s="321"/>
    </row>
    <row r="1081" spans="1:15" s="120" customFormat="1">
      <c r="A1081" s="112"/>
      <c r="B1081" s="112"/>
      <c r="C1081" s="323"/>
      <c r="D1081" s="112"/>
      <c r="E1081" s="112"/>
      <c r="F1081" s="333" t="s">
        <v>227</v>
      </c>
      <c r="G1081" s="334">
        <v>38625.599999999999</v>
      </c>
      <c r="H1081" s="334">
        <v>50107.199999999997</v>
      </c>
      <c r="I1081" s="329"/>
      <c r="J1081" s="348"/>
      <c r="K1081" s="334">
        <v>60308.56</v>
      </c>
      <c r="L1081" s="326"/>
      <c r="M1081" s="331"/>
      <c r="N1081" s="332"/>
      <c r="O1081" s="321"/>
    </row>
    <row r="1082" spans="1:15" s="120" customFormat="1">
      <c r="A1082" s="112"/>
      <c r="B1082" s="112"/>
      <c r="C1082" s="323"/>
      <c r="D1082" s="112"/>
      <c r="E1082" s="112"/>
      <c r="F1082" s="333" t="s">
        <v>228</v>
      </c>
      <c r="G1082" s="334">
        <v>42976</v>
      </c>
      <c r="H1082" s="334">
        <v>55516.5</v>
      </c>
      <c r="I1082" s="329"/>
      <c r="J1082" s="348"/>
      <c r="K1082" s="334">
        <v>66816.671999999991</v>
      </c>
      <c r="L1082" s="326"/>
      <c r="M1082" s="331"/>
      <c r="N1082" s="332"/>
      <c r="O1082" s="321"/>
    </row>
    <row r="1083" spans="1:15" s="120" customFormat="1">
      <c r="A1083" s="112"/>
      <c r="B1083" s="112"/>
      <c r="C1083" s="323"/>
      <c r="D1083" s="112"/>
      <c r="E1083" s="334"/>
      <c r="F1083" s="333"/>
      <c r="G1083" s="335"/>
      <c r="H1083" s="336"/>
      <c r="I1083" s="337"/>
      <c r="J1083" s="336"/>
      <c r="K1083" s="326"/>
      <c r="L1083" s="326"/>
      <c r="M1083" s="331"/>
      <c r="N1083" s="332"/>
      <c r="O1083" s="321"/>
    </row>
    <row r="1084" spans="1:15" s="120" customFormat="1">
      <c r="A1084" s="112"/>
      <c r="B1084" s="112"/>
      <c r="C1084" s="323"/>
      <c r="D1084" s="333"/>
      <c r="E1084" s="334"/>
      <c r="F1084" s="338"/>
      <c r="G1084" s="338"/>
      <c r="H1084" s="733" t="s">
        <v>229</v>
      </c>
      <c r="I1084" s="733"/>
      <c r="J1084" s="733"/>
      <c r="K1084" s="733"/>
      <c r="L1084" s="733"/>
      <c r="M1084" s="733"/>
      <c r="N1084" s="733"/>
      <c r="O1084" s="321"/>
    </row>
    <row r="1085" spans="1:15" s="120" customFormat="1">
      <c r="A1085" s="112"/>
      <c r="B1085" s="112"/>
      <c r="C1085" s="323"/>
      <c r="D1085" s="333"/>
      <c r="E1085" s="334"/>
      <c r="F1085" s="339"/>
      <c r="G1085" s="340"/>
      <c r="H1085" s="730" t="s">
        <v>230</v>
      </c>
      <c r="I1085" s="730"/>
      <c r="J1085" s="730"/>
      <c r="K1085" s="341">
        <v>58744.955750000001</v>
      </c>
      <c r="L1085" s="731" t="s">
        <v>231</v>
      </c>
      <c r="M1085" s="731"/>
      <c r="N1085" s="342">
        <v>55822.436635628015</v>
      </c>
      <c r="O1085" s="321"/>
    </row>
    <row r="1086" spans="1:15" s="120" customFormat="1">
      <c r="A1086" s="112"/>
      <c r="B1086" s="112"/>
      <c r="C1086" s="323"/>
      <c r="D1086" s="326"/>
      <c r="E1086" s="331"/>
      <c r="F1086" s="339"/>
      <c r="G1086" s="340"/>
      <c r="H1086" s="730" t="s">
        <v>232</v>
      </c>
      <c r="I1086" s="730"/>
      <c r="J1086" s="730"/>
      <c r="K1086" s="341">
        <v>47635.89</v>
      </c>
      <c r="L1086" s="731" t="s">
        <v>394</v>
      </c>
      <c r="M1086" s="731"/>
      <c r="N1086" s="342">
        <v>50997.733570833327</v>
      </c>
      <c r="O1086" s="321"/>
    </row>
    <row r="1087" spans="1:15" s="120" customFormat="1">
      <c r="A1087" s="112"/>
      <c r="B1087" s="112"/>
      <c r="C1087" s="323"/>
      <c r="D1087" s="326"/>
      <c r="E1087" s="331"/>
      <c r="F1087" s="339"/>
      <c r="G1087" s="340"/>
      <c r="H1087" s="343"/>
      <c r="I1087" s="344"/>
      <c r="J1087" s="343"/>
      <c r="K1087" s="345"/>
      <c r="L1087" s="346"/>
      <c r="M1087" s="346"/>
      <c r="N1087" s="347"/>
      <c r="O1087" s="321"/>
    </row>
    <row r="1088" spans="1:15" s="306" customFormat="1" ht="18">
      <c r="A1088" s="732" t="s">
        <v>150</v>
      </c>
      <c r="B1088" s="732"/>
      <c r="C1088" s="732"/>
      <c r="D1088" s="732"/>
      <c r="E1088" s="732"/>
      <c r="F1088" s="732"/>
      <c r="G1088" s="732"/>
      <c r="H1088" s="732"/>
      <c r="I1088" s="732"/>
      <c r="J1088" s="732"/>
      <c r="K1088" s="732"/>
      <c r="L1088" s="732"/>
      <c r="M1088" s="732"/>
      <c r="N1088" s="732"/>
      <c r="O1088" s="732"/>
    </row>
    <row r="1089" spans="1:15" s="200" customFormat="1" ht="33.75">
      <c r="A1089" s="307" t="s">
        <v>379</v>
      </c>
      <c r="B1089" s="308" t="s">
        <v>217</v>
      </c>
      <c r="C1089" s="307" t="s">
        <v>208</v>
      </c>
      <c r="D1089" s="307" t="s">
        <v>249</v>
      </c>
      <c r="E1089" s="307" t="s">
        <v>380</v>
      </c>
      <c r="F1089" s="307" t="s">
        <v>381</v>
      </c>
      <c r="G1089" s="309" t="s">
        <v>211</v>
      </c>
      <c r="H1089" s="309" t="s">
        <v>212</v>
      </c>
      <c r="I1089" s="310"/>
      <c r="J1089" s="311" t="s">
        <v>251</v>
      </c>
      <c r="K1089" s="309" t="s">
        <v>213</v>
      </c>
      <c r="L1089" s="312" t="s">
        <v>382</v>
      </c>
      <c r="M1089" s="312" t="s">
        <v>383</v>
      </c>
      <c r="N1089" s="313" t="s">
        <v>384</v>
      </c>
      <c r="O1089" s="308" t="s">
        <v>214</v>
      </c>
    </row>
    <row r="1090" spans="1:15" ht="22.5">
      <c r="A1090" s="78" t="s">
        <v>1756</v>
      </c>
      <c r="B1090" s="87" t="s">
        <v>1756</v>
      </c>
      <c r="C1090" s="78" t="s">
        <v>3528</v>
      </c>
      <c r="D1090" s="314" t="s">
        <v>4372</v>
      </c>
      <c r="E1090" s="314" t="s">
        <v>258</v>
      </c>
      <c r="F1090" s="314" t="s">
        <v>297</v>
      </c>
      <c r="G1090" s="146">
        <v>51313</v>
      </c>
      <c r="H1090" s="146">
        <v>70953</v>
      </c>
      <c r="I1090" s="315">
        <v>44</v>
      </c>
      <c r="J1090" s="316">
        <v>1</v>
      </c>
      <c r="K1090" s="146">
        <v>90593</v>
      </c>
      <c r="L1090" s="315"/>
      <c r="M1090" s="315">
        <v>42</v>
      </c>
      <c r="N1090" s="146">
        <v>89302</v>
      </c>
      <c r="O1090" s="78"/>
    </row>
    <row r="1091" spans="1:15" ht="22.5">
      <c r="A1091" s="78" t="s">
        <v>2758</v>
      </c>
      <c r="B1091" s="87" t="s">
        <v>1747</v>
      </c>
      <c r="C1091" s="78" t="s">
        <v>5467</v>
      </c>
      <c r="D1091" s="314" t="s">
        <v>4372</v>
      </c>
      <c r="E1091" s="314" t="s">
        <v>258</v>
      </c>
      <c r="F1091" s="314" t="s">
        <v>385</v>
      </c>
      <c r="G1091" s="146">
        <v>59282.69</v>
      </c>
      <c r="H1091" s="146">
        <v>70502.010000000009</v>
      </c>
      <c r="I1091" s="315">
        <v>43</v>
      </c>
      <c r="J1091" s="316">
        <v>0.97727272727272729</v>
      </c>
      <c r="K1091" s="146">
        <v>81721.33</v>
      </c>
      <c r="L1091" s="315">
        <v>17</v>
      </c>
      <c r="M1091" s="315">
        <v>17</v>
      </c>
      <c r="N1091" s="146">
        <v>70502.010000000009</v>
      </c>
      <c r="O1091" s="78"/>
    </row>
    <row r="1092" spans="1:15" ht="22.5">
      <c r="A1092" s="78" t="s">
        <v>2785</v>
      </c>
      <c r="B1092" s="87" t="s">
        <v>1746</v>
      </c>
      <c r="C1092" s="78" t="s">
        <v>5468</v>
      </c>
      <c r="D1092" s="314" t="s">
        <v>4372</v>
      </c>
      <c r="E1092" s="314" t="s">
        <v>258</v>
      </c>
      <c r="F1092" s="314" t="s">
        <v>297</v>
      </c>
      <c r="G1092" s="146">
        <v>53060.800000000003</v>
      </c>
      <c r="H1092" s="146">
        <v>68182.399999999994</v>
      </c>
      <c r="I1092" s="315">
        <v>42</v>
      </c>
      <c r="J1092" s="316">
        <v>0.95454545454545459</v>
      </c>
      <c r="K1092" s="146">
        <v>83304</v>
      </c>
      <c r="L1092" s="315">
        <v>5</v>
      </c>
      <c r="M1092" s="315">
        <v>5</v>
      </c>
      <c r="N1092" s="146">
        <v>60590.400000000001</v>
      </c>
      <c r="O1092" s="78"/>
    </row>
    <row r="1093" spans="1:15" ht="22.5">
      <c r="A1093" s="78" t="s">
        <v>2741</v>
      </c>
      <c r="B1093" s="87" t="s">
        <v>1748</v>
      </c>
      <c r="C1093" s="78" t="s">
        <v>3527</v>
      </c>
      <c r="D1093" s="314" t="s">
        <v>4372</v>
      </c>
      <c r="E1093" s="314" t="s">
        <v>258</v>
      </c>
      <c r="F1093" s="314" t="s">
        <v>297</v>
      </c>
      <c r="G1093" s="146">
        <v>49192</v>
      </c>
      <c r="H1093" s="146">
        <v>66404</v>
      </c>
      <c r="I1093" s="315">
        <v>41</v>
      </c>
      <c r="J1093" s="316">
        <v>0.93181818181818177</v>
      </c>
      <c r="K1093" s="146">
        <v>83616</v>
      </c>
      <c r="L1093" s="315">
        <v>3</v>
      </c>
      <c r="M1093" s="315">
        <v>3</v>
      </c>
      <c r="N1093" s="146">
        <v>72592</v>
      </c>
      <c r="O1093" s="78"/>
    </row>
    <row r="1094" spans="1:15" ht="22.5">
      <c r="A1094" s="78" t="s">
        <v>2755</v>
      </c>
      <c r="B1094" s="87" t="s">
        <v>1747</v>
      </c>
      <c r="C1094" s="78" t="s">
        <v>1087</v>
      </c>
      <c r="D1094" s="314" t="s">
        <v>4372</v>
      </c>
      <c r="E1094" s="314" t="s">
        <v>258</v>
      </c>
      <c r="F1094" s="314" t="s">
        <v>297</v>
      </c>
      <c r="G1094" s="146">
        <v>54971.28</v>
      </c>
      <c r="H1094" s="146">
        <v>66159.912000000011</v>
      </c>
      <c r="I1094" s="315">
        <v>40</v>
      </c>
      <c r="J1094" s="316">
        <v>0.90909090909090906</v>
      </c>
      <c r="K1094" s="146">
        <v>77348.544000000009</v>
      </c>
      <c r="L1094" s="315">
        <v>7</v>
      </c>
      <c r="M1094" s="315">
        <v>5</v>
      </c>
      <c r="N1094" s="146">
        <v>77441.725000000006</v>
      </c>
      <c r="O1094" s="78"/>
    </row>
    <row r="1095" spans="1:15" ht="22.5">
      <c r="A1095" s="78" t="s">
        <v>2779</v>
      </c>
      <c r="B1095" s="87" t="s">
        <v>1766</v>
      </c>
      <c r="C1095" s="78" t="s">
        <v>150</v>
      </c>
      <c r="D1095" s="314" t="s">
        <v>4372</v>
      </c>
      <c r="E1095" s="314" t="s">
        <v>258</v>
      </c>
      <c r="F1095" s="314" t="s">
        <v>385</v>
      </c>
      <c r="G1095" s="146">
        <v>51205</v>
      </c>
      <c r="H1095" s="146">
        <v>65286.5</v>
      </c>
      <c r="I1095" s="315">
        <v>39</v>
      </c>
      <c r="J1095" s="316">
        <v>0.88636363636363635</v>
      </c>
      <c r="K1095" s="146">
        <v>79368</v>
      </c>
      <c r="L1095" s="315">
        <v>0</v>
      </c>
      <c r="M1095" s="315"/>
      <c r="N1095" s="146"/>
      <c r="O1095" s="78"/>
    </row>
    <row r="1096" spans="1:15" ht="22.5">
      <c r="A1096" s="78" t="s">
        <v>4104</v>
      </c>
      <c r="B1096" s="87" t="s">
        <v>1766</v>
      </c>
      <c r="C1096" s="78" t="s">
        <v>1043</v>
      </c>
      <c r="D1096" s="314" t="s">
        <v>4372</v>
      </c>
      <c r="E1096" s="314" t="s">
        <v>258</v>
      </c>
      <c r="F1096" s="314" t="s">
        <v>385</v>
      </c>
      <c r="G1096" s="146">
        <v>49000</v>
      </c>
      <c r="H1096" s="146">
        <v>64200</v>
      </c>
      <c r="I1096" s="315">
        <v>38</v>
      </c>
      <c r="J1096" s="316">
        <v>0.86363636363636365</v>
      </c>
      <c r="K1096" s="146">
        <v>79400</v>
      </c>
      <c r="L1096" s="315">
        <v>19</v>
      </c>
      <c r="M1096" s="315">
        <v>16</v>
      </c>
      <c r="N1096" s="146">
        <v>65294.515624999993</v>
      </c>
      <c r="O1096" s="78" t="s">
        <v>5469</v>
      </c>
    </row>
    <row r="1097" spans="1:15" ht="22.5">
      <c r="A1097" s="78" t="s">
        <v>1747</v>
      </c>
      <c r="B1097" s="87" t="s">
        <v>1747</v>
      </c>
      <c r="C1097" s="78" t="s">
        <v>5337</v>
      </c>
      <c r="D1097" s="314" t="s">
        <v>4372</v>
      </c>
      <c r="E1097" s="317" t="s">
        <v>263</v>
      </c>
      <c r="F1097" s="314" t="s">
        <v>297</v>
      </c>
      <c r="G1097" s="146">
        <v>49146.6</v>
      </c>
      <c r="H1097" s="146">
        <v>63792.22</v>
      </c>
      <c r="I1097" s="315">
        <v>37</v>
      </c>
      <c r="J1097" s="316">
        <v>0.84090909090909094</v>
      </c>
      <c r="K1097" s="146">
        <v>78437.84</v>
      </c>
      <c r="L1097" s="315"/>
      <c r="M1097" s="315">
        <v>24</v>
      </c>
      <c r="N1097" s="146">
        <v>53287.82</v>
      </c>
      <c r="O1097" s="78"/>
    </row>
    <row r="1098" spans="1:15" ht="22.5">
      <c r="A1098" s="78" t="s">
        <v>2794</v>
      </c>
      <c r="B1098" s="87" t="s">
        <v>1747</v>
      </c>
      <c r="C1098" s="78" t="s">
        <v>5338</v>
      </c>
      <c r="D1098" s="314" t="s">
        <v>4372</v>
      </c>
      <c r="E1098" s="314" t="s">
        <v>258</v>
      </c>
      <c r="F1098" s="314" t="s">
        <v>385</v>
      </c>
      <c r="G1098" s="146">
        <v>48600</v>
      </c>
      <c r="H1098" s="146">
        <v>62100</v>
      </c>
      <c r="I1098" s="315">
        <v>36</v>
      </c>
      <c r="J1098" s="316">
        <v>0.81818181818181823</v>
      </c>
      <c r="K1098" s="146">
        <v>75600</v>
      </c>
      <c r="L1098" s="315"/>
      <c r="M1098" s="315">
        <v>2</v>
      </c>
      <c r="N1098" s="146">
        <v>53534.074999999997</v>
      </c>
      <c r="O1098" s="78"/>
    </row>
    <row r="1099" spans="1:15" ht="22.5">
      <c r="A1099" s="78" t="s">
        <v>2806</v>
      </c>
      <c r="B1099" s="87" t="s">
        <v>4178</v>
      </c>
      <c r="C1099" s="78" t="s">
        <v>5470</v>
      </c>
      <c r="D1099" s="314" t="s">
        <v>4372</v>
      </c>
      <c r="E1099" s="314" t="s">
        <v>258</v>
      </c>
      <c r="F1099" s="314" t="s">
        <v>385</v>
      </c>
      <c r="G1099" s="146">
        <v>47761</v>
      </c>
      <c r="H1099" s="146">
        <v>62089</v>
      </c>
      <c r="I1099" s="315">
        <v>35</v>
      </c>
      <c r="J1099" s="316">
        <v>0.79545454545454541</v>
      </c>
      <c r="K1099" s="146">
        <v>76417</v>
      </c>
      <c r="L1099" s="315">
        <v>1</v>
      </c>
      <c r="M1099" s="315">
        <v>1</v>
      </c>
      <c r="N1099" s="146">
        <v>53000</v>
      </c>
      <c r="O1099" s="78"/>
    </row>
    <row r="1100" spans="1:15" ht="22.5">
      <c r="A1100" s="78" t="s">
        <v>2728</v>
      </c>
      <c r="B1100" s="87" t="s">
        <v>1748</v>
      </c>
      <c r="C1100" s="78" t="s">
        <v>5471</v>
      </c>
      <c r="D1100" s="314" t="s">
        <v>4372</v>
      </c>
      <c r="E1100" s="314" t="s">
        <v>258</v>
      </c>
      <c r="F1100" s="314" t="s">
        <v>297</v>
      </c>
      <c r="G1100" s="146">
        <v>45139</v>
      </c>
      <c r="H1100" s="146">
        <v>61347</v>
      </c>
      <c r="I1100" s="315">
        <v>34</v>
      </c>
      <c r="J1100" s="316">
        <v>0.77272727272727271</v>
      </c>
      <c r="K1100" s="146">
        <v>77555</v>
      </c>
      <c r="L1100" s="315">
        <v>6</v>
      </c>
      <c r="M1100" s="315">
        <v>6</v>
      </c>
      <c r="N1100" s="146">
        <v>65601</v>
      </c>
      <c r="O1100" s="78"/>
    </row>
    <row r="1101" spans="1:15" ht="33.75">
      <c r="A1101" s="78" t="s">
        <v>3613</v>
      </c>
      <c r="B1101" s="87" t="s">
        <v>1748</v>
      </c>
      <c r="C1101" s="78" t="s">
        <v>3529</v>
      </c>
      <c r="D1101" s="314" t="s">
        <v>4372</v>
      </c>
      <c r="E1101" s="314" t="s">
        <v>258</v>
      </c>
      <c r="F1101" s="314" t="s">
        <v>385</v>
      </c>
      <c r="G1101" s="146">
        <v>46300.800000000003</v>
      </c>
      <c r="H1101" s="146">
        <v>61131.200000000004</v>
      </c>
      <c r="I1101" s="315">
        <v>33</v>
      </c>
      <c r="J1101" s="316">
        <v>0.75</v>
      </c>
      <c r="K1101" s="146">
        <v>75961.600000000006</v>
      </c>
      <c r="L1101" s="315">
        <v>4</v>
      </c>
      <c r="M1101" s="315">
        <v>4</v>
      </c>
      <c r="N1101" s="146">
        <v>61131.199999999997</v>
      </c>
      <c r="O1101" s="78"/>
    </row>
    <row r="1102" spans="1:15" ht="22.5">
      <c r="A1102" s="78" t="s">
        <v>2759</v>
      </c>
      <c r="B1102" s="87" t="s">
        <v>1747</v>
      </c>
      <c r="C1102" s="78" t="s">
        <v>1090</v>
      </c>
      <c r="D1102" s="314" t="s">
        <v>4372</v>
      </c>
      <c r="E1102" s="314" t="s">
        <v>258</v>
      </c>
      <c r="F1102" s="314" t="s">
        <v>297</v>
      </c>
      <c r="G1102" s="146">
        <v>48340</v>
      </c>
      <c r="H1102" s="146">
        <v>60828.5</v>
      </c>
      <c r="I1102" s="315">
        <v>32</v>
      </c>
      <c r="J1102" s="316">
        <v>0.72727272727272729</v>
      </c>
      <c r="K1102" s="146">
        <v>73317</v>
      </c>
      <c r="L1102" s="315">
        <v>0</v>
      </c>
      <c r="M1102" s="315"/>
      <c r="N1102" s="146"/>
      <c r="O1102" s="78"/>
    </row>
    <row r="1103" spans="1:15" ht="22.5">
      <c r="A1103" s="78" t="s">
        <v>2761</v>
      </c>
      <c r="B1103" s="87" t="s">
        <v>1748</v>
      </c>
      <c r="C1103" s="78" t="s">
        <v>5472</v>
      </c>
      <c r="D1103" s="314" t="s">
        <v>4372</v>
      </c>
      <c r="E1103" s="314" t="s">
        <v>258</v>
      </c>
      <c r="F1103" s="314" t="s">
        <v>297</v>
      </c>
      <c r="G1103" s="146">
        <v>48043.61813120413</v>
      </c>
      <c r="H1103" s="146">
        <v>60059.446415692531</v>
      </c>
      <c r="I1103" s="315">
        <v>31</v>
      </c>
      <c r="J1103" s="316">
        <v>0.70454545454545459</v>
      </c>
      <c r="K1103" s="146">
        <v>72075.274700180933</v>
      </c>
      <c r="L1103" s="315">
        <v>6</v>
      </c>
      <c r="M1103" s="315">
        <v>6</v>
      </c>
      <c r="N1103" s="146">
        <v>52029</v>
      </c>
      <c r="O1103" s="78"/>
    </row>
    <row r="1104" spans="1:15" ht="22.5">
      <c r="A1104" s="78" t="s">
        <v>4174</v>
      </c>
      <c r="B1104" s="87" t="s">
        <v>1753</v>
      </c>
      <c r="C1104" s="78" t="s">
        <v>2588</v>
      </c>
      <c r="D1104" s="314" t="s">
        <v>4372</v>
      </c>
      <c r="E1104" s="314" t="s">
        <v>258</v>
      </c>
      <c r="F1104" s="314" t="s">
        <v>385</v>
      </c>
      <c r="G1104" s="146">
        <v>45968</v>
      </c>
      <c r="H1104" s="146">
        <v>59758.400000000001</v>
      </c>
      <c r="I1104" s="315">
        <v>30</v>
      </c>
      <c r="J1104" s="316">
        <v>0.68181818181818177</v>
      </c>
      <c r="K1104" s="146">
        <v>73548.800000000003</v>
      </c>
      <c r="L1104" s="315"/>
      <c r="M1104" s="315">
        <v>10</v>
      </c>
      <c r="N1104" s="146">
        <v>56420</v>
      </c>
      <c r="O1104" s="78"/>
    </row>
    <row r="1105" spans="1:15" ht="22.5">
      <c r="A1105" s="78" t="s">
        <v>2819</v>
      </c>
      <c r="B1105" s="87" t="s">
        <v>1760</v>
      </c>
      <c r="C1105" s="78" t="s">
        <v>2590</v>
      </c>
      <c r="D1105" s="314" t="s">
        <v>4372</v>
      </c>
      <c r="E1105" s="314"/>
      <c r="F1105" s="314" t="s">
        <v>297</v>
      </c>
      <c r="G1105" s="146">
        <v>48449</v>
      </c>
      <c r="H1105" s="146">
        <v>59591</v>
      </c>
      <c r="I1105" s="315">
        <v>29</v>
      </c>
      <c r="J1105" s="316">
        <v>0.65909090909090906</v>
      </c>
      <c r="K1105" s="146">
        <v>70733</v>
      </c>
      <c r="L1105" s="315">
        <v>1</v>
      </c>
      <c r="M1105" s="315">
        <v>1</v>
      </c>
      <c r="N1105" s="146">
        <v>57881.03</v>
      </c>
      <c r="O1105" s="78"/>
    </row>
    <row r="1106" spans="1:15" ht="22.5">
      <c r="A1106" s="78" t="s">
        <v>4109</v>
      </c>
      <c r="B1106" s="87" t="s">
        <v>4045</v>
      </c>
      <c r="C1106" s="78" t="s">
        <v>5473</v>
      </c>
      <c r="D1106" s="314" t="s">
        <v>4372</v>
      </c>
      <c r="E1106" s="314" t="s">
        <v>258</v>
      </c>
      <c r="F1106" s="314" t="s">
        <v>297</v>
      </c>
      <c r="G1106" s="146">
        <v>47324.160000000003</v>
      </c>
      <c r="H1106" s="146">
        <v>59140.25</v>
      </c>
      <c r="I1106" s="315">
        <v>28</v>
      </c>
      <c r="J1106" s="316">
        <v>0.63636363636363635</v>
      </c>
      <c r="K1106" s="146">
        <v>70956.34</v>
      </c>
      <c r="L1106" s="315">
        <v>7</v>
      </c>
      <c r="M1106" s="315">
        <v>7</v>
      </c>
      <c r="N1106" s="146"/>
      <c r="O1106" s="78"/>
    </row>
    <row r="1107" spans="1:15" ht="22.5">
      <c r="A1107" s="78" t="s">
        <v>2770</v>
      </c>
      <c r="B1107" s="87" t="s">
        <v>1748</v>
      </c>
      <c r="C1107" s="78" t="s">
        <v>1090</v>
      </c>
      <c r="D1107" s="314" t="s">
        <v>4372</v>
      </c>
      <c r="E1107" s="314" t="s">
        <v>258</v>
      </c>
      <c r="F1107" s="314" t="s">
        <v>385</v>
      </c>
      <c r="G1107" s="146">
        <v>45696.448800000006</v>
      </c>
      <c r="H1107" s="146">
        <v>58752.428400000004</v>
      </c>
      <c r="I1107" s="315">
        <v>27</v>
      </c>
      <c r="J1107" s="316">
        <v>0.61363636363636365</v>
      </c>
      <c r="K1107" s="146">
        <v>71808.407999999996</v>
      </c>
      <c r="L1107" s="315">
        <v>3</v>
      </c>
      <c r="M1107" s="315">
        <v>3</v>
      </c>
      <c r="N1107" s="146">
        <v>63104.42</v>
      </c>
      <c r="O1107" s="78"/>
    </row>
    <row r="1108" spans="1:15" s="306" customFormat="1" ht="18">
      <c r="A1108" s="732" t="s">
        <v>150</v>
      </c>
      <c r="B1108" s="732"/>
      <c r="C1108" s="732"/>
      <c r="D1108" s="732"/>
      <c r="E1108" s="732"/>
      <c r="F1108" s="732"/>
      <c r="G1108" s="732"/>
      <c r="H1108" s="732"/>
      <c r="I1108" s="732"/>
      <c r="J1108" s="732"/>
      <c r="K1108" s="732"/>
      <c r="L1108" s="732"/>
      <c r="M1108" s="732"/>
      <c r="N1108" s="732"/>
      <c r="O1108" s="732"/>
    </row>
    <row r="1109" spans="1:15" s="200" customFormat="1" ht="33.75">
      <c r="A1109" s="307" t="s">
        <v>379</v>
      </c>
      <c r="B1109" s="308" t="s">
        <v>217</v>
      </c>
      <c r="C1109" s="307" t="s">
        <v>208</v>
      </c>
      <c r="D1109" s="307" t="s">
        <v>249</v>
      </c>
      <c r="E1109" s="307" t="s">
        <v>380</v>
      </c>
      <c r="F1109" s="307" t="s">
        <v>381</v>
      </c>
      <c r="G1109" s="309" t="s">
        <v>211</v>
      </c>
      <c r="H1109" s="309" t="s">
        <v>212</v>
      </c>
      <c r="I1109" s="310"/>
      <c r="J1109" s="311" t="s">
        <v>251</v>
      </c>
      <c r="K1109" s="309" t="s">
        <v>213</v>
      </c>
      <c r="L1109" s="312" t="s">
        <v>382</v>
      </c>
      <c r="M1109" s="312" t="s">
        <v>383</v>
      </c>
      <c r="N1109" s="313" t="s">
        <v>384</v>
      </c>
      <c r="O1109" s="308" t="s">
        <v>214</v>
      </c>
    </row>
    <row r="1110" spans="1:15" ht="22.5">
      <c r="A1110" s="78" t="s">
        <v>2730</v>
      </c>
      <c r="B1110" s="87" t="s">
        <v>1748</v>
      </c>
      <c r="C1110" s="78" t="s">
        <v>5361</v>
      </c>
      <c r="D1110" s="314" t="s">
        <v>4372</v>
      </c>
      <c r="E1110" s="317" t="s">
        <v>263</v>
      </c>
      <c r="F1110" s="314" t="s">
        <v>297</v>
      </c>
      <c r="G1110" s="146">
        <v>46939.98</v>
      </c>
      <c r="H1110" s="146">
        <v>58669.619999999995</v>
      </c>
      <c r="I1110" s="315">
        <v>26</v>
      </c>
      <c r="J1110" s="316">
        <v>0.59090909090909094</v>
      </c>
      <c r="K1110" s="146">
        <v>70399.259999999995</v>
      </c>
      <c r="L1110" s="315">
        <v>19</v>
      </c>
      <c r="M1110" s="315">
        <v>1</v>
      </c>
      <c r="N1110" s="146">
        <v>48588.800000000003</v>
      </c>
      <c r="O1110" s="78" t="s">
        <v>5345</v>
      </c>
    </row>
    <row r="1111" spans="1:15" ht="22.5">
      <c r="A1111" s="78" t="s">
        <v>2747</v>
      </c>
      <c r="B1111" s="87" t="s">
        <v>1747</v>
      </c>
      <c r="C1111" s="78" t="s">
        <v>1089</v>
      </c>
      <c r="D1111" s="314" t="s">
        <v>4372</v>
      </c>
      <c r="E1111" s="314" t="s">
        <v>258</v>
      </c>
      <c r="F1111" s="314" t="s">
        <v>297</v>
      </c>
      <c r="G1111" s="146">
        <v>48394</v>
      </c>
      <c r="H1111" s="146">
        <v>58146</v>
      </c>
      <c r="I1111" s="315">
        <v>25</v>
      </c>
      <c r="J1111" s="316">
        <v>0.56818181818181823</v>
      </c>
      <c r="K1111" s="146">
        <v>67898</v>
      </c>
      <c r="L1111" s="315"/>
      <c r="M1111" s="315"/>
      <c r="N1111" s="146"/>
      <c r="O1111" s="78" t="s">
        <v>3477</v>
      </c>
    </row>
    <row r="1112" spans="1:15" ht="22.5">
      <c r="A1112" s="78" t="s">
        <v>4088</v>
      </c>
      <c r="B1112" s="87" t="s">
        <v>4080</v>
      </c>
      <c r="C1112" s="78" t="s">
        <v>5474</v>
      </c>
      <c r="D1112" s="314" t="s">
        <v>4372</v>
      </c>
      <c r="E1112" s="314" t="s">
        <v>258</v>
      </c>
      <c r="F1112" s="314" t="s">
        <v>297</v>
      </c>
      <c r="G1112" s="146">
        <v>42247.193039999991</v>
      </c>
      <c r="H1112" s="146">
        <v>57905.033159999992</v>
      </c>
      <c r="I1112" s="315">
        <v>24</v>
      </c>
      <c r="J1112" s="316">
        <v>0.54545454545454541</v>
      </c>
      <c r="K1112" s="146">
        <v>73562.87328</v>
      </c>
      <c r="L1112" s="315">
        <v>0</v>
      </c>
      <c r="M1112" s="315"/>
      <c r="N1112" s="146"/>
      <c r="O1112" s="78"/>
    </row>
    <row r="1113" spans="1:15" ht="22.5">
      <c r="A1113" s="78" t="s">
        <v>4085</v>
      </c>
      <c r="B1113" s="87" t="s">
        <v>1745</v>
      </c>
      <c r="C1113" s="78" t="s">
        <v>5475</v>
      </c>
      <c r="D1113" s="314" t="s">
        <v>4372</v>
      </c>
      <c r="E1113" s="314" t="s">
        <v>258</v>
      </c>
      <c r="F1113" s="314" t="s">
        <v>297</v>
      </c>
      <c r="G1113" s="146">
        <v>44241.599999999999</v>
      </c>
      <c r="H1113" s="146">
        <v>56732</v>
      </c>
      <c r="I1113" s="315">
        <v>23</v>
      </c>
      <c r="J1113" s="316">
        <v>0.52272727272727271</v>
      </c>
      <c r="K1113" s="146">
        <v>69222.399999999994</v>
      </c>
      <c r="L1113" s="315">
        <v>8</v>
      </c>
      <c r="M1113" s="315">
        <v>8</v>
      </c>
      <c r="N1113" s="146">
        <v>59397</v>
      </c>
      <c r="O1113" s="78"/>
    </row>
    <row r="1114" spans="1:15" ht="22.5">
      <c r="A1114" s="78" t="s">
        <v>4098</v>
      </c>
      <c r="B1114" s="87" t="s">
        <v>1766</v>
      </c>
      <c r="C1114" s="78" t="s">
        <v>5476</v>
      </c>
      <c r="D1114" s="314" t="s">
        <v>4372</v>
      </c>
      <c r="E1114" s="314" t="s">
        <v>293</v>
      </c>
      <c r="F1114" s="314" t="s">
        <v>297</v>
      </c>
      <c r="G1114" s="146">
        <v>42529</v>
      </c>
      <c r="H1114" s="146">
        <v>56571</v>
      </c>
      <c r="I1114" s="315">
        <v>22</v>
      </c>
      <c r="J1114" s="316">
        <v>0.5</v>
      </c>
      <c r="K1114" s="146">
        <v>70613</v>
      </c>
      <c r="L1114" s="315"/>
      <c r="M1114" s="315"/>
      <c r="N1114" s="146">
        <v>56571</v>
      </c>
      <c r="O1114" s="78"/>
    </row>
    <row r="1115" spans="1:15" ht="22.5">
      <c r="A1115" s="78" t="s">
        <v>1764</v>
      </c>
      <c r="B1115" s="87" t="s">
        <v>1764</v>
      </c>
      <c r="C1115" s="78" t="s">
        <v>1691</v>
      </c>
      <c r="D1115" s="314" t="s">
        <v>4372</v>
      </c>
      <c r="E1115" s="314" t="s">
        <v>258</v>
      </c>
      <c r="F1115" s="314" t="s">
        <v>297</v>
      </c>
      <c r="G1115" s="146">
        <v>45281.599999999999</v>
      </c>
      <c r="H1115" s="146">
        <v>56565.600000000006</v>
      </c>
      <c r="I1115" s="315">
        <v>21</v>
      </c>
      <c r="J1115" s="316">
        <v>0.47727272727272729</v>
      </c>
      <c r="K1115" s="146">
        <v>67849.600000000006</v>
      </c>
      <c r="L1115" s="315">
        <v>20</v>
      </c>
      <c r="M1115" s="315">
        <v>20</v>
      </c>
      <c r="N1115" s="146">
        <v>53164.800000000003</v>
      </c>
      <c r="O1115" s="78"/>
    </row>
    <row r="1116" spans="1:15" ht="22.5">
      <c r="A1116" s="78" t="s">
        <v>4198</v>
      </c>
      <c r="B1116" s="87" t="s">
        <v>1773</v>
      </c>
      <c r="C1116" s="78" t="s">
        <v>5477</v>
      </c>
      <c r="D1116" s="314" t="s">
        <v>4372</v>
      </c>
      <c r="E1116" s="314" t="s">
        <v>258</v>
      </c>
      <c r="F1116" s="314" t="s">
        <v>385</v>
      </c>
      <c r="G1116" s="146">
        <v>44160</v>
      </c>
      <c r="H1116" s="146">
        <v>56304.5</v>
      </c>
      <c r="I1116" s="315">
        <v>20</v>
      </c>
      <c r="J1116" s="316">
        <v>0.45454545454545453</v>
      </c>
      <c r="K1116" s="146">
        <v>68449</v>
      </c>
      <c r="L1116" s="315"/>
      <c r="M1116" s="315"/>
      <c r="N1116" s="146"/>
      <c r="O1116" s="78"/>
    </row>
    <row r="1117" spans="1:15" ht="22.5">
      <c r="A1117" s="78" t="s">
        <v>1751</v>
      </c>
      <c r="B1117" s="87" t="s">
        <v>1751</v>
      </c>
      <c r="C1117" s="78" t="s">
        <v>5478</v>
      </c>
      <c r="D1117" s="314" t="s">
        <v>4372</v>
      </c>
      <c r="E1117" s="314" t="s">
        <v>258</v>
      </c>
      <c r="F1117" s="314" t="s">
        <v>297</v>
      </c>
      <c r="G1117" s="146">
        <v>42785.599999999999</v>
      </c>
      <c r="H1117" s="146">
        <v>55806.400000000009</v>
      </c>
      <c r="I1117" s="315">
        <v>19</v>
      </c>
      <c r="J1117" s="316">
        <v>0.43181818181818182</v>
      </c>
      <c r="K1117" s="146">
        <v>68827.200000000012</v>
      </c>
      <c r="L1117" s="315"/>
      <c r="M1117" s="315">
        <v>20</v>
      </c>
      <c r="N1117" s="146">
        <v>62337.599999999999</v>
      </c>
      <c r="O1117" s="320"/>
    </row>
    <row r="1118" spans="1:15" ht="22.5">
      <c r="A1118" s="78" t="s">
        <v>2776</v>
      </c>
      <c r="B1118" s="87" t="s">
        <v>1748</v>
      </c>
      <c r="C1118" s="78" t="s">
        <v>1088</v>
      </c>
      <c r="D1118" s="314" t="s">
        <v>4372</v>
      </c>
      <c r="E1118" s="314" t="s">
        <v>258</v>
      </c>
      <c r="F1118" s="314" t="s">
        <v>297</v>
      </c>
      <c r="G1118" s="146">
        <v>47948</v>
      </c>
      <c r="H1118" s="146">
        <v>55718</v>
      </c>
      <c r="I1118" s="315">
        <v>18</v>
      </c>
      <c r="J1118" s="316">
        <v>0.40909090909090912</v>
      </c>
      <c r="K1118" s="146">
        <v>63488</v>
      </c>
      <c r="L1118" s="315">
        <v>3</v>
      </c>
      <c r="M1118" s="315">
        <v>3</v>
      </c>
      <c r="N1118" s="146">
        <v>58311</v>
      </c>
      <c r="O1118" s="78"/>
    </row>
    <row r="1119" spans="1:15" ht="22.5">
      <c r="A1119" s="78" t="s">
        <v>2733</v>
      </c>
      <c r="B1119" s="87" t="s">
        <v>1753</v>
      </c>
      <c r="C1119" s="78" t="s">
        <v>5479</v>
      </c>
      <c r="D1119" s="314" t="s">
        <v>4372</v>
      </c>
      <c r="E1119" s="314" t="s">
        <v>258</v>
      </c>
      <c r="F1119" s="314" t="s">
        <v>297</v>
      </c>
      <c r="G1119" s="146">
        <v>42846.44</v>
      </c>
      <c r="H1119" s="146">
        <v>55700.32</v>
      </c>
      <c r="I1119" s="315">
        <v>17</v>
      </c>
      <c r="J1119" s="316">
        <v>0.38636363636363635</v>
      </c>
      <c r="K1119" s="146">
        <v>68554.2</v>
      </c>
      <c r="L1119" s="315">
        <v>5</v>
      </c>
      <c r="M1119" s="315">
        <v>4</v>
      </c>
      <c r="N1119" s="146">
        <v>44769.01</v>
      </c>
      <c r="O1119" s="78" t="s">
        <v>3530</v>
      </c>
    </row>
    <row r="1120" spans="1:15" ht="22.5">
      <c r="A1120" s="78" t="s">
        <v>4079</v>
      </c>
      <c r="B1120" s="319" t="s">
        <v>4080</v>
      </c>
      <c r="C1120" s="78" t="s">
        <v>1089</v>
      </c>
      <c r="D1120" s="314" t="s">
        <v>4372</v>
      </c>
      <c r="E1120" s="317" t="s">
        <v>263</v>
      </c>
      <c r="F1120" s="314" t="s">
        <v>297</v>
      </c>
      <c r="G1120" s="146">
        <v>43576</v>
      </c>
      <c r="H1120" s="146">
        <v>55582.2</v>
      </c>
      <c r="I1120" s="315">
        <v>16</v>
      </c>
      <c r="J1120" s="316">
        <v>0.36363636363636365</v>
      </c>
      <c r="K1120" s="146">
        <v>67588.399999999994</v>
      </c>
      <c r="L1120" s="315"/>
      <c r="M1120" s="315">
        <v>6</v>
      </c>
      <c r="N1120" s="146">
        <v>44674.93</v>
      </c>
      <c r="O1120" s="78"/>
    </row>
    <row r="1121" spans="1:15" ht="22.5">
      <c r="A1121" s="78" t="s">
        <v>2781</v>
      </c>
      <c r="B1121" s="87" t="s">
        <v>1745</v>
      </c>
      <c r="C1121" s="78" t="s">
        <v>3476</v>
      </c>
      <c r="D1121" s="314" t="s">
        <v>4372</v>
      </c>
      <c r="E1121" s="314" t="s">
        <v>258</v>
      </c>
      <c r="F1121" s="314" t="s">
        <v>385</v>
      </c>
      <c r="G1121" s="146">
        <v>39863.72</v>
      </c>
      <c r="H1121" s="146">
        <v>55310.97</v>
      </c>
      <c r="I1121" s="315">
        <v>15</v>
      </c>
      <c r="J1121" s="316">
        <v>0.34090909090909088</v>
      </c>
      <c r="K1121" s="146">
        <v>70758.22</v>
      </c>
      <c r="L1121" s="315">
        <v>67</v>
      </c>
      <c r="M1121" s="315">
        <v>59</v>
      </c>
      <c r="N1121" s="146">
        <v>55833.55</v>
      </c>
      <c r="O1121" s="78"/>
    </row>
    <row r="1122" spans="1:15" ht="22.5">
      <c r="A1122" s="78" t="s">
        <v>4119</v>
      </c>
      <c r="B1122" s="87" t="s">
        <v>4119</v>
      </c>
      <c r="C1122" s="78" t="s">
        <v>5480</v>
      </c>
      <c r="D1122" s="314" t="s">
        <v>4372</v>
      </c>
      <c r="E1122" s="314" t="s">
        <v>258</v>
      </c>
      <c r="F1122" s="314" t="s">
        <v>385</v>
      </c>
      <c r="G1122" s="146">
        <v>40643.199999999997</v>
      </c>
      <c r="H1122" s="146">
        <v>55182.400000000001</v>
      </c>
      <c r="I1122" s="315">
        <v>14</v>
      </c>
      <c r="J1122" s="316">
        <v>0.31818181818181818</v>
      </c>
      <c r="K1122" s="146">
        <v>69721.600000000006</v>
      </c>
      <c r="L1122" s="315">
        <v>4</v>
      </c>
      <c r="M1122" s="315">
        <v>4</v>
      </c>
      <c r="N1122" s="146">
        <v>45448</v>
      </c>
      <c r="O1122" s="320"/>
    </row>
    <row r="1123" spans="1:15" ht="22.5">
      <c r="A1123" s="78" t="s">
        <v>2756</v>
      </c>
      <c r="B1123" s="87" t="s">
        <v>1761</v>
      </c>
      <c r="C1123" s="78" t="s">
        <v>1821</v>
      </c>
      <c r="D1123" s="314" t="s">
        <v>4372</v>
      </c>
      <c r="E1123" s="314" t="s">
        <v>258</v>
      </c>
      <c r="F1123" s="314" t="s">
        <v>297</v>
      </c>
      <c r="G1123" s="146">
        <v>44441</v>
      </c>
      <c r="H1123" s="146">
        <v>54976.5</v>
      </c>
      <c r="I1123" s="315">
        <v>13</v>
      </c>
      <c r="J1123" s="316">
        <v>0.29545454545454547</v>
      </c>
      <c r="K1123" s="146">
        <v>65512</v>
      </c>
      <c r="L1123" s="315">
        <v>2</v>
      </c>
      <c r="M1123" s="315">
        <v>2</v>
      </c>
      <c r="N1123" s="146">
        <v>62335.785000000003</v>
      </c>
      <c r="O1123" s="78"/>
    </row>
    <row r="1124" spans="1:15" ht="22.5">
      <c r="A1124" s="78" t="s">
        <v>2783</v>
      </c>
      <c r="B1124" s="87" t="s">
        <v>1768</v>
      </c>
      <c r="C1124" s="78" t="s">
        <v>1088</v>
      </c>
      <c r="D1124" s="314" t="s">
        <v>4372</v>
      </c>
      <c r="E1124" s="314" t="s">
        <v>258</v>
      </c>
      <c r="F1124" s="314" t="s">
        <v>297</v>
      </c>
      <c r="G1124" s="146">
        <v>43700</v>
      </c>
      <c r="H1124" s="146">
        <v>54516.4</v>
      </c>
      <c r="I1124" s="315">
        <v>12</v>
      </c>
      <c r="J1124" s="316">
        <v>0.27272727272727271</v>
      </c>
      <c r="K1124" s="146">
        <v>65332.800000000003</v>
      </c>
      <c r="L1124" s="315">
        <v>3</v>
      </c>
      <c r="M1124" s="315">
        <v>3</v>
      </c>
      <c r="N1124" s="146">
        <v>45905.599999999999</v>
      </c>
      <c r="O1124" s="78"/>
    </row>
    <row r="1125" spans="1:15" ht="22.5">
      <c r="A1125" s="78" t="s">
        <v>4091</v>
      </c>
      <c r="B1125" s="87" t="s">
        <v>1747</v>
      </c>
      <c r="C1125" s="78" t="s">
        <v>5481</v>
      </c>
      <c r="D1125" s="314" t="s">
        <v>4372</v>
      </c>
      <c r="E1125" s="314"/>
      <c r="F1125" s="314" t="s">
        <v>297</v>
      </c>
      <c r="G1125" s="146">
        <v>41480.11</v>
      </c>
      <c r="H1125" s="146">
        <v>52887.14</v>
      </c>
      <c r="I1125" s="315">
        <v>11</v>
      </c>
      <c r="J1125" s="316">
        <v>0.25</v>
      </c>
      <c r="K1125" s="146">
        <v>64294.17</v>
      </c>
      <c r="L1125" s="315">
        <v>4</v>
      </c>
      <c r="M1125" s="315">
        <v>4</v>
      </c>
      <c r="N1125" s="146">
        <v>56417.09</v>
      </c>
      <c r="O1125" s="78"/>
    </row>
    <row r="1126" spans="1:15" ht="22.5">
      <c r="A1126" s="78" t="s">
        <v>2743</v>
      </c>
      <c r="B1126" s="87" t="s">
        <v>1768</v>
      </c>
      <c r="C1126" s="78" t="s">
        <v>2589</v>
      </c>
      <c r="D1126" s="314" t="s">
        <v>4372</v>
      </c>
      <c r="E1126" s="314" t="s">
        <v>293</v>
      </c>
      <c r="F1126" s="314" t="s">
        <v>297</v>
      </c>
      <c r="G1126" s="146">
        <v>46420</v>
      </c>
      <c r="H1126" s="146">
        <v>52834</v>
      </c>
      <c r="I1126" s="315">
        <v>10</v>
      </c>
      <c r="J1126" s="316">
        <v>0.22727272727272727</v>
      </c>
      <c r="K1126" s="146">
        <v>59248</v>
      </c>
      <c r="L1126" s="315">
        <v>13</v>
      </c>
      <c r="M1126" s="315">
        <v>12</v>
      </c>
      <c r="N1126" s="146">
        <v>49389</v>
      </c>
      <c r="O1126" s="78"/>
    </row>
    <row r="1127" spans="1:15" ht="22.5">
      <c r="A1127" s="78" t="s">
        <v>2743</v>
      </c>
      <c r="B1127" s="87" t="s">
        <v>1768</v>
      </c>
      <c r="C1127" s="78" t="s">
        <v>1088</v>
      </c>
      <c r="D1127" s="314" t="s">
        <v>4372</v>
      </c>
      <c r="E1127" s="314" t="s">
        <v>293</v>
      </c>
      <c r="F1127" s="314" t="s">
        <v>297</v>
      </c>
      <c r="G1127" s="146">
        <v>46420</v>
      </c>
      <c r="H1127" s="146">
        <v>52834</v>
      </c>
      <c r="I1127" s="315">
        <v>9</v>
      </c>
      <c r="J1127" s="316">
        <v>0.20454545454545456</v>
      </c>
      <c r="K1127" s="146">
        <v>59248</v>
      </c>
      <c r="L1127" s="315">
        <v>10</v>
      </c>
      <c r="M1127" s="315">
        <v>10</v>
      </c>
      <c r="N1127" s="146">
        <v>50192</v>
      </c>
      <c r="O1127" s="78"/>
    </row>
    <row r="1128" spans="1:15" ht="22.5">
      <c r="A1128" s="78" t="s">
        <v>2738</v>
      </c>
      <c r="B1128" s="87" t="s">
        <v>1753</v>
      </c>
      <c r="C1128" s="78" t="s">
        <v>3531</v>
      </c>
      <c r="D1128" s="314" t="s">
        <v>4372</v>
      </c>
      <c r="E1128" s="314" t="s">
        <v>258</v>
      </c>
      <c r="F1128" s="314" t="s">
        <v>385</v>
      </c>
      <c r="G1128" s="146">
        <v>40479.75</v>
      </c>
      <c r="H1128" s="146">
        <v>52623.675000000003</v>
      </c>
      <c r="I1128" s="315">
        <v>8</v>
      </c>
      <c r="J1128" s="316">
        <v>0.18181818181818182</v>
      </c>
      <c r="K1128" s="146">
        <v>64767.6</v>
      </c>
      <c r="L1128" s="315">
        <v>5</v>
      </c>
      <c r="M1128" s="315">
        <v>5</v>
      </c>
      <c r="N1128" s="146">
        <v>61985.82</v>
      </c>
      <c r="O1128" s="78"/>
    </row>
    <row r="1129" spans="1:15" ht="22.5">
      <c r="A1129" s="78" t="s">
        <v>2750</v>
      </c>
      <c r="B1129" s="87" t="s">
        <v>1760</v>
      </c>
      <c r="C1129" s="78" t="s">
        <v>2591</v>
      </c>
      <c r="D1129" s="314" t="s">
        <v>4372</v>
      </c>
      <c r="E1129" s="314" t="s">
        <v>258</v>
      </c>
      <c r="F1129" s="314" t="s">
        <v>297</v>
      </c>
      <c r="G1129" s="146">
        <v>41508</v>
      </c>
      <c r="H1129" s="146">
        <v>51884.5</v>
      </c>
      <c r="I1129" s="315">
        <v>7</v>
      </c>
      <c r="J1129" s="316">
        <v>0.15909090909090909</v>
      </c>
      <c r="K1129" s="146">
        <v>62261</v>
      </c>
      <c r="L1129" s="315">
        <v>2</v>
      </c>
      <c r="M1129" s="315"/>
      <c r="N1129" s="146"/>
      <c r="O1129" s="78"/>
    </row>
    <row r="1130" spans="1:15" s="306" customFormat="1" ht="18">
      <c r="A1130" s="732" t="s">
        <v>150</v>
      </c>
      <c r="B1130" s="732"/>
      <c r="C1130" s="732"/>
      <c r="D1130" s="732"/>
      <c r="E1130" s="732"/>
      <c r="F1130" s="732"/>
      <c r="G1130" s="732"/>
      <c r="H1130" s="732"/>
      <c r="I1130" s="732"/>
      <c r="J1130" s="732"/>
      <c r="K1130" s="732"/>
      <c r="L1130" s="732"/>
      <c r="M1130" s="732"/>
      <c r="N1130" s="732"/>
      <c r="O1130" s="732"/>
    </row>
    <row r="1131" spans="1:15" s="200" customFormat="1" ht="33.75">
      <c r="A1131" s="307" t="s">
        <v>379</v>
      </c>
      <c r="B1131" s="308" t="s">
        <v>217</v>
      </c>
      <c r="C1131" s="307" t="s">
        <v>208</v>
      </c>
      <c r="D1131" s="307" t="s">
        <v>249</v>
      </c>
      <c r="E1131" s="307" t="s">
        <v>380</v>
      </c>
      <c r="F1131" s="307" t="s">
        <v>381</v>
      </c>
      <c r="G1131" s="309" t="s">
        <v>211</v>
      </c>
      <c r="H1131" s="309" t="s">
        <v>212</v>
      </c>
      <c r="I1131" s="310"/>
      <c r="J1131" s="311" t="s">
        <v>251</v>
      </c>
      <c r="K1131" s="309" t="s">
        <v>213</v>
      </c>
      <c r="L1131" s="312" t="s">
        <v>382</v>
      </c>
      <c r="M1131" s="312" t="s">
        <v>383</v>
      </c>
      <c r="N1131" s="313" t="s">
        <v>384</v>
      </c>
      <c r="O1131" s="308" t="s">
        <v>214</v>
      </c>
    </row>
    <row r="1132" spans="1:15" ht="22.5">
      <c r="A1132" s="78" t="s">
        <v>2811</v>
      </c>
      <c r="B1132" s="87" t="s">
        <v>5255</v>
      </c>
      <c r="C1132" s="78" t="s">
        <v>2590</v>
      </c>
      <c r="D1132" s="314" t="s">
        <v>4372</v>
      </c>
      <c r="E1132" s="314" t="s">
        <v>258</v>
      </c>
      <c r="F1132" s="314" t="s">
        <v>297</v>
      </c>
      <c r="G1132" s="146">
        <v>39561.599999999999</v>
      </c>
      <c r="H1132" s="146">
        <v>51396.800000000003</v>
      </c>
      <c r="I1132" s="315">
        <v>6</v>
      </c>
      <c r="J1132" s="316">
        <v>0.13636363636363635</v>
      </c>
      <c r="K1132" s="146">
        <v>63232</v>
      </c>
      <c r="L1132" s="315">
        <v>9</v>
      </c>
      <c r="M1132" s="315">
        <v>9</v>
      </c>
      <c r="N1132" s="146">
        <v>47019.555555555555</v>
      </c>
      <c r="O1132" s="78"/>
    </row>
    <row r="1133" spans="1:15" ht="22.5">
      <c r="A1133" s="78" t="s">
        <v>2744</v>
      </c>
      <c r="B1133" s="87" t="s">
        <v>1753</v>
      </c>
      <c r="C1133" s="78" t="s">
        <v>1089</v>
      </c>
      <c r="D1133" s="314" t="s">
        <v>4372</v>
      </c>
      <c r="E1133" s="314" t="s">
        <v>258</v>
      </c>
      <c r="F1133" s="314" t="s">
        <v>297</v>
      </c>
      <c r="G1133" s="146">
        <v>41225.599999999999</v>
      </c>
      <c r="H1133" s="146">
        <v>50616.800000000003</v>
      </c>
      <c r="I1133" s="315">
        <v>5</v>
      </c>
      <c r="J1133" s="316">
        <v>0.11363636363636363</v>
      </c>
      <c r="K1133" s="146">
        <v>60008</v>
      </c>
      <c r="L1133" s="315">
        <v>4</v>
      </c>
      <c r="M1133" s="315">
        <v>3</v>
      </c>
      <c r="N1133" s="146">
        <v>44040.53</v>
      </c>
      <c r="O1133" s="78" t="s">
        <v>5208</v>
      </c>
    </row>
    <row r="1134" spans="1:15" ht="22.5">
      <c r="A1134" s="78" t="s">
        <v>1765</v>
      </c>
      <c r="B1134" s="87" t="s">
        <v>1760</v>
      </c>
      <c r="C1134" s="78" t="s">
        <v>1089</v>
      </c>
      <c r="D1134" s="314" t="s">
        <v>4372</v>
      </c>
      <c r="E1134" s="314"/>
      <c r="F1134" s="314" t="s">
        <v>297</v>
      </c>
      <c r="G1134" s="146">
        <v>40768</v>
      </c>
      <c r="H1134" s="146">
        <v>50325.599999999999</v>
      </c>
      <c r="I1134" s="315">
        <v>4</v>
      </c>
      <c r="J1134" s="316">
        <v>9.0909090909090912E-2</v>
      </c>
      <c r="K1134" s="146">
        <v>59883.199999999997</v>
      </c>
      <c r="L1134" s="315"/>
      <c r="M1134" s="315">
        <v>4</v>
      </c>
      <c r="N1134" s="146">
        <v>52925.600000000006</v>
      </c>
      <c r="O1134" s="78"/>
    </row>
    <row r="1135" spans="1:15" ht="22.5">
      <c r="A1135" s="78" t="s">
        <v>2732</v>
      </c>
      <c r="B1135" s="87" t="s">
        <v>4087</v>
      </c>
      <c r="C1135" s="78" t="s">
        <v>5482</v>
      </c>
      <c r="D1135" s="314" t="s">
        <v>4372</v>
      </c>
      <c r="E1135" s="314" t="s">
        <v>258</v>
      </c>
      <c r="F1135" s="314" t="s">
        <v>385</v>
      </c>
      <c r="G1135" s="146">
        <v>39771</v>
      </c>
      <c r="H1135" s="146">
        <v>49713.5</v>
      </c>
      <c r="I1135" s="315">
        <v>3</v>
      </c>
      <c r="J1135" s="316">
        <v>6.8181818181818177E-2</v>
      </c>
      <c r="K1135" s="146">
        <v>59656</v>
      </c>
      <c r="L1135" s="315"/>
      <c r="M1135" s="315"/>
      <c r="N1135" s="146"/>
      <c r="O1135" s="78"/>
    </row>
    <row r="1136" spans="1:15" ht="22.5">
      <c r="A1136" s="78" t="s">
        <v>2789</v>
      </c>
      <c r="B1136" s="87" t="s">
        <v>1773</v>
      </c>
      <c r="C1136" s="78" t="s">
        <v>150</v>
      </c>
      <c r="D1136" s="314" t="s">
        <v>4372</v>
      </c>
      <c r="E1136" s="314" t="s">
        <v>258</v>
      </c>
      <c r="F1136" s="314" t="s">
        <v>385</v>
      </c>
      <c r="G1136" s="146">
        <v>40560</v>
      </c>
      <c r="H1136" s="146">
        <v>48672</v>
      </c>
      <c r="I1136" s="315">
        <v>2</v>
      </c>
      <c r="J1136" s="316">
        <v>4.5454545454545456E-2</v>
      </c>
      <c r="K1136" s="146">
        <v>56784</v>
      </c>
      <c r="L1136" s="315">
        <v>5</v>
      </c>
      <c r="M1136" s="315">
        <v>5</v>
      </c>
      <c r="N1136" s="146">
        <v>50066.02</v>
      </c>
      <c r="O1136" s="78"/>
    </row>
    <row r="1137" spans="1:15" ht="22.5">
      <c r="A1137" s="78" t="s">
        <v>4170</v>
      </c>
      <c r="B1137" s="87" t="s">
        <v>4171</v>
      </c>
      <c r="C1137" s="78" t="s">
        <v>5483</v>
      </c>
      <c r="D1137" s="314" t="s">
        <v>4372</v>
      </c>
      <c r="E1137" s="314" t="s">
        <v>258</v>
      </c>
      <c r="F1137" s="314" t="s">
        <v>385</v>
      </c>
      <c r="G1137" s="146">
        <v>36483.199999999997</v>
      </c>
      <c r="H1137" s="146">
        <v>47507.199999999997</v>
      </c>
      <c r="I1137" s="315">
        <v>1</v>
      </c>
      <c r="J1137" s="316">
        <v>2.2727272727272728E-2</v>
      </c>
      <c r="K1137" s="146">
        <v>58531.199999999997</v>
      </c>
      <c r="L1137" s="315">
        <v>3</v>
      </c>
      <c r="M1137" s="315">
        <v>3</v>
      </c>
      <c r="N1137" s="146">
        <v>52929.07</v>
      </c>
      <c r="O1137" s="78"/>
    </row>
    <row r="1138" spans="1:15" s="120" customFormat="1">
      <c r="A1138" s="321"/>
      <c r="B1138" s="322"/>
      <c r="C1138" s="321"/>
      <c r="D1138" s="323"/>
      <c r="E1138" s="323"/>
      <c r="F1138" s="323"/>
      <c r="G1138" s="324"/>
      <c r="H1138" s="324"/>
      <c r="I1138" s="325"/>
      <c r="J1138" s="348"/>
      <c r="K1138" s="324"/>
      <c r="L1138" s="325"/>
      <c r="M1138" s="325"/>
      <c r="N1138" s="324"/>
      <c r="O1138" s="321"/>
    </row>
    <row r="1139" spans="1:15" s="120" customFormat="1">
      <c r="A1139" s="112"/>
      <c r="B1139" s="112"/>
      <c r="C1139" s="323"/>
      <c r="D1139" s="326"/>
      <c r="E1139" s="112"/>
      <c r="F1139" s="112"/>
      <c r="G1139" s="327" t="s">
        <v>211</v>
      </c>
      <c r="H1139" s="328" t="s">
        <v>212</v>
      </c>
      <c r="I1139" s="329"/>
      <c r="J1139" s="348"/>
      <c r="K1139" s="330" t="s">
        <v>213</v>
      </c>
      <c r="L1139" s="326"/>
      <c r="M1139" s="331"/>
      <c r="N1139" s="332"/>
      <c r="O1139" s="321"/>
    </row>
    <row r="1140" spans="1:15" s="120" customFormat="1">
      <c r="A1140" s="112"/>
      <c r="B1140" s="112"/>
      <c r="C1140" s="323"/>
      <c r="D1140" s="112"/>
      <c r="E1140" s="112"/>
      <c r="F1140" s="333" t="s">
        <v>225</v>
      </c>
      <c r="G1140" s="334">
        <v>45524.272499345563</v>
      </c>
      <c r="H1140" s="334">
        <v>57846.805113083916</v>
      </c>
      <c r="I1140" s="329"/>
      <c r="J1140" s="348"/>
      <c r="K1140" s="334">
        <v>70169.337726822298</v>
      </c>
      <c r="L1140" s="326"/>
      <c r="M1140" s="331"/>
      <c r="N1140" s="332"/>
      <c r="O1140" s="321"/>
    </row>
    <row r="1141" spans="1:15" s="120" customFormat="1">
      <c r="A1141" s="112"/>
      <c r="B1141" s="112"/>
      <c r="C1141" s="323"/>
      <c r="D1141" s="112"/>
      <c r="E1141" s="112"/>
      <c r="F1141" s="333" t="s">
        <v>226</v>
      </c>
      <c r="G1141" s="334">
        <v>48353.5</v>
      </c>
      <c r="H1141" s="334">
        <v>61185.15</v>
      </c>
      <c r="I1141" s="329"/>
      <c r="J1141" s="348"/>
      <c r="K1141" s="334">
        <v>75690.399999999994</v>
      </c>
      <c r="L1141" s="326"/>
      <c r="M1141" s="331"/>
      <c r="N1141" s="332"/>
      <c r="O1141" s="321"/>
    </row>
    <row r="1142" spans="1:15" s="120" customFormat="1">
      <c r="A1142" s="112"/>
      <c r="B1142" s="112"/>
      <c r="C1142" s="323"/>
      <c r="D1142" s="112"/>
      <c r="E1142" s="112"/>
      <c r="F1142" s="333" t="s">
        <v>227</v>
      </c>
      <c r="G1142" s="334">
        <v>42062.394779999995</v>
      </c>
      <c r="H1142" s="334">
        <v>54109.084999999999</v>
      </c>
      <c r="I1142" s="329"/>
      <c r="J1142" s="348"/>
      <c r="K1142" s="334">
        <v>64649.2425</v>
      </c>
      <c r="L1142" s="326"/>
      <c r="M1142" s="331"/>
      <c r="N1142" s="332"/>
      <c r="O1142" s="321"/>
    </row>
    <row r="1143" spans="1:15" s="120" customFormat="1">
      <c r="A1143" s="112"/>
      <c r="B1143" s="112"/>
      <c r="C1143" s="323"/>
      <c r="D1143" s="112"/>
      <c r="E1143" s="112"/>
      <c r="F1143" s="333" t="s">
        <v>228</v>
      </c>
      <c r="G1143" s="334">
        <v>45489.024400000002</v>
      </c>
      <c r="H1143" s="334">
        <v>56651.5</v>
      </c>
      <c r="I1143" s="329"/>
      <c r="J1143" s="348"/>
      <c r="K1143" s="334">
        <v>70060.429999999993</v>
      </c>
      <c r="L1143" s="326"/>
      <c r="M1143" s="331"/>
      <c r="N1143" s="332"/>
      <c r="O1143" s="321"/>
    </row>
    <row r="1144" spans="1:15" s="120" customFormat="1">
      <c r="A1144" s="112"/>
      <c r="B1144" s="112"/>
      <c r="C1144" s="323"/>
      <c r="D1144" s="112"/>
      <c r="E1144" s="334"/>
      <c r="F1144" s="333"/>
      <c r="G1144" s="335"/>
      <c r="H1144" s="336"/>
      <c r="I1144" s="337"/>
      <c r="J1144" s="336"/>
      <c r="K1144" s="326"/>
      <c r="L1144" s="326"/>
      <c r="M1144" s="331"/>
      <c r="N1144" s="332"/>
      <c r="O1144" s="321"/>
    </row>
    <row r="1145" spans="1:15" s="120" customFormat="1">
      <c r="A1145" s="112"/>
      <c r="B1145" s="112"/>
      <c r="C1145" s="323"/>
      <c r="D1145" s="333"/>
      <c r="E1145" s="334"/>
      <c r="F1145" s="338"/>
      <c r="G1145" s="338"/>
      <c r="H1145" s="733" t="s">
        <v>229</v>
      </c>
      <c r="I1145" s="733"/>
      <c r="J1145" s="733"/>
      <c r="K1145" s="733"/>
      <c r="L1145" s="733"/>
      <c r="M1145" s="733"/>
      <c r="N1145" s="733"/>
      <c r="O1145" s="321"/>
    </row>
    <row r="1146" spans="1:15" s="120" customFormat="1">
      <c r="A1146" s="112"/>
      <c r="B1146" s="112"/>
      <c r="C1146" s="323"/>
      <c r="D1146" s="333"/>
      <c r="E1146" s="334"/>
      <c r="F1146" s="339"/>
      <c r="G1146" s="340"/>
      <c r="H1146" s="730" t="s">
        <v>230</v>
      </c>
      <c r="I1146" s="730"/>
      <c r="J1146" s="730"/>
      <c r="K1146" s="341">
        <v>62073.311249999999</v>
      </c>
      <c r="L1146" s="731" t="s">
        <v>231</v>
      </c>
      <c r="M1146" s="731"/>
      <c r="N1146" s="342">
        <v>57055.915449459892</v>
      </c>
      <c r="O1146" s="321"/>
    </row>
    <row r="1147" spans="1:15" s="120" customFormat="1">
      <c r="A1147" s="112"/>
      <c r="B1147" s="112"/>
      <c r="C1147" s="323"/>
      <c r="D1147" s="326"/>
      <c r="E1147" s="331"/>
      <c r="F1147" s="339"/>
      <c r="G1147" s="340"/>
      <c r="H1147" s="730" t="s">
        <v>232</v>
      </c>
      <c r="I1147" s="730"/>
      <c r="J1147" s="730"/>
      <c r="K1147" s="341">
        <v>50160.504999999997</v>
      </c>
      <c r="L1147" s="731" t="s">
        <v>394</v>
      </c>
      <c r="M1147" s="731"/>
      <c r="N1147" s="342">
        <v>59653.044406528199</v>
      </c>
      <c r="O1147" s="321"/>
    </row>
    <row r="1148" spans="1:15" s="120" customFormat="1">
      <c r="A1148" s="112"/>
      <c r="B1148" s="112"/>
      <c r="C1148" s="323"/>
      <c r="D1148" s="326"/>
      <c r="E1148" s="331"/>
      <c r="F1148" s="339"/>
      <c r="G1148" s="340"/>
      <c r="H1148" s="343"/>
      <c r="I1148" s="344"/>
      <c r="J1148" s="343"/>
      <c r="K1148" s="345"/>
      <c r="L1148" s="346"/>
      <c r="M1148" s="346"/>
      <c r="N1148" s="347"/>
      <c r="O1148" s="321"/>
    </row>
    <row r="1149" spans="1:15" s="306" customFormat="1" ht="18">
      <c r="A1149" s="732" t="s">
        <v>151</v>
      </c>
      <c r="B1149" s="732"/>
      <c r="C1149" s="732"/>
      <c r="D1149" s="732"/>
      <c r="E1149" s="732"/>
      <c r="F1149" s="732"/>
      <c r="G1149" s="732"/>
      <c r="H1149" s="732"/>
      <c r="I1149" s="732"/>
      <c r="J1149" s="732"/>
      <c r="K1149" s="732"/>
      <c r="L1149" s="732"/>
      <c r="M1149" s="732"/>
      <c r="N1149" s="732"/>
      <c r="O1149" s="732"/>
    </row>
    <row r="1150" spans="1:15" s="200" customFormat="1" ht="33.75">
      <c r="A1150" s="307" t="s">
        <v>379</v>
      </c>
      <c r="B1150" s="308" t="s">
        <v>217</v>
      </c>
      <c r="C1150" s="307" t="s">
        <v>208</v>
      </c>
      <c r="D1150" s="307" t="s">
        <v>249</v>
      </c>
      <c r="E1150" s="307" t="s">
        <v>380</v>
      </c>
      <c r="F1150" s="307" t="s">
        <v>381</v>
      </c>
      <c r="G1150" s="309" t="s">
        <v>211</v>
      </c>
      <c r="H1150" s="309" t="s">
        <v>212</v>
      </c>
      <c r="I1150" s="310"/>
      <c r="J1150" s="311" t="s">
        <v>251</v>
      </c>
      <c r="K1150" s="309" t="s">
        <v>213</v>
      </c>
      <c r="L1150" s="312" t="s">
        <v>382</v>
      </c>
      <c r="M1150" s="312" t="s">
        <v>383</v>
      </c>
      <c r="N1150" s="313" t="s">
        <v>384</v>
      </c>
      <c r="O1150" s="308" t="s">
        <v>214</v>
      </c>
    </row>
    <row r="1151" spans="1:15" ht="22.5">
      <c r="A1151" s="78" t="s">
        <v>2743</v>
      </c>
      <c r="B1151" s="87" t="s">
        <v>1768</v>
      </c>
      <c r="C1151" s="78" t="s">
        <v>2592</v>
      </c>
      <c r="D1151" s="314" t="s">
        <v>4372</v>
      </c>
      <c r="E1151" s="317" t="s">
        <v>263</v>
      </c>
      <c r="F1151" s="314" t="s">
        <v>297</v>
      </c>
      <c r="G1151" s="146">
        <v>77916</v>
      </c>
      <c r="H1151" s="146">
        <v>81812</v>
      </c>
      <c r="I1151" s="315">
        <v>21</v>
      </c>
      <c r="J1151" s="316">
        <v>1</v>
      </c>
      <c r="K1151" s="146">
        <v>85708</v>
      </c>
      <c r="L1151" s="315">
        <v>2</v>
      </c>
      <c r="M1151" s="315">
        <v>2</v>
      </c>
      <c r="N1151" s="146">
        <v>81921</v>
      </c>
      <c r="O1151" s="78"/>
    </row>
    <row r="1152" spans="1:15" ht="22.5">
      <c r="A1152" s="78" t="s">
        <v>2740</v>
      </c>
      <c r="B1152" s="87" t="s">
        <v>1747</v>
      </c>
      <c r="C1152" s="78" t="s">
        <v>3532</v>
      </c>
      <c r="D1152" s="314" t="s">
        <v>4372</v>
      </c>
      <c r="E1152" s="314" t="s">
        <v>258</v>
      </c>
      <c r="F1152" s="314" t="s">
        <v>297</v>
      </c>
      <c r="G1152" s="146">
        <v>56114.708399999996</v>
      </c>
      <c r="H1152" s="146">
        <v>70704.661103999999</v>
      </c>
      <c r="I1152" s="315">
        <v>20</v>
      </c>
      <c r="J1152" s="316">
        <v>0.95238095238095233</v>
      </c>
      <c r="K1152" s="146">
        <v>85294.613808000009</v>
      </c>
      <c r="L1152" s="315">
        <v>6</v>
      </c>
      <c r="M1152" s="315">
        <v>3</v>
      </c>
      <c r="N1152" s="146">
        <v>65277</v>
      </c>
      <c r="O1152" s="78"/>
    </row>
    <row r="1153" spans="1:19" ht="22.5">
      <c r="A1153" s="78" t="s">
        <v>1800</v>
      </c>
      <c r="B1153" s="87" t="s">
        <v>1751</v>
      </c>
      <c r="C1153" s="78" t="s">
        <v>1059</v>
      </c>
      <c r="D1153" s="314" t="s">
        <v>4372</v>
      </c>
      <c r="E1153" s="314" t="s">
        <v>258</v>
      </c>
      <c r="F1153" s="314" t="s">
        <v>297</v>
      </c>
      <c r="G1153" s="146">
        <v>51708.800000000003</v>
      </c>
      <c r="H1153" s="146">
        <v>67995.200000000012</v>
      </c>
      <c r="I1153" s="315">
        <v>19</v>
      </c>
      <c r="J1153" s="316">
        <v>0.90476190476190477</v>
      </c>
      <c r="K1153" s="146">
        <v>84281.600000000006</v>
      </c>
      <c r="L1153" s="315">
        <v>15</v>
      </c>
      <c r="M1153" s="315">
        <v>13</v>
      </c>
      <c r="N1153" s="146">
        <v>56835.199999999997</v>
      </c>
      <c r="O1153" s="78"/>
    </row>
    <row r="1154" spans="1:19" ht="22.5">
      <c r="A1154" s="78" t="s">
        <v>2730</v>
      </c>
      <c r="B1154" s="87" t="s">
        <v>1748</v>
      </c>
      <c r="C1154" s="78" t="s">
        <v>5484</v>
      </c>
      <c r="D1154" s="314" t="s">
        <v>4372</v>
      </c>
      <c r="E1154" s="317" t="s">
        <v>263</v>
      </c>
      <c r="F1154" s="314" t="s">
        <v>297</v>
      </c>
      <c r="G1154" s="146">
        <v>53688.54</v>
      </c>
      <c r="H1154" s="146">
        <v>67099.964999999997</v>
      </c>
      <c r="I1154" s="315">
        <v>18</v>
      </c>
      <c r="J1154" s="316">
        <v>0.8571428571428571</v>
      </c>
      <c r="K1154" s="146">
        <v>80511.39</v>
      </c>
      <c r="L1154" s="315">
        <v>5</v>
      </c>
      <c r="M1154" s="315">
        <v>5</v>
      </c>
      <c r="N1154" s="146">
        <v>64317.34</v>
      </c>
      <c r="O1154" s="78"/>
    </row>
    <row r="1155" spans="1:19" ht="22.5">
      <c r="A1155" s="78" t="s">
        <v>4104</v>
      </c>
      <c r="B1155" s="87" t="s">
        <v>1766</v>
      </c>
      <c r="C1155" s="78" t="s">
        <v>1057</v>
      </c>
      <c r="D1155" s="314" t="s">
        <v>4372</v>
      </c>
      <c r="E1155" s="314" t="s">
        <v>258</v>
      </c>
      <c r="F1155" s="314" t="s">
        <v>385</v>
      </c>
      <c r="G1155" s="146">
        <v>49000</v>
      </c>
      <c r="H1155" s="146">
        <v>64200</v>
      </c>
      <c r="I1155" s="315">
        <v>17</v>
      </c>
      <c r="J1155" s="316">
        <v>0.80952380952380953</v>
      </c>
      <c r="K1155" s="146">
        <v>79400</v>
      </c>
      <c r="L1155" s="315">
        <v>18</v>
      </c>
      <c r="M1155" s="315">
        <v>18</v>
      </c>
      <c r="N1155" s="146">
        <v>60872.494444444441</v>
      </c>
      <c r="O1155" s="78"/>
    </row>
    <row r="1156" spans="1:19" ht="22.5">
      <c r="A1156" s="78" t="s">
        <v>4109</v>
      </c>
      <c r="B1156" s="87" t="s">
        <v>4045</v>
      </c>
      <c r="C1156" s="78" t="s">
        <v>5485</v>
      </c>
      <c r="D1156" s="314" t="s">
        <v>4372</v>
      </c>
      <c r="E1156" s="314" t="s">
        <v>258</v>
      </c>
      <c r="F1156" s="314" t="s">
        <v>385</v>
      </c>
      <c r="G1156" s="146">
        <v>51360.14</v>
      </c>
      <c r="H1156" s="146">
        <v>64157.73</v>
      </c>
      <c r="I1156" s="315">
        <v>16</v>
      </c>
      <c r="J1156" s="316">
        <v>0.76190476190476186</v>
      </c>
      <c r="K1156" s="146">
        <v>76955.320000000007</v>
      </c>
      <c r="L1156" s="315">
        <v>1</v>
      </c>
      <c r="M1156" s="315">
        <v>1</v>
      </c>
      <c r="N1156" s="146">
        <v>63133.72</v>
      </c>
      <c r="O1156" s="78"/>
    </row>
    <row r="1157" spans="1:19" ht="22.5">
      <c r="A1157" s="78" t="s">
        <v>1747</v>
      </c>
      <c r="B1157" s="87" t="s">
        <v>1747</v>
      </c>
      <c r="C1157" s="78" t="s">
        <v>1059</v>
      </c>
      <c r="D1157" s="314" t="s">
        <v>4372</v>
      </c>
      <c r="E1157" s="317" t="s">
        <v>263</v>
      </c>
      <c r="F1157" s="314" t="s">
        <v>297</v>
      </c>
      <c r="G1157" s="146">
        <v>49146.66</v>
      </c>
      <c r="H1157" s="146">
        <v>63792.25</v>
      </c>
      <c r="I1157" s="315">
        <v>15</v>
      </c>
      <c r="J1157" s="316">
        <v>0.7142857142857143</v>
      </c>
      <c r="K1157" s="146">
        <v>78437.84</v>
      </c>
      <c r="L1157" s="315"/>
      <c r="M1157" s="315">
        <v>20</v>
      </c>
      <c r="N1157" s="146">
        <v>60250.93</v>
      </c>
      <c r="O1157" s="78"/>
    </row>
    <row r="1158" spans="1:19" ht="22.5">
      <c r="A1158" s="78" t="s">
        <v>4085</v>
      </c>
      <c r="B1158" s="87" t="s">
        <v>1745</v>
      </c>
      <c r="C1158" s="78" t="s">
        <v>5486</v>
      </c>
      <c r="D1158" s="314" t="s">
        <v>4372</v>
      </c>
      <c r="E1158" s="314" t="s">
        <v>258</v>
      </c>
      <c r="F1158" s="314" t="s">
        <v>297</v>
      </c>
      <c r="G1158" s="146">
        <v>48776</v>
      </c>
      <c r="H1158" s="146">
        <v>62556</v>
      </c>
      <c r="I1158" s="315">
        <v>14</v>
      </c>
      <c r="J1158" s="316">
        <v>0.66666666666666663</v>
      </c>
      <c r="K1158" s="146">
        <v>76336</v>
      </c>
      <c r="L1158" s="315">
        <v>4</v>
      </c>
      <c r="M1158" s="315">
        <v>4</v>
      </c>
      <c r="N1158" s="146">
        <v>58645.599999999999</v>
      </c>
      <c r="O1158" s="78"/>
    </row>
    <row r="1159" spans="1:19" ht="22.5">
      <c r="A1159" s="78" t="s">
        <v>2758</v>
      </c>
      <c r="B1159" s="87" t="s">
        <v>1747</v>
      </c>
      <c r="C1159" s="78" t="s">
        <v>940</v>
      </c>
      <c r="D1159" s="314" t="s">
        <v>4372</v>
      </c>
      <c r="E1159" s="314" t="s">
        <v>258</v>
      </c>
      <c r="F1159" s="314" t="s">
        <v>297</v>
      </c>
      <c r="G1159" s="146">
        <v>52396.81</v>
      </c>
      <c r="H1159" s="146">
        <v>62313.034999999996</v>
      </c>
      <c r="I1159" s="315">
        <v>13</v>
      </c>
      <c r="J1159" s="316">
        <v>0.61904761904761907</v>
      </c>
      <c r="K1159" s="146">
        <v>72229.259999999995</v>
      </c>
      <c r="L1159" s="315">
        <v>1</v>
      </c>
      <c r="M1159" s="315">
        <v>1</v>
      </c>
      <c r="N1159" s="146">
        <v>62313.034999999996</v>
      </c>
      <c r="O1159" s="78"/>
    </row>
    <row r="1160" spans="1:19" ht="22.5">
      <c r="A1160" s="78" t="s">
        <v>2736</v>
      </c>
      <c r="B1160" s="87" t="s">
        <v>1748</v>
      </c>
      <c r="C1160" s="78" t="s">
        <v>940</v>
      </c>
      <c r="D1160" s="314" t="s">
        <v>4372</v>
      </c>
      <c r="E1160" s="314" t="s">
        <v>258</v>
      </c>
      <c r="F1160" s="314" t="s">
        <v>297</v>
      </c>
      <c r="G1160" s="146">
        <v>47070.400000000001</v>
      </c>
      <c r="H1160" s="146">
        <v>61453.600000000006</v>
      </c>
      <c r="I1160" s="315">
        <v>12</v>
      </c>
      <c r="J1160" s="316">
        <v>0.5714285714285714</v>
      </c>
      <c r="K1160" s="146">
        <v>75836.800000000003</v>
      </c>
      <c r="L1160" s="315">
        <v>4</v>
      </c>
      <c r="M1160" s="315">
        <v>4</v>
      </c>
      <c r="N1160" s="146">
        <v>55311.5</v>
      </c>
      <c r="O1160" s="78"/>
    </row>
    <row r="1161" spans="1:19" ht="22.5">
      <c r="A1161" s="78" t="s">
        <v>4079</v>
      </c>
      <c r="B1161" s="319" t="s">
        <v>4080</v>
      </c>
      <c r="C1161" s="78" t="s">
        <v>5391</v>
      </c>
      <c r="D1161" s="314" t="s">
        <v>4372</v>
      </c>
      <c r="E1161" s="317" t="s">
        <v>263</v>
      </c>
      <c r="F1161" s="314" t="s">
        <v>385</v>
      </c>
      <c r="G1161" s="176">
        <v>45364.800000000003</v>
      </c>
      <c r="H1161" s="146">
        <v>59779.200000000004</v>
      </c>
      <c r="I1161" s="315">
        <v>11</v>
      </c>
      <c r="J1161" s="316">
        <v>0.52380952380952384</v>
      </c>
      <c r="K1161" s="146">
        <v>74193.600000000006</v>
      </c>
      <c r="L1161" s="315"/>
      <c r="M1161" s="315">
        <v>6</v>
      </c>
      <c r="N1161" s="146">
        <v>50450.400000000001</v>
      </c>
      <c r="O1161" s="78"/>
    </row>
    <row r="1162" spans="1:19" ht="22.5">
      <c r="A1162" s="78" t="s">
        <v>2765</v>
      </c>
      <c r="B1162" s="87" t="s">
        <v>1757</v>
      </c>
      <c r="C1162" s="78" t="s">
        <v>1091</v>
      </c>
      <c r="D1162" s="314" t="s">
        <v>4372</v>
      </c>
      <c r="E1162" s="314" t="s">
        <v>258</v>
      </c>
      <c r="F1162" s="314" t="s">
        <v>297</v>
      </c>
      <c r="G1162" s="146">
        <v>42330</v>
      </c>
      <c r="H1162" s="146">
        <v>57064.5</v>
      </c>
      <c r="I1162" s="315">
        <v>10</v>
      </c>
      <c r="J1162" s="316">
        <v>0.47619047619047616</v>
      </c>
      <c r="K1162" s="146">
        <v>71799</v>
      </c>
      <c r="L1162" s="315">
        <v>2</v>
      </c>
      <c r="M1162" s="315">
        <v>1</v>
      </c>
      <c r="N1162" s="146">
        <v>51583</v>
      </c>
      <c r="O1162" s="78"/>
    </row>
    <row r="1163" spans="1:19" ht="22.5">
      <c r="A1163" s="78" t="s">
        <v>2776</v>
      </c>
      <c r="B1163" s="87" t="s">
        <v>1748</v>
      </c>
      <c r="C1163" s="78" t="s">
        <v>2593</v>
      </c>
      <c r="D1163" s="314" t="s">
        <v>4372</v>
      </c>
      <c r="E1163" s="314" t="s">
        <v>258</v>
      </c>
      <c r="F1163" s="314" t="s">
        <v>297</v>
      </c>
      <c r="G1163" s="146">
        <v>43281</v>
      </c>
      <c r="H1163" s="146">
        <v>56266</v>
      </c>
      <c r="I1163" s="315">
        <v>9</v>
      </c>
      <c r="J1163" s="316">
        <v>0.42857142857142855</v>
      </c>
      <c r="K1163" s="146">
        <v>69251</v>
      </c>
      <c r="L1163" s="315">
        <v>1</v>
      </c>
      <c r="M1163" s="315">
        <v>1</v>
      </c>
      <c r="N1163" s="146">
        <v>67227</v>
      </c>
      <c r="O1163" s="78"/>
    </row>
    <row r="1164" spans="1:19" ht="22.5">
      <c r="A1164" s="78" t="s">
        <v>1756</v>
      </c>
      <c r="B1164" s="87" t="s">
        <v>1756</v>
      </c>
      <c r="C1164" s="78" t="s">
        <v>3533</v>
      </c>
      <c r="D1164" s="314" t="s">
        <v>4372</v>
      </c>
      <c r="E1164" s="314" t="s">
        <v>258</v>
      </c>
      <c r="F1164" s="314" t="s">
        <v>297</v>
      </c>
      <c r="G1164" s="146">
        <v>40969.383000000002</v>
      </c>
      <c r="H1164" s="146">
        <v>56235.191500000001</v>
      </c>
      <c r="I1164" s="315">
        <v>8</v>
      </c>
      <c r="J1164" s="316">
        <v>0.38095238095238093</v>
      </c>
      <c r="K1164" s="146">
        <v>71501</v>
      </c>
      <c r="L1164" s="315"/>
      <c r="M1164" s="315">
        <v>6</v>
      </c>
      <c r="N1164" s="146">
        <v>74791</v>
      </c>
      <c r="O1164" s="78"/>
      <c r="S1164" s="318"/>
    </row>
    <row r="1165" spans="1:19" ht="22.5">
      <c r="A1165" s="78" t="s">
        <v>1751</v>
      </c>
      <c r="B1165" s="87" t="s">
        <v>1751</v>
      </c>
      <c r="C1165" s="78" t="s">
        <v>5487</v>
      </c>
      <c r="D1165" s="314" t="s">
        <v>4372</v>
      </c>
      <c r="E1165" s="314" t="s">
        <v>258</v>
      </c>
      <c r="F1165" s="314" t="s">
        <v>297</v>
      </c>
      <c r="G1165" s="146">
        <v>42785.599999999999</v>
      </c>
      <c r="H1165" s="146">
        <v>55806.400000000009</v>
      </c>
      <c r="I1165" s="315">
        <v>7</v>
      </c>
      <c r="J1165" s="316">
        <v>0.33333333333333331</v>
      </c>
      <c r="K1165" s="146">
        <v>68827.200000000012</v>
      </c>
      <c r="L1165" s="315"/>
      <c r="M1165" s="315">
        <v>2</v>
      </c>
      <c r="N1165" s="146">
        <v>47236.800000000003</v>
      </c>
      <c r="O1165" s="320"/>
    </row>
    <row r="1166" spans="1:19" ht="22.5">
      <c r="A1166" s="78" t="s">
        <v>2733</v>
      </c>
      <c r="B1166" s="87" t="s">
        <v>1753</v>
      </c>
      <c r="C1166" s="78" t="s">
        <v>2542</v>
      </c>
      <c r="D1166" s="314" t="s">
        <v>4372</v>
      </c>
      <c r="E1166" s="314" t="s">
        <v>258</v>
      </c>
      <c r="F1166" s="314" t="s">
        <v>297</v>
      </c>
      <c r="G1166" s="146">
        <v>42846.44</v>
      </c>
      <c r="H1166" s="146">
        <v>55700.32</v>
      </c>
      <c r="I1166" s="315">
        <v>6</v>
      </c>
      <c r="J1166" s="316">
        <v>0.2857142857142857</v>
      </c>
      <c r="K1166" s="146">
        <v>68554.2</v>
      </c>
      <c r="L1166" s="315">
        <v>5</v>
      </c>
      <c r="M1166" s="315">
        <v>4</v>
      </c>
      <c r="N1166" s="146">
        <v>43325.36</v>
      </c>
      <c r="O1166" s="78"/>
    </row>
    <row r="1167" spans="1:19" ht="22.5">
      <c r="A1167" s="78" t="s">
        <v>4174</v>
      </c>
      <c r="B1167" s="87" t="s">
        <v>1753</v>
      </c>
      <c r="C1167" s="78" t="s">
        <v>2594</v>
      </c>
      <c r="D1167" s="314" t="s">
        <v>4372</v>
      </c>
      <c r="E1167" s="317" t="s">
        <v>263</v>
      </c>
      <c r="F1167" s="314" t="s">
        <v>385</v>
      </c>
      <c r="G1167" s="146">
        <v>42099.199999999997</v>
      </c>
      <c r="H1167" s="146">
        <v>54735.199999999997</v>
      </c>
      <c r="I1167" s="315">
        <v>5</v>
      </c>
      <c r="J1167" s="316">
        <v>0.23809523809523808</v>
      </c>
      <c r="K1167" s="146">
        <v>67371.199999999997</v>
      </c>
      <c r="L1167" s="315"/>
      <c r="M1167" s="315">
        <v>4</v>
      </c>
      <c r="N1167" s="146">
        <v>49956.4</v>
      </c>
      <c r="O1167" s="78"/>
    </row>
    <row r="1168" spans="1:19" ht="22.5">
      <c r="A1168" s="78" t="s">
        <v>2785</v>
      </c>
      <c r="B1168" s="87" t="s">
        <v>1746</v>
      </c>
      <c r="C1168" s="78" t="s">
        <v>1059</v>
      </c>
      <c r="D1168" s="314" t="s">
        <v>4372</v>
      </c>
      <c r="E1168" s="314" t="s">
        <v>258</v>
      </c>
      <c r="F1168" s="314" t="s">
        <v>297</v>
      </c>
      <c r="G1168" s="146">
        <v>41579.199999999997</v>
      </c>
      <c r="H1168" s="146">
        <v>53424.800000000003</v>
      </c>
      <c r="I1168" s="315">
        <v>4</v>
      </c>
      <c r="J1168" s="316">
        <v>0.19047619047619047</v>
      </c>
      <c r="K1168" s="146">
        <v>65270.400000000001</v>
      </c>
      <c r="L1168" s="315">
        <v>2</v>
      </c>
      <c r="M1168" s="315">
        <v>2</v>
      </c>
      <c r="N1168" s="146">
        <v>47122.400000000001</v>
      </c>
      <c r="O1168" s="78"/>
    </row>
    <row r="1169" spans="1:15" ht="22.5">
      <c r="A1169" s="78" t="s">
        <v>2783</v>
      </c>
      <c r="B1169" s="87" t="s">
        <v>1768</v>
      </c>
      <c r="C1169" s="78" t="s">
        <v>2595</v>
      </c>
      <c r="D1169" s="314" t="s">
        <v>4372</v>
      </c>
      <c r="E1169" s="314" t="s">
        <v>258</v>
      </c>
      <c r="F1169" s="314" t="s">
        <v>297</v>
      </c>
      <c r="G1169" s="146">
        <v>40476.800000000003</v>
      </c>
      <c r="H1169" s="146">
        <v>50429.4</v>
      </c>
      <c r="I1169" s="315">
        <v>3</v>
      </c>
      <c r="J1169" s="316">
        <v>0.14285714285714285</v>
      </c>
      <c r="K1169" s="146">
        <v>60382</v>
      </c>
      <c r="L1169" s="315">
        <v>1</v>
      </c>
      <c r="M1169" s="315">
        <v>1</v>
      </c>
      <c r="N1169" s="146">
        <v>52915</v>
      </c>
      <c r="O1169" s="78"/>
    </row>
    <row r="1170" spans="1:15" ht="22.5">
      <c r="A1170" s="78" t="s">
        <v>2781</v>
      </c>
      <c r="B1170" s="87" t="s">
        <v>1745</v>
      </c>
      <c r="C1170" s="78" t="s">
        <v>3310</v>
      </c>
      <c r="D1170" s="314" t="s">
        <v>4372</v>
      </c>
      <c r="E1170" s="314" t="s">
        <v>258</v>
      </c>
      <c r="F1170" s="314" t="s">
        <v>385</v>
      </c>
      <c r="G1170" s="146">
        <v>36239.839999999997</v>
      </c>
      <c r="H1170" s="146">
        <v>48224.28</v>
      </c>
      <c r="I1170" s="315">
        <v>2</v>
      </c>
      <c r="J1170" s="316">
        <v>9.5238095238095233E-2</v>
      </c>
      <c r="K1170" s="146">
        <v>60208.72</v>
      </c>
      <c r="L1170" s="315">
        <v>60</v>
      </c>
      <c r="M1170" s="315">
        <v>52</v>
      </c>
      <c r="N1170" s="146">
        <v>46145.38</v>
      </c>
      <c r="O1170" s="78"/>
    </row>
    <row r="1171" spans="1:15" s="306" customFormat="1" ht="18">
      <c r="A1171" s="732" t="s">
        <v>151</v>
      </c>
      <c r="B1171" s="732"/>
      <c r="C1171" s="732"/>
      <c r="D1171" s="732"/>
      <c r="E1171" s="732"/>
      <c r="F1171" s="732"/>
      <c r="G1171" s="732"/>
      <c r="H1171" s="732"/>
      <c r="I1171" s="732"/>
      <c r="J1171" s="732"/>
      <c r="K1171" s="732"/>
      <c r="L1171" s="732"/>
      <c r="M1171" s="732"/>
      <c r="N1171" s="732"/>
      <c r="O1171" s="732"/>
    </row>
    <row r="1172" spans="1:15" s="200" customFormat="1" ht="33.75">
      <c r="A1172" s="307" t="s">
        <v>379</v>
      </c>
      <c r="B1172" s="308" t="s">
        <v>217</v>
      </c>
      <c r="C1172" s="307" t="s">
        <v>208</v>
      </c>
      <c r="D1172" s="307" t="s">
        <v>249</v>
      </c>
      <c r="E1172" s="307" t="s">
        <v>380</v>
      </c>
      <c r="F1172" s="307" t="s">
        <v>381</v>
      </c>
      <c r="G1172" s="309" t="s">
        <v>211</v>
      </c>
      <c r="H1172" s="309" t="s">
        <v>212</v>
      </c>
      <c r="I1172" s="310"/>
      <c r="J1172" s="311" t="s">
        <v>251</v>
      </c>
      <c r="K1172" s="309" t="s">
        <v>213</v>
      </c>
      <c r="L1172" s="312" t="s">
        <v>382</v>
      </c>
      <c r="M1172" s="312" t="s">
        <v>383</v>
      </c>
      <c r="N1172" s="313" t="s">
        <v>384</v>
      </c>
      <c r="O1172" s="308" t="s">
        <v>214</v>
      </c>
    </row>
    <row r="1173" spans="1:15" ht="22.5">
      <c r="A1173" s="78" t="s">
        <v>2741</v>
      </c>
      <c r="B1173" s="87" t="s">
        <v>1748</v>
      </c>
      <c r="C1173" s="78" t="s">
        <v>3534</v>
      </c>
      <c r="D1173" s="314" t="s">
        <v>4372</v>
      </c>
      <c r="E1173" s="314" t="s">
        <v>258</v>
      </c>
      <c r="F1173" s="314" t="s">
        <v>297</v>
      </c>
      <c r="G1173" s="146">
        <v>42494.400000000001</v>
      </c>
      <c r="H1173" s="146">
        <v>47736</v>
      </c>
      <c r="I1173" s="315">
        <v>1</v>
      </c>
      <c r="J1173" s="316">
        <v>4.7619047619047616E-2</v>
      </c>
      <c r="K1173" s="146">
        <v>52977.599999999999</v>
      </c>
      <c r="L1173" s="315">
        <v>1</v>
      </c>
      <c r="M1173" s="315">
        <v>1</v>
      </c>
      <c r="N1173" s="146">
        <v>65478.400000000001</v>
      </c>
      <c r="O1173" s="78"/>
    </row>
    <row r="1174" spans="1:15" s="120" customFormat="1">
      <c r="A1174" s="321"/>
      <c r="B1174" s="322"/>
      <c r="C1174" s="321"/>
      <c r="D1174" s="323"/>
      <c r="E1174" s="323"/>
      <c r="F1174" s="323"/>
      <c r="G1174" s="324"/>
      <c r="H1174" s="324"/>
      <c r="I1174" s="325"/>
      <c r="J1174" s="348"/>
      <c r="K1174" s="324"/>
      <c r="L1174" s="325"/>
      <c r="M1174" s="325"/>
      <c r="N1174" s="324"/>
      <c r="O1174" s="321"/>
    </row>
    <row r="1175" spans="1:15" s="120" customFormat="1">
      <c r="A1175" s="112"/>
      <c r="B1175" s="112"/>
      <c r="C1175" s="323"/>
      <c r="D1175" s="326"/>
      <c r="E1175" s="112"/>
      <c r="F1175" s="112"/>
      <c r="G1175" s="327" t="s">
        <v>211</v>
      </c>
      <c r="H1175" s="328" t="s">
        <v>212</v>
      </c>
      <c r="I1175" s="329"/>
      <c r="J1175" s="348"/>
      <c r="K1175" s="330" t="s">
        <v>213</v>
      </c>
      <c r="L1175" s="326"/>
      <c r="M1175" s="331"/>
      <c r="N1175" s="332"/>
      <c r="O1175" s="321"/>
    </row>
    <row r="1176" spans="1:15" s="120" customFormat="1">
      <c r="A1176" s="112"/>
      <c r="B1176" s="112"/>
      <c r="C1176" s="323"/>
      <c r="D1176" s="112"/>
      <c r="E1176" s="112"/>
      <c r="F1176" s="333" t="s">
        <v>225</v>
      </c>
      <c r="G1176" s="334">
        <v>47506.891495238095</v>
      </c>
      <c r="H1176" s="334">
        <v>60070.749171619034</v>
      </c>
      <c r="I1176" s="329"/>
      <c r="J1176" s="348"/>
      <c r="K1176" s="334">
        <v>72634.606847999996</v>
      </c>
      <c r="L1176" s="326"/>
      <c r="M1176" s="331"/>
      <c r="N1176" s="332"/>
      <c r="O1176" s="321"/>
    </row>
    <row r="1177" spans="1:15" s="120" customFormat="1">
      <c r="A1177" s="112"/>
      <c r="B1177" s="112"/>
      <c r="C1177" s="323"/>
      <c r="D1177" s="112"/>
      <c r="E1177" s="112"/>
      <c r="F1177" s="333" t="s">
        <v>226</v>
      </c>
      <c r="G1177" s="334">
        <v>51360.14</v>
      </c>
      <c r="H1177" s="334">
        <v>64157.73</v>
      </c>
      <c r="I1177" s="329"/>
      <c r="J1177" s="348"/>
      <c r="K1177" s="334">
        <v>78437.84</v>
      </c>
      <c r="L1177" s="326"/>
      <c r="M1177" s="331"/>
      <c r="N1177" s="332"/>
      <c r="O1177" s="321"/>
    </row>
    <row r="1178" spans="1:15" s="120" customFormat="1">
      <c r="A1178" s="112"/>
      <c r="B1178" s="112"/>
      <c r="C1178" s="323"/>
      <c r="D1178" s="112"/>
      <c r="E1178" s="112"/>
      <c r="F1178" s="333" t="s">
        <v>227</v>
      </c>
      <c r="G1178" s="334">
        <v>42330</v>
      </c>
      <c r="H1178" s="334">
        <v>55700.32</v>
      </c>
      <c r="I1178" s="329"/>
      <c r="J1178" s="348"/>
      <c r="K1178" s="334">
        <v>68554.2</v>
      </c>
      <c r="L1178" s="326"/>
      <c r="M1178" s="331"/>
      <c r="N1178" s="332"/>
      <c r="O1178" s="321"/>
    </row>
    <row r="1179" spans="1:15" s="120" customFormat="1">
      <c r="A1179" s="112"/>
      <c r="B1179" s="112"/>
      <c r="C1179" s="323"/>
      <c r="D1179" s="112"/>
      <c r="E1179" s="112"/>
      <c r="F1179" s="333" t="s">
        <v>228</v>
      </c>
      <c r="G1179" s="334">
        <v>45364.800000000003</v>
      </c>
      <c r="H1179" s="334">
        <v>59779.200000000004</v>
      </c>
      <c r="I1179" s="329"/>
      <c r="J1179" s="348"/>
      <c r="K1179" s="334">
        <v>72229.259999999995</v>
      </c>
      <c r="L1179" s="326"/>
      <c r="M1179" s="331"/>
      <c r="N1179" s="332"/>
      <c r="O1179" s="321"/>
    </row>
    <row r="1180" spans="1:15" s="120" customFormat="1">
      <c r="A1180" s="112"/>
      <c r="B1180" s="112"/>
      <c r="C1180" s="323"/>
      <c r="D1180" s="112"/>
      <c r="E1180" s="334"/>
      <c r="F1180" s="333"/>
      <c r="G1180" s="335"/>
      <c r="H1180" s="336"/>
      <c r="I1180" s="337"/>
      <c r="J1180" s="336"/>
      <c r="K1180" s="326"/>
      <c r="L1180" s="326"/>
      <c r="M1180" s="331"/>
      <c r="N1180" s="332"/>
      <c r="O1180" s="321"/>
    </row>
    <row r="1181" spans="1:15" s="120" customFormat="1">
      <c r="A1181" s="112"/>
      <c r="B1181" s="112"/>
      <c r="C1181" s="323"/>
      <c r="D1181" s="333"/>
      <c r="E1181" s="334"/>
      <c r="F1181" s="338"/>
      <c r="G1181" s="338"/>
      <c r="H1181" s="733" t="s">
        <v>229</v>
      </c>
      <c r="I1181" s="733"/>
      <c r="J1181" s="733"/>
      <c r="K1181" s="733"/>
      <c r="L1181" s="733"/>
      <c r="M1181" s="733"/>
      <c r="N1181" s="733"/>
      <c r="O1181" s="321"/>
    </row>
    <row r="1182" spans="1:15" s="120" customFormat="1">
      <c r="A1182" s="112"/>
      <c r="B1182" s="112"/>
      <c r="C1182" s="323"/>
      <c r="D1182" s="333"/>
      <c r="E1182" s="334"/>
      <c r="F1182" s="339"/>
      <c r="G1182" s="340"/>
      <c r="H1182" s="730" t="s">
        <v>230</v>
      </c>
      <c r="I1182" s="730"/>
      <c r="J1182" s="730"/>
      <c r="K1182" s="341">
        <v>64317.34</v>
      </c>
      <c r="L1182" s="731" t="s">
        <v>231</v>
      </c>
      <c r="M1182" s="731"/>
      <c r="N1182" s="342">
        <v>58338.521878306863</v>
      </c>
      <c r="O1182" s="321"/>
    </row>
    <row r="1183" spans="1:15" s="120" customFormat="1">
      <c r="A1183" s="112"/>
      <c r="B1183" s="112"/>
      <c r="C1183" s="323"/>
      <c r="D1183" s="326"/>
      <c r="E1183" s="331"/>
      <c r="F1183" s="339"/>
      <c r="G1183" s="340"/>
      <c r="H1183" s="730" t="s">
        <v>232</v>
      </c>
      <c r="I1183" s="730"/>
      <c r="J1183" s="730"/>
      <c r="K1183" s="341">
        <v>50450.400000000001</v>
      </c>
      <c r="L1183" s="731" t="s">
        <v>394</v>
      </c>
      <c r="M1183" s="731"/>
      <c r="N1183" s="342">
        <v>54650.15201986755</v>
      </c>
      <c r="O1183" s="321"/>
    </row>
    <row r="1184" spans="1:15" s="120" customFormat="1">
      <c r="A1184" s="112"/>
      <c r="B1184" s="112"/>
      <c r="C1184" s="323"/>
      <c r="D1184" s="326"/>
      <c r="E1184" s="331"/>
      <c r="F1184" s="339"/>
      <c r="G1184" s="340"/>
      <c r="H1184" s="343"/>
      <c r="I1184" s="344"/>
      <c r="J1184" s="343"/>
      <c r="K1184" s="345"/>
      <c r="L1184" s="346"/>
      <c r="M1184" s="346"/>
      <c r="N1184" s="347"/>
      <c r="O1184" s="321"/>
    </row>
    <row r="1185" spans="1:23" s="306" customFormat="1" ht="18">
      <c r="A1185" s="732" t="s">
        <v>1290</v>
      </c>
      <c r="B1185" s="732"/>
      <c r="C1185" s="732"/>
      <c r="D1185" s="732"/>
      <c r="E1185" s="732"/>
      <c r="F1185" s="732"/>
      <c r="G1185" s="732"/>
      <c r="H1185" s="732"/>
      <c r="I1185" s="732"/>
      <c r="J1185" s="732"/>
      <c r="K1185" s="732"/>
      <c r="L1185" s="732"/>
      <c r="M1185" s="732"/>
      <c r="N1185" s="732"/>
      <c r="O1185" s="732"/>
    </row>
    <row r="1186" spans="1:23" s="200" customFormat="1" ht="33.75">
      <c r="A1186" s="307" t="s">
        <v>379</v>
      </c>
      <c r="B1186" s="308" t="s">
        <v>217</v>
      </c>
      <c r="C1186" s="307" t="s">
        <v>208</v>
      </c>
      <c r="D1186" s="307" t="s">
        <v>249</v>
      </c>
      <c r="E1186" s="307" t="s">
        <v>380</v>
      </c>
      <c r="F1186" s="307" t="s">
        <v>381</v>
      </c>
      <c r="G1186" s="309" t="s">
        <v>211</v>
      </c>
      <c r="H1186" s="309" t="s">
        <v>212</v>
      </c>
      <c r="I1186" s="310"/>
      <c r="J1186" s="311" t="s">
        <v>251</v>
      </c>
      <c r="K1186" s="309" t="s">
        <v>213</v>
      </c>
      <c r="L1186" s="312" t="s">
        <v>382</v>
      </c>
      <c r="M1186" s="312" t="s">
        <v>383</v>
      </c>
      <c r="N1186" s="313" t="s">
        <v>384</v>
      </c>
      <c r="O1186" s="308" t="s">
        <v>214</v>
      </c>
    </row>
    <row r="1187" spans="1:23">
      <c r="A1187" s="78" t="s">
        <v>1756</v>
      </c>
      <c r="B1187" s="87" t="s">
        <v>1756</v>
      </c>
      <c r="C1187" s="78" t="s">
        <v>3535</v>
      </c>
      <c r="D1187" s="81" t="s">
        <v>257</v>
      </c>
      <c r="E1187" s="314" t="s">
        <v>258</v>
      </c>
      <c r="F1187" s="314" t="s">
        <v>385</v>
      </c>
      <c r="G1187" s="146">
        <v>87806.263999999996</v>
      </c>
      <c r="H1187" s="146">
        <v>115895.5382</v>
      </c>
      <c r="I1187" s="315">
        <v>23</v>
      </c>
      <c r="J1187" s="316">
        <v>1</v>
      </c>
      <c r="K1187" s="146">
        <v>143984.8124</v>
      </c>
      <c r="L1187" s="315"/>
      <c r="M1187" s="315"/>
      <c r="N1187" s="146"/>
      <c r="O1187" s="78"/>
    </row>
    <row r="1188" spans="1:23">
      <c r="A1188" s="78" t="s">
        <v>2748</v>
      </c>
      <c r="B1188" s="87" t="s">
        <v>5246</v>
      </c>
      <c r="C1188" s="78" t="s">
        <v>3536</v>
      </c>
      <c r="D1188" s="81" t="s">
        <v>257</v>
      </c>
      <c r="E1188" s="317" t="s">
        <v>263</v>
      </c>
      <c r="F1188" s="314" t="s">
        <v>385</v>
      </c>
      <c r="G1188" s="146">
        <v>71383</v>
      </c>
      <c r="H1188" s="146">
        <v>106359</v>
      </c>
      <c r="I1188" s="315">
        <v>22</v>
      </c>
      <c r="J1188" s="316">
        <v>0.95652173913043481</v>
      </c>
      <c r="K1188" s="146">
        <v>141335</v>
      </c>
      <c r="L1188" s="315"/>
      <c r="M1188" s="315">
        <v>2</v>
      </c>
      <c r="N1188" s="146">
        <v>81318</v>
      </c>
      <c r="O1188" s="78"/>
    </row>
    <row r="1189" spans="1:23">
      <c r="A1189" s="78" t="s">
        <v>2758</v>
      </c>
      <c r="B1189" s="87" t="s">
        <v>1747</v>
      </c>
      <c r="C1189" s="78" t="s">
        <v>1290</v>
      </c>
      <c r="D1189" s="81" t="s">
        <v>257</v>
      </c>
      <c r="E1189" s="314" t="s">
        <v>258</v>
      </c>
      <c r="F1189" s="314" t="s">
        <v>297</v>
      </c>
      <c r="G1189" s="146">
        <v>78948.960000000006</v>
      </c>
      <c r="H1189" s="146">
        <v>93889.65</v>
      </c>
      <c r="I1189" s="315">
        <v>21</v>
      </c>
      <c r="J1189" s="316">
        <v>0.91304347826086951</v>
      </c>
      <c r="K1189" s="146">
        <v>108830.34</v>
      </c>
      <c r="L1189" s="315">
        <v>1</v>
      </c>
      <c r="M1189" s="315">
        <v>1</v>
      </c>
      <c r="N1189" s="146">
        <v>93889.65</v>
      </c>
      <c r="O1189" s="78"/>
    </row>
    <row r="1190" spans="1:23">
      <c r="A1190" s="78" t="s">
        <v>2777</v>
      </c>
      <c r="B1190" s="87" t="s">
        <v>1767</v>
      </c>
      <c r="C1190" s="355" t="s">
        <v>1693</v>
      </c>
      <c r="D1190" s="81" t="s">
        <v>257</v>
      </c>
      <c r="E1190" s="314" t="s">
        <v>258</v>
      </c>
      <c r="F1190" s="314" t="s">
        <v>385</v>
      </c>
      <c r="G1190" s="356">
        <v>72879.039999999994</v>
      </c>
      <c r="H1190" s="146">
        <v>93113.279999999999</v>
      </c>
      <c r="I1190" s="315">
        <v>20</v>
      </c>
      <c r="J1190" s="316">
        <v>0.86956521739130432</v>
      </c>
      <c r="K1190" s="356">
        <v>113347.52</v>
      </c>
      <c r="L1190" s="315">
        <v>1</v>
      </c>
      <c r="M1190" s="315">
        <v>1</v>
      </c>
      <c r="N1190" s="146">
        <v>72879.039999999994</v>
      </c>
      <c r="O1190" s="87"/>
    </row>
    <row r="1191" spans="1:23">
      <c r="A1191" s="78" t="s">
        <v>4174</v>
      </c>
      <c r="B1191" s="87" t="s">
        <v>1753</v>
      </c>
      <c r="C1191" s="78" t="s">
        <v>850</v>
      </c>
      <c r="D1191" s="81" t="s">
        <v>257</v>
      </c>
      <c r="E1191" s="314" t="s">
        <v>293</v>
      </c>
      <c r="F1191" s="314" t="s">
        <v>385</v>
      </c>
      <c r="G1191" s="146">
        <v>71427.199999999997</v>
      </c>
      <c r="H1191" s="146">
        <v>92851.199999999997</v>
      </c>
      <c r="I1191" s="315">
        <v>19</v>
      </c>
      <c r="J1191" s="316">
        <v>0.82608695652173914</v>
      </c>
      <c r="K1191" s="146">
        <v>114275.2</v>
      </c>
      <c r="L1191" s="315"/>
      <c r="M1191" s="315">
        <v>1</v>
      </c>
      <c r="N1191" s="146">
        <v>95680</v>
      </c>
      <c r="O1191" s="78"/>
    </row>
    <row r="1192" spans="1:23" ht="22.5">
      <c r="A1192" s="78" t="s">
        <v>2789</v>
      </c>
      <c r="B1192" s="87" t="s">
        <v>1773</v>
      </c>
      <c r="C1192" s="78" t="s">
        <v>5488</v>
      </c>
      <c r="D1192" s="81" t="s">
        <v>257</v>
      </c>
      <c r="E1192" s="314" t="s">
        <v>258</v>
      </c>
      <c r="F1192" s="314" t="s">
        <v>385</v>
      </c>
      <c r="G1192" s="146">
        <v>72696</v>
      </c>
      <c r="H1192" s="146">
        <v>92643.199999999997</v>
      </c>
      <c r="I1192" s="315">
        <v>18</v>
      </c>
      <c r="J1192" s="316">
        <v>0.78260869565217395</v>
      </c>
      <c r="K1192" s="146">
        <v>112590.39999999999</v>
      </c>
      <c r="L1192" s="315">
        <v>1</v>
      </c>
      <c r="M1192" s="315">
        <v>1</v>
      </c>
      <c r="N1192" s="146">
        <v>72716.800000000003</v>
      </c>
      <c r="O1192" s="78"/>
    </row>
    <row r="1193" spans="1:23">
      <c r="A1193" s="78" t="s">
        <v>2730</v>
      </c>
      <c r="B1193" s="87" t="s">
        <v>1748</v>
      </c>
      <c r="C1193" s="78" t="s">
        <v>1692</v>
      </c>
      <c r="D1193" s="81" t="s">
        <v>257</v>
      </c>
      <c r="E1193" s="317" t="s">
        <v>263</v>
      </c>
      <c r="F1193" s="314" t="s">
        <v>385</v>
      </c>
      <c r="G1193" s="146">
        <v>70527.81</v>
      </c>
      <c r="H1193" s="146">
        <v>88159.760000000009</v>
      </c>
      <c r="I1193" s="315">
        <v>17</v>
      </c>
      <c r="J1193" s="316">
        <v>0.73913043478260865</v>
      </c>
      <c r="K1193" s="146">
        <v>105791.71</v>
      </c>
      <c r="L1193" s="315">
        <v>1</v>
      </c>
      <c r="M1193" s="315">
        <v>1</v>
      </c>
      <c r="N1193" s="146">
        <v>86515.31</v>
      </c>
      <c r="O1193" s="78" t="s">
        <v>1808</v>
      </c>
    </row>
    <row r="1194" spans="1:23">
      <c r="A1194" s="78" t="s">
        <v>2755</v>
      </c>
      <c r="B1194" s="87" t="s">
        <v>1747</v>
      </c>
      <c r="C1194" s="78" t="s">
        <v>2597</v>
      </c>
      <c r="D1194" s="81" t="s">
        <v>257</v>
      </c>
      <c r="E1194" s="314" t="s">
        <v>293</v>
      </c>
      <c r="F1194" s="314" t="s">
        <v>385</v>
      </c>
      <c r="G1194" s="146">
        <v>67498.080000000002</v>
      </c>
      <c r="H1194" s="146">
        <v>85986.472000000009</v>
      </c>
      <c r="I1194" s="315">
        <v>16</v>
      </c>
      <c r="J1194" s="316">
        <v>0.69565217391304346</v>
      </c>
      <c r="K1194" s="146">
        <v>104474.864</v>
      </c>
      <c r="L1194" s="315">
        <v>2</v>
      </c>
      <c r="M1194" s="315">
        <v>1</v>
      </c>
      <c r="N1194" s="146">
        <v>78807.460000000006</v>
      </c>
      <c r="O1194" s="78"/>
    </row>
    <row r="1195" spans="1:23" ht="22.5">
      <c r="A1195" s="78" t="s">
        <v>2728</v>
      </c>
      <c r="B1195" s="87" t="s">
        <v>1748</v>
      </c>
      <c r="C1195" s="78" t="s">
        <v>1693</v>
      </c>
      <c r="D1195" s="314" t="s">
        <v>4372</v>
      </c>
      <c r="E1195" s="314" t="s">
        <v>258</v>
      </c>
      <c r="F1195" s="314" t="s">
        <v>385</v>
      </c>
      <c r="G1195" s="146">
        <v>62899</v>
      </c>
      <c r="H1195" s="146">
        <v>84458</v>
      </c>
      <c r="I1195" s="315">
        <v>15</v>
      </c>
      <c r="J1195" s="316">
        <v>0.65217391304347827</v>
      </c>
      <c r="K1195" s="146">
        <v>106017</v>
      </c>
      <c r="L1195" s="315">
        <v>1</v>
      </c>
      <c r="M1195" s="315">
        <v>1</v>
      </c>
      <c r="N1195" s="146">
        <v>85198</v>
      </c>
      <c r="O1195" s="78"/>
    </row>
    <row r="1196" spans="1:23" ht="22.5">
      <c r="A1196" s="78" t="s">
        <v>4104</v>
      </c>
      <c r="B1196" s="87" t="s">
        <v>1766</v>
      </c>
      <c r="C1196" s="78" t="s">
        <v>5489</v>
      </c>
      <c r="D1196" s="81" t="s">
        <v>257</v>
      </c>
      <c r="E1196" s="317" t="s">
        <v>263</v>
      </c>
      <c r="F1196" s="314" t="s">
        <v>385</v>
      </c>
      <c r="G1196" s="146">
        <v>63200</v>
      </c>
      <c r="H1196" s="146">
        <v>82800</v>
      </c>
      <c r="I1196" s="315">
        <v>14</v>
      </c>
      <c r="J1196" s="316">
        <v>0.60869565217391308</v>
      </c>
      <c r="K1196" s="146">
        <v>102400</v>
      </c>
      <c r="L1196" s="315">
        <v>5</v>
      </c>
      <c r="M1196" s="315">
        <v>4</v>
      </c>
      <c r="N1196" s="146">
        <v>74755.240000000005</v>
      </c>
      <c r="O1196" s="78"/>
    </row>
    <row r="1197" spans="1:23">
      <c r="A1197" s="78" t="s">
        <v>2736</v>
      </c>
      <c r="B1197" s="87" t="s">
        <v>1748</v>
      </c>
      <c r="C1197" s="78" t="s">
        <v>1290</v>
      </c>
      <c r="D1197" s="81" t="s">
        <v>257</v>
      </c>
      <c r="E1197" s="314" t="s">
        <v>258</v>
      </c>
      <c r="F1197" s="314" t="s">
        <v>385</v>
      </c>
      <c r="G1197" s="146">
        <v>63294.400000000001</v>
      </c>
      <c r="H1197" s="146">
        <v>82295.199999999997</v>
      </c>
      <c r="I1197" s="315">
        <v>13</v>
      </c>
      <c r="J1197" s="316">
        <v>0.56521739130434778</v>
      </c>
      <c r="K1197" s="146">
        <v>101296</v>
      </c>
      <c r="L1197" s="315">
        <v>1</v>
      </c>
      <c r="M1197" s="315">
        <v>1</v>
      </c>
      <c r="N1197" s="146">
        <v>92747.199999999997</v>
      </c>
      <c r="O1197" s="78"/>
    </row>
    <row r="1198" spans="1:23">
      <c r="A1198" s="78" t="s">
        <v>4119</v>
      </c>
      <c r="B1198" s="87" t="s">
        <v>4119</v>
      </c>
      <c r="C1198" s="78" t="s">
        <v>5490</v>
      </c>
      <c r="D1198" s="81" t="s">
        <v>257</v>
      </c>
      <c r="E1198" s="317" t="s">
        <v>263</v>
      </c>
      <c r="F1198" s="314" t="s">
        <v>385</v>
      </c>
      <c r="G1198" s="146">
        <v>58744</v>
      </c>
      <c r="H1198" s="146">
        <v>80398.5</v>
      </c>
      <c r="I1198" s="315">
        <v>12</v>
      </c>
      <c r="J1198" s="316">
        <v>0.52173913043478259</v>
      </c>
      <c r="K1198" s="146">
        <v>102053</v>
      </c>
      <c r="L1198" s="315">
        <v>0</v>
      </c>
      <c r="M1198" s="315"/>
      <c r="N1198" s="146"/>
      <c r="O1198" s="78"/>
    </row>
    <row r="1199" spans="1:23" ht="33.75">
      <c r="A1199" s="78" t="s">
        <v>1765</v>
      </c>
      <c r="B1199" s="87" t="s">
        <v>1760</v>
      </c>
      <c r="C1199" s="78" t="s">
        <v>5491</v>
      </c>
      <c r="D1199" s="81" t="s">
        <v>257</v>
      </c>
      <c r="E1199" s="314"/>
      <c r="F1199" s="314" t="s">
        <v>385</v>
      </c>
      <c r="G1199" s="146">
        <v>55452.800000000003</v>
      </c>
      <c r="H1199" s="146">
        <v>75368.800000000003</v>
      </c>
      <c r="I1199" s="315">
        <v>11</v>
      </c>
      <c r="J1199" s="316">
        <v>0.47826086956521741</v>
      </c>
      <c r="K1199" s="146">
        <v>95284.800000000003</v>
      </c>
      <c r="L1199" s="315"/>
      <c r="M1199" s="315">
        <v>1</v>
      </c>
      <c r="N1199" s="146">
        <v>72987.199999999997</v>
      </c>
      <c r="O1199" s="78"/>
    </row>
    <row r="1200" spans="1:23">
      <c r="A1200" s="78" t="s">
        <v>4097</v>
      </c>
      <c r="B1200" s="87" t="s">
        <v>5246</v>
      </c>
      <c r="C1200" s="78" t="s">
        <v>2596</v>
      </c>
      <c r="D1200" s="314" t="s">
        <v>257</v>
      </c>
      <c r="E1200" s="314"/>
      <c r="F1200" s="314" t="s">
        <v>385</v>
      </c>
      <c r="G1200" s="146">
        <v>56153.5</v>
      </c>
      <c r="H1200" s="146">
        <v>74003.01999999999</v>
      </c>
      <c r="I1200" s="315">
        <v>10</v>
      </c>
      <c r="J1200" s="316">
        <v>0.43478260869565216</v>
      </c>
      <c r="K1200" s="146">
        <v>91852.54</v>
      </c>
      <c r="L1200" s="315"/>
      <c r="M1200" s="315"/>
      <c r="N1200" s="146"/>
      <c r="O1200" s="78"/>
      <c r="W1200" s="318"/>
    </row>
    <row r="1201" spans="1:15" ht="22.5">
      <c r="A1201" s="78" t="s">
        <v>2744</v>
      </c>
      <c r="B1201" s="87" t="s">
        <v>1753</v>
      </c>
      <c r="C1201" s="78" t="s">
        <v>2598</v>
      </c>
      <c r="D1201" s="81" t="s">
        <v>257</v>
      </c>
      <c r="E1201" s="314" t="s">
        <v>258</v>
      </c>
      <c r="F1201" s="314" t="s">
        <v>385</v>
      </c>
      <c r="G1201" s="146">
        <v>55640</v>
      </c>
      <c r="H1201" s="146">
        <v>72332</v>
      </c>
      <c r="I1201" s="315">
        <v>9</v>
      </c>
      <c r="J1201" s="316">
        <v>0.39130434782608697</v>
      </c>
      <c r="K1201" s="146">
        <v>89024</v>
      </c>
      <c r="L1201" s="315">
        <v>1</v>
      </c>
      <c r="M1201" s="315">
        <v>1</v>
      </c>
      <c r="N1201" s="146">
        <v>70304</v>
      </c>
      <c r="O1201" s="78"/>
    </row>
    <row r="1202" spans="1:15" ht="22.5">
      <c r="A1202" s="78" t="s">
        <v>2735</v>
      </c>
      <c r="B1202" s="87" t="s">
        <v>1747</v>
      </c>
      <c r="C1202" s="78" t="s">
        <v>1692</v>
      </c>
      <c r="D1202" s="314" t="s">
        <v>4372</v>
      </c>
      <c r="E1202" s="314" t="s">
        <v>258</v>
      </c>
      <c r="F1202" s="314" t="s">
        <v>385</v>
      </c>
      <c r="G1202" s="146">
        <v>54191.9</v>
      </c>
      <c r="H1202" s="146">
        <v>69094.789999999994</v>
      </c>
      <c r="I1202" s="315">
        <v>8</v>
      </c>
      <c r="J1202" s="316">
        <v>0.34782608695652173</v>
      </c>
      <c r="K1202" s="146">
        <v>83997.68</v>
      </c>
      <c r="L1202" s="315">
        <v>1</v>
      </c>
      <c r="M1202" s="315">
        <v>1</v>
      </c>
      <c r="N1202" s="146">
        <v>69094.789999999994</v>
      </c>
      <c r="O1202" s="78"/>
    </row>
    <row r="1203" spans="1:15">
      <c r="A1203" s="78" t="s">
        <v>2761</v>
      </c>
      <c r="B1203" s="87" t="s">
        <v>1748</v>
      </c>
      <c r="C1203" s="78" t="s">
        <v>1693</v>
      </c>
      <c r="D1203" s="81" t="s">
        <v>257</v>
      </c>
      <c r="E1203" s="314" t="s">
        <v>258</v>
      </c>
      <c r="F1203" s="314" t="s">
        <v>297</v>
      </c>
      <c r="G1203" s="146">
        <v>54356.944130625277</v>
      </c>
      <c r="H1203" s="146">
        <v>67951.750936378914</v>
      </c>
      <c r="I1203" s="315">
        <v>7</v>
      </c>
      <c r="J1203" s="316">
        <v>0.30434782608695654</v>
      </c>
      <c r="K1203" s="146">
        <v>81546.557742132558</v>
      </c>
      <c r="L1203" s="315"/>
      <c r="M1203" s="315"/>
      <c r="N1203" s="146"/>
      <c r="O1203" s="78"/>
    </row>
    <row r="1204" spans="1:15" ht="22.5">
      <c r="A1204" s="78" t="s">
        <v>2747</v>
      </c>
      <c r="B1204" s="87" t="s">
        <v>1747</v>
      </c>
      <c r="C1204" s="78" t="s">
        <v>1692</v>
      </c>
      <c r="D1204" s="314" t="s">
        <v>4372</v>
      </c>
      <c r="E1204" s="314" t="s">
        <v>258</v>
      </c>
      <c r="F1204" s="314" t="s">
        <v>385</v>
      </c>
      <c r="G1204" s="146">
        <v>56516</v>
      </c>
      <c r="H1204" s="146">
        <v>67904</v>
      </c>
      <c r="I1204" s="315">
        <v>6</v>
      </c>
      <c r="J1204" s="316">
        <v>0.2608695652173913</v>
      </c>
      <c r="K1204" s="146">
        <v>79292</v>
      </c>
      <c r="L1204" s="315">
        <v>1</v>
      </c>
      <c r="M1204" s="315">
        <v>1</v>
      </c>
      <c r="N1204" s="146">
        <v>72154</v>
      </c>
      <c r="O1204" s="78"/>
    </row>
    <row r="1205" spans="1:15">
      <c r="A1205" s="78" t="s">
        <v>2733</v>
      </c>
      <c r="B1205" s="87" t="s">
        <v>1753</v>
      </c>
      <c r="C1205" s="78" t="s">
        <v>1692</v>
      </c>
      <c r="D1205" s="81" t="s">
        <v>257</v>
      </c>
      <c r="E1205" s="314" t="s">
        <v>258</v>
      </c>
      <c r="F1205" s="314" t="s">
        <v>385</v>
      </c>
      <c r="G1205" s="146">
        <v>49600.2</v>
      </c>
      <c r="H1205" s="146">
        <v>64480</v>
      </c>
      <c r="I1205" s="315">
        <v>5</v>
      </c>
      <c r="J1205" s="316">
        <v>0.21739130434782608</v>
      </c>
      <c r="K1205" s="146">
        <v>79359.8</v>
      </c>
      <c r="L1205" s="315">
        <v>1</v>
      </c>
      <c r="M1205" s="315">
        <v>1</v>
      </c>
      <c r="N1205" s="146">
        <v>55641.04</v>
      </c>
      <c r="O1205" s="78"/>
    </row>
    <row r="1206" spans="1:15">
      <c r="A1206" s="78" t="s">
        <v>1751</v>
      </c>
      <c r="B1206" s="87" t="s">
        <v>1751</v>
      </c>
      <c r="C1206" s="78" t="s">
        <v>1692</v>
      </c>
      <c r="D1206" s="81" t="s">
        <v>257</v>
      </c>
      <c r="E1206" s="314" t="s">
        <v>258</v>
      </c>
      <c r="F1206" s="314" t="s">
        <v>385</v>
      </c>
      <c r="G1206" s="146">
        <v>47673.600000000006</v>
      </c>
      <c r="H1206" s="146">
        <v>62524.800000000003</v>
      </c>
      <c r="I1206" s="315">
        <v>4</v>
      </c>
      <c r="J1206" s="316">
        <v>0.17391304347826086</v>
      </c>
      <c r="K1206" s="146">
        <v>77376</v>
      </c>
      <c r="L1206" s="315"/>
      <c r="M1206" s="315">
        <v>1</v>
      </c>
      <c r="N1206" s="146">
        <v>62524.799999999996</v>
      </c>
      <c r="O1206" s="320"/>
    </row>
    <row r="1207" spans="1:15">
      <c r="A1207" s="78" t="s">
        <v>4088</v>
      </c>
      <c r="B1207" s="87" t="s">
        <v>4080</v>
      </c>
      <c r="C1207" s="78" t="s">
        <v>1291</v>
      </c>
      <c r="D1207" s="81" t="s">
        <v>257</v>
      </c>
      <c r="E1207" s="317" t="s">
        <v>263</v>
      </c>
      <c r="F1207" s="314" t="s">
        <v>385</v>
      </c>
      <c r="G1207" s="146">
        <v>42447.97377075527</v>
      </c>
      <c r="H1207" s="146">
        <v>58009.616737723547</v>
      </c>
      <c r="I1207" s="315">
        <v>3</v>
      </c>
      <c r="J1207" s="316">
        <v>0.13043478260869565</v>
      </c>
      <c r="K1207" s="146">
        <v>73571.259704691824</v>
      </c>
      <c r="L1207" s="315">
        <v>1</v>
      </c>
      <c r="M1207" s="315">
        <v>1</v>
      </c>
      <c r="N1207" s="146">
        <v>43950</v>
      </c>
      <c r="O1207" s="78"/>
    </row>
    <row r="1208" spans="1:15">
      <c r="A1208" s="78" t="s">
        <v>2738</v>
      </c>
      <c r="B1208" s="87" t="s">
        <v>1753</v>
      </c>
      <c r="C1208" s="78" t="s">
        <v>3537</v>
      </c>
      <c r="D1208" s="81" t="s">
        <v>257</v>
      </c>
      <c r="E1208" s="314" t="s">
        <v>258</v>
      </c>
      <c r="F1208" s="314" t="s">
        <v>385</v>
      </c>
      <c r="G1208" s="146">
        <v>40479.75</v>
      </c>
      <c r="H1208" s="146">
        <v>52623.675000000003</v>
      </c>
      <c r="I1208" s="315">
        <v>2</v>
      </c>
      <c r="J1208" s="316">
        <v>8.6956521739130432E-2</v>
      </c>
      <c r="K1208" s="146">
        <v>64767.6</v>
      </c>
      <c r="L1208" s="315">
        <v>1</v>
      </c>
      <c r="M1208" s="315">
        <v>1</v>
      </c>
      <c r="N1208" s="146">
        <v>44016.46</v>
      </c>
      <c r="O1208" s="78"/>
    </row>
    <row r="1209" spans="1:15" ht="22.5">
      <c r="A1209" s="78" t="s">
        <v>4109</v>
      </c>
      <c r="B1209" s="87" t="s">
        <v>4045</v>
      </c>
      <c r="C1209" s="78" t="s">
        <v>5492</v>
      </c>
      <c r="D1209" s="314" t="s">
        <v>4372</v>
      </c>
      <c r="E1209" s="314" t="s">
        <v>258</v>
      </c>
      <c r="F1209" s="314" t="s">
        <v>385</v>
      </c>
      <c r="G1209" s="146">
        <v>40198.339999999997</v>
      </c>
      <c r="H1209" s="146">
        <v>50255.009999999995</v>
      </c>
      <c r="I1209" s="315">
        <v>1</v>
      </c>
      <c r="J1209" s="316">
        <v>4.3478260869565216E-2</v>
      </c>
      <c r="K1209" s="146">
        <v>60311.68</v>
      </c>
      <c r="L1209" s="315">
        <v>1</v>
      </c>
      <c r="M1209" s="315">
        <v>1</v>
      </c>
      <c r="N1209" s="146">
        <v>40198.339999999997</v>
      </c>
      <c r="O1209" s="78"/>
    </row>
    <row r="1210" spans="1:15" s="120" customFormat="1">
      <c r="A1210" s="321"/>
      <c r="B1210" s="322"/>
      <c r="C1210" s="321"/>
      <c r="D1210" s="323"/>
      <c r="E1210" s="323"/>
      <c r="F1210" s="323"/>
      <c r="G1210" s="324"/>
      <c r="H1210" s="324"/>
      <c r="I1210" s="325"/>
      <c r="J1210" s="348"/>
      <c r="K1210" s="324"/>
      <c r="L1210" s="325"/>
      <c r="M1210" s="325"/>
      <c r="N1210" s="324"/>
      <c r="O1210" s="321"/>
    </row>
    <row r="1211" spans="1:15" s="120" customFormat="1">
      <c r="A1211" s="112"/>
      <c r="B1211" s="112"/>
      <c r="C1211" s="323"/>
      <c r="D1211" s="326"/>
      <c r="E1211" s="112"/>
      <c r="F1211" s="112"/>
      <c r="G1211" s="327" t="s">
        <v>211</v>
      </c>
      <c r="H1211" s="328" t="s">
        <v>212</v>
      </c>
      <c r="I1211" s="329"/>
      <c r="J1211" s="348"/>
      <c r="K1211" s="330" t="s">
        <v>213</v>
      </c>
      <c r="L1211" s="326"/>
      <c r="M1211" s="331"/>
      <c r="N1211" s="332"/>
      <c r="O1211" s="321"/>
    </row>
    <row r="1212" spans="1:15" s="120" customFormat="1">
      <c r="A1212" s="112"/>
      <c r="B1212" s="112"/>
      <c r="C1212" s="323"/>
      <c r="D1212" s="112"/>
      <c r="E1212" s="112"/>
      <c r="F1212" s="333" t="s">
        <v>225</v>
      </c>
      <c r="G1212" s="334">
        <v>60609.337473973072</v>
      </c>
      <c r="H1212" s="334">
        <v>78843.359255395771</v>
      </c>
      <c r="I1212" s="329"/>
      <c r="J1212" s="348"/>
      <c r="K1212" s="334">
        <v>97077.381036818479</v>
      </c>
      <c r="L1212" s="326"/>
      <c r="M1212" s="331"/>
      <c r="N1212" s="332"/>
      <c r="O1212" s="321"/>
    </row>
    <row r="1213" spans="1:15" s="120" customFormat="1">
      <c r="A1213" s="112"/>
      <c r="B1213" s="112"/>
      <c r="C1213" s="323"/>
      <c r="D1213" s="112"/>
      <c r="E1213" s="112"/>
      <c r="F1213" s="333" t="s">
        <v>226</v>
      </c>
      <c r="G1213" s="334">
        <v>70955.404999999999</v>
      </c>
      <c r="H1213" s="334">
        <v>90401.48000000001</v>
      </c>
      <c r="I1213" s="329"/>
      <c r="J1213" s="348"/>
      <c r="K1213" s="334">
        <v>107423.67</v>
      </c>
      <c r="L1213" s="326"/>
      <c r="M1213" s="331"/>
      <c r="N1213" s="332"/>
      <c r="O1213" s="321"/>
    </row>
    <row r="1214" spans="1:15" s="120" customFormat="1">
      <c r="A1214" s="112"/>
      <c r="B1214" s="112"/>
      <c r="C1214" s="323"/>
      <c r="D1214" s="112"/>
      <c r="E1214" s="112"/>
      <c r="F1214" s="333" t="s">
        <v>227</v>
      </c>
      <c r="G1214" s="334">
        <v>54274.422065312639</v>
      </c>
      <c r="H1214" s="334">
        <v>67927.87546818945</v>
      </c>
      <c r="I1214" s="329"/>
      <c r="J1214" s="348"/>
      <c r="K1214" s="334">
        <v>80453.17887106628</v>
      </c>
      <c r="L1214" s="326"/>
      <c r="M1214" s="331"/>
      <c r="N1214" s="332"/>
      <c r="O1214" s="321"/>
    </row>
    <row r="1215" spans="1:15" s="120" customFormat="1">
      <c r="A1215" s="112"/>
      <c r="B1215" s="112"/>
      <c r="C1215" s="323"/>
      <c r="D1215" s="112"/>
      <c r="E1215" s="112"/>
      <c r="F1215" s="333" t="s">
        <v>228</v>
      </c>
      <c r="G1215" s="334">
        <v>58744</v>
      </c>
      <c r="H1215" s="334">
        <v>80398.5</v>
      </c>
      <c r="I1215" s="329"/>
      <c r="J1215" s="348"/>
      <c r="K1215" s="334">
        <v>101296</v>
      </c>
      <c r="L1215" s="326"/>
      <c r="M1215" s="331"/>
      <c r="N1215" s="332"/>
      <c r="O1215" s="321"/>
    </row>
    <row r="1216" spans="1:15" s="120" customFormat="1">
      <c r="A1216" s="112"/>
      <c r="B1216" s="112"/>
      <c r="C1216" s="323"/>
      <c r="D1216" s="112"/>
      <c r="E1216" s="334"/>
      <c r="F1216" s="333"/>
      <c r="G1216" s="335"/>
      <c r="H1216" s="336"/>
      <c r="I1216" s="337"/>
      <c r="J1216" s="336"/>
      <c r="K1216" s="326"/>
      <c r="L1216" s="326"/>
      <c r="M1216" s="331"/>
      <c r="N1216" s="332"/>
      <c r="O1216" s="321"/>
    </row>
    <row r="1217" spans="1:15" s="120" customFormat="1">
      <c r="A1217" s="112"/>
      <c r="B1217" s="112"/>
      <c r="C1217" s="323"/>
      <c r="D1217" s="333"/>
      <c r="E1217" s="334"/>
      <c r="F1217" s="338"/>
      <c r="G1217" s="338"/>
      <c r="H1217" s="733" t="s">
        <v>229</v>
      </c>
      <c r="I1217" s="733"/>
      <c r="J1217" s="733"/>
      <c r="K1217" s="733"/>
      <c r="L1217" s="733"/>
      <c r="M1217" s="733"/>
      <c r="N1217" s="733"/>
      <c r="O1217" s="321"/>
    </row>
    <row r="1218" spans="1:15" s="120" customFormat="1">
      <c r="A1218" s="112"/>
      <c r="B1218" s="112"/>
      <c r="C1218" s="323"/>
      <c r="D1218" s="333"/>
      <c r="E1218" s="334"/>
      <c r="F1218" s="339"/>
      <c r="G1218" s="340"/>
      <c r="H1218" s="730" t="s">
        <v>230</v>
      </c>
      <c r="I1218" s="730"/>
      <c r="J1218" s="730"/>
      <c r="K1218" s="341">
        <v>83258</v>
      </c>
      <c r="L1218" s="731" t="s">
        <v>231</v>
      </c>
      <c r="M1218" s="731"/>
      <c r="N1218" s="342">
        <v>71861.964736842114</v>
      </c>
      <c r="O1218" s="321"/>
    </row>
    <row r="1219" spans="1:15" s="120" customFormat="1">
      <c r="A1219" s="112"/>
      <c r="B1219" s="112"/>
      <c r="C1219" s="323"/>
      <c r="D1219" s="326"/>
      <c r="E1219" s="331"/>
      <c r="F1219" s="339"/>
      <c r="G1219" s="340"/>
      <c r="H1219" s="730" t="s">
        <v>232</v>
      </c>
      <c r="I1219" s="730"/>
      <c r="J1219" s="730"/>
      <c r="K1219" s="341">
        <v>65809.794999999998</v>
      </c>
      <c r="L1219" s="731" t="s">
        <v>394</v>
      </c>
      <c r="M1219" s="731"/>
      <c r="N1219" s="342">
        <v>72650.480434782614</v>
      </c>
      <c r="O1219" s="321"/>
    </row>
    <row r="1220" spans="1:15" s="120" customFormat="1">
      <c r="A1220" s="112"/>
      <c r="B1220" s="112"/>
      <c r="C1220" s="323"/>
      <c r="D1220" s="326"/>
      <c r="E1220" s="331"/>
      <c r="F1220" s="339"/>
      <c r="G1220" s="340"/>
      <c r="H1220" s="343"/>
      <c r="I1220" s="344"/>
      <c r="J1220" s="343"/>
      <c r="K1220" s="345"/>
      <c r="L1220" s="346"/>
      <c r="M1220" s="346"/>
      <c r="N1220" s="347"/>
      <c r="O1220" s="321"/>
    </row>
    <row r="1221" spans="1:15" s="306" customFormat="1" ht="18">
      <c r="A1221" s="732" t="s">
        <v>1050</v>
      </c>
      <c r="B1221" s="732"/>
      <c r="C1221" s="732"/>
      <c r="D1221" s="732"/>
      <c r="E1221" s="732"/>
      <c r="F1221" s="732"/>
      <c r="G1221" s="732"/>
      <c r="H1221" s="732"/>
      <c r="I1221" s="732"/>
      <c r="J1221" s="732"/>
      <c r="K1221" s="732"/>
      <c r="L1221" s="732"/>
      <c r="M1221" s="732"/>
      <c r="N1221" s="732"/>
      <c r="O1221" s="732"/>
    </row>
    <row r="1222" spans="1:15" s="200" customFormat="1" ht="33.75">
      <c r="A1222" s="307" t="s">
        <v>379</v>
      </c>
      <c r="B1222" s="308" t="s">
        <v>217</v>
      </c>
      <c r="C1222" s="307" t="s">
        <v>208</v>
      </c>
      <c r="D1222" s="307" t="s">
        <v>249</v>
      </c>
      <c r="E1222" s="307" t="s">
        <v>380</v>
      </c>
      <c r="F1222" s="307" t="s">
        <v>381</v>
      </c>
      <c r="G1222" s="309" t="s">
        <v>211</v>
      </c>
      <c r="H1222" s="309" t="s">
        <v>212</v>
      </c>
      <c r="I1222" s="310"/>
      <c r="J1222" s="311" t="s">
        <v>251</v>
      </c>
      <c r="K1222" s="309" t="s">
        <v>213</v>
      </c>
      <c r="L1222" s="312" t="s">
        <v>382</v>
      </c>
      <c r="M1222" s="312" t="s">
        <v>383</v>
      </c>
      <c r="N1222" s="313" t="s">
        <v>384</v>
      </c>
      <c r="O1222" s="308" t="s">
        <v>214</v>
      </c>
    </row>
    <row r="1223" spans="1:15">
      <c r="A1223" s="78" t="s">
        <v>1764</v>
      </c>
      <c r="B1223" s="87" t="s">
        <v>1764</v>
      </c>
      <c r="C1223" s="78" t="s">
        <v>1695</v>
      </c>
      <c r="D1223" s="81" t="s">
        <v>257</v>
      </c>
      <c r="E1223" s="314" t="s">
        <v>258</v>
      </c>
      <c r="F1223" s="314" t="s">
        <v>385</v>
      </c>
      <c r="G1223" s="146">
        <v>80995.199999999997</v>
      </c>
      <c r="H1223" s="146">
        <v>107307.20000000001</v>
      </c>
      <c r="I1223" s="315">
        <v>24</v>
      </c>
      <c r="J1223" s="316">
        <v>1</v>
      </c>
      <c r="K1223" s="146">
        <v>133619.20000000001</v>
      </c>
      <c r="L1223" s="315">
        <v>1</v>
      </c>
      <c r="M1223" s="315">
        <v>1</v>
      </c>
      <c r="N1223" s="146">
        <v>132142.39999999999</v>
      </c>
      <c r="O1223" s="78"/>
    </row>
    <row r="1224" spans="1:15" ht="22.5">
      <c r="A1224" s="78" t="s">
        <v>2728</v>
      </c>
      <c r="B1224" s="87" t="s">
        <v>1748</v>
      </c>
      <c r="C1224" s="78" t="s">
        <v>5493</v>
      </c>
      <c r="D1224" s="81" t="s">
        <v>257</v>
      </c>
      <c r="E1224" s="314" t="s">
        <v>258</v>
      </c>
      <c r="F1224" s="314" t="s">
        <v>385</v>
      </c>
      <c r="G1224" s="146">
        <v>74796</v>
      </c>
      <c r="H1224" s="146">
        <v>102158.5</v>
      </c>
      <c r="I1224" s="315">
        <v>23</v>
      </c>
      <c r="J1224" s="316">
        <v>0.95833333333333337</v>
      </c>
      <c r="K1224" s="146">
        <v>129521</v>
      </c>
      <c r="L1224" s="315">
        <v>1</v>
      </c>
      <c r="M1224" s="315">
        <v>1</v>
      </c>
      <c r="N1224" s="146">
        <v>116057</v>
      </c>
      <c r="O1224" s="78"/>
    </row>
    <row r="1225" spans="1:15" ht="22.5">
      <c r="A1225" s="78" t="s">
        <v>4085</v>
      </c>
      <c r="B1225" s="87" t="s">
        <v>1745</v>
      </c>
      <c r="C1225" s="78" t="s">
        <v>5494</v>
      </c>
      <c r="D1225" s="81" t="s">
        <v>257</v>
      </c>
      <c r="E1225" s="317" t="s">
        <v>263</v>
      </c>
      <c r="F1225" s="314" t="s">
        <v>385</v>
      </c>
      <c r="G1225" s="146">
        <v>76419.199999999997</v>
      </c>
      <c r="H1225" s="146">
        <v>99340.799999999988</v>
      </c>
      <c r="I1225" s="315">
        <v>22</v>
      </c>
      <c r="J1225" s="316">
        <v>0.91666666666666663</v>
      </c>
      <c r="K1225" s="146">
        <v>122262.39999999999</v>
      </c>
      <c r="L1225" s="315">
        <v>1</v>
      </c>
      <c r="M1225" s="315">
        <v>1</v>
      </c>
      <c r="N1225" s="146">
        <v>99548.800000000003</v>
      </c>
      <c r="O1225" s="78"/>
    </row>
    <row r="1226" spans="1:15" ht="22.5">
      <c r="A1226" s="78" t="s">
        <v>2748</v>
      </c>
      <c r="B1226" s="87" t="s">
        <v>5246</v>
      </c>
      <c r="C1226" s="78" t="s">
        <v>2599</v>
      </c>
      <c r="D1226" s="81" t="s">
        <v>257</v>
      </c>
      <c r="E1226" s="314" t="s">
        <v>258</v>
      </c>
      <c r="F1226" s="314" t="s">
        <v>297</v>
      </c>
      <c r="G1226" s="146">
        <v>64747</v>
      </c>
      <c r="H1226" s="146">
        <v>96471</v>
      </c>
      <c r="I1226" s="315">
        <v>21</v>
      </c>
      <c r="J1226" s="316">
        <v>0.875</v>
      </c>
      <c r="K1226" s="146">
        <v>128195</v>
      </c>
      <c r="L1226" s="315"/>
      <c r="M1226" s="315">
        <v>1</v>
      </c>
      <c r="N1226" s="146">
        <v>84049</v>
      </c>
      <c r="O1226" s="78"/>
    </row>
    <row r="1227" spans="1:15" ht="22.5">
      <c r="A1227" s="78" t="s">
        <v>4104</v>
      </c>
      <c r="B1227" s="87" t="s">
        <v>1766</v>
      </c>
      <c r="C1227" s="78" t="s">
        <v>5495</v>
      </c>
      <c r="D1227" s="81" t="s">
        <v>257</v>
      </c>
      <c r="E1227" s="317" t="s">
        <v>263</v>
      </c>
      <c r="F1227" s="314" t="s">
        <v>385</v>
      </c>
      <c r="G1227" s="146">
        <v>69700</v>
      </c>
      <c r="H1227" s="146">
        <v>91300</v>
      </c>
      <c r="I1227" s="315">
        <v>20</v>
      </c>
      <c r="J1227" s="316">
        <v>0.83333333333333337</v>
      </c>
      <c r="K1227" s="146">
        <v>112900</v>
      </c>
      <c r="L1227" s="315">
        <v>2</v>
      </c>
      <c r="M1227" s="315">
        <v>2</v>
      </c>
      <c r="N1227" s="146">
        <v>84822.084999999992</v>
      </c>
      <c r="O1227" s="78"/>
    </row>
    <row r="1228" spans="1:15">
      <c r="A1228" s="78" t="s">
        <v>1751</v>
      </c>
      <c r="B1228" s="87" t="s">
        <v>1751</v>
      </c>
      <c r="C1228" s="78" t="s">
        <v>5496</v>
      </c>
      <c r="D1228" s="81" t="s">
        <v>257</v>
      </c>
      <c r="E1228" s="317" t="s">
        <v>263</v>
      </c>
      <c r="F1228" s="314" t="s">
        <v>385</v>
      </c>
      <c r="G1228" s="146">
        <v>70033.600000000006</v>
      </c>
      <c r="H1228" s="146">
        <v>90740</v>
      </c>
      <c r="I1228" s="315">
        <v>19</v>
      </c>
      <c r="J1228" s="316">
        <v>0.79166666666666663</v>
      </c>
      <c r="K1228" s="146">
        <v>111446.39999999999</v>
      </c>
      <c r="L1228" s="315"/>
      <c r="M1228" s="315">
        <v>2</v>
      </c>
      <c r="N1228" s="146">
        <v>81598.399999999994</v>
      </c>
      <c r="O1228" s="320"/>
    </row>
    <row r="1229" spans="1:15">
      <c r="A1229" s="78" t="s">
        <v>2736</v>
      </c>
      <c r="B1229" s="87" t="s">
        <v>1748</v>
      </c>
      <c r="C1229" s="78" t="s">
        <v>5497</v>
      </c>
      <c r="D1229" s="81" t="s">
        <v>257</v>
      </c>
      <c r="E1229" s="314" t="s">
        <v>258</v>
      </c>
      <c r="F1229" s="314" t="s">
        <v>385</v>
      </c>
      <c r="G1229" s="146">
        <v>67100.800000000003</v>
      </c>
      <c r="H1229" s="146">
        <v>87235.200000000012</v>
      </c>
      <c r="I1229" s="315">
        <v>18</v>
      </c>
      <c r="J1229" s="316">
        <v>0.75</v>
      </c>
      <c r="K1229" s="146">
        <v>107369.60000000001</v>
      </c>
      <c r="L1229" s="315">
        <v>1</v>
      </c>
      <c r="M1229" s="315"/>
      <c r="N1229" s="146"/>
      <c r="O1229" s="78"/>
    </row>
    <row r="1230" spans="1:15" ht="22.5">
      <c r="A1230" s="78" t="s">
        <v>2783</v>
      </c>
      <c r="B1230" s="87" t="s">
        <v>1768</v>
      </c>
      <c r="C1230" s="78" t="s">
        <v>2600</v>
      </c>
      <c r="D1230" s="314" t="s">
        <v>4372</v>
      </c>
      <c r="E1230" s="314" t="s">
        <v>258</v>
      </c>
      <c r="F1230" s="314" t="s">
        <v>297</v>
      </c>
      <c r="G1230" s="146">
        <v>65104</v>
      </c>
      <c r="H1230" s="146">
        <v>81338.399999999994</v>
      </c>
      <c r="I1230" s="315">
        <v>17</v>
      </c>
      <c r="J1230" s="316">
        <v>0.70833333333333337</v>
      </c>
      <c r="K1230" s="146">
        <v>97572.800000000003</v>
      </c>
      <c r="L1230" s="315">
        <v>1</v>
      </c>
      <c r="M1230" s="315">
        <v>1</v>
      </c>
      <c r="N1230" s="146">
        <v>66232</v>
      </c>
      <c r="O1230" s="78"/>
    </row>
    <row r="1231" spans="1:15">
      <c r="A1231" s="78" t="s">
        <v>2740</v>
      </c>
      <c r="B1231" s="87" t="s">
        <v>1747</v>
      </c>
      <c r="C1231" s="78" t="s">
        <v>1050</v>
      </c>
      <c r="D1231" s="81" t="s">
        <v>257</v>
      </c>
      <c r="E1231" s="314" t="s">
        <v>258</v>
      </c>
      <c r="F1231" s="314" t="s">
        <v>297</v>
      </c>
      <c r="G1231" s="146">
        <v>61870.517604000008</v>
      </c>
      <c r="H1231" s="146">
        <v>80843.399802</v>
      </c>
      <c r="I1231" s="315">
        <v>16</v>
      </c>
      <c r="J1231" s="316">
        <v>0.66666666666666663</v>
      </c>
      <c r="K1231" s="146">
        <v>99816.282000000007</v>
      </c>
      <c r="L1231" s="315">
        <v>2</v>
      </c>
      <c r="M1231" s="315">
        <v>2</v>
      </c>
      <c r="N1231" s="146">
        <v>89117</v>
      </c>
      <c r="O1231" s="78"/>
    </row>
    <row r="1232" spans="1:15" ht="33.75">
      <c r="A1232" s="78" t="s">
        <v>1747</v>
      </c>
      <c r="B1232" s="87" t="s">
        <v>1747</v>
      </c>
      <c r="C1232" s="78" t="s">
        <v>5498</v>
      </c>
      <c r="D1232" s="81" t="s">
        <v>257</v>
      </c>
      <c r="E1232" s="317" t="s">
        <v>263</v>
      </c>
      <c r="F1232" s="314" t="s">
        <v>385</v>
      </c>
      <c r="G1232" s="146">
        <v>61054.239999999998</v>
      </c>
      <c r="H1232" s="146">
        <v>79248.83</v>
      </c>
      <c r="I1232" s="315">
        <v>15</v>
      </c>
      <c r="J1232" s="316">
        <v>0.625</v>
      </c>
      <c r="K1232" s="146">
        <v>97443.42</v>
      </c>
      <c r="L1232" s="315"/>
      <c r="M1232" s="315">
        <v>8</v>
      </c>
      <c r="N1232" s="146">
        <v>78858.75</v>
      </c>
      <c r="O1232" s="78"/>
    </row>
    <row r="1233" spans="1:15" ht="22.5">
      <c r="A1233" s="78" t="s">
        <v>2746</v>
      </c>
      <c r="B1233" s="87" t="s">
        <v>1747</v>
      </c>
      <c r="C1233" s="78" t="s">
        <v>1697</v>
      </c>
      <c r="D1233" s="314" t="s">
        <v>4372</v>
      </c>
      <c r="E1233" s="314" t="s">
        <v>258</v>
      </c>
      <c r="F1233" s="314" t="s">
        <v>385</v>
      </c>
      <c r="G1233" s="146">
        <v>64156</v>
      </c>
      <c r="H1233" s="146">
        <v>78569</v>
      </c>
      <c r="I1233" s="315">
        <v>14</v>
      </c>
      <c r="J1233" s="316">
        <v>0.58333333333333337</v>
      </c>
      <c r="K1233" s="146">
        <v>92982</v>
      </c>
      <c r="L1233" s="315"/>
      <c r="M1233" s="315"/>
      <c r="N1233" s="146"/>
      <c r="O1233" s="78"/>
    </row>
    <row r="1234" spans="1:15">
      <c r="A1234" s="78" t="s">
        <v>2733</v>
      </c>
      <c r="B1234" s="87" t="s">
        <v>1753</v>
      </c>
      <c r="C1234" s="78" t="s">
        <v>2601</v>
      </c>
      <c r="D1234" s="81" t="s">
        <v>257</v>
      </c>
      <c r="E1234" s="314" t="s">
        <v>258</v>
      </c>
      <c r="F1234" s="314" t="s">
        <v>385</v>
      </c>
      <c r="G1234" s="146">
        <v>60289.06</v>
      </c>
      <c r="H1234" s="146">
        <v>78375.83</v>
      </c>
      <c r="I1234" s="315">
        <v>13</v>
      </c>
      <c r="J1234" s="316">
        <v>0.54166666666666663</v>
      </c>
      <c r="K1234" s="146">
        <v>96462.6</v>
      </c>
      <c r="L1234" s="315">
        <v>1</v>
      </c>
      <c r="M1234" s="315">
        <v>1</v>
      </c>
      <c r="N1234" s="146">
        <v>79006.100000000006</v>
      </c>
      <c r="O1234" s="78"/>
    </row>
    <row r="1235" spans="1:15" ht="22.5">
      <c r="A1235" s="78" t="s">
        <v>4174</v>
      </c>
      <c r="B1235" s="87" t="s">
        <v>1753</v>
      </c>
      <c r="C1235" s="78" t="s">
        <v>2602</v>
      </c>
      <c r="D1235" s="314" t="s">
        <v>4372</v>
      </c>
      <c r="E1235" s="314" t="s">
        <v>258</v>
      </c>
      <c r="F1235" s="314" t="s">
        <v>385</v>
      </c>
      <c r="G1235" s="146">
        <v>57304</v>
      </c>
      <c r="H1235" s="146">
        <v>74495.199999999997</v>
      </c>
      <c r="I1235" s="315">
        <v>12</v>
      </c>
      <c r="J1235" s="316">
        <v>0.5</v>
      </c>
      <c r="K1235" s="146">
        <v>91686.399999999994</v>
      </c>
      <c r="L1235" s="315"/>
      <c r="M1235" s="315">
        <v>4</v>
      </c>
      <c r="N1235" s="146">
        <v>68390.399999999994</v>
      </c>
      <c r="O1235" s="78"/>
    </row>
    <row r="1236" spans="1:15">
      <c r="A1236" s="78" t="s">
        <v>4088</v>
      </c>
      <c r="B1236" s="87" t="s">
        <v>4080</v>
      </c>
      <c r="C1236" s="78" t="s">
        <v>5499</v>
      </c>
      <c r="D1236" s="81" t="s">
        <v>257</v>
      </c>
      <c r="E1236" s="317" t="s">
        <v>263</v>
      </c>
      <c r="F1236" s="314" t="s">
        <v>385</v>
      </c>
      <c r="G1236" s="146">
        <v>54156.975641102872</v>
      </c>
      <c r="H1236" s="146">
        <v>74003.461968749034</v>
      </c>
      <c r="I1236" s="315">
        <v>11</v>
      </c>
      <c r="J1236" s="316">
        <v>0.45833333333333331</v>
      </c>
      <c r="K1236" s="146">
        <v>93849.948296395189</v>
      </c>
      <c r="L1236" s="315">
        <v>1</v>
      </c>
      <c r="M1236" s="315">
        <v>1</v>
      </c>
      <c r="N1236" s="146">
        <v>56035</v>
      </c>
      <c r="O1236" s="78"/>
    </row>
    <row r="1237" spans="1:15" ht="22.5">
      <c r="A1237" s="78" t="s">
        <v>4079</v>
      </c>
      <c r="B1237" s="319" t="s">
        <v>4080</v>
      </c>
      <c r="C1237" s="78" t="s">
        <v>5500</v>
      </c>
      <c r="D1237" s="81" t="s">
        <v>257</v>
      </c>
      <c r="E1237" s="317" t="s">
        <v>263</v>
      </c>
      <c r="F1237" s="314" t="s">
        <v>385</v>
      </c>
      <c r="G1237" s="146">
        <v>52906.1</v>
      </c>
      <c r="H1237" s="146">
        <v>72942.61</v>
      </c>
      <c r="I1237" s="315">
        <v>10</v>
      </c>
      <c r="J1237" s="316">
        <v>0.41666666666666669</v>
      </c>
      <c r="K1237" s="146">
        <v>92979.12</v>
      </c>
      <c r="L1237" s="315"/>
      <c r="M1237" s="315"/>
      <c r="N1237" s="146">
        <v>55506.1</v>
      </c>
      <c r="O1237" s="78"/>
    </row>
    <row r="1238" spans="1:15">
      <c r="A1238" s="78" t="s">
        <v>2744</v>
      </c>
      <c r="B1238" s="87" t="s">
        <v>1753</v>
      </c>
      <c r="C1238" s="78" t="s">
        <v>1696</v>
      </c>
      <c r="D1238" s="81" t="s">
        <v>257</v>
      </c>
      <c r="E1238" s="314" t="s">
        <v>258</v>
      </c>
      <c r="F1238" s="314" t="s">
        <v>385</v>
      </c>
      <c r="G1238" s="146">
        <v>55640</v>
      </c>
      <c r="H1238" s="146">
        <v>72332</v>
      </c>
      <c r="I1238" s="315">
        <v>9</v>
      </c>
      <c r="J1238" s="316">
        <v>0.375</v>
      </c>
      <c r="K1238" s="146">
        <v>89024</v>
      </c>
      <c r="L1238" s="315">
        <v>1</v>
      </c>
      <c r="M1238" s="315">
        <v>1</v>
      </c>
      <c r="N1238" s="146">
        <v>58211.71</v>
      </c>
      <c r="O1238" s="78"/>
    </row>
    <row r="1239" spans="1:15">
      <c r="A1239" s="78" t="s">
        <v>2743</v>
      </c>
      <c r="B1239" s="87" t="s">
        <v>1768</v>
      </c>
      <c r="C1239" s="78" t="s">
        <v>2603</v>
      </c>
      <c r="D1239" s="81" t="s">
        <v>257</v>
      </c>
      <c r="E1239" s="314" t="s">
        <v>293</v>
      </c>
      <c r="F1239" s="314" t="s">
        <v>385</v>
      </c>
      <c r="G1239" s="146">
        <v>56448</v>
      </c>
      <c r="H1239" s="146">
        <v>72009</v>
      </c>
      <c r="I1239" s="315">
        <v>8</v>
      </c>
      <c r="J1239" s="316">
        <v>0.33333333333333331</v>
      </c>
      <c r="K1239" s="146">
        <v>87570</v>
      </c>
      <c r="L1239" s="315">
        <v>1</v>
      </c>
      <c r="M1239" s="315"/>
      <c r="N1239" s="146"/>
      <c r="O1239" s="78"/>
    </row>
    <row r="1240" spans="1:15" ht="22.5">
      <c r="A1240" s="78" t="s">
        <v>1765</v>
      </c>
      <c r="B1240" s="87" t="s">
        <v>1760</v>
      </c>
      <c r="C1240" s="78" t="s">
        <v>5501</v>
      </c>
      <c r="D1240" s="81" t="s">
        <v>257</v>
      </c>
      <c r="E1240" s="314"/>
      <c r="F1240" s="314" t="s">
        <v>385</v>
      </c>
      <c r="G1240" s="146">
        <v>53497.599999999999</v>
      </c>
      <c r="H1240" s="146">
        <v>69555.199999999997</v>
      </c>
      <c r="I1240" s="315">
        <v>7</v>
      </c>
      <c r="J1240" s="316">
        <v>0.29166666666666669</v>
      </c>
      <c r="K1240" s="146">
        <v>85612.799999999988</v>
      </c>
      <c r="L1240" s="315"/>
      <c r="M1240" s="315">
        <v>5</v>
      </c>
      <c r="N1240" s="146">
        <v>71339.839999999997</v>
      </c>
      <c r="O1240" s="78"/>
    </row>
    <row r="1241" spans="1:15">
      <c r="A1241" s="78" t="s">
        <v>2755</v>
      </c>
      <c r="B1241" s="87" t="s">
        <v>1747</v>
      </c>
      <c r="C1241" s="78" t="s">
        <v>5502</v>
      </c>
      <c r="D1241" s="81" t="s">
        <v>257</v>
      </c>
      <c r="E1241" s="314" t="s">
        <v>293</v>
      </c>
      <c r="F1241" s="314" t="s">
        <v>385</v>
      </c>
      <c r="G1241" s="146">
        <v>52887.328000000001</v>
      </c>
      <c r="H1241" s="146">
        <v>67373.59199999999</v>
      </c>
      <c r="I1241" s="315">
        <v>6</v>
      </c>
      <c r="J1241" s="316">
        <v>0.25</v>
      </c>
      <c r="K1241" s="146">
        <v>81859.855999999985</v>
      </c>
      <c r="L1241" s="315">
        <v>6</v>
      </c>
      <c r="M1241" s="315">
        <v>1</v>
      </c>
      <c r="N1241" s="146">
        <v>55977.17</v>
      </c>
      <c r="O1241" s="78"/>
    </row>
    <row r="1242" spans="1:15" ht="22.5">
      <c r="A1242" s="78" t="s">
        <v>2781</v>
      </c>
      <c r="B1242" s="87" t="s">
        <v>1745</v>
      </c>
      <c r="C1242" s="78" t="s">
        <v>3000</v>
      </c>
      <c r="D1242" s="314" t="s">
        <v>4372</v>
      </c>
      <c r="E1242" s="314" t="s">
        <v>258</v>
      </c>
      <c r="F1242" s="314" t="s">
        <v>385</v>
      </c>
      <c r="G1242" s="146">
        <v>46833.02</v>
      </c>
      <c r="H1242" s="146">
        <v>65582.789999999994</v>
      </c>
      <c r="I1242" s="315">
        <v>5</v>
      </c>
      <c r="J1242" s="316">
        <v>0.20833333333333334</v>
      </c>
      <c r="K1242" s="146">
        <v>84332.56</v>
      </c>
      <c r="L1242" s="315">
        <v>4</v>
      </c>
      <c r="M1242" s="315">
        <v>4</v>
      </c>
      <c r="N1242" s="146">
        <v>72037.94</v>
      </c>
      <c r="O1242" s="78"/>
    </row>
    <row r="1243" spans="1:15" ht="22.5">
      <c r="A1243" s="78" t="s">
        <v>4109</v>
      </c>
      <c r="B1243" s="87" t="s">
        <v>4045</v>
      </c>
      <c r="C1243" s="78" t="s">
        <v>5503</v>
      </c>
      <c r="D1243" s="81" t="s">
        <v>257</v>
      </c>
      <c r="E1243" s="314" t="s">
        <v>258</v>
      </c>
      <c r="F1243" s="314" t="s">
        <v>385</v>
      </c>
      <c r="G1243" s="146">
        <v>52127.92</v>
      </c>
      <c r="H1243" s="146">
        <v>65167.57</v>
      </c>
      <c r="I1243" s="315">
        <v>4</v>
      </c>
      <c r="J1243" s="316">
        <v>0.16666666666666666</v>
      </c>
      <c r="K1243" s="146">
        <v>78207.22</v>
      </c>
      <c r="L1243" s="315">
        <v>1</v>
      </c>
      <c r="M1243" s="315">
        <v>1</v>
      </c>
      <c r="N1243" s="146">
        <v>71390.8</v>
      </c>
      <c r="O1243" s="78"/>
    </row>
    <row r="1244" spans="1:15" ht="22.5">
      <c r="A1244" s="78" t="s">
        <v>1756</v>
      </c>
      <c r="B1244" s="87" t="s">
        <v>1756</v>
      </c>
      <c r="C1244" s="78" t="s">
        <v>3538</v>
      </c>
      <c r="D1244" s="314" t="s">
        <v>4372</v>
      </c>
      <c r="E1244" s="314" t="s">
        <v>258</v>
      </c>
      <c r="F1244" s="314" t="s">
        <v>297</v>
      </c>
      <c r="G1244" s="146">
        <v>46536.945</v>
      </c>
      <c r="H1244" s="146">
        <v>62573.076799999995</v>
      </c>
      <c r="I1244" s="315">
        <v>3</v>
      </c>
      <c r="J1244" s="316">
        <v>0.125</v>
      </c>
      <c r="K1244" s="146">
        <v>78609.208599999998</v>
      </c>
      <c r="L1244" s="315"/>
      <c r="M1244" s="315">
        <v>35</v>
      </c>
      <c r="N1244" s="146">
        <v>63012</v>
      </c>
      <c r="O1244" s="78"/>
    </row>
    <row r="1245" spans="1:15" ht="22.5">
      <c r="A1245" s="78" t="s">
        <v>2756</v>
      </c>
      <c r="B1245" s="87" t="s">
        <v>1761</v>
      </c>
      <c r="C1245" s="78" t="s">
        <v>2604</v>
      </c>
      <c r="D1245" s="314" t="s">
        <v>4372</v>
      </c>
      <c r="E1245" s="317" t="s">
        <v>263</v>
      </c>
      <c r="F1245" s="314" t="s">
        <v>385</v>
      </c>
      <c r="G1245" s="146">
        <v>49990</v>
      </c>
      <c r="H1245" s="146">
        <v>61841</v>
      </c>
      <c r="I1245" s="315">
        <v>2</v>
      </c>
      <c r="J1245" s="316">
        <v>8.3333333333333329E-2</v>
      </c>
      <c r="K1245" s="146">
        <v>73692</v>
      </c>
      <c r="L1245" s="315">
        <v>1</v>
      </c>
      <c r="M1245" s="315">
        <v>1</v>
      </c>
      <c r="N1245" s="146">
        <v>62224.23</v>
      </c>
      <c r="O1245" s="78"/>
    </row>
    <row r="1246" spans="1:15" s="306" customFormat="1" ht="18">
      <c r="A1246" s="732" t="s">
        <v>1050</v>
      </c>
      <c r="B1246" s="732"/>
      <c r="C1246" s="732"/>
      <c r="D1246" s="732"/>
      <c r="E1246" s="732"/>
      <c r="F1246" s="732"/>
      <c r="G1246" s="732"/>
      <c r="H1246" s="732"/>
      <c r="I1246" s="732"/>
      <c r="J1246" s="732"/>
      <c r="K1246" s="732"/>
      <c r="L1246" s="732"/>
      <c r="M1246" s="732"/>
      <c r="N1246" s="732"/>
      <c r="O1246" s="732"/>
    </row>
    <row r="1247" spans="1:15" s="200" customFormat="1" ht="33.75">
      <c r="A1247" s="307" t="s">
        <v>379</v>
      </c>
      <c r="B1247" s="308" t="s">
        <v>217</v>
      </c>
      <c r="C1247" s="307" t="s">
        <v>208</v>
      </c>
      <c r="D1247" s="307" t="s">
        <v>249</v>
      </c>
      <c r="E1247" s="307" t="s">
        <v>380</v>
      </c>
      <c r="F1247" s="307" t="s">
        <v>381</v>
      </c>
      <c r="G1247" s="309" t="s">
        <v>211</v>
      </c>
      <c r="H1247" s="309" t="s">
        <v>212</v>
      </c>
      <c r="I1247" s="310"/>
      <c r="J1247" s="311" t="s">
        <v>251</v>
      </c>
      <c r="K1247" s="309" t="s">
        <v>213</v>
      </c>
      <c r="L1247" s="312" t="s">
        <v>382</v>
      </c>
      <c r="M1247" s="312" t="s">
        <v>383</v>
      </c>
      <c r="N1247" s="313" t="s">
        <v>384</v>
      </c>
      <c r="O1247" s="308" t="s">
        <v>214</v>
      </c>
    </row>
    <row r="1248" spans="1:15" ht="22.5">
      <c r="A1248" s="78" t="s">
        <v>2789</v>
      </c>
      <c r="B1248" s="87" t="s">
        <v>1773</v>
      </c>
      <c r="C1248" s="78" t="s">
        <v>2605</v>
      </c>
      <c r="D1248" s="314" t="s">
        <v>4372</v>
      </c>
      <c r="E1248" s="314" t="s">
        <v>258</v>
      </c>
      <c r="F1248" s="314" t="s">
        <v>385</v>
      </c>
      <c r="G1248" s="146">
        <v>48672</v>
      </c>
      <c r="H1248" s="146">
        <v>58864</v>
      </c>
      <c r="I1248" s="315">
        <v>1</v>
      </c>
      <c r="J1248" s="316">
        <v>4.1666666666666664E-2</v>
      </c>
      <c r="K1248" s="146">
        <v>69056</v>
      </c>
      <c r="L1248" s="315">
        <v>2</v>
      </c>
      <c r="M1248" s="315">
        <v>2</v>
      </c>
      <c r="N1248" s="146">
        <v>61256</v>
      </c>
      <c r="O1248" s="78"/>
    </row>
    <row r="1249" spans="1:15" s="120" customFormat="1">
      <c r="A1249" s="321"/>
      <c r="B1249" s="322"/>
      <c r="C1249" s="321"/>
      <c r="D1249" s="323"/>
      <c r="E1249" s="323"/>
      <c r="F1249" s="323"/>
      <c r="G1249" s="324"/>
      <c r="H1249" s="324"/>
      <c r="I1249" s="325"/>
      <c r="J1249" s="348"/>
      <c r="K1249" s="324"/>
      <c r="L1249" s="325"/>
      <c r="M1249" s="325"/>
      <c r="N1249" s="324"/>
      <c r="O1249" s="321"/>
    </row>
    <row r="1250" spans="1:15" s="120" customFormat="1">
      <c r="A1250" s="112"/>
      <c r="B1250" s="112"/>
      <c r="C1250" s="323"/>
      <c r="D1250" s="326"/>
      <c r="E1250" s="112"/>
      <c r="F1250" s="112"/>
      <c r="G1250" s="327" t="s">
        <v>211</v>
      </c>
      <c r="H1250" s="328" t="s">
        <v>212</v>
      </c>
      <c r="I1250" s="329"/>
      <c r="J1250" s="348"/>
      <c r="K1250" s="330" t="s">
        <v>213</v>
      </c>
      <c r="L1250" s="326"/>
      <c r="M1250" s="331"/>
      <c r="N1250" s="332"/>
      <c r="O1250" s="321"/>
    </row>
    <row r="1251" spans="1:15" s="120" customFormat="1">
      <c r="A1251" s="112"/>
      <c r="B1251" s="112"/>
      <c r="C1251" s="323"/>
      <c r="D1251" s="112"/>
      <c r="E1251" s="112"/>
      <c r="F1251" s="333" t="s">
        <v>225</v>
      </c>
      <c r="G1251" s="334">
        <v>60136.062760212626</v>
      </c>
      <c r="H1251" s="334">
        <v>78736.152523781217</v>
      </c>
      <c r="I1251" s="329"/>
      <c r="J1251" s="348"/>
      <c r="K1251" s="334">
        <v>97336.242287349814</v>
      </c>
      <c r="L1251" s="326"/>
      <c r="M1251" s="331"/>
      <c r="N1251" s="332"/>
      <c r="O1251" s="321"/>
    </row>
    <row r="1252" spans="1:15" s="120" customFormat="1">
      <c r="A1252" s="112"/>
      <c r="B1252" s="112"/>
      <c r="C1252" s="323"/>
      <c r="D1252" s="112"/>
      <c r="E1252" s="112"/>
      <c r="F1252" s="333" t="s">
        <v>226</v>
      </c>
      <c r="G1252" s="334">
        <v>65603.199999999997</v>
      </c>
      <c r="H1252" s="334">
        <v>88111.400000000009</v>
      </c>
      <c r="I1252" s="329"/>
      <c r="J1252" s="348"/>
      <c r="K1252" s="334">
        <v>108388.8</v>
      </c>
      <c r="L1252" s="326"/>
      <c r="M1252" s="331"/>
      <c r="N1252" s="332"/>
      <c r="O1252" s="321"/>
    </row>
    <row r="1253" spans="1:15" s="120" customFormat="1">
      <c r="A1253" s="112"/>
      <c r="B1253" s="112"/>
      <c r="C1253" s="323"/>
      <c r="D1253" s="112"/>
      <c r="E1253" s="112"/>
      <c r="F1253" s="333" t="s">
        <v>227</v>
      </c>
      <c r="G1253" s="334">
        <v>52901.406999999999</v>
      </c>
      <c r="H1253" s="334">
        <v>69009.797999999995</v>
      </c>
      <c r="I1253" s="329"/>
      <c r="J1253" s="348"/>
      <c r="K1253" s="334">
        <v>85292.739999999991</v>
      </c>
      <c r="L1253" s="326"/>
      <c r="M1253" s="331"/>
      <c r="N1253" s="332"/>
      <c r="O1253" s="321"/>
    </row>
    <row r="1254" spans="1:15" s="120" customFormat="1">
      <c r="A1254" s="112"/>
      <c r="B1254" s="112"/>
      <c r="C1254" s="323"/>
      <c r="D1254" s="112"/>
      <c r="E1254" s="112"/>
      <c r="F1254" s="333" t="s">
        <v>228</v>
      </c>
      <c r="G1254" s="334">
        <v>58796.53</v>
      </c>
      <c r="H1254" s="334">
        <v>76435.514999999999</v>
      </c>
      <c r="I1254" s="329"/>
      <c r="J1254" s="348"/>
      <c r="K1254" s="334">
        <v>93415.974148197594</v>
      </c>
      <c r="L1254" s="326"/>
      <c r="M1254" s="331"/>
      <c r="N1254" s="332"/>
      <c r="O1254" s="321"/>
    </row>
    <row r="1255" spans="1:15" s="120" customFormat="1">
      <c r="A1255" s="112"/>
      <c r="B1255" s="112"/>
      <c r="C1255" s="323"/>
      <c r="D1255" s="112"/>
      <c r="E1255" s="334"/>
      <c r="F1255" s="333"/>
      <c r="G1255" s="335"/>
      <c r="H1255" s="336"/>
      <c r="I1255" s="337"/>
      <c r="J1255" s="336"/>
      <c r="K1255" s="326"/>
      <c r="L1255" s="326"/>
      <c r="M1255" s="331"/>
      <c r="N1255" s="332"/>
      <c r="O1255" s="321"/>
    </row>
    <row r="1256" spans="1:15" s="120" customFormat="1">
      <c r="A1256" s="112"/>
      <c r="B1256" s="112"/>
      <c r="C1256" s="323"/>
      <c r="D1256" s="333"/>
      <c r="E1256" s="334"/>
      <c r="F1256" s="338"/>
      <c r="G1256" s="338"/>
      <c r="H1256" s="733" t="s">
        <v>229</v>
      </c>
      <c r="I1256" s="733"/>
      <c r="J1256" s="733"/>
      <c r="K1256" s="733"/>
      <c r="L1256" s="733"/>
      <c r="M1256" s="733"/>
      <c r="N1256" s="733"/>
      <c r="O1256" s="321"/>
    </row>
    <row r="1257" spans="1:15" s="120" customFormat="1">
      <c r="A1257" s="112"/>
      <c r="B1257" s="112"/>
      <c r="C1257" s="323"/>
      <c r="D1257" s="333"/>
      <c r="E1257" s="334"/>
      <c r="F1257" s="339"/>
      <c r="G1257" s="340"/>
      <c r="H1257" s="730" t="s">
        <v>230</v>
      </c>
      <c r="I1257" s="730"/>
      <c r="J1257" s="730"/>
      <c r="K1257" s="341">
        <v>84049</v>
      </c>
      <c r="L1257" s="731" t="s">
        <v>231</v>
      </c>
      <c r="M1257" s="731"/>
      <c r="N1257" s="342">
        <v>76514.891666666677</v>
      </c>
      <c r="O1257" s="321"/>
    </row>
    <row r="1258" spans="1:15" s="120" customFormat="1">
      <c r="A1258" s="112"/>
      <c r="B1258" s="112"/>
      <c r="C1258" s="323"/>
      <c r="D1258" s="326"/>
      <c r="E1258" s="331"/>
      <c r="F1258" s="339"/>
      <c r="G1258" s="340"/>
      <c r="H1258" s="730" t="s">
        <v>232</v>
      </c>
      <c r="I1258" s="730"/>
      <c r="J1258" s="730"/>
      <c r="K1258" s="341">
        <v>62224.23</v>
      </c>
      <c r="L1258" s="731" t="s">
        <v>394</v>
      </c>
      <c r="M1258" s="731"/>
      <c r="N1258" s="342">
        <v>70255.516533333343</v>
      </c>
      <c r="O1258" s="321"/>
    </row>
    <row r="1259" spans="1:15" s="120" customFormat="1">
      <c r="A1259" s="112"/>
      <c r="B1259" s="112"/>
      <c r="C1259" s="323"/>
      <c r="D1259" s="326"/>
      <c r="E1259" s="331"/>
      <c r="F1259" s="339"/>
      <c r="G1259" s="340"/>
      <c r="H1259" s="343"/>
      <c r="I1259" s="344"/>
      <c r="J1259" s="343"/>
      <c r="K1259" s="345"/>
      <c r="L1259" s="346"/>
      <c r="M1259" s="346"/>
      <c r="N1259" s="347"/>
      <c r="O1259" s="321"/>
    </row>
    <row r="1260" spans="1:15" s="306" customFormat="1" ht="18">
      <c r="A1260" s="732" t="s">
        <v>1291</v>
      </c>
      <c r="B1260" s="732"/>
      <c r="C1260" s="732"/>
      <c r="D1260" s="732"/>
      <c r="E1260" s="732"/>
      <c r="F1260" s="732"/>
      <c r="G1260" s="732"/>
      <c r="H1260" s="732"/>
      <c r="I1260" s="732"/>
      <c r="J1260" s="732"/>
      <c r="K1260" s="732"/>
      <c r="L1260" s="732"/>
      <c r="M1260" s="732"/>
      <c r="N1260" s="732"/>
      <c r="O1260" s="732"/>
    </row>
    <row r="1261" spans="1:15" s="200" customFormat="1" ht="33.75">
      <c r="A1261" s="307" t="s">
        <v>379</v>
      </c>
      <c r="B1261" s="308" t="s">
        <v>217</v>
      </c>
      <c r="C1261" s="307" t="s">
        <v>208</v>
      </c>
      <c r="D1261" s="307" t="s">
        <v>249</v>
      </c>
      <c r="E1261" s="307" t="s">
        <v>380</v>
      </c>
      <c r="F1261" s="307" t="s">
        <v>381</v>
      </c>
      <c r="G1261" s="309" t="s">
        <v>211</v>
      </c>
      <c r="H1261" s="309" t="s">
        <v>212</v>
      </c>
      <c r="I1261" s="310"/>
      <c r="J1261" s="311" t="s">
        <v>251</v>
      </c>
      <c r="K1261" s="309" t="s">
        <v>213</v>
      </c>
      <c r="L1261" s="312" t="s">
        <v>382</v>
      </c>
      <c r="M1261" s="312" t="s">
        <v>383</v>
      </c>
      <c r="N1261" s="313" t="s">
        <v>384</v>
      </c>
      <c r="O1261" s="308" t="s">
        <v>214</v>
      </c>
    </row>
    <row r="1262" spans="1:15" ht="22.5">
      <c r="A1262" s="78" t="s">
        <v>2748</v>
      </c>
      <c r="B1262" s="87" t="s">
        <v>5246</v>
      </c>
      <c r="C1262" s="78" t="s">
        <v>3539</v>
      </c>
      <c r="D1262" s="81" t="s">
        <v>257</v>
      </c>
      <c r="E1262" s="314" t="s">
        <v>258</v>
      </c>
      <c r="F1262" s="314" t="s">
        <v>297</v>
      </c>
      <c r="G1262" s="146">
        <v>61664</v>
      </c>
      <c r="H1262" s="146">
        <v>91877</v>
      </c>
      <c r="I1262" s="315">
        <v>24</v>
      </c>
      <c r="J1262" s="316">
        <v>1</v>
      </c>
      <c r="K1262" s="146">
        <v>122090</v>
      </c>
      <c r="L1262" s="315"/>
      <c r="M1262" s="315"/>
      <c r="N1262" s="146"/>
      <c r="O1262" s="78"/>
    </row>
    <row r="1263" spans="1:15" ht="22.5">
      <c r="A1263" s="78" t="s">
        <v>2734</v>
      </c>
      <c r="B1263" s="87" t="s">
        <v>1747</v>
      </c>
      <c r="C1263" s="78" t="s">
        <v>1698</v>
      </c>
      <c r="D1263" s="81" t="s">
        <v>257</v>
      </c>
      <c r="E1263" s="314" t="s">
        <v>258</v>
      </c>
      <c r="F1263" s="314" t="s">
        <v>385</v>
      </c>
      <c r="G1263" s="146">
        <v>71864</v>
      </c>
      <c r="H1263" s="146">
        <v>91613.6</v>
      </c>
      <c r="I1263" s="315">
        <v>23</v>
      </c>
      <c r="J1263" s="316">
        <v>0.95833333333333337</v>
      </c>
      <c r="K1263" s="146">
        <v>111363.2</v>
      </c>
      <c r="L1263" s="315">
        <v>1</v>
      </c>
      <c r="M1263" s="315"/>
      <c r="N1263" s="146"/>
      <c r="O1263" s="78"/>
    </row>
    <row r="1264" spans="1:15">
      <c r="A1264" s="78" t="s">
        <v>4098</v>
      </c>
      <c r="B1264" s="87" t="s">
        <v>1766</v>
      </c>
      <c r="C1264" s="78" t="s">
        <v>5504</v>
      </c>
      <c r="D1264" s="81" t="s">
        <v>257</v>
      </c>
      <c r="E1264" s="314" t="s">
        <v>258</v>
      </c>
      <c r="F1264" s="314" t="s">
        <v>297</v>
      </c>
      <c r="G1264" s="146">
        <v>61706</v>
      </c>
      <c r="H1264" s="146">
        <v>78775</v>
      </c>
      <c r="I1264" s="315">
        <v>22</v>
      </c>
      <c r="J1264" s="316">
        <v>0.91666666666666663</v>
      </c>
      <c r="K1264" s="146">
        <v>95844</v>
      </c>
      <c r="L1264" s="315"/>
      <c r="M1264" s="315"/>
      <c r="N1264" s="146">
        <v>78775</v>
      </c>
      <c r="O1264" s="78"/>
    </row>
    <row r="1265" spans="1:17">
      <c r="A1265" s="78" t="s">
        <v>4097</v>
      </c>
      <c r="B1265" s="87" t="s">
        <v>5246</v>
      </c>
      <c r="C1265" s="78" t="s">
        <v>1291</v>
      </c>
      <c r="D1265" s="314" t="s">
        <v>257</v>
      </c>
      <c r="E1265" s="314"/>
      <c r="F1265" s="314" t="s">
        <v>385</v>
      </c>
      <c r="G1265" s="146">
        <v>56153.5</v>
      </c>
      <c r="H1265" s="146">
        <v>74003.01999999999</v>
      </c>
      <c r="I1265" s="315">
        <v>21</v>
      </c>
      <c r="J1265" s="316">
        <v>0.875</v>
      </c>
      <c r="K1265" s="146">
        <v>91852.54</v>
      </c>
      <c r="L1265" s="315"/>
      <c r="M1265" s="315"/>
      <c r="N1265" s="146"/>
      <c r="O1265" s="78"/>
    </row>
    <row r="1266" spans="1:17" ht="22.5">
      <c r="A1266" s="78" t="s">
        <v>2767</v>
      </c>
      <c r="B1266" s="87" t="s">
        <v>1748</v>
      </c>
      <c r="C1266" s="78" t="s">
        <v>5505</v>
      </c>
      <c r="D1266" s="314" t="s">
        <v>4372</v>
      </c>
      <c r="E1266" s="314" t="s">
        <v>258</v>
      </c>
      <c r="F1266" s="314" t="s">
        <v>385</v>
      </c>
      <c r="G1266" s="146">
        <v>46393</v>
      </c>
      <c r="H1266" s="146">
        <v>69867.5</v>
      </c>
      <c r="I1266" s="315">
        <v>20</v>
      </c>
      <c r="J1266" s="316">
        <v>0.83333333333333337</v>
      </c>
      <c r="K1266" s="146">
        <v>93342</v>
      </c>
      <c r="L1266" s="315"/>
      <c r="M1266" s="315">
        <v>1</v>
      </c>
      <c r="N1266" s="146">
        <v>69867.5</v>
      </c>
      <c r="O1266" s="78"/>
    </row>
    <row r="1267" spans="1:17">
      <c r="A1267" s="78" t="s">
        <v>4085</v>
      </c>
      <c r="B1267" s="87" t="s">
        <v>1745</v>
      </c>
      <c r="C1267" s="78" t="s">
        <v>5506</v>
      </c>
      <c r="D1267" s="81" t="s">
        <v>257</v>
      </c>
      <c r="E1267" s="314" t="s">
        <v>258</v>
      </c>
      <c r="F1267" s="314" t="s">
        <v>297</v>
      </c>
      <c r="G1267" s="146">
        <v>53768</v>
      </c>
      <c r="H1267" s="146">
        <v>68952</v>
      </c>
      <c r="I1267" s="315">
        <v>19</v>
      </c>
      <c r="J1267" s="316">
        <v>0.79166666666666663</v>
      </c>
      <c r="K1267" s="146">
        <v>84136</v>
      </c>
      <c r="L1267" s="315">
        <v>3</v>
      </c>
      <c r="M1267" s="315">
        <v>3</v>
      </c>
      <c r="N1267" s="146">
        <v>73618.133333333302</v>
      </c>
      <c r="O1267" s="78"/>
    </row>
    <row r="1268" spans="1:17" ht="22.5">
      <c r="A1268" s="78" t="s">
        <v>1800</v>
      </c>
      <c r="B1268" s="87" t="s">
        <v>1751</v>
      </c>
      <c r="C1268" s="78" t="s">
        <v>1291</v>
      </c>
      <c r="D1268" s="314" t="s">
        <v>4372</v>
      </c>
      <c r="E1268" s="314" t="s">
        <v>258</v>
      </c>
      <c r="F1268" s="314" t="s">
        <v>385</v>
      </c>
      <c r="G1268" s="146">
        <v>51708.800000000003</v>
      </c>
      <c r="H1268" s="146">
        <v>67995.200000000012</v>
      </c>
      <c r="I1268" s="315">
        <v>18</v>
      </c>
      <c r="J1268" s="316">
        <v>0.75</v>
      </c>
      <c r="K1268" s="146">
        <v>84281.600000000006</v>
      </c>
      <c r="L1268" s="315">
        <v>1</v>
      </c>
      <c r="M1268" s="315">
        <v>1</v>
      </c>
      <c r="N1268" s="146">
        <v>67995.199999999997</v>
      </c>
      <c r="O1268" s="78"/>
    </row>
    <row r="1269" spans="1:17" ht="22.5">
      <c r="A1269" s="78" t="s">
        <v>4104</v>
      </c>
      <c r="B1269" s="87" t="s">
        <v>1766</v>
      </c>
      <c r="C1269" s="78" t="s">
        <v>1291</v>
      </c>
      <c r="D1269" s="81" t="s">
        <v>257</v>
      </c>
      <c r="E1269" s="314" t="s">
        <v>258</v>
      </c>
      <c r="F1269" s="314" t="s">
        <v>385</v>
      </c>
      <c r="G1269" s="146">
        <v>51500</v>
      </c>
      <c r="H1269" s="146">
        <v>67450</v>
      </c>
      <c r="I1269" s="315">
        <v>17</v>
      </c>
      <c r="J1269" s="316">
        <v>0.70833333333333337</v>
      </c>
      <c r="K1269" s="146">
        <v>83400</v>
      </c>
      <c r="L1269" s="315">
        <v>13</v>
      </c>
      <c r="M1269" s="315">
        <v>10</v>
      </c>
      <c r="N1269" s="146">
        <v>60161.416923076918</v>
      </c>
      <c r="O1269" s="78"/>
    </row>
    <row r="1270" spans="1:17" ht="22.5">
      <c r="A1270" s="349" t="s">
        <v>4079</v>
      </c>
      <c r="B1270" s="319" t="s">
        <v>4080</v>
      </c>
      <c r="C1270" s="357" t="s">
        <v>1700</v>
      </c>
      <c r="D1270" s="81" t="s">
        <v>257</v>
      </c>
      <c r="E1270" s="317" t="s">
        <v>263</v>
      </c>
      <c r="F1270" s="314" t="s">
        <v>385</v>
      </c>
      <c r="G1270" s="352">
        <v>48135.62</v>
      </c>
      <c r="H1270" s="146">
        <v>66344.2</v>
      </c>
      <c r="I1270" s="315">
        <v>16</v>
      </c>
      <c r="J1270" s="316">
        <v>0.66666666666666663</v>
      </c>
      <c r="K1270" s="352">
        <v>84552.78</v>
      </c>
      <c r="L1270" s="351"/>
      <c r="M1270" s="351">
        <v>12</v>
      </c>
      <c r="N1270" s="352">
        <v>48314.44</v>
      </c>
      <c r="O1270" s="352" t="s">
        <v>5507</v>
      </c>
      <c r="P1270" s="318"/>
      <c r="Q1270" s="318"/>
    </row>
    <row r="1271" spans="1:17" ht="22.5">
      <c r="A1271" s="78" t="s">
        <v>2781</v>
      </c>
      <c r="B1271" s="87" t="s">
        <v>1745</v>
      </c>
      <c r="C1271" s="78" t="s">
        <v>1694</v>
      </c>
      <c r="D1271" s="314" t="s">
        <v>4372</v>
      </c>
      <c r="E1271" s="317" t="s">
        <v>263</v>
      </c>
      <c r="F1271" s="314" t="s">
        <v>385</v>
      </c>
      <c r="G1271" s="146">
        <v>46833.02</v>
      </c>
      <c r="H1271" s="146">
        <v>65582.789999999994</v>
      </c>
      <c r="I1271" s="315">
        <v>15</v>
      </c>
      <c r="J1271" s="316">
        <v>0.625</v>
      </c>
      <c r="K1271" s="146">
        <v>84332.56</v>
      </c>
      <c r="L1271" s="315">
        <v>17</v>
      </c>
      <c r="M1271" s="315">
        <v>16</v>
      </c>
      <c r="N1271" s="146">
        <v>60581.07</v>
      </c>
      <c r="O1271" s="78"/>
    </row>
    <row r="1272" spans="1:17" ht="22.5">
      <c r="A1272" s="78" t="s">
        <v>2743</v>
      </c>
      <c r="B1272" s="87" t="s">
        <v>1768</v>
      </c>
      <c r="C1272" s="78" t="s">
        <v>1291</v>
      </c>
      <c r="D1272" s="314" t="s">
        <v>4372</v>
      </c>
      <c r="E1272" s="314" t="s">
        <v>293</v>
      </c>
      <c r="F1272" s="314" t="s">
        <v>385</v>
      </c>
      <c r="G1272" s="146">
        <v>51200</v>
      </c>
      <c r="H1272" s="146">
        <v>65314</v>
      </c>
      <c r="I1272" s="315">
        <v>14</v>
      </c>
      <c r="J1272" s="316">
        <v>0.58333333333333337</v>
      </c>
      <c r="K1272" s="146">
        <v>79428</v>
      </c>
      <c r="L1272" s="315">
        <v>1</v>
      </c>
      <c r="M1272" s="315"/>
      <c r="N1272" s="146"/>
      <c r="O1272" s="78"/>
    </row>
    <row r="1273" spans="1:17" ht="22.5">
      <c r="A1273" s="78" t="s">
        <v>2733</v>
      </c>
      <c r="B1273" s="87" t="s">
        <v>1753</v>
      </c>
      <c r="C1273" s="78" t="s">
        <v>1291</v>
      </c>
      <c r="D1273" s="81" t="s">
        <v>257</v>
      </c>
      <c r="E1273" s="314" t="s">
        <v>258</v>
      </c>
      <c r="F1273" s="314" t="s">
        <v>385</v>
      </c>
      <c r="G1273" s="146">
        <v>49600.2</v>
      </c>
      <c r="H1273" s="146">
        <v>64480</v>
      </c>
      <c r="I1273" s="315">
        <v>13</v>
      </c>
      <c r="J1273" s="316">
        <v>0.54166666666666663</v>
      </c>
      <c r="K1273" s="146">
        <v>79359.8</v>
      </c>
      <c r="L1273" s="315"/>
      <c r="M1273" s="315"/>
      <c r="N1273" s="146"/>
      <c r="O1273" s="78" t="s">
        <v>3540</v>
      </c>
    </row>
    <row r="1274" spans="1:17">
      <c r="A1274" s="78" t="s">
        <v>4109</v>
      </c>
      <c r="B1274" s="87" t="s">
        <v>4045</v>
      </c>
      <c r="C1274" s="78" t="s">
        <v>5508</v>
      </c>
      <c r="D1274" s="81" t="s">
        <v>257</v>
      </c>
      <c r="E1274" s="314" t="s">
        <v>258</v>
      </c>
      <c r="F1274" s="314" t="s">
        <v>385</v>
      </c>
      <c r="G1274" s="146">
        <v>47296.08</v>
      </c>
      <c r="H1274" s="146">
        <v>59127.770000000004</v>
      </c>
      <c r="I1274" s="315">
        <v>12</v>
      </c>
      <c r="J1274" s="316">
        <v>0.5</v>
      </c>
      <c r="K1274" s="146">
        <v>70959.460000000006</v>
      </c>
      <c r="L1274" s="315">
        <v>2</v>
      </c>
      <c r="M1274" s="315">
        <v>2</v>
      </c>
      <c r="N1274" s="146">
        <v>49661.04</v>
      </c>
      <c r="O1274" s="78"/>
    </row>
    <row r="1275" spans="1:17" ht="22.5">
      <c r="A1275" s="78" t="s">
        <v>2765</v>
      </c>
      <c r="B1275" s="87" t="s">
        <v>1757</v>
      </c>
      <c r="C1275" s="78" t="s">
        <v>2606</v>
      </c>
      <c r="D1275" s="314" t="s">
        <v>4372</v>
      </c>
      <c r="E1275" s="314" t="s">
        <v>258</v>
      </c>
      <c r="F1275" s="314" t="s">
        <v>385</v>
      </c>
      <c r="G1275" s="146">
        <v>42330</v>
      </c>
      <c r="H1275" s="146">
        <v>57064.5</v>
      </c>
      <c r="I1275" s="315">
        <v>11</v>
      </c>
      <c r="J1275" s="316">
        <v>0.45833333333333331</v>
      </c>
      <c r="K1275" s="146">
        <v>71799</v>
      </c>
      <c r="L1275" s="315">
        <v>1</v>
      </c>
      <c r="M1275" s="315">
        <v>1</v>
      </c>
      <c r="N1275" s="146">
        <v>60912</v>
      </c>
      <c r="O1275" s="78"/>
    </row>
    <row r="1276" spans="1:17" ht="22.5">
      <c r="A1276" s="78" t="s">
        <v>4198</v>
      </c>
      <c r="B1276" s="87" t="s">
        <v>1773</v>
      </c>
      <c r="C1276" s="78" t="s">
        <v>5509</v>
      </c>
      <c r="D1276" s="314" t="s">
        <v>4372</v>
      </c>
      <c r="E1276" s="317" t="s">
        <v>263</v>
      </c>
      <c r="F1276" s="314" t="s">
        <v>385</v>
      </c>
      <c r="G1276" s="146">
        <v>42057</v>
      </c>
      <c r="H1276" s="146">
        <v>53623.5</v>
      </c>
      <c r="I1276" s="315">
        <v>10</v>
      </c>
      <c r="J1276" s="316">
        <v>0.41666666666666669</v>
      </c>
      <c r="K1276" s="146">
        <v>65190</v>
      </c>
      <c r="L1276" s="315"/>
      <c r="M1276" s="315"/>
      <c r="N1276" s="146"/>
      <c r="O1276" s="78"/>
    </row>
    <row r="1277" spans="1:17">
      <c r="A1277" s="78" t="s">
        <v>1751</v>
      </c>
      <c r="B1277" s="87" t="s">
        <v>1751</v>
      </c>
      <c r="C1277" s="78" t="s">
        <v>1700</v>
      </c>
      <c r="D1277" s="81" t="s">
        <v>257</v>
      </c>
      <c r="E1277" s="317" t="s">
        <v>263</v>
      </c>
      <c r="F1277" s="314" t="s">
        <v>385</v>
      </c>
      <c r="G1277" s="146">
        <v>40497.599999999999</v>
      </c>
      <c r="H1277" s="146">
        <v>52312</v>
      </c>
      <c r="I1277" s="315">
        <v>9</v>
      </c>
      <c r="J1277" s="316">
        <v>0.375</v>
      </c>
      <c r="K1277" s="146">
        <v>64126.399999999994</v>
      </c>
      <c r="L1277" s="315"/>
      <c r="M1277" s="315">
        <v>7</v>
      </c>
      <c r="N1277" s="146">
        <v>43139.199999999997</v>
      </c>
      <c r="O1277" s="320"/>
    </row>
    <row r="1278" spans="1:17" ht="22.5">
      <c r="A1278" s="78" t="s">
        <v>2761</v>
      </c>
      <c r="B1278" s="87" t="s">
        <v>1748</v>
      </c>
      <c r="C1278" s="78" t="s">
        <v>1701</v>
      </c>
      <c r="D1278" s="314" t="s">
        <v>4372</v>
      </c>
      <c r="E1278" s="314" t="s">
        <v>258</v>
      </c>
      <c r="F1278" s="314" t="s">
        <v>297</v>
      </c>
      <c r="G1278" s="146">
        <v>41427.861343940604</v>
      </c>
      <c r="H1278" s="146">
        <v>51789.072415574541</v>
      </c>
      <c r="I1278" s="315">
        <v>8</v>
      </c>
      <c r="J1278" s="316">
        <v>0.33333333333333331</v>
      </c>
      <c r="K1278" s="146">
        <v>62150.283487208471</v>
      </c>
      <c r="L1278" s="315">
        <v>2</v>
      </c>
      <c r="M1278" s="315">
        <v>2</v>
      </c>
      <c r="N1278" s="146">
        <v>54569.04</v>
      </c>
      <c r="O1278" s="78"/>
    </row>
    <row r="1279" spans="1:17">
      <c r="A1279" s="78" t="s">
        <v>2777</v>
      </c>
      <c r="B1279" s="87" t="s">
        <v>1767</v>
      </c>
      <c r="C1279" s="357" t="s">
        <v>1291</v>
      </c>
      <c r="D1279" s="81" t="s">
        <v>257</v>
      </c>
      <c r="E1279" s="317" t="s">
        <v>263</v>
      </c>
      <c r="F1279" s="314" t="s">
        <v>385</v>
      </c>
      <c r="G1279" s="146">
        <v>40853.488000000005</v>
      </c>
      <c r="H1279" s="146">
        <v>51166.024000000005</v>
      </c>
      <c r="I1279" s="315">
        <v>7</v>
      </c>
      <c r="J1279" s="316">
        <v>0.29166666666666669</v>
      </c>
      <c r="K1279" s="146">
        <v>61478.559999999998</v>
      </c>
      <c r="L1279" s="358">
        <v>13</v>
      </c>
      <c r="M1279" s="358">
        <v>9</v>
      </c>
      <c r="N1279" s="84">
        <v>40920.65111111111</v>
      </c>
      <c r="O1279" s="87"/>
    </row>
    <row r="1280" spans="1:17" ht="22.5">
      <c r="A1280" s="78" t="s">
        <v>2756</v>
      </c>
      <c r="B1280" s="87" t="s">
        <v>1761</v>
      </c>
      <c r="C1280" s="78" t="s">
        <v>5510</v>
      </c>
      <c r="D1280" s="314" t="s">
        <v>4372</v>
      </c>
      <c r="E1280" s="317" t="s">
        <v>263</v>
      </c>
      <c r="F1280" s="314" t="s">
        <v>385</v>
      </c>
      <c r="G1280" s="146">
        <v>41088</v>
      </c>
      <c r="H1280" s="146">
        <v>50828.5</v>
      </c>
      <c r="I1280" s="315">
        <v>6</v>
      </c>
      <c r="J1280" s="316">
        <v>0.25</v>
      </c>
      <c r="K1280" s="146">
        <v>60569</v>
      </c>
      <c r="L1280" s="315">
        <v>2</v>
      </c>
      <c r="M1280" s="315">
        <v>2</v>
      </c>
      <c r="N1280" s="146">
        <v>46075.16</v>
      </c>
      <c r="O1280" s="78"/>
    </row>
    <row r="1281" spans="1:15" ht="22.5">
      <c r="A1281" s="78" t="s">
        <v>2783</v>
      </c>
      <c r="B1281" s="87" t="s">
        <v>1768</v>
      </c>
      <c r="C1281" s="78" t="s">
        <v>5511</v>
      </c>
      <c r="D1281" s="314" t="s">
        <v>4372</v>
      </c>
      <c r="E1281" s="314" t="s">
        <v>258</v>
      </c>
      <c r="F1281" s="314" t="s">
        <v>297</v>
      </c>
      <c r="G1281" s="146">
        <v>39561.599999999999</v>
      </c>
      <c r="H1281" s="146">
        <v>49316.800000000003</v>
      </c>
      <c r="I1281" s="315">
        <v>5</v>
      </c>
      <c r="J1281" s="316">
        <v>0.20833333333333334</v>
      </c>
      <c r="K1281" s="146">
        <v>59072</v>
      </c>
      <c r="L1281" s="315">
        <v>7</v>
      </c>
      <c r="M1281" s="315">
        <v>7</v>
      </c>
      <c r="N1281" s="146">
        <v>40476.800000000003</v>
      </c>
      <c r="O1281" s="78"/>
    </row>
    <row r="1282" spans="1:15" ht="22.5">
      <c r="A1282" s="78" t="s">
        <v>2789</v>
      </c>
      <c r="B1282" s="87" t="s">
        <v>1773</v>
      </c>
      <c r="C1282" s="78" t="s">
        <v>1699</v>
      </c>
      <c r="D1282" s="314" t="s">
        <v>4372</v>
      </c>
      <c r="E1282" s="314" t="s">
        <v>258</v>
      </c>
      <c r="F1282" s="314" t="s">
        <v>385</v>
      </c>
      <c r="G1282" s="146">
        <v>40560</v>
      </c>
      <c r="H1282" s="146">
        <v>48672</v>
      </c>
      <c r="I1282" s="315">
        <v>4</v>
      </c>
      <c r="J1282" s="316">
        <v>0.16666666666666666</v>
      </c>
      <c r="K1282" s="146">
        <v>56784</v>
      </c>
      <c r="L1282" s="315">
        <v>1</v>
      </c>
      <c r="M1282" s="315">
        <v>1</v>
      </c>
      <c r="N1282" s="146">
        <v>47195.200000000004</v>
      </c>
      <c r="O1282" s="78"/>
    </row>
    <row r="1283" spans="1:15" ht="22.5">
      <c r="A1283" s="78" t="s">
        <v>2732</v>
      </c>
      <c r="B1283" s="87" t="s">
        <v>4087</v>
      </c>
      <c r="C1283" s="78" t="s">
        <v>5512</v>
      </c>
      <c r="D1283" s="314" t="s">
        <v>4372</v>
      </c>
      <c r="E1283" s="317" t="s">
        <v>263</v>
      </c>
      <c r="F1283" s="314" t="s">
        <v>385</v>
      </c>
      <c r="G1283" s="146">
        <v>37217</v>
      </c>
      <c r="H1283" s="146">
        <v>46521</v>
      </c>
      <c r="I1283" s="315">
        <v>3</v>
      </c>
      <c r="J1283" s="316">
        <v>0.125</v>
      </c>
      <c r="K1283" s="146">
        <v>55825</v>
      </c>
      <c r="L1283" s="315">
        <v>1</v>
      </c>
      <c r="M1283" s="315">
        <v>1</v>
      </c>
      <c r="N1283" s="146"/>
      <c r="O1283" s="78"/>
    </row>
    <row r="1284" spans="1:15" ht="22.5">
      <c r="A1284" s="78" t="s">
        <v>1765</v>
      </c>
      <c r="B1284" s="87" t="s">
        <v>1760</v>
      </c>
      <c r="C1284" s="78" t="s">
        <v>5513</v>
      </c>
      <c r="D1284" s="314" t="s">
        <v>4372</v>
      </c>
      <c r="E1284" s="314"/>
      <c r="F1284" s="314" t="s">
        <v>385</v>
      </c>
      <c r="G1284" s="146">
        <v>33009.599999999999</v>
      </c>
      <c r="H1284" s="146">
        <v>42515.199999999997</v>
      </c>
      <c r="I1284" s="315">
        <v>2</v>
      </c>
      <c r="J1284" s="316">
        <v>8.3333333333333329E-2</v>
      </c>
      <c r="K1284" s="146">
        <v>52020.800000000003</v>
      </c>
      <c r="L1284" s="315"/>
      <c r="M1284" s="315">
        <v>2</v>
      </c>
      <c r="N1284" s="146">
        <v>39665.599999999999</v>
      </c>
      <c r="O1284" s="78" t="s">
        <v>5514</v>
      </c>
    </row>
    <row r="1285" spans="1:15" s="306" customFormat="1" ht="18">
      <c r="A1285" s="732" t="s">
        <v>1291</v>
      </c>
      <c r="B1285" s="732"/>
      <c r="C1285" s="732"/>
      <c r="D1285" s="732"/>
      <c r="E1285" s="732"/>
      <c r="F1285" s="732"/>
      <c r="G1285" s="732"/>
      <c r="H1285" s="732"/>
      <c r="I1285" s="732"/>
      <c r="J1285" s="732"/>
      <c r="K1285" s="732"/>
      <c r="L1285" s="732"/>
      <c r="M1285" s="732"/>
      <c r="N1285" s="732"/>
      <c r="O1285" s="732"/>
    </row>
    <row r="1286" spans="1:15" s="200" customFormat="1" ht="33.75">
      <c r="A1286" s="307" t="s">
        <v>379</v>
      </c>
      <c r="B1286" s="308" t="s">
        <v>217</v>
      </c>
      <c r="C1286" s="307" t="s">
        <v>208</v>
      </c>
      <c r="D1286" s="307" t="s">
        <v>249</v>
      </c>
      <c r="E1286" s="307" t="s">
        <v>380</v>
      </c>
      <c r="F1286" s="307" t="s">
        <v>381</v>
      </c>
      <c r="G1286" s="309" t="s">
        <v>211</v>
      </c>
      <c r="H1286" s="309" t="s">
        <v>212</v>
      </c>
      <c r="I1286" s="310"/>
      <c r="J1286" s="311" t="s">
        <v>251</v>
      </c>
      <c r="K1286" s="309" t="s">
        <v>213</v>
      </c>
      <c r="L1286" s="312" t="s">
        <v>382</v>
      </c>
      <c r="M1286" s="312" t="s">
        <v>383</v>
      </c>
      <c r="N1286" s="313" t="s">
        <v>384</v>
      </c>
      <c r="O1286" s="308" t="s">
        <v>214</v>
      </c>
    </row>
    <row r="1287" spans="1:15" ht="22.5">
      <c r="A1287" s="78" t="s">
        <v>1756</v>
      </c>
      <c r="B1287" s="87" t="s">
        <v>1756</v>
      </c>
      <c r="C1287" s="78" t="s">
        <v>3541</v>
      </c>
      <c r="D1287" s="314" t="s">
        <v>4372</v>
      </c>
      <c r="E1287" s="314" t="s">
        <v>258</v>
      </c>
      <c r="F1287" s="314" t="s">
        <v>297</v>
      </c>
      <c r="G1287" s="146">
        <v>31458.198199999999</v>
      </c>
      <c r="H1287" s="146">
        <v>40967.910100000001</v>
      </c>
      <c r="I1287" s="315">
        <v>1</v>
      </c>
      <c r="J1287" s="316">
        <v>4.1666666666666664E-2</v>
      </c>
      <c r="K1287" s="146">
        <v>50477.622000000003</v>
      </c>
      <c r="L1287" s="315"/>
      <c r="M1287" s="315">
        <v>29</v>
      </c>
      <c r="N1287" s="146">
        <v>38989</v>
      </c>
      <c r="O1287" s="78"/>
    </row>
    <row r="1288" spans="1:15" s="120" customFormat="1">
      <c r="A1288" s="321"/>
      <c r="B1288" s="322"/>
      <c r="C1288" s="321"/>
      <c r="D1288" s="323"/>
      <c r="E1288" s="323"/>
      <c r="F1288" s="323"/>
      <c r="G1288" s="324"/>
      <c r="H1288" s="324"/>
      <c r="I1288" s="325"/>
      <c r="J1288" s="348"/>
      <c r="K1288" s="324"/>
      <c r="L1288" s="325"/>
      <c r="M1288" s="325"/>
      <c r="N1288" s="324"/>
      <c r="O1288" s="321"/>
    </row>
    <row r="1289" spans="1:15" s="120" customFormat="1">
      <c r="A1289" s="112"/>
      <c r="B1289" s="112"/>
      <c r="C1289" s="323"/>
      <c r="D1289" s="326"/>
      <c r="E1289" s="112"/>
      <c r="F1289" s="112"/>
      <c r="G1289" s="327" t="s">
        <v>211</v>
      </c>
      <c r="H1289" s="328" t="s">
        <v>212</v>
      </c>
      <c r="I1289" s="329"/>
      <c r="J1289" s="348"/>
      <c r="K1289" s="330" t="s">
        <v>213</v>
      </c>
      <c r="L1289" s="326"/>
      <c r="M1289" s="331"/>
      <c r="N1289" s="332"/>
      <c r="O1289" s="321"/>
    </row>
    <row r="1290" spans="1:15" s="120" customFormat="1">
      <c r="A1290" s="112"/>
      <c r="B1290" s="112"/>
      <c r="C1290" s="323"/>
      <c r="D1290" s="112"/>
      <c r="E1290" s="112"/>
      <c r="F1290" s="333" t="s">
        <v>225</v>
      </c>
      <c r="G1290" s="334">
        <v>46995.106980997523</v>
      </c>
      <c r="H1290" s="334">
        <v>61506.607771482268</v>
      </c>
      <c r="I1290" s="329"/>
      <c r="J1290" s="348"/>
      <c r="K1290" s="334">
        <v>76018.108561967019</v>
      </c>
      <c r="L1290" s="326"/>
      <c r="M1290" s="331"/>
      <c r="N1290" s="332"/>
      <c r="O1290" s="321"/>
    </row>
    <row r="1291" spans="1:15" s="120" customFormat="1">
      <c r="A1291" s="112"/>
      <c r="B1291" s="112"/>
      <c r="C1291" s="323"/>
      <c r="D1291" s="112"/>
      <c r="E1291" s="112"/>
      <c r="F1291" s="333" t="s">
        <v>226</v>
      </c>
      <c r="G1291" s="334">
        <v>51552.2</v>
      </c>
      <c r="H1291" s="334">
        <v>68234.400000000009</v>
      </c>
      <c r="I1291" s="329"/>
      <c r="J1291" s="348"/>
      <c r="K1291" s="334">
        <v>84387.614999999991</v>
      </c>
      <c r="L1291" s="326"/>
      <c r="M1291" s="331"/>
      <c r="N1291" s="332"/>
      <c r="O1291" s="321"/>
    </row>
    <row r="1292" spans="1:15" s="120" customFormat="1">
      <c r="A1292" s="112"/>
      <c r="B1292" s="112"/>
      <c r="C1292" s="323"/>
      <c r="D1292" s="112"/>
      <c r="E1292" s="112"/>
      <c r="F1292" s="333" t="s">
        <v>227</v>
      </c>
      <c r="G1292" s="334">
        <v>40780.116000000002</v>
      </c>
      <c r="H1292" s="334">
        <v>51081.643000000004</v>
      </c>
      <c r="I1292" s="329"/>
      <c r="J1292" s="348"/>
      <c r="K1292" s="334">
        <v>61251.17</v>
      </c>
      <c r="L1292" s="326"/>
      <c r="M1292" s="331"/>
      <c r="N1292" s="332"/>
      <c r="O1292" s="321"/>
    </row>
    <row r="1293" spans="1:15" s="120" customFormat="1">
      <c r="A1293" s="112"/>
      <c r="B1293" s="112"/>
      <c r="C1293" s="323"/>
      <c r="D1293" s="112"/>
      <c r="E1293" s="112"/>
      <c r="F1293" s="333" t="s">
        <v>228</v>
      </c>
      <c r="G1293" s="334">
        <v>46613.009999999995</v>
      </c>
      <c r="H1293" s="334">
        <v>61803.885000000002</v>
      </c>
      <c r="I1293" s="329"/>
      <c r="J1293" s="348"/>
      <c r="K1293" s="334">
        <v>75579.399999999994</v>
      </c>
      <c r="L1293" s="326"/>
      <c r="M1293" s="331"/>
      <c r="N1293" s="332"/>
      <c r="O1293" s="321"/>
    </row>
    <row r="1294" spans="1:15" s="120" customFormat="1">
      <c r="A1294" s="112"/>
      <c r="B1294" s="112"/>
      <c r="C1294" s="323"/>
      <c r="D1294" s="112"/>
      <c r="E1294" s="334"/>
      <c r="F1294" s="333"/>
      <c r="G1294" s="335"/>
      <c r="H1294" s="336"/>
      <c r="I1294" s="337"/>
      <c r="J1294" s="336"/>
      <c r="K1294" s="326"/>
      <c r="L1294" s="326"/>
      <c r="M1294" s="331"/>
      <c r="N1294" s="332"/>
      <c r="O1294" s="321"/>
    </row>
    <row r="1295" spans="1:15" s="120" customFormat="1">
      <c r="A1295" s="112"/>
      <c r="B1295" s="112"/>
      <c r="C1295" s="323"/>
      <c r="D1295" s="333"/>
      <c r="E1295" s="334"/>
      <c r="F1295" s="338"/>
      <c r="G1295" s="338"/>
      <c r="H1295" s="733" t="s">
        <v>229</v>
      </c>
      <c r="I1295" s="733"/>
      <c r="J1295" s="733"/>
      <c r="K1295" s="733"/>
      <c r="L1295" s="733"/>
      <c r="M1295" s="733"/>
      <c r="N1295" s="733"/>
      <c r="O1295" s="321"/>
    </row>
    <row r="1296" spans="1:15" s="120" customFormat="1">
      <c r="A1296" s="112"/>
      <c r="B1296" s="112"/>
      <c r="C1296" s="323"/>
      <c r="D1296" s="333"/>
      <c r="E1296" s="334"/>
      <c r="F1296" s="339"/>
      <c r="G1296" s="340"/>
      <c r="H1296" s="730" t="s">
        <v>230</v>
      </c>
      <c r="I1296" s="730"/>
      <c r="J1296" s="730"/>
      <c r="K1296" s="341">
        <v>60912</v>
      </c>
      <c r="L1296" s="731" t="s">
        <v>231</v>
      </c>
      <c r="M1296" s="731"/>
      <c r="N1296" s="342">
        <v>54171.55596279537</v>
      </c>
      <c r="O1296" s="321"/>
    </row>
    <row r="1297" spans="1:15" s="120" customFormat="1">
      <c r="A1297" s="112"/>
      <c r="B1297" s="112"/>
      <c r="C1297" s="323"/>
      <c r="D1297" s="326"/>
      <c r="E1297" s="331"/>
      <c r="F1297" s="339"/>
      <c r="G1297" s="340"/>
      <c r="H1297" s="730" t="s">
        <v>232</v>
      </c>
      <c r="I1297" s="730"/>
      <c r="J1297" s="730"/>
      <c r="K1297" s="341">
        <v>43139.199999999997</v>
      </c>
      <c r="L1297" s="731" t="s">
        <v>394</v>
      </c>
      <c r="M1297" s="731"/>
      <c r="N1297" s="342">
        <v>47940.843483309138</v>
      </c>
      <c r="O1297" s="321"/>
    </row>
    <row r="1298" spans="1:15" s="120" customFormat="1">
      <c r="A1298" s="112"/>
      <c r="B1298" s="112"/>
      <c r="C1298" s="323"/>
      <c r="D1298" s="326"/>
      <c r="E1298" s="331"/>
      <c r="F1298" s="339"/>
      <c r="G1298" s="340"/>
      <c r="H1298" s="343"/>
      <c r="I1298" s="344"/>
      <c r="J1298" s="343"/>
      <c r="K1298" s="345"/>
      <c r="L1298" s="346"/>
      <c r="M1298" s="346"/>
      <c r="N1298" s="347"/>
      <c r="O1298" s="321"/>
    </row>
    <row r="1299" spans="1:15" s="306" customFormat="1" ht="18">
      <c r="A1299" s="732" t="s">
        <v>2608</v>
      </c>
      <c r="B1299" s="732"/>
      <c r="C1299" s="732"/>
      <c r="D1299" s="732"/>
      <c r="E1299" s="732"/>
      <c r="F1299" s="732"/>
      <c r="G1299" s="732"/>
      <c r="H1299" s="732"/>
      <c r="I1299" s="732"/>
      <c r="J1299" s="732"/>
      <c r="K1299" s="732"/>
      <c r="L1299" s="732"/>
      <c r="M1299" s="732"/>
      <c r="N1299" s="732"/>
      <c r="O1299" s="732"/>
    </row>
    <row r="1300" spans="1:15" s="200" customFormat="1" ht="33.75">
      <c r="A1300" s="307" t="s">
        <v>379</v>
      </c>
      <c r="B1300" s="308" t="s">
        <v>217</v>
      </c>
      <c r="C1300" s="307" t="s">
        <v>208</v>
      </c>
      <c r="D1300" s="307" t="s">
        <v>249</v>
      </c>
      <c r="E1300" s="307" t="s">
        <v>380</v>
      </c>
      <c r="F1300" s="307" t="s">
        <v>381</v>
      </c>
      <c r="G1300" s="309" t="s">
        <v>211</v>
      </c>
      <c r="H1300" s="309" t="s">
        <v>212</v>
      </c>
      <c r="I1300" s="310"/>
      <c r="J1300" s="311" t="s">
        <v>251</v>
      </c>
      <c r="K1300" s="309" t="s">
        <v>213</v>
      </c>
      <c r="L1300" s="312" t="s">
        <v>382</v>
      </c>
      <c r="M1300" s="312" t="s">
        <v>383</v>
      </c>
      <c r="N1300" s="313" t="s">
        <v>384</v>
      </c>
      <c r="O1300" s="308" t="s">
        <v>214</v>
      </c>
    </row>
    <row r="1301" spans="1:15">
      <c r="A1301" s="78" t="s">
        <v>2758</v>
      </c>
      <c r="B1301" s="87" t="s">
        <v>1747</v>
      </c>
      <c r="C1301" s="78" t="s">
        <v>2609</v>
      </c>
      <c r="D1301" s="81" t="s">
        <v>257</v>
      </c>
      <c r="E1301" s="314" t="s">
        <v>258</v>
      </c>
      <c r="F1301" s="314" t="s">
        <v>297</v>
      </c>
      <c r="G1301" s="146">
        <v>53707.65</v>
      </c>
      <c r="H1301" s="146">
        <v>63871.654999999999</v>
      </c>
      <c r="I1301" s="315">
        <v>26</v>
      </c>
      <c r="J1301" s="316">
        <v>1</v>
      </c>
      <c r="K1301" s="146">
        <v>74035.66</v>
      </c>
      <c r="L1301" s="315">
        <v>4</v>
      </c>
      <c r="M1301" s="315">
        <v>4</v>
      </c>
      <c r="N1301" s="146">
        <v>63871.654999999999</v>
      </c>
      <c r="O1301" s="78"/>
    </row>
    <row r="1302" spans="1:15" ht="22.5">
      <c r="A1302" s="78" t="s">
        <v>2743</v>
      </c>
      <c r="B1302" s="87" t="s">
        <v>1768</v>
      </c>
      <c r="C1302" s="78" t="s">
        <v>2610</v>
      </c>
      <c r="D1302" s="314" t="s">
        <v>4372</v>
      </c>
      <c r="E1302" s="317" t="s">
        <v>263</v>
      </c>
      <c r="F1302" s="314" t="s">
        <v>297</v>
      </c>
      <c r="G1302" s="146">
        <v>58156</v>
      </c>
      <c r="H1302" s="146">
        <v>61063.5</v>
      </c>
      <c r="I1302" s="315">
        <v>25</v>
      </c>
      <c r="J1302" s="316">
        <v>0.96153846153846156</v>
      </c>
      <c r="K1302" s="146">
        <v>63971</v>
      </c>
      <c r="L1302" s="315">
        <v>3</v>
      </c>
      <c r="M1302" s="315">
        <v>3</v>
      </c>
      <c r="N1302" s="146">
        <v>62564</v>
      </c>
      <c r="O1302" s="78"/>
    </row>
    <row r="1303" spans="1:15" ht="22.5">
      <c r="A1303" s="78" t="s">
        <v>2757</v>
      </c>
      <c r="B1303" s="87" t="s">
        <v>1757</v>
      </c>
      <c r="C1303" s="78" t="s">
        <v>2611</v>
      </c>
      <c r="D1303" s="314" t="s">
        <v>4372</v>
      </c>
      <c r="E1303" s="317" t="s">
        <v>263</v>
      </c>
      <c r="F1303" s="314" t="s">
        <v>385</v>
      </c>
      <c r="G1303" s="146">
        <v>45033</v>
      </c>
      <c r="H1303" s="146">
        <v>58541</v>
      </c>
      <c r="I1303" s="315">
        <v>24</v>
      </c>
      <c r="J1303" s="316">
        <v>0.92307692307692313</v>
      </c>
      <c r="K1303" s="146">
        <v>72049</v>
      </c>
      <c r="L1303" s="315">
        <v>1</v>
      </c>
      <c r="M1303" s="315">
        <v>1</v>
      </c>
      <c r="N1303" s="146">
        <v>59800</v>
      </c>
      <c r="O1303" s="78"/>
    </row>
    <row r="1304" spans="1:15" ht="22.5">
      <c r="A1304" s="78" t="s">
        <v>2755</v>
      </c>
      <c r="B1304" s="87" t="s">
        <v>1747</v>
      </c>
      <c r="C1304" s="78" t="s">
        <v>5515</v>
      </c>
      <c r="D1304" s="314" t="s">
        <v>4372</v>
      </c>
      <c r="E1304" s="314" t="s">
        <v>258</v>
      </c>
      <c r="F1304" s="314" t="s">
        <v>297</v>
      </c>
      <c r="G1304" s="146">
        <v>47486.400000000001</v>
      </c>
      <c r="H1304" s="146">
        <v>57151.535999999993</v>
      </c>
      <c r="I1304" s="315">
        <v>23</v>
      </c>
      <c r="J1304" s="316">
        <v>0.88461538461538458</v>
      </c>
      <c r="K1304" s="146">
        <v>66816.671999999991</v>
      </c>
      <c r="L1304" s="315">
        <v>1</v>
      </c>
      <c r="M1304" s="315">
        <v>1</v>
      </c>
      <c r="N1304" s="146">
        <v>66816.67</v>
      </c>
      <c r="O1304" s="78"/>
    </row>
    <row r="1305" spans="1:15" ht="22.5">
      <c r="A1305" s="78" t="s">
        <v>4098</v>
      </c>
      <c r="B1305" s="87" t="s">
        <v>1766</v>
      </c>
      <c r="C1305" s="78" t="s">
        <v>5516</v>
      </c>
      <c r="D1305" s="314" t="s">
        <v>4372</v>
      </c>
      <c r="E1305" s="314" t="s">
        <v>293</v>
      </c>
      <c r="F1305" s="314" t="s">
        <v>297</v>
      </c>
      <c r="G1305" s="146">
        <v>42529</v>
      </c>
      <c r="H1305" s="146">
        <v>56571</v>
      </c>
      <c r="I1305" s="315">
        <v>22</v>
      </c>
      <c r="J1305" s="316">
        <v>0.84615384615384615</v>
      </c>
      <c r="K1305" s="146">
        <v>70613</v>
      </c>
      <c r="L1305" s="315"/>
      <c r="M1305" s="315"/>
      <c r="N1305" s="146">
        <v>56571</v>
      </c>
      <c r="O1305" s="78"/>
    </row>
    <row r="1306" spans="1:15" ht="22.5">
      <c r="A1306" s="78" t="s">
        <v>3613</v>
      </c>
      <c r="B1306" s="87" t="s">
        <v>1748</v>
      </c>
      <c r="C1306" s="78" t="s">
        <v>3542</v>
      </c>
      <c r="D1306" s="314" t="s">
        <v>4372</v>
      </c>
      <c r="E1306" s="314" t="s">
        <v>293</v>
      </c>
      <c r="F1306" s="314" t="s">
        <v>385</v>
      </c>
      <c r="G1306" s="146">
        <v>39686.400000000001</v>
      </c>
      <c r="H1306" s="146">
        <v>52707.199999999997</v>
      </c>
      <c r="I1306" s="315">
        <v>21</v>
      </c>
      <c r="J1306" s="316">
        <v>0.80769230769230771</v>
      </c>
      <c r="K1306" s="146">
        <v>65728</v>
      </c>
      <c r="L1306" s="315">
        <v>3</v>
      </c>
      <c r="M1306" s="315">
        <v>3</v>
      </c>
      <c r="N1306" s="146">
        <v>52707.199999999997</v>
      </c>
      <c r="O1306" s="78"/>
    </row>
    <row r="1307" spans="1:15" ht="22.5">
      <c r="A1307" s="78" t="s">
        <v>2794</v>
      </c>
      <c r="B1307" s="87" t="s">
        <v>1747</v>
      </c>
      <c r="C1307" s="78" t="s">
        <v>2612</v>
      </c>
      <c r="D1307" s="314" t="s">
        <v>4372</v>
      </c>
      <c r="E1307" s="314" t="s">
        <v>258</v>
      </c>
      <c r="F1307" s="314" t="s">
        <v>385</v>
      </c>
      <c r="G1307" s="146">
        <v>41040</v>
      </c>
      <c r="H1307" s="146">
        <v>52380</v>
      </c>
      <c r="I1307" s="315">
        <v>20</v>
      </c>
      <c r="J1307" s="316">
        <v>0.76923076923076927</v>
      </c>
      <c r="K1307" s="146">
        <v>63720</v>
      </c>
      <c r="L1307" s="315"/>
      <c r="M1307" s="315">
        <v>1</v>
      </c>
      <c r="N1307" s="146">
        <v>44991.17</v>
      </c>
      <c r="O1307" s="78"/>
    </row>
    <row r="1308" spans="1:15" ht="22.5">
      <c r="A1308" s="78" t="s">
        <v>2736</v>
      </c>
      <c r="B1308" s="87" t="s">
        <v>1748</v>
      </c>
      <c r="C1308" s="78" t="s">
        <v>2613</v>
      </c>
      <c r="D1308" s="314" t="s">
        <v>4372</v>
      </c>
      <c r="E1308" s="314" t="s">
        <v>258</v>
      </c>
      <c r="F1308" s="314" t="s">
        <v>297</v>
      </c>
      <c r="G1308" s="146">
        <v>38729.599999999999</v>
      </c>
      <c r="H1308" s="146">
        <v>52093.599999999999</v>
      </c>
      <c r="I1308" s="315">
        <v>19</v>
      </c>
      <c r="J1308" s="316">
        <v>0.73076923076923073</v>
      </c>
      <c r="K1308" s="146">
        <v>65457.599999999999</v>
      </c>
      <c r="L1308" s="315">
        <v>2</v>
      </c>
      <c r="M1308" s="315">
        <v>2</v>
      </c>
      <c r="N1308" s="146">
        <v>44953.5</v>
      </c>
      <c r="O1308" s="78"/>
    </row>
    <row r="1309" spans="1:15" ht="22.5">
      <c r="A1309" s="78" t="s">
        <v>2750</v>
      </c>
      <c r="B1309" s="87" t="s">
        <v>1760</v>
      </c>
      <c r="C1309" s="78" t="s">
        <v>2608</v>
      </c>
      <c r="D1309" s="314" t="s">
        <v>4372</v>
      </c>
      <c r="E1309" s="314" t="s">
        <v>258</v>
      </c>
      <c r="F1309" s="314" t="s">
        <v>385</v>
      </c>
      <c r="G1309" s="146">
        <v>41508</v>
      </c>
      <c r="H1309" s="146">
        <v>51884.5</v>
      </c>
      <c r="I1309" s="315">
        <v>18</v>
      </c>
      <c r="J1309" s="316">
        <v>0.69230769230769229</v>
      </c>
      <c r="K1309" s="146">
        <v>62261</v>
      </c>
      <c r="L1309" s="315">
        <v>1</v>
      </c>
      <c r="M1309" s="315">
        <v>1</v>
      </c>
      <c r="N1309" s="146">
        <v>44249</v>
      </c>
      <c r="O1309" s="78"/>
    </row>
    <row r="1310" spans="1:15" ht="22.5">
      <c r="A1310" s="78" t="s">
        <v>2756</v>
      </c>
      <c r="B1310" s="87" t="s">
        <v>1761</v>
      </c>
      <c r="C1310" s="78" t="s">
        <v>1821</v>
      </c>
      <c r="D1310" s="314" t="s">
        <v>4372</v>
      </c>
      <c r="E1310" s="314" t="s">
        <v>258</v>
      </c>
      <c r="F1310" s="314" t="s">
        <v>385</v>
      </c>
      <c r="G1310" s="146">
        <v>41088</v>
      </c>
      <c r="H1310" s="146">
        <v>50828.5</v>
      </c>
      <c r="I1310" s="315">
        <v>17</v>
      </c>
      <c r="J1310" s="316">
        <v>0.65384615384615385</v>
      </c>
      <c r="K1310" s="146">
        <v>60569</v>
      </c>
      <c r="L1310" s="315">
        <v>2</v>
      </c>
      <c r="M1310" s="315">
        <v>1</v>
      </c>
      <c r="N1310" s="146">
        <v>41088</v>
      </c>
      <c r="O1310" s="78"/>
    </row>
    <row r="1311" spans="1:15" ht="22.5">
      <c r="A1311" s="78" t="s">
        <v>4104</v>
      </c>
      <c r="B1311" s="87" t="s">
        <v>1766</v>
      </c>
      <c r="C1311" s="78" t="s">
        <v>820</v>
      </c>
      <c r="D1311" s="314" t="s">
        <v>4372</v>
      </c>
      <c r="E1311" s="314" t="s">
        <v>258</v>
      </c>
      <c r="F1311" s="314" t="s">
        <v>385</v>
      </c>
      <c r="G1311" s="146">
        <v>37800</v>
      </c>
      <c r="H1311" s="146">
        <v>50250</v>
      </c>
      <c r="I1311" s="315">
        <v>16</v>
      </c>
      <c r="J1311" s="316">
        <v>0.61538461538461542</v>
      </c>
      <c r="K1311" s="146">
        <v>62700</v>
      </c>
      <c r="L1311" s="315">
        <v>139</v>
      </c>
      <c r="M1311" s="315">
        <v>131</v>
      </c>
      <c r="N1311" s="146">
        <v>63909.139506688909</v>
      </c>
      <c r="O1311" s="78"/>
    </row>
    <row r="1312" spans="1:15" ht="22.5">
      <c r="A1312" s="78" t="s">
        <v>2759</v>
      </c>
      <c r="B1312" s="87" t="s">
        <v>1747</v>
      </c>
      <c r="C1312" s="78" t="s">
        <v>2614</v>
      </c>
      <c r="D1312" s="314" t="s">
        <v>4372</v>
      </c>
      <c r="E1312" s="314" t="s">
        <v>258</v>
      </c>
      <c r="F1312" s="314" t="s">
        <v>297</v>
      </c>
      <c r="G1312" s="146">
        <v>39397</v>
      </c>
      <c r="H1312" s="146">
        <v>48503.5</v>
      </c>
      <c r="I1312" s="315">
        <v>15</v>
      </c>
      <c r="J1312" s="316">
        <v>0.57692307692307687</v>
      </c>
      <c r="K1312" s="146">
        <v>57610</v>
      </c>
      <c r="L1312" s="315"/>
      <c r="M1312" s="315">
        <v>1</v>
      </c>
      <c r="N1312" s="146">
        <v>39520</v>
      </c>
      <c r="O1312" s="78"/>
    </row>
    <row r="1313" spans="1:15" ht="22.5">
      <c r="A1313" s="78" t="s">
        <v>2781</v>
      </c>
      <c r="B1313" s="87" t="s">
        <v>1745</v>
      </c>
      <c r="C1313" s="78" t="s">
        <v>3310</v>
      </c>
      <c r="D1313" s="314" t="s">
        <v>4372</v>
      </c>
      <c r="E1313" s="314" t="s">
        <v>258</v>
      </c>
      <c r="F1313" s="314" t="s">
        <v>385</v>
      </c>
      <c r="G1313" s="146">
        <v>36239.839999999997</v>
      </c>
      <c r="H1313" s="146">
        <v>48224.28</v>
      </c>
      <c r="I1313" s="315">
        <v>14</v>
      </c>
      <c r="J1313" s="316">
        <v>0.53846153846153844</v>
      </c>
      <c r="K1313" s="146">
        <v>60208.72</v>
      </c>
      <c r="L1313" s="315">
        <v>60</v>
      </c>
      <c r="M1313" s="315">
        <v>52</v>
      </c>
      <c r="N1313" s="146">
        <v>46145.38</v>
      </c>
      <c r="O1313" s="78"/>
    </row>
    <row r="1314" spans="1:15" ht="22.5">
      <c r="A1314" s="78" t="s">
        <v>2735</v>
      </c>
      <c r="B1314" s="87" t="s">
        <v>1747</v>
      </c>
      <c r="C1314" s="78" t="s">
        <v>2615</v>
      </c>
      <c r="D1314" s="314" t="s">
        <v>4372</v>
      </c>
      <c r="E1314" s="317" t="s">
        <v>263</v>
      </c>
      <c r="F1314" s="314" t="s">
        <v>297</v>
      </c>
      <c r="G1314" s="146">
        <v>37773.42</v>
      </c>
      <c r="H1314" s="146">
        <v>48161.254999999997</v>
      </c>
      <c r="I1314" s="315">
        <v>13</v>
      </c>
      <c r="J1314" s="316">
        <v>0.5</v>
      </c>
      <c r="K1314" s="146">
        <v>58549.09</v>
      </c>
      <c r="L1314" s="315">
        <v>1</v>
      </c>
      <c r="M1314" s="315">
        <v>1</v>
      </c>
      <c r="N1314" s="146">
        <v>48161.26</v>
      </c>
      <c r="O1314" s="78"/>
    </row>
    <row r="1315" spans="1:15" ht="22.5">
      <c r="A1315" s="78" t="s">
        <v>2761</v>
      </c>
      <c r="B1315" s="87" t="s">
        <v>1748</v>
      </c>
      <c r="C1315" s="78" t="s">
        <v>2613</v>
      </c>
      <c r="D1315" s="314" t="s">
        <v>4372</v>
      </c>
      <c r="E1315" s="314" t="s">
        <v>258</v>
      </c>
      <c r="F1315" s="314" t="s">
        <v>297</v>
      </c>
      <c r="G1315" s="146">
        <v>37531.59769721784</v>
      </c>
      <c r="H1315" s="146">
        <v>46918.343548470963</v>
      </c>
      <c r="I1315" s="315">
        <v>12</v>
      </c>
      <c r="J1315" s="316">
        <v>0.46153846153846156</v>
      </c>
      <c r="K1315" s="146">
        <v>56305.089399724093</v>
      </c>
      <c r="L1315" s="315"/>
      <c r="M1315" s="315"/>
      <c r="N1315" s="146"/>
      <c r="O1315" s="78"/>
    </row>
    <row r="1316" spans="1:15" ht="22.5">
      <c r="A1316" s="78" t="s">
        <v>4109</v>
      </c>
      <c r="B1316" s="87" t="s">
        <v>4045</v>
      </c>
      <c r="C1316" s="78" t="s">
        <v>5517</v>
      </c>
      <c r="D1316" s="314" t="s">
        <v>4372</v>
      </c>
      <c r="E1316" s="314" t="s">
        <v>258</v>
      </c>
      <c r="F1316" s="314" t="s">
        <v>297</v>
      </c>
      <c r="G1316" s="146">
        <v>37059.879999999997</v>
      </c>
      <c r="H1316" s="146">
        <v>46294.82</v>
      </c>
      <c r="I1316" s="315">
        <v>11</v>
      </c>
      <c r="J1316" s="316">
        <v>0.42307692307692307</v>
      </c>
      <c r="K1316" s="146">
        <v>55529.760000000002</v>
      </c>
      <c r="L1316" s="315">
        <v>3</v>
      </c>
      <c r="M1316" s="315">
        <v>3</v>
      </c>
      <c r="N1316" s="146">
        <v>46294.82</v>
      </c>
      <c r="O1316" s="78"/>
    </row>
    <row r="1317" spans="1:15" ht="22.5">
      <c r="A1317" s="78" t="s">
        <v>2732</v>
      </c>
      <c r="B1317" s="87" t="s">
        <v>4087</v>
      </c>
      <c r="C1317" s="78" t="s">
        <v>2619</v>
      </c>
      <c r="D1317" s="314" t="s">
        <v>4372</v>
      </c>
      <c r="E1317" s="314" t="s">
        <v>258</v>
      </c>
      <c r="F1317" s="314" t="s">
        <v>385</v>
      </c>
      <c r="G1317" s="146">
        <v>34880</v>
      </c>
      <c r="H1317" s="146">
        <v>43600</v>
      </c>
      <c r="I1317" s="315">
        <v>10</v>
      </c>
      <c r="J1317" s="316">
        <v>0.38461538461538464</v>
      </c>
      <c r="K1317" s="146">
        <v>52320</v>
      </c>
      <c r="L1317" s="315">
        <v>1</v>
      </c>
      <c r="M1317" s="315">
        <v>1</v>
      </c>
      <c r="N1317" s="146">
        <v>52320</v>
      </c>
      <c r="O1317" s="78"/>
    </row>
    <row r="1318" spans="1:15" ht="22.5">
      <c r="A1318" s="78" t="s">
        <v>1764</v>
      </c>
      <c r="B1318" s="87" t="s">
        <v>1764</v>
      </c>
      <c r="C1318" s="78" t="s">
        <v>2616</v>
      </c>
      <c r="D1318" s="314" t="s">
        <v>4372</v>
      </c>
      <c r="E1318" s="314" t="s">
        <v>258</v>
      </c>
      <c r="F1318" s="314" t="s">
        <v>297</v>
      </c>
      <c r="G1318" s="146">
        <v>34153.599999999999</v>
      </c>
      <c r="H1318" s="146">
        <v>43534.399999999994</v>
      </c>
      <c r="I1318" s="315">
        <v>9</v>
      </c>
      <c r="J1318" s="316">
        <v>0.34615384615384615</v>
      </c>
      <c r="K1318" s="146">
        <v>52915.199999999997</v>
      </c>
      <c r="L1318" s="315">
        <v>8</v>
      </c>
      <c r="M1318" s="315">
        <v>8</v>
      </c>
      <c r="N1318" s="146">
        <v>35609.599999999999</v>
      </c>
      <c r="O1318" s="78"/>
    </row>
    <row r="1319" spans="1:15" ht="22.5">
      <c r="A1319" s="78" t="s">
        <v>2811</v>
      </c>
      <c r="B1319" s="87" t="s">
        <v>5255</v>
      </c>
      <c r="C1319" s="78" t="s">
        <v>3543</v>
      </c>
      <c r="D1319" s="314" t="s">
        <v>4372</v>
      </c>
      <c r="E1319" s="314" t="s">
        <v>293</v>
      </c>
      <c r="F1319" s="314" t="s">
        <v>297</v>
      </c>
      <c r="G1319" s="146">
        <v>32947.199999999997</v>
      </c>
      <c r="H1319" s="146">
        <v>42806.399999999994</v>
      </c>
      <c r="I1319" s="315">
        <v>8</v>
      </c>
      <c r="J1319" s="316">
        <v>0.30769230769230771</v>
      </c>
      <c r="K1319" s="146">
        <v>52665.599999999999</v>
      </c>
      <c r="L1319" s="315">
        <v>6</v>
      </c>
      <c r="M1319" s="315">
        <v>5</v>
      </c>
      <c r="N1319" s="146">
        <v>36474.880000000005</v>
      </c>
      <c r="O1319" s="78"/>
    </row>
    <row r="1320" spans="1:15" ht="22.5">
      <c r="A1320" s="78" t="s">
        <v>1756</v>
      </c>
      <c r="B1320" s="87" t="s">
        <v>1756</v>
      </c>
      <c r="C1320" s="78" t="s">
        <v>3544</v>
      </c>
      <c r="D1320" s="314" t="s">
        <v>4372</v>
      </c>
      <c r="E1320" s="314" t="s">
        <v>258</v>
      </c>
      <c r="F1320" s="314" t="s">
        <v>297</v>
      </c>
      <c r="G1320" s="146">
        <v>33958</v>
      </c>
      <c r="H1320" s="146">
        <v>42788.224999999999</v>
      </c>
      <c r="I1320" s="315">
        <v>7</v>
      </c>
      <c r="J1320" s="316">
        <v>0.26923076923076922</v>
      </c>
      <c r="K1320" s="146">
        <v>51618.45</v>
      </c>
      <c r="L1320" s="315"/>
      <c r="M1320" s="315">
        <v>4</v>
      </c>
      <c r="N1320" s="146">
        <v>38372</v>
      </c>
      <c r="O1320" s="78"/>
    </row>
    <row r="1321" spans="1:15" ht="22.5">
      <c r="A1321" s="78" t="s">
        <v>1765</v>
      </c>
      <c r="B1321" s="87" t="s">
        <v>1760</v>
      </c>
      <c r="C1321" s="78" t="s">
        <v>2618</v>
      </c>
      <c r="D1321" s="314" t="s">
        <v>4372</v>
      </c>
      <c r="E1321" s="314"/>
      <c r="F1321" s="314" t="s">
        <v>385</v>
      </c>
      <c r="G1321" s="146">
        <v>33009.599999999999</v>
      </c>
      <c r="H1321" s="146">
        <v>42515.199999999997</v>
      </c>
      <c r="I1321" s="315">
        <v>6</v>
      </c>
      <c r="J1321" s="316">
        <v>0.23076923076923078</v>
      </c>
      <c r="K1321" s="146">
        <v>52020.800000000003</v>
      </c>
      <c r="L1321" s="315"/>
      <c r="M1321" s="315">
        <v>1</v>
      </c>
      <c r="N1321" s="146">
        <v>46363.199999999997</v>
      </c>
      <c r="O1321" s="78"/>
    </row>
    <row r="1322" spans="1:15" s="306" customFormat="1" ht="18">
      <c r="A1322" s="732" t="s">
        <v>2608</v>
      </c>
      <c r="B1322" s="732"/>
      <c r="C1322" s="732"/>
      <c r="D1322" s="732"/>
      <c r="E1322" s="732"/>
      <c r="F1322" s="732"/>
      <c r="G1322" s="732"/>
      <c r="H1322" s="732"/>
      <c r="I1322" s="732"/>
      <c r="J1322" s="732"/>
      <c r="K1322" s="732"/>
      <c r="L1322" s="732"/>
      <c r="M1322" s="732"/>
      <c r="N1322" s="732"/>
      <c r="O1322" s="732"/>
    </row>
    <row r="1323" spans="1:15" s="200" customFormat="1" ht="33.75">
      <c r="A1323" s="307" t="s">
        <v>379</v>
      </c>
      <c r="B1323" s="308" t="s">
        <v>217</v>
      </c>
      <c r="C1323" s="307" t="s">
        <v>208</v>
      </c>
      <c r="D1323" s="307" t="s">
        <v>249</v>
      </c>
      <c r="E1323" s="307" t="s">
        <v>380</v>
      </c>
      <c r="F1323" s="307" t="s">
        <v>381</v>
      </c>
      <c r="G1323" s="309" t="s">
        <v>211</v>
      </c>
      <c r="H1323" s="309" t="s">
        <v>212</v>
      </c>
      <c r="I1323" s="310"/>
      <c r="J1323" s="311" t="s">
        <v>251</v>
      </c>
      <c r="K1323" s="309" t="s">
        <v>213</v>
      </c>
      <c r="L1323" s="312" t="s">
        <v>382</v>
      </c>
      <c r="M1323" s="312" t="s">
        <v>383</v>
      </c>
      <c r="N1323" s="313" t="s">
        <v>384</v>
      </c>
      <c r="O1323" s="308" t="s">
        <v>214</v>
      </c>
    </row>
    <row r="1324" spans="1:15" ht="22.5">
      <c r="A1324" s="78" t="s">
        <v>2733</v>
      </c>
      <c r="B1324" s="87" t="s">
        <v>1753</v>
      </c>
      <c r="C1324" s="78" t="s">
        <v>2576</v>
      </c>
      <c r="D1324" s="314" t="s">
        <v>4372</v>
      </c>
      <c r="E1324" s="317" t="s">
        <v>263</v>
      </c>
      <c r="F1324" s="314" t="s">
        <v>297</v>
      </c>
      <c r="G1324" s="146">
        <v>34627.32</v>
      </c>
      <c r="H1324" s="146">
        <v>41673.839999999997</v>
      </c>
      <c r="I1324" s="315">
        <v>5</v>
      </c>
      <c r="J1324" s="316">
        <v>0.19230769230769232</v>
      </c>
      <c r="K1324" s="146">
        <v>48720.36</v>
      </c>
      <c r="L1324" s="315">
        <v>5</v>
      </c>
      <c r="M1324" s="315">
        <v>3</v>
      </c>
      <c r="N1324" s="146">
        <v>34627.32</v>
      </c>
      <c r="O1324" s="78"/>
    </row>
    <row r="1325" spans="1:15" ht="22.5">
      <c r="A1325" s="78" t="s">
        <v>4079</v>
      </c>
      <c r="B1325" s="319" t="s">
        <v>4080</v>
      </c>
      <c r="C1325" s="78" t="s">
        <v>5518</v>
      </c>
      <c r="D1325" s="314" t="s">
        <v>4372</v>
      </c>
      <c r="E1325" s="314" t="s">
        <v>293</v>
      </c>
      <c r="F1325" s="314" t="s">
        <v>297</v>
      </c>
      <c r="G1325" s="146">
        <v>32531.200000000001</v>
      </c>
      <c r="H1325" s="146">
        <v>41516.800000000003</v>
      </c>
      <c r="I1325" s="315">
        <v>4</v>
      </c>
      <c r="J1325" s="316">
        <v>0.15384615384615385</v>
      </c>
      <c r="K1325" s="146">
        <v>50502.400000000001</v>
      </c>
      <c r="L1325" s="315"/>
      <c r="M1325" s="315">
        <v>3</v>
      </c>
      <c r="N1325" s="146">
        <v>35637.33</v>
      </c>
      <c r="O1325" s="78"/>
    </row>
    <row r="1326" spans="1:15" ht="22.5">
      <c r="A1326" s="78" t="s">
        <v>2789</v>
      </c>
      <c r="B1326" s="87" t="s">
        <v>1773</v>
      </c>
      <c r="C1326" s="78" t="s">
        <v>2620</v>
      </c>
      <c r="D1326" s="314" t="s">
        <v>4372</v>
      </c>
      <c r="E1326" s="317" t="s">
        <v>263</v>
      </c>
      <c r="F1326" s="314" t="s">
        <v>385</v>
      </c>
      <c r="G1326" s="146">
        <v>33800</v>
      </c>
      <c r="H1326" s="146">
        <v>40196</v>
      </c>
      <c r="I1326" s="315">
        <v>3</v>
      </c>
      <c r="J1326" s="316">
        <v>0.11538461538461539</v>
      </c>
      <c r="K1326" s="146">
        <v>46592</v>
      </c>
      <c r="L1326" s="315">
        <v>1</v>
      </c>
      <c r="M1326" s="315">
        <v>1</v>
      </c>
      <c r="N1326" s="146">
        <v>35505.599999999999</v>
      </c>
      <c r="O1326" s="78"/>
    </row>
    <row r="1327" spans="1:15" ht="22.5">
      <c r="A1327" s="78" t="s">
        <v>4174</v>
      </c>
      <c r="B1327" s="87" t="s">
        <v>1753</v>
      </c>
      <c r="C1327" s="78" t="s">
        <v>2621</v>
      </c>
      <c r="D1327" s="314" t="s">
        <v>4372</v>
      </c>
      <c r="E1327" s="314" t="s">
        <v>258</v>
      </c>
      <c r="F1327" s="314" t="s">
        <v>385</v>
      </c>
      <c r="G1327" s="146">
        <v>29577.600000000002</v>
      </c>
      <c r="H1327" s="146">
        <v>38459.200000000004</v>
      </c>
      <c r="I1327" s="315">
        <v>2</v>
      </c>
      <c r="J1327" s="316">
        <v>7.6923076923076927E-2</v>
      </c>
      <c r="K1327" s="146">
        <v>47340.800000000003</v>
      </c>
      <c r="L1327" s="315"/>
      <c r="M1327" s="315">
        <v>9</v>
      </c>
      <c r="N1327" s="146">
        <v>31592.888888888901</v>
      </c>
      <c r="O1327" s="78"/>
    </row>
    <row r="1328" spans="1:15" ht="22.5">
      <c r="A1328" s="78" t="s">
        <v>2783</v>
      </c>
      <c r="B1328" s="87" t="s">
        <v>1768</v>
      </c>
      <c r="C1328" s="78" t="s">
        <v>2545</v>
      </c>
      <c r="D1328" s="314" t="s">
        <v>4372</v>
      </c>
      <c r="E1328" s="314" t="s">
        <v>258</v>
      </c>
      <c r="F1328" s="314" t="s">
        <v>297</v>
      </c>
      <c r="G1328" s="146">
        <v>29016</v>
      </c>
      <c r="H1328" s="146">
        <v>36046.400000000001</v>
      </c>
      <c r="I1328" s="315">
        <v>1</v>
      </c>
      <c r="J1328" s="316">
        <v>3.8461538461538464E-2</v>
      </c>
      <c r="K1328" s="146">
        <v>43076.800000000003</v>
      </c>
      <c r="L1328" s="315">
        <v>9</v>
      </c>
      <c r="M1328" s="315">
        <v>6</v>
      </c>
      <c r="N1328" s="146">
        <v>31075</v>
      </c>
      <c r="O1328" s="78"/>
    </row>
    <row r="1329" spans="1:15" ht="22.5">
      <c r="A1329" s="78" t="s">
        <v>2765</v>
      </c>
      <c r="B1329" s="87" t="s">
        <v>1757</v>
      </c>
      <c r="C1329" s="78" t="s">
        <v>2617</v>
      </c>
      <c r="D1329" s="314" t="s">
        <v>4372</v>
      </c>
      <c r="E1329" s="314" t="s">
        <v>258</v>
      </c>
      <c r="F1329" s="314" t="s">
        <v>385</v>
      </c>
      <c r="G1329" s="146"/>
      <c r="H1329" s="146"/>
      <c r="I1329" s="315"/>
      <c r="J1329" s="316"/>
      <c r="K1329" s="146"/>
      <c r="L1329" s="315">
        <v>3</v>
      </c>
      <c r="M1329" s="315">
        <v>3</v>
      </c>
      <c r="N1329" s="146">
        <v>35647</v>
      </c>
      <c r="O1329" s="78"/>
    </row>
    <row r="1330" spans="1:15" s="120" customFormat="1">
      <c r="A1330" s="321"/>
      <c r="B1330" s="322"/>
      <c r="C1330" s="321"/>
      <c r="D1330" s="323"/>
      <c r="E1330" s="323"/>
      <c r="F1330" s="323"/>
      <c r="G1330" s="324"/>
      <c r="H1330" s="324"/>
      <c r="I1330" s="325"/>
      <c r="J1330" s="348"/>
      <c r="K1330" s="324"/>
      <c r="L1330" s="325"/>
      <c r="M1330" s="325"/>
      <c r="N1330" s="324"/>
      <c r="O1330" s="321"/>
    </row>
    <row r="1331" spans="1:15" s="120" customFormat="1">
      <c r="A1331" s="112"/>
      <c r="B1331" s="112"/>
      <c r="C1331" s="323"/>
      <c r="D1331" s="326"/>
      <c r="E1331" s="112"/>
      <c r="F1331" s="112"/>
      <c r="G1331" s="327" t="s">
        <v>211</v>
      </c>
      <c r="H1331" s="328" t="s">
        <v>212</v>
      </c>
      <c r="I1331" s="329"/>
      <c r="J1331" s="348"/>
      <c r="K1331" s="330" t="s">
        <v>213</v>
      </c>
      <c r="L1331" s="326"/>
      <c r="M1331" s="331"/>
      <c r="N1331" s="332"/>
      <c r="O1331" s="321"/>
    </row>
    <row r="1332" spans="1:15" s="120" customFormat="1">
      <c r="A1332" s="112"/>
      <c r="B1332" s="112"/>
      <c r="C1332" s="323"/>
      <c r="D1332" s="112"/>
      <c r="E1332" s="112"/>
      <c r="F1332" s="333" t="s">
        <v>225</v>
      </c>
      <c r="G1332" s="334">
        <v>38587.16568066222</v>
      </c>
      <c r="H1332" s="334">
        <v>48406.967482633496</v>
      </c>
      <c r="I1332" s="329"/>
      <c r="J1332" s="348"/>
      <c r="K1332" s="334">
        <v>58226.769284604779</v>
      </c>
      <c r="L1332" s="326"/>
      <c r="M1332" s="331"/>
      <c r="N1332" s="332"/>
      <c r="O1332" s="321"/>
    </row>
    <row r="1333" spans="1:15" s="120" customFormat="1">
      <c r="A1333" s="112"/>
      <c r="B1333" s="112"/>
      <c r="C1333" s="323"/>
      <c r="D1333" s="112"/>
      <c r="E1333" s="112"/>
      <c r="F1333" s="333" t="s">
        <v>226</v>
      </c>
      <c r="G1333" s="334">
        <v>41076</v>
      </c>
      <c r="H1333" s="334">
        <v>52308.4</v>
      </c>
      <c r="I1333" s="329"/>
      <c r="J1333" s="348"/>
      <c r="K1333" s="334">
        <v>63908.25</v>
      </c>
      <c r="L1333" s="326"/>
      <c r="M1333" s="331"/>
      <c r="N1333" s="332"/>
      <c r="O1333" s="321"/>
    </row>
    <row r="1334" spans="1:15" s="120" customFormat="1">
      <c r="A1334" s="112"/>
      <c r="B1334" s="112"/>
      <c r="C1334" s="323"/>
      <c r="D1334" s="112"/>
      <c r="E1334" s="112"/>
      <c r="F1334" s="333" t="s">
        <v>227</v>
      </c>
      <c r="G1334" s="334">
        <v>34006.9</v>
      </c>
      <c r="H1334" s="334">
        <v>42792.768749999996</v>
      </c>
      <c r="I1334" s="329"/>
      <c r="J1334" s="348"/>
      <c r="K1334" s="334">
        <v>52095.600000000006</v>
      </c>
      <c r="L1334" s="326"/>
      <c r="M1334" s="331"/>
      <c r="N1334" s="332"/>
      <c r="O1334" s="321"/>
    </row>
    <row r="1335" spans="1:15" s="120" customFormat="1">
      <c r="A1335" s="112"/>
      <c r="B1335" s="112"/>
      <c r="C1335" s="323"/>
      <c r="D1335" s="112"/>
      <c r="E1335" s="112"/>
      <c r="F1335" s="333" t="s">
        <v>228</v>
      </c>
      <c r="G1335" s="334">
        <v>37652.508848608923</v>
      </c>
      <c r="H1335" s="334">
        <v>48192.767500000002</v>
      </c>
      <c r="I1335" s="329"/>
      <c r="J1335" s="348"/>
      <c r="K1335" s="334">
        <v>58079.544999999998</v>
      </c>
      <c r="L1335" s="326"/>
      <c r="M1335" s="331"/>
      <c r="N1335" s="332"/>
      <c r="O1335" s="321"/>
    </row>
    <row r="1336" spans="1:15" s="120" customFormat="1">
      <c r="A1336" s="112"/>
      <c r="B1336" s="112"/>
      <c r="C1336" s="323"/>
      <c r="D1336" s="112"/>
      <c r="E1336" s="334"/>
      <c r="F1336" s="333"/>
      <c r="G1336" s="335"/>
      <c r="H1336" s="336"/>
      <c r="I1336" s="337"/>
      <c r="J1336" s="336"/>
      <c r="K1336" s="326"/>
      <c r="L1336" s="326"/>
      <c r="M1336" s="331"/>
      <c r="N1336" s="332"/>
      <c r="O1336" s="321"/>
    </row>
    <row r="1337" spans="1:15" s="120" customFormat="1">
      <c r="A1337" s="112"/>
      <c r="B1337" s="112"/>
      <c r="C1337" s="323"/>
      <c r="D1337" s="333"/>
      <c r="E1337" s="334"/>
      <c r="F1337" s="338"/>
      <c r="G1337" s="338"/>
      <c r="H1337" s="733" t="s">
        <v>229</v>
      </c>
      <c r="I1337" s="733"/>
      <c r="J1337" s="733"/>
      <c r="K1337" s="733"/>
      <c r="L1337" s="733"/>
      <c r="M1337" s="733"/>
      <c r="N1337" s="733"/>
      <c r="O1337" s="321"/>
    </row>
    <row r="1338" spans="1:15" s="120" customFormat="1">
      <c r="A1338" s="112"/>
      <c r="B1338" s="112"/>
      <c r="C1338" s="323"/>
      <c r="D1338" s="333"/>
      <c r="E1338" s="334"/>
      <c r="F1338" s="339"/>
      <c r="G1338" s="340"/>
      <c r="H1338" s="730" t="s">
        <v>230</v>
      </c>
      <c r="I1338" s="730"/>
      <c r="J1338" s="730"/>
      <c r="K1338" s="341">
        <v>52610.399999999994</v>
      </c>
      <c r="L1338" s="731" t="s">
        <v>231</v>
      </c>
      <c r="M1338" s="731"/>
      <c r="N1338" s="342">
        <v>45956.446669060693</v>
      </c>
      <c r="O1338" s="321"/>
    </row>
    <row r="1339" spans="1:15" s="120" customFormat="1">
      <c r="A1339" s="112"/>
      <c r="B1339" s="112"/>
      <c r="C1339" s="323"/>
      <c r="D1339" s="326"/>
      <c r="E1339" s="331"/>
      <c r="F1339" s="339"/>
      <c r="G1339" s="340"/>
      <c r="H1339" s="730" t="s">
        <v>232</v>
      </c>
      <c r="I1339" s="730"/>
      <c r="J1339" s="730"/>
      <c r="K1339" s="341">
        <v>35853.97</v>
      </c>
      <c r="L1339" s="731" t="s">
        <v>394</v>
      </c>
      <c r="M1339" s="731"/>
      <c r="N1339" s="342">
        <v>54175.999057735942</v>
      </c>
      <c r="O1339" s="321"/>
    </row>
    <row r="1340" spans="1:15" s="120" customFormat="1">
      <c r="A1340" s="359"/>
      <c r="B1340" s="359"/>
      <c r="C1340" s="360"/>
      <c r="D1340" s="361"/>
      <c r="E1340" s="362"/>
      <c r="F1340" s="363"/>
      <c r="G1340" s="364"/>
      <c r="H1340" s="365"/>
      <c r="I1340" s="366"/>
      <c r="J1340" s="365"/>
      <c r="K1340" s="367"/>
      <c r="L1340" s="368"/>
      <c r="M1340" s="368"/>
      <c r="N1340" s="369"/>
      <c r="O1340" s="370"/>
    </row>
  </sheetData>
  <mergeCells count="192">
    <mergeCell ref="A1299:O1299"/>
    <mergeCell ref="A1322:O1322"/>
    <mergeCell ref="H1337:N1337"/>
    <mergeCell ref="H1338:J1338"/>
    <mergeCell ref="L1338:M1338"/>
    <mergeCell ref="H1339:J1339"/>
    <mergeCell ref="L1339:M1339"/>
    <mergeCell ref="A1260:O1260"/>
    <mergeCell ref="A1285:O1285"/>
    <mergeCell ref="H1295:N1295"/>
    <mergeCell ref="H1296:J1296"/>
    <mergeCell ref="L1296:M1296"/>
    <mergeCell ref="H1297:J1297"/>
    <mergeCell ref="L1297:M1297"/>
    <mergeCell ref="A1221:O1221"/>
    <mergeCell ref="A1246:O1246"/>
    <mergeCell ref="H1256:N1256"/>
    <mergeCell ref="H1257:J1257"/>
    <mergeCell ref="L1257:M1257"/>
    <mergeCell ref="H1258:J1258"/>
    <mergeCell ref="L1258:M1258"/>
    <mergeCell ref="A1185:O1185"/>
    <mergeCell ref="H1217:N1217"/>
    <mergeCell ref="H1218:J1218"/>
    <mergeCell ref="L1218:M1218"/>
    <mergeCell ref="H1219:J1219"/>
    <mergeCell ref="L1219:M1219"/>
    <mergeCell ref="A1149:O1149"/>
    <mergeCell ref="A1171:O1171"/>
    <mergeCell ref="H1181:N1181"/>
    <mergeCell ref="H1182:J1182"/>
    <mergeCell ref="L1182:M1182"/>
    <mergeCell ref="H1183:J1183"/>
    <mergeCell ref="L1183:M1183"/>
    <mergeCell ref="A1108:O1108"/>
    <mergeCell ref="A1130:O1130"/>
    <mergeCell ref="H1145:N1145"/>
    <mergeCell ref="H1146:J1146"/>
    <mergeCell ref="L1146:M1146"/>
    <mergeCell ref="H1147:J1147"/>
    <mergeCell ref="L1147:M1147"/>
    <mergeCell ref="H1084:N1084"/>
    <mergeCell ref="H1085:J1085"/>
    <mergeCell ref="L1085:M1085"/>
    <mergeCell ref="H1086:J1086"/>
    <mergeCell ref="L1086:M1086"/>
    <mergeCell ref="A1088:O1088"/>
    <mergeCell ref="H1037:J1037"/>
    <mergeCell ref="L1037:M1037"/>
    <mergeCell ref="H1038:J1038"/>
    <mergeCell ref="L1038:M1038"/>
    <mergeCell ref="A1040:O1040"/>
    <mergeCell ref="A1062:O1062"/>
    <mergeCell ref="H977:J977"/>
    <mergeCell ref="L977:M977"/>
    <mergeCell ref="A979:O979"/>
    <mergeCell ref="A1001:O1001"/>
    <mergeCell ref="A1021:O1021"/>
    <mergeCell ref="H1036:N1036"/>
    <mergeCell ref="A917:O917"/>
    <mergeCell ref="A939:O939"/>
    <mergeCell ref="A960:O960"/>
    <mergeCell ref="H975:N975"/>
    <mergeCell ref="H976:J976"/>
    <mergeCell ref="L976:M976"/>
    <mergeCell ref="A868:O868"/>
    <mergeCell ref="A899:O899"/>
    <mergeCell ref="H913:N913"/>
    <mergeCell ref="H914:J914"/>
    <mergeCell ref="L914:M914"/>
    <mergeCell ref="H915:J915"/>
    <mergeCell ref="L915:M915"/>
    <mergeCell ref="A841:O841"/>
    <mergeCell ref="H864:N864"/>
    <mergeCell ref="H865:J865"/>
    <mergeCell ref="L865:M865"/>
    <mergeCell ref="H866:J866"/>
    <mergeCell ref="L866:M866"/>
    <mergeCell ref="A793:O793"/>
    <mergeCell ref="A815:O815"/>
    <mergeCell ref="H837:N837"/>
    <mergeCell ref="H838:J838"/>
    <mergeCell ref="L838:M838"/>
    <mergeCell ref="H839:J839"/>
    <mergeCell ref="L839:M839"/>
    <mergeCell ref="A741:O741"/>
    <mergeCell ref="A770:O770"/>
    <mergeCell ref="H789:N789"/>
    <mergeCell ref="H790:J790"/>
    <mergeCell ref="L790:M790"/>
    <mergeCell ref="H791:J791"/>
    <mergeCell ref="L791:M791"/>
    <mergeCell ref="A704:O704"/>
    <mergeCell ref="A726:O726"/>
    <mergeCell ref="H737:N737"/>
    <mergeCell ref="H738:J738"/>
    <mergeCell ref="L738:M738"/>
    <mergeCell ref="H739:J739"/>
    <mergeCell ref="L739:M739"/>
    <mergeCell ref="A671:O671"/>
    <mergeCell ref="A690:O690"/>
    <mergeCell ref="H700:N700"/>
    <mergeCell ref="H701:J701"/>
    <mergeCell ref="L701:M701"/>
    <mergeCell ref="H702:J702"/>
    <mergeCell ref="L702:M702"/>
    <mergeCell ref="H645:N645"/>
    <mergeCell ref="H646:J646"/>
    <mergeCell ref="L646:M646"/>
    <mergeCell ref="H647:J647"/>
    <mergeCell ref="L647:M647"/>
    <mergeCell ref="A649:O649"/>
    <mergeCell ref="H597:J597"/>
    <mergeCell ref="L597:M597"/>
    <mergeCell ref="H598:J598"/>
    <mergeCell ref="L598:M598"/>
    <mergeCell ref="A600:O600"/>
    <mergeCell ref="A629:O629"/>
    <mergeCell ref="H537:J537"/>
    <mergeCell ref="L537:M537"/>
    <mergeCell ref="A539:O539"/>
    <mergeCell ref="A560:O560"/>
    <mergeCell ref="A582:O582"/>
    <mergeCell ref="H596:N596"/>
    <mergeCell ref="A470:O470"/>
    <mergeCell ref="A491:O491"/>
    <mergeCell ref="A513:O513"/>
    <mergeCell ref="H535:N535"/>
    <mergeCell ref="H536:J536"/>
    <mergeCell ref="L536:M536"/>
    <mergeCell ref="A424:O424"/>
    <mergeCell ref="A446:O446"/>
    <mergeCell ref="H466:N466"/>
    <mergeCell ref="H467:J467"/>
    <mergeCell ref="L467:M467"/>
    <mergeCell ref="H468:J468"/>
    <mergeCell ref="L468:M468"/>
    <mergeCell ref="A408:O408"/>
    <mergeCell ref="H420:N420"/>
    <mergeCell ref="H421:J421"/>
    <mergeCell ref="L421:M421"/>
    <mergeCell ref="H422:J422"/>
    <mergeCell ref="L422:M422"/>
    <mergeCell ref="H364:J364"/>
    <mergeCell ref="L364:M364"/>
    <mergeCell ref="H365:J365"/>
    <mergeCell ref="L365:M365"/>
    <mergeCell ref="A367:O367"/>
    <mergeCell ref="A389:O389"/>
    <mergeCell ref="H299:J299"/>
    <mergeCell ref="L299:M299"/>
    <mergeCell ref="A301:O301"/>
    <mergeCell ref="A327:O327"/>
    <mergeCell ref="A350:O350"/>
    <mergeCell ref="H363:N363"/>
    <mergeCell ref="A239:O239"/>
    <mergeCell ref="A264:O264"/>
    <mergeCell ref="A287:O287"/>
    <mergeCell ref="H297:N297"/>
    <mergeCell ref="H298:J298"/>
    <mergeCell ref="L298:M298"/>
    <mergeCell ref="A215:O215"/>
    <mergeCell ref="H235:N235"/>
    <mergeCell ref="H236:J236"/>
    <mergeCell ref="L236:M236"/>
    <mergeCell ref="H237:J237"/>
    <mergeCell ref="L237:M237"/>
    <mergeCell ref="H170:J170"/>
    <mergeCell ref="L170:M170"/>
    <mergeCell ref="H171:J171"/>
    <mergeCell ref="L171:M171"/>
    <mergeCell ref="A173:O173"/>
    <mergeCell ref="A194:O194"/>
    <mergeCell ref="H115:J115"/>
    <mergeCell ref="L115:M115"/>
    <mergeCell ref="A117:O117"/>
    <mergeCell ref="A139:O139"/>
    <mergeCell ref="A159:O159"/>
    <mergeCell ref="H169:N169"/>
    <mergeCell ref="H61:J61"/>
    <mergeCell ref="L61:M61"/>
    <mergeCell ref="A63:O63"/>
    <mergeCell ref="A93:O93"/>
    <mergeCell ref="H113:N113"/>
    <mergeCell ref="H114:J114"/>
    <mergeCell ref="L114:M114"/>
    <mergeCell ref="A1:O1"/>
    <mergeCell ref="A27:O27"/>
    <mergeCell ref="A49:O49"/>
    <mergeCell ref="H59:N59"/>
    <mergeCell ref="H60:J60"/>
    <mergeCell ref="L60:M60"/>
  </mergeCells>
  <printOptions horizontalCentered="1"/>
  <pageMargins left="0" right="0" top="1" bottom="0.75" header="0.3" footer="0.3"/>
  <pageSetup paperSize="5" scale="95" orientation="landscape" r:id="rId1"/>
  <headerFooter>
    <oddHeader>&amp;C&amp;"Arial,Bold"&amp;9 2022 PEPIE ANNUAL SALARY SURVEY
UTILITIES JOBS
SALARY DATA</oddHeader>
    <oddFooter>&amp;C&amp;"Arial,Bold"&amp;8Utilities - &amp;P&amp;R&amp;"Arial,Bold"&amp;8May 2022</oddFooter>
  </headerFooter>
  <rowBreaks count="60" manualBreakCount="60">
    <brk id="26" max="14" man="1"/>
    <brk id="48" max="14" man="1"/>
    <brk id="62" max="16383" man="1"/>
    <brk id="92" max="14" man="1"/>
    <brk id="116" max="14" man="1"/>
    <brk id="138" max="14" man="1"/>
    <brk id="158" max="14" man="1"/>
    <brk id="172" max="16383" man="1"/>
    <brk id="193" max="14" man="1"/>
    <brk id="214" max="14" man="1"/>
    <brk id="238" max="14" man="1"/>
    <brk id="263" max="14" man="1"/>
    <brk id="286" max="14" man="1"/>
    <brk id="300" max="16383" man="1"/>
    <brk id="326" max="14" man="1"/>
    <brk id="349" max="14" man="1"/>
    <brk id="366" max="16383" man="1"/>
    <brk id="388" max="14" man="1"/>
    <brk id="407" max="14" man="1"/>
    <brk id="423" max="16383" man="1"/>
    <brk id="445" max="14" man="1"/>
    <brk id="469" max="14" man="1"/>
    <brk id="490" max="14" man="1"/>
    <brk id="512" max="14" man="1"/>
    <brk id="538" max="14" man="1"/>
    <brk id="559" max="14" man="1"/>
    <brk id="581" max="14" man="1"/>
    <brk id="599" max="14" man="1"/>
    <brk id="628" max="14" man="1"/>
    <brk id="648" max="14" man="1"/>
    <brk id="670" max="14" man="1"/>
    <brk id="689" max="14" man="1"/>
    <brk id="703" max="16383" man="1"/>
    <brk id="725" max="14" man="1"/>
    <brk id="740" max="16383" man="1"/>
    <brk id="769" max="14" man="1"/>
    <brk id="792" max="14" man="1"/>
    <brk id="814" max="14" man="1"/>
    <brk id="840" max="14" man="1"/>
    <brk id="867" max="14" man="1"/>
    <brk id="898" max="14" man="1"/>
    <brk id="916" max="16383" man="1"/>
    <brk id="938" max="14" man="1"/>
    <brk id="959" max="14" man="1"/>
    <brk id="978" max="14" man="1"/>
    <brk id="1000" max="14" man="1"/>
    <brk id="1020" max="14" man="1"/>
    <brk id="1039" max="14" man="1"/>
    <brk id="1061" max="14" man="1"/>
    <brk id="1087" max="14" man="1"/>
    <brk id="1107" max="14" man="1"/>
    <brk id="1129" max="14" man="1"/>
    <brk id="1148" max="14" man="1"/>
    <brk id="1170" max="14" man="1"/>
    <brk id="1184" max="16383" man="1"/>
    <brk id="1219" max="14" man="1"/>
    <brk id="1245" max="14" man="1"/>
    <brk id="1259" max="16383" man="1"/>
    <brk id="1284" max="14" man="1"/>
    <brk id="129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6F883-F155-4A98-90C2-0141E803DD6B}">
  <dimension ref="A1:O1497"/>
  <sheetViews>
    <sheetView zoomScaleNormal="100" workbookViewId="0">
      <selection sqref="A1:O1"/>
    </sheetView>
  </sheetViews>
  <sheetFormatPr defaultColWidth="8" defaultRowHeight="11.25"/>
  <cols>
    <col min="1" max="1" width="24.85546875" style="15" customWidth="1"/>
    <col min="2" max="2" width="19.28515625" style="14" bestFit="1" customWidth="1"/>
    <col min="3" max="3" width="19" style="15" customWidth="1"/>
    <col min="4" max="4" width="9.5703125" style="200" customWidth="1"/>
    <col min="5" max="5" width="6.5703125" style="200" bestFit="1" customWidth="1"/>
    <col min="6" max="6" width="9.28515625" style="200" bestFit="1" customWidth="1"/>
    <col min="7" max="7" width="10.140625" style="238" customWidth="1"/>
    <col min="8" max="8" width="7.85546875" style="238" bestFit="1" customWidth="1"/>
    <col min="9" max="9" width="5.28515625" style="18" hidden="1" customWidth="1"/>
    <col min="10" max="10" width="5.28515625" style="305" bestFit="1" customWidth="1"/>
    <col min="11" max="11" width="8.7109375" style="238" bestFit="1" customWidth="1"/>
    <col min="12" max="12" width="8.5703125" style="18" bestFit="1" customWidth="1"/>
    <col min="13" max="13" width="10.140625" style="18" customWidth="1"/>
    <col min="14" max="14" width="7.5703125" style="238" bestFit="1" customWidth="1"/>
    <col min="15" max="15" width="21.85546875" style="15" customWidth="1"/>
    <col min="16" max="16384" width="8" style="15"/>
  </cols>
  <sheetData>
    <row r="1" spans="1:15" ht="18">
      <c r="A1" s="712" t="s">
        <v>152</v>
      </c>
      <c r="B1" s="712"/>
      <c r="C1" s="712"/>
      <c r="D1" s="712"/>
      <c r="E1" s="712"/>
      <c r="F1" s="712"/>
      <c r="G1" s="712"/>
      <c r="H1" s="712"/>
      <c r="I1" s="712"/>
      <c r="J1" s="712"/>
      <c r="K1" s="712"/>
      <c r="L1" s="712"/>
      <c r="M1" s="712"/>
      <c r="N1" s="712"/>
      <c r="O1" s="712"/>
    </row>
    <row r="2" spans="1:15" s="200" customFormat="1" ht="33.75">
      <c r="A2" s="240" t="s">
        <v>379</v>
      </c>
      <c r="B2" s="241" t="s">
        <v>217</v>
      </c>
      <c r="C2" s="240" t="s">
        <v>208</v>
      </c>
      <c r="D2" s="240" t="s">
        <v>249</v>
      </c>
      <c r="E2" s="240" t="s">
        <v>380</v>
      </c>
      <c r="F2" s="240" t="s">
        <v>381</v>
      </c>
      <c r="G2" s="242" t="s">
        <v>211</v>
      </c>
      <c r="H2" s="242" t="s">
        <v>212</v>
      </c>
      <c r="I2" s="243"/>
      <c r="J2" s="244" t="s">
        <v>251</v>
      </c>
      <c r="K2" s="242" t="s">
        <v>213</v>
      </c>
      <c r="L2" s="245" t="s">
        <v>382</v>
      </c>
      <c r="M2" s="245" t="s">
        <v>383</v>
      </c>
      <c r="N2" s="246" t="s">
        <v>384</v>
      </c>
      <c r="O2" s="240" t="s">
        <v>214</v>
      </c>
    </row>
    <row r="3" spans="1:15">
      <c r="A3" s="247" t="s">
        <v>2806</v>
      </c>
      <c r="B3" s="248" t="s">
        <v>4178</v>
      </c>
      <c r="C3" s="247"/>
      <c r="D3" s="249" t="s">
        <v>4372</v>
      </c>
      <c r="E3" s="250" t="s">
        <v>258</v>
      </c>
      <c r="F3" s="250" t="s">
        <v>385</v>
      </c>
      <c r="G3" s="251">
        <v>91569</v>
      </c>
      <c r="H3" s="252">
        <v>121329</v>
      </c>
      <c r="I3" s="253">
        <v>42</v>
      </c>
      <c r="J3" s="254">
        <v>1</v>
      </c>
      <c r="K3" s="251">
        <v>151089</v>
      </c>
      <c r="L3" s="255">
        <v>1</v>
      </c>
      <c r="M3" s="255">
        <v>1</v>
      </c>
      <c r="N3" s="251">
        <v>108392.12</v>
      </c>
      <c r="O3" s="247"/>
    </row>
    <row r="4" spans="1:15">
      <c r="A4" s="247" t="s">
        <v>2728</v>
      </c>
      <c r="B4" s="248" t="s">
        <v>1748</v>
      </c>
      <c r="C4" s="247" t="s">
        <v>1093</v>
      </c>
      <c r="D4" s="249" t="s">
        <v>4372</v>
      </c>
      <c r="E4" s="250" t="s">
        <v>258</v>
      </c>
      <c r="F4" s="250" t="s">
        <v>297</v>
      </c>
      <c r="G4" s="251">
        <v>75216</v>
      </c>
      <c r="H4" s="252">
        <v>93518</v>
      </c>
      <c r="I4" s="253">
        <v>41</v>
      </c>
      <c r="J4" s="254">
        <v>0.97619047619047616</v>
      </c>
      <c r="K4" s="251">
        <v>111820</v>
      </c>
      <c r="L4" s="255">
        <v>170</v>
      </c>
      <c r="M4" s="255">
        <v>161</v>
      </c>
      <c r="N4" s="251">
        <v>97092</v>
      </c>
      <c r="O4" s="247"/>
    </row>
    <row r="5" spans="1:15">
      <c r="A5" s="247" t="s">
        <v>2794</v>
      </c>
      <c r="B5" s="248" t="s">
        <v>1747</v>
      </c>
      <c r="C5" s="247" t="s">
        <v>1094</v>
      </c>
      <c r="D5" s="249" t="s">
        <v>4372</v>
      </c>
      <c r="E5" s="256" t="s">
        <v>263</v>
      </c>
      <c r="F5" s="250" t="s">
        <v>297</v>
      </c>
      <c r="G5" s="251">
        <v>64609</v>
      </c>
      <c r="H5" s="252">
        <v>83230</v>
      </c>
      <c r="I5" s="253">
        <v>40</v>
      </c>
      <c r="J5" s="254">
        <v>0.95238095238095233</v>
      </c>
      <c r="K5" s="251">
        <v>101851</v>
      </c>
      <c r="L5" s="255"/>
      <c r="M5" s="255">
        <v>117</v>
      </c>
      <c r="N5" s="251">
        <v>83461.66</v>
      </c>
      <c r="O5" s="247"/>
    </row>
    <row r="6" spans="1:15">
      <c r="A6" s="247" t="s">
        <v>2746</v>
      </c>
      <c r="B6" s="248" t="s">
        <v>1747</v>
      </c>
      <c r="C6" s="247" t="s">
        <v>1093</v>
      </c>
      <c r="D6" s="249" t="s">
        <v>4372</v>
      </c>
      <c r="E6" s="250" t="s">
        <v>258</v>
      </c>
      <c r="F6" s="250" t="s">
        <v>297</v>
      </c>
      <c r="G6" s="251">
        <v>65134</v>
      </c>
      <c r="H6" s="252">
        <v>83074</v>
      </c>
      <c r="I6" s="253">
        <v>39</v>
      </c>
      <c r="J6" s="254">
        <v>0.9285714285714286</v>
      </c>
      <c r="K6" s="251">
        <v>101014</v>
      </c>
      <c r="L6" s="255"/>
      <c r="M6" s="255"/>
      <c r="N6" s="251"/>
      <c r="O6" s="247"/>
    </row>
    <row r="7" spans="1:15">
      <c r="A7" s="247" t="s">
        <v>2734</v>
      </c>
      <c r="B7" s="248" t="s">
        <v>1747</v>
      </c>
      <c r="C7" s="247" t="s">
        <v>1093</v>
      </c>
      <c r="D7" s="249" t="s">
        <v>4372</v>
      </c>
      <c r="E7" s="250" t="s">
        <v>258</v>
      </c>
      <c r="F7" s="250" t="s">
        <v>297</v>
      </c>
      <c r="G7" s="251">
        <v>62156.639999999999</v>
      </c>
      <c r="H7" s="252">
        <v>80622.36</v>
      </c>
      <c r="I7" s="253">
        <v>38</v>
      </c>
      <c r="J7" s="254">
        <v>0.90476190476190477</v>
      </c>
      <c r="K7" s="251">
        <v>99088.08</v>
      </c>
      <c r="L7" s="255">
        <v>86</v>
      </c>
      <c r="M7" s="255">
        <v>78</v>
      </c>
      <c r="N7" s="251">
        <v>86286.798987341768</v>
      </c>
      <c r="O7" s="247"/>
    </row>
    <row r="8" spans="1:15">
      <c r="A8" s="247" t="s">
        <v>2758</v>
      </c>
      <c r="B8" s="248" t="s">
        <v>1747</v>
      </c>
      <c r="C8" s="247" t="s">
        <v>1093</v>
      </c>
      <c r="D8" s="249" t="s">
        <v>4372</v>
      </c>
      <c r="E8" s="250" t="s">
        <v>258</v>
      </c>
      <c r="F8" s="250" t="s">
        <v>297</v>
      </c>
      <c r="G8" s="251">
        <v>65594.490000000005</v>
      </c>
      <c r="H8" s="252">
        <v>79138.895000000004</v>
      </c>
      <c r="I8" s="253">
        <v>37</v>
      </c>
      <c r="J8" s="254">
        <v>0.88095238095238093</v>
      </c>
      <c r="K8" s="251">
        <v>92683.3</v>
      </c>
      <c r="L8" s="255">
        <v>156</v>
      </c>
      <c r="M8" s="255">
        <v>145</v>
      </c>
      <c r="N8" s="251">
        <v>79138.895000000004</v>
      </c>
      <c r="O8" s="247"/>
    </row>
    <row r="9" spans="1:15">
      <c r="A9" s="247" t="s">
        <v>2807</v>
      </c>
      <c r="B9" s="248" t="s">
        <v>1748</v>
      </c>
      <c r="C9" s="247" t="s">
        <v>1093</v>
      </c>
      <c r="D9" s="249" t="s">
        <v>4372</v>
      </c>
      <c r="E9" s="250" t="s">
        <v>258</v>
      </c>
      <c r="F9" s="250" t="s">
        <v>385</v>
      </c>
      <c r="G9" s="251">
        <v>60086.97</v>
      </c>
      <c r="H9" s="252">
        <v>78688.87</v>
      </c>
      <c r="I9" s="253">
        <v>36</v>
      </c>
      <c r="J9" s="254">
        <v>0.8571428571428571</v>
      </c>
      <c r="K9" s="251">
        <v>97290.77</v>
      </c>
      <c r="L9" s="255">
        <v>49</v>
      </c>
      <c r="M9" s="255">
        <v>47</v>
      </c>
      <c r="N9" s="251">
        <v>71611.348900000041</v>
      </c>
      <c r="O9" s="247"/>
    </row>
    <row r="10" spans="1:15">
      <c r="A10" s="247" t="s">
        <v>2736</v>
      </c>
      <c r="B10" s="248" t="s">
        <v>1748</v>
      </c>
      <c r="C10" s="247" t="s">
        <v>1093</v>
      </c>
      <c r="D10" s="249" t="s">
        <v>4372</v>
      </c>
      <c r="E10" s="250" t="s">
        <v>258</v>
      </c>
      <c r="F10" s="250" t="s">
        <v>297</v>
      </c>
      <c r="G10" s="251">
        <v>52800</v>
      </c>
      <c r="H10" s="252">
        <v>78476</v>
      </c>
      <c r="I10" s="253">
        <v>35</v>
      </c>
      <c r="J10" s="254">
        <v>0.83333333333333337</v>
      </c>
      <c r="K10" s="251">
        <v>104152</v>
      </c>
      <c r="L10" s="255">
        <v>126</v>
      </c>
      <c r="M10" s="255">
        <v>116</v>
      </c>
      <c r="N10" s="251"/>
      <c r="O10" s="247"/>
    </row>
    <row r="11" spans="1:15">
      <c r="A11" s="247" t="s">
        <v>2740</v>
      </c>
      <c r="B11" s="248" t="s">
        <v>1747</v>
      </c>
      <c r="C11" s="247" t="s">
        <v>1093</v>
      </c>
      <c r="D11" s="249" t="s">
        <v>4372</v>
      </c>
      <c r="E11" s="250" t="s">
        <v>258</v>
      </c>
      <c r="F11" s="250" t="s">
        <v>297</v>
      </c>
      <c r="G11" s="251">
        <v>61229.947200000002</v>
      </c>
      <c r="H11" s="252">
        <v>78137.115300000005</v>
      </c>
      <c r="I11" s="253">
        <v>34</v>
      </c>
      <c r="J11" s="254">
        <v>0.80952380952380953</v>
      </c>
      <c r="K11" s="251">
        <v>95044.2834</v>
      </c>
      <c r="L11" s="255">
        <v>264</v>
      </c>
      <c r="M11" s="255">
        <v>246</v>
      </c>
      <c r="N11" s="251">
        <v>82986</v>
      </c>
      <c r="O11" s="247"/>
    </row>
    <row r="12" spans="1:15">
      <c r="A12" s="247" t="s">
        <v>2770</v>
      </c>
      <c r="B12" s="248" t="s">
        <v>1748</v>
      </c>
      <c r="C12" s="247" t="s">
        <v>1093</v>
      </c>
      <c r="D12" s="249" t="s">
        <v>4372</v>
      </c>
      <c r="E12" s="250" t="s">
        <v>258</v>
      </c>
      <c r="F12" s="250" t="s">
        <v>297</v>
      </c>
      <c r="G12" s="251">
        <v>58100</v>
      </c>
      <c r="H12" s="252">
        <v>77651.5</v>
      </c>
      <c r="I12" s="253">
        <v>33</v>
      </c>
      <c r="J12" s="254">
        <v>0.7857142857142857</v>
      </c>
      <c r="K12" s="251">
        <v>97203</v>
      </c>
      <c r="L12" s="255">
        <v>96</v>
      </c>
      <c r="M12" s="255">
        <v>93</v>
      </c>
      <c r="N12" s="251">
        <v>81882.41</v>
      </c>
      <c r="O12" s="247"/>
    </row>
    <row r="13" spans="1:15">
      <c r="A13" s="247" t="s">
        <v>2761</v>
      </c>
      <c r="B13" s="248" t="s">
        <v>1748</v>
      </c>
      <c r="C13" s="247" t="s">
        <v>1093</v>
      </c>
      <c r="D13" s="249" t="s">
        <v>4372</v>
      </c>
      <c r="E13" s="250" t="s">
        <v>258</v>
      </c>
      <c r="F13" s="250" t="s">
        <v>297</v>
      </c>
      <c r="G13" s="251">
        <v>59010.59</v>
      </c>
      <c r="H13" s="252">
        <v>77566.31</v>
      </c>
      <c r="I13" s="253">
        <v>32</v>
      </c>
      <c r="J13" s="254">
        <v>0.76190476190476186</v>
      </c>
      <c r="K13" s="251">
        <v>96122.03</v>
      </c>
      <c r="L13" s="255">
        <v>246</v>
      </c>
      <c r="M13" s="255">
        <v>228</v>
      </c>
      <c r="N13" s="251">
        <v>80320.324999999866</v>
      </c>
      <c r="O13" s="247"/>
    </row>
    <row r="14" spans="1:15">
      <c r="A14" s="247" t="s">
        <v>2752</v>
      </c>
      <c r="B14" s="248" t="s">
        <v>1748</v>
      </c>
      <c r="C14" s="247" t="s">
        <v>1093</v>
      </c>
      <c r="D14" s="249" t="s">
        <v>4372</v>
      </c>
      <c r="E14" s="250" t="s">
        <v>258</v>
      </c>
      <c r="F14" s="250" t="s">
        <v>297</v>
      </c>
      <c r="G14" s="251">
        <v>59009</v>
      </c>
      <c r="H14" s="252">
        <v>77504.5</v>
      </c>
      <c r="I14" s="253">
        <v>31</v>
      </c>
      <c r="J14" s="254">
        <v>0.73809523809523814</v>
      </c>
      <c r="K14" s="251">
        <v>96000</v>
      </c>
      <c r="L14" s="255">
        <v>101</v>
      </c>
      <c r="M14" s="255">
        <v>94</v>
      </c>
      <c r="N14" s="251">
        <v>76265</v>
      </c>
      <c r="O14" s="247"/>
    </row>
    <row r="15" spans="1:15" ht="22.5">
      <c r="A15" s="247" t="s">
        <v>2767</v>
      </c>
      <c r="B15" s="248" t="s">
        <v>1748</v>
      </c>
      <c r="C15" s="247" t="s">
        <v>5016</v>
      </c>
      <c r="D15" s="249" t="s">
        <v>4372</v>
      </c>
      <c r="E15" s="257" t="s">
        <v>293</v>
      </c>
      <c r="F15" s="250" t="s">
        <v>297</v>
      </c>
      <c r="G15" s="251">
        <v>56638.400000000001</v>
      </c>
      <c r="H15" s="252">
        <v>76720.800000000003</v>
      </c>
      <c r="I15" s="253">
        <v>30</v>
      </c>
      <c r="J15" s="254">
        <v>0.7142857142857143</v>
      </c>
      <c r="K15" s="251">
        <v>96803.199999999997</v>
      </c>
      <c r="L15" s="255"/>
      <c r="M15" s="255">
        <v>200</v>
      </c>
      <c r="N15" s="251">
        <v>63850.63</v>
      </c>
      <c r="O15" s="247" t="s">
        <v>2925</v>
      </c>
    </row>
    <row r="16" spans="1:15" ht="45">
      <c r="A16" s="247" t="s">
        <v>2730</v>
      </c>
      <c r="B16" s="248" t="s">
        <v>1748</v>
      </c>
      <c r="C16" s="247" t="s">
        <v>1093</v>
      </c>
      <c r="D16" s="249" t="s">
        <v>4372</v>
      </c>
      <c r="E16" s="256" t="s">
        <v>263</v>
      </c>
      <c r="F16" s="250" t="s">
        <v>297</v>
      </c>
      <c r="G16" s="251">
        <v>57825</v>
      </c>
      <c r="H16" s="252">
        <v>76008</v>
      </c>
      <c r="I16" s="253">
        <v>29</v>
      </c>
      <c r="J16" s="254">
        <v>0.69047619047619047</v>
      </c>
      <c r="K16" s="251">
        <v>94191</v>
      </c>
      <c r="L16" s="255">
        <v>115</v>
      </c>
      <c r="M16" s="255">
        <v>98</v>
      </c>
      <c r="N16" s="251">
        <v>57285</v>
      </c>
      <c r="O16" s="247" t="s">
        <v>5017</v>
      </c>
    </row>
    <row r="17" spans="1:15">
      <c r="A17" s="247" t="s">
        <v>2772</v>
      </c>
      <c r="B17" s="248" t="s">
        <v>1748</v>
      </c>
      <c r="C17" s="247" t="s">
        <v>1093</v>
      </c>
      <c r="D17" s="249" t="s">
        <v>4372</v>
      </c>
      <c r="E17" s="250"/>
      <c r="F17" s="250" t="s">
        <v>297</v>
      </c>
      <c r="G17" s="251">
        <v>58213</v>
      </c>
      <c r="H17" s="252">
        <v>75677</v>
      </c>
      <c r="I17" s="253">
        <v>28</v>
      </c>
      <c r="J17" s="254">
        <v>0.66666666666666663</v>
      </c>
      <c r="K17" s="251">
        <v>93141</v>
      </c>
      <c r="L17" s="255">
        <v>26</v>
      </c>
      <c r="M17" s="255">
        <v>23</v>
      </c>
      <c r="N17" s="251">
        <v>74513.5</v>
      </c>
      <c r="O17" s="247"/>
    </row>
    <row r="18" spans="1:15">
      <c r="A18" s="247" t="s">
        <v>2771</v>
      </c>
      <c r="B18" s="248" t="s">
        <v>1748</v>
      </c>
      <c r="C18" s="247" t="s">
        <v>1093</v>
      </c>
      <c r="D18" s="249" t="s">
        <v>4372</v>
      </c>
      <c r="E18" s="250" t="s">
        <v>258</v>
      </c>
      <c r="F18" s="250" t="s">
        <v>297</v>
      </c>
      <c r="G18" s="251">
        <v>58354.3</v>
      </c>
      <c r="H18" s="252">
        <v>75601.345000000001</v>
      </c>
      <c r="I18" s="253">
        <v>27</v>
      </c>
      <c r="J18" s="254">
        <v>0.6428571428571429</v>
      </c>
      <c r="K18" s="251">
        <v>92848.39</v>
      </c>
      <c r="L18" s="255">
        <v>24</v>
      </c>
      <c r="M18" s="255">
        <v>20</v>
      </c>
      <c r="N18" s="251">
        <v>70034.11</v>
      </c>
      <c r="O18" s="247"/>
    </row>
    <row r="19" spans="1:15" ht="22.5">
      <c r="A19" s="247" t="s">
        <v>4155</v>
      </c>
      <c r="B19" s="248" t="s">
        <v>1747</v>
      </c>
      <c r="C19" s="247" t="s">
        <v>1095</v>
      </c>
      <c r="D19" s="249" t="s">
        <v>4372</v>
      </c>
      <c r="E19" s="250" t="s">
        <v>258</v>
      </c>
      <c r="F19" s="250" t="s">
        <v>297</v>
      </c>
      <c r="G19" s="251">
        <v>58979</v>
      </c>
      <c r="H19" s="252">
        <v>75565</v>
      </c>
      <c r="I19" s="253">
        <v>26</v>
      </c>
      <c r="J19" s="254">
        <v>0.61904761904761907</v>
      </c>
      <c r="K19" s="251">
        <v>92151</v>
      </c>
      <c r="L19" s="255"/>
      <c r="M19" s="255">
        <v>1277</v>
      </c>
      <c r="N19" s="251">
        <v>82768</v>
      </c>
      <c r="O19" s="247" t="s">
        <v>5018</v>
      </c>
    </row>
    <row r="20" spans="1:15" ht="22.5">
      <c r="A20" s="247" t="s">
        <v>2754</v>
      </c>
      <c r="B20" s="248" t="s">
        <v>1747</v>
      </c>
      <c r="C20" s="247" t="s">
        <v>1702</v>
      </c>
      <c r="D20" s="249" t="s">
        <v>4372</v>
      </c>
      <c r="E20" s="250" t="s">
        <v>258</v>
      </c>
      <c r="F20" s="250"/>
      <c r="G20" s="251">
        <v>59779</v>
      </c>
      <c r="H20" s="252">
        <v>75327</v>
      </c>
      <c r="I20" s="253">
        <v>25</v>
      </c>
      <c r="J20" s="254">
        <v>0.59523809523809523</v>
      </c>
      <c r="K20" s="251">
        <v>90875</v>
      </c>
      <c r="L20" s="255">
        <v>265</v>
      </c>
      <c r="M20" s="255">
        <v>230</v>
      </c>
      <c r="N20" s="251">
        <v>73632</v>
      </c>
      <c r="O20" s="247"/>
    </row>
    <row r="21" spans="1:15">
      <c r="A21" s="247" t="s">
        <v>2748</v>
      </c>
      <c r="B21" s="248" t="s">
        <v>1756</v>
      </c>
      <c r="C21" s="247" t="s">
        <v>1092</v>
      </c>
      <c r="D21" s="249" t="s">
        <v>4372</v>
      </c>
      <c r="E21" s="250" t="s">
        <v>258</v>
      </c>
      <c r="F21" s="250" t="s">
        <v>297</v>
      </c>
      <c r="G21" s="251">
        <v>55825</v>
      </c>
      <c r="H21" s="252">
        <v>74851</v>
      </c>
      <c r="I21" s="253">
        <v>24</v>
      </c>
      <c r="J21" s="254">
        <v>0.5714285714285714</v>
      </c>
      <c r="K21" s="251">
        <v>93877</v>
      </c>
      <c r="L21" s="255"/>
      <c r="M21" s="255">
        <v>975</v>
      </c>
      <c r="N21" s="251">
        <v>75684</v>
      </c>
      <c r="O21" s="247" t="s">
        <v>5019</v>
      </c>
    </row>
    <row r="22" spans="1:15" ht="56.25">
      <c r="A22" s="247" t="s">
        <v>2791</v>
      </c>
      <c r="B22" s="248" t="s">
        <v>1748</v>
      </c>
      <c r="C22" s="247" t="s">
        <v>1703</v>
      </c>
      <c r="D22" s="249" t="s">
        <v>4372</v>
      </c>
      <c r="E22" s="250" t="s">
        <v>258</v>
      </c>
      <c r="F22" s="250" t="s">
        <v>297</v>
      </c>
      <c r="G22" s="251">
        <v>59892</v>
      </c>
      <c r="H22" s="252">
        <v>74508</v>
      </c>
      <c r="I22" s="253">
        <v>23</v>
      </c>
      <c r="J22" s="254">
        <v>0.54761904761904767</v>
      </c>
      <c r="K22" s="251">
        <v>89124</v>
      </c>
      <c r="L22" s="255">
        <v>1343</v>
      </c>
      <c r="M22" s="255">
        <v>1313</v>
      </c>
      <c r="N22" s="251">
        <v>87318</v>
      </c>
      <c r="O22" s="247" t="s">
        <v>3545</v>
      </c>
    </row>
    <row r="23" spans="1:15">
      <c r="A23" s="247" t="s">
        <v>2769</v>
      </c>
      <c r="B23" s="248" t="s">
        <v>1748</v>
      </c>
      <c r="C23" s="247" t="s">
        <v>1093</v>
      </c>
      <c r="D23" s="249" t="s">
        <v>4372</v>
      </c>
      <c r="E23" s="256" t="s">
        <v>263</v>
      </c>
      <c r="F23" s="250" t="s">
        <v>297</v>
      </c>
      <c r="G23" s="251">
        <v>59974.25</v>
      </c>
      <c r="H23" s="252">
        <v>74195.040000000008</v>
      </c>
      <c r="I23" s="253">
        <v>22</v>
      </c>
      <c r="J23" s="254">
        <v>0.52380952380952384</v>
      </c>
      <c r="K23" s="251">
        <v>88415.83</v>
      </c>
      <c r="L23" s="255">
        <v>9</v>
      </c>
      <c r="M23" s="255">
        <v>9</v>
      </c>
      <c r="N23" s="251">
        <v>75048.740000000005</v>
      </c>
      <c r="O23" s="247"/>
    </row>
    <row r="24" spans="1:15">
      <c r="A24" s="247" t="s">
        <v>1763</v>
      </c>
      <c r="B24" s="248" t="s">
        <v>1756</v>
      </c>
      <c r="C24" s="247" t="s">
        <v>1096</v>
      </c>
      <c r="D24" s="249" t="s">
        <v>4372</v>
      </c>
      <c r="E24" s="250"/>
      <c r="F24" s="250" t="s">
        <v>297</v>
      </c>
      <c r="G24" s="251">
        <v>59787.26</v>
      </c>
      <c r="H24" s="251">
        <v>74073.22</v>
      </c>
      <c r="I24" s="253">
        <v>21</v>
      </c>
      <c r="J24" s="254">
        <v>0.5</v>
      </c>
      <c r="K24" s="251">
        <v>88359.18</v>
      </c>
      <c r="L24" s="255">
        <v>328</v>
      </c>
      <c r="M24" s="255">
        <v>306</v>
      </c>
      <c r="N24" s="251">
        <v>80029.831895424635</v>
      </c>
      <c r="O24" s="247"/>
    </row>
    <row r="25" spans="1:15">
      <c r="A25" s="247" t="s">
        <v>2747</v>
      </c>
      <c r="B25" s="248" t="s">
        <v>1747</v>
      </c>
      <c r="C25" s="247" t="s">
        <v>1093</v>
      </c>
      <c r="D25" s="249" t="s">
        <v>4372</v>
      </c>
      <c r="E25" s="250" t="s">
        <v>258</v>
      </c>
      <c r="F25" s="250" t="s">
        <v>297</v>
      </c>
      <c r="G25" s="251">
        <v>57932</v>
      </c>
      <c r="H25" s="252">
        <v>73869.5</v>
      </c>
      <c r="I25" s="253">
        <v>20</v>
      </c>
      <c r="J25" s="254">
        <v>0.47619047619047616</v>
      </c>
      <c r="K25" s="251">
        <v>89807</v>
      </c>
      <c r="L25" s="255">
        <v>94</v>
      </c>
      <c r="M25" s="255">
        <v>87</v>
      </c>
      <c r="N25" s="251">
        <v>79473</v>
      </c>
      <c r="O25" s="247"/>
    </row>
    <row r="26" spans="1:15">
      <c r="A26" s="247" t="s">
        <v>2779</v>
      </c>
      <c r="B26" s="248" t="s">
        <v>1766</v>
      </c>
      <c r="C26" s="247" t="s">
        <v>1093</v>
      </c>
      <c r="D26" s="249" t="s">
        <v>4372</v>
      </c>
      <c r="E26" s="250" t="s">
        <v>258</v>
      </c>
      <c r="F26" s="250" t="s">
        <v>297</v>
      </c>
      <c r="G26" s="251">
        <v>54580</v>
      </c>
      <c r="H26" s="252">
        <v>72347.5</v>
      </c>
      <c r="I26" s="253">
        <v>19</v>
      </c>
      <c r="J26" s="254">
        <v>0.45238095238095238</v>
      </c>
      <c r="K26" s="251">
        <v>90115</v>
      </c>
      <c r="L26" s="255">
        <v>26</v>
      </c>
      <c r="M26" s="255">
        <v>25</v>
      </c>
      <c r="N26" s="251">
        <v>59762</v>
      </c>
      <c r="O26" s="247"/>
    </row>
    <row r="27" spans="1:15">
      <c r="A27" s="247" t="s">
        <v>2776</v>
      </c>
      <c r="B27" s="248" t="s">
        <v>1748</v>
      </c>
      <c r="C27" s="247" t="s">
        <v>1093</v>
      </c>
      <c r="D27" s="249" t="s">
        <v>4372</v>
      </c>
      <c r="E27" s="250" t="s">
        <v>258</v>
      </c>
      <c r="F27" s="250" t="s">
        <v>297</v>
      </c>
      <c r="G27" s="251">
        <v>56520</v>
      </c>
      <c r="H27" s="252">
        <v>71764</v>
      </c>
      <c r="I27" s="253">
        <v>18</v>
      </c>
      <c r="J27" s="254">
        <v>0.42857142857142855</v>
      </c>
      <c r="K27" s="251">
        <v>87008</v>
      </c>
      <c r="L27" s="255">
        <v>13</v>
      </c>
      <c r="M27" s="255">
        <v>13</v>
      </c>
      <c r="N27" s="251">
        <v>62941</v>
      </c>
      <c r="O27" s="247"/>
    </row>
    <row r="28" spans="1:15">
      <c r="A28" s="247" t="s">
        <v>2733</v>
      </c>
      <c r="B28" s="248" t="s">
        <v>1753</v>
      </c>
      <c r="C28" s="247" t="s">
        <v>1093</v>
      </c>
      <c r="D28" s="249" t="s">
        <v>4372</v>
      </c>
      <c r="E28" s="250" t="s">
        <v>258</v>
      </c>
      <c r="F28" s="250" t="s">
        <v>297</v>
      </c>
      <c r="G28" s="251">
        <v>57710.12</v>
      </c>
      <c r="H28" s="252">
        <v>71588.53</v>
      </c>
      <c r="I28" s="253">
        <v>17</v>
      </c>
      <c r="J28" s="254">
        <v>0.40476190476190477</v>
      </c>
      <c r="K28" s="251">
        <v>85466.94</v>
      </c>
      <c r="L28" s="255">
        <v>193</v>
      </c>
      <c r="M28" s="255">
        <v>186</v>
      </c>
      <c r="N28" s="251">
        <v>72911.72</v>
      </c>
      <c r="O28" s="247"/>
    </row>
    <row r="29" spans="1:15">
      <c r="A29" s="247" t="s">
        <v>2744</v>
      </c>
      <c r="B29" s="248" t="s">
        <v>1753</v>
      </c>
      <c r="C29" s="247" t="s">
        <v>1093</v>
      </c>
      <c r="D29" s="249" t="s">
        <v>4372</v>
      </c>
      <c r="E29" s="250" t="s">
        <v>258</v>
      </c>
      <c r="F29" s="250" t="s">
        <v>297</v>
      </c>
      <c r="G29" s="251">
        <v>57512</v>
      </c>
      <c r="H29" s="252">
        <v>71073.600000000006</v>
      </c>
      <c r="I29" s="253">
        <v>16</v>
      </c>
      <c r="J29" s="254">
        <v>0.38095238095238093</v>
      </c>
      <c r="K29" s="251">
        <v>84635.199999999997</v>
      </c>
      <c r="L29" s="255">
        <v>124</v>
      </c>
      <c r="M29" s="255">
        <v>125</v>
      </c>
      <c r="N29" s="251">
        <v>70783.23</v>
      </c>
      <c r="O29" s="247"/>
    </row>
    <row r="30" spans="1:15">
      <c r="A30" s="247" t="s">
        <v>4085</v>
      </c>
      <c r="B30" s="248" t="s">
        <v>1745</v>
      </c>
      <c r="C30" s="247" t="s">
        <v>1093</v>
      </c>
      <c r="D30" s="249" t="s">
        <v>4372</v>
      </c>
      <c r="E30" s="250" t="s">
        <v>258</v>
      </c>
      <c r="F30" s="250" t="s">
        <v>297</v>
      </c>
      <c r="G30" s="251">
        <v>56971.199999999997</v>
      </c>
      <c r="H30" s="252">
        <v>70491.199999999997</v>
      </c>
      <c r="I30" s="253">
        <v>15</v>
      </c>
      <c r="J30" s="254">
        <v>0.35714285714285715</v>
      </c>
      <c r="K30" s="251">
        <v>84011.199999999997</v>
      </c>
      <c r="L30" s="255">
        <v>244</v>
      </c>
      <c r="M30" s="255">
        <v>221</v>
      </c>
      <c r="N30" s="251">
        <v>69706.238532110103</v>
      </c>
      <c r="O30" s="247"/>
    </row>
    <row r="31" spans="1:15">
      <c r="A31" s="247" t="s">
        <v>2757</v>
      </c>
      <c r="B31" s="248" t="s">
        <v>1757</v>
      </c>
      <c r="C31" s="247"/>
      <c r="D31" s="249" t="s">
        <v>4372</v>
      </c>
      <c r="E31" s="250"/>
      <c r="F31" s="250" t="s">
        <v>297</v>
      </c>
      <c r="G31" s="251">
        <v>50631.98</v>
      </c>
      <c r="H31" s="252">
        <v>70315.990000000005</v>
      </c>
      <c r="I31" s="253">
        <v>14</v>
      </c>
      <c r="J31" s="254">
        <v>0.33333333333333331</v>
      </c>
      <c r="K31" s="251">
        <v>90000</v>
      </c>
      <c r="L31" s="255">
        <v>33</v>
      </c>
      <c r="M31" s="255">
        <v>33</v>
      </c>
      <c r="N31" s="251">
        <v>70678.399999999994</v>
      </c>
      <c r="O31" s="247"/>
    </row>
    <row r="32" spans="1:15" ht="18">
      <c r="A32" s="712" t="s">
        <v>152</v>
      </c>
      <c r="B32" s="712"/>
      <c r="C32" s="712"/>
      <c r="D32" s="712"/>
      <c r="E32" s="712"/>
      <c r="F32" s="712"/>
      <c r="G32" s="712"/>
      <c r="H32" s="712"/>
      <c r="I32" s="712"/>
      <c r="J32" s="712"/>
      <c r="K32" s="712"/>
      <c r="L32" s="712"/>
      <c r="M32" s="712"/>
      <c r="N32" s="712"/>
      <c r="O32" s="712"/>
    </row>
    <row r="33" spans="1:15" s="200" customFormat="1" ht="33.75">
      <c r="A33" s="240" t="s">
        <v>379</v>
      </c>
      <c r="B33" s="241" t="s">
        <v>217</v>
      </c>
      <c r="C33" s="240" t="s">
        <v>208</v>
      </c>
      <c r="D33" s="240" t="s">
        <v>249</v>
      </c>
      <c r="E33" s="240" t="s">
        <v>380</v>
      </c>
      <c r="F33" s="240" t="s">
        <v>381</v>
      </c>
      <c r="G33" s="242" t="s">
        <v>211</v>
      </c>
      <c r="H33" s="242" t="s">
        <v>212</v>
      </c>
      <c r="I33" s="243"/>
      <c r="J33" s="244" t="s">
        <v>251</v>
      </c>
      <c r="K33" s="242" t="s">
        <v>213</v>
      </c>
      <c r="L33" s="245" t="s">
        <v>382</v>
      </c>
      <c r="M33" s="245" t="s">
        <v>383</v>
      </c>
      <c r="N33" s="246" t="s">
        <v>384</v>
      </c>
      <c r="O33" s="240" t="s">
        <v>214</v>
      </c>
    </row>
    <row r="34" spans="1:15">
      <c r="A34" s="247" t="s">
        <v>2808</v>
      </c>
      <c r="B34" s="248" t="s">
        <v>1756</v>
      </c>
      <c r="C34" s="247" t="s">
        <v>1093</v>
      </c>
      <c r="D34" s="249" t="s">
        <v>4372</v>
      </c>
      <c r="E34" s="250" t="s">
        <v>258</v>
      </c>
      <c r="F34" s="250" t="s">
        <v>297</v>
      </c>
      <c r="G34" s="251">
        <v>57025.93</v>
      </c>
      <c r="H34" s="252">
        <v>69868.054999999993</v>
      </c>
      <c r="I34" s="253">
        <v>13</v>
      </c>
      <c r="J34" s="254">
        <v>0.30952380952380953</v>
      </c>
      <c r="K34" s="251">
        <v>82710.179999999993</v>
      </c>
      <c r="L34" s="255">
        <v>37</v>
      </c>
      <c r="M34" s="255">
        <v>34</v>
      </c>
      <c r="N34" s="251">
        <v>67995</v>
      </c>
      <c r="O34" s="247"/>
    </row>
    <row r="35" spans="1:15">
      <c r="A35" s="247" t="s">
        <v>2762</v>
      </c>
      <c r="B35" s="248" t="s">
        <v>1747</v>
      </c>
      <c r="C35" s="247" t="s">
        <v>1093</v>
      </c>
      <c r="D35" s="249" t="s">
        <v>4372</v>
      </c>
      <c r="E35" s="250" t="s">
        <v>258</v>
      </c>
      <c r="F35" s="250" t="s">
        <v>297</v>
      </c>
      <c r="G35" s="251">
        <v>54413</v>
      </c>
      <c r="H35" s="252">
        <v>68932.5</v>
      </c>
      <c r="I35" s="253">
        <v>12</v>
      </c>
      <c r="J35" s="254">
        <v>0.2857142857142857</v>
      </c>
      <c r="K35" s="251">
        <v>83452</v>
      </c>
      <c r="L35" s="255">
        <v>25</v>
      </c>
      <c r="M35" s="255">
        <v>25</v>
      </c>
      <c r="N35" s="251">
        <v>62193</v>
      </c>
      <c r="O35" s="247"/>
    </row>
    <row r="36" spans="1:15" ht="22.5">
      <c r="A36" s="247" t="s">
        <v>4098</v>
      </c>
      <c r="B36" s="248" t="s">
        <v>1766</v>
      </c>
      <c r="C36" s="247" t="s">
        <v>5020</v>
      </c>
      <c r="D36" s="249" t="s">
        <v>4372</v>
      </c>
      <c r="E36" s="250" t="s">
        <v>258</v>
      </c>
      <c r="F36" s="250" t="s">
        <v>297</v>
      </c>
      <c r="G36" s="251">
        <v>53680</v>
      </c>
      <c r="H36" s="252">
        <v>67120</v>
      </c>
      <c r="I36" s="253">
        <v>11</v>
      </c>
      <c r="J36" s="254">
        <v>0.26190476190476192</v>
      </c>
      <c r="K36" s="251">
        <v>80560</v>
      </c>
      <c r="L36" s="255"/>
      <c r="M36" s="255"/>
      <c r="N36" s="251"/>
      <c r="O36" s="247"/>
    </row>
    <row r="37" spans="1:15">
      <c r="A37" s="247" t="s">
        <v>1756</v>
      </c>
      <c r="B37" s="248" t="s">
        <v>1756</v>
      </c>
      <c r="C37" s="247" t="s">
        <v>1093</v>
      </c>
      <c r="D37" s="249" t="s">
        <v>4372</v>
      </c>
      <c r="E37" s="250" t="s">
        <v>258</v>
      </c>
      <c r="F37" s="250" t="s">
        <v>297</v>
      </c>
      <c r="G37" s="251">
        <v>47359</v>
      </c>
      <c r="H37" s="252">
        <v>67019.324999999997</v>
      </c>
      <c r="I37" s="253">
        <v>10</v>
      </c>
      <c r="J37" s="254">
        <v>0.23809523809523808</v>
      </c>
      <c r="K37" s="251">
        <v>86679.65</v>
      </c>
      <c r="L37" s="255"/>
      <c r="M37" s="255">
        <v>2092</v>
      </c>
      <c r="N37" s="251">
        <v>87221</v>
      </c>
      <c r="O37" s="247" t="s">
        <v>5021</v>
      </c>
    </row>
    <row r="38" spans="1:15">
      <c r="A38" s="247" t="s">
        <v>2743</v>
      </c>
      <c r="B38" s="248" t="s">
        <v>1768</v>
      </c>
      <c r="C38" s="247" t="s">
        <v>1093</v>
      </c>
      <c r="D38" s="249" t="s">
        <v>4372</v>
      </c>
      <c r="E38" s="250" t="s">
        <v>258</v>
      </c>
      <c r="F38" s="250" t="s">
        <v>297</v>
      </c>
      <c r="G38" s="251">
        <v>53727</v>
      </c>
      <c r="H38" s="252">
        <v>66946</v>
      </c>
      <c r="I38" s="253">
        <v>9</v>
      </c>
      <c r="J38" s="254">
        <v>0.21428571428571427</v>
      </c>
      <c r="K38" s="251">
        <v>80165</v>
      </c>
      <c r="L38" s="255">
        <v>188</v>
      </c>
      <c r="M38" s="255">
        <v>180</v>
      </c>
      <c r="N38" s="251">
        <v>61936</v>
      </c>
      <c r="O38" s="247"/>
    </row>
    <row r="39" spans="1:15">
      <c r="A39" s="247" t="s">
        <v>2760</v>
      </c>
      <c r="B39" s="248" t="s">
        <v>1753</v>
      </c>
      <c r="C39" s="247" t="s">
        <v>1093</v>
      </c>
      <c r="D39" s="249" t="s">
        <v>4372</v>
      </c>
      <c r="E39" s="250" t="s">
        <v>258</v>
      </c>
      <c r="F39" s="250" t="s">
        <v>297</v>
      </c>
      <c r="G39" s="251">
        <v>51771.199999999997</v>
      </c>
      <c r="H39" s="252">
        <v>66924</v>
      </c>
      <c r="I39" s="253">
        <v>8</v>
      </c>
      <c r="J39" s="254">
        <v>0.19047619047619047</v>
      </c>
      <c r="K39" s="251">
        <v>82076.800000000003</v>
      </c>
      <c r="L39" s="255">
        <v>12</v>
      </c>
      <c r="M39" s="255">
        <v>10</v>
      </c>
      <c r="N39" s="251">
        <v>56846.400000000001</v>
      </c>
      <c r="O39" s="247"/>
    </row>
    <row r="40" spans="1:15" ht="33.75">
      <c r="A40" s="247" t="s">
        <v>4149</v>
      </c>
      <c r="B40" s="248" t="s">
        <v>1773</v>
      </c>
      <c r="C40" s="247" t="s">
        <v>5022</v>
      </c>
      <c r="D40" s="249" t="s">
        <v>4372</v>
      </c>
      <c r="E40" s="250" t="s">
        <v>258</v>
      </c>
      <c r="F40" s="250" t="s">
        <v>385</v>
      </c>
      <c r="G40" s="251">
        <v>51204.399999999994</v>
      </c>
      <c r="H40" s="252">
        <v>66632.800000000003</v>
      </c>
      <c r="I40" s="253">
        <v>7</v>
      </c>
      <c r="J40" s="254">
        <v>0.16666666666666666</v>
      </c>
      <c r="K40" s="251">
        <v>82061.200000000012</v>
      </c>
      <c r="L40" s="255">
        <v>135</v>
      </c>
      <c r="M40" s="255">
        <v>104</v>
      </c>
      <c r="N40" s="251">
        <v>54122</v>
      </c>
      <c r="O40" s="247" t="s">
        <v>5023</v>
      </c>
    </row>
    <row r="41" spans="1:15">
      <c r="A41" s="247" t="s">
        <v>2750</v>
      </c>
      <c r="B41" s="248" t="s">
        <v>1760</v>
      </c>
      <c r="C41" s="247" t="s">
        <v>1093</v>
      </c>
      <c r="D41" s="249" t="s">
        <v>4372</v>
      </c>
      <c r="E41" s="250" t="s">
        <v>258</v>
      </c>
      <c r="F41" s="250" t="s">
        <v>297</v>
      </c>
      <c r="G41" s="251">
        <v>50523</v>
      </c>
      <c r="H41" s="252">
        <v>63153.5</v>
      </c>
      <c r="I41" s="253">
        <v>6</v>
      </c>
      <c r="J41" s="254">
        <v>0.14285714285714285</v>
      </c>
      <c r="K41" s="251">
        <v>75784</v>
      </c>
      <c r="L41" s="255">
        <v>96</v>
      </c>
      <c r="M41" s="255">
        <v>92</v>
      </c>
      <c r="N41" s="251">
        <v>64780</v>
      </c>
      <c r="O41" s="247"/>
    </row>
    <row r="42" spans="1:15">
      <c r="A42" s="247" t="s">
        <v>2756</v>
      </c>
      <c r="B42" s="248" t="s">
        <v>1761</v>
      </c>
      <c r="C42" s="247" t="s">
        <v>1821</v>
      </c>
      <c r="D42" s="249" t="s">
        <v>4372</v>
      </c>
      <c r="E42" s="250" t="s">
        <v>258</v>
      </c>
      <c r="F42" s="250" t="s">
        <v>297</v>
      </c>
      <c r="G42" s="251">
        <v>48514</v>
      </c>
      <c r="H42" s="252">
        <v>60014.5</v>
      </c>
      <c r="I42" s="253">
        <v>5</v>
      </c>
      <c r="J42" s="254">
        <v>0.11904761904761904</v>
      </c>
      <c r="K42" s="251">
        <v>71515</v>
      </c>
      <c r="L42" s="255">
        <v>36</v>
      </c>
      <c r="M42" s="255">
        <v>35</v>
      </c>
      <c r="N42" s="251">
        <v>57310.342777777805</v>
      </c>
      <c r="O42" s="247"/>
    </row>
    <row r="43" spans="1:15">
      <c r="A43" s="247" t="s">
        <v>2819</v>
      </c>
      <c r="B43" s="248" t="s">
        <v>1760</v>
      </c>
      <c r="C43" s="247" t="s">
        <v>1093</v>
      </c>
      <c r="D43" s="249" t="s">
        <v>4372</v>
      </c>
      <c r="E43" s="250"/>
      <c r="F43" s="250" t="s">
        <v>297</v>
      </c>
      <c r="G43" s="251">
        <v>46641</v>
      </c>
      <c r="H43" s="252">
        <v>59702</v>
      </c>
      <c r="I43" s="253">
        <v>4</v>
      </c>
      <c r="J43" s="254">
        <v>9.5238095238095233E-2</v>
      </c>
      <c r="K43" s="251">
        <v>72763</v>
      </c>
      <c r="L43" s="255">
        <v>37</v>
      </c>
      <c r="M43" s="255">
        <v>33</v>
      </c>
      <c r="N43" s="251">
        <v>62735</v>
      </c>
      <c r="O43" s="247"/>
    </row>
    <row r="44" spans="1:15">
      <c r="A44" s="247" t="s">
        <v>2732</v>
      </c>
      <c r="B44" s="248" t="s">
        <v>4087</v>
      </c>
      <c r="C44" s="247" t="s">
        <v>1093</v>
      </c>
      <c r="D44" s="249" t="s">
        <v>4372</v>
      </c>
      <c r="E44" s="250" t="s">
        <v>258</v>
      </c>
      <c r="F44" s="250" t="s">
        <v>297</v>
      </c>
      <c r="G44" s="251">
        <v>44763.83</v>
      </c>
      <c r="H44" s="252">
        <v>55954.68</v>
      </c>
      <c r="I44" s="253">
        <v>3</v>
      </c>
      <c r="J44" s="254">
        <v>7.1428571428571425E-2</v>
      </c>
      <c r="K44" s="251">
        <v>67145.53</v>
      </c>
      <c r="L44" s="255">
        <v>39</v>
      </c>
      <c r="M44" s="255">
        <v>35</v>
      </c>
      <c r="N44" s="251">
        <v>52074.46</v>
      </c>
      <c r="O44" s="247"/>
    </row>
    <row r="45" spans="1:15">
      <c r="A45" s="247" t="s">
        <v>1751</v>
      </c>
      <c r="B45" s="248" t="s">
        <v>1751</v>
      </c>
      <c r="C45" s="247" t="s">
        <v>5024</v>
      </c>
      <c r="D45" s="249" t="s">
        <v>4372</v>
      </c>
      <c r="E45" s="250" t="s">
        <v>258</v>
      </c>
      <c r="F45" s="250" t="s">
        <v>297</v>
      </c>
      <c r="G45" s="251">
        <v>41641.599999999999</v>
      </c>
      <c r="H45" s="252">
        <v>54943.199999999997</v>
      </c>
      <c r="I45" s="253">
        <v>2</v>
      </c>
      <c r="J45" s="254">
        <v>4.7619047619047616E-2</v>
      </c>
      <c r="K45" s="251">
        <v>68244.800000000003</v>
      </c>
      <c r="L45" s="255"/>
      <c r="M45" s="255">
        <v>655</v>
      </c>
      <c r="N45" s="251">
        <v>57137.599999999999</v>
      </c>
      <c r="O45" s="247"/>
    </row>
    <row r="46" spans="1:15">
      <c r="A46" s="247" t="s">
        <v>4088</v>
      </c>
      <c r="B46" s="248" t="s">
        <v>4080</v>
      </c>
      <c r="C46" s="247" t="s">
        <v>1093</v>
      </c>
      <c r="D46" s="249" t="s">
        <v>4372</v>
      </c>
      <c r="E46" s="250" t="s">
        <v>258</v>
      </c>
      <c r="F46" s="250" t="s">
        <v>297</v>
      </c>
      <c r="G46" s="251">
        <v>41828.799999999996</v>
      </c>
      <c r="H46" s="252">
        <v>51272</v>
      </c>
      <c r="I46" s="253">
        <v>1</v>
      </c>
      <c r="J46" s="254">
        <v>2.3809523809523808E-2</v>
      </c>
      <c r="K46" s="251">
        <v>60715.200000000004</v>
      </c>
      <c r="L46" s="255">
        <v>28</v>
      </c>
      <c r="M46" s="255">
        <v>27</v>
      </c>
      <c r="N46" s="251">
        <v>45531.200000000004</v>
      </c>
      <c r="O46" s="247" t="s">
        <v>5025</v>
      </c>
    </row>
    <row r="47" spans="1:15" s="120" customFormat="1">
      <c r="A47" s="258"/>
      <c r="B47" s="259"/>
      <c r="C47" s="258"/>
      <c r="D47" s="260"/>
      <c r="E47" s="260"/>
      <c r="F47" s="260"/>
      <c r="G47" s="261"/>
      <c r="H47" s="261"/>
      <c r="I47" s="262"/>
      <c r="J47" s="254"/>
      <c r="K47" s="261"/>
      <c r="L47" s="262"/>
      <c r="M47" s="262"/>
      <c r="N47" s="261"/>
      <c r="O47" s="258"/>
    </row>
    <row r="48" spans="1:15" s="120" customFormat="1">
      <c r="A48" s="150"/>
      <c r="B48" s="150"/>
      <c r="C48" s="260"/>
      <c r="D48" s="263"/>
      <c r="E48" s="150"/>
      <c r="F48" s="150"/>
      <c r="G48" s="264" t="s">
        <v>211</v>
      </c>
      <c r="H48" s="265" t="s">
        <v>212</v>
      </c>
      <c r="I48" s="266"/>
      <c r="J48" s="254"/>
      <c r="K48" s="267" t="s">
        <v>213</v>
      </c>
      <c r="L48" s="263"/>
      <c r="M48" s="268"/>
      <c r="N48" s="269"/>
      <c r="O48" s="258"/>
    </row>
    <row r="49" spans="1:15" s="120" customFormat="1">
      <c r="A49" s="150"/>
      <c r="B49" s="150"/>
      <c r="C49" s="260"/>
      <c r="D49" s="150"/>
      <c r="E49" s="150"/>
      <c r="F49" s="270" t="s">
        <v>225</v>
      </c>
      <c r="G49" s="271">
        <v>57017.450171428565</v>
      </c>
      <c r="H49" s="271">
        <v>73366.56750714287</v>
      </c>
      <c r="I49" s="266"/>
      <c r="J49" s="254"/>
      <c r="K49" s="271">
        <v>89715.684842857139</v>
      </c>
      <c r="L49" s="263"/>
      <c r="M49" s="268"/>
      <c r="N49" s="269"/>
      <c r="O49" s="258"/>
    </row>
    <row r="50" spans="1:15" s="120" customFormat="1">
      <c r="A50" s="150"/>
      <c r="B50" s="150"/>
      <c r="C50" s="260"/>
      <c r="D50" s="150"/>
      <c r="E50" s="150"/>
      <c r="F50" s="270" t="s">
        <v>226</v>
      </c>
      <c r="G50" s="271">
        <v>59785.195</v>
      </c>
      <c r="H50" s="271">
        <v>77550.857499999998</v>
      </c>
      <c r="I50" s="266"/>
      <c r="J50" s="254"/>
      <c r="K50" s="271">
        <v>95761.070850000004</v>
      </c>
      <c r="L50" s="263"/>
      <c r="M50" s="268"/>
      <c r="N50" s="269"/>
      <c r="O50" s="258"/>
    </row>
    <row r="51" spans="1:15" s="120" customFormat="1">
      <c r="A51" s="150"/>
      <c r="B51" s="150"/>
      <c r="C51" s="260"/>
      <c r="D51" s="150"/>
      <c r="E51" s="150"/>
      <c r="F51" s="270" t="s">
        <v>227</v>
      </c>
      <c r="G51" s="271">
        <v>53020</v>
      </c>
      <c r="H51" s="271">
        <v>67573.125</v>
      </c>
      <c r="I51" s="266"/>
      <c r="J51" s="254"/>
      <c r="K51" s="271">
        <v>82895.634999999995</v>
      </c>
      <c r="L51" s="263"/>
      <c r="M51" s="268"/>
      <c r="N51" s="269"/>
      <c r="O51" s="258"/>
    </row>
    <row r="52" spans="1:15" s="120" customFormat="1">
      <c r="A52" s="150"/>
      <c r="B52" s="150"/>
      <c r="C52" s="260"/>
      <c r="D52" s="150"/>
      <c r="E52" s="150"/>
      <c r="F52" s="270" t="s">
        <v>228</v>
      </c>
      <c r="G52" s="271">
        <v>57611.06</v>
      </c>
      <c r="H52" s="271">
        <v>74134.13</v>
      </c>
      <c r="I52" s="266"/>
      <c r="J52" s="254"/>
      <c r="K52" s="271">
        <v>89903.5</v>
      </c>
      <c r="L52" s="263"/>
      <c r="M52" s="268"/>
      <c r="N52" s="269"/>
      <c r="O52" s="258"/>
    </row>
    <row r="53" spans="1:15" s="120" customFormat="1">
      <c r="A53" s="150"/>
      <c r="B53" s="150"/>
      <c r="C53" s="260"/>
      <c r="D53" s="150"/>
      <c r="E53" s="271"/>
      <c r="F53" s="270"/>
      <c r="G53" s="272"/>
      <c r="H53" s="273"/>
      <c r="I53" s="274"/>
      <c r="J53" s="273"/>
      <c r="K53" s="263"/>
      <c r="L53" s="263"/>
      <c r="M53" s="268"/>
      <c r="N53" s="269"/>
      <c r="O53" s="258"/>
    </row>
    <row r="54" spans="1:15" s="120" customFormat="1">
      <c r="A54" s="150"/>
      <c r="B54" s="150"/>
      <c r="C54" s="260"/>
      <c r="D54" s="270"/>
      <c r="E54" s="271"/>
      <c r="F54" s="275"/>
      <c r="G54" s="275"/>
      <c r="H54" s="713" t="s">
        <v>229</v>
      </c>
      <c r="I54" s="713"/>
      <c r="J54" s="713"/>
      <c r="K54" s="713"/>
      <c r="L54" s="713"/>
      <c r="M54" s="713"/>
      <c r="N54" s="713"/>
      <c r="O54" s="258"/>
    </row>
    <row r="55" spans="1:15" s="120" customFormat="1">
      <c r="A55" s="150"/>
      <c r="B55" s="150"/>
      <c r="C55" s="260"/>
      <c r="D55" s="270"/>
      <c r="E55" s="271"/>
      <c r="F55" s="276"/>
      <c r="G55" s="277"/>
      <c r="H55" s="714" t="s">
        <v>230</v>
      </c>
      <c r="I55" s="714"/>
      <c r="J55" s="714"/>
      <c r="K55" s="278">
        <v>80175.078447712251</v>
      </c>
      <c r="L55" s="715" t="s">
        <v>231</v>
      </c>
      <c r="M55" s="715"/>
      <c r="N55" s="279">
        <v>71890.716951093695</v>
      </c>
      <c r="O55" s="258"/>
    </row>
    <row r="56" spans="1:15" s="120" customFormat="1">
      <c r="A56" s="150"/>
      <c r="B56" s="150"/>
      <c r="C56" s="260"/>
      <c r="D56" s="263"/>
      <c r="E56" s="268"/>
      <c r="F56" s="276"/>
      <c r="G56" s="277"/>
      <c r="H56" s="714" t="s">
        <v>232</v>
      </c>
      <c r="I56" s="714"/>
      <c r="J56" s="714"/>
      <c r="K56" s="278">
        <v>62464</v>
      </c>
      <c r="L56" s="715" t="s">
        <v>394</v>
      </c>
      <c r="M56" s="715"/>
      <c r="N56" s="279">
        <v>77830.894684557265</v>
      </c>
      <c r="O56" s="258"/>
    </row>
    <row r="57" spans="1:15" s="120" customFormat="1">
      <c r="A57" s="150"/>
      <c r="B57" s="150"/>
      <c r="C57" s="260"/>
      <c r="D57" s="263"/>
      <c r="E57" s="268"/>
      <c r="F57" s="276"/>
      <c r="G57" s="277"/>
      <c r="H57" s="280"/>
      <c r="I57" s="281"/>
      <c r="J57" s="280"/>
      <c r="K57" s="282"/>
      <c r="L57" s="283"/>
      <c r="M57" s="283"/>
      <c r="N57" s="284"/>
      <c r="O57" s="258"/>
    </row>
    <row r="58" spans="1:15" ht="18">
      <c r="A58" s="712" t="s">
        <v>153</v>
      </c>
      <c r="B58" s="712"/>
      <c r="C58" s="712"/>
      <c r="D58" s="712"/>
      <c r="E58" s="712"/>
      <c r="F58" s="712"/>
      <c r="G58" s="712"/>
      <c r="H58" s="712"/>
      <c r="I58" s="712"/>
      <c r="J58" s="712"/>
      <c r="K58" s="712"/>
      <c r="L58" s="712"/>
      <c r="M58" s="712"/>
      <c r="N58" s="712"/>
      <c r="O58" s="712"/>
    </row>
    <row r="59" spans="1:15" s="200" customFormat="1" ht="33.75">
      <c r="A59" s="240" t="s">
        <v>379</v>
      </c>
      <c r="B59" s="241" t="s">
        <v>217</v>
      </c>
      <c r="C59" s="240" t="s">
        <v>208</v>
      </c>
      <c r="D59" s="240" t="s">
        <v>249</v>
      </c>
      <c r="E59" s="240" t="s">
        <v>380</v>
      </c>
      <c r="F59" s="240" t="s">
        <v>381</v>
      </c>
      <c r="G59" s="242" t="s">
        <v>211</v>
      </c>
      <c r="H59" s="242" t="s">
        <v>212</v>
      </c>
      <c r="I59" s="243"/>
      <c r="J59" s="244" t="s">
        <v>251</v>
      </c>
      <c r="K59" s="242" t="s">
        <v>213</v>
      </c>
      <c r="L59" s="245" t="s">
        <v>382</v>
      </c>
      <c r="M59" s="245" t="s">
        <v>383</v>
      </c>
      <c r="N59" s="246" t="s">
        <v>384</v>
      </c>
      <c r="O59" s="240" t="s">
        <v>214</v>
      </c>
    </row>
    <row r="60" spans="1:15" ht="22.5">
      <c r="A60" s="247" t="s">
        <v>2794</v>
      </c>
      <c r="B60" s="248" t="s">
        <v>1747</v>
      </c>
      <c r="C60" s="247" t="s">
        <v>1704</v>
      </c>
      <c r="D60" s="249" t="s">
        <v>4372</v>
      </c>
      <c r="E60" s="250" t="s">
        <v>258</v>
      </c>
      <c r="F60" s="250" t="s">
        <v>385</v>
      </c>
      <c r="G60" s="251">
        <v>56182</v>
      </c>
      <c r="H60" s="252">
        <v>72161.5</v>
      </c>
      <c r="I60" s="253">
        <v>17</v>
      </c>
      <c r="J60" s="254">
        <v>1</v>
      </c>
      <c r="K60" s="251">
        <v>88141</v>
      </c>
      <c r="L60" s="255"/>
      <c r="M60" s="255">
        <v>6</v>
      </c>
      <c r="N60" s="251">
        <v>58149</v>
      </c>
      <c r="O60" s="247"/>
    </row>
    <row r="61" spans="1:15">
      <c r="A61" s="247" t="s">
        <v>2806</v>
      </c>
      <c r="B61" s="248" t="s">
        <v>4178</v>
      </c>
      <c r="C61" s="247"/>
      <c r="D61" s="249" t="s">
        <v>4372</v>
      </c>
      <c r="E61" s="250" t="s">
        <v>258</v>
      </c>
      <c r="F61" s="250" t="s">
        <v>297</v>
      </c>
      <c r="G61" s="251">
        <v>49299</v>
      </c>
      <c r="H61" s="252">
        <v>62580</v>
      </c>
      <c r="I61" s="253">
        <v>16</v>
      </c>
      <c r="J61" s="254">
        <v>0.94117647058823528</v>
      </c>
      <c r="K61" s="251">
        <v>75861</v>
      </c>
      <c r="L61" s="255">
        <v>12</v>
      </c>
      <c r="M61" s="255">
        <v>10</v>
      </c>
      <c r="N61" s="251">
        <v>55423.37</v>
      </c>
      <c r="O61" s="247"/>
    </row>
    <row r="62" spans="1:15">
      <c r="A62" s="247" t="s">
        <v>2758</v>
      </c>
      <c r="B62" s="248" t="s">
        <v>1747</v>
      </c>
      <c r="C62" s="247" t="s">
        <v>1101</v>
      </c>
      <c r="D62" s="249" t="s">
        <v>4372</v>
      </c>
      <c r="E62" s="250" t="s">
        <v>258</v>
      </c>
      <c r="F62" s="250" t="s">
        <v>297</v>
      </c>
      <c r="G62" s="251">
        <v>62314.82</v>
      </c>
      <c r="H62" s="252">
        <v>62314.82</v>
      </c>
      <c r="I62" s="253">
        <v>15</v>
      </c>
      <c r="J62" s="254">
        <v>0.88235294117647056</v>
      </c>
      <c r="K62" s="251">
        <v>62314.82</v>
      </c>
      <c r="L62" s="255">
        <v>0</v>
      </c>
      <c r="M62" s="255">
        <v>4</v>
      </c>
      <c r="N62" s="251">
        <v>62314.82</v>
      </c>
      <c r="O62" s="247"/>
    </row>
    <row r="63" spans="1:15">
      <c r="A63" s="247" t="s">
        <v>2728</v>
      </c>
      <c r="B63" s="248" t="s">
        <v>1748</v>
      </c>
      <c r="C63" s="247" t="s">
        <v>1097</v>
      </c>
      <c r="D63" s="249" t="s">
        <v>4372</v>
      </c>
      <c r="E63" s="250" t="s">
        <v>258</v>
      </c>
      <c r="F63" s="250" t="s">
        <v>297</v>
      </c>
      <c r="G63" s="251">
        <v>45593</v>
      </c>
      <c r="H63" s="252">
        <v>59581</v>
      </c>
      <c r="I63" s="253">
        <v>14</v>
      </c>
      <c r="J63" s="254">
        <v>0.82352941176470584</v>
      </c>
      <c r="K63" s="251">
        <v>73569</v>
      </c>
      <c r="L63" s="255">
        <v>2</v>
      </c>
      <c r="M63" s="255">
        <v>1</v>
      </c>
      <c r="N63" s="251">
        <v>71635</v>
      </c>
      <c r="O63" s="247"/>
    </row>
    <row r="64" spans="1:15">
      <c r="A64" s="247" t="s">
        <v>1763</v>
      </c>
      <c r="B64" s="248" t="s">
        <v>1756</v>
      </c>
      <c r="C64" s="247" t="s">
        <v>1100</v>
      </c>
      <c r="D64" s="249" t="s">
        <v>4372</v>
      </c>
      <c r="E64" s="250"/>
      <c r="F64" s="250" t="s">
        <v>297</v>
      </c>
      <c r="G64" s="251">
        <v>50819.08</v>
      </c>
      <c r="H64" s="251">
        <v>53808.69</v>
      </c>
      <c r="I64" s="255">
        <v>13</v>
      </c>
      <c r="J64" s="254">
        <v>0.76470588235294112</v>
      </c>
      <c r="K64" s="251">
        <v>56798.3</v>
      </c>
      <c r="L64" s="255">
        <v>15</v>
      </c>
      <c r="M64" s="255">
        <v>15</v>
      </c>
      <c r="N64" s="251">
        <v>50819.079999999994</v>
      </c>
      <c r="O64" s="247"/>
    </row>
    <row r="65" spans="1:15">
      <c r="A65" s="247" t="s">
        <v>2743</v>
      </c>
      <c r="B65" s="248" t="s">
        <v>1768</v>
      </c>
      <c r="C65" s="247" t="s">
        <v>2622</v>
      </c>
      <c r="D65" s="249" t="s">
        <v>4372</v>
      </c>
      <c r="E65" s="250" t="s">
        <v>258</v>
      </c>
      <c r="F65" s="250" t="s">
        <v>385</v>
      </c>
      <c r="G65" s="251">
        <v>42122</v>
      </c>
      <c r="H65" s="252">
        <v>53734</v>
      </c>
      <c r="I65" s="253">
        <v>12</v>
      </c>
      <c r="J65" s="254">
        <v>0.70588235294117652</v>
      </c>
      <c r="K65" s="251">
        <v>65346</v>
      </c>
      <c r="L65" s="255">
        <v>11</v>
      </c>
      <c r="M65" s="255">
        <v>11</v>
      </c>
      <c r="N65" s="251">
        <v>43116</v>
      </c>
      <c r="O65" s="247"/>
    </row>
    <row r="66" spans="1:15" ht="22.5">
      <c r="A66" s="247" t="s">
        <v>2748</v>
      </c>
      <c r="B66" s="248" t="s">
        <v>1756</v>
      </c>
      <c r="C66" s="247" t="s">
        <v>2623</v>
      </c>
      <c r="D66" s="249" t="s">
        <v>4372</v>
      </c>
      <c r="E66" s="250" t="s">
        <v>258</v>
      </c>
      <c r="F66" s="250" t="s">
        <v>297</v>
      </c>
      <c r="G66" s="251">
        <v>53167</v>
      </c>
      <c r="H66" s="252">
        <v>53167</v>
      </c>
      <c r="I66" s="253">
        <v>11</v>
      </c>
      <c r="J66" s="254">
        <v>0.6470588235294118</v>
      </c>
      <c r="K66" s="251">
        <v>53167</v>
      </c>
      <c r="L66" s="255"/>
      <c r="M66" s="255">
        <v>0</v>
      </c>
      <c r="N66" s="251"/>
      <c r="O66" s="247" t="s">
        <v>5026</v>
      </c>
    </row>
    <row r="67" spans="1:15">
      <c r="A67" s="247" t="s">
        <v>2744</v>
      </c>
      <c r="B67" s="248" t="s">
        <v>1753</v>
      </c>
      <c r="C67" s="247" t="s">
        <v>1099</v>
      </c>
      <c r="D67" s="249" t="s">
        <v>4372</v>
      </c>
      <c r="E67" s="250" t="s">
        <v>258</v>
      </c>
      <c r="F67" s="250" t="s">
        <v>297</v>
      </c>
      <c r="G67" s="251">
        <v>49192</v>
      </c>
      <c r="H67" s="252">
        <v>49192</v>
      </c>
      <c r="I67" s="253">
        <v>10</v>
      </c>
      <c r="J67" s="254">
        <v>0.58823529411764708</v>
      </c>
      <c r="K67" s="251">
        <v>49192</v>
      </c>
      <c r="L67" s="255">
        <v>4</v>
      </c>
      <c r="M67" s="255">
        <v>4</v>
      </c>
      <c r="N67" s="251">
        <v>49192</v>
      </c>
      <c r="O67" s="247"/>
    </row>
    <row r="68" spans="1:15">
      <c r="A68" s="247" t="s">
        <v>4149</v>
      </c>
      <c r="B68" s="248" t="s">
        <v>1773</v>
      </c>
      <c r="C68" s="247" t="s">
        <v>5027</v>
      </c>
      <c r="D68" s="249" t="s">
        <v>4372</v>
      </c>
      <c r="E68" s="250" t="s">
        <v>258</v>
      </c>
      <c r="F68" s="250" t="s">
        <v>385</v>
      </c>
      <c r="G68" s="251">
        <v>37341.199999999997</v>
      </c>
      <c r="H68" s="252">
        <v>46262.84</v>
      </c>
      <c r="I68" s="253">
        <v>9</v>
      </c>
      <c r="J68" s="254">
        <v>0.52941176470588236</v>
      </c>
      <c r="K68" s="251">
        <v>55184.479999999996</v>
      </c>
      <c r="L68" s="255">
        <v>18</v>
      </c>
      <c r="M68" s="255">
        <v>18</v>
      </c>
      <c r="N68" s="251">
        <v>37361</v>
      </c>
      <c r="O68" s="247"/>
    </row>
    <row r="69" spans="1:15" ht="22.5">
      <c r="A69" s="247" t="s">
        <v>4088</v>
      </c>
      <c r="B69" s="248" t="s">
        <v>4080</v>
      </c>
      <c r="C69" s="247" t="s">
        <v>1100</v>
      </c>
      <c r="D69" s="249" t="s">
        <v>4372</v>
      </c>
      <c r="E69" s="250" t="s">
        <v>258</v>
      </c>
      <c r="F69" s="250" t="s">
        <v>385</v>
      </c>
      <c r="G69" s="251">
        <v>31200</v>
      </c>
      <c r="H69" s="252">
        <v>44418.400000000001</v>
      </c>
      <c r="I69" s="253">
        <v>8</v>
      </c>
      <c r="J69" s="254">
        <v>0.47058823529411764</v>
      </c>
      <c r="K69" s="251">
        <v>57636.800000000003</v>
      </c>
      <c r="L69" s="255">
        <v>0</v>
      </c>
      <c r="M69" s="255">
        <v>0</v>
      </c>
      <c r="N69" s="251"/>
      <c r="O69" s="247" t="s">
        <v>5028</v>
      </c>
    </row>
    <row r="70" spans="1:15">
      <c r="A70" s="247" t="s">
        <v>2807</v>
      </c>
      <c r="B70" s="248" t="s">
        <v>1748</v>
      </c>
      <c r="C70" s="247" t="s">
        <v>2624</v>
      </c>
      <c r="D70" s="249" t="s">
        <v>4372</v>
      </c>
      <c r="E70" s="250" t="s">
        <v>258</v>
      </c>
      <c r="F70" s="250" t="s">
        <v>385</v>
      </c>
      <c r="G70" s="251">
        <v>44352.57</v>
      </c>
      <c r="H70" s="252">
        <v>44352.57</v>
      </c>
      <c r="I70" s="253">
        <v>7</v>
      </c>
      <c r="J70" s="254">
        <v>0.41176470588235292</v>
      </c>
      <c r="K70" s="251">
        <v>44352.57</v>
      </c>
      <c r="L70" s="255">
        <v>2</v>
      </c>
      <c r="M70" s="255">
        <v>2</v>
      </c>
      <c r="N70" s="251">
        <v>43869.999999999993</v>
      </c>
      <c r="O70" s="247"/>
    </row>
    <row r="71" spans="1:15">
      <c r="A71" s="247" t="s">
        <v>1756</v>
      </c>
      <c r="B71" s="248" t="s">
        <v>1756</v>
      </c>
      <c r="C71" s="247" t="s">
        <v>1093</v>
      </c>
      <c r="D71" s="249" t="s">
        <v>4372</v>
      </c>
      <c r="E71" s="250" t="s">
        <v>258</v>
      </c>
      <c r="F71" s="250" t="s">
        <v>297</v>
      </c>
      <c r="G71" s="251">
        <v>43885</v>
      </c>
      <c r="H71" s="252">
        <v>43885</v>
      </c>
      <c r="I71" s="253">
        <v>6</v>
      </c>
      <c r="J71" s="254">
        <v>0.35294117647058826</v>
      </c>
      <c r="K71" s="251">
        <v>43885</v>
      </c>
      <c r="L71" s="255"/>
      <c r="M71" s="255">
        <v>101</v>
      </c>
      <c r="N71" s="251">
        <v>43885</v>
      </c>
      <c r="O71" s="247"/>
    </row>
    <row r="72" spans="1:15">
      <c r="A72" s="247" t="s">
        <v>2760</v>
      </c>
      <c r="B72" s="248" t="s">
        <v>1753</v>
      </c>
      <c r="C72" s="247" t="s">
        <v>1101</v>
      </c>
      <c r="D72" s="249" t="s">
        <v>4372</v>
      </c>
      <c r="E72" s="250" t="s">
        <v>258</v>
      </c>
      <c r="F72" s="250" t="s">
        <v>385</v>
      </c>
      <c r="G72" s="251">
        <v>35380.800000000003</v>
      </c>
      <c r="H72" s="252">
        <v>43794.400000000001</v>
      </c>
      <c r="I72" s="253">
        <v>5</v>
      </c>
      <c r="J72" s="254">
        <v>0.29411764705882354</v>
      </c>
      <c r="K72" s="251">
        <v>52208</v>
      </c>
      <c r="L72" s="255">
        <v>1</v>
      </c>
      <c r="M72" s="255">
        <v>1</v>
      </c>
      <c r="N72" s="251">
        <v>35380.800000000003</v>
      </c>
      <c r="O72" s="247"/>
    </row>
    <row r="73" spans="1:15">
      <c r="A73" s="247" t="s">
        <v>2747</v>
      </c>
      <c r="B73" s="248" t="s">
        <v>1747</v>
      </c>
      <c r="C73" s="247"/>
      <c r="D73" s="249" t="s">
        <v>4372</v>
      </c>
      <c r="E73" s="250" t="s">
        <v>258</v>
      </c>
      <c r="F73" s="250" t="s">
        <v>297</v>
      </c>
      <c r="G73" s="251">
        <v>43252</v>
      </c>
      <c r="H73" s="252">
        <v>43252</v>
      </c>
      <c r="I73" s="253">
        <v>4</v>
      </c>
      <c r="J73" s="254">
        <v>0.23529411764705882</v>
      </c>
      <c r="K73" s="251">
        <v>43252</v>
      </c>
      <c r="L73" s="255"/>
      <c r="M73" s="255"/>
      <c r="N73" s="251"/>
      <c r="O73" s="247"/>
    </row>
    <row r="74" spans="1:15">
      <c r="A74" s="247" t="s">
        <v>4085</v>
      </c>
      <c r="B74" s="248" t="s">
        <v>1745</v>
      </c>
      <c r="C74" s="247" t="s">
        <v>1100</v>
      </c>
      <c r="D74" s="249" t="s">
        <v>4372</v>
      </c>
      <c r="E74" s="250" t="s">
        <v>258</v>
      </c>
      <c r="F74" s="250" t="s">
        <v>297</v>
      </c>
      <c r="G74" s="251">
        <v>40934.400000000001</v>
      </c>
      <c r="H74" s="252">
        <v>40934.400000000001</v>
      </c>
      <c r="I74" s="253">
        <v>3</v>
      </c>
      <c r="J74" s="254">
        <v>0.17647058823529413</v>
      </c>
      <c r="K74" s="251">
        <v>40934.400000000001</v>
      </c>
      <c r="L74" s="255">
        <v>0</v>
      </c>
      <c r="M74" s="255">
        <v>5</v>
      </c>
      <c r="N74" s="251">
        <v>40934.400000000001</v>
      </c>
      <c r="O74" s="247"/>
    </row>
    <row r="75" spans="1:15">
      <c r="A75" s="247" t="s">
        <v>1751</v>
      </c>
      <c r="B75" s="248" t="s">
        <v>1751</v>
      </c>
      <c r="C75" s="247" t="s">
        <v>5029</v>
      </c>
      <c r="D75" s="249" t="s">
        <v>4372</v>
      </c>
      <c r="E75" s="250" t="s">
        <v>258</v>
      </c>
      <c r="F75" s="250" t="s">
        <v>297</v>
      </c>
      <c r="G75" s="251">
        <v>39582.400000000001</v>
      </c>
      <c r="H75" s="252">
        <v>39582.400000000001</v>
      </c>
      <c r="I75" s="253">
        <v>2</v>
      </c>
      <c r="J75" s="254">
        <v>0.11764705882352941</v>
      </c>
      <c r="K75" s="251">
        <v>39582.400000000001</v>
      </c>
      <c r="L75" s="255"/>
      <c r="M75" s="255">
        <v>14</v>
      </c>
      <c r="N75" s="251">
        <v>39582.400000000001</v>
      </c>
      <c r="O75" s="247"/>
    </row>
    <row r="76" spans="1:15">
      <c r="A76" s="247" t="s">
        <v>2761</v>
      </c>
      <c r="B76" s="248" t="s">
        <v>1748</v>
      </c>
      <c r="C76" s="247" t="s">
        <v>1099</v>
      </c>
      <c r="D76" s="249" t="s">
        <v>4372</v>
      </c>
      <c r="E76" s="250" t="s">
        <v>258</v>
      </c>
      <c r="F76" s="250" t="s">
        <v>385</v>
      </c>
      <c r="G76" s="251">
        <v>25914.275503066332</v>
      </c>
      <c r="H76" s="252">
        <v>32395.500204157866</v>
      </c>
      <c r="I76" s="253">
        <v>1</v>
      </c>
      <c r="J76" s="254">
        <v>5.8823529411764705E-2</v>
      </c>
      <c r="K76" s="251">
        <v>38876.724905249401</v>
      </c>
      <c r="L76" s="255"/>
      <c r="M76" s="255"/>
      <c r="N76" s="251"/>
      <c r="O76" s="247"/>
    </row>
    <row r="77" spans="1:15">
      <c r="A77" s="247"/>
      <c r="B77" s="248"/>
      <c r="C77" s="247"/>
      <c r="D77" s="249"/>
      <c r="E77" s="250"/>
      <c r="F77" s="250"/>
      <c r="G77" s="251"/>
      <c r="H77" s="252"/>
      <c r="I77" s="253"/>
      <c r="J77" s="254"/>
      <c r="K77" s="251"/>
      <c r="L77" s="255"/>
      <c r="M77" s="255"/>
      <c r="N77" s="251"/>
      <c r="O77" s="247"/>
    </row>
    <row r="78" spans="1:15">
      <c r="A78" s="247" t="s">
        <v>2746</v>
      </c>
      <c r="B78" s="248" t="s">
        <v>1747</v>
      </c>
      <c r="C78" s="247" t="s">
        <v>1099</v>
      </c>
      <c r="D78" s="249" t="s">
        <v>4372</v>
      </c>
      <c r="E78" s="250" t="s">
        <v>258</v>
      </c>
      <c r="F78" s="250" t="s">
        <v>297</v>
      </c>
      <c r="G78" s="251">
        <v>58000</v>
      </c>
      <c r="H78" s="252"/>
      <c r="I78" s="253"/>
      <c r="J78" s="254"/>
      <c r="K78" s="251"/>
      <c r="L78" s="255"/>
      <c r="M78" s="255"/>
      <c r="N78" s="251"/>
      <c r="O78" s="247"/>
    </row>
    <row r="79" spans="1:15" ht="22.5">
      <c r="A79" s="247" t="s">
        <v>2754</v>
      </c>
      <c r="B79" s="248" t="s">
        <v>1747</v>
      </c>
      <c r="C79" s="247" t="s">
        <v>5030</v>
      </c>
      <c r="D79" s="249" t="s">
        <v>4372</v>
      </c>
      <c r="E79" s="250" t="s">
        <v>258</v>
      </c>
      <c r="F79" s="250"/>
      <c r="G79" s="251">
        <v>57200</v>
      </c>
      <c r="H79" s="252"/>
      <c r="I79" s="253"/>
      <c r="J79" s="254"/>
      <c r="K79" s="251"/>
      <c r="L79" s="255"/>
      <c r="M79" s="255"/>
      <c r="N79" s="251"/>
      <c r="O79" s="247"/>
    </row>
    <row r="80" spans="1:15" ht="22.5">
      <c r="A80" s="247" t="s">
        <v>2734</v>
      </c>
      <c r="B80" s="248" t="s">
        <v>1747</v>
      </c>
      <c r="C80" s="247" t="s">
        <v>1705</v>
      </c>
      <c r="D80" s="249" t="s">
        <v>4372</v>
      </c>
      <c r="E80" s="250" t="s">
        <v>258</v>
      </c>
      <c r="F80" s="250" t="s">
        <v>385</v>
      </c>
      <c r="G80" s="251">
        <v>56893.2</v>
      </c>
      <c r="H80" s="252"/>
      <c r="I80" s="253"/>
      <c r="J80" s="254"/>
      <c r="K80" s="251"/>
      <c r="L80" s="255">
        <v>0</v>
      </c>
      <c r="M80" s="255">
        <v>1</v>
      </c>
      <c r="N80" s="251">
        <v>56893.2</v>
      </c>
      <c r="O80" s="247"/>
    </row>
    <row r="81" spans="1:15">
      <c r="A81" s="247" t="s">
        <v>4155</v>
      </c>
      <c r="B81" s="248" t="s">
        <v>1747</v>
      </c>
      <c r="C81" s="247" t="s">
        <v>1098</v>
      </c>
      <c r="D81" s="249" t="s">
        <v>4372</v>
      </c>
      <c r="E81" s="250" t="s">
        <v>258</v>
      </c>
      <c r="F81" s="250" t="s">
        <v>385</v>
      </c>
      <c r="G81" s="251">
        <v>52037</v>
      </c>
      <c r="H81" s="252"/>
      <c r="I81" s="253"/>
      <c r="J81" s="254"/>
      <c r="K81" s="251"/>
      <c r="L81" s="255"/>
      <c r="M81" s="255">
        <v>26</v>
      </c>
      <c r="N81" s="251">
        <v>52037</v>
      </c>
      <c r="O81" s="247"/>
    </row>
    <row r="82" spans="1:15">
      <c r="A82" s="247" t="s">
        <v>2750</v>
      </c>
      <c r="B82" s="248" t="s">
        <v>1760</v>
      </c>
      <c r="C82" s="247" t="s">
        <v>1099</v>
      </c>
      <c r="D82" s="249" t="s">
        <v>4372</v>
      </c>
      <c r="E82" s="250" t="s">
        <v>258</v>
      </c>
      <c r="F82" s="250" t="s">
        <v>297</v>
      </c>
      <c r="G82" s="251">
        <v>42944</v>
      </c>
      <c r="H82" s="252"/>
      <c r="I82" s="253"/>
      <c r="J82" s="254"/>
      <c r="K82" s="251"/>
      <c r="L82" s="255">
        <v>0</v>
      </c>
      <c r="M82" s="255"/>
      <c r="N82" s="251"/>
      <c r="O82" s="247"/>
    </row>
    <row r="83" spans="1:15">
      <c r="A83" s="247" t="s">
        <v>2733</v>
      </c>
      <c r="B83" s="248" t="s">
        <v>1753</v>
      </c>
      <c r="C83" s="247" t="s">
        <v>1099</v>
      </c>
      <c r="D83" s="249" t="s">
        <v>4372</v>
      </c>
      <c r="E83" s="250" t="s">
        <v>258</v>
      </c>
      <c r="F83" s="250" t="s">
        <v>385</v>
      </c>
      <c r="G83" s="251">
        <v>40102.1</v>
      </c>
      <c r="H83" s="252"/>
      <c r="I83" s="253"/>
      <c r="J83" s="254"/>
      <c r="K83" s="251"/>
      <c r="L83" s="255"/>
      <c r="M83" s="255">
        <v>4</v>
      </c>
      <c r="N83" s="251">
        <v>40102.400000000001</v>
      </c>
      <c r="O83" s="247"/>
    </row>
    <row r="84" spans="1:15" ht="22.5">
      <c r="A84" s="247" t="s">
        <v>2808</v>
      </c>
      <c r="B84" s="248" t="s">
        <v>1756</v>
      </c>
      <c r="C84" s="247" t="s">
        <v>1099</v>
      </c>
      <c r="D84" s="249" t="s">
        <v>4372</v>
      </c>
      <c r="E84" s="256" t="s">
        <v>263</v>
      </c>
      <c r="F84" s="250" t="s">
        <v>385</v>
      </c>
      <c r="G84" s="251">
        <v>37065.599999999999</v>
      </c>
      <c r="H84" s="252"/>
      <c r="I84" s="253"/>
      <c r="J84" s="254"/>
      <c r="K84" s="251"/>
      <c r="L84" s="255"/>
      <c r="M84" s="255"/>
      <c r="N84" s="251"/>
      <c r="O84" s="247" t="s">
        <v>5031</v>
      </c>
    </row>
    <row r="85" spans="1:15">
      <c r="A85" s="247" t="s">
        <v>2730</v>
      </c>
      <c r="B85" s="248" t="s">
        <v>1748</v>
      </c>
      <c r="C85" s="247" t="s">
        <v>1101</v>
      </c>
      <c r="D85" s="249" t="s">
        <v>4372</v>
      </c>
      <c r="E85" s="256" t="s">
        <v>263</v>
      </c>
      <c r="F85" s="250" t="s">
        <v>385</v>
      </c>
      <c r="G85" s="251">
        <v>53983</v>
      </c>
      <c r="H85" s="252"/>
      <c r="I85" s="253"/>
      <c r="J85" s="254"/>
      <c r="K85" s="251"/>
      <c r="L85" s="255"/>
      <c r="M85" s="255">
        <v>9</v>
      </c>
      <c r="N85" s="251">
        <v>53983</v>
      </c>
      <c r="O85" s="247"/>
    </row>
    <row r="86" spans="1:15" ht="18">
      <c r="A86" s="712" t="s">
        <v>153</v>
      </c>
      <c r="B86" s="712"/>
      <c r="C86" s="712"/>
      <c r="D86" s="712"/>
      <c r="E86" s="712"/>
      <c r="F86" s="712"/>
      <c r="G86" s="712"/>
      <c r="H86" s="712"/>
      <c r="I86" s="712"/>
      <c r="J86" s="712"/>
      <c r="K86" s="712"/>
      <c r="L86" s="712"/>
      <c r="M86" s="712"/>
      <c r="N86" s="712"/>
      <c r="O86" s="712"/>
    </row>
    <row r="87" spans="1:15" s="200" customFormat="1" ht="33.75">
      <c r="A87" s="240" t="s">
        <v>379</v>
      </c>
      <c r="B87" s="241" t="s">
        <v>217</v>
      </c>
      <c r="C87" s="240" t="s">
        <v>208</v>
      </c>
      <c r="D87" s="240" t="s">
        <v>249</v>
      </c>
      <c r="E87" s="240" t="s">
        <v>380</v>
      </c>
      <c r="F87" s="240" t="s">
        <v>381</v>
      </c>
      <c r="G87" s="242" t="s">
        <v>211</v>
      </c>
      <c r="H87" s="242" t="s">
        <v>212</v>
      </c>
      <c r="I87" s="243"/>
      <c r="J87" s="244" t="s">
        <v>251</v>
      </c>
      <c r="K87" s="242" t="s">
        <v>213</v>
      </c>
      <c r="L87" s="245" t="s">
        <v>382</v>
      </c>
      <c r="M87" s="245" t="s">
        <v>383</v>
      </c>
      <c r="N87" s="246" t="s">
        <v>384</v>
      </c>
      <c r="O87" s="240" t="s">
        <v>214</v>
      </c>
    </row>
    <row r="88" spans="1:15" ht="22.5">
      <c r="A88" s="247" t="s">
        <v>2791</v>
      </c>
      <c r="B88" s="248" t="s">
        <v>1748</v>
      </c>
      <c r="C88" s="247" t="s">
        <v>1098</v>
      </c>
      <c r="D88" s="249" t="s">
        <v>4372</v>
      </c>
      <c r="E88" s="250" t="s">
        <v>258</v>
      </c>
      <c r="F88" s="250" t="s">
        <v>385</v>
      </c>
      <c r="G88" s="251"/>
      <c r="H88" s="252"/>
      <c r="I88" s="253"/>
      <c r="J88" s="254"/>
      <c r="K88" s="251"/>
      <c r="L88" s="255"/>
      <c r="M88" s="255"/>
      <c r="N88" s="251">
        <v>30867</v>
      </c>
      <c r="O88" s="247"/>
    </row>
    <row r="89" spans="1:15" s="120" customFormat="1">
      <c r="A89" s="258"/>
      <c r="B89" s="259"/>
      <c r="C89" s="258"/>
      <c r="D89" s="260"/>
      <c r="E89" s="260"/>
      <c r="F89" s="260"/>
      <c r="G89" s="261"/>
      <c r="H89" s="261"/>
      <c r="I89" s="262"/>
      <c r="J89" s="254"/>
      <c r="K89" s="261"/>
      <c r="L89" s="262"/>
      <c r="M89" s="262"/>
      <c r="N89" s="261"/>
      <c r="O89" s="258"/>
    </row>
    <row r="90" spans="1:15" s="120" customFormat="1">
      <c r="A90" s="150"/>
      <c r="B90" s="150"/>
      <c r="C90" s="260"/>
      <c r="D90" s="263"/>
      <c r="E90" s="150"/>
      <c r="F90" s="150"/>
      <c r="G90" s="264" t="s">
        <v>211</v>
      </c>
      <c r="H90" s="265" t="s">
        <v>212</v>
      </c>
      <c r="I90" s="266"/>
      <c r="J90" s="254"/>
      <c r="K90" s="267" t="s">
        <v>213</v>
      </c>
      <c r="L90" s="263"/>
      <c r="M90" s="268"/>
      <c r="N90" s="269"/>
      <c r="O90" s="258"/>
    </row>
    <row r="91" spans="1:15" s="120" customFormat="1">
      <c r="A91" s="150"/>
      <c r="B91" s="150"/>
      <c r="C91" s="260"/>
      <c r="D91" s="150"/>
      <c r="E91" s="150"/>
      <c r="F91" s="270" t="s">
        <v>225</v>
      </c>
      <c r="G91" s="271">
        <v>45950.257820122664</v>
      </c>
      <c r="H91" s="271">
        <v>49730.383541421055</v>
      </c>
      <c r="I91" s="266"/>
      <c r="J91" s="254"/>
      <c r="K91" s="271">
        <v>55311.85264148526</v>
      </c>
      <c r="L91" s="263"/>
      <c r="M91" s="268"/>
      <c r="N91" s="269"/>
      <c r="O91" s="258"/>
    </row>
    <row r="92" spans="1:15" s="120" customFormat="1">
      <c r="A92" s="150"/>
      <c r="B92" s="150"/>
      <c r="C92" s="260"/>
      <c r="D92" s="150"/>
      <c r="E92" s="150"/>
      <c r="F92" s="270" t="s">
        <v>226</v>
      </c>
      <c r="G92" s="271">
        <v>53167</v>
      </c>
      <c r="H92" s="271">
        <v>53808.69</v>
      </c>
      <c r="I92" s="266"/>
      <c r="J92" s="254"/>
      <c r="K92" s="271">
        <v>62314.82</v>
      </c>
      <c r="L92" s="263"/>
      <c r="M92" s="268"/>
      <c r="N92" s="269"/>
      <c r="O92" s="258"/>
    </row>
    <row r="93" spans="1:15" s="120" customFormat="1">
      <c r="A93" s="150"/>
      <c r="B93" s="150"/>
      <c r="C93" s="260"/>
      <c r="D93" s="150"/>
      <c r="E93" s="150"/>
      <c r="F93" s="270" t="s">
        <v>227</v>
      </c>
      <c r="G93" s="271">
        <v>40102.1</v>
      </c>
      <c r="H93" s="271">
        <v>43794.400000000001</v>
      </c>
      <c r="I93" s="266"/>
      <c r="J93" s="254"/>
      <c r="K93" s="271">
        <v>43885</v>
      </c>
      <c r="L93" s="263"/>
      <c r="M93" s="268"/>
      <c r="N93" s="269"/>
      <c r="O93" s="258"/>
    </row>
    <row r="94" spans="1:15" s="120" customFormat="1">
      <c r="A94" s="150"/>
      <c r="B94" s="150"/>
      <c r="C94" s="260"/>
      <c r="D94" s="150"/>
      <c r="E94" s="150"/>
      <c r="F94" s="270" t="s">
        <v>228</v>
      </c>
      <c r="G94" s="271">
        <v>43885</v>
      </c>
      <c r="H94" s="271">
        <v>46262.84</v>
      </c>
      <c r="I94" s="266"/>
      <c r="J94" s="254"/>
      <c r="K94" s="271">
        <v>53167</v>
      </c>
      <c r="L94" s="263"/>
      <c r="M94" s="268"/>
      <c r="N94" s="269"/>
      <c r="O94" s="258"/>
    </row>
    <row r="95" spans="1:15" s="120" customFormat="1">
      <c r="A95" s="150"/>
      <c r="B95" s="150"/>
      <c r="C95" s="260"/>
      <c r="D95" s="150"/>
      <c r="E95" s="271"/>
      <c r="F95" s="270"/>
      <c r="G95" s="272"/>
      <c r="H95" s="273"/>
      <c r="I95" s="274"/>
      <c r="J95" s="273"/>
      <c r="K95" s="263"/>
      <c r="L95" s="263"/>
      <c r="M95" s="268"/>
      <c r="N95" s="269"/>
      <c r="O95" s="258"/>
    </row>
    <row r="96" spans="1:15" s="120" customFormat="1">
      <c r="A96" s="150"/>
      <c r="B96" s="150"/>
      <c r="C96" s="260"/>
      <c r="D96" s="270"/>
      <c r="E96" s="271"/>
      <c r="F96" s="275"/>
      <c r="G96" s="275"/>
      <c r="H96" s="713" t="s">
        <v>229</v>
      </c>
      <c r="I96" s="713"/>
      <c r="J96" s="713"/>
      <c r="K96" s="713"/>
      <c r="L96" s="713"/>
      <c r="M96" s="713"/>
      <c r="N96" s="713"/>
      <c r="O96" s="258"/>
    </row>
    <row r="97" spans="1:15" s="120" customFormat="1">
      <c r="A97" s="150"/>
      <c r="B97" s="150"/>
      <c r="C97" s="260"/>
      <c r="D97" s="270"/>
      <c r="E97" s="271"/>
      <c r="F97" s="276"/>
      <c r="G97" s="277"/>
      <c r="H97" s="714" t="s">
        <v>230</v>
      </c>
      <c r="I97" s="714"/>
      <c r="J97" s="714"/>
      <c r="K97" s="278">
        <v>55063.277500000004</v>
      </c>
      <c r="L97" s="715" t="s">
        <v>231</v>
      </c>
      <c r="M97" s="715"/>
      <c r="N97" s="279">
        <v>48085.859444444446</v>
      </c>
      <c r="O97" s="258"/>
    </row>
    <row r="98" spans="1:15" s="120" customFormat="1">
      <c r="A98" s="150"/>
      <c r="B98" s="150"/>
      <c r="C98" s="260"/>
      <c r="D98" s="263"/>
      <c r="E98" s="268"/>
      <c r="F98" s="276"/>
      <c r="G98" s="277"/>
      <c r="H98" s="714" t="s">
        <v>232</v>
      </c>
      <c r="I98" s="714"/>
      <c r="J98" s="714"/>
      <c r="K98" s="278">
        <v>40310.400000000001</v>
      </c>
      <c r="L98" s="715" t="s">
        <v>394</v>
      </c>
      <c r="M98" s="715"/>
      <c r="N98" s="279">
        <v>46121.954224137924</v>
      </c>
      <c r="O98" s="258"/>
    </row>
    <row r="99" spans="1:15" s="120" customFormat="1">
      <c r="A99" s="150"/>
      <c r="B99" s="150"/>
      <c r="C99" s="260"/>
      <c r="D99" s="263"/>
      <c r="E99" s="268"/>
      <c r="F99" s="276"/>
      <c r="G99" s="277"/>
      <c r="H99" s="280"/>
      <c r="I99" s="281"/>
      <c r="J99" s="280"/>
      <c r="K99" s="282"/>
      <c r="L99" s="283"/>
      <c r="M99" s="283"/>
      <c r="N99" s="284"/>
      <c r="O99" s="258"/>
    </row>
    <row r="100" spans="1:15" ht="18">
      <c r="A100" s="712" t="s">
        <v>154</v>
      </c>
      <c r="B100" s="712"/>
      <c r="C100" s="712"/>
      <c r="D100" s="712"/>
      <c r="E100" s="712"/>
      <c r="F100" s="712"/>
      <c r="G100" s="712"/>
      <c r="H100" s="712"/>
      <c r="I100" s="712"/>
      <c r="J100" s="712"/>
      <c r="K100" s="712"/>
      <c r="L100" s="712"/>
      <c r="M100" s="712"/>
      <c r="N100" s="712"/>
      <c r="O100" s="712"/>
    </row>
    <row r="101" spans="1:15" s="200" customFormat="1" ht="33.75">
      <c r="A101" s="240" t="s">
        <v>379</v>
      </c>
      <c r="B101" s="241" t="s">
        <v>217</v>
      </c>
      <c r="C101" s="240" t="s">
        <v>208</v>
      </c>
      <c r="D101" s="240" t="s">
        <v>249</v>
      </c>
      <c r="E101" s="240" t="s">
        <v>380</v>
      </c>
      <c r="F101" s="240" t="s">
        <v>381</v>
      </c>
      <c r="G101" s="242" t="s">
        <v>211</v>
      </c>
      <c r="H101" s="242" t="s">
        <v>212</v>
      </c>
      <c r="I101" s="243"/>
      <c r="J101" s="244" t="s">
        <v>251</v>
      </c>
      <c r="K101" s="242" t="s">
        <v>213</v>
      </c>
      <c r="L101" s="245" t="s">
        <v>382</v>
      </c>
      <c r="M101" s="245" t="s">
        <v>383</v>
      </c>
      <c r="N101" s="246" t="s">
        <v>384</v>
      </c>
      <c r="O101" s="240" t="s">
        <v>214</v>
      </c>
    </row>
    <row r="102" spans="1:15">
      <c r="A102" s="247" t="s">
        <v>2728</v>
      </c>
      <c r="B102" s="248" t="s">
        <v>1748</v>
      </c>
      <c r="C102" s="247" t="s">
        <v>154</v>
      </c>
      <c r="D102" s="249" t="s">
        <v>4372</v>
      </c>
      <c r="E102" s="250" t="s">
        <v>258</v>
      </c>
      <c r="F102" s="250" t="s">
        <v>297</v>
      </c>
      <c r="G102" s="251">
        <v>115358</v>
      </c>
      <c r="H102" s="252">
        <v>123559</v>
      </c>
      <c r="I102" s="253">
        <v>41</v>
      </c>
      <c r="J102" s="254">
        <v>1</v>
      </c>
      <c r="K102" s="251">
        <v>131760</v>
      </c>
      <c r="L102" s="255">
        <v>27</v>
      </c>
      <c r="M102" s="255">
        <v>26</v>
      </c>
      <c r="N102" s="251">
        <v>125572</v>
      </c>
      <c r="O102" s="247"/>
    </row>
    <row r="103" spans="1:15" ht="22.5">
      <c r="A103" s="247" t="s">
        <v>2794</v>
      </c>
      <c r="B103" s="248" t="s">
        <v>1747</v>
      </c>
      <c r="C103" s="247" t="s">
        <v>1102</v>
      </c>
      <c r="D103" s="249" t="s">
        <v>4372</v>
      </c>
      <c r="E103" s="250" t="s">
        <v>258</v>
      </c>
      <c r="F103" s="250" t="s">
        <v>297</v>
      </c>
      <c r="G103" s="251">
        <v>110993</v>
      </c>
      <c r="H103" s="252">
        <v>116139</v>
      </c>
      <c r="I103" s="253">
        <v>40</v>
      </c>
      <c r="J103" s="254">
        <v>0.97560975609756095</v>
      </c>
      <c r="K103" s="251">
        <v>121285</v>
      </c>
      <c r="L103" s="255"/>
      <c r="M103" s="255">
        <v>26</v>
      </c>
      <c r="N103" s="251">
        <v>122528.81</v>
      </c>
      <c r="O103" s="247"/>
    </row>
    <row r="104" spans="1:15" ht="22.5">
      <c r="A104" s="247" t="s">
        <v>2791</v>
      </c>
      <c r="B104" s="248" t="s">
        <v>1748</v>
      </c>
      <c r="C104" s="247" t="s">
        <v>1706</v>
      </c>
      <c r="D104" s="249" t="s">
        <v>4372</v>
      </c>
      <c r="E104" s="250" t="s">
        <v>258</v>
      </c>
      <c r="F104" s="250" t="s">
        <v>297</v>
      </c>
      <c r="G104" s="251">
        <v>93144</v>
      </c>
      <c r="H104" s="252">
        <v>107244</v>
      </c>
      <c r="I104" s="253">
        <v>39</v>
      </c>
      <c r="J104" s="254">
        <v>0.95121951219512191</v>
      </c>
      <c r="K104" s="251">
        <v>121344</v>
      </c>
      <c r="L104" s="255">
        <v>210</v>
      </c>
      <c r="M104" s="255">
        <v>214</v>
      </c>
      <c r="N104" s="251">
        <v>118242</v>
      </c>
      <c r="O104" s="247"/>
    </row>
    <row r="105" spans="1:15">
      <c r="A105" s="247" t="s">
        <v>2807</v>
      </c>
      <c r="B105" s="248" t="s">
        <v>1748</v>
      </c>
      <c r="C105" s="247" t="s">
        <v>1103</v>
      </c>
      <c r="D105" s="249" t="s">
        <v>4372</v>
      </c>
      <c r="E105" s="250" t="s">
        <v>258</v>
      </c>
      <c r="F105" s="250" t="s">
        <v>385</v>
      </c>
      <c r="G105" s="251">
        <v>95561.02</v>
      </c>
      <c r="H105" s="252">
        <v>106972.39</v>
      </c>
      <c r="I105" s="253">
        <v>38</v>
      </c>
      <c r="J105" s="254">
        <v>0.92682926829268297</v>
      </c>
      <c r="K105" s="251">
        <v>118383.76</v>
      </c>
      <c r="L105" s="255">
        <v>10</v>
      </c>
      <c r="M105" s="255">
        <v>10</v>
      </c>
      <c r="N105" s="251">
        <v>100132.53158999998</v>
      </c>
      <c r="O105" s="247"/>
    </row>
    <row r="106" spans="1:15">
      <c r="A106" s="247" t="s">
        <v>2771</v>
      </c>
      <c r="B106" s="248" t="s">
        <v>1748</v>
      </c>
      <c r="C106" s="247" t="s">
        <v>154</v>
      </c>
      <c r="D106" s="249" t="s">
        <v>4372</v>
      </c>
      <c r="E106" s="250" t="s">
        <v>258</v>
      </c>
      <c r="F106" s="250" t="s">
        <v>297</v>
      </c>
      <c r="G106" s="251">
        <v>91817.54</v>
      </c>
      <c r="H106" s="252">
        <v>106001.53</v>
      </c>
      <c r="I106" s="253">
        <v>37</v>
      </c>
      <c r="J106" s="254">
        <v>0.90243902439024393</v>
      </c>
      <c r="K106" s="251">
        <v>120185.52</v>
      </c>
      <c r="L106" s="255">
        <v>5</v>
      </c>
      <c r="M106" s="255">
        <v>5</v>
      </c>
      <c r="N106" s="251">
        <v>118208.12</v>
      </c>
      <c r="O106" s="247"/>
    </row>
    <row r="107" spans="1:15">
      <c r="A107" s="247" t="s">
        <v>2734</v>
      </c>
      <c r="B107" s="248" t="s">
        <v>1747</v>
      </c>
      <c r="C107" s="247" t="s">
        <v>154</v>
      </c>
      <c r="D107" s="249" t="s">
        <v>4372</v>
      </c>
      <c r="E107" s="250" t="s">
        <v>258</v>
      </c>
      <c r="F107" s="250" t="s">
        <v>297</v>
      </c>
      <c r="G107" s="251">
        <v>93649.919999999998</v>
      </c>
      <c r="H107" s="252">
        <v>106000.44</v>
      </c>
      <c r="I107" s="253">
        <v>36</v>
      </c>
      <c r="J107" s="254">
        <v>0.87804878048780488</v>
      </c>
      <c r="K107" s="251">
        <v>118350.96</v>
      </c>
      <c r="L107" s="255">
        <v>15</v>
      </c>
      <c r="M107" s="255">
        <v>15</v>
      </c>
      <c r="N107" s="251">
        <v>114879.856</v>
      </c>
      <c r="O107" s="247"/>
    </row>
    <row r="108" spans="1:15">
      <c r="A108" s="247" t="s">
        <v>2747</v>
      </c>
      <c r="B108" s="248" t="s">
        <v>1747</v>
      </c>
      <c r="C108" s="247" t="s">
        <v>154</v>
      </c>
      <c r="D108" s="249" t="s">
        <v>4372</v>
      </c>
      <c r="E108" s="250" t="s">
        <v>258</v>
      </c>
      <c r="F108" s="250" t="s">
        <v>297</v>
      </c>
      <c r="G108" s="251">
        <v>105896</v>
      </c>
      <c r="H108" s="252">
        <v>105896</v>
      </c>
      <c r="I108" s="253">
        <v>35</v>
      </c>
      <c r="J108" s="254">
        <v>0.85365853658536583</v>
      </c>
      <c r="K108" s="251">
        <v>105896</v>
      </c>
      <c r="L108" s="255">
        <v>13</v>
      </c>
      <c r="M108" s="255">
        <v>13</v>
      </c>
      <c r="N108" s="251">
        <v>105896</v>
      </c>
      <c r="O108" s="247"/>
    </row>
    <row r="109" spans="1:15">
      <c r="A109" s="247" t="s">
        <v>2770</v>
      </c>
      <c r="B109" s="248" t="s">
        <v>1748</v>
      </c>
      <c r="C109" s="247" t="s">
        <v>154</v>
      </c>
      <c r="D109" s="249" t="s">
        <v>4372</v>
      </c>
      <c r="E109" s="250" t="s">
        <v>258</v>
      </c>
      <c r="F109" s="250" t="s">
        <v>297</v>
      </c>
      <c r="G109" s="251">
        <v>95000</v>
      </c>
      <c r="H109" s="252">
        <v>105000</v>
      </c>
      <c r="I109" s="253">
        <v>34</v>
      </c>
      <c r="J109" s="254">
        <v>0.82926829268292679</v>
      </c>
      <c r="K109" s="251">
        <v>115000</v>
      </c>
      <c r="L109" s="255">
        <v>14</v>
      </c>
      <c r="M109" s="255">
        <v>14</v>
      </c>
      <c r="N109" s="251">
        <v>109595.24</v>
      </c>
      <c r="O109" s="247"/>
    </row>
    <row r="110" spans="1:15">
      <c r="A110" s="247" t="s">
        <v>2736</v>
      </c>
      <c r="B110" s="248" t="s">
        <v>1748</v>
      </c>
      <c r="C110" s="247" t="s">
        <v>154</v>
      </c>
      <c r="D110" s="249" t="s">
        <v>4372</v>
      </c>
      <c r="E110" s="250" t="s">
        <v>258</v>
      </c>
      <c r="F110" s="250" t="s">
        <v>297</v>
      </c>
      <c r="G110" s="251">
        <v>93010</v>
      </c>
      <c r="H110" s="252">
        <v>104296.5</v>
      </c>
      <c r="I110" s="253">
        <v>33</v>
      </c>
      <c r="J110" s="254">
        <v>0.80487804878048785</v>
      </c>
      <c r="K110" s="251">
        <v>115583</v>
      </c>
      <c r="L110" s="255">
        <v>25</v>
      </c>
      <c r="M110" s="255">
        <v>25</v>
      </c>
      <c r="N110" s="251"/>
      <c r="O110" s="247"/>
    </row>
    <row r="111" spans="1:15">
      <c r="A111" s="247" t="s">
        <v>2746</v>
      </c>
      <c r="B111" s="248" t="s">
        <v>1747</v>
      </c>
      <c r="C111" s="247" t="s">
        <v>154</v>
      </c>
      <c r="D111" s="249" t="s">
        <v>4372</v>
      </c>
      <c r="E111" s="250" t="s">
        <v>258</v>
      </c>
      <c r="F111" s="250" t="s">
        <v>297</v>
      </c>
      <c r="G111" s="251">
        <v>89500</v>
      </c>
      <c r="H111" s="252">
        <v>104227</v>
      </c>
      <c r="I111" s="253">
        <v>32</v>
      </c>
      <c r="J111" s="254">
        <v>0.78048780487804881</v>
      </c>
      <c r="K111" s="251">
        <v>118954</v>
      </c>
      <c r="L111" s="255"/>
      <c r="M111" s="255"/>
      <c r="N111" s="251"/>
      <c r="O111" s="247"/>
    </row>
    <row r="112" spans="1:15" ht="33.75">
      <c r="A112" s="247" t="s">
        <v>2730</v>
      </c>
      <c r="B112" s="248" t="s">
        <v>1748</v>
      </c>
      <c r="C112" s="247" t="s">
        <v>154</v>
      </c>
      <c r="D112" s="249" t="s">
        <v>4372</v>
      </c>
      <c r="E112" s="256" t="s">
        <v>263</v>
      </c>
      <c r="F112" s="250" t="s">
        <v>297</v>
      </c>
      <c r="G112" s="251">
        <v>95250</v>
      </c>
      <c r="H112" s="252">
        <v>104189</v>
      </c>
      <c r="I112" s="253">
        <v>31</v>
      </c>
      <c r="J112" s="254">
        <v>0.75609756097560976</v>
      </c>
      <c r="K112" s="251">
        <v>113128</v>
      </c>
      <c r="L112" s="255">
        <v>23</v>
      </c>
      <c r="M112" s="255">
        <v>23</v>
      </c>
      <c r="N112" s="251"/>
      <c r="O112" s="251" t="s">
        <v>5032</v>
      </c>
    </row>
    <row r="113" spans="1:15">
      <c r="A113" s="247" t="s">
        <v>2761</v>
      </c>
      <c r="B113" s="248" t="s">
        <v>1748</v>
      </c>
      <c r="C113" s="247" t="s">
        <v>154</v>
      </c>
      <c r="D113" s="249" t="s">
        <v>4372</v>
      </c>
      <c r="E113" s="250" t="s">
        <v>258</v>
      </c>
      <c r="F113" s="250" t="s">
        <v>297</v>
      </c>
      <c r="G113" s="251">
        <v>96122.03</v>
      </c>
      <c r="H113" s="252">
        <v>103697.65</v>
      </c>
      <c r="I113" s="253">
        <v>30</v>
      </c>
      <c r="J113" s="254">
        <v>0.73170731707317072</v>
      </c>
      <c r="K113" s="251">
        <v>111273.27</v>
      </c>
      <c r="L113" s="255">
        <v>39</v>
      </c>
      <c r="M113" s="255">
        <v>38</v>
      </c>
      <c r="N113" s="251">
        <v>110976.8178947368</v>
      </c>
      <c r="O113" s="247"/>
    </row>
    <row r="114" spans="1:15">
      <c r="A114" s="247" t="s">
        <v>2819</v>
      </c>
      <c r="B114" s="248" t="s">
        <v>1760</v>
      </c>
      <c r="C114" s="247" t="s">
        <v>154</v>
      </c>
      <c r="D114" s="249" t="s">
        <v>4372</v>
      </c>
      <c r="E114" s="250"/>
      <c r="F114" s="250" t="s">
        <v>297</v>
      </c>
      <c r="G114" s="251">
        <v>101923</v>
      </c>
      <c r="H114" s="252">
        <v>101923</v>
      </c>
      <c r="I114" s="253">
        <v>29</v>
      </c>
      <c r="J114" s="254">
        <v>0.70731707317073167</v>
      </c>
      <c r="K114" s="251">
        <v>101923</v>
      </c>
      <c r="L114" s="255">
        <v>7</v>
      </c>
      <c r="M114" s="255">
        <v>6</v>
      </c>
      <c r="N114" s="251">
        <v>101923</v>
      </c>
      <c r="O114" s="247"/>
    </row>
    <row r="115" spans="1:15">
      <c r="A115" s="247" t="s">
        <v>2740</v>
      </c>
      <c r="B115" s="248" t="s">
        <v>1747</v>
      </c>
      <c r="C115" s="247" t="s">
        <v>154</v>
      </c>
      <c r="D115" s="249" t="s">
        <v>4372</v>
      </c>
      <c r="E115" s="250" t="s">
        <v>258</v>
      </c>
      <c r="F115" s="250" t="s">
        <v>297</v>
      </c>
      <c r="G115" s="251">
        <v>86229.188399999999</v>
      </c>
      <c r="H115" s="252">
        <v>98173.714800000002</v>
      </c>
      <c r="I115" s="253">
        <v>28</v>
      </c>
      <c r="J115" s="254">
        <v>0.68292682926829273</v>
      </c>
      <c r="K115" s="251">
        <v>110118.2412</v>
      </c>
      <c r="L115" s="255">
        <v>39</v>
      </c>
      <c r="M115" s="255">
        <v>39</v>
      </c>
      <c r="N115" s="251">
        <v>105641</v>
      </c>
      <c r="O115" s="247"/>
    </row>
    <row r="116" spans="1:15">
      <c r="A116" s="247" t="s">
        <v>2758</v>
      </c>
      <c r="B116" s="248" t="s">
        <v>1747</v>
      </c>
      <c r="C116" s="247" t="s">
        <v>1104</v>
      </c>
      <c r="D116" s="249" t="s">
        <v>4372</v>
      </c>
      <c r="E116" s="250" t="s">
        <v>258</v>
      </c>
      <c r="F116" s="250" t="s">
        <v>297</v>
      </c>
      <c r="G116" s="251">
        <v>79919.72</v>
      </c>
      <c r="H116" s="252">
        <v>96422.804999999993</v>
      </c>
      <c r="I116" s="253">
        <v>27</v>
      </c>
      <c r="J116" s="254">
        <v>0.65853658536585369</v>
      </c>
      <c r="K116" s="251">
        <v>112925.89</v>
      </c>
      <c r="L116" s="255">
        <v>23</v>
      </c>
      <c r="M116" s="255">
        <v>23</v>
      </c>
      <c r="N116" s="251">
        <v>96422.804999999993</v>
      </c>
      <c r="O116" s="247"/>
    </row>
    <row r="117" spans="1:15">
      <c r="A117" s="247" t="s">
        <v>2744</v>
      </c>
      <c r="B117" s="248" t="s">
        <v>1753</v>
      </c>
      <c r="C117" s="247" t="s">
        <v>154</v>
      </c>
      <c r="D117" s="249" t="s">
        <v>4372</v>
      </c>
      <c r="E117" s="250" t="s">
        <v>258</v>
      </c>
      <c r="F117" s="250" t="s">
        <v>297</v>
      </c>
      <c r="G117" s="251">
        <v>88857.599999999991</v>
      </c>
      <c r="H117" s="252">
        <v>95773.599999999991</v>
      </c>
      <c r="I117" s="253">
        <v>26</v>
      </c>
      <c r="J117" s="254">
        <v>0.63414634146341464</v>
      </c>
      <c r="K117" s="251">
        <v>102689.59999999999</v>
      </c>
      <c r="L117" s="255">
        <v>19</v>
      </c>
      <c r="M117" s="255">
        <v>19</v>
      </c>
      <c r="N117" s="251">
        <v>97211.54</v>
      </c>
      <c r="O117" s="247"/>
    </row>
    <row r="118" spans="1:15">
      <c r="A118" s="247" t="s">
        <v>2772</v>
      </c>
      <c r="B118" s="248" t="s">
        <v>1748</v>
      </c>
      <c r="C118" s="247" t="s">
        <v>154</v>
      </c>
      <c r="D118" s="249" t="s">
        <v>4372</v>
      </c>
      <c r="E118" s="250"/>
      <c r="F118" s="250" t="s">
        <v>297</v>
      </c>
      <c r="G118" s="251">
        <v>73492</v>
      </c>
      <c r="H118" s="252">
        <v>95540</v>
      </c>
      <c r="I118" s="253">
        <v>25</v>
      </c>
      <c r="J118" s="254">
        <v>0.6097560975609756</v>
      </c>
      <c r="K118" s="251">
        <v>117588</v>
      </c>
      <c r="L118" s="255">
        <v>6</v>
      </c>
      <c r="M118" s="255">
        <v>6</v>
      </c>
      <c r="N118" s="251">
        <v>111195</v>
      </c>
      <c r="O118" s="247"/>
    </row>
    <row r="119" spans="1:15">
      <c r="A119" s="247" t="s">
        <v>1763</v>
      </c>
      <c r="B119" s="248" t="s">
        <v>1756</v>
      </c>
      <c r="C119" s="247" t="s">
        <v>2625</v>
      </c>
      <c r="D119" s="249" t="s">
        <v>4372</v>
      </c>
      <c r="E119" s="250"/>
      <c r="F119" s="250" t="s">
        <v>297</v>
      </c>
      <c r="G119" s="251">
        <v>88318.1</v>
      </c>
      <c r="H119" s="251">
        <v>95297.93</v>
      </c>
      <c r="I119" s="253">
        <v>24</v>
      </c>
      <c r="J119" s="254">
        <v>0.58536585365853655</v>
      </c>
      <c r="K119" s="251">
        <v>102277.75999999999</v>
      </c>
      <c r="L119" s="255">
        <v>62</v>
      </c>
      <c r="M119" s="255">
        <v>60</v>
      </c>
      <c r="N119" s="251">
        <v>100300.78499999989</v>
      </c>
      <c r="O119" s="247"/>
    </row>
    <row r="120" spans="1:15">
      <c r="A120" s="247" t="s">
        <v>2754</v>
      </c>
      <c r="B120" s="248" t="s">
        <v>1747</v>
      </c>
      <c r="C120" s="247" t="s">
        <v>3546</v>
      </c>
      <c r="D120" s="249" t="s">
        <v>4372</v>
      </c>
      <c r="E120" s="250" t="s">
        <v>258</v>
      </c>
      <c r="F120" s="250"/>
      <c r="G120" s="251">
        <v>73902</v>
      </c>
      <c r="H120" s="252">
        <v>94681</v>
      </c>
      <c r="I120" s="253">
        <v>23</v>
      </c>
      <c r="J120" s="254">
        <v>0.56097560975609762</v>
      </c>
      <c r="K120" s="251">
        <v>115460</v>
      </c>
      <c r="L120" s="255">
        <v>30</v>
      </c>
      <c r="M120" s="255">
        <v>30</v>
      </c>
      <c r="N120" s="251">
        <v>85174</v>
      </c>
      <c r="O120" s="247"/>
    </row>
    <row r="121" spans="1:15">
      <c r="A121" s="247" t="s">
        <v>2752</v>
      </c>
      <c r="B121" s="248" t="s">
        <v>1748</v>
      </c>
      <c r="C121" s="247" t="s">
        <v>154</v>
      </c>
      <c r="D121" s="249" t="s">
        <v>4372</v>
      </c>
      <c r="E121" s="250" t="s">
        <v>258</v>
      </c>
      <c r="F121" s="250" t="s">
        <v>297</v>
      </c>
      <c r="G121" s="251">
        <v>76720</v>
      </c>
      <c r="H121" s="252">
        <v>94131.5</v>
      </c>
      <c r="I121" s="253">
        <v>22</v>
      </c>
      <c r="J121" s="254">
        <v>0.53658536585365857</v>
      </c>
      <c r="K121" s="251">
        <v>111543</v>
      </c>
      <c r="L121" s="255">
        <v>18</v>
      </c>
      <c r="M121" s="255">
        <v>17</v>
      </c>
      <c r="N121" s="251">
        <v>102670</v>
      </c>
      <c r="O121" s="247"/>
    </row>
    <row r="122" spans="1:15">
      <c r="A122" s="247" t="s">
        <v>4085</v>
      </c>
      <c r="B122" s="248" t="s">
        <v>1745</v>
      </c>
      <c r="C122" s="247" t="s">
        <v>154</v>
      </c>
      <c r="D122" s="249" t="s">
        <v>4372</v>
      </c>
      <c r="E122" s="250" t="s">
        <v>258</v>
      </c>
      <c r="F122" s="250" t="s">
        <v>297</v>
      </c>
      <c r="G122" s="251">
        <v>83387.199999999997</v>
      </c>
      <c r="H122" s="252">
        <v>93693.6</v>
      </c>
      <c r="I122" s="253">
        <v>21</v>
      </c>
      <c r="J122" s="254">
        <v>0.51219512195121952</v>
      </c>
      <c r="K122" s="251">
        <v>104000</v>
      </c>
      <c r="L122" s="255">
        <v>28</v>
      </c>
      <c r="M122" s="255">
        <v>28</v>
      </c>
      <c r="N122" s="251">
        <v>97009.714285714304</v>
      </c>
      <c r="O122" s="247"/>
    </row>
    <row r="123" spans="1:15" ht="22.5">
      <c r="A123" s="247" t="s">
        <v>4155</v>
      </c>
      <c r="B123" s="248" t="s">
        <v>1747</v>
      </c>
      <c r="C123" s="247" t="s">
        <v>1104</v>
      </c>
      <c r="D123" s="249" t="s">
        <v>4372</v>
      </c>
      <c r="E123" s="250" t="s">
        <v>258</v>
      </c>
      <c r="F123" s="250" t="s">
        <v>297</v>
      </c>
      <c r="G123" s="251">
        <v>71699</v>
      </c>
      <c r="H123" s="252">
        <v>91891</v>
      </c>
      <c r="I123" s="253">
        <v>20</v>
      </c>
      <c r="J123" s="254">
        <v>0.48780487804878048</v>
      </c>
      <c r="K123" s="251">
        <v>112083</v>
      </c>
      <c r="L123" s="255"/>
      <c r="M123" s="255">
        <v>208</v>
      </c>
      <c r="N123" s="251">
        <v>110723</v>
      </c>
      <c r="O123" s="247" t="s">
        <v>5033</v>
      </c>
    </row>
    <row r="124" spans="1:15">
      <c r="A124" s="247" t="s">
        <v>2733</v>
      </c>
      <c r="B124" s="248" t="s">
        <v>1753</v>
      </c>
      <c r="C124" s="247" t="s">
        <v>154</v>
      </c>
      <c r="D124" s="249" t="s">
        <v>4372</v>
      </c>
      <c r="E124" s="250" t="s">
        <v>258</v>
      </c>
      <c r="F124" s="250" t="s">
        <v>297</v>
      </c>
      <c r="G124" s="251">
        <v>78791.960000000006</v>
      </c>
      <c r="H124" s="252">
        <v>91238.290000000008</v>
      </c>
      <c r="I124" s="253">
        <v>19</v>
      </c>
      <c r="J124" s="254">
        <v>0.46341463414634149</v>
      </c>
      <c r="K124" s="251">
        <v>103684.62</v>
      </c>
      <c r="L124" s="255">
        <v>33</v>
      </c>
      <c r="M124" s="255">
        <v>33</v>
      </c>
      <c r="N124" s="251">
        <v>97682.74</v>
      </c>
      <c r="O124" s="247"/>
    </row>
    <row r="125" spans="1:15">
      <c r="A125" s="247" t="s">
        <v>2776</v>
      </c>
      <c r="B125" s="248" t="s">
        <v>1748</v>
      </c>
      <c r="C125" s="247" t="s">
        <v>154</v>
      </c>
      <c r="D125" s="249" t="s">
        <v>4372</v>
      </c>
      <c r="E125" s="250" t="s">
        <v>258</v>
      </c>
      <c r="F125" s="250" t="s">
        <v>297</v>
      </c>
      <c r="G125" s="251">
        <v>74984</v>
      </c>
      <c r="H125" s="252">
        <v>91171</v>
      </c>
      <c r="I125" s="253">
        <v>18</v>
      </c>
      <c r="J125" s="254">
        <v>0.43902439024390244</v>
      </c>
      <c r="K125" s="251">
        <v>107358</v>
      </c>
      <c r="L125" s="255">
        <v>4</v>
      </c>
      <c r="M125" s="255">
        <v>4</v>
      </c>
      <c r="N125" s="251">
        <v>79356</v>
      </c>
      <c r="O125" s="247"/>
    </row>
    <row r="126" spans="1:15">
      <c r="A126" s="247" t="s">
        <v>2769</v>
      </c>
      <c r="B126" s="248" t="s">
        <v>1748</v>
      </c>
      <c r="C126" s="247" t="s">
        <v>154</v>
      </c>
      <c r="D126" s="249" t="s">
        <v>4372</v>
      </c>
      <c r="E126" s="256" t="s">
        <v>263</v>
      </c>
      <c r="F126" s="250" t="s">
        <v>297</v>
      </c>
      <c r="G126" s="251">
        <v>72252.31</v>
      </c>
      <c r="H126" s="252">
        <v>89581.47</v>
      </c>
      <c r="I126" s="253">
        <v>17</v>
      </c>
      <c r="J126" s="254">
        <v>0.41463414634146339</v>
      </c>
      <c r="K126" s="251">
        <v>106910.63</v>
      </c>
      <c r="L126" s="255">
        <v>4</v>
      </c>
      <c r="M126" s="255">
        <v>3</v>
      </c>
      <c r="N126" s="251">
        <v>87836.55</v>
      </c>
      <c r="O126" s="247"/>
    </row>
    <row r="127" spans="1:15">
      <c r="A127" s="247" t="s">
        <v>2743</v>
      </c>
      <c r="B127" s="248" t="s">
        <v>1768</v>
      </c>
      <c r="C127" s="247" t="s">
        <v>154</v>
      </c>
      <c r="D127" s="249" t="s">
        <v>4372</v>
      </c>
      <c r="E127" s="256" t="s">
        <v>263</v>
      </c>
      <c r="F127" s="250" t="s">
        <v>297</v>
      </c>
      <c r="G127" s="251">
        <v>83366</v>
      </c>
      <c r="H127" s="252">
        <v>89084</v>
      </c>
      <c r="I127" s="253">
        <v>16</v>
      </c>
      <c r="J127" s="254">
        <v>0.3902439024390244</v>
      </c>
      <c r="K127" s="251">
        <v>94802</v>
      </c>
      <c r="L127" s="255">
        <v>37</v>
      </c>
      <c r="M127" s="255">
        <v>37</v>
      </c>
      <c r="N127" s="251">
        <v>87780</v>
      </c>
      <c r="O127" s="247"/>
    </row>
    <row r="128" spans="1:15">
      <c r="A128" s="247" t="s">
        <v>2757</v>
      </c>
      <c r="B128" s="248" t="s">
        <v>1757</v>
      </c>
      <c r="C128" s="247"/>
      <c r="D128" s="249" t="s">
        <v>4372</v>
      </c>
      <c r="E128" s="250"/>
      <c r="F128" s="250" t="s">
        <v>297</v>
      </c>
      <c r="G128" s="251">
        <v>72134.399999999994</v>
      </c>
      <c r="H128" s="252">
        <v>88567.2</v>
      </c>
      <c r="I128" s="253">
        <v>15</v>
      </c>
      <c r="J128" s="254">
        <v>0.36585365853658536</v>
      </c>
      <c r="K128" s="251">
        <v>105000</v>
      </c>
      <c r="L128" s="255">
        <v>4</v>
      </c>
      <c r="M128" s="255">
        <v>4</v>
      </c>
      <c r="N128" s="251">
        <v>92955.199999999997</v>
      </c>
      <c r="O128" s="247"/>
    </row>
    <row r="129" spans="1:15">
      <c r="A129" s="247" t="s">
        <v>2808</v>
      </c>
      <c r="B129" s="248" t="s">
        <v>1756</v>
      </c>
      <c r="C129" s="247"/>
      <c r="D129" s="249" t="s">
        <v>4372</v>
      </c>
      <c r="E129" s="250" t="s">
        <v>258</v>
      </c>
      <c r="F129" s="250" t="s">
        <v>297</v>
      </c>
      <c r="G129" s="251">
        <v>70814.559999999998</v>
      </c>
      <c r="H129" s="252">
        <v>87810.049999999988</v>
      </c>
      <c r="I129" s="253">
        <v>14</v>
      </c>
      <c r="J129" s="254">
        <v>0.34146341463414637</v>
      </c>
      <c r="K129" s="251">
        <v>104805.54</v>
      </c>
      <c r="L129" s="255">
        <v>8</v>
      </c>
      <c r="M129" s="255">
        <v>8</v>
      </c>
      <c r="N129" s="251">
        <v>88712</v>
      </c>
      <c r="O129" s="247"/>
    </row>
    <row r="130" spans="1:15">
      <c r="A130" s="247" t="s">
        <v>2779</v>
      </c>
      <c r="B130" s="248" t="s">
        <v>1766</v>
      </c>
      <c r="C130" s="247" t="s">
        <v>154</v>
      </c>
      <c r="D130" s="249" t="s">
        <v>4372</v>
      </c>
      <c r="E130" s="250" t="s">
        <v>258</v>
      </c>
      <c r="F130" s="250" t="s">
        <v>297</v>
      </c>
      <c r="G130" s="251">
        <v>71064</v>
      </c>
      <c r="H130" s="252">
        <v>87503.5</v>
      </c>
      <c r="I130" s="253">
        <v>13</v>
      </c>
      <c r="J130" s="254">
        <v>0.31707317073170732</v>
      </c>
      <c r="K130" s="251">
        <v>103943</v>
      </c>
      <c r="L130" s="255">
        <v>7</v>
      </c>
      <c r="M130" s="255">
        <v>7</v>
      </c>
      <c r="N130" s="251">
        <v>81022</v>
      </c>
      <c r="O130" s="247"/>
    </row>
    <row r="131" spans="1:15">
      <c r="A131" s="247" t="s">
        <v>2748</v>
      </c>
      <c r="B131" s="248" t="s">
        <v>1756</v>
      </c>
      <c r="C131" s="247" t="s">
        <v>1103</v>
      </c>
      <c r="D131" s="249" t="s">
        <v>4372</v>
      </c>
      <c r="E131" s="250" t="s">
        <v>258</v>
      </c>
      <c r="F131" s="250" t="s">
        <v>297</v>
      </c>
      <c r="G131" s="251">
        <v>64478</v>
      </c>
      <c r="H131" s="252">
        <v>86453</v>
      </c>
      <c r="I131" s="253">
        <v>12</v>
      </c>
      <c r="J131" s="254">
        <v>0.29268292682926828</v>
      </c>
      <c r="K131" s="251">
        <v>108428</v>
      </c>
      <c r="L131" s="255"/>
      <c r="M131" s="255">
        <v>187</v>
      </c>
      <c r="N131" s="251">
        <v>97429</v>
      </c>
      <c r="O131" s="247"/>
    </row>
    <row r="132" spans="1:15">
      <c r="A132" s="247" t="s">
        <v>4149</v>
      </c>
      <c r="B132" s="248" t="s">
        <v>1773</v>
      </c>
      <c r="C132" s="247" t="s">
        <v>5034</v>
      </c>
      <c r="D132" s="249" t="s">
        <v>4372</v>
      </c>
      <c r="E132" s="250" t="s">
        <v>258</v>
      </c>
      <c r="F132" s="250" t="s">
        <v>385</v>
      </c>
      <c r="G132" s="251">
        <v>72647.64</v>
      </c>
      <c r="H132" s="252">
        <v>86119.540000000008</v>
      </c>
      <c r="I132" s="253">
        <v>11</v>
      </c>
      <c r="J132" s="254">
        <v>0.26829268292682928</v>
      </c>
      <c r="K132" s="251">
        <v>99591.44</v>
      </c>
      <c r="L132" s="255">
        <v>61</v>
      </c>
      <c r="M132" s="255">
        <v>60</v>
      </c>
      <c r="N132" s="251">
        <v>85660</v>
      </c>
      <c r="O132" s="247"/>
    </row>
    <row r="133" spans="1:15">
      <c r="A133" s="247" t="s">
        <v>2750</v>
      </c>
      <c r="B133" s="248" t="s">
        <v>1760</v>
      </c>
      <c r="C133" s="247" t="s">
        <v>154</v>
      </c>
      <c r="D133" s="249" t="s">
        <v>4372</v>
      </c>
      <c r="E133" s="250" t="s">
        <v>258</v>
      </c>
      <c r="F133" s="250" t="s">
        <v>297</v>
      </c>
      <c r="G133" s="251">
        <v>77284</v>
      </c>
      <c r="H133" s="252">
        <v>85687.5</v>
      </c>
      <c r="I133" s="253">
        <v>10</v>
      </c>
      <c r="J133" s="254">
        <v>0.24390243902439024</v>
      </c>
      <c r="K133" s="251">
        <v>94091</v>
      </c>
      <c r="L133" s="255">
        <v>17</v>
      </c>
      <c r="M133" s="255">
        <v>17</v>
      </c>
      <c r="N133" s="251">
        <v>89062</v>
      </c>
      <c r="O133" s="247"/>
    </row>
    <row r="134" spans="1:15">
      <c r="A134" s="247" t="s">
        <v>4098</v>
      </c>
      <c r="B134" s="248" t="s">
        <v>1766</v>
      </c>
      <c r="C134" s="247" t="s">
        <v>5035</v>
      </c>
      <c r="D134" s="249" t="s">
        <v>4372</v>
      </c>
      <c r="E134" s="257" t="s">
        <v>293</v>
      </c>
      <c r="F134" s="250" t="s">
        <v>297</v>
      </c>
      <c r="G134" s="251">
        <v>73026</v>
      </c>
      <c r="H134" s="252">
        <v>84041</v>
      </c>
      <c r="I134" s="253">
        <v>9</v>
      </c>
      <c r="J134" s="254">
        <v>0.21951219512195122</v>
      </c>
      <c r="K134" s="251">
        <v>95056</v>
      </c>
      <c r="L134" s="255"/>
      <c r="M134" s="255"/>
      <c r="N134" s="251"/>
      <c r="O134" s="247"/>
    </row>
    <row r="135" spans="1:15">
      <c r="A135" s="247" t="s">
        <v>2762</v>
      </c>
      <c r="B135" s="248" t="s">
        <v>1747</v>
      </c>
      <c r="C135" s="247" t="s">
        <v>154</v>
      </c>
      <c r="D135" s="249" t="s">
        <v>4372</v>
      </c>
      <c r="E135" s="250" t="s">
        <v>258</v>
      </c>
      <c r="F135" s="250" t="s">
        <v>297</v>
      </c>
      <c r="G135" s="251">
        <v>65498</v>
      </c>
      <c r="H135" s="252">
        <v>82976</v>
      </c>
      <c r="I135" s="253">
        <v>8</v>
      </c>
      <c r="J135" s="254">
        <v>0.1951219512195122</v>
      </c>
      <c r="K135" s="251">
        <v>100454</v>
      </c>
      <c r="L135" s="255">
        <v>6</v>
      </c>
      <c r="M135" s="255">
        <v>6</v>
      </c>
      <c r="N135" s="251">
        <v>85706</v>
      </c>
      <c r="O135" s="247"/>
    </row>
    <row r="136" spans="1:15" ht="18">
      <c r="A136" s="712" t="s">
        <v>154</v>
      </c>
      <c r="B136" s="712"/>
      <c r="C136" s="712"/>
      <c r="D136" s="712"/>
      <c r="E136" s="712"/>
      <c r="F136" s="712"/>
      <c r="G136" s="712"/>
      <c r="H136" s="712"/>
      <c r="I136" s="712"/>
      <c r="J136" s="712"/>
      <c r="K136" s="712"/>
      <c r="L136" s="712"/>
      <c r="M136" s="712"/>
      <c r="N136" s="712"/>
      <c r="O136" s="712"/>
    </row>
    <row r="137" spans="1:15" s="200" customFormat="1" ht="33.75">
      <c r="A137" s="240" t="s">
        <v>379</v>
      </c>
      <c r="B137" s="241" t="s">
        <v>217</v>
      </c>
      <c r="C137" s="240" t="s">
        <v>208</v>
      </c>
      <c r="D137" s="240" t="s">
        <v>249</v>
      </c>
      <c r="E137" s="240" t="s">
        <v>380</v>
      </c>
      <c r="F137" s="240" t="s">
        <v>381</v>
      </c>
      <c r="G137" s="242" t="s">
        <v>211</v>
      </c>
      <c r="H137" s="242" t="s">
        <v>212</v>
      </c>
      <c r="I137" s="243"/>
      <c r="J137" s="244" t="s">
        <v>251</v>
      </c>
      <c r="K137" s="242" t="s">
        <v>213</v>
      </c>
      <c r="L137" s="245" t="s">
        <v>382</v>
      </c>
      <c r="M137" s="245" t="s">
        <v>383</v>
      </c>
      <c r="N137" s="246" t="s">
        <v>384</v>
      </c>
      <c r="O137" s="240" t="s">
        <v>214</v>
      </c>
    </row>
    <row r="138" spans="1:15">
      <c r="A138" s="247" t="s">
        <v>2760</v>
      </c>
      <c r="B138" s="248" t="s">
        <v>1753</v>
      </c>
      <c r="C138" s="247" t="s">
        <v>154</v>
      </c>
      <c r="D138" s="249" t="s">
        <v>4372</v>
      </c>
      <c r="E138" s="250" t="s">
        <v>258</v>
      </c>
      <c r="F138" s="250" t="s">
        <v>297</v>
      </c>
      <c r="G138" s="251">
        <v>73236.800000000003</v>
      </c>
      <c r="H138" s="252">
        <v>82607.200000000012</v>
      </c>
      <c r="I138" s="253">
        <v>7</v>
      </c>
      <c r="J138" s="254">
        <v>0.17073170731707318</v>
      </c>
      <c r="K138" s="251">
        <v>91977.600000000006</v>
      </c>
      <c r="L138" s="255">
        <v>4</v>
      </c>
      <c r="M138" s="255">
        <v>4</v>
      </c>
      <c r="N138" s="251">
        <v>84832.8</v>
      </c>
      <c r="O138" s="247"/>
    </row>
    <row r="139" spans="1:15">
      <c r="A139" s="247" t="s">
        <v>2806</v>
      </c>
      <c r="B139" s="248" t="s">
        <v>4178</v>
      </c>
      <c r="C139" s="247"/>
      <c r="D139" s="249" t="s">
        <v>4372</v>
      </c>
      <c r="E139" s="250" t="s">
        <v>258</v>
      </c>
      <c r="F139" s="250" t="s">
        <v>297</v>
      </c>
      <c r="G139" s="251">
        <v>70639.3</v>
      </c>
      <c r="H139" s="252">
        <v>81806.09</v>
      </c>
      <c r="I139" s="253">
        <v>6</v>
      </c>
      <c r="J139" s="254">
        <v>0.14634146341463414</v>
      </c>
      <c r="K139" s="251">
        <v>92972.88</v>
      </c>
      <c r="L139" s="255">
        <v>4</v>
      </c>
      <c r="M139" s="255">
        <v>4</v>
      </c>
      <c r="N139" s="251">
        <v>74419.8</v>
      </c>
      <c r="O139" s="247"/>
    </row>
    <row r="140" spans="1:15">
      <c r="A140" s="247" t="s">
        <v>1756</v>
      </c>
      <c r="B140" s="248" t="s">
        <v>1756</v>
      </c>
      <c r="C140" s="247" t="s">
        <v>154</v>
      </c>
      <c r="D140" s="249" t="s">
        <v>4372</v>
      </c>
      <c r="E140" s="250" t="s">
        <v>258</v>
      </c>
      <c r="F140" s="250" t="s">
        <v>297</v>
      </c>
      <c r="G140" s="251">
        <v>63385.17</v>
      </c>
      <c r="H140" s="252">
        <v>81768.61</v>
      </c>
      <c r="I140" s="253">
        <v>5</v>
      </c>
      <c r="J140" s="254">
        <v>0.12195121951219512</v>
      </c>
      <c r="K140" s="251">
        <v>100152.05</v>
      </c>
      <c r="L140" s="255"/>
      <c r="M140" s="255">
        <v>270</v>
      </c>
      <c r="N140" s="251">
        <v>112172</v>
      </c>
      <c r="O140" s="247" t="s">
        <v>5021</v>
      </c>
    </row>
    <row r="141" spans="1:15">
      <c r="A141" s="247" t="s">
        <v>1751</v>
      </c>
      <c r="B141" s="248" t="s">
        <v>1751</v>
      </c>
      <c r="C141" s="247" t="s">
        <v>5036</v>
      </c>
      <c r="D141" s="249" t="s">
        <v>4372</v>
      </c>
      <c r="E141" s="250" t="s">
        <v>258</v>
      </c>
      <c r="F141" s="250" t="s">
        <v>297</v>
      </c>
      <c r="G141" s="251">
        <v>53976</v>
      </c>
      <c r="H141" s="252">
        <v>69503.200000000012</v>
      </c>
      <c r="I141" s="253">
        <v>4</v>
      </c>
      <c r="J141" s="254">
        <v>9.7560975609756101E-2</v>
      </c>
      <c r="K141" s="251">
        <v>85030.400000000009</v>
      </c>
      <c r="L141" s="255"/>
      <c r="M141" s="255">
        <v>52</v>
      </c>
      <c r="N141" s="251">
        <v>65728</v>
      </c>
      <c r="O141" s="247"/>
    </row>
    <row r="142" spans="1:15">
      <c r="A142" s="247" t="s">
        <v>2732</v>
      </c>
      <c r="B142" s="248" t="s">
        <v>4087</v>
      </c>
      <c r="C142" s="247" t="s">
        <v>154</v>
      </c>
      <c r="D142" s="249" t="s">
        <v>4372</v>
      </c>
      <c r="E142" s="250" t="s">
        <v>258</v>
      </c>
      <c r="F142" s="250" t="s">
        <v>297</v>
      </c>
      <c r="G142" s="251">
        <v>54414.86</v>
      </c>
      <c r="H142" s="252">
        <v>68024.28</v>
      </c>
      <c r="I142" s="253">
        <v>3</v>
      </c>
      <c r="J142" s="254">
        <v>7.3170731707317069E-2</v>
      </c>
      <c r="K142" s="251">
        <v>81633.7</v>
      </c>
      <c r="L142" s="255">
        <v>7</v>
      </c>
      <c r="M142" s="255">
        <v>7</v>
      </c>
      <c r="N142" s="251">
        <v>69595.960000000006</v>
      </c>
      <c r="O142" s="247"/>
    </row>
    <row r="143" spans="1:15">
      <c r="A143" s="247" t="s">
        <v>4088</v>
      </c>
      <c r="B143" s="248" t="s">
        <v>4080</v>
      </c>
      <c r="C143" s="247" t="s">
        <v>154</v>
      </c>
      <c r="D143" s="249" t="s">
        <v>4372</v>
      </c>
      <c r="E143" s="250" t="s">
        <v>258</v>
      </c>
      <c r="F143" s="250" t="s">
        <v>297</v>
      </c>
      <c r="G143" s="251">
        <v>57699.199999999997</v>
      </c>
      <c r="H143" s="252">
        <v>66060.800000000003</v>
      </c>
      <c r="I143" s="253">
        <v>2</v>
      </c>
      <c r="J143" s="254">
        <v>4.878048780487805E-2</v>
      </c>
      <c r="K143" s="251">
        <v>74422.400000000009</v>
      </c>
      <c r="L143" s="255">
        <v>6</v>
      </c>
      <c r="M143" s="255">
        <v>5</v>
      </c>
      <c r="N143" s="251">
        <v>62379.199999999997</v>
      </c>
      <c r="O143" s="247" t="s">
        <v>5025</v>
      </c>
    </row>
    <row r="144" spans="1:15">
      <c r="A144" s="247" t="s">
        <v>2756</v>
      </c>
      <c r="B144" s="248" t="s">
        <v>1761</v>
      </c>
      <c r="C144" s="247" t="s">
        <v>5037</v>
      </c>
      <c r="D144" s="249" t="s">
        <v>4372</v>
      </c>
      <c r="E144" s="250" t="s">
        <v>258</v>
      </c>
      <c r="F144" s="250" t="s">
        <v>297</v>
      </c>
      <c r="G144" s="251">
        <v>51146</v>
      </c>
      <c r="H144" s="252">
        <v>63270.5</v>
      </c>
      <c r="I144" s="253">
        <v>1</v>
      </c>
      <c r="J144" s="254">
        <v>2.4390243902439025E-2</v>
      </c>
      <c r="K144" s="251">
        <v>75395</v>
      </c>
      <c r="L144" s="255">
        <v>6</v>
      </c>
      <c r="M144" s="255">
        <v>6</v>
      </c>
      <c r="N144" s="251">
        <v>71237.453333333338</v>
      </c>
      <c r="O144" s="247"/>
    </row>
    <row r="145" spans="1:15" s="120" customFormat="1">
      <c r="A145" s="258"/>
      <c r="B145" s="259"/>
      <c r="C145" s="258"/>
      <c r="D145" s="260"/>
      <c r="E145" s="260"/>
      <c r="F145" s="260"/>
      <c r="G145" s="261"/>
      <c r="H145" s="261"/>
      <c r="I145" s="262"/>
      <c r="J145" s="254"/>
      <c r="K145" s="261"/>
      <c r="L145" s="262"/>
      <c r="M145" s="262"/>
      <c r="N145" s="261"/>
      <c r="O145" s="258"/>
    </row>
    <row r="146" spans="1:15" s="120" customFormat="1">
      <c r="A146" s="150"/>
      <c r="B146" s="150"/>
      <c r="C146" s="260"/>
      <c r="D146" s="263"/>
      <c r="E146" s="150"/>
      <c r="F146" s="150"/>
      <c r="G146" s="264" t="s">
        <v>211</v>
      </c>
      <c r="H146" s="265" t="s">
        <v>212</v>
      </c>
      <c r="I146" s="266"/>
      <c r="J146" s="254"/>
      <c r="K146" s="267" t="s">
        <v>213</v>
      </c>
      <c r="L146" s="263"/>
      <c r="M146" s="268"/>
      <c r="N146" s="269"/>
      <c r="O146" s="258"/>
    </row>
    <row r="147" spans="1:15" s="120" customFormat="1">
      <c r="A147" s="150"/>
      <c r="B147" s="150"/>
      <c r="C147" s="260"/>
      <c r="D147" s="150"/>
      <c r="E147" s="150"/>
      <c r="F147" s="270" t="s">
        <v>225</v>
      </c>
      <c r="G147" s="271">
        <v>80502.134595121955</v>
      </c>
      <c r="H147" s="271">
        <v>93024.972921951223</v>
      </c>
      <c r="I147" s="266"/>
      <c r="J147" s="254"/>
      <c r="K147" s="271">
        <v>105547.81124878048</v>
      </c>
      <c r="L147" s="263"/>
      <c r="M147" s="268"/>
      <c r="N147" s="269"/>
      <c r="O147" s="258"/>
    </row>
    <row r="148" spans="1:15" s="120" customFormat="1">
      <c r="A148" s="150"/>
      <c r="B148" s="150"/>
      <c r="C148" s="260"/>
      <c r="D148" s="150"/>
      <c r="E148" s="150"/>
      <c r="F148" s="270" t="s">
        <v>226</v>
      </c>
      <c r="G148" s="271">
        <v>93010</v>
      </c>
      <c r="H148" s="271">
        <v>104189</v>
      </c>
      <c r="I148" s="266"/>
      <c r="J148" s="254"/>
      <c r="K148" s="271">
        <v>115000</v>
      </c>
      <c r="L148" s="263"/>
      <c r="M148" s="268"/>
      <c r="N148" s="269"/>
      <c r="O148" s="258"/>
    </row>
    <row r="149" spans="1:15" s="120" customFormat="1">
      <c r="A149" s="150"/>
      <c r="B149" s="150"/>
      <c r="C149" s="260"/>
      <c r="D149" s="150"/>
      <c r="E149" s="150"/>
      <c r="F149" s="270" t="s">
        <v>227</v>
      </c>
      <c r="G149" s="271">
        <v>71699</v>
      </c>
      <c r="H149" s="271">
        <v>86119.540000000008</v>
      </c>
      <c r="I149" s="266"/>
      <c r="J149" s="254"/>
      <c r="K149" s="271">
        <v>100152.05</v>
      </c>
      <c r="L149" s="263"/>
      <c r="M149" s="268"/>
      <c r="N149" s="269"/>
      <c r="O149" s="258"/>
    </row>
    <row r="150" spans="1:15" s="120" customFormat="1">
      <c r="A150" s="150"/>
      <c r="B150" s="150"/>
      <c r="C150" s="260"/>
      <c r="D150" s="150"/>
      <c r="E150" s="150"/>
      <c r="F150" s="270" t="s">
        <v>228</v>
      </c>
      <c r="G150" s="271">
        <v>77284</v>
      </c>
      <c r="H150" s="271">
        <v>93693.6</v>
      </c>
      <c r="I150" s="266"/>
      <c r="J150" s="254"/>
      <c r="K150" s="271">
        <v>105896</v>
      </c>
      <c r="L150" s="263"/>
      <c r="M150" s="268"/>
      <c r="N150" s="269"/>
      <c r="O150" s="258"/>
    </row>
    <row r="151" spans="1:15" s="120" customFormat="1">
      <c r="A151" s="150"/>
      <c r="B151" s="150"/>
      <c r="C151" s="260"/>
      <c r="D151" s="150"/>
      <c r="E151" s="271"/>
      <c r="F151" s="270"/>
      <c r="G151" s="272"/>
      <c r="H151" s="273"/>
      <c r="I151" s="274"/>
      <c r="J151" s="273"/>
      <c r="K151" s="263"/>
      <c r="L151" s="263"/>
      <c r="M151" s="268"/>
      <c r="N151" s="269"/>
      <c r="O151" s="258"/>
    </row>
    <row r="152" spans="1:15" s="120" customFormat="1">
      <c r="A152" s="150"/>
      <c r="B152" s="150"/>
      <c r="C152" s="260"/>
      <c r="D152" s="270"/>
      <c r="E152" s="271"/>
      <c r="F152" s="275"/>
      <c r="G152" s="275"/>
      <c r="H152" s="713" t="s">
        <v>229</v>
      </c>
      <c r="I152" s="713"/>
      <c r="J152" s="713"/>
      <c r="K152" s="713"/>
      <c r="L152" s="713"/>
      <c r="M152" s="713"/>
      <c r="N152" s="713"/>
      <c r="O152" s="258"/>
    </row>
    <row r="153" spans="1:15" s="120" customFormat="1">
      <c r="A153" s="150"/>
      <c r="B153" s="150"/>
      <c r="C153" s="260"/>
      <c r="D153" s="270"/>
      <c r="E153" s="271"/>
      <c r="F153" s="276"/>
      <c r="G153" s="277"/>
      <c r="H153" s="714" t="s">
        <v>230</v>
      </c>
      <c r="I153" s="714"/>
      <c r="J153" s="714"/>
      <c r="K153" s="278">
        <v>109595.24</v>
      </c>
      <c r="L153" s="715" t="s">
        <v>231</v>
      </c>
      <c r="M153" s="715"/>
      <c r="N153" s="279">
        <v>95888.349273075233</v>
      </c>
      <c r="O153" s="258"/>
    </row>
    <row r="154" spans="1:15" s="120" customFormat="1">
      <c r="A154" s="150"/>
      <c r="B154" s="150"/>
      <c r="C154" s="260"/>
      <c r="D154" s="263"/>
      <c r="E154" s="268"/>
      <c r="F154" s="276"/>
      <c r="G154" s="277"/>
      <c r="H154" s="714" t="s">
        <v>232</v>
      </c>
      <c r="I154" s="714"/>
      <c r="J154" s="714"/>
      <c r="K154" s="278">
        <v>85660</v>
      </c>
      <c r="L154" s="715" t="s">
        <v>394</v>
      </c>
      <c r="M154" s="715"/>
      <c r="N154" s="279">
        <v>100951.0864919179</v>
      </c>
      <c r="O154" s="258"/>
    </row>
    <row r="155" spans="1:15" s="120" customFormat="1">
      <c r="A155" s="150"/>
      <c r="B155" s="150"/>
      <c r="C155" s="260"/>
      <c r="D155" s="263"/>
      <c r="E155" s="268"/>
      <c r="F155" s="276"/>
      <c r="G155" s="277"/>
      <c r="H155" s="280"/>
      <c r="I155" s="281"/>
      <c r="J155" s="280"/>
      <c r="K155" s="282"/>
      <c r="L155" s="283"/>
      <c r="M155" s="283"/>
      <c r="N155" s="284"/>
      <c r="O155" s="258"/>
    </row>
    <row r="156" spans="1:15" ht="18">
      <c r="A156" s="712" t="s">
        <v>155</v>
      </c>
      <c r="B156" s="712"/>
      <c r="C156" s="712"/>
      <c r="D156" s="712"/>
      <c r="E156" s="712"/>
      <c r="F156" s="712"/>
      <c r="G156" s="712"/>
      <c r="H156" s="712"/>
      <c r="I156" s="712"/>
      <c r="J156" s="712"/>
      <c r="K156" s="712"/>
      <c r="L156" s="712"/>
      <c r="M156" s="712"/>
      <c r="N156" s="712"/>
      <c r="O156" s="712"/>
    </row>
    <row r="157" spans="1:15" s="200" customFormat="1" ht="33.75">
      <c r="A157" s="240" t="s">
        <v>379</v>
      </c>
      <c r="B157" s="241" t="s">
        <v>217</v>
      </c>
      <c r="C157" s="240" t="s">
        <v>208</v>
      </c>
      <c r="D157" s="240" t="s">
        <v>249</v>
      </c>
      <c r="E157" s="240" t="s">
        <v>380</v>
      </c>
      <c r="F157" s="240" t="s">
        <v>381</v>
      </c>
      <c r="G157" s="242" t="s">
        <v>211</v>
      </c>
      <c r="H157" s="242" t="s">
        <v>212</v>
      </c>
      <c r="I157" s="243"/>
      <c r="J157" s="244" t="s">
        <v>251</v>
      </c>
      <c r="K157" s="242" t="s">
        <v>213</v>
      </c>
      <c r="L157" s="245" t="s">
        <v>382</v>
      </c>
      <c r="M157" s="245" t="s">
        <v>383</v>
      </c>
      <c r="N157" s="246" t="s">
        <v>384</v>
      </c>
      <c r="O157" s="240" t="s">
        <v>214</v>
      </c>
    </row>
    <row r="158" spans="1:15">
      <c r="A158" s="247" t="s">
        <v>2728</v>
      </c>
      <c r="B158" s="248" t="s">
        <v>1748</v>
      </c>
      <c r="C158" s="247" t="s">
        <v>155</v>
      </c>
      <c r="D158" s="249" t="s">
        <v>4372</v>
      </c>
      <c r="E158" s="250" t="s">
        <v>258</v>
      </c>
      <c r="F158" s="250" t="s">
        <v>297</v>
      </c>
      <c r="G158" s="251">
        <v>135844</v>
      </c>
      <c r="H158" s="252">
        <v>142178</v>
      </c>
      <c r="I158" s="253">
        <v>34</v>
      </c>
      <c r="J158" s="254">
        <v>1</v>
      </c>
      <c r="K158" s="251">
        <v>148512</v>
      </c>
      <c r="L158" s="255">
        <v>9</v>
      </c>
      <c r="M158" s="255">
        <v>8</v>
      </c>
      <c r="N158" s="251">
        <v>143354</v>
      </c>
      <c r="O158" s="247"/>
    </row>
    <row r="159" spans="1:15" ht="22.5">
      <c r="A159" s="247" t="s">
        <v>2794</v>
      </c>
      <c r="B159" s="248" t="s">
        <v>1747</v>
      </c>
      <c r="C159" s="247" t="s">
        <v>1105</v>
      </c>
      <c r="D159" s="249" t="s">
        <v>4372</v>
      </c>
      <c r="E159" s="250" t="s">
        <v>258</v>
      </c>
      <c r="F159" s="250" t="s">
        <v>297</v>
      </c>
      <c r="G159" s="251">
        <v>133413</v>
      </c>
      <c r="H159" s="252">
        <v>137010.5</v>
      </c>
      <c r="I159" s="253">
        <v>33</v>
      </c>
      <c r="J159" s="254">
        <v>0.97058823529411764</v>
      </c>
      <c r="K159" s="251">
        <v>140608</v>
      </c>
      <c r="L159" s="255"/>
      <c r="M159" s="255">
        <v>5</v>
      </c>
      <c r="N159" s="251">
        <v>141331.20000000001</v>
      </c>
      <c r="O159" s="247"/>
    </row>
    <row r="160" spans="1:15">
      <c r="A160" s="247" t="s">
        <v>2770</v>
      </c>
      <c r="B160" s="248" t="s">
        <v>1748</v>
      </c>
      <c r="C160" s="247" t="s">
        <v>156</v>
      </c>
      <c r="D160" s="256" t="s">
        <v>257</v>
      </c>
      <c r="E160" s="250" t="s">
        <v>258</v>
      </c>
      <c r="F160" s="250" t="s">
        <v>385</v>
      </c>
      <c r="G160" s="251">
        <v>124848</v>
      </c>
      <c r="H160" s="252">
        <v>134211.6</v>
      </c>
      <c r="I160" s="253">
        <v>32</v>
      </c>
      <c r="J160" s="254">
        <v>0.94117647058823528</v>
      </c>
      <c r="K160" s="251">
        <v>143575.20000000001</v>
      </c>
      <c r="L160" s="255">
        <v>3</v>
      </c>
      <c r="M160" s="255">
        <v>3</v>
      </c>
      <c r="N160" s="251">
        <v>130690.56</v>
      </c>
      <c r="O160" s="247"/>
    </row>
    <row r="161" spans="1:15" ht="22.5">
      <c r="A161" s="247" t="s">
        <v>2791</v>
      </c>
      <c r="B161" s="248" t="s">
        <v>1748</v>
      </c>
      <c r="C161" s="247" t="s">
        <v>1707</v>
      </c>
      <c r="D161" s="249" t="s">
        <v>4372</v>
      </c>
      <c r="E161" s="250" t="s">
        <v>258</v>
      </c>
      <c r="F161" s="250" t="s">
        <v>297</v>
      </c>
      <c r="G161" s="251">
        <v>121344</v>
      </c>
      <c r="H161" s="252">
        <v>129918</v>
      </c>
      <c r="I161" s="253">
        <v>31</v>
      </c>
      <c r="J161" s="254">
        <v>0.91176470588235292</v>
      </c>
      <c r="K161" s="251">
        <v>138492</v>
      </c>
      <c r="L161" s="255">
        <v>54</v>
      </c>
      <c r="M161" s="255">
        <v>55</v>
      </c>
      <c r="N161" s="251">
        <v>136481</v>
      </c>
      <c r="O161" s="247"/>
    </row>
    <row r="162" spans="1:15">
      <c r="A162" s="247" t="s">
        <v>2747</v>
      </c>
      <c r="B162" s="248" t="s">
        <v>1747</v>
      </c>
      <c r="C162" s="247" t="s">
        <v>155</v>
      </c>
      <c r="D162" s="249" t="s">
        <v>4372</v>
      </c>
      <c r="E162" s="250" t="s">
        <v>258</v>
      </c>
      <c r="F162" s="250" t="s">
        <v>297</v>
      </c>
      <c r="G162" s="251">
        <v>127296</v>
      </c>
      <c r="H162" s="252">
        <v>127296</v>
      </c>
      <c r="I162" s="253">
        <v>30</v>
      </c>
      <c r="J162" s="254">
        <v>0.88235294117647056</v>
      </c>
      <c r="K162" s="251">
        <v>127296</v>
      </c>
      <c r="L162" s="255">
        <v>7</v>
      </c>
      <c r="M162" s="255">
        <v>6</v>
      </c>
      <c r="N162" s="251">
        <v>127296</v>
      </c>
      <c r="O162" s="247"/>
    </row>
    <row r="163" spans="1:15">
      <c r="A163" s="247" t="s">
        <v>2750</v>
      </c>
      <c r="B163" s="248" t="s">
        <v>1760</v>
      </c>
      <c r="C163" s="247" t="s">
        <v>1108</v>
      </c>
      <c r="D163" s="256" t="s">
        <v>257</v>
      </c>
      <c r="E163" s="250" t="s">
        <v>258</v>
      </c>
      <c r="F163" s="250" t="s">
        <v>385</v>
      </c>
      <c r="G163" s="251">
        <v>103671</v>
      </c>
      <c r="H163" s="252">
        <v>124405.5</v>
      </c>
      <c r="I163" s="253">
        <v>29</v>
      </c>
      <c r="J163" s="254">
        <v>0.8529411764705882</v>
      </c>
      <c r="K163" s="251">
        <v>145140</v>
      </c>
      <c r="L163" s="255">
        <v>8</v>
      </c>
      <c r="M163" s="255">
        <v>8</v>
      </c>
      <c r="N163" s="251">
        <v>107849</v>
      </c>
      <c r="O163" s="247"/>
    </row>
    <row r="164" spans="1:15">
      <c r="A164" s="247" t="s">
        <v>2734</v>
      </c>
      <c r="B164" s="248" t="s">
        <v>1747</v>
      </c>
      <c r="C164" s="247" t="s">
        <v>155</v>
      </c>
      <c r="D164" s="256" t="s">
        <v>257</v>
      </c>
      <c r="E164" s="250" t="s">
        <v>258</v>
      </c>
      <c r="F164" s="250" t="s">
        <v>297</v>
      </c>
      <c r="G164" s="251">
        <v>108908.8</v>
      </c>
      <c r="H164" s="252">
        <v>123448</v>
      </c>
      <c r="I164" s="253">
        <v>28</v>
      </c>
      <c r="J164" s="254">
        <v>0.82352941176470584</v>
      </c>
      <c r="K164" s="251">
        <v>137987.20000000001</v>
      </c>
      <c r="L164" s="255">
        <v>7</v>
      </c>
      <c r="M164" s="255">
        <v>7</v>
      </c>
      <c r="N164" s="251">
        <v>136632.22857142857</v>
      </c>
      <c r="O164" s="247"/>
    </row>
    <row r="165" spans="1:15">
      <c r="A165" s="247" t="s">
        <v>2761</v>
      </c>
      <c r="B165" s="248" t="s">
        <v>1748</v>
      </c>
      <c r="C165" s="247" t="s">
        <v>155</v>
      </c>
      <c r="D165" s="249" t="s">
        <v>4372</v>
      </c>
      <c r="E165" s="250" t="s">
        <v>258</v>
      </c>
      <c r="F165" s="250" t="s">
        <v>297</v>
      </c>
      <c r="G165" s="251">
        <v>111273.27</v>
      </c>
      <c r="H165" s="252">
        <v>120042.995</v>
      </c>
      <c r="I165" s="253">
        <v>27</v>
      </c>
      <c r="J165" s="254">
        <v>0.79411764705882348</v>
      </c>
      <c r="K165" s="251">
        <v>128812.72</v>
      </c>
      <c r="L165" s="255">
        <v>16</v>
      </c>
      <c r="M165" s="255">
        <v>16</v>
      </c>
      <c r="N165" s="251">
        <v>129271.85124999998</v>
      </c>
      <c r="O165" s="247"/>
    </row>
    <row r="166" spans="1:15">
      <c r="A166" s="247" t="s">
        <v>2736</v>
      </c>
      <c r="B166" s="248" t="s">
        <v>1748</v>
      </c>
      <c r="C166" s="247" t="s">
        <v>155</v>
      </c>
      <c r="D166" s="256" t="s">
        <v>257</v>
      </c>
      <c r="E166" s="250" t="s">
        <v>258</v>
      </c>
      <c r="F166" s="250" t="s">
        <v>297</v>
      </c>
      <c r="G166" s="251">
        <v>106960</v>
      </c>
      <c r="H166" s="252">
        <v>117873</v>
      </c>
      <c r="I166" s="253">
        <v>26</v>
      </c>
      <c r="J166" s="254">
        <v>0.76470588235294112</v>
      </c>
      <c r="K166" s="251">
        <v>128786</v>
      </c>
      <c r="L166" s="255">
        <v>9</v>
      </c>
      <c r="M166" s="255">
        <v>9</v>
      </c>
      <c r="N166" s="251"/>
      <c r="O166" s="247"/>
    </row>
    <row r="167" spans="1:15">
      <c r="A167" s="247" t="s">
        <v>2746</v>
      </c>
      <c r="B167" s="248" t="s">
        <v>1747</v>
      </c>
      <c r="C167" s="247" t="s">
        <v>155</v>
      </c>
      <c r="D167" s="256" t="s">
        <v>257</v>
      </c>
      <c r="E167" s="250" t="s">
        <v>258</v>
      </c>
      <c r="F167" s="250" t="s">
        <v>297</v>
      </c>
      <c r="G167" s="251">
        <v>94520</v>
      </c>
      <c r="H167" s="252">
        <v>117670</v>
      </c>
      <c r="I167" s="253">
        <v>25</v>
      </c>
      <c r="J167" s="254">
        <v>0.73529411764705888</v>
      </c>
      <c r="K167" s="251">
        <v>140820</v>
      </c>
      <c r="L167" s="255"/>
      <c r="M167" s="255"/>
      <c r="N167" s="251"/>
      <c r="O167" s="247"/>
    </row>
    <row r="168" spans="1:15">
      <c r="A168" s="247" t="s">
        <v>2819</v>
      </c>
      <c r="B168" s="248" t="s">
        <v>1760</v>
      </c>
      <c r="C168" s="247" t="s">
        <v>155</v>
      </c>
      <c r="D168" s="249" t="s">
        <v>4372</v>
      </c>
      <c r="E168" s="250"/>
      <c r="F168" s="250" t="s">
        <v>297</v>
      </c>
      <c r="G168" s="251">
        <v>114940</v>
      </c>
      <c r="H168" s="252">
        <v>117440</v>
      </c>
      <c r="I168" s="253">
        <v>24</v>
      </c>
      <c r="J168" s="254">
        <v>0.70588235294117652</v>
      </c>
      <c r="K168" s="251">
        <v>119940</v>
      </c>
      <c r="L168" s="255">
        <v>4</v>
      </c>
      <c r="M168" s="255">
        <v>4</v>
      </c>
      <c r="N168" s="251">
        <v>114940</v>
      </c>
      <c r="O168" s="247"/>
    </row>
    <row r="169" spans="1:15">
      <c r="A169" s="247" t="s">
        <v>2758</v>
      </c>
      <c r="B169" s="248" t="s">
        <v>1747</v>
      </c>
      <c r="C169" s="247" t="s">
        <v>1107</v>
      </c>
      <c r="D169" s="249" t="s">
        <v>4372</v>
      </c>
      <c r="E169" s="250" t="s">
        <v>258</v>
      </c>
      <c r="F169" s="250" t="s">
        <v>297</v>
      </c>
      <c r="G169" s="251">
        <v>97622.98</v>
      </c>
      <c r="H169" s="252">
        <v>116099.315</v>
      </c>
      <c r="I169" s="253">
        <v>23</v>
      </c>
      <c r="J169" s="254">
        <v>0.67647058823529416</v>
      </c>
      <c r="K169" s="251">
        <v>134575.65</v>
      </c>
      <c r="L169" s="255">
        <v>9</v>
      </c>
      <c r="M169" s="255">
        <v>9</v>
      </c>
      <c r="N169" s="251">
        <v>116099.315</v>
      </c>
      <c r="O169" s="247"/>
    </row>
    <row r="170" spans="1:15">
      <c r="A170" s="247" t="s">
        <v>2807</v>
      </c>
      <c r="B170" s="248" t="s">
        <v>1748</v>
      </c>
      <c r="C170" s="247" t="s">
        <v>1106</v>
      </c>
      <c r="D170" s="249" t="s">
        <v>4372</v>
      </c>
      <c r="E170" s="250" t="s">
        <v>258</v>
      </c>
      <c r="F170" s="250" t="s">
        <v>385</v>
      </c>
      <c r="G170" s="251">
        <v>96507.34</v>
      </c>
      <c r="H170" s="252">
        <v>114834.33499999999</v>
      </c>
      <c r="I170" s="253">
        <v>22</v>
      </c>
      <c r="J170" s="254">
        <v>0.6470588235294118</v>
      </c>
      <c r="K170" s="251">
        <v>133161.32999999999</v>
      </c>
      <c r="L170" s="255">
        <v>3</v>
      </c>
      <c r="M170" s="255">
        <v>2</v>
      </c>
      <c r="N170" s="251">
        <v>118350</v>
      </c>
      <c r="O170" s="247"/>
    </row>
    <row r="171" spans="1:15">
      <c r="A171" s="247" t="s">
        <v>2733</v>
      </c>
      <c r="B171" s="248" t="s">
        <v>1753</v>
      </c>
      <c r="C171" s="247" t="s">
        <v>155</v>
      </c>
      <c r="D171" s="249" t="s">
        <v>4372</v>
      </c>
      <c r="E171" s="250" t="s">
        <v>258</v>
      </c>
      <c r="F171" s="250" t="s">
        <v>297</v>
      </c>
      <c r="G171" s="251">
        <v>100223.76</v>
      </c>
      <c r="H171" s="252">
        <v>113543.95</v>
      </c>
      <c r="I171" s="253">
        <v>21</v>
      </c>
      <c r="J171" s="254">
        <v>0.61764705882352944</v>
      </c>
      <c r="K171" s="251">
        <v>126864.14</v>
      </c>
      <c r="L171" s="255">
        <v>9</v>
      </c>
      <c r="M171" s="255">
        <v>9</v>
      </c>
      <c r="N171" s="251">
        <v>118557.14</v>
      </c>
      <c r="O171" s="247"/>
    </row>
    <row r="172" spans="1:15">
      <c r="A172" s="247" t="s">
        <v>2740</v>
      </c>
      <c r="B172" s="248" t="s">
        <v>1747</v>
      </c>
      <c r="C172" s="247" t="s">
        <v>155</v>
      </c>
      <c r="D172" s="249" t="s">
        <v>4372</v>
      </c>
      <c r="E172" s="250" t="s">
        <v>258</v>
      </c>
      <c r="F172" s="250" t="s">
        <v>297</v>
      </c>
      <c r="G172" s="251">
        <v>99577.857000000004</v>
      </c>
      <c r="H172" s="252">
        <v>113371.4394</v>
      </c>
      <c r="I172" s="253">
        <v>20</v>
      </c>
      <c r="J172" s="254">
        <v>0.58823529411764708</v>
      </c>
      <c r="K172" s="251">
        <v>127165.0218</v>
      </c>
      <c r="L172" s="255">
        <v>20</v>
      </c>
      <c r="M172" s="255">
        <v>18</v>
      </c>
      <c r="N172" s="251">
        <v>125452</v>
      </c>
      <c r="O172" s="247"/>
    </row>
    <row r="173" spans="1:15">
      <c r="A173" s="247" t="s">
        <v>2779</v>
      </c>
      <c r="B173" s="248" t="s">
        <v>1766</v>
      </c>
      <c r="C173" s="247" t="s">
        <v>155</v>
      </c>
      <c r="D173" s="256" t="s">
        <v>257</v>
      </c>
      <c r="E173" s="250" t="s">
        <v>258</v>
      </c>
      <c r="F173" s="250" t="s">
        <v>385</v>
      </c>
      <c r="G173" s="251">
        <v>85987</v>
      </c>
      <c r="H173" s="252">
        <v>109634</v>
      </c>
      <c r="I173" s="253">
        <v>19</v>
      </c>
      <c r="J173" s="254">
        <v>0.55882352941176472</v>
      </c>
      <c r="K173" s="251">
        <v>133281</v>
      </c>
      <c r="L173" s="255">
        <v>1</v>
      </c>
      <c r="M173" s="255">
        <v>1</v>
      </c>
      <c r="N173" s="251">
        <v>82963</v>
      </c>
      <c r="O173" s="247"/>
    </row>
    <row r="174" spans="1:15">
      <c r="A174" s="247" t="s">
        <v>2744</v>
      </c>
      <c r="B174" s="248" t="s">
        <v>1753</v>
      </c>
      <c r="C174" s="247" t="s">
        <v>155</v>
      </c>
      <c r="D174" s="256" t="s">
        <v>257</v>
      </c>
      <c r="E174" s="250" t="s">
        <v>258</v>
      </c>
      <c r="F174" s="250" t="s">
        <v>297</v>
      </c>
      <c r="G174" s="251">
        <v>104041.60000000001</v>
      </c>
      <c r="H174" s="252">
        <v>109148</v>
      </c>
      <c r="I174" s="253">
        <v>18</v>
      </c>
      <c r="J174" s="254">
        <v>0.52941176470588236</v>
      </c>
      <c r="K174" s="251">
        <v>114254.39999999999</v>
      </c>
      <c r="L174" s="255">
        <v>6</v>
      </c>
      <c r="M174" s="255">
        <v>6</v>
      </c>
      <c r="N174" s="251">
        <v>111037.75</v>
      </c>
      <c r="O174" s="247"/>
    </row>
    <row r="175" spans="1:15">
      <c r="A175" s="247" t="s">
        <v>1763</v>
      </c>
      <c r="B175" s="248" t="s">
        <v>1756</v>
      </c>
      <c r="C175" s="247" t="s">
        <v>2626</v>
      </c>
      <c r="D175" s="249" t="s">
        <v>4372</v>
      </c>
      <c r="E175" s="250"/>
      <c r="F175" s="250" t="s">
        <v>297</v>
      </c>
      <c r="G175" s="251">
        <v>97407.44</v>
      </c>
      <c r="H175" s="251">
        <v>107897.14</v>
      </c>
      <c r="I175" s="253">
        <v>17</v>
      </c>
      <c r="J175" s="254">
        <v>0.5</v>
      </c>
      <c r="K175" s="251">
        <v>118386.84</v>
      </c>
      <c r="L175" s="255">
        <v>22</v>
      </c>
      <c r="M175" s="255">
        <v>22</v>
      </c>
      <c r="N175" s="251">
        <v>117130.20090909093</v>
      </c>
      <c r="O175" s="247"/>
    </row>
    <row r="176" spans="1:15">
      <c r="A176" s="247" t="s">
        <v>4085</v>
      </c>
      <c r="B176" s="248" t="s">
        <v>1745</v>
      </c>
      <c r="C176" s="247" t="s">
        <v>155</v>
      </c>
      <c r="D176" s="249" t="s">
        <v>4372</v>
      </c>
      <c r="E176" s="250" t="s">
        <v>258</v>
      </c>
      <c r="F176" s="250" t="s">
        <v>297</v>
      </c>
      <c r="G176" s="251">
        <v>98384</v>
      </c>
      <c r="H176" s="252">
        <v>107723.2</v>
      </c>
      <c r="I176" s="253">
        <v>16</v>
      </c>
      <c r="J176" s="254">
        <v>0.47058823529411764</v>
      </c>
      <c r="K176" s="251">
        <v>117062.39999999999</v>
      </c>
      <c r="L176" s="255">
        <v>9</v>
      </c>
      <c r="M176" s="255">
        <v>10</v>
      </c>
      <c r="N176" s="251">
        <v>114749.44</v>
      </c>
      <c r="O176" s="247"/>
    </row>
    <row r="177" spans="1:15">
      <c r="A177" s="247" t="s">
        <v>2776</v>
      </c>
      <c r="B177" s="248" t="s">
        <v>1748</v>
      </c>
      <c r="C177" s="247" t="s">
        <v>155</v>
      </c>
      <c r="D177" s="256" t="s">
        <v>257</v>
      </c>
      <c r="E177" s="250" t="s">
        <v>258</v>
      </c>
      <c r="F177" s="250" t="s">
        <v>385</v>
      </c>
      <c r="G177" s="251">
        <v>86171</v>
      </c>
      <c r="H177" s="252">
        <v>107713.5</v>
      </c>
      <c r="I177" s="253">
        <v>15</v>
      </c>
      <c r="J177" s="254">
        <v>0.44117647058823528</v>
      </c>
      <c r="K177" s="251">
        <v>129256</v>
      </c>
      <c r="L177" s="255">
        <v>1</v>
      </c>
      <c r="M177" s="255">
        <v>1</v>
      </c>
      <c r="N177" s="251">
        <v>103230</v>
      </c>
      <c r="O177" s="247"/>
    </row>
    <row r="178" spans="1:15">
      <c r="A178" s="247" t="s">
        <v>4155</v>
      </c>
      <c r="B178" s="248" t="s">
        <v>1747</v>
      </c>
      <c r="C178" s="247" t="s">
        <v>1107</v>
      </c>
      <c r="D178" s="256" t="s">
        <v>257</v>
      </c>
      <c r="E178" s="250" t="s">
        <v>258</v>
      </c>
      <c r="F178" s="250" t="s">
        <v>297</v>
      </c>
      <c r="G178" s="251">
        <v>84210</v>
      </c>
      <c r="H178" s="252">
        <v>104314</v>
      </c>
      <c r="I178" s="253">
        <v>14</v>
      </c>
      <c r="J178" s="254">
        <v>0.41176470588235292</v>
      </c>
      <c r="K178" s="251">
        <v>124418</v>
      </c>
      <c r="L178" s="255"/>
      <c r="M178" s="255">
        <v>54</v>
      </c>
      <c r="N178" s="251">
        <v>124418</v>
      </c>
      <c r="O178" s="247" t="s">
        <v>5038</v>
      </c>
    </row>
    <row r="179" spans="1:15">
      <c r="A179" s="247" t="s">
        <v>2743</v>
      </c>
      <c r="B179" s="248" t="s">
        <v>1768</v>
      </c>
      <c r="C179" s="247" t="s">
        <v>155</v>
      </c>
      <c r="D179" s="249" t="s">
        <v>4372</v>
      </c>
      <c r="E179" s="257" t="s">
        <v>293</v>
      </c>
      <c r="F179" s="250" t="s">
        <v>297</v>
      </c>
      <c r="G179" s="251">
        <v>98258</v>
      </c>
      <c r="H179" s="252">
        <v>103634.5</v>
      </c>
      <c r="I179" s="253">
        <v>13</v>
      </c>
      <c r="J179" s="254">
        <v>0.38235294117647056</v>
      </c>
      <c r="K179" s="251">
        <v>109011</v>
      </c>
      <c r="L179" s="255">
        <v>11</v>
      </c>
      <c r="M179" s="255">
        <v>11</v>
      </c>
      <c r="N179" s="251">
        <v>104039</v>
      </c>
      <c r="O179" s="247"/>
    </row>
    <row r="180" spans="1:15">
      <c r="A180" s="247" t="s">
        <v>4098</v>
      </c>
      <c r="B180" s="248" t="s">
        <v>1766</v>
      </c>
      <c r="C180" s="247" t="s">
        <v>1106</v>
      </c>
      <c r="D180" s="256" t="s">
        <v>257</v>
      </c>
      <c r="E180" s="257" t="s">
        <v>293</v>
      </c>
      <c r="F180" s="250" t="s">
        <v>385</v>
      </c>
      <c r="G180" s="251">
        <v>79716</v>
      </c>
      <c r="H180" s="252">
        <v>101767</v>
      </c>
      <c r="I180" s="253">
        <v>12</v>
      </c>
      <c r="J180" s="254">
        <v>0.35294117647058826</v>
      </c>
      <c r="K180" s="251">
        <v>123818</v>
      </c>
      <c r="L180" s="255"/>
      <c r="M180" s="255"/>
      <c r="N180" s="251">
        <v>101767</v>
      </c>
      <c r="O180" s="247"/>
    </row>
    <row r="181" spans="1:15">
      <c r="A181" s="247" t="s">
        <v>4149</v>
      </c>
      <c r="B181" s="248" t="s">
        <v>1773</v>
      </c>
      <c r="C181" s="247" t="s">
        <v>5039</v>
      </c>
      <c r="D181" s="249" t="s">
        <v>4372</v>
      </c>
      <c r="E181" s="250" t="s">
        <v>258</v>
      </c>
      <c r="F181" s="250" t="s">
        <v>385</v>
      </c>
      <c r="G181" s="251">
        <v>88299.64</v>
      </c>
      <c r="H181" s="252">
        <v>100608.82</v>
      </c>
      <c r="I181" s="253">
        <v>11</v>
      </c>
      <c r="J181" s="254">
        <v>0.3235294117647059</v>
      </c>
      <c r="K181" s="251">
        <v>112918</v>
      </c>
      <c r="L181" s="255">
        <v>28</v>
      </c>
      <c r="M181" s="255">
        <v>28</v>
      </c>
      <c r="N181" s="251">
        <v>97848</v>
      </c>
      <c r="O181" s="247"/>
    </row>
    <row r="182" spans="1:15">
      <c r="A182" s="247" t="s">
        <v>2748</v>
      </c>
      <c r="B182" s="248" t="s">
        <v>1756</v>
      </c>
      <c r="C182" s="247" t="s">
        <v>1106</v>
      </c>
      <c r="D182" s="249" t="s">
        <v>4372</v>
      </c>
      <c r="E182" s="250" t="s">
        <v>258</v>
      </c>
      <c r="F182" s="250" t="s">
        <v>297</v>
      </c>
      <c r="G182" s="251">
        <v>74472</v>
      </c>
      <c r="H182" s="252">
        <v>99853</v>
      </c>
      <c r="I182" s="253">
        <v>10</v>
      </c>
      <c r="J182" s="254">
        <v>0.29411764705882354</v>
      </c>
      <c r="K182" s="251">
        <v>125234</v>
      </c>
      <c r="L182" s="255"/>
      <c r="M182" s="255"/>
      <c r="N182" s="251"/>
      <c r="O182" s="247"/>
    </row>
    <row r="183" spans="1:15">
      <c r="A183" s="247" t="s">
        <v>2760</v>
      </c>
      <c r="B183" s="248" t="s">
        <v>1753</v>
      </c>
      <c r="C183" s="247" t="s">
        <v>155</v>
      </c>
      <c r="D183" s="256" t="s">
        <v>257</v>
      </c>
      <c r="E183" s="250" t="s">
        <v>258</v>
      </c>
      <c r="F183" s="250" t="s">
        <v>385</v>
      </c>
      <c r="G183" s="251">
        <v>77670</v>
      </c>
      <c r="H183" s="252">
        <v>97087</v>
      </c>
      <c r="I183" s="253">
        <v>9</v>
      </c>
      <c r="J183" s="254">
        <v>0.26470588235294118</v>
      </c>
      <c r="K183" s="251">
        <v>116504</v>
      </c>
      <c r="L183" s="255">
        <v>1</v>
      </c>
      <c r="M183" s="255">
        <v>1</v>
      </c>
      <c r="N183" s="251">
        <v>83990.399999999994</v>
      </c>
      <c r="O183" s="247"/>
    </row>
    <row r="184" spans="1:15">
      <c r="A184" s="247" t="s">
        <v>1756</v>
      </c>
      <c r="B184" s="248" t="s">
        <v>1756</v>
      </c>
      <c r="C184" s="247" t="s">
        <v>155</v>
      </c>
      <c r="D184" s="249" t="s">
        <v>4372</v>
      </c>
      <c r="E184" s="250" t="s">
        <v>258</v>
      </c>
      <c r="F184" s="250" t="s">
        <v>297</v>
      </c>
      <c r="G184" s="251">
        <v>76719.55</v>
      </c>
      <c r="H184" s="252">
        <v>96489.37</v>
      </c>
      <c r="I184" s="253">
        <v>8</v>
      </c>
      <c r="J184" s="254">
        <v>0.23529411764705882</v>
      </c>
      <c r="K184" s="251">
        <v>116259.19</v>
      </c>
      <c r="L184" s="255"/>
      <c r="M184" s="255">
        <v>155</v>
      </c>
      <c r="N184" s="251">
        <v>127211</v>
      </c>
      <c r="O184" s="247" t="s">
        <v>5021</v>
      </c>
    </row>
    <row r="185" spans="1:15">
      <c r="A185" s="247" t="s">
        <v>2757</v>
      </c>
      <c r="B185" s="248" t="s">
        <v>1757</v>
      </c>
      <c r="C185" s="247"/>
      <c r="D185" s="256" t="s">
        <v>257</v>
      </c>
      <c r="E185" s="250"/>
      <c r="F185" s="250" t="s">
        <v>385</v>
      </c>
      <c r="G185" s="251">
        <v>69864</v>
      </c>
      <c r="H185" s="252">
        <v>90816.5</v>
      </c>
      <c r="I185" s="253">
        <v>7</v>
      </c>
      <c r="J185" s="254">
        <v>0.20588235294117646</v>
      </c>
      <c r="K185" s="251">
        <v>111769</v>
      </c>
      <c r="L185" s="255">
        <v>3</v>
      </c>
      <c r="M185" s="255">
        <v>3</v>
      </c>
      <c r="N185" s="251">
        <v>102686.77</v>
      </c>
      <c r="O185" s="247"/>
    </row>
    <row r="186" spans="1:15">
      <c r="A186" s="247" t="s">
        <v>2769</v>
      </c>
      <c r="B186" s="248" t="s">
        <v>1748</v>
      </c>
      <c r="C186" s="247" t="s">
        <v>155</v>
      </c>
      <c r="D186" s="256" t="s">
        <v>257</v>
      </c>
      <c r="E186" s="256" t="s">
        <v>263</v>
      </c>
      <c r="F186" s="250" t="s">
        <v>385</v>
      </c>
      <c r="G186" s="251">
        <v>69765.42</v>
      </c>
      <c r="H186" s="252">
        <v>90610.455000000002</v>
      </c>
      <c r="I186" s="253">
        <v>6</v>
      </c>
      <c r="J186" s="254">
        <v>0.17647058823529413</v>
      </c>
      <c r="K186" s="251">
        <v>111455.49</v>
      </c>
      <c r="L186" s="255">
        <v>1</v>
      </c>
      <c r="M186" s="255">
        <v>0</v>
      </c>
      <c r="N186" s="251"/>
      <c r="O186" s="247"/>
    </row>
    <row r="187" spans="1:15" ht="22.5">
      <c r="A187" s="247" t="s">
        <v>2767</v>
      </c>
      <c r="B187" s="248" t="s">
        <v>1748</v>
      </c>
      <c r="C187" s="247" t="s">
        <v>3548</v>
      </c>
      <c r="D187" s="256" t="s">
        <v>257</v>
      </c>
      <c r="E187" s="250" t="s">
        <v>258</v>
      </c>
      <c r="F187" s="250" t="s">
        <v>385</v>
      </c>
      <c r="G187" s="251">
        <v>61031</v>
      </c>
      <c r="H187" s="252">
        <v>83937</v>
      </c>
      <c r="I187" s="253">
        <v>5</v>
      </c>
      <c r="J187" s="254">
        <v>0.14705882352941177</v>
      </c>
      <c r="K187" s="251">
        <v>106843</v>
      </c>
      <c r="L187" s="255"/>
      <c r="M187" s="255">
        <v>10</v>
      </c>
      <c r="N187" s="251">
        <v>78084.94</v>
      </c>
      <c r="O187" s="247"/>
    </row>
    <row r="188" spans="1:15" ht="22.5">
      <c r="A188" s="247" t="s">
        <v>1751</v>
      </c>
      <c r="B188" s="248" t="s">
        <v>1751</v>
      </c>
      <c r="C188" s="247" t="s">
        <v>5040</v>
      </c>
      <c r="D188" s="256" t="s">
        <v>257</v>
      </c>
      <c r="E188" s="250" t="s">
        <v>258</v>
      </c>
      <c r="F188" s="250" t="s">
        <v>297</v>
      </c>
      <c r="G188" s="251">
        <v>62067.199999999997</v>
      </c>
      <c r="H188" s="252">
        <v>80600</v>
      </c>
      <c r="I188" s="253">
        <v>4</v>
      </c>
      <c r="J188" s="254">
        <v>0.11764705882352941</v>
      </c>
      <c r="K188" s="251">
        <v>99132.799999999988</v>
      </c>
      <c r="L188" s="255"/>
      <c r="M188" s="255">
        <v>21</v>
      </c>
      <c r="N188" s="251">
        <v>80329.599999999991</v>
      </c>
      <c r="O188" s="247"/>
    </row>
    <row r="189" spans="1:15">
      <c r="A189" s="247" t="s">
        <v>2756</v>
      </c>
      <c r="B189" s="248" t="s">
        <v>1761</v>
      </c>
      <c r="C189" s="247" t="s">
        <v>1104</v>
      </c>
      <c r="D189" s="249" t="s">
        <v>4372</v>
      </c>
      <c r="E189" s="250" t="s">
        <v>258</v>
      </c>
      <c r="F189" s="250" t="s">
        <v>297</v>
      </c>
      <c r="G189" s="251">
        <v>64221</v>
      </c>
      <c r="H189" s="252">
        <v>79445</v>
      </c>
      <c r="I189" s="253">
        <v>3</v>
      </c>
      <c r="J189" s="254">
        <v>8.8235294117647065E-2</v>
      </c>
      <c r="K189" s="251">
        <v>94669</v>
      </c>
      <c r="L189" s="255">
        <v>9</v>
      </c>
      <c r="M189" s="255">
        <v>9</v>
      </c>
      <c r="N189" s="251">
        <v>80354.65888888888</v>
      </c>
      <c r="O189" s="247"/>
    </row>
    <row r="190" spans="1:15">
      <c r="A190" s="247" t="s">
        <v>4088</v>
      </c>
      <c r="B190" s="248" t="s">
        <v>4080</v>
      </c>
      <c r="C190" s="247" t="s">
        <v>155</v>
      </c>
      <c r="D190" s="249" t="s">
        <v>4372</v>
      </c>
      <c r="E190" s="250" t="s">
        <v>258</v>
      </c>
      <c r="F190" s="250" t="s">
        <v>297</v>
      </c>
      <c r="G190" s="251">
        <v>71052.799999999988</v>
      </c>
      <c r="H190" s="252">
        <v>75784.799999999988</v>
      </c>
      <c r="I190" s="253">
        <v>2</v>
      </c>
      <c r="J190" s="254">
        <v>5.8823529411764705E-2</v>
      </c>
      <c r="K190" s="251">
        <v>80516.800000000003</v>
      </c>
      <c r="L190" s="255">
        <v>3</v>
      </c>
      <c r="M190" s="255">
        <v>3</v>
      </c>
      <c r="N190" s="251">
        <v>72072</v>
      </c>
      <c r="O190" s="247" t="s">
        <v>5025</v>
      </c>
    </row>
    <row r="191" spans="1:15" ht="18">
      <c r="A191" s="712" t="s">
        <v>155</v>
      </c>
      <c r="B191" s="712"/>
      <c r="C191" s="712"/>
      <c r="D191" s="712"/>
      <c r="E191" s="712"/>
      <c r="F191" s="712"/>
      <c r="G191" s="712"/>
      <c r="H191" s="712"/>
      <c r="I191" s="712"/>
      <c r="J191" s="712"/>
      <c r="K191" s="712"/>
      <c r="L191" s="712"/>
      <c r="M191" s="712"/>
      <c r="N191" s="712"/>
      <c r="O191" s="712"/>
    </row>
    <row r="192" spans="1:15" s="200" customFormat="1" ht="33.75">
      <c r="A192" s="240" t="s">
        <v>379</v>
      </c>
      <c r="B192" s="241" t="s">
        <v>217</v>
      </c>
      <c r="C192" s="240" t="s">
        <v>208</v>
      </c>
      <c r="D192" s="240" t="s">
        <v>249</v>
      </c>
      <c r="E192" s="240" t="s">
        <v>380</v>
      </c>
      <c r="F192" s="240" t="s">
        <v>381</v>
      </c>
      <c r="G192" s="242" t="s">
        <v>211</v>
      </c>
      <c r="H192" s="242" t="s">
        <v>212</v>
      </c>
      <c r="I192" s="243"/>
      <c r="J192" s="244" t="s">
        <v>251</v>
      </c>
      <c r="K192" s="242" t="s">
        <v>213</v>
      </c>
      <c r="L192" s="245" t="s">
        <v>382</v>
      </c>
      <c r="M192" s="245" t="s">
        <v>383</v>
      </c>
      <c r="N192" s="246" t="s">
        <v>384</v>
      </c>
      <c r="O192" s="240" t="s">
        <v>214</v>
      </c>
    </row>
    <row r="193" spans="1:15">
      <c r="A193" s="247" t="s">
        <v>4093</v>
      </c>
      <c r="B193" s="248" t="s">
        <v>4045</v>
      </c>
      <c r="C193" s="247" t="s">
        <v>1107</v>
      </c>
      <c r="D193" s="256" t="s">
        <v>257</v>
      </c>
      <c r="E193" s="250" t="s">
        <v>258</v>
      </c>
      <c r="F193" s="250" t="s">
        <v>385</v>
      </c>
      <c r="G193" s="251">
        <v>60000</v>
      </c>
      <c r="H193" s="252">
        <v>75000</v>
      </c>
      <c r="I193" s="253">
        <v>1</v>
      </c>
      <c r="J193" s="254">
        <v>2.9411764705882353E-2</v>
      </c>
      <c r="K193" s="251">
        <v>90000</v>
      </c>
      <c r="L193" s="255">
        <v>1</v>
      </c>
      <c r="M193" s="255">
        <v>1</v>
      </c>
      <c r="N193" s="251">
        <v>70247.06</v>
      </c>
      <c r="O193" s="247"/>
    </row>
    <row r="194" spans="1:15" s="120" customFormat="1">
      <c r="A194" s="258"/>
      <c r="B194" s="259"/>
      <c r="C194" s="258"/>
      <c r="D194" s="260"/>
      <c r="E194" s="260"/>
      <c r="F194" s="260"/>
      <c r="G194" s="261"/>
      <c r="H194" s="261"/>
      <c r="I194" s="262"/>
      <c r="J194" s="254"/>
      <c r="K194" s="261"/>
      <c r="L194" s="262"/>
      <c r="M194" s="262"/>
      <c r="N194" s="261"/>
      <c r="O194" s="258"/>
    </row>
    <row r="195" spans="1:15" s="120" customFormat="1">
      <c r="A195" s="150"/>
      <c r="B195" s="150"/>
      <c r="C195" s="260"/>
      <c r="D195" s="263"/>
      <c r="E195" s="150"/>
      <c r="F195" s="150"/>
      <c r="G195" s="264" t="s">
        <v>211</v>
      </c>
      <c r="H195" s="265" t="s">
        <v>212</v>
      </c>
      <c r="I195" s="266"/>
      <c r="J195" s="254"/>
      <c r="K195" s="267" t="s">
        <v>213</v>
      </c>
      <c r="L195" s="263"/>
      <c r="M195" s="268"/>
      <c r="N195" s="269"/>
      <c r="O195" s="258"/>
    </row>
    <row r="196" spans="1:15" s="120" customFormat="1">
      <c r="A196" s="150"/>
      <c r="B196" s="150"/>
      <c r="C196" s="260"/>
      <c r="D196" s="150"/>
      <c r="E196" s="150"/>
      <c r="F196" s="270" t="s">
        <v>225</v>
      </c>
      <c r="G196" s="271">
        <v>93714.342852941176</v>
      </c>
      <c r="H196" s="271">
        <v>107982.52704117646</v>
      </c>
      <c r="I196" s="266"/>
      <c r="J196" s="254"/>
      <c r="K196" s="271">
        <v>122250.71122941174</v>
      </c>
      <c r="L196" s="263"/>
      <c r="M196" s="268"/>
      <c r="N196" s="269"/>
      <c r="O196" s="258"/>
    </row>
    <row r="197" spans="1:15" s="120" customFormat="1">
      <c r="A197" s="150"/>
      <c r="B197" s="150"/>
      <c r="C197" s="260"/>
      <c r="D197" s="150"/>
      <c r="E197" s="150"/>
      <c r="F197" s="270" t="s">
        <v>226</v>
      </c>
      <c r="G197" s="271">
        <v>106230.39999999999</v>
      </c>
      <c r="H197" s="271">
        <v>117822.25</v>
      </c>
      <c r="I197" s="266"/>
      <c r="J197" s="254"/>
      <c r="K197" s="271">
        <v>133251.08249999999</v>
      </c>
      <c r="L197" s="263"/>
      <c r="M197" s="268"/>
      <c r="N197" s="269"/>
      <c r="O197" s="258"/>
    </row>
    <row r="198" spans="1:15" s="120" customFormat="1">
      <c r="A198" s="150"/>
      <c r="B198" s="150"/>
      <c r="C198" s="260"/>
      <c r="D198" s="150"/>
      <c r="E198" s="150"/>
      <c r="F198" s="270" t="s">
        <v>227</v>
      </c>
      <c r="G198" s="271">
        <v>76957.162500000006</v>
      </c>
      <c r="H198" s="271">
        <v>97778.5</v>
      </c>
      <c r="I198" s="266"/>
      <c r="J198" s="254"/>
      <c r="K198" s="271">
        <v>113252.1</v>
      </c>
      <c r="L198" s="263"/>
      <c r="M198" s="268"/>
      <c r="N198" s="269"/>
      <c r="O198" s="258"/>
    </row>
    <row r="199" spans="1:15" s="120" customFormat="1">
      <c r="A199" s="150"/>
      <c r="B199" s="150"/>
      <c r="C199" s="260"/>
      <c r="D199" s="150"/>
      <c r="E199" s="150"/>
      <c r="F199" s="270" t="s">
        <v>228</v>
      </c>
      <c r="G199" s="271">
        <v>96957.39</v>
      </c>
      <c r="H199" s="271">
        <v>108522.57</v>
      </c>
      <c r="I199" s="266"/>
      <c r="J199" s="254"/>
      <c r="K199" s="271">
        <v>124826</v>
      </c>
      <c r="L199" s="263"/>
      <c r="M199" s="268"/>
      <c r="N199" s="269"/>
      <c r="O199" s="258"/>
    </row>
    <row r="200" spans="1:15" s="120" customFormat="1">
      <c r="A200" s="150"/>
      <c r="B200" s="150"/>
      <c r="C200" s="260"/>
      <c r="D200" s="150"/>
      <c r="E200" s="271"/>
      <c r="F200" s="270"/>
      <c r="G200" s="272"/>
      <c r="H200" s="273"/>
      <c r="I200" s="274"/>
      <c r="J200" s="273"/>
      <c r="K200" s="263"/>
      <c r="L200" s="263"/>
      <c r="M200" s="268"/>
      <c r="N200" s="269"/>
      <c r="O200" s="258"/>
    </row>
    <row r="201" spans="1:15" s="120" customFormat="1">
      <c r="A201" s="150"/>
      <c r="B201" s="150"/>
      <c r="C201" s="260"/>
      <c r="D201" s="270"/>
      <c r="E201" s="271"/>
      <c r="F201" s="275"/>
      <c r="G201" s="275"/>
      <c r="H201" s="713" t="s">
        <v>229</v>
      </c>
      <c r="I201" s="713"/>
      <c r="J201" s="713"/>
      <c r="K201" s="713"/>
      <c r="L201" s="713"/>
      <c r="M201" s="713"/>
      <c r="N201" s="713"/>
      <c r="O201" s="258"/>
    </row>
    <row r="202" spans="1:15" s="120" customFormat="1">
      <c r="A202" s="150"/>
      <c r="B202" s="150"/>
      <c r="C202" s="260"/>
      <c r="D202" s="270"/>
      <c r="E202" s="271"/>
      <c r="F202" s="276"/>
      <c r="G202" s="277"/>
      <c r="H202" s="714" t="s">
        <v>230</v>
      </c>
      <c r="I202" s="714"/>
      <c r="J202" s="714"/>
      <c r="K202" s="278">
        <v>126771.25</v>
      </c>
      <c r="L202" s="715" t="s">
        <v>231</v>
      </c>
      <c r="M202" s="715"/>
      <c r="N202" s="279">
        <v>109948.77048731361</v>
      </c>
      <c r="O202" s="258"/>
    </row>
    <row r="203" spans="1:15" s="120" customFormat="1">
      <c r="A203" s="150"/>
      <c r="B203" s="150"/>
      <c r="C203" s="260"/>
      <c r="D203" s="263"/>
      <c r="E203" s="268"/>
      <c r="F203" s="276"/>
      <c r="G203" s="277"/>
      <c r="H203" s="714" t="s">
        <v>232</v>
      </c>
      <c r="I203" s="714"/>
      <c r="J203" s="714"/>
      <c r="K203" s="278">
        <v>98827.75</v>
      </c>
      <c r="L203" s="715" t="s">
        <v>394</v>
      </c>
      <c r="M203" s="715"/>
      <c r="N203" s="279">
        <v>117649.63033333333</v>
      </c>
      <c r="O203" s="258"/>
    </row>
    <row r="204" spans="1:15" s="120" customFormat="1">
      <c r="A204" s="150"/>
      <c r="B204" s="150"/>
      <c r="C204" s="260"/>
      <c r="D204" s="263"/>
      <c r="E204" s="268"/>
      <c r="F204" s="276"/>
      <c r="G204" s="277"/>
      <c r="H204" s="280"/>
      <c r="I204" s="281"/>
      <c r="J204" s="280"/>
      <c r="K204" s="282"/>
      <c r="L204" s="283"/>
      <c r="M204" s="283"/>
      <c r="N204" s="284"/>
      <c r="O204" s="258"/>
    </row>
    <row r="205" spans="1:15" ht="18">
      <c r="A205" s="712" t="s">
        <v>156</v>
      </c>
      <c r="B205" s="712"/>
      <c r="C205" s="712"/>
      <c r="D205" s="712"/>
      <c r="E205" s="712"/>
      <c r="F205" s="712"/>
      <c r="G205" s="712"/>
      <c r="H205" s="712"/>
      <c r="I205" s="712"/>
      <c r="J205" s="712"/>
      <c r="K205" s="712"/>
      <c r="L205" s="712"/>
      <c r="M205" s="712"/>
      <c r="N205" s="712"/>
      <c r="O205" s="712"/>
    </row>
    <row r="206" spans="1:15" s="200" customFormat="1" ht="33.75">
      <c r="A206" s="240" t="s">
        <v>379</v>
      </c>
      <c r="B206" s="241" t="s">
        <v>217</v>
      </c>
      <c r="C206" s="240" t="s">
        <v>208</v>
      </c>
      <c r="D206" s="240" t="s">
        <v>249</v>
      </c>
      <c r="E206" s="240" t="s">
        <v>380</v>
      </c>
      <c r="F206" s="240" t="s">
        <v>381</v>
      </c>
      <c r="G206" s="242" t="s">
        <v>211</v>
      </c>
      <c r="H206" s="242" t="s">
        <v>212</v>
      </c>
      <c r="I206" s="243"/>
      <c r="J206" s="244" t="s">
        <v>251</v>
      </c>
      <c r="K206" s="242" t="s">
        <v>213</v>
      </c>
      <c r="L206" s="245" t="s">
        <v>382</v>
      </c>
      <c r="M206" s="245" t="s">
        <v>383</v>
      </c>
      <c r="N206" s="246" t="s">
        <v>384</v>
      </c>
      <c r="O206" s="240" t="s">
        <v>214</v>
      </c>
    </row>
    <row r="207" spans="1:15" ht="22.5">
      <c r="A207" s="247" t="s">
        <v>2791</v>
      </c>
      <c r="B207" s="248" t="s">
        <v>1748</v>
      </c>
      <c r="C207" s="247" t="s">
        <v>1708</v>
      </c>
      <c r="D207" s="256" t="s">
        <v>257</v>
      </c>
      <c r="E207" s="250" t="s">
        <v>258</v>
      </c>
      <c r="F207" s="250" t="s">
        <v>385</v>
      </c>
      <c r="G207" s="251">
        <v>151164</v>
      </c>
      <c r="H207" s="252">
        <v>165744</v>
      </c>
      <c r="I207" s="253">
        <v>32</v>
      </c>
      <c r="J207" s="254">
        <v>1</v>
      </c>
      <c r="K207" s="251">
        <v>180324</v>
      </c>
      <c r="L207" s="255">
        <v>38</v>
      </c>
      <c r="M207" s="255">
        <v>38</v>
      </c>
      <c r="N207" s="251">
        <v>171869</v>
      </c>
      <c r="O207" s="247"/>
    </row>
    <row r="208" spans="1:15">
      <c r="A208" s="247" t="s">
        <v>2770</v>
      </c>
      <c r="B208" s="248" t="s">
        <v>1748</v>
      </c>
      <c r="C208" s="247" t="s">
        <v>2627</v>
      </c>
      <c r="D208" s="256" t="s">
        <v>257</v>
      </c>
      <c r="E208" s="250" t="s">
        <v>258</v>
      </c>
      <c r="F208" s="250" t="s">
        <v>385</v>
      </c>
      <c r="G208" s="251">
        <v>136292.4</v>
      </c>
      <c r="H208" s="252">
        <v>149817.59999999998</v>
      </c>
      <c r="I208" s="253">
        <v>31</v>
      </c>
      <c r="J208" s="254">
        <v>0.96875</v>
      </c>
      <c r="K208" s="251">
        <v>163342.79999999999</v>
      </c>
      <c r="L208" s="255">
        <v>3</v>
      </c>
      <c r="M208" s="255">
        <v>3</v>
      </c>
      <c r="N208" s="251">
        <v>147089.78</v>
      </c>
      <c r="O208" s="247"/>
    </row>
    <row r="209" spans="1:15">
      <c r="A209" s="247" t="s">
        <v>2728</v>
      </c>
      <c r="B209" s="248" t="s">
        <v>1748</v>
      </c>
      <c r="C209" s="247" t="s">
        <v>156</v>
      </c>
      <c r="D209" s="256" t="s">
        <v>257</v>
      </c>
      <c r="E209" s="250" t="s">
        <v>258</v>
      </c>
      <c r="F209" s="250" t="s">
        <v>385</v>
      </c>
      <c r="G209" s="251">
        <v>113755</v>
      </c>
      <c r="H209" s="252">
        <v>145766</v>
      </c>
      <c r="I209" s="253">
        <v>30</v>
      </c>
      <c r="J209" s="254">
        <v>0.9375</v>
      </c>
      <c r="K209" s="251">
        <v>177777</v>
      </c>
      <c r="L209" s="255">
        <v>6</v>
      </c>
      <c r="M209" s="255">
        <v>6</v>
      </c>
      <c r="N209" s="251">
        <v>163469</v>
      </c>
      <c r="O209" s="247"/>
    </row>
    <row r="210" spans="1:15">
      <c r="A210" s="247" t="s">
        <v>1763</v>
      </c>
      <c r="B210" s="248" t="s">
        <v>1756</v>
      </c>
      <c r="C210" s="247" t="s">
        <v>156</v>
      </c>
      <c r="D210" s="249" t="s">
        <v>4372</v>
      </c>
      <c r="E210" s="250"/>
      <c r="F210" s="250" t="s">
        <v>297</v>
      </c>
      <c r="G210" s="251">
        <v>101566.39999999999</v>
      </c>
      <c r="H210" s="251">
        <v>140859.94</v>
      </c>
      <c r="I210" s="253">
        <v>29</v>
      </c>
      <c r="J210" s="254">
        <v>0.90625</v>
      </c>
      <c r="K210" s="251">
        <v>180153.48</v>
      </c>
      <c r="L210" s="255">
        <v>8</v>
      </c>
      <c r="M210" s="255">
        <v>7</v>
      </c>
      <c r="N210" s="251">
        <v>174067.7714285714</v>
      </c>
      <c r="O210" s="247"/>
    </row>
    <row r="211" spans="1:15">
      <c r="A211" s="247" t="s">
        <v>2747</v>
      </c>
      <c r="B211" s="248" t="s">
        <v>1747</v>
      </c>
      <c r="C211" s="247" t="s">
        <v>156</v>
      </c>
      <c r="D211" s="249" t="s">
        <v>4372</v>
      </c>
      <c r="E211" s="250" t="s">
        <v>258</v>
      </c>
      <c r="F211" s="250" t="s">
        <v>297</v>
      </c>
      <c r="G211" s="251">
        <v>137828</v>
      </c>
      <c r="H211" s="252">
        <v>137828</v>
      </c>
      <c r="I211" s="253">
        <v>28</v>
      </c>
      <c r="J211" s="254">
        <v>0.875</v>
      </c>
      <c r="K211" s="251">
        <v>137828</v>
      </c>
      <c r="L211" s="255">
        <v>2</v>
      </c>
      <c r="M211" s="255">
        <v>2</v>
      </c>
      <c r="N211" s="251">
        <v>137828</v>
      </c>
      <c r="O211" s="247"/>
    </row>
    <row r="212" spans="1:15" ht="22.5">
      <c r="A212" s="247" t="s">
        <v>2794</v>
      </c>
      <c r="B212" s="248" t="s">
        <v>1747</v>
      </c>
      <c r="C212" s="247" t="s">
        <v>1109</v>
      </c>
      <c r="D212" s="256" t="s">
        <v>257</v>
      </c>
      <c r="E212" s="250" t="s">
        <v>258</v>
      </c>
      <c r="F212" s="250" t="s">
        <v>385</v>
      </c>
      <c r="G212" s="251">
        <v>104760</v>
      </c>
      <c r="H212" s="252">
        <v>136080</v>
      </c>
      <c r="I212" s="253">
        <v>27</v>
      </c>
      <c r="J212" s="254">
        <v>0.84375</v>
      </c>
      <c r="K212" s="251">
        <v>167400</v>
      </c>
      <c r="L212" s="255"/>
      <c r="M212" s="255">
        <v>7</v>
      </c>
      <c r="N212" s="251">
        <v>158327.18429999999</v>
      </c>
      <c r="O212" s="247"/>
    </row>
    <row r="213" spans="1:15">
      <c r="A213" s="247" t="s">
        <v>2733</v>
      </c>
      <c r="B213" s="248" t="s">
        <v>1753</v>
      </c>
      <c r="C213" s="247" t="s">
        <v>1113</v>
      </c>
      <c r="D213" s="256" t="s">
        <v>257</v>
      </c>
      <c r="E213" s="250" t="s">
        <v>258</v>
      </c>
      <c r="F213" s="250" t="s">
        <v>385</v>
      </c>
      <c r="G213" s="251">
        <v>103114.7</v>
      </c>
      <c r="H213" s="252">
        <v>134049.37</v>
      </c>
      <c r="I213" s="253">
        <v>26</v>
      </c>
      <c r="J213" s="254">
        <v>0.8125</v>
      </c>
      <c r="K213" s="251">
        <v>164984.04</v>
      </c>
      <c r="L213" s="255">
        <v>3</v>
      </c>
      <c r="M213" s="255">
        <v>3</v>
      </c>
      <c r="N213" s="251">
        <v>140206.07</v>
      </c>
      <c r="O213" s="247"/>
    </row>
    <row r="214" spans="1:15">
      <c r="A214" s="247" t="s">
        <v>2750</v>
      </c>
      <c r="B214" s="248" t="s">
        <v>1760</v>
      </c>
      <c r="C214" s="247" t="s">
        <v>156</v>
      </c>
      <c r="D214" s="256" t="s">
        <v>257</v>
      </c>
      <c r="E214" s="250" t="s">
        <v>258</v>
      </c>
      <c r="F214" s="250" t="s">
        <v>385</v>
      </c>
      <c r="G214" s="251">
        <v>110928</v>
      </c>
      <c r="H214" s="252">
        <v>133114</v>
      </c>
      <c r="I214" s="253">
        <v>25</v>
      </c>
      <c r="J214" s="254">
        <v>0.78125</v>
      </c>
      <c r="K214" s="251">
        <v>155300</v>
      </c>
      <c r="L214" s="255">
        <v>3</v>
      </c>
      <c r="M214" s="255">
        <v>3</v>
      </c>
      <c r="N214" s="251">
        <v>113951</v>
      </c>
      <c r="O214" s="247"/>
    </row>
    <row r="215" spans="1:15">
      <c r="A215" s="247" t="s">
        <v>2761</v>
      </c>
      <c r="B215" s="248" t="s">
        <v>1748</v>
      </c>
      <c r="C215" s="247" t="s">
        <v>156</v>
      </c>
      <c r="D215" s="256" t="s">
        <v>257</v>
      </c>
      <c r="E215" s="250" t="s">
        <v>258</v>
      </c>
      <c r="F215" s="250" t="s">
        <v>297</v>
      </c>
      <c r="G215" s="251">
        <v>115638.39999999999</v>
      </c>
      <c r="H215" s="252">
        <v>133084.16</v>
      </c>
      <c r="I215" s="253">
        <v>24</v>
      </c>
      <c r="J215" s="254">
        <v>0.75</v>
      </c>
      <c r="K215" s="251">
        <v>150529.92000000001</v>
      </c>
      <c r="L215" s="255">
        <v>7</v>
      </c>
      <c r="M215" s="255">
        <v>7</v>
      </c>
      <c r="N215" s="251">
        <v>142228.37714285715</v>
      </c>
      <c r="O215" s="247"/>
    </row>
    <row r="216" spans="1:15">
      <c r="A216" s="247" t="s">
        <v>2758</v>
      </c>
      <c r="B216" s="248" t="s">
        <v>1747</v>
      </c>
      <c r="C216" s="247" t="s">
        <v>1116</v>
      </c>
      <c r="D216" s="256" t="s">
        <v>257</v>
      </c>
      <c r="E216" s="250" t="s">
        <v>258</v>
      </c>
      <c r="F216" s="250" t="s">
        <v>297</v>
      </c>
      <c r="G216" s="251">
        <v>108892.56</v>
      </c>
      <c r="H216" s="252">
        <v>129501.06</v>
      </c>
      <c r="I216" s="253">
        <v>23</v>
      </c>
      <c r="J216" s="254">
        <v>0.71875</v>
      </c>
      <c r="K216" s="251">
        <v>150109.56</v>
      </c>
      <c r="L216" s="255">
        <v>4</v>
      </c>
      <c r="M216" s="255">
        <v>4</v>
      </c>
      <c r="N216" s="251">
        <v>129501.06</v>
      </c>
      <c r="O216" s="247"/>
    </row>
    <row r="217" spans="1:15">
      <c r="A217" s="247" t="s">
        <v>2734</v>
      </c>
      <c r="B217" s="248" t="s">
        <v>1747</v>
      </c>
      <c r="C217" s="247" t="s">
        <v>156</v>
      </c>
      <c r="D217" s="256" t="s">
        <v>257</v>
      </c>
      <c r="E217" s="250" t="s">
        <v>258</v>
      </c>
      <c r="F217" s="250" t="s">
        <v>385</v>
      </c>
      <c r="G217" s="251">
        <v>100276.8</v>
      </c>
      <c r="H217" s="252">
        <v>127868</v>
      </c>
      <c r="I217" s="253">
        <v>22</v>
      </c>
      <c r="J217" s="254">
        <v>0.6875</v>
      </c>
      <c r="K217" s="251">
        <v>155459.20000000001</v>
      </c>
      <c r="L217" s="255">
        <v>3</v>
      </c>
      <c r="M217" s="255">
        <v>3</v>
      </c>
      <c r="N217" s="251">
        <v>155459.20000000001</v>
      </c>
      <c r="O217" s="247"/>
    </row>
    <row r="218" spans="1:15">
      <c r="A218" s="247" t="s">
        <v>2808</v>
      </c>
      <c r="B218" s="248" t="s">
        <v>1756</v>
      </c>
      <c r="C218" s="247"/>
      <c r="D218" s="256" t="s">
        <v>257</v>
      </c>
      <c r="E218" s="250" t="s">
        <v>258</v>
      </c>
      <c r="F218" s="250" t="s">
        <v>385</v>
      </c>
      <c r="G218" s="251">
        <v>99652.800000000003</v>
      </c>
      <c r="H218" s="252">
        <v>127057.32</v>
      </c>
      <c r="I218" s="253">
        <v>21</v>
      </c>
      <c r="J218" s="254">
        <v>0.65625</v>
      </c>
      <c r="K218" s="251">
        <v>154461.84</v>
      </c>
      <c r="L218" s="255">
        <v>3</v>
      </c>
      <c r="M218" s="255">
        <v>3</v>
      </c>
      <c r="N218" s="251">
        <v>111765.33</v>
      </c>
      <c r="O218" s="247"/>
    </row>
    <row r="219" spans="1:15">
      <c r="A219" s="247" t="s">
        <v>2807</v>
      </c>
      <c r="B219" s="248" t="s">
        <v>1748</v>
      </c>
      <c r="C219" s="247" t="s">
        <v>1111</v>
      </c>
      <c r="D219" s="256" t="s">
        <v>257</v>
      </c>
      <c r="E219" s="250" t="s">
        <v>258</v>
      </c>
      <c r="F219" s="250" t="s">
        <v>385</v>
      </c>
      <c r="G219" s="251">
        <v>98694.83</v>
      </c>
      <c r="H219" s="252">
        <v>122922.94</v>
      </c>
      <c r="I219" s="253">
        <v>20</v>
      </c>
      <c r="J219" s="254">
        <v>0.625</v>
      </c>
      <c r="K219" s="251">
        <v>147151.04999999999</v>
      </c>
      <c r="L219" s="255">
        <v>4</v>
      </c>
      <c r="M219" s="255">
        <v>4</v>
      </c>
      <c r="N219" s="251">
        <v>135985</v>
      </c>
      <c r="O219" s="247"/>
    </row>
    <row r="220" spans="1:15">
      <c r="A220" s="247" t="s">
        <v>4085</v>
      </c>
      <c r="B220" s="248" t="s">
        <v>1745</v>
      </c>
      <c r="C220" s="247" t="s">
        <v>156</v>
      </c>
      <c r="D220" s="256" t="s">
        <v>257</v>
      </c>
      <c r="E220" s="250" t="s">
        <v>258</v>
      </c>
      <c r="F220" s="250" t="s">
        <v>385</v>
      </c>
      <c r="G220" s="251">
        <v>94473.600000000006</v>
      </c>
      <c r="H220" s="252">
        <v>122813.6</v>
      </c>
      <c r="I220" s="253">
        <v>19</v>
      </c>
      <c r="J220" s="254">
        <v>0.59375</v>
      </c>
      <c r="K220" s="251">
        <v>151153.60000000001</v>
      </c>
      <c r="L220" s="255">
        <v>5</v>
      </c>
      <c r="M220" s="255">
        <v>6</v>
      </c>
      <c r="N220" s="251">
        <v>130970.66666666701</v>
      </c>
      <c r="O220" s="247"/>
    </row>
    <row r="221" spans="1:15">
      <c r="A221" s="247" t="s">
        <v>2754</v>
      </c>
      <c r="B221" s="248" t="s">
        <v>1747</v>
      </c>
      <c r="C221" s="247" t="s">
        <v>1342</v>
      </c>
      <c r="D221" s="249" t="s">
        <v>4372</v>
      </c>
      <c r="E221" s="250" t="s">
        <v>258</v>
      </c>
      <c r="F221" s="250"/>
      <c r="G221" s="251">
        <v>87796</v>
      </c>
      <c r="H221" s="252">
        <v>122626</v>
      </c>
      <c r="I221" s="253">
        <v>18</v>
      </c>
      <c r="J221" s="254">
        <v>0.5625</v>
      </c>
      <c r="K221" s="251">
        <v>157456</v>
      </c>
      <c r="L221" s="255">
        <v>10</v>
      </c>
      <c r="M221" s="255">
        <v>10</v>
      </c>
      <c r="N221" s="251">
        <v>121700</v>
      </c>
      <c r="O221" s="247"/>
    </row>
    <row r="222" spans="1:15">
      <c r="A222" s="247" t="s">
        <v>2730</v>
      </c>
      <c r="B222" s="248" t="s">
        <v>1748</v>
      </c>
      <c r="C222" s="247" t="s">
        <v>156</v>
      </c>
      <c r="D222" s="256" t="s">
        <v>257</v>
      </c>
      <c r="E222" s="256" t="s">
        <v>263</v>
      </c>
      <c r="F222" s="250" t="s">
        <v>385</v>
      </c>
      <c r="G222" s="251">
        <v>97029.3</v>
      </c>
      <c r="H222" s="252">
        <v>121291.98000000001</v>
      </c>
      <c r="I222" s="253">
        <v>17</v>
      </c>
      <c r="J222" s="254">
        <v>0.53125</v>
      </c>
      <c r="K222" s="251">
        <v>145554.66</v>
      </c>
      <c r="L222" s="255">
        <v>7</v>
      </c>
      <c r="M222" s="255"/>
      <c r="N222" s="251"/>
      <c r="O222" s="247"/>
    </row>
    <row r="223" spans="1:15">
      <c r="A223" s="247" t="s">
        <v>2752</v>
      </c>
      <c r="B223" s="248" t="s">
        <v>1748</v>
      </c>
      <c r="C223" s="247" t="s">
        <v>156</v>
      </c>
      <c r="D223" s="256" t="s">
        <v>257</v>
      </c>
      <c r="E223" s="250" t="s">
        <v>258</v>
      </c>
      <c r="F223" s="250" t="s">
        <v>385</v>
      </c>
      <c r="G223" s="251">
        <v>93101</v>
      </c>
      <c r="H223" s="252">
        <v>121013</v>
      </c>
      <c r="I223" s="253">
        <v>16</v>
      </c>
      <c r="J223" s="254">
        <v>0.5</v>
      </c>
      <c r="K223" s="251">
        <v>148925</v>
      </c>
      <c r="L223" s="255">
        <v>1</v>
      </c>
      <c r="M223" s="255">
        <v>1</v>
      </c>
      <c r="N223" s="251">
        <v>111716</v>
      </c>
      <c r="O223" s="247"/>
    </row>
    <row r="224" spans="1:15">
      <c r="A224" s="247" t="s">
        <v>2779</v>
      </c>
      <c r="B224" s="248" t="s">
        <v>1766</v>
      </c>
      <c r="C224" s="247" t="s">
        <v>156</v>
      </c>
      <c r="D224" s="256" t="s">
        <v>257</v>
      </c>
      <c r="E224" s="250" t="s">
        <v>258</v>
      </c>
      <c r="F224" s="250" t="s">
        <v>385</v>
      </c>
      <c r="G224" s="251">
        <v>94586</v>
      </c>
      <c r="H224" s="252">
        <v>120597.5</v>
      </c>
      <c r="I224" s="253">
        <v>15</v>
      </c>
      <c r="J224" s="254">
        <v>0.46875</v>
      </c>
      <c r="K224" s="251">
        <v>146609</v>
      </c>
      <c r="L224" s="255">
        <v>2</v>
      </c>
      <c r="M224" s="255">
        <v>2</v>
      </c>
      <c r="N224" s="251">
        <v>109365</v>
      </c>
      <c r="O224" s="247"/>
    </row>
    <row r="225" spans="1:15">
      <c r="A225" s="247" t="s">
        <v>4149</v>
      </c>
      <c r="B225" s="248" t="s">
        <v>1773</v>
      </c>
      <c r="C225" s="247" t="s">
        <v>5041</v>
      </c>
      <c r="D225" s="256" t="s">
        <v>257</v>
      </c>
      <c r="E225" s="250" t="s">
        <v>258</v>
      </c>
      <c r="F225" s="250" t="s">
        <v>385</v>
      </c>
      <c r="G225" s="251">
        <v>102632.4</v>
      </c>
      <c r="H225" s="252">
        <v>116864.54</v>
      </c>
      <c r="I225" s="253">
        <v>14</v>
      </c>
      <c r="J225" s="254">
        <v>0.4375</v>
      </c>
      <c r="K225" s="251">
        <v>131096.68</v>
      </c>
      <c r="L225" s="255">
        <v>11</v>
      </c>
      <c r="M225" s="255">
        <v>11</v>
      </c>
      <c r="N225" s="251">
        <v>114944</v>
      </c>
      <c r="O225" s="247"/>
    </row>
    <row r="226" spans="1:15">
      <c r="A226" s="247" t="s">
        <v>1756</v>
      </c>
      <c r="B226" s="248" t="s">
        <v>1756</v>
      </c>
      <c r="C226" s="247" t="s">
        <v>156</v>
      </c>
      <c r="D226" s="256" t="s">
        <v>257</v>
      </c>
      <c r="E226" s="250" t="s">
        <v>258</v>
      </c>
      <c r="F226" s="250" t="s">
        <v>297</v>
      </c>
      <c r="G226" s="251">
        <v>92208.69</v>
      </c>
      <c r="H226" s="252">
        <v>115798.265</v>
      </c>
      <c r="I226" s="253">
        <v>13</v>
      </c>
      <c r="J226" s="254">
        <v>0.40625</v>
      </c>
      <c r="K226" s="251">
        <v>139387.84</v>
      </c>
      <c r="L226" s="255"/>
      <c r="M226" s="255">
        <v>32</v>
      </c>
      <c r="N226" s="251">
        <v>151839</v>
      </c>
      <c r="O226" s="247" t="s">
        <v>5021</v>
      </c>
    </row>
    <row r="227" spans="1:15">
      <c r="A227" s="247" t="s">
        <v>2748</v>
      </c>
      <c r="B227" s="248" t="s">
        <v>1756</v>
      </c>
      <c r="C227" s="247" t="s">
        <v>1111</v>
      </c>
      <c r="D227" s="249" t="s">
        <v>4372</v>
      </c>
      <c r="E227" s="250" t="s">
        <v>258</v>
      </c>
      <c r="F227" s="250" t="s">
        <v>297</v>
      </c>
      <c r="G227" s="251">
        <v>86015</v>
      </c>
      <c r="H227" s="252">
        <v>115330</v>
      </c>
      <c r="I227" s="253">
        <v>12</v>
      </c>
      <c r="J227" s="254">
        <v>0.375</v>
      </c>
      <c r="K227" s="251">
        <v>144645</v>
      </c>
      <c r="L227" s="255"/>
      <c r="M227" s="255">
        <v>8</v>
      </c>
      <c r="N227" s="251">
        <v>139519</v>
      </c>
      <c r="O227" s="247"/>
    </row>
    <row r="228" spans="1:15">
      <c r="A228" s="247" t="s">
        <v>2819</v>
      </c>
      <c r="B228" s="248" t="s">
        <v>1760</v>
      </c>
      <c r="C228" s="247" t="s">
        <v>156</v>
      </c>
      <c r="D228" s="256" t="s">
        <v>257</v>
      </c>
      <c r="E228" s="250"/>
      <c r="F228" s="250" t="s">
        <v>385</v>
      </c>
      <c r="G228" s="251">
        <v>85510</v>
      </c>
      <c r="H228" s="252">
        <v>113301</v>
      </c>
      <c r="I228" s="253">
        <v>11</v>
      </c>
      <c r="J228" s="254">
        <v>0.34375</v>
      </c>
      <c r="K228" s="251">
        <v>141092</v>
      </c>
      <c r="L228" s="255">
        <v>2</v>
      </c>
      <c r="M228" s="255">
        <v>2</v>
      </c>
      <c r="N228" s="251">
        <v>127047</v>
      </c>
      <c r="O228" s="247"/>
    </row>
    <row r="229" spans="1:15">
      <c r="A229" s="247" t="s">
        <v>2736</v>
      </c>
      <c r="B229" s="248" t="s">
        <v>1748</v>
      </c>
      <c r="C229" s="247" t="s">
        <v>156</v>
      </c>
      <c r="D229" s="256" t="s">
        <v>257</v>
      </c>
      <c r="E229" s="250" t="s">
        <v>258</v>
      </c>
      <c r="F229" s="250" t="s">
        <v>385</v>
      </c>
      <c r="G229" s="251">
        <v>84718</v>
      </c>
      <c r="H229" s="252">
        <v>110125</v>
      </c>
      <c r="I229" s="253">
        <v>10</v>
      </c>
      <c r="J229" s="254">
        <v>0.3125</v>
      </c>
      <c r="K229" s="251">
        <v>135532</v>
      </c>
      <c r="L229" s="255">
        <v>3</v>
      </c>
      <c r="M229" s="255">
        <v>3</v>
      </c>
      <c r="N229" s="251"/>
      <c r="O229" s="247"/>
    </row>
    <row r="230" spans="1:15">
      <c r="A230" s="247" t="s">
        <v>1751</v>
      </c>
      <c r="B230" s="248" t="s">
        <v>1751</v>
      </c>
      <c r="C230" s="247" t="s">
        <v>5042</v>
      </c>
      <c r="D230" s="256" t="s">
        <v>257</v>
      </c>
      <c r="E230" s="250" t="s">
        <v>258</v>
      </c>
      <c r="F230" s="250" t="s">
        <v>385</v>
      </c>
      <c r="G230" s="251">
        <v>88233.600000000006</v>
      </c>
      <c r="H230" s="252">
        <v>109044</v>
      </c>
      <c r="I230" s="253">
        <v>9</v>
      </c>
      <c r="J230" s="254">
        <v>0.28125</v>
      </c>
      <c r="K230" s="251">
        <v>129854.39999999999</v>
      </c>
      <c r="L230" s="255"/>
      <c r="M230" s="255">
        <v>7</v>
      </c>
      <c r="N230" s="251">
        <v>88649.599999999991</v>
      </c>
      <c r="O230" s="247"/>
    </row>
    <row r="231" spans="1:15">
      <c r="A231" s="247" t="s">
        <v>2772</v>
      </c>
      <c r="B231" s="248" t="s">
        <v>1748</v>
      </c>
      <c r="C231" s="247" t="s">
        <v>156</v>
      </c>
      <c r="D231" s="256" t="s">
        <v>257</v>
      </c>
      <c r="E231" s="250"/>
      <c r="F231" s="250" t="s">
        <v>385</v>
      </c>
      <c r="G231" s="251">
        <v>83678.399999999994</v>
      </c>
      <c r="H231" s="252">
        <v>108784</v>
      </c>
      <c r="I231" s="253">
        <v>8</v>
      </c>
      <c r="J231" s="254">
        <v>0.25</v>
      </c>
      <c r="K231" s="251">
        <v>133889.60000000001</v>
      </c>
      <c r="L231" s="255">
        <v>1</v>
      </c>
      <c r="M231" s="255">
        <v>1</v>
      </c>
      <c r="N231" s="251">
        <v>132160</v>
      </c>
      <c r="O231" s="247"/>
    </row>
    <row r="232" spans="1:15">
      <c r="A232" s="247" t="s">
        <v>2743</v>
      </c>
      <c r="B232" s="248" t="s">
        <v>1768</v>
      </c>
      <c r="C232" s="247" t="s">
        <v>156</v>
      </c>
      <c r="D232" s="256" t="s">
        <v>257</v>
      </c>
      <c r="E232" s="256" t="s">
        <v>263</v>
      </c>
      <c r="F232" s="250" t="s">
        <v>385</v>
      </c>
      <c r="G232" s="251">
        <v>83400</v>
      </c>
      <c r="H232" s="252">
        <v>106390</v>
      </c>
      <c r="I232" s="253">
        <v>7</v>
      </c>
      <c r="J232" s="254">
        <v>0.21875</v>
      </c>
      <c r="K232" s="251">
        <v>129380</v>
      </c>
      <c r="L232" s="255">
        <v>5</v>
      </c>
      <c r="M232" s="255">
        <v>5</v>
      </c>
      <c r="N232" s="251">
        <v>122625</v>
      </c>
      <c r="O232" s="247"/>
    </row>
    <row r="233" spans="1:15" ht="22.5">
      <c r="A233" s="247" t="s">
        <v>2767</v>
      </c>
      <c r="B233" s="248" t="s">
        <v>1748</v>
      </c>
      <c r="C233" s="247" t="s">
        <v>3549</v>
      </c>
      <c r="D233" s="256" t="s">
        <v>257</v>
      </c>
      <c r="E233" s="250" t="s">
        <v>258</v>
      </c>
      <c r="F233" s="250" t="s">
        <v>385</v>
      </c>
      <c r="G233" s="251">
        <v>72127</v>
      </c>
      <c r="H233" s="252">
        <v>99196</v>
      </c>
      <c r="I233" s="253">
        <v>6</v>
      </c>
      <c r="J233" s="254">
        <v>0.1875</v>
      </c>
      <c r="K233" s="251">
        <v>126265</v>
      </c>
      <c r="L233" s="255"/>
      <c r="M233" s="255">
        <v>5</v>
      </c>
      <c r="N233" s="251">
        <v>80259.460000000006</v>
      </c>
      <c r="O233" s="247"/>
    </row>
    <row r="234" spans="1:15">
      <c r="A234" s="247" t="s">
        <v>2744</v>
      </c>
      <c r="B234" s="248" t="s">
        <v>1753</v>
      </c>
      <c r="C234" s="247" t="s">
        <v>1113</v>
      </c>
      <c r="D234" s="256" t="s">
        <v>257</v>
      </c>
      <c r="E234" s="250" t="s">
        <v>258</v>
      </c>
      <c r="F234" s="250" t="s">
        <v>385</v>
      </c>
      <c r="G234" s="251">
        <v>74318.399999999994</v>
      </c>
      <c r="H234" s="252">
        <v>96605.6</v>
      </c>
      <c r="I234" s="253">
        <v>5</v>
      </c>
      <c r="J234" s="254">
        <v>0.15625</v>
      </c>
      <c r="K234" s="251">
        <v>118892.8</v>
      </c>
      <c r="L234" s="255">
        <v>2</v>
      </c>
      <c r="M234" s="255">
        <v>2</v>
      </c>
      <c r="N234" s="251">
        <v>118209.73</v>
      </c>
      <c r="O234" s="247"/>
    </row>
    <row r="235" spans="1:15">
      <c r="A235" s="247" t="s">
        <v>2757</v>
      </c>
      <c r="B235" s="248" t="s">
        <v>1757</v>
      </c>
      <c r="C235" s="247"/>
      <c r="D235" s="256" t="s">
        <v>257</v>
      </c>
      <c r="E235" s="250"/>
      <c r="F235" s="250" t="s">
        <v>385</v>
      </c>
      <c r="G235" s="251">
        <v>73356</v>
      </c>
      <c r="H235" s="252">
        <v>95358.5</v>
      </c>
      <c r="I235" s="253">
        <v>4</v>
      </c>
      <c r="J235" s="254">
        <v>0.125</v>
      </c>
      <c r="K235" s="251">
        <v>117361</v>
      </c>
      <c r="L235" s="255">
        <v>2</v>
      </c>
      <c r="M235" s="255">
        <v>2</v>
      </c>
      <c r="N235" s="251">
        <v>111888.92</v>
      </c>
      <c r="O235" s="247"/>
    </row>
    <row r="236" spans="1:15">
      <c r="A236" s="247" t="s">
        <v>2806</v>
      </c>
      <c r="B236" s="248" t="s">
        <v>4178</v>
      </c>
      <c r="C236" s="247" t="s">
        <v>5043</v>
      </c>
      <c r="D236" s="256" t="s">
        <v>257</v>
      </c>
      <c r="E236" s="250"/>
      <c r="F236" s="250" t="s">
        <v>385</v>
      </c>
      <c r="G236" s="251">
        <v>67567</v>
      </c>
      <c r="H236" s="252">
        <v>88637</v>
      </c>
      <c r="I236" s="253">
        <v>3</v>
      </c>
      <c r="J236" s="254">
        <v>9.375E-2</v>
      </c>
      <c r="K236" s="251">
        <v>109707</v>
      </c>
      <c r="L236" s="255">
        <v>2</v>
      </c>
      <c r="M236" s="255">
        <v>2</v>
      </c>
      <c r="N236" s="251">
        <v>90000</v>
      </c>
      <c r="O236" s="247"/>
    </row>
    <row r="237" spans="1:15">
      <c r="A237" s="247" t="s">
        <v>2732</v>
      </c>
      <c r="B237" s="248" t="s">
        <v>4087</v>
      </c>
      <c r="C237" s="247" t="s">
        <v>156</v>
      </c>
      <c r="D237" s="256" t="s">
        <v>257</v>
      </c>
      <c r="E237" s="256" t="s">
        <v>263</v>
      </c>
      <c r="F237" s="250" t="s">
        <v>385</v>
      </c>
      <c r="G237" s="251">
        <v>69069</v>
      </c>
      <c r="H237" s="252">
        <v>86336.5</v>
      </c>
      <c r="I237" s="253">
        <v>2</v>
      </c>
      <c r="J237" s="254">
        <v>6.25E-2</v>
      </c>
      <c r="K237" s="251">
        <v>103604</v>
      </c>
      <c r="L237" s="255">
        <v>2</v>
      </c>
      <c r="M237" s="255">
        <v>2</v>
      </c>
      <c r="N237" s="251">
        <v>102034.75</v>
      </c>
      <c r="O237" s="247"/>
    </row>
    <row r="238" spans="1:15">
      <c r="A238" s="247" t="s">
        <v>2756</v>
      </c>
      <c r="B238" s="248" t="s">
        <v>1761</v>
      </c>
      <c r="C238" s="247" t="s">
        <v>2628</v>
      </c>
      <c r="D238" s="256" t="s">
        <v>257</v>
      </c>
      <c r="E238" s="250" t="s">
        <v>258</v>
      </c>
      <c r="F238" s="250" t="s">
        <v>385</v>
      </c>
      <c r="G238" s="251">
        <v>68415</v>
      </c>
      <c r="H238" s="252">
        <v>84634</v>
      </c>
      <c r="I238" s="253">
        <v>1</v>
      </c>
      <c r="J238" s="254">
        <v>3.125E-2</v>
      </c>
      <c r="K238" s="251">
        <v>100853</v>
      </c>
      <c r="L238" s="255">
        <v>2</v>
      </c>
      <c r="M238" s="255">
        <v>2</v>
      </c>
      <c r="N238" s="251"/>
      <c r="O238" s="247"/>
    </row>
    <row r="239" spans="1:15" ht="18">
      <c r="A239" s="712" t="s">
        <v>156</v>
      </c>
      <c r="B239" s="712"/>
      <c r="C239" s="712"/>
      <c r="D239" s="712"/>
      <c r="E239" s="712"/>
      <c r="F239" s="712"/>
      <c r="G239" s="712"/>
      <c r="H239" s="712"/>
      <c r="I239" s="712"/>
      <c r="J239" s="712"/>
      <c r="K239" s="712"/>
      <c r="L239" s="712"/>
      <c r="M239" s="712"/>
      <c r="N239" s="712"/>
      <c r="O239" s="712"/>
    </row>
    <row r="240" spans="1:15" s="200" customFormat="1" ht="33.75">
      <c r="A240" s="240" t="s">
        <v>379</v>
      </c>
      <c r="B240" s="241" t="s">
        <v>217</v>
      </c>
      <c r="C240" s="240" t="s">
        <v>208</v>
      </c>
      <c r="D240" s="240" t="s">
        <v>249</v>
      </c>
      <c r="E240" s="240" t="s">
        <v>380</v>
      </c>
      <c r="F240" s="240" t="s">
        <v>381</v>
      </c>
      <c r="G240" s="242" t="s">
        <v>211</v>
      </c>
      <c r="H240" s="242" t="s">
        <v>212</v>
      </c>
      <c r="I240" s="243"/>
      <c r="J240" s="244" t="s">
        <v>251</v>
      </c>
      <c r="K240" s="242" t="s">
        <v>213</v>
      </c>
      <c r="L240" s="245" t="s">
        <v>382</v>
      </c>
      <c r="M240" s="245" t="s">
        <v>383</v>
      </c>
      <c r="N240" s="246" t="s">
        <v>384</v>
      </c>
      <c r="O240" s="240" t="s">
        <v>214</v>
      </c>
    </row>
    <row r="241" spans="1:15">
      <c r="A241" s="247" t="s">
        <v>4155</v>
      </c>
      <c r="B241" s="248" t="s">
        <v>1747</v>
      </c>
      <c r="C241" s="247" t="s">
        <v>1110</v>
      </c>
      <c r="D241" s="256" t="s">
        <v>257</v>
      </c>
      <c r="E241" s="250"/>
      <c r="F241" s="250" t="s">
        <v>385</v>
      </c>
      <c r="G241" s="251"/>
      <c r="H241" s="252"/>
      <c r="I241" s="253"/>
      <c r="J241" s="254"/>
      <c r="K241" s="251">
        <v>161695</v>
      </c>
      <c r="L241" s="255"/>
      <c r="M241" s="255">
        <v>27</v>
      </c>
      <c r="N241" s="251">
        <v>161695</v>
      </c>
      <c r="O241" s="247" t="s">
        <v>5038</v>
      </c>
    </row>
    <row r="242" spans="1:15" s="120" customFormat="1">
      <c r="A242" s="258"/>
      <c r="B242" s="259"/>
      <c r="C242" s="258"/>
      <c r="D242" s="260"/>
      <c r="E242" s="260"/>
      <c r="F242" s="260"/>
      <c r="G242" s="261"/>
      <c r="H242" s="261"/>
      <c r="I242" s="262"/>
      <c r="J242" s="254"/>
      <c r="K242" s="261"/>
      <c r="L242" s="262"/>
      <c r="M242" s="262"/>
      <c r="N242" s="261"/>
      <c r="O242" s="258"/>
    </row>
    <row r="243" spans="1:15" s="120" customFormat="1">
      <c r="A243" s="150"/>
      <c r="B243" s="150"/>
      <c r="C243" s="260"/>
      <c r="D243" s="263"/>
      <c r="E243" s="150"/>
      <c r="F243" s="150"/>
      <c r="G243" s="264" t="s">
        <v>211</v>
      </c>
      <c r="H243" s="265" t="s">
        <v>212</v>
      </c>
      <c r="I243" s="266"/>
      <c r="J243" s="254"/>
      <c r="K243" s="267" t="s">
        <v>213</v>
      </c>
      <c r="L243" s="263"/>
      <c r="M243" s="268"/>
      <c r="N243" s="269"/>
      <c r="O243" s="258"/>
    </row>
    <row r="244" spans="1:15" s="120" customFormat="1">
      <c r="A244" s="150"/>
      <c r="B244" s="150"/>
      <c r="C244" s="260"/>
      <c r="D244" s="150"/>
      <c r="E244" s="150"/>
      <c r="F244" s="270" t="s">
        <v>225</v>
      </c>
      <c r="G244" s="271">
        <v>96274.946250000008</v>
      </c>
      <c r="H244" s="271">
        <v>119951.21484375001</v>
      </c>
      <c r="I244" s="266"/>
      <c r="J244" s="254"/>
      <c r="K244" s="271">
        <v>144174.98393939395</v>
      </c>
      <c r="L244" s="263"/>
      <c r="M244" s="268"/>
      <c r="N244" s="269"/>
      <c r="O244" s="258"/>
    </row>
    <row r="245" spans="1:15" s="120" customFormat="1">
      <c r="A245" s="150"/>
      <c r="B245" s="150"/>
      <c r="C245" s="260"/>
      <c r="D245" s="150"/>
      <c r="E245" s="150"/>
      <c r="F245" s="270" t="s">
        <v>226</v>
      </c>
      <c r="G245" s="271">
        <v>103526.02499999999</v>
      </c>
      <c r="H245" s="271">
        <v>133091.62</v>
      </c>
      <c r="I245" s="266"/>
      <c r="J245" s="254"/>
      <c r="K245" s="271">
        <v>155459.20000000001</v>
      </c>
      <c r="L245" s="263"/>
      <c r="M245" s="268"/>
      <c r="N245" s="269"/>
      <c r="O245" s="258"/>
    </row>
    <row r="246" spans="1:15" s="120" customFormat="1">
      <c r="A246" s="150"/>
      <c r="B246" s="150"/>
      <c r="C246" s="260"/>
      <c r="D246" s="150"/>
      <c r="E246" s="150"/>
      <c r="F246" s="270" t="s">
        <v>227</v>
      </c>
      <c r="G246" s="271">
        <v>84458.1</v>
      </c>
      <c r="H246" s="271">
        <v>108979</v>
      </c>
      <c r="I246" s="266"/>
      <c r="J246" s="254"/>
      <c r="K246" s="271">
        <v>131096.68</v>
      </c>
      <c r="L246" s="263"/>
      <c r="M246" s="268"/>
      <c r="N246" s="269"/>
      <c r="O246" s="258"/>
    </row>
    <row r="247" spans="1:15" s="120" customFormat="1">
      <c r="A247" s="150"/>
      <c r="B247" s="150"/>
      <c r="C247" s="260"/>
      <c r="D247" s="150"/>
      <c r="E247" s="150"/>
      <c r="F247" s="270" t="s">
        <v>228</v>
      </c>
      <c r="G247" s="271">
        <v>94529.8</v>
      </c>
      <c r="H247" s="271">
        <v>121152.49</v>
      </c>
      <c r="I247" s="266"/>
      <c r="J247" s="254"/>
      <c r="K247" s="271">
        <v>146609</v>
      </c>
      <c r="L247" s="263"/>
      <c r="M247" s="268"/>
      <c r="N247" s="269"/>
      <c r="O247" s="258"/>
    </row>
    <row r="248" spans="1:15" s="120" customFormat="1">
      <c r="A248" s="150"/>
      <c r="B248" s="150"/>
      <c r="C248" s="260"/>
      <c r="D248" s="150"/>
      <c r="E248" s="271"/>
      <c r="F248" s="270"/>
      <c r="G248" s="272"/>
      <c r="H248" s="273"/>
      <c r="I248" s="274"/>
      <c r="J248" s="273"/>
      <c r="K248" s="263"/>
      <c r="L248" s="263"/>
      <c r="M248" s="268"/>
      <c r="N248" s="269"/>
      <c r="O248" s="258"/>
    </row>
    <row r="249" spans="1:15" s="120" customFormat="1">
      <c r="A249" s="150"/>
      <c r="B249" s="150"/>
      <c r="C249" s="260"/>
      <c r="D249" s="270"/>
      <c r="E249" s="271"/>
      <c r="F249" s="275"/>
      <c r="G249" s="275"/>
      <c r="H249" s="713" t="s">
        <v>229</v>
      </c>
      <c r="I249" s="713"/>
      <c r="J249" s="713"/>
      <c r="K249" s="713"/>
      <c r="L249" s="713"/>
      <c r="M249" s="713"/>
      <c r="N249" s="713"/>
      <c r="O249" s="258"/>
    </row>
    <row r="250" spans="1:15" s="120" customFormat="1">
      <c r="A250" s="150"/>
      <c r="B250" s="150"/>
      <c r="C250" s="260"/>
      <c r="D250" s="270"/>
      <c r="E250" s="271"/>
      <c r="F250" s="276"/>
      <c r="G250" s="277"/>
      <c r="H250" s="714" t="s">
        <v>230</v>
      </c>
      <c r="I250" s="714"/>
      <c r="J250" s="714"/>
      <c r="K250" s="278">
        <v>145874.42928571429</v>
      </c>
      <c r="L250" s="715" t="s">
        <v>231</v>
      </c>
      <c r="M250" s="715"/>
      <c r="N250" s="279">
        <v>129878.99665126986</v>
      </c>
      <c r="O250" s="258"/>
    </row>
    <row r="251" spans="1:15" s="120" customFormat="1">
      <c r="A251" s="150"/>
      <c r="B251" s="150"/>
      <c r="C251" s="260"/>
      <c r="D251" s="263"/>
      <c r="E251" s="268"/>
      <c r="F251" s="276"/>
      <c r="G251" s="277"/>
      <c r="H251" s="714" t="s">
        <v>232</v>
      </c>
      <c r="I251" s="714"/>
      <c r="J251" s="714"/>
      <c r="K251" s="278">
        <v>112404.44</v>
      </c>
      <c r="L251" s="715" t="s">
        <v>394</v>
      </c>
      <c r="M251" s="715"/>
      <c r="N251" s="279">
        <v>140823.28640954546</v>
      </c>
      <c r="O251" s="258"/>
    </row>
    <row r="252" spans="1:15" s="120" customFormat="1">
      <c r="A252" s="150"/>
      <c r="B252" s="150"/>
      <c r="C252" s="260"/>
      <c r="D252" s="263"/>
      <c r="E252" s="268"/>
      <c r="F252" s="276"/>
      <c r="G252" s="277"/>
      <c r="H252" s="280"/>
      <c r="I252" s="281"/>
      <c r="J252" s="280"/>
      <c r="K252" s="282"/>
      <c r="L252" s="283"/>
      <c r="M252" s="283"/>
      <c r="N252" s="284"/>
      <c r="O252" s="258"/>
    </row>
    <row r="253" spans="1:15" ht="18">
      <c r="A253" s="712" t="s">
        <v>2629</v>
      </c>
      <c r="B253" s="712"/>
      <c r="C253" s="712"/>
      <c r="D253" s="712"/>
      <c r="E253" s="712"/>
      <c r="F253" s="712"/>
      <c r="G253" s="712"/>
      <c r="H253" s="712"/>
      <c r="I253" s="712"/>
      <c r="J253" s="712"/>
      <c r="K253" s="712"/>
      <c r="L253" s="712"/>
      <c r="M253" s="712"/>
      <c r="N253" s="712"/>
      <c r="O253" s="712"/>
    </row>
    <row r="254" spans="1:15" s="200" customFormat="1" ht="33.75">
      <c r="A254" s="240" t="s">
        <v>379</v>
      </c>
      <c r="B254" s="241" t="s">
        <v>217</v>
      </c>
      <c r="C254" s="240" t="s">
        <v>208</v>
      </c>
      <c r="D254" s="240" t="s">
        <v>249</v>
      </c>
      <c r="E254" s="240" t="s">
        <v>380</v>
      </c>
      <c r="F254" s="240" t="s">
        <v>381</v>
      </c>
      <c r="G254" s="242" t="s">
        <v>211</v>
      </c>
      <c r="H254" s="242" t="s">
        <v>212</v>
      </c>
      <c r="I254" s="243"/>
      <c r="J254" s="244" t="s">
        <v>251</v>
      </c>
      <c r="K254" s="242" t="s">
        <v>213</v>
      </c>
      <c r="L254" s="245" t="s">
        <v>382</v>
      </c>
      <c r="M254" s="245" t="s">
        <v>383</v>
      </c>
      <c r="N254" s="246" t="s">
        <v>384</v>
      </c>
      <c r="O254" s="240" t="s">
        <v>214</v>
      </c>
    </row>
    <row r="255" spans="1:15" ht="22.5">
      <c r="A255" s="247" t="s">
        <v>2791</v>
      </c>
      <c r="B255" s="248" t="s">
        <v>1748</v>
      </c>
      <c r="C255" s="247" t="s">
        <v>1709</v>
      </c>
      <c r="D255" s="256" t="s">
        <v>257</v>
      </c>
      <c r="E255" s="250" t="s">
        <v>258</v>
      </c>
      <c r="F255" s="250" t="s">
        <v>385</v>
      </c>
      <c r="G255" s="251">
        <v>187416</v>
      </c>
      <c r="H255" s="252">
        <v>200652</v>
      </c>
      <c r="I255" s="253">
        <v>32</v>
      </c>
      <c r="J255" s="254">
        <v>1</v>
      </c>
      <c r="K255" s="251">
        <v>213888</v>
      </c>
      <c r="L255" s="255">
        <v>10</v>
      </c>
      <c r="M255" s="255">
        <v>10</v>
      </c>
      <c r="N255" s="251">
        <v>206790</v>
      </c>
      <c r="O255" s="247"/>
    </row>
    <row r="256" spans="1:15">
      <c r="A256" s="247" t="s">
        <v>1756</v>
      </c>
      <c r="B256" s="248" t="s">
        <v>1756</v>
      </c>
      <c r="C256" s="247" t="s">
        <v>768</v>
      </c>
      <c r="D256" s="256" t="s">
        <v>257</v>
      </c>
      <c r="E256" s="250" t="s">
        <v>258</v>
      </c>
      <c r="F256" s="250" t="s">
        <v>385</v>
      </c>
      <c r="G256" s="251">
        <v>136554.31</v>
      </c>
      <c r="H256" s="252">
        <v>194860.55</v>
      </c>
      <c r="I256" s="253">
        <v>31</v>
      </c>
      <c r="J256" s="254">
        <v>0.96875</v>
      </c>
      <c r="K256" s="251">
        <v>253166.79</v>
      </c>
      <c r="L256" s="255"/>
      <c r="M256" s="255">
        <v>1</v>
      </c>
      <c r="N256" s="251">
        <v>221627</v>
      </c>
      <c r="O256" s="247"/>
    </row>
    <row r="257" spans="1:15">
      <c r="A257" s="247" t="s">
        <v>2748</v>
      </c>
      <c r="B257" s="248" t="s">
        <v>1756</v>
      </c>
      <c r="C257" s="247" t="s">
        <v>1117</v>
      </c>
      <c r="D257" s="256" t="s">
        <v>257</v>
      </c>
      <c r="E257" s="250" t="s">
        <v>258</v>
      </c>
      <c r="F257" s="250" t="s">
        <v>385</v>
      </c>
      <c r="G257" s="251">
        <v>168752</v>
      </c>
      <c r="H257" s="252">
        <v>183236</v>
      </c>
      <c r="I257" s="253">
        <v>30</v>
      </c>
      <c r="J257" s="254">
        <v>0.9375</v>
      </c>
      <c r="K257" s="251">
        <v>197720</v>
      </c>
      <c r="L257" s="255"/>
      <c r="M257" s="255">
        <v>12</v>
      </c>
      <c r="N257" s="251">
        <v>192061</v>
      </c>
      <c r="O257" s="247"/>
    </row>
    <row r="258" spans="1:15">
      <c r="A258" s="247" t="s">
        <v>2770</v>
      </c>
      <c r="B258" s="248" t="s">
        <v>1748</v>
      </c>
      <c r="C258" s="247" t="s">
        <v>1114</v>
      </c>
      <c r="D258" s="256" t="s">
        <v>257</v>
      </c>
      <c r="E258" s="250" t="s">
        <v>258</v>
      </c>
      <c r="F258" s="250" t="s">
        <v>385</v>
      </c>
      <c r="G258" s="251">
        <v>154784.46960000001</v>
      </c>
      <c r="H258" s="252">
        <v>169987.83480000001</v>
      </c>
      <c r="I258" s="253">
        <v>29</v>
      </c>
      <c r="J258" s="254">
        <v>0.90625</v>
      </c>
      <c r="K258" s="251">
        <v>185191.2</v>
      </c>
      <c r="L258" s="255">
        <v>1</v>
      </c>
      <c r="M258" s="255">
        <v>1</v>
      </c>
      <c r="N258" s="251">
        <v>157819.46</v>
      </c>
      <c r="O258" s="247"/>
    </row>
    <row r="259" spans="1:15">
      <c r="A259" s="247" t="s">
        <v>2740</v>
      </c>
      <c r="B259" s="248" t="s">
        <v>1747</v>
      </c>
      <c r="C259" s="247" t="s">
        <v>1113</v>
      </c>
      <c r="D259" s="256" t="s">
        <v>257</v>
      </c>
      <c r="E259" s="250" t="s">
        <v>258</v>
      </c>
      <c r="F259" s="250" t="s">
        <v>385</v>
      </c>
      <c r="G259" s="251">
        <v>163675.20000000001</v>
      </c>
      <c r="H259" s="252">
        <v>165724</v>
      </c>
      <c r="I259" s="253">
        <v>28</v>
      </c>
      <c r="J259" s="254">
        <v>0.875</v>
      </c>
      <c r="K259" s="251">
        <v>167772.79999999999</v>
      </c>
      <c r="L259" s="255">
        <v>5</v>
      </c>
      <c r="M259" s="255">
        <v>5</v>
      </c>
      <c r="N259" s="251">
        <v>166953</v>
      </c>
      <c r="O259" s="247"/>
    </row>
    <row r="260" spans="1:15">
      <c r="A260" s="247" t="s">
        <v>1763</v>
      </c>
      <c r="B260" s="248" t="s">
        <v>1756</v>
      </c>
      <c r="C260" s="247" t="s">
        <v>3550</v>
      </c>
      <c r="D260" s="256" t="s">
        <v>257</v>
      </c>
      <c r="E260" s="250"/>
      <c r="F260" s="250" t="s">
        <v>385</v>
      </c>
      <c r="G260" s="251">
        <v>112110.44</v>
      </c>
      <c r="H260" s="251">
        <v>155482.99</v>
      </c>
      <c r="I260" s="253">
        <v>27</v>
      </c>
      <c r="J260" s="254">
        <v>0.84375</v>
      </c>
      <c r="K260" s="251">
        <v>198855.54</v>
      </c>
      <c r="L260" s="255">
        <v>3</v>
      </c>
      <c r="M260" s="255">
        <v>2</v>
      </c>
      <c r="N260" s="251">
        <v>198855.54</v>
      </c>
      <c r="O260" s="247"/>
    </row>
    <row r="261" spans="1:15">
      <c r="A261" s="247" t="s">
        <v>1751</v>
      </c>
      <c r="B261" s="248" t="s">
        <v>1751</v>
      </c>
      <c r="C261" s="247" t="s">
        <v>5044</v>
      </c>
      <c r="D261" s="256" t="s">
        <v>257</v>
      </c>
      <c r="E261" s="250" t="s">
        <v>258</v>
      </c>
      <c r="F261" s="250" t="s">
        <v>385</v>
      </c>
      <c r="G261" s="251">
        <v>121014.39999999999</v>
      </c>
      <c r="H261" s="252">
        <v>154284</v>
      </c>
      <c r="I261" s="253">
        <v>26</v>
      </c>
      <c r="J261" s="254">
        <v>0.8125</v>
      </c>
      <c r="K261" s="251">
        <v>187553.6</v>
      </c>
      <c r="L261" s="255"/>
      <c r="M261" s="255">
        <v>2</v>
      </c>
      <c r="N261" s="251">
        <v>148241.60000000001</v>
      </c>
      <c r="O261" s="247"/>
    </row>
    <row r="262" spans="1:15">
      <c r="A262" s="247" t="s">
        <v>2728</v>
      </c>
      <c r="B262" s="248" t="s">
        <v>1748</v>
      </c>
      <c r="C262" s="247" t="s">
        <v>1115</v>
      </c>
      <c r="D262" s="256" t="s">
        <v>257</v>
      </c>
      <c r="E262" s="250" t="s">
        <v>258</v>
      </c>
      <c r="F262" s="250" t="s">
        <v>385</v>
      </c>
      <c r="G262" s="251">
        <v>116604</v>
      </c>
      <c r="H262" s="252">
        <v>150737</v>
      </c>
      <c r="I262" s="253">
        <v>25</v>
      </c>
      <c r="J262" s="254">
        <v>0.78125</v>
      </c>
      <c r="K262" s="251">
        <v>184870</v>
      </c>
      <c r="L262" s="255">
        <v>2</v>
      </c>
      <c r="M262" s="255">
        <v>2</v>
      </c>
      <c r="N262" s="251">
        <v>183311</v>
      </c>
      <c r="O262" s="247"/>
    </row>
    <row r="263" spans="1:15">
      <c r="A263" s="247" t="s">
        <v>2779</v>
      </c>
      <c r="B263" s="248" t="s">
        <v>1766</v>
      </c>
      <c r="C263" s="247" t="s">
        <v>23</v>
      </c>
      <c r="D263" s="256" t="s">
        <v>257</v>
      </c>
      <c r="E263" s="250" t="s">
        <v>258</v>
      </c>
      <c r="F263" s="250" t="s">
        <v>385</v>
      </c>
      <c r="G263" s="251">
        <v>118085</v>
      </c>
      <c r="H263" s="252">
        <v>150558.5</v>
      </c>
      <c r="I263" s="253">
        <v>24</v>
      </c>
      <c r="J263" s="254">
        <v>0.75</v>
      </c>
      <c r="K263" s="251">
        <v>183032</v>
      </c>
      <c r="L263" s="255">
        <v>1</v>
      </c>
      <c r="M263" s="255">
        <v>1</v>
      </c>
      <c r="N263" s="251">
        <v>150383</v>
      </c>
      <c r="O263" s="247"/>
    </row>
    <row r="264" spans="1:15" ht="22.5">
      <c r="A264" s="247" t="s">
        <v>2754</v>
      </c>
      <c r="B264" s="248" t="s">
        <v>1747</v>
      </c>
      <c r="C264" s="247" t="s">
        <v>1710</v>
      </c>
      <c r="D264" s="256" t="s">
        <v>257</v>
      </c>
      <c r="E264" s="250" t="s">
        <v>258</v>
      </c>
      <c r="F264" s="250"/>
      <c r="G264" s="251">
        <v>101774</v>
      </c>
      <c r="H264" s="252">
        <v>148366</v>
      </c>
      <c r="I264" s="253">
        <v>23</v>
      </c>
      <c r="J264" s="254">
        <v>0.71875</v>
      </c>
      <c r="K264" s="251">
        <v>194958</v>
      </c>
      <c r="L264" s="255">
        <v>1</v>
      </c>
      <c r="M264" s="255">
        <v>1</v>
      </c>
      <c r="N264" s="251">
        <v>134971</v>
      </c>
      <c r="O264" s="247"/>
    </row>
    <row r="265" spans="1:15">
      <c r="A265" s="247" t="s">
        <v>2808</v>
      </c>
      <c r="B265" s="248" t="s">
        <v>1756</v>
      </c>
      <c r="C265" s="247" t="s">
        <v>1120</v>
      </c>
      <c r="D265" s="256" t="s">
        <v>257</v>
      </c>
      <c r="E265" s="250" t="s">
        <v>258</v>
      </c>
      <c r="F265" s="250" t="s">
        <v>385</v>
      </c>
      <c r="G265" s="251">
        <v>115986</v>
      </c>
      <c r="H265" s="252">
        <v>147882.15</v>
      </c>
      <c r="I265" s="253">
        <v>22</v>
      </c>
      <c r="J265" s="254">
        <v>0.6875</v>
      </c>
      <c r="K265" s="251">
        <v>179778.3</v>
      </c>
      <c r="L265" s="255">
        <v>1</v>
      </c>
      <c r="M265" s="255">
        <v>1</v>
      </c>
      <c r="N265" s="251">
        <v>130000</v>
      </c>
      <c r="O265" s="247"/>
    </row>
    <row r="266" spans="1:15">
      <c r="A266" s="247" t="s">
        <v>2752</v>
      </c>
      <c r="B266" s="248" t="s">
        <v>1748</v>
      </c>
      <c r="C266" s="247" t="s">
        <v>1118</v>
      </c>
      <c r="D266" s="256" t="s">
        <v>257</v>
      </c>
      <c r="E266" s="250" t="s">
        <v>258</v>
      </c>
      <c r="F266" s="250" t="s">
        <v>385</v>
      </c>
      <c r="G266" s="251">
        <v>113165</v>
      </c>
      <c r="H266" s="252">
        <v>147091.5</v>
      </c>
      <c r="I266" s="253">
        <v>21</v>
      </c>
      <c r="J266" s="254">
        <v>0.65625</v>
      </c>
      <c r="K266" s="251">
        <v>181018</v>
      </c>
      <c r="L266" s="255">
        <v>2</v>
      </c>
      <c r="M266" s="255">
        <v>2</v>
      </c>
      <c r="N266" s="251">
        <v>158423</v>
      </c>
      <c r="O266" s="247"/>
    </row>
    <row r="267" spans="1:15">
      <c r="A267" s="247" t="s">
        <v>2794</v>
      </c>
      <c r="B267" s="248" t="s">
        <v>1747</v>
      </c>
      <c r="C267" s="247" t="s">
        <v>1119</v>
      </c>
      <c r="D267" s="256" t="s">
        <v>257</v>
      </c>
      <c r="E267" s="250" t="s">
        <v>258</v>
      </c>
      <c r="F267" s="250" t="s">
        <v>385</v>
      </c>
      <c r="G267" s="251">
        <v>110160</v>
      </c>
      <c r="H267" s="252">
        <v>143100</v>
      </c>
      <c r="I267" s="253">
        <v>20</v>
      </c>
      <c r="J267" s="254">
        <v>0.625</v>
      </c>
      <c r="K267" s="251">
        <v>176040</v>
      </c>
      <c r="L267" s="255"/>
      <c r="M267" s="255">
        <v>2</v>
      </c>
      <c r="N267" s="251">
        <v>175780.33499999999</v>
      </c>
      <c r="O267" s="247"/>
    </row>
    <row r="268" spans="1:15">
      <c r="A268" s="247" t="s">
        <v>2761</v>
      </c>
      <c r="B268" s="248" t="s">
        <v>1748</v>
      </c>
      <c r="C268" s="247" t="s">
        <v>1115</v>
      </c>
      <c r="D268" s="256" t="s">
        <v>257</v>
      </c>
      <c r="E268" s="250" t="s">
        <v>258</v>
      </c>
      <c r="F268" s="250" t="s">
        <v>385</v>
      </c>
      <c r="G268" s="251">
        <v>124311.28</v>
      </c>
      <c r="H268" s="252">
        <v>142957.97</v>
      </c>
      <c r="I268" s="253">
        <v>19</v>
      </c>
      <c r="J268" s="254">
        <v>0.59375</v>
      </c>
      <c r="K268" s="251">
        <v>161604.66</v>
      </c>
      <c r="L268" s="255">
        <v>4</v>
      </c>
      <c r="M268" s="255">
        <v>3</v>
      </c>
      <c r="N268" s="251">
        <v>162084.24333333332</v>
      </c>
      <c r="O268" s="247"/>
    </row>
    <row r="269" spans="1:15">
      <c r="A269" s="247" t="s">
        <v>2750</v>
      </c>
      <c r="B269" s="248" t="s">
        <v>1760</v>
      </c>
      <c r="C269" s="247" t="s">
        <v>1114</v>
      </c>
      <c r="D269" s="256" t="s">
        <v>257</v>
      </c>
      <c r="E269" s="250" t="s">
        <v>258</v>
      </c>
      <c r="F269" s="250" t="s">
        <v>385</v>
      </c>
      <c r="G269" s="251">
        <v>118693</v>
      </c>
      <c r="H269" s="252">
        <v>142432</v>
      </c>
      <c r="I269" s="253">
        <v>18</v>
      </c>
      <c r="J269" s="254">
        <v>0.5625</v>
      </c>
      <c r="K269" s="251">
        <v>166171</v>
      </c>
      <c r="L269" s="255">
        <v>1</v>
      </c>
      <c r="M269" s="255">
        <v>1</v>
      </c>
      <c r="N269" s="251">
        <v>142371</v>
      </c>
      <c r="O269" s="247"/>
    </row>
    <row r="270" spans="1:15">
      <c r="A270" s="247" t="s">
        <v>2733</v>
      </c>
      <c r="B270" s="248" t="s">
        <v>1753</v>
      </c>
      <c r="C270" s="247" t="s">
        <v>1112</v>
      </c>
      <c r="D270" s="256" t="s">
        <v>257</v>
      </c>
      <c r="E270" s="250" t="s">
        <v>258</v>
      </c>
      <c r="F270" s="250" t="s">
        <v>385</v>
      </c>
      <c r="G270" s="251">
        <v>108270.76</v>
      </c>
      <c r="H270" s="252">
        <v>140751.78</v>
      </c>
      <c r="I270" s="253">
        <v>17</v>
      </c>
      <c r="J270" s="254">
        <v>0.53125</v>
      </c>
      <c r="K270" s="251">
        <v>173232.8</v>
      </c>
      <c r="L270" s="255">
        <v>1</v>
      </c>
      <c r="M270" s="255">
        <v>0</v>
      </c>
      <c r="N270" s="251">
        <v>0</v>
      </c>
      <c r="O270" s="247" t="s">
        <v>1229</v>
      </c>
    </row>
    <row r="271" spans="1:15">
      <c r="A271" s="247" t="s">
        <v>2758</v>
      </c>
      <c r="B271" s="248" t="s">
        <v>1747</v>
      </c>
      <c r="C271" s="247" t="s">
        <v>1114</v>
      </c>
      <c r="D271" s="256" t="s">
        <v>257</v>
      </c>
      <c r="E271" s="250" t="s">
        <v>258</v>
      </c>
      <c r="F271" s="250" t="s">
        <v>385</v>
      </c>
      <c r="G271" s="251">
        <v>116104.65</v>
      </c>
      <c r="H271" s="252">
        <v>138077.51500000001</v>
      </c>
      <c r="I271" s="253">
        <v>16</v>
      </c>
      <c r="J271" s="254">
        <v>0.5</v>
      </c>
      <c r="K271" s="251">
        <v>160050.38</v>
      </c>
      <c r="L271" s="255">
        <v>1</v>
      </c>
      <c r="M271" s="255">
        <v>1</v>
      </c>
      <c r="N271" s="251">
        <v>138077.51500000001</v>
      </c>
      <c r="O271" s="247"/>
    </row>
    <row r="272" spans="1:15">
      <c r="A272" s="247" t="s">
        <v>4149</v>
      </c>
      <c r="B272" s="248" t="s">
        <v>1773</v>
      </c>
      <c r="C272" s="247" t="s">
        <v>5045</v>
      </c>
      <c r="D272" s="256" t="s">
        <v>257</v>
      </c>
      <c r="E272" s="250" t="s">
        <v>258</v>
      </c>
      <c r="F272" s="250" t="s">
        <v>385</v>
      </c>
      <c r="G272" s="251">
        <v>121951.44</v>
      </c>
      <c r="H272" s="252">
        <v>137648.16</v>
      </c>
      <c r="I272" s="253">
        <v>15</v>
      </c>
      <c r="J272" s="254">
        <v>0.46875</v>
      </c>
      <c r="K272" s="251">
        <v>153344.88</v>
      </c>
      <c r="L272" s="255">
        <v>3</v>
      </c>
      <c r="M272" s="255">
        <v>3</v>
      </c>
      <c r="N272" s="251">
        <v>134784</v>
      </c>
      <c r="O272" s="247"/>
    </row>
    <row r="273" spans="1:15">
      <c r="A273" s="247" t="s">
        <v>4085</v>
      </c>
      <c r="B273" s="248" t="s">
        <v>1745</v>
      </c>
      <c r="C273" s="247" t="s">
        <v>5046</v>
      </c>
      <c r="D273" s="256" t="s">
        <v>257</v>
      </c>
      <c r="E273" s="250" t="s">
        <v>258</v>
      </c>
      <c r="F273" s="250" t="s">
        <v>385</v>
      </c>
      <c r="G273" s="251">
        <v>102024</v>
      </c>
      <c r="H273" s="252">
        <v>132631.20000000001</v>
      </c>
      <c r="I273" s="253">
        <v>14</v>
      </c>
      <c r="J273" s="254">
        <v>0.4375</v>
      </c>
      <c r="K273" s="251">
        <v>163238.39999999999</v>
      </c>
      <c r="L273" s="255">
        <v>2</v>
      </c>
      <c r="M273" s="255">
        <v>2</v>
      </c>
      <c r="N273" s="251">
        <v>152547.20000000001</v>
      </c>
      <c r="O273" s="247"/>
    </row>
    <row r="274" spans="1:15">
      <c r="A274" s="247" t="s">
        <v>2807</v>
      </c>
      <c r="B274" s="248" t="s">
        <v>1748</v>
      </c>
      <c r="C274" s="247" t="s">
        <v>1113</v>
      </c>
      <c r="D274" s="256" t="s">
        <v>257</v>
      </c>
      <c r="E274" s="250" t="s">
        <v>258</v>
      </c>
      <c r="F274" s="250" t="s">
        <v>385</v>
      </c>
      <c r="G274" s="251">
        <v>104995.38</v>
      </c>
      <c r="H274" s="252">
        <v>132404.34</v>
      </c>
      <c r="I274" s="253">
        <v>13</v>
      </c>
      <c r="J274" s="254">
        <v>0.40625</v>
      </c>
      <c r="K274" s="251">
        <v>159813.29999999999</v>
      </c>
      <c r="L274" s="255">
        <v>1</v>
      </c>
      <c r="M274" s="255">
        <v>1</v>
      </c>
      <c r="N274" s="251"/>
      <c r="O274" s="247"/>
    </row>
    <row r="275" spans="1:15">
      <c r="A275" s="247" t="s">
        <v>2746</v>
      </c>
      <c r="B275" s="248" t="s">
        <v>1747</v>
      </c>
      <c r="C275" s="247" t="s">
        <v>1113</v>
      </c>
      <c r="D275" s="256" t="s">
        <v>257</v>
      </c>
      <c r="E275" s="250" t="s">
        <v>258</v>
      </c>
      <c r="F275" s="250" t="s">
        <v>385</v>
      </c>
      <c r="G275" s="251">
        <v>100788</v>
      </c>
      <c r="H275" s="252">
        <v>129292.5</v>
      </c>
      <c r="I275" s="253">
        <v>12</v>
      </c>
      <c r="J275" s="254">
        <v>0.375</v>
      </c>
      <c r="K275" s="251">
        <v>157797</v>
      </c>
      <c r="L275" s="255"/>
      <c r="M275" s="255"/>
      <c r="N275" s="251"/>
      <c r="O275" s="247"/>
    </row>
    <row r="276" spans="1:15">
      <c r="A276" s="247" t="s">
        <v>2736</v>
      </c>
      <c r="B276" s="248" t="s">
        <v>1748</v>
      </c>
      <c r="C276" s="247" t="s">
        <v>1118</v>
      </c>
      <c r="D276" s="256" t="s">
        <v>257</v>
      </c>
      <c r="E276" s="250" t="s">
        <v>258</v>
      </c>
      <c r="F276" s="250" t="s">
        <v>385</v>
      </c>
      <c r="G276" s="251">
        <v>95180</v>
      </c>
      <c r="H276" s="252">
        <v>123738.5</v>
      </c>
      <c r="I276" s="253">
        <v>11</v>
      </c>
      <c r="J276" s="254">
        <v>0.34375</v>
      </c>
      <c r="K276" s="251">
        <v>152297</v>
      </c>
      <c r="L276" s="255">
        <v>2</v>
      </c>
      <c r="M276" s="255">
        <v>2</v>
      </c>
      <c r="N276" s="251"/>
      <c r="O276" s="247"/>
    </row>
    <row r="277" spans="1:15">
      <c r="A277" s="247" t="s">
        <v>2776</v>
      </c>
      <c r="B277" s="248" t="s">
        <v>1748</v>
      </c>
      <c r="C277" s="247" t="s">
        <v>1115</v>
      </c>
      <c r="D277" s="256" t="s">
        <v>257</v>
      </c>
      <c r="E277" s="250" t="s">
        <v>258</v>
      </c>
      <c r="F277" s="250" t="s">
        <v>385</v>
      </c>
      <c r="G277" s="251">
        <v>94788</v>
      </c>
      <c r="H277" s="252">
        <v>118485</v>
      </c>
      <c r="I277" s="253">
        <v>10</v>
      </c>
      <c r="J277" s="254">
        <v>0.3125</v>
      </c>
      <c r="K277" s="251">
        <v>142182</v>
      </c>
      <c r="L277" s="255">
        <v>1</v>
      </c>
      <c r="M277" s="255">
        <v>1</v>
      </c>
      <c r="N277" s="251">
        <v>121493</v>
      </c>
      <c r="O277" s="247"/>
    </row>
    <row r="278" spans="1:15">
      <c r="A278" s="247" t="s">
        <v>2772</v>
      </c>
      <c r="B278" s="248" t="s">
        <v>1748</v>
      </c>
      <c r="C278" s="247" t="s">
        <v>1120</v>
      </c>
      <c r="D278" s="256" t="s">
        <v>257</v>
      </c>
      <c r="E278" s="250"/>
      <c r="F278" s="250" t="s">
        <v>385</v>
      </c>
      <c r="G278" s="251">
        <v>89544</v>
      </c>
      <c r="H278" s="252">
        <v>116407.2</v>
      </c>
      <c r="I278" s="253">
        <v>9</v>
      </c>
      <c r="J278" s="254">
        <v>0.28125</v>
      </c>
      <c r="K278" s="251">
        <v>143270.39999999999</v>
      </c>
      <c r="L278" s="255">
        <v>1</v>
      </c>
      <c r="M278" s="255">
        <v>1</v>
      </c>
      <c r="N278" s="251">
        <v>143270.39999999999</v>
      </c>
      <c r="O278" s="247"/>
    </row>
    <row r="279" spans="1:15" ht="22.5">
      <c r="A279" s="247" t="s">
        <v>2767</v>
      </c>
      <c r="B279" s="248" t="s">
        <v>1748</v>
      </c>
      <c r="C279" s="247" t="s">
        <v>3551</v>
      </c>
      <c r="D279" s="256" t="s">
        <v>257</v>
      </c>
      <c r="E279" s="250" t="s">
        <v>258</v>
      </c>
      <c r="F279" s="250" t="s">
        <v>385</v>
      </c>
      <c r="G279" s="251">
        <v>83224</v>
      </c>
      <c r="H279" s="252">
        <v>114457</v>
      </c>
      <c r="I279" s="253">
        <v>8</v>
      </c>
      <c r="J279" s="254">
        <v>0.25</v>
      </c>
      <c r="K279" s="251">
        <v>145690</v>
      </c>
      <c r="L279" s="255"/>
      <c r="M279" s="255">
        <v>3</v>
      </c>
      <c r="N279" s="251">
        <v>94637.67</v>
      </c>
      <c r="O279" s="247"/>
    </row>
    <row r="280" spans="1:15">
      <c r="A280" s="247" t="s">
        <v>2744</v>
      </c>
      <c r="B280" s="248" t="s">
        <v>1753</v>
      </c>
      <c r="C280" s="247" t="s">
        <v>1114</v>
      </c>
      <c r="D280" s="256" t="s">
        <v>257</v>
      </c>
      <c r="E280" s="250" t="s">
        <v>258</v>
      </c>
      <c r="F280" s="250" t="s">
        <v>385</v>
      </c>
      <c r="G280" s="251">
        <v>85883.199999999997</v>
      </c>
      <c r="H280" s="252">
        <v>111644</v>
      </c>
      <c r="I280" s="253">
        <v>7</v>
      </c>
      <c r="J280" s="254">
        <v>0.21875</v>
      </c>
      <c r="K280" s="251">
        <v>137404.79999999999</v>
      </c>
      <c r="L280" s="255">
        <v>1</v>
      </c>
      <c r="M280" s="255">
        <v>1</v>
      </c>
      <c r="N280" s="251">
        <v>131025.02</v>
      </c>
      <c r="O280" s="247"/>
    </row>
    <row r="281" spans="1:15">
      <c r="A281" s="247" t="s">
        <v>2771</v>
      </c>
      <c r="B281" s="248" t="s">
        <v>1748</v>
      </c>
      <c r="C281" s="247" t="s">
        <v>1108</v>
      </c>
      <c r="D281" s="256" t="s">
        <v>257</v>
      </c>
      <c r="E281" s="257" t="s">
        <v>293</v>
      </c>
      <c r="F281" s="250" t="s">
        <v>385</v>
      </c>
      <c r="G281" s="251">
        <v>85556.64</v>
      </c>
      <c r="H281" s="252">
        <v>111223.63</v>
      </c>
      <c r="I281" s="253">
        <v>6</v>
      </c>
      <c r="J281" s="254">
        <v>0.1875</v>
      </c>
      <c r="K281" s="251">
        <v>136890.62</v>
      </c>
      <c r="L281" s="255">
        <v>1</v>
      </c>
      <c r="M281" s="255">
        <v>1</v>
      </c>
      <c r="N281" s="251">
        <v>107787.68</v>
      </c>
      <c r="O281" s="247"/>
    </row>
    <row r="282" spans="1:15">
      <c r="A282" s="247" t="s">
        <v>2743</v>
      </c>
      <c r="B282" s="248" t="s">
        <v>1768</v>
      </c>
      <c r="C282" s="247" t="s">
        <v>1118</v>
      </c>
      <c r="D282" s="256" t="s">
        <v>257</v>
      </c>
      <c r="E282" s="257" t="s">
        <v>293</v>
      </c>
      <c r="F282" s="250" t="s">
        <v>385</v>
      </c>
      <c r="G282" s="251">
        <v>77448</v>
      </c>
      <c r="H282" s="252">
        <v>110648.5</v>
      </c>
      <c r="I282" s="253">
        <v>5</v>
      </c>
      <c r="J282" s="254">
        <v>0.15625</v>
      </c>
      <c r="K282" s="251">
        <v>143849</v>
      </c>
      <c r="L282" s="255">
        <v>3</v>
      </c>
      <c r="M282" s="255">
        <v>3</v>
      </c>
      <c r="N282" s="251">
        <v>141404</v>
      </c>
      <c r="O282" s="247"/>
    </row>
    <row r="283" spans="1:15">
      <c r="A283" s="247" t="s">
        <v>2732</v>
      </c>
      <c r="B283" s="248" t="s">
        <v>4087</v>
      </c>
      <c r="C283" s="247" t="s">
        <v>1120</v>
      </c>
      <c r="D283" s="256" t="s">
        <v>257</v>
      </c>
      <c r="E283" s="250" t="s">
        <v>258</v>
      </c>
      <c r="F283" s="250" t="s">
        <v>385</v>
      </c>
      <c r="G283" s="251">
        <v>84913</v>
      </c>
      <c r="H283" s="252">
        <v>106141.5</v>
      </c>
      <c r="I283" s="253">
        <v>4</v>
      </c>
      <c r="J283" s="254">
        <v>0.125</v>
      </c>
      <c r="K283" s="251">
        <v>127370</v>
      </c>
      <c r="L283" s="255">
        <v>1</v>
      </c>
      <c r="M283" s="255">
        <v>1</v>
      </c>
      <c r="N283" s="251">
        <v>116119.99</v>
      </c>
      <c r="O283" s="247"/>
    </row>
    <row r="284" spans="1:15">
      <c r="A284" s="247" t="s">
        <v>2769</v>
      </c>
      <c r="B284" s="248" t="s">
        <v>1748</v>
      </c>
      <c r="C284" s="247" t="s">
        <v>1113</v>
      </c>
      <c r="D284" s="256" t="s">
        <v>257</v>
      </c>
      <c r="E284" s="256" t="s">
        <v>263</v>
      </c>
      <c r="F284" s="250" t="s">
        <v>385</v>
      </c>
      <c r="G284" s="251">
        <v>79020.009999999995</v>
      </c>
      <c r="H284" s="252">
        <v>101584.92</v>
      </c>
      <c r="I284" s="253">
        <v>3</v>
      </c>
      <c r="J284" s="254">
        <v>9.375E-2</v>
      </c>
      <c r="K284" s="251">
        <v>124149.83</v>
      </c>
      <c r="L284" s="255">
        <v>1</v>
      </c>
      <c r="M284" s="255">
        <v>1</v>
      </c>
      <c r="N284" s="251">
        <v>117288.29</v>
      </c>
      <c r="O284" s="247"/>
    </row>
    <row r="285" spans="1:15">
      <c r="A285" s="247" t="s">
        <v>2762</v>
      </c>
      <c r="B285" s="248" t="s">
        <v>1747</v>
      </c>
      <c r="C285" s="247" t="s">
        <v>1115</v>
      </c>
      <c r="D285" s="256" t="s">
        <v>257</v>
      </c>
      <c r="E285" s="250" t="s">
        <v>258</v>
      </c>
      <c r="F285" s="250" t="s">
        <v>385</v>
      </c>
      <c r="G285" s="251">
        <v>77455</v>
      </c>
      <c r="H285" s="252">
        <v>96294.5</v>
      </c>
      <c r="I285" s="253">
        <v>2</v>
      </c>
      <c r="J285" s="254">
        <v>6.25E-2</v>
      </c>
      <c r="K285" s="251">
        <v>115134</v>
      </c>
      <c r="L285" s="255">
        <v>1</v>
      </c>
      <c r="M285" s="255">
        <v>1</v>
      </c>
      <c r="N285" s="251">
        <v>96295</v>
      </c>
      <c r="O285" s="247"/>
    </row>
    <row r="286" spans="1:15">
      <c r="A286" s="247" t="s">
        <v>4088</v>
      </c>
      <c r="B286" s="248" t="s">
        <v>4080</v>
      </c>
      <c r="C286" s="247" t="s">
        <v>5047</v>
      </c>
      <c r="D286" s="256" t="s">
        <v>257</v>
      </c>
      <c r="E286" s="250" t="s">
        <v>258</v>
      </c>
      <c r="F286" s="250" t="s">
        <v>385</v>
      </c>
      <c r="G286" s="251">
        <v>59727.28</v>
      </c>
      <c r="H286" s="252">
        <v>81614.23</v>
      </c>
      <c r="I286" s="253">
        <v>1</v>
      </c>
      <c r="J286" s="254">
        <v>3.125E-2</v>
      </c>
      <c r="K286" s="251">
        <v>103501.18</v>
      </c>
      <c r="L286" s="255">
        <v>1</v>
      </c>
      <c r="M286" s="255">
        <v>1</v>
      </c>
      <c r="N286" s="251">
        <v>77168</v>
      </c>
      <c r="O286" s="247" t="s">
        <v>5048</v>
      </c>
    </row>
    <row r="287" spans="1:15" ht="22.5">
      <c r="A287" s="247" t="s">
        <v>4098</v>
      </c>
      <c r="B287" s="248" t="s">
        <v>1766</v>
      </c>
      <c r="C287" s="247" t="s">
        <v>5049</v>
      </c>
      <c r="D287" s="256" t="s">
        <v>257</v>
      </c>
      <c r="E287" s="250" t="s">
        <v>258</v>
      </c>
      <c r="F287" s="250" t="s">
        <v>385</v>
      </c>
      <c r="G287" s="251">
        <v>88722</v>
      </c>
      <c r="H287" s="252"/>
      <c r="I287" s="253"/>
      <c r="J287" s="254"/>
      <c r="K287" s="251"/>
      <c r="L287" s="255"/>
      <c r="M287" s="255"/>
      <c r="N287" s="251"/>
      <c r="O287" s="247"/>
    </row>
    <row r="288" spans="1:15">
      <c r="A288" s="247" t="s">
        <v>2756</v>
      </c>
      <c r="B288" s="248" t="s">
        <v>1761</v>
      </c>
      <c r="C288" s="247" t="s">
        <v>1118</v>
      </c>
      <c r="D288" s="256" t="s">
        <v>257</v>
      </c>
      <c r="E288" s="250" t="s">
        <v>258</v>
      </c>
      <c r="F288" s="250" t="s">
        <v>385</v>
      </c>
      <c r="G288" s="251"/>
      <c r="H288" s="252"/>
      <c r="I288" s="253"/>
      <c r="J288" s="254"/>
      <c r="K288" s="251"/>
      <c r="L288" s="255">
        <v>1</v>
      </c>
      <c r="M288" s="255">
        <v>1</v>
      </c>
      <c r="N288" s="251">
        <v>105355.55</v>
      </c>
      <c r="O288" s="247"/>
    </row>
    <row r="289" spans="1:15" ht="18">
      <c r="A289" s="712" t="s">
        <v>2629</v>
      </c>
      <c r="B289" s="712"/>
      <c r="C289" s="712"/>
      <c r="D289" s="712"/>
      <c r="E289" s="712"/>
      <c r="F289" s="712"/>
      <c r="G289" s="712"/>
      <c r="H289" s="712"/>
      <c r="I289" s="712"/>
      <c r="J289" s="712"/>
      <c r="K289" s="712"/>
      <c r="L289" s="712"/>
      <c r="M289" s="712"/>
      <c r="N289" s="712"/>
      <c r="O289" s="712"/>
    </row>
    <row r="290" spans="1:15" s="200" customFormat="1" ht="33.75">
      <c r="A290" s="240" t="s">
        <v>379</v>
      </c>
      <c r="B290" s="241" t="s">
        <v>217</v>
      </c>
      <c r="C290" s="240" t="s">
        <v>208</v>
      </c>
      <c r="D290" s="240" t="s">
        <v>249</v>
      </c>
      <c r="E290" s="240" t="s">
        <v>380</v>
      </c>
      <c r="F290" s="240" t="s">
        <v>381</v>
      </c>
      <c r="G290" s="242" t="s">
        <v>211</v>
      </c>
      <c r="H290" s="242" t="s">
        <v>212</v>
      </c>
      <c r="I290" s="243"/>
      <c r="J290" s="244" t="s">
        <v>251</v>
      </c>
      <c r="K290" s="242" t="s">
        <v>213</v>
      </c>
      <c r="L290" s="245" t="s">
        <v>382</v>
      </c>
      <c r="M290" s="245" t="s">
        <v>383</v>
      </c>
      <c r="N290" s="246" t="s">
        <v>384</v>
      </c>
      <c r="O290" s="240" t="s">
        <v>214</v>
      </c>
    </row>
    <row r="291" spans="1:15">
      <c r="A291" s="247" t="s">
        <v>4155</v>
      </c>
      <c r="B291" s="248" t="s">
        <v>1747</v>
      </c>
      <c r="C291" s="247" t="s">
        <v>1116</v>
      </c>
      <c r="D291" s="247"/>
      <c r="E291" s="250"/>
      <c r="F291" s="250" t="s">
        <v>385</v>
      </c>
      <c r="G291" s="251"/>
      <c r="H291" s="252"/>
      <c r="I291" s="253"/>
      <c r="J291" s="254"/>
      <c r="K291" s="251">
        <v>172972</v>
      </c>
      <c r="L291" s="255"/>
      <c r="M291" s="255">
        <v>9</v>
      </c>
      <c r="N291" s="251">
        <v>172972</v>
      </c>
      <c r="O291" s="247" t="s">
        <v>5038</v>
      </c>
    </row>
    <row r="292" spans="1:15" s="120" customFormat="1">
      <c r="A292" s="258"/>
      <c r="B292" s="259"/>
      <c r="C292" s="258"/>
      <c r="D292" s="260"/>
      <c r="E292" s="260"/>
      <c r="F292" s="260"/>
      <c r="G292" s="261"/>
      <c r="H292" s="261"/>
      <c r="I292" s="262"/>
      <c r="J292" s="254"/>
      <c r="K292" s="261"/>
      <c r="L292" s="262"/>
      <c r="M292" s="262"/>
      <c r="N292" s="261"/>
      <c r="O292" s="258"/>
    </row>
    <row r="293" spans="1:15" s="120" customFormat="1">
      <c r="A293" s="150"/>
      <c r="B293" s="150"/>
      <c r="C293" s="260"/>
      <c r="D293" s="263"/>
      <c r="E293" s="150"/>
      <c r="F293" s="150"/>
      <c r="G293" s="264" t="s">
        <v>211</v>
      </c>
      <c r="H293" s="265" t="s">
        <v>212</v>
      </c>
      <c r="I293" s="266"/>
      <c r="J293" s="254"/>
      <c r="K293" s="267" t="s">
        <v>213</v>
      </c>
      <c r="L293" s="263"/>
      <c r="M293" s="268"/>
      <c r="N293" s="269"/>
      <c r="O293" s="258"/>
    </row>
    <row r="294" spans="1:15" s="120" customFormat="1">
      <c r="A294" s="150"/>
      <c r="B294" s="150"/>
      <c r="C294" s="260"/>
      <c r="D294" s="150"/>
      <c r="E294" s="150"/>
      <c r="F294" s="270" t="s">
        <v>225</v>
      </c>
      <c r="G294" s="271">
        <v>109656.98362424242</v>
      </c>
      <c r="H294" s="271">
        <v>137512.40530625003</v>
      </c>
      <c r="I294" s="266"/>
      <c r="J294" s="254"/>
      <c r="K294" s="271">
        <v>164963.86303030301</v>
      </c>
      <c r="L294" s="263"/>
      <c r="M294" s="268"/>
      <c r="N294" s="269"/>
      <c r="O294" s="258"/>
    </row>
    <row r="295" spans="1:15" s="120" customFormat="1">
      <c r="A295" s="150"/>
      <c r="B295" s="150"/>
      <c r="C295" s="260"/>
      <c r="D295" s="150"/>
      <c r="E295" s="150"/>
      <c r="F295" s="270" t="s">
        <v>226</v>
      </c>
      <c r="G295" s="271">
        <v>118693</v>
      </c>
      <c r="H295" s="271">
        <v>150603.125</v>
      </c>
      <c r="I295" s="266"/>
      <c r="J295" s="254"/>
      <c r="K295" s="271">
        <v>183032</v>
      </c>
      <c r="L295" s="263"/>
      <c r="M295" s="268"/>
      <c r="N295" s="269"/>
      <c r="O295" s="258"/>
    </row>
    <row r="296" spans="1:15" s="120" customFormat="1">
      <c r="A296" s="150"/>
      <c r="B296" s="150"/>
      <c r="C296" s="260"/>
      <c r="D296" s="150"/>
      <c r="E296" s="150"/>
      <c r="F296" s="270" t="s">
        <v>227</v>
      </c>
      <c r="G296" s="271">
        <v>88722</v>
      </c>
      <c r="H296" s="271">
        <v>115919.65</v>
      </c>
      <c r="I296" s="266"/>
      <c r="J296" s="254"/>
      <c r="K296" s="271">
        <v>143849</v>
      </c>
      <c r="L296" s="263"/>
      <c r="M296" s="268"/>
      <c r="N296" s="269"/>
      <c r="O296" s="258"/>
    </row>
    <row r="297" spans="1:15" s="120" customFormat="1">
      <c r="A297" s="150"/>
      <c r="B297" s="150"/>
      <c r="C297" s="260"/>
      <c r="D297" s="150"/>
      <c r="E297" s="150"/>
      <c r="F297" s="270" t="s">
        <v>228</v>
      </c>
      <c r="G297" s="271">
        <v>108270.76</v>
      </c>
      <c r="H297" s="271">
        <v>139414.64750000002</v>
      </c>
      <c r="I297" s="266"/>
      <c r="J297" s="254"/>
      <c r="K297" s="271">
        <v>163238.39999999999</v>
      </c>
      <c r="L297" s="263"/>
      <c r="M297" s="268"/>
      <c r="N297" s="269"/>
      <c r="O297" s="258"/>
    </row>
    <row r="298" spans="1:15" s="120" customFormat="1">
      <c r="A298" s="150"/>
      <c r="B298" s="150"/>
      <c r="C298" s="260"/>
      <c r="D298" s="150"/>
      <c r="E298" s="271"/>
      <c r="F298" s="270"/>
      <c r="G298" s="272"/>
      <c r="H298" s="273"/>
      <c r="I298" s="274"/>
      <c r="J298" s="273"/>
      <c r="K298" s="263"/>
      <c r="L298" s="263"/>
      <c r="M298" s="268"/>
      <c r="N298" s="269"/>
      <c r="O298" s="258"/>
    </row>
    <row r="299" spans="1:15" s="120" customFormat="1">
      <c r="A299" s="150"/>
      <c r="B299" s="150"/>
      <c r="C299" s="260"/>
      <c r="D299" s="270"/>
      <c r="E299" s="271"/>
      <c r="F299" s="275"/>
      <c r="G299" s="275"/>
      <c r="H299" s="713" t="s">
        <v>229</v>
      </c>
      <c r="I299" s="713"/>
      <c r="J299" s="713"/>
      <c r="K299" s="713"/>
      <c r="L299" s="713"/>
      <c r="M299" s="713"/>
      <c r="N299" s="713"/>
      <c r="O299" s="258"/>
    </row>
    <row r="300" spans="1:15" s="120" customFormat="1">
      <c r="A300" s="150"/>
      <c r="B300" s="150"/>
      <c r="C300" s="260"/>
      <c r="D300" s="270"/>
      <c r="E300" s="271"/>
      <c r="F300" s="276"/>
      <c r="G300" s="277"/>
      <c r="H300" s="714" t="s">
        <v>230</v>
      </c>
      <c r="I300" s="714"/>
      <c r="J300" s="714"/>
      <c r="K300" s="278">
        <v>164518.62166666664</v>
      </c>
      <c r="L300" s="715" t="s">
        <v>231</v>
      </c>
      <c r="M300" s="715"/>
      <c r="N300" s="279">
        <v>141286.98365591399</v>
      </c>
      <c r="O300" s="258"/>
    </row>
    <row r="301" spans="1:15" s="120" customFormat="1">
      <c r="A301" s="150"/>
      <c r="B301" s="150"/>
      <c r="C301" s="260"/>
      <c r="D301" s="263"/>
      <c r="E301" s="268"/>
      <c r="F301" s="276"/>
      <c r="G301" s="277"/>
      <c r="H301" s="714" t="s">
        <v>232</v>
      </c>
      <c r="I301" s="714"/>
      <c r="J301" s="714"/>
      <c r="K301" s="278">
        <v>119390.64499999999</v>
      </c>
      <c r="L301" s="715" t="s">
        <v>394</v>
      </c>
      <c r="M301" s="715"/>
      <c r="N301" s="279">
        <v>158079.03791139243</v>
      </c>
      <c r="O301" s="258"/>
    </row>
    <row r="302" spans="1:15" s="120" customFormat="1">
      <c r="A302" s="150"/>
      <c r="B302" s="150"/>
      <c r="C302" s="260"/>
      <c r="D302" s="263"/>
      <c r="E302" s="268"/>
      <c r="F302" s="276"/>
      <c r="G302" s="277"/>
      <c r="H302" s="280"/>
      <c r="I302" s="281"/>
      <c r="J302" s="280"/>
      <c r="K302" s="282"/>
      <c r="L302" s="283"/>
      <c r="M302" s="283"/>
      <c r="N302" s="284"/>
      <c r="O302" s="258"/>
    </row>
    <row r="303" spans="1:15" ht="18">
      <c r="A303" s="712" t="s">
        <v>157</v>
      </c>
      <c r="B303" s="712"/>
      <c r="C303" s="712"/>
      <c r="D303" s="712"/>
      <c r="E303" s="712"/>
      <c r="F303" s="712"/>
      <c r="G303" s="712"/>
      <c r="H303" s="712"/>
      <c r="I303" s="712"/>
      <c r="J303" s="712"/>
      <c r="K303" s="712"/>
      <c r="L303" s="712"/>
      <c r="M303" s="712"/>
      <c r="N303" s="712"/>
      <c r="O303" s="712"/>
    </row>
    <row r="304" spans="1:15" s="200" customFormat="1" ht="33.75">
      <c r="A304" s="240" t="s">
        <v>379</v>
      </c>
      <c r="B304" s="241" t="s">
        <v>217</v>
      </c>
      <c r="C304" s="240" t="s">
        <v>208</v>
      </c>
      <c r="D304" s="240" t="s">
        <v>249</v>
      </c>
      <c r="E304" s="240" t="s">
        <v>380</v>
      </c>
      <c r="F304" s="240" t="s">
        <v>381</v>
      </c>
      <c r="G304" s="242" t="s">
        <v>211</v>
      </c>
      <c r="H304" s="242" t="s">
        <v>212</v>
      </c>
      <c r="I304" s="243"/>
      <c r="J304" s="244" t="s">
        <v>251</v>
      </c>
      <c r="K304" s="242" t="s">
        <v>213</v>
      </c>
      <c r="L304" s="245" t="s">
        <v>382</v>
      </c>
      <c r="M304" s="245" t="s">
        <v>383</v>
      </c>
      <c r="N304" s="246" t="s">
        <v>384</v>
      </c>
      <c r="O304" s="240" t="s">
        <v>214</v>
      </c>
    </row>
    <row r="305" spans="1:15" ht="33.75">
      <c r="A305" s="247" t="s">
        <v>2748</v>
      </c>
      <c r="B305" s="248" t="s">
        <v>1756</v>
      </c>
      <c r="C305" s="247" t="s">
        <v>2630</v>
      </c>
      <c r="D305" s="249" t="s">
        <v>4372</v>
      </c>
      <c r="E305" s="256" t="s">
        <v>263</v>
      </c>
      <c r="F305" s="250" t="s">
        <v>297</v>
      </c>
      <c r="G305" s="251">
        <v>48315</v>
      </c>
      <c r="H305" s="252">
        <v>71988</v>
      </c>
      <c r="I305" s="253">
        <v>37</v>
      </c>
      <c r="J305" s="254">
        <v>1</v>
      </c>
      <c r="K305" s="251">
        <v>95661</v>
      </c>
      <c r="L305" s="255"/>
      <c r="M305" s="255">
        <v>1</v>
      </c>
      <c r="N305" s="251">
        <v>78413</v>
      </c>
      <c r="O305" s="247"/>
    </row>
    <row r="306" spans="1:15" ht="22.5">
      <c r="A306" s="247" t="s">
        <v>2767</v>
      </c>
      <c r="B306" s="248" t="s">
        <v>1748</v>
      </c>
      <c r="C306" s="247" t="s">
        <v>5050</v>
      </c>
      <c r="D306" s="249" t="s">
        <v>4372</v>
      </c>
      <c r="E306" s="250" t="s">
        <v>258</v>
      </c>
      <c r="F306" s="250" t="s">
        <v>385</v>
      </c>
      <c r="G306" s="251">
        <v>46393</v>
      </c>
      <c r="H306" s="252">
        <v>69867.5</v>
      </c>
      <c r="I306" s="253">
        <v>36</v>
      </c>
      <c r="J306" s="254">
        <v>0.97297297297297303</v>
      </c>
      <c r="K306" s="251">
        <v>93342</v>
      </c>
      <c r="L306" s="255"/>
      <c r="M306" s="255">
        <v>1</v>
      </c>
      <c r="N306" s="251">
        <v>48251.56</v>
      </c>
      <c r="O306" s="247"/>
    </row>
    <row r="307" spans="1:15">
      <c r="A307" s="247" t="s">
        <v>2794</v>
      </c>
      <c r="B307" s="248" t="s">
        <v>1747</v>
      </c>
      <c r="C307" s="247" t="s">
        <v>601</v>
      </c>
      <c r="D307" s="256" t="s">
        <v>257</v>
      </c>
      <c r="E307" s="256" t="s">
        <v>263</v>
      </c>
      <c r="F307" s="250" t="s">
        <v>385</v>
      </c>
      <c r="G307" s="251">
        <v>53600</v>
      </c>
      <c r="H307" s="252">
        <v>68640</v>
      </c>
      <c r="I307" s="253">
        <v>35</v>
      </c>
      <c r="J307" s="254">
        <v>0.94594594594594594</v>
      </c>
      <c r="K307" s="251">
        <v>83680</v>
      </c>
      <c r="L307" s="255"/>
      <c r="M307" s="255">
        <v>1</v>
      </c>
      <c r="N307" s="251">
        <v>67365.94</v>
      </c>
      <c r="O307" s="247"/>
    </row>
    <row r="308" spans="1:15">
      <c r="A308" s="247" t="s">
        <v>2772</v>
      </c>
      <c r="B308" s="248" t="s">
        <v>1748</v>
      </c>
      <c r="C308" s="247" t="s">
        <v>414</v>
      </c>
      <c r="D308" s="249" t="s">
        <v>4372</v>
      </c>
      <c r="E308" s="250"/>
      <c r="F308" s="250" t="s">
        <v>297</v>
      </c>
      <c r="G308" s="251">
        <v>51809.2</v>
      </c>
      <c r="H308" s="252">
        <v>67351.955000000002</v>
      </c>
      <c r="I308" s="253">
        <v>34</v>
      </c>
      <c r="J308" s="254">
        <v>0.91891891891891897</v>
      </c>
      <c r="K308" s="251">
        <v>82894.710000000006</v>
      </c>
      <c r="L308" s="255">
        <v>1</v>
      </c>
      <c r="M308" s="255">
        <v>1</v>
      </c>
      <c r="N308" s="251">
        <v>74653.149999999994</v>
      </c>
      <c r="O308" s="247"/>
    </row>
    <row r="309" spans="1:15">
      <c r="A309" s="247" t="s">
        <v>2762</v>
      </c>
      <c r="B309" s="248" t="s">
        <v>1747</v>
      </c>
      <c r="C309" s="247" t="s">
        <v>5051</v>
      </c>
      <c r="D309" s="249" t="s">
        <v>4372</v>
      </c>
      <c r="E309" s="250" t="s">
        <v>258</v>
      </c>
      <c r="F309" s="250" t="s">
        <v>297</v>
      </c>
      <c r="G309" s="251">
        <v>51795</v>
      </c>
      <c r="H309" s="252">
        <v>65615.5</v>
      </c>
      <c r="I309" s="253">
        <v>33</v>
      </c>
      <c r="J309" s="254">
        <v>0.89189189189189189</v>
      </c>
      <c r="K309" s="251">
        <v>79436</v>
      </c>
      <c r="L309" s="255">
        <v>1</v>
      </c>
      <c r="M309" s="255">
        <v>1</v>
      </c>
      <c r="N309" s="251">
        <v>79435</v>
      </c>
      <c r="O309" s="247"/>
    </row>
    <row r="310" spans="1:15" ht="22.5">
      <c r="A310" s="247" t="s">
        <v>2746</v>
      </c>
      <c r="B310" s="248" t="s">
        <v>1747</v>
      </c>
      <c r="C310" s="247" t="s">
        <v>1714</v>
      </c>
      <c r="D310" s="249" t="s">
        <v>4372</v>
      </c>
      <c r="E310" s="256" t="s">
        <v>263</v>
      </c>
      <c r="F310" s="250" t="s">
        <v>385</v>
      </c>
      <c r="G310" s="251">
        <v>53218</v>
      </c>
      <c r="H310" s="252">
        <v>65174</v>
      </c>
      <c r="I310" s="253">
        <v>32</v>
      </c>
      <c r="J310" s="254">
        <v>0.86486486486486491</v>
      </c>
      <c r="K310" s="251">
        <v>77130</v>
      </c>
      <c r="L310" s="255"/>
      <c r="M310" s="255"/>
      <c r="N310" s="251"/>
      <c r="O310" s="247"/>
    </row>
    <row r="311" spans="1:15">
      <c r="A311" s="247" t="s">
        <v>2771</v>
      </c>
      <c r="B311" s="248" t="s">
        <v>1748</v>
      </c>
      <c r="C311" s="247" t="s">
        <v>3552</v>
      </c>
      <c r="D311" s="249" t="s">
        <v>4372</v>
      </c>
      <c r="E311" s="256" t="s">
        <v>263</v>
      </c>
      <c r="F311" s="250" t="s">
        <v>385</v>
      </c>
      <c r="G311" s="251">
        <v>47644.480000000003</v>
      </c>
      <c r="H311" s="252">
        <v>61937.824999999997</v>
      </c>
      <c r="I311" s="253">
        <v>31</v>
      </c>
      <c r="J311" s="254">
        <v>0.83783783783783783</v>
      </c>
      <c r="K311" s="251">
        <v>76231.17</v>
      </c>
      <c r="L311" s="255">
        <v>1</v>
      </c>
      <c r="M311" s="255">
        <v>1</v>
      </c>
      <c r="N311" s="251">
        <v>53121.120000000003</v>
      </c>
      <c r="O311" s="247"/>
    </row>
    <row r="312" spans="1:15" ht="22.5">
      <c r="A312" s="247" t="s">
        <v>2754</v>
      </c>
      <c r="B312" s="248" t="s">
        <v>1747</v>
      </c>
      <c r="C312" s="247" t="s">
        <v>5052</v>
      </c>
      <c r="D312" s="249" t="s">
        <v>4372</v>
      </c>
      <c r="E312" s="250" t="s">
        <v>258</v>
      </c>
      <c r="F312" s="250"/>
      <c r="G312" s="251">
        <v>44033</v>
      </c>
      <c r="H312" s="252">
        <v>61203.5</v>
      </c>
      <c r="I312" s="253">
        <v>30</v>
      </c>
      <c r="J312" s="254">
        <v>0.81081081081081086</v>
      </c>
      <c r="K312" s="251">
        <v>78374</v>
      </c>
      <c r="L312" s="255">
        <v>1</v>
      </c>
      <c r="M312" s="255">
        <v>1</v>
      </c>
      <c r="N312" s="251">
        <v>57241</v>
      </c>
      <c r="O312" s="247"/>
    </row>
    <row r="313" spans="1:15" ht="22.5">
      <c r="A313" s="247" t="s">
        <v>2791</v>
      </c>
      <c r="B313" s="248" t="s">
        <v>1748</v>
      </c>
      <c r="C313" s="247" t="s">
        <v>1121</v>
      </c>
      <c r="D313" s="249" t="s">
        <v>4372</v>
      </c>
      <c r="E313" s="250" t="s">
        <v>258</v>
      </c>
      <c r="F313" s="250" t="s">
        <v>297</v>
      </c>
      <c r="G313" s="251">
        <v>47412</v>
      </c>
      <c r="H313" s="252">
        <v>58992</v>
      </c>
      <c r="I313" s="253">
        <v>29</v>
      </c>
      <c r="J313" s="254">
        <v>0.78378378378378377</v>
      </c>
      <c r="K313" s="251">
        <v>70572</v>
      </c>
      <c r="L313" s="255">
        <v>42</v>
      </c>
      <c r="M313" s="255">
        <v>41</v>
      </c>
      <c r="N313" s="251">
        <v>68810</v>
      </c>
      <c r="O313" s="247"/>
    </row>
    <row r="314" spans="1:15">
      <c r="A314" s="247" t="s">
        <v>2779</v>
      </c>
      <c r="B314" s="248" t="s">
        <v>1766</v>
      </c>
      <c r="C314" s="247" t="s">
        <v>1122</v>
      </c>
      <c r="D314" s="249" t="s">
        <v>4372</v>
      </c>
      <c r="E314" s="250" t="s">
        <v>258</v>
      </c>
      <c r="F314" s="250" t="s">
        <v>385</v>
      </c>
      <c r="G314" s="251">
        <v>45980</v>
      </c>
      <c r="H314" s="252">
        <v>58624.5</v>
      </c>
      <c r="I314" s="253">
        <v>28</v>
      </c>
      <c r="J314" s="254">
        <v>0.7567567567567568</v>
      </c>
      <c r="K314" s="251">
        <v>71269</v>
      </c>
      <c r="L314" s="255">
        <v>1</v>
      </c>
      <c r="M314" s="255">
        <v>1</v>
      </c>
      <c r="N314" s="251">
        <v>45980</v>
      </c>
      <c r="O314" s="247"/>
    </row>
    <row r="315" spans="1:15">
      <c r="A315" s="247" t="s">
        <v>2728</v>
      </c>
      <c r="B315" s="248" t="s">
        <v>1748</v>
      </c>
      <c r="C315" s="247" t="s">
        <v>1122</v>
      </c>
      <c r="D315" s="249" t="s">
        <v>4372</v>
      </c>
      <c r="E315" s="250" t="s">
        <v>258</v>
      </c>
      <c r="F315" s="250" t="s">
        <v>385</v>
      </c>
      <c r="G315" s="251">
        <v>43888</v>
      </c>
      <c r="H315" s="252">
        <v>56992</v>
      </c>
      <c r="I315" s="253">
        <v>27</v>
      </c>
      <c r="J315" s="254">
        <v>0.72972972972972971</v>
      </c>
      <c r="K315" s="251">
        <v>70096</v>
      </c>
      <c r="L315" s="255">
        <v>9</v>
      </c>
      <c r="M315" s="255">
        <v>6</v>
      </c>
      <c r="N315" s="251">
        <v>48873</v>
      </c>
      <c r="O315" s="247"/>
    </row>
    <row r="316" spans="1:15">
      <c r="A316" s="247" t="s">
        <v>2752</v>
      </c>
      <c r="B316" s="248" t="s">
        <v>1748</v>
      </c>
      <c r="C316" s="247" t="s">
        <v>1711</v>
      </c>
      <c r="D316" s="249" t="s">
        <v>4372</v>
      </c>
      <c r="E316" s="250" t="s">
        <v>258</v>
      </c>
      <c r="F316" s="250" t="s">
        <v>385</v>
      </c>
      <c r="G316" s="251">
        <v>42650</v>
      </c>
      <c r="H316" s="252">
        <v>55437</v>
      </c>
      <c r="I316" s="253">
        <v>26</v>
      </c>
      <c r="J316" s="254">
        <v>0.70270270270270274</v>
      </c>
      <c r="K316" s="251">
        <v>68224</v>
      </c>
      <c r="L316" s="255">
        <v>5</v>
      </c>
      <c r="M316" s="255">
        <v>5</v>
      </c>
      <c r="N316" s="251">
        <v>58813</v>
      </c>
      <c r="O316" s="247"/>
    </row>
    <row r="317" spans="1:15" ht="22.5">
      <c r="A317" s="247" t="s">
        <v>4155</v>
      </c>
      <c r="B317" s="248" t="s">
        <v>1747</v>
      </c>
      <c r="C317" s="247" t="s">
        <v>409</v>
      </c>
      <c r="D317" s="249" t="s">
        <v>4372</v>
      </c>
      <c r="E317" s="250" t="s">
        <v>258</v>
      </c>
      <c r="F317" s="250" t="s">
        <v>297</v>
      </c>
      <c r="G317" s="251">
        <v>42606</v>
      </c>
      <c r="H317" s="252">
        <v>52776.5</v>
      </c>
      <c r="I317" s="253">
        <v>25</v>
      </c>
      <c r="J317" s="254">
        <v>0.67567567567567566</v>
      </c>
      <c r="K317" s="251">
        <v>62947</v>
      </c>
      <c r="L317" s="255"/>
      <c r="M317" s="255">
        <v>17</v>
      </c>
      <c r="N317" s="251">
        <v>62947</v>
      </c>
      <c r="O317" s="247" t="s">
        <v>5038</v>
      </c>
    </row>
    <row r="318" spans="1:15">
      <c r="A318" s="247" t="s">
        <v>2770</v>
      </c>
      <c r="B318" s="248" t="s">
        <v>1748</v>
      </c>
      <c r="C318" s="247" t="s">
        <v>416</v>
      </c>
      <c r="D318" s="249" t="s">
        <v>4372</v>
      </c>
      <c r="E318" s="250" t="s">
        <v>258</v>
      </c>
      <c r="F318" s="250" t="s">
        <v>385</v>
      </c>
      <c r="G318" s="251">
        <v>40669.236000000004</v>
      </c>
      <c r="H318" s="252">
        <v>52289.463600000003</v>
      </c>
      <c r="I318" s="253">
        <v>24</v>
      </c>
      <c r="J318" s="254">
        <v>0.64864864864864868</v>
      </c>
      <c r="K318" s="251">
        <v>63909.691200000001</v>
      </c>
      <c r="L318" s="255">
        <v>5</v>
      </c>
      <c r="M318" s="255">
        <v>5</v>
      </c>
      <c r="N318" s="251">
        <v>45802.47</v>
      </c>
      <c r="O318" s="247"/>
    </row>
    <row r="319" spans="1:15">
      <c r="A319" s="247" t="s">
        <v>2734</v>
      </c>
      <c r="B319" s="248" t="s">
        <v>1747</v>
      </c>
      <c r="C319" s="247" t="s">
        <v>189</v>
      </c>
      <c r="D319" s="249" t="s">
        <v>4372</v>
      </c>
      <c r="E319" s="250" t="s">
        <v>258</v>
      </c>
      <c r="F319" s="250" t="s">
        <v>385</v>
      </c>
      <c r="G319" s="251">
        <v>40643.199999999997</v>
      </c>
      <c r="H319" s="252">
        <v>51833.599999999999</v>
      </c>
      <c r="I319" s="253">
        <v>23</v>
      </c>
      <c r="J319" s="254">
        <v>0.6216216216216216</v>
      </c>
      <c r="K319" s="251">
        <v>63024</v>
      </c>
      <c r="L319" s="255">
        <v>1</v>
      </c>
      <c r="M319" s="255">
        <v>1</v>
      </c>
      <c r="N319" s="251">
        <v>63024</v>
      </c>
      <c r="O319" s="247"/>
    </row>
    <row r="320" spans="1:15">
      <c r="A320" s="247" t="s">
        <v>2761</v>
      </c>
      <c r="B320" s="248" t="s">
        <v>1748</v>
      </c>
      <c r="C320" s="247" t="s">
        <v>189</v>
      </c>
      <c r="D320" s="249" t="s">
        <v>4372</v>
      </c>
      <c r="E320" s="250" t="s">
        <v>258</v>
      </c>
      <c r="F320" s="250" t="s">
        <v>297</v>
      </c>
      <c r="G320" s="251">
        <v>41427.861343940604</v>
      </c>
      <c r="H320" s="252">
        <v>51789.072415574541</v>
      </c>
      <c r="I320" s="253">
        <v>22</v>
      </c>
      <c r="J320" s="254">
        <v>0.59459459459459463</v>
      </c>
      <c r="K320" s="251">
        <v>62150.283487208471</v>
      </c>
      <c r="L320" s="255">
        <v>7</v>
      </c>
      <c r="M320" s="255">
        <v>7</v>
      </c>
      <c r="N320" s="251">
        <v>44627.96142857142</v>
      </c>
      <c r="O320" s="247"/>
    </row>
    <row r="321" spans="1:15" ht="22.5">
      <c r="A321" s="247" t="s">
        <v>2807</v>
      </c>
      <c r="B321" s="248" t="s">
        <v>1748</v>
      </c>
      <c r="C321" s="247" t="s">
        <v>2631</v>
      </c>
      <c r="D321" s="249" t="s">
        <v>4372</v>
      </c>
      <c r="E321" s="250" t="s">
        <v>258</v>
      </c>
      <c r="F321" s="250" t="s">
        <v>385</v>
      </c>
      <c r="G321" s="251">
        <v>39118.07</v>
      </c>
      <c r="H321" s="252">
        <v>50868.755000000005</v>
      </c>
      <c r="I321" s="253">
        <v>21</v>
      </c>
      <c r="J321" s="254">
        <v>0.56756756756756754</v>
      </c>
      <c r="K321" s="251">
        <v>62619.44</v>
      </c>
      <c r="L321" s="255">
        <v>2</v>
      </c>
      <c r="M321" s="255">
        <v>2</v>
      </c>
      <c r="N321" s="251">
        <v>48865.648000000001</v>
      </c>
      <c r="O321" s="247"/>
    </row>
    <row r="322" spans="1:15" ht="22.5">
      <c r="A322" s="247" t="s">
        <v>2730</v>
      </c>
      <c r="B322" s="248" t="s">
        <v>1748</v>
      </c>
      <c r="C322" s="247" t="s">
        <v>1123</v>
      </c>
      <c r="D322" s="249" t="s">
        <v>4372</v>
      </c>
      <c r="E322" s="256" t="s">
        <v>263</v>
      </c>
      <c r="F322" s="250" t="s">
        <v>297</v>
      </c>
      <c r="G322" s="251">
        <v>40191.42</v>
      </c>
      <c r="H322" s="252">
        <v>50249.99</v>
      </c>
      <c r="I322" s="253">
        <v>20</v>
      </c>
      <c r="J322" s="254">
        <v>0.54054054054054057</v>
      </c>
      <c r="K322" s="251">
        <v>60308.56</v>
      </c>
      <c r="L322" s="255">
        <v>9</v>
      </c>
      <c r="M322" s="255">
        <v>6</v>
      </c>
      <c r="N322" s="251">
        <v>55563.040000000001</v>
      </c>
      <c r="O322" s="247"/>
    </row>
    <row r="323" spans="1:15" ht="22.5">
      <c r="A323" s="247" t="s">
        <v>1763</v>
      </c>
      <c r="B323" s="248" t="s">
        <v>1756</v>
      </c>
      <c r="C323" s="247" t="s">
        <v>1123</v>
      </c>
      <c r="D323" s="249" t="s">
        <v>4372</v>
      </c>
      <c r="E323" s="250"/>
      <c r="F323" s="250" t="s">
        <v>385</v>
      </c>
      <c r="G323" s="251">
        <v>40975.22</v>
      </c>
      <c r="H323" s="251">
        <v>50159.850000000006</v>
      </c>
      <c r="I323" s="253">
        <v>19</v>
      </c>
      <c r="J323" s="254">
        <v>0.51351351351351349</v>
      </c>
      <c r="K323" s="251">
        <v>59344.480000000003</v>
      </c>
      <c r="L323" s="255">
        <v>1</v>
      </c>
      <c r="M323" s="255">
        <v>1</v>
      </c>
      <c r="N323" s="251">
        <v>59344.480000000003</v>
      </c>
      <c r="O323" s="247"/>
    </row>
    <row r="324" spans="1:15">
      <c r="A324" s="247" t="s">
        <v>2769</v>
      </c>
      <c r="B324" s="248" t="s">
        <v>1748</v>
      </c>
      <c r="C324" s="247" t="s">
        <v>1712</v>
      </c>
      <c r="D324" s="249" t="s">
        <v>4372</v>
      </c>
      <c r="E324" s="256" t="s">
        <v>263</v>
      </c>
      <c r="F324" s="250" t="s">
        <v>385</v>
      </c>
      <c r="G324" s="251">
        <v>39496.99</v>
      </c>
      <c r="H324" s="252">
        <v>48855.084999999999</v>
      </c>
      <c r="I324" s="253">
        <v>18</v>
      </c>
      <c r="J324" s="254">
        <v>0.48648648648648651</v>
      </c>
      <c r="K324" s="251">
        <v>58213.18</v>
      </c>
      <c r="L324" s="255">
        <v>1</v>
      </c>
      <c r="M324" s="255">
        <v>1</v>
      </c>
      <c r="N324" s="251">
        <v>42508.54</v>
      </c>
      <c r="O324" s="247"/>
    </row>
    <row r="325" spans="1:15" ht="22.5">
      <c r="A325" s="247" t="s">
        <v>1756</v>
      </c>
      <c r="B325" s="248" t="s">
        <v>1756</v>
      </c>
      <c r="C325" s="247" t="s">
        <v>3553</v>
      </c>
      <c r="D325" s="249" t="s">
        <v>4372</v>
      </c>
      <c r="E325" s="250" t="s">
        <v>258</v>
      </c>
      <c r="F325" s="250" t="s">
        <v>297</v>
      </c>
      <c r="G325" s="251">
        <v>36147.85</v>
      </c>
      <c r="H325" s="252">
        <v>48083.925000000003</v>
      </c>
      <c r="I325" s="253">
        <v>17</v>
      </c>
      <c r="J325" s="254">
        <v>0.45945945945945948</v>
      </c>
      <c r="K325" s="251">
        <v>60020</v>
      </c>
      <c r="L325" s="255"/>
      <c r="M325" s="255">
        <v>86</v>
      </c>
      <c r="N325" s="251">
        <v>57486</v>
      </c>
      <c r="O325" s="247"/>
    </row>
    <row r="326" spans="1:15">
      <c r="A326" s="247" t="s">
        <v>2808</v>
      </c>
      <c r="B326" s="248" t="s">
        <v>1756</v>
      </c>
      <c r="C326" s="247" t="s">
        <v>414</v>
      </c>
      <c r="D326" s="249" t="s">
        <v>4372</v>
      </c>
      <c r="E326" s="250" t="s">
        <v>258</v>
      </c>
      <c r="F326" s="250" t="s">
        <v>385</v>
      </c>
      <c r="G326" s="251">
        <v>36878.400000000001</v>
      </c>
      <c r="H326" s="252">
        <v>47018.400000000001</v>
      </c>
      <c r="I326" s="253">
        <v>16</v>
      </c>
      <c r="J326" s="254">
        <v>0.43243243243243246</v>
      </c>
      <c r="K326" s="251">
        <v>57158.400000000001</v>
      </c>
      <c r="L326" s="255">
        <v>2</v>
      </c>
      <c r="M326" s="255">
        <v>2</v>
      </c>
      <c r="N326" s="251">
        <v>50348.800000000003</v>
      </c>
      <c r="O326" s="247"/>
    </row>
    <row r="327" spans="1:15">
      <c r="A327" s="247" t="s">
        <v>2758</v>
      </c>
      <c r="B327" s="248" t="s">
        <v>1747</v>
      </c>
      <c r="C327" s="247" t="s">
        <v>189</v>
      </c>
      <c r="D327" s="249" t="s">
        <v>4372</v>
      </c>
      <c r="E327" s="250" t="s">
        <v>258</v>
      </c>
      <c r="F327" s="250" t="s">
        <v>297</v>
      </c>
      <c r="G327" s="251">
        <v>37082.93</v>
      </c>
      <c r="H327" s="252">
        <v>46753.740000000005</v>
      </c>
      <c r="I327" s="253">
        <v>15</v>
      </c>
      <c r="J327" s="254">
        <v>0.40540540540540543</v>
      </c>
      <c r="K327" s="251">
        <v>56424.55</v>
      </c>
      <c r="L327" s="255">
        <v>16</v>
      </c>
      <c r="M327" s="255">
        <v>15</v>
      </c>
      <c r="N327" s="251">
        <v>46753.740000000005</v>
      </c>
      <c r="O327" s="247"/>
    </row>
    <row r="328" spans="1:15">
      <c r="A328" s="247" t="s">
        <v>2750</v>
      </c>
      <c r="B328" s="248" t="s">
        <v>1760</v>
      </c>
      <c r="C328" s="247" t="s">
        <v>3554</v>
      </c>
      <c r="D328" s="249" t="s">
        <v>4372</v>
      </c>
      <c r="E328" s="250" t="s">
        <v>258</v>
      </c>
      <c r="F328" s="250" t="s">
        <v>385</v>
      </c>
      <c r="G328" s="251">
        <v>33883</v>
      </c>
      <c r="H328" s="252">
        <v>46035.5</v>
      </c>
      <c r="I328" s="253">
        <v>14</v>
      </c>
      <c r="J328" s="254">
        <v>0.3783783783783784</v>
      </c>
      <c r="K328" s="251">
        <v>58188</v>
      </c>
      <c r="L328" s="255">
        <v>5</v>
      </c>
      <c r="M328" s="255">
        <v>4</v>
      </c>
      <c r="N328" s="251">
        <v>40988</v>
      </c>
      <c r="O328" s="247"/>
    </row>
    <row r="329" spans="1:15">
      <c r="A329" s="247" t="s">
        <v>2757</v>
      </c>
      <c r="B329" s="248" t="s">
        <v>1757</v>
      </c>
      <c r="C329" s="247" t="s">
        <v>1981</v>
      </c>
      <c r="D329" s="249" t="s">
        <v>4372</v>
      </c>
      <c r="E329" s="250"/>
      <c r="F329" s="250" t="s">
        <v>385</v>
      </c>
      <c r="G329" s="251">
        <v>35285</v>
      </c>
      <c r="H329" s="252">
        <v>45868.5</v>
      </c>
      <c r="I329" s="253">
        <v>13</v>
      </c>
      <c r="J329" s="254">
        <v>0.35135135135135137</v>
      </c>
      <c r="K329" s="251">
        <v>56452</v>
      </c>
      <c r="L329" s="255">
        <v>2</v>
      </c>
      <c r="M329" s="255">
        <v>2</v>
      </c>
      <c r="N329" s="251">
        <v>41173.599999999999</v>
      </c>
      <c r="O329" s="247"/>
    </row>
    <row r="330" spans="1:15">
      <c r="A330" s="247" t="s">
        <v>2756</v>
      </c>
      <c r="B330" s="248" t="s">
        <v>1761</v>
      </c>
      <c r="C330" s="247" t="s">
        <v>419</v>
      </c>
      <c r="D330" s="249" t="s">
        <v>4372</v>
      </c>
      <c r="E330" s="250" t="s">
        <v>258</v>
      </c>
      <c r="F330" s="250" t="s">
        <v>385</v>
      </c>
      <c r="G330" s="251">
        <v>35122</v>
      </c>
      <c r="H330" s="252">
        <v>43448.5</v>
      </c>
      <c r="I330" s="253">
        <v>12</v>
      </c>
      <c r="J330" s="254">
        <v>0.32432432432432434</v>
      </c>
      <c r="K330" s="251">
        <v>51775</v>
      </c>
      <c r="L330" s="255">
        <v>2</v>
      </c>
      <c r="M330" s="255">
        <v>2</v>
      </c>
      <c r="N330" s="251"/>
      <c r="O330" s="247"/>
    </row>
    <row r="331" spans="1:15">
      <c r="A331" s="247" t="s">
        <v>4098</v>
      </c>
      <c r="B331" s="248" t="s">
        <v>1766</v>
      </c>
      <c r="C331" s="247" t="s">
        <v>5053</v>
      </c>
      <c r="D331" s="249" t="s">
        <v>4372</v>
      </c>
      <c r="E331" s="250" t="s">
        <v>258</v>
      </c>
      <c r="F331" s="250" t="s">
        <v>385</v>
      </c>
      <c r="G331" s="251">
        <v>32623</v>
      </c>
      <c r="H331" s="252">
        <v>43394</v>
      </c>
      <c r="I331" s="253">
        <v>11</v>
      </c>
      <c r="J331" s="254">
        <v>0.29729729729729731</v>
      </c>
      <c r="K331" s="251">
        <v>54165</v>
      </c>
      <c r="L331" s="255"/>
      <c r="M331" s="255"/>
      <c r="N331" s="251">
        <v>43394</v>
      </c>
      <c r="O331" s="247"/>
    </row>
    <row r="332" spans="1:15">
      <c r="A332" s="247" t="s">
        <v>4088</v>
      </c>
      <c r="B332" s="248" t="s">
        <v>4080</v>
      </c>
      <c r="C332" s="247" t="s">
        <v>1122</v>
      </c>
      <c r="D332" s="249" t="s">
        <v>4372</v>
      </c>
      <c r="E332" s="250" t="s">
        <v>258</v>
      </c>
      <c r="F332" s="250" t="s">
        <v>385</v>
      </c>
      <c r="G332" s="251">
        <v>31678.400000000001</v>
      </c>
      <c r="H332" s="252">
        <v>43284.800000000003</v>
      </c>
      <c r="I332" s="253">
        <v>10</v>
      </c>
      <c r="J332" s="254">
        <v>0.27027027027027029</v>
      </c>
      <c r="K332" s="251">
        <v>54891.200000000004</v>
      </c>
      <c r="L332" s="255">
        <v>1</v>
      </c>
      <c r="M332" s="255">
        <v>1</v>
      </c>
      <c r="N332" s="251">
        <v>31678.400000000001</v>
      </c>
      <c r="O332" s="247"/>
    </row>
    <row r="333" spans="1:15" ht="18">
      <c r="A333" s="712" t="s">
        <v>157</v>
      </c>
      <c r="B333" s="712"/>
      <c r="C333" s="712"/>
      <c r="D333" s="712"/>
      <c r="E333" s="712"/>
      <c r="F333" s="712"/>
      <c r="G333" s="712"/>
      <c r="H333" s="712"/>
      <c r="I333" s="712"/>
      <c r="J333" s="712"/>
      <c r="K333" s="712"/>
      <c r="L333" s="712"/>
      <c r="M333" s="712"/>
      <c r="N333" s="712"/>
      <c r="O333" s="712"/>
    </row>
    <row r="334" spans="1:15" s="200" customFormat="1" ht="33.75">
      <c r="A334" s="240" t="s">
        <v>379</v>
      </c>
      <c r="B334" s="241" t="s">
        <v>217</v>
      </c>
      <c r="C334" s="240" t="s">
        <v>208</v>
      </c>
      <c r="D334" s="240" t="s">
        <v>249</v>
      </c>
      <c r="E334" s="240" t="s">
        <v>380</v>
      </c>
      <c r="F334" s="240" t="s">
        <v>381</v>
      </c>
      <c r="G334" s="242" t="s">
        <v>211</v>
      </c>
      <c r="H334" s="242" t="s">
        <v>212</v>
      </c>
      <c r="I334" s="243"/>
      <c r="J334" s="244" t="s">
        <v>251</v>
      </c>
      <c r="K334" s="242" t="s">
        <v>213</v>
      </c>
      <c r="L334" s="245" t="s">
        <v>382</v>
      </c>
      <c r="M334" s="245" t="s">
        <v>383</v>
      </c>
      <c r="N334" s="246" t="s">
        <v>384</v>
      </c>
      <c r="O334" s="240" t="s">
        <v>214</v>
      </c>
    </row>
    <row r="335" spans="1:15" ht="22.5">
      <c r="A335" s="247" t="s">
        <v>2740</v>
      </c>
      <c r="B335" s="248" t="s">
        <v>1747</v>
      </c>
      <c r="C335" s="247" t="s">
        <v>1123</v>
      </c>
      <c r="D335" s="249" t="s">
        <v>4372</v>
      </c>
      <c r="E335" s="250" t="s">
        <v>258</v>
      </c>
      <c r="F335" s="250" t="s">
        <v>297</v>
      </c>
      <c r="G335" s="251">
        <v>34245.072</v>
      </c>
      <c r="H335" s="252">
        <v>43149.0141</v>
      </c>
      <c r="I335" s="253">
        <v>9</v>
      </c>
      <c r="J335" s="254">
        <v>0.24324324324324326</v>
      </c>
      <c r="K335" s="251">
        <v>52052.956200000001</v>
      </c>
      <c r="L335" s="255">
        <v>7</v>
      </c>
      <c r="M335" s="255">
        <v>4</v>
      </c>
      <c r="N335" s="251">
        <v>38724</v>
      </c>
      <c r="O335" s="247"/>
    </row>
    <row r="336" spans="1:15">
      <c r="A336" s="247" t="s">
        <v>2743</v>
      </c>
      <c r="B336" s="248" t="s">
        <v>1768</v>
      </c>
      <c r="C336" s="247" t="s">
        <v>1122</v>
      </c>
      <c r="D336" s="249" t="s">
        <v>4372</v>
      </c>
      <c r="E336" s="256" t="s">
        <v>263</v>
      </c>
      <c r="F336" s="250" t="s">
        <v>385</v>
      </c>
      <c r="G336" s="251">
        <v>33004</v>
      </c>
      <c r="H336" s="252">
        <v>42102</v>
      </c>
      <c r="I336" s="253">
        <v>8</v>
      </c>
      <c r="J336" s="254">
        <v>0.21621621621621623</v>
      </c>
      <c r="K336" s="251">
        <v>51200</v>
      </c>
      <c r="L336" s="255">
        <v>11</v>
      </c>
      <c r="M336" s="255">
        <v>11</v>
      </c>
      <c r="N336" s="251">
        <v>33089</v>
      </c>
      <c r="O336" s="247"/>
    </row>
    <row r="337" spans="1:15" ht="22.5">
      <c r="A337" s="247" t="s">
        <v>2736</v>
      </c>
      <c r="B337" s="248" t="s">
        <v>1748</v>
      </c>
      <c r="C337" s="247" t="s">
        <v>1124</v>
      </c>
      <c r="D337" s="249" t="s">
        <v>4372</v>
      </c>
      <c r="E337" s="250" t="s">
        <v>258</v>
      </c>
      <c r="F337" s="250" t="s">
        <v>385</v>
      </c>
      <c r="G337" s="251">
        <v>32780</v>
      </c>
      <c r="H337" s="252">
        <v>41810.5</v>
      </c>
      <c r="I337" s="253">
        <v>7</v>
      </c>
      <c r="J337" s="254">
        <v>0.1891891891891892</v>
      </c>
      <c r="K337" s="251">
        <v>50841</v>
      </c>
      <c r="L337" s="255">
        <v>9</v>
      </c>
      <c r="M337" s="255">
        <v>8</v>
      </c>
      <c r="N337" s="251"/>
      <c r="O337" s="247"/>
    </row>
    <row r="338" spans="1:15">
      <c r="A338" s="247" t="s">
        <v>2819</v>
      </c>
      <c r="B338" s="248" t="s">
        <v>1760</v>
      </c>
      <c r="C338" s="247" t="s">
        <v>414</v>
      </c>
      <c r="D338" s="249" t="s">
        <v>4372</v>
      </c>
      <c r="E338" s="250"/>
      <c r="F338" s="250" t="s">
        <v>297</v>
      </c>
      <c r="G338" s="251">
        <v>33185</v>
      </c>
      <c r="H338" s="252">
        <v>40817</v>
      </c>
      <c r="I338" s="253">
        <v>6</v>
      </c>
      <c r="J338" s="254">
        <v>0.16216216216216217</v>
      </c>
      <c r="K338" s="251">
        <v>48449</v>
      </c>
      <c r="L338" s="255">
        <v>2</v>
      </c>
      <c r="M338" s="255">
        <v>2</v>
      </c>
      <c r="N338" s="251">
        <v>37001</v>
      </c>
      <c r="O338" s="247"/>
    </row>
    <row r="339" spans="1:15">
      <c r="A339" s="247" t="s">
        <v>4149</v>
      </c>
      <c r="B339" s="248" t="s">
        <v>1773</v>
      </c>
      <c r="C339" s="247" t="s">
        <v>414</v>
      </c>
      <c r="D339" s="249" t="s">
        <v>4372</v>
      </c>
      <c r="E339" s="250" t="s">
        <v>258</v>
      </c>
      <c r="F339" s="250" t="s">
        <v>385</v>
      </c>
      <c r="G339" s="251">
        <v>31844.799999999999</v>
      </c>
      <c r="H339" s="252">
        <v>40747.199999999997</v>
      </c>
      <c r="I339" s="253">
        <v>5</v>
      </c>
      <c r="J339" s="254">
        <v>0.13513513513513514</v>
      </c>
      <c r="K339" s="251">
        <v>49649.599999999999</v>
      </c>
      <c r="L339" s="255">
        <v>18</v>
      </c>
      <c r="M339" s="255">
        <v>16</v>
      </c>
      <c r="N339" s="251">
        <v>38212</v>
      </c>
      <c r="O339" s="247"/>
    </row>
    <row r="340" spans="1:15">
      <c r="A340" s="247" t="s">
        <v>2744</v>
      </c>
      <c r="B340" s="248" t="s">
        <v>1753</v>
      </c>
      <c r="C340" s="247" t="s">
        <v>419</v>
      </c>
      <c r="D340" s="249" t="s">
        <v>4372</v>
      </c>
      <c r="E340" s="250" t="s">
        <v>258</v>
      </c>
      <c r="F340" s="250" t="s">
        <v>297</v>
      </c>
      <c r="G340" s="251">
        <v>32281.599999999999</v>
      </c>
      <c r="H340" s="252">
        <v>39676</v>
      </c>
      <c r="I340" s="253">
        <v>4</v>
      </c>
      <c r="J340" s="254">
        <v>0.10810810810810811</v>
      </c>
      <c r="K340" s="251">
        <v>47070.400000000001</v>
      </c>
      <c r="L340" s="255">
        <v>8.5</v>
      </c>
      <c r="M340" s="255">
        <v>9</v>
      </c>
      <c r="N340" s="251">
        <v>33938.67</v>
      </c>
      <c r="O340" s="247"/>
    </row>
    <row r="341" spans="1:15" ht="22.5">
      <c r="A341" s="247" t="s">
        <v>2760</v>
      </c>
      <c r="B341" s="248" t="s">
        <v>1753</v>
      </c>
      <c r="C341" s="247" t="s">
        <v>1713</v>
      </c>
      <c r="D341" s="249" t="s">
        <v>4372</v>
      </c>
      <c r="E341" s="250" t="s">
        <v>258</v>
      </c>
      <c r="F341" s="250" t="s">
        <v>385</v>
      </c>
      <c r="G341" s="251">
        <v>31408</v>
      </c>
      <c r="H341" s="252">
        <v>39364</v>
      </c>
      <c r="I341" s="253">
        <v>3</v>
      </c>
      <c r="J341" s="254">
        <v>8.1081081081081086E-2</v>
      </c>
      <c r="K341" s="251">
        <v>47320</v>
      </c>
      <c r="L341" s="255">
        <v>1</v>
      </c>
      <c r="M341" s="255">
        <v>1</v>
      </c>
      <c r="N341" s="251">
        <v>31408</v>
      </c>
      <c r="O341" s="247"/>
    </row>
    <row r="342" spans="1:15">
      <c r="A342" s="247" t="s">
        <v>2733</v>
      </c>
      <c r="B342" s="248" t="s">
        <v>1753</v>
      </c>
      <c r="C342" s="247" t="s">
        <v>1122</v>
      </c>
      <c r="D342" s="249" t="s">
        <v>4372</v>
      </c>
      <c r="E342" s="250" t="s">
        <v>258</v>
      </c>
      <c r="F342" s="250" t="s">
        <v>297</v>
      </c>
      <c r="G342" s="251">
        <v>33114.639999999999</v>
      </c>
      <c r="H342" s="252">
        <v>37600.42</v>
      </c>
      <c r="I342" s="253">
        <v>2</v>
      </c>
      <c r="J342" s="254">
        <v>5.4054054054054057E-2</v>
      </c>
      <c r="K342" s="251">
        <v>42086.2</v>
      </c>
      <c r="L342" s="255">
        <v>2.2999999999999998</v>
      </c>
      <c r="M342" s="255">
        <v>1.5999999999999999</v>
      </c>
      <c r="N342" s="251">
        <v>31042.7</v>
      </c>
      <c r="O342" s="247"/>
    </row>
    <row r="343" spans="1:15">
      <c r="A343" s="247" t="s">
        <v>2732</v>
      </c>
      <c r="B343" s="248" t="s">
        <v>4087</v>
      </c>
      <c r="C343" s="247" t="s">
        <v>414</v>
      </c>
      <c r="D343" s="249" t="s">
        <v>4372</v>
      </c>
      <c r="E343" s="250" t="s">
        <v>258</v>
      </c>
      <c r="F343" s="250" t="s">
        <v>385</v>
      </c>
      <c r="G343" s="251">
        <v>29572</v>
      </c>
      <c r="H343" s="252">
        <v>36965.5</v>
      </c>
      <c r="I343" s="253">
        <v>1</v>
      </c>
      <c r="J343" s="254">
        <v>2.7027027027027029E-2</v>
      </c>
      <c r="K343" s="251">
        <v>44359</v>
      </c>
      <c r="L343" s="255">
        <v>1</v>
      </c>
      <c r="M343" s="255">
        <v>1</v>
      </c>
      <c r="N343" s="251">
        <v>42396.75</v>
      </c>
      <c r="O343" s="247"/>
    </row>
    <row r="344" spans="1:15" s="120" customFormat="1">
      <c r="A344" s="258"/>
      <c r="B344" s="259"/>
      <c r="C344" s="258"/>
      <c r="D344" s="260"/>
      <c r="E344" s="260"/>
      <c r="F344" s="260"/>
      <c r="G344" s="261"/>
      <c r="H344" s="261"/>
      <c r="I344" s="262"/>
      <c r="J344" s="254"/>
      <c r="K344" s="261"/>
      <c r="L344" s="262"/>
      <c r="M344" s="262"/>
      <c r="N344" s="261"/>
      <c r="O344" s="258"/>
    </row>
    <row r="345" spans="1:15" s="120" customFormat="1">
      <c r="A345" s="150"/>
      <c r="B345" s="150"/>
      <c r="C345" s="260"/>
      <c r="D345" s="263"/>
      <c r="E345" s="150"/>
      <c r="F345" s="150"/>
      <c r="G345" s="264" t="s">
        <v>211</v>
      </c>
      <c r="H345" s="265" t="s">
        <v>212</v>
      </c>
      <c r="I345" s="266"/>
      <c r="J345" s="254"/>
      <c r="K345" s="267" t="s">
        <v>213</v>
      </c>
      <c r="L345" s="263"/>
      <c r="M345" s="268"/>
      <c r="N345" s="269"/>
      <c r="O345" s="258"/>
    </row>
    <row r="346" spans="1:15" s="120" customFormat="1">
      <c r="A346" s="150"/>
      <c r="B346" s="150"/>
      <c r="C346" s="260"/>
      <c r="D346" s="150"/>
      <c r="E346" s="150"/>
      <c r="F346" s="270" t="s">
        <v>225</v>
      </c>
      <c r="G346" s="271">
        <v>39783.820793079467</v>
      </c>
      <c r="H346" s="271">
        <v>51263.921489610126</v>
      </c>
      <c r="I346" s="266"/>
      <c r="J346" s="254"/>
      <c r="K346" s="271">
        <v>62744.02218614077</v>
      </c>
      <c r="L346" s="263"/>
      <c r="M346" s="268"/>
      <c r="N346" s="269"/>
      <c r="O346" s="258"/>
    </row>
    <row r="347" spans="1:15" s="120" customFormat="1">
      <c r="A347" s="150"/>
      <c r="B347" s="150"/>
      <c r="C347" s="260"/>
      <c r="D347" s="150"/>
      <c r="E347" s="150"/>
      <c r="F347" s="270" t="s">
        <v>226</v>
      </c>
      <c r="G347" s="271">
        <v>44033</v>
      </c>
      <c r="H347" s="271">
        <v>58624.5</v>
      </c>
      <c r="I347" s="266"/>
      <c r="J347" s="254"/>
      <c r="K347" s="271">
        <v>70572</v>
      </c>
      <c r="L347" s="263"/>
      <c r="M347" s="268"/>
      <c r="N347" s="269"/>
      <c r="O347" s="258"/>
    </row>
    <row r="348" spans="1:15" s="120" customFormat="1">
      <c r="A348" s="150"/>
      <c r="B348" s="150"/>
      <c r="C348" s="260"/>
      <c r="D348" s="150"/>
      <c r="E348" s="150"/>
      <c r="F348" s="270" t="s">
        <v>227</v>
      </c>
      <c r="G348" s="271">
        <v>33185</v>
      </c>
      <c r="H348" s="271">
        <v>43284.800000000003</v>
      </c>
      <c r="I348" s="266"/>
      <c r="J348" s="254"/>
      <c r="K348" s="271">
        <v>52052.956200000001</v>
      </c>
      <c r="L348" s="263"/>
      <c r="M348" s="268"/>
      <c r="N348" s="269"/>
      <c r="O348" s="258"/>
    </row>
    <row r="349" spans="1:15" s="120" customFormat="1">
      <c r="A349" s="150"/>
      <c r="B349" s="150"/>
      <c r="C349" s="260"/>
      <c r="D349" s="150"/>
      <c r="E349" s="150"/>
      <c r="F349" s="270" t="s">
        <v>228</v>
      </c>
      <c r="G349" s="271">
        <v>39496.99</v>
      </c>
      <c r="H349" s="271">
        <v>50159.850000000006</v>
      </c>
      <c r="I349" s="266"/>
      <c r="J349" s="254"/>
      <c r="K349" s="271">
        <v>60020</v>
      </c>
      <c r="L349" s="263"/>
      <c r="M349" s="268"/>
      <c r="N349" s="269"/>
      <c r="O349" s="258"/>
    </row>
    <row r="350" spans="1:15" s="120" customFormat="1">
      <c r="A350" s="150"/>
      <c r="B350" s="150"/>
      <c r="C350" s="260"/>
      <c r="D350" s="150"/>
      <c r="E350" s="271"/>
      <c r="F350" s="270"/>
      <c r="G350" s="272"/>
      <c r="H350" s="273"/>
      <c r="I350" s="274"/>
      <c r="J350" s="273"/>
      <c r="K350" s="263"/>
      <c r="L350" s="263"/>
      <c r="M350" s="268"/>
      <c r="N350" s="269"/>
      <c r="O350" s="258"/>
    </row>
    <row r="351" spans="1:15" s="120" customFormat="1">
      <c r="A351" s="150"/>
      <c r="B351" s="150"/>
      <c r="C351" s="260"/>
      <c r="D351" s="270"/>
      <c r="E351" s="271"/>
      <c r="F351" s="275"/>
      <c r="G351" s="275"/>
      <c r="H351" s="713" t="s">
        <v>229</v>
      </c>
      <c r="I351" s="713"/>
      <c r="J351" s="713"/>
      <c r="K351" s="713"/>
      <c r="L351" s="713"/>
      <c r="M351" s="713"/>
      <c r="N351" s="713"/>
      <c r="O351" s="258"/>
    </row>
    <row r="352" spans="1:15" s="120" customFormat="1">
      <c r="A352" s="150"/>
      <c r="B352" s="150"/>
      <c r="C352" s="260"/>
      <c r="D352" s="270"/>
      <c r="E352" s="271"/>
      <c r="F352" s="276"/>
      <c r="G352" s="277"/>
      <c r="H352" s="714" t="s">
        <v>230</v>
      </c>
      <c r="I352" s="714"/>
      <c r="J352" s="714"/>
      <c r="K352" s="278">
        <v>58481.25</v>
      </c>
      <c r="L352" s="715" t="s">
        <v>231</v>
      </c>
      <c r="M352" s="715"/>
      <c r="N352" s="279">
        <v>50037.487336134458</v>
      </c>
      <c r="O352" s="258"/>
    </row>
    <row r="353" spans="1:15" s="120" customFormat="1">
      <c r="A353" s="150"/>
      <c r="B353" s="150"/>
      <c r="C353" s="260"/>
      <c r="D353" s="263"/>
      <c r="E353" s="268"/>
      <c r="F353" s="276"/>
      <c r="G353" s="277"/>
      <c r="H353" s="714" t="s">
        <v>232</v>
      </c>
      <c r="I353" s="714"/>
      <c r="J353" s="714"/>
      <c r="K353" s="278">
        <v>41034.400000000001</v>
      </c>
      <c r="L353" s="715" t="s">
        <v>394</v>
      </c>
      <c r="M353" s="715"/>
      <c r="N353" s="279">
        <v>51872.87201054216</v>
      </c>
      <c r="O353" s="258"/>
    </row>
    <row r="354" spans="1:15" s="120" customFormat="1">
      <c r="A354" s="150"/>
      <c r="B354" s="150"/>
      <c r="C354" s="260"/>
      <c r="D354" s="263"/>
      <c r="E354" s="268"/>
      <c r="F354" s="276"/>
      <c r="G354" s="277"/>
      <c r="H354" s="280"/>
      <c r="I354" s="281"/>
      <c r="J354" s="280"/>
      <c r="K354" s="282"/>
      <c r="L354" s="283"/>
      <c r="M354" s="283"/>
      <c r="N354" s="284"/>
      <c r="O354" s="258"/>
    </row>
    <row r="355" spans="1:15" ht="18">
      <c r="A355" s="712" t="s">
        <v>158</v>
      </c>
      <c r="B355" s="712"/>
      <c r="C355" s="712"/>
      <c r="D355" s="712"/>
      <c r="E355" s="712"/>
      <c r="F355" s="712"/>
      <c r="G355" s="712"/>
      <c r="H355" s="712"/>
      <c r="I355" s="712"/>
      <c r="J355" s="712"/>
      <c r="K355" s="712"/>
      <c r="L355" s="712"/>
      <c r="M355" s="712"/>
      <c r="N355" s="712"/>
      <c r="O355" s="712"/>
    </row>
    <row r="356" spans="1:15" s="200" customFormat="1" ht="33.75">
      <c r="A356" s="240" t="s">
        <v>379</v>
      </c>
      <c r="B356" s="241" t="s">
        <v>217</v>
      </c>
      <c r="C356" s="240" t="s">
        <v>208</v>
      </c>
      <c r="D356" s="240" t="s">
        <v>249</v>
      </c>
      <c r="E356" s="240" t="s">
        <v>380</v>
      </c>
      <c r="F356" s="240" t="s">
        <v>381</v>
      </c>
      <c r="G356" s="242" t="s">
        <v>211</v>
      </c>
      <c r="H356" s="242" t="s">
        <v>212</v>
      </c>
      <c r="I356" s="243"/>
      <c r="J356" s="244" t="s">
        <v>251</v>
      </c>
      <c r="K356" s="242" t="s">
        <v>213</v>
      </c>
      <c r="L356" s="245" t="s">
        <v>382</v>
      </c>
      <c r="M356" s="245" t="s">
        <v>383</v>
      </c>
      <c r="N356" s="246" t="s">
        <v>384</v>
      </c>
      <c r="O356" s="240" t="s">
        <v>214</v>
      </c>
    </row>
    <row r="357" spans="1:15" ht="22.5">
      <c r="A357" s="247" t="s">
        <v>2748</v>
      </c>
      <c r="B357" s="248" t="s">
        <v>1756</v>
      </c>
      <c r="C357" s="247" t="s">
        <v>2632</v>
      </c>
      <c r="D357" s="256" t="s">
        <v>257</v>
      </c>
      <c r="E357" s="250" t="s">
        <v>258</v>
      </c>
      <c r="F357" s="250" t="s">
        <v>297</v>
      </c>
      <c r="G357" s="251">
        <v>58727</v>
      </c>
      <c r="H357" s="252">
        <v>87501.5</v>
      </c>
      <c r="I357" s="253">
        <v>28</v>
      </c>
      <c r="J357" s="254">
        <v>1</v>
      </c>
      <c r="K357" s="251">
        <v>116276</v>
      </c>
      <c r="L357" s="255"/>
      <c r="M357" s="255">
        <v>2</v>
      </c>
      <c r="N357" s="251">
        <v>78747</v>
      </c>
      <c r="O357" s="247"/>
    </row>
    <row r="358" spans="1:15" ht="22.5">
      <c r="A358" s="247" t="s">
        <v>2752</v>
      </c>
      <c r="B358" s="248" t="s">
        <v>1748</v>
      </c>
      <c r="C358" s="247" t="s">
        <v>2633</v>
      </c>
      <c r="D358" s="249" t="s">
        <v>4372</v>
      </c>
      <c r="E358" s="250" t="s">
        <v>258</v>
      </c>
      <c r="F358" s="250" t="s">
        <v>385</v>
      </c>
      <c r="G358" s="251">
        <v>66165</v>
      </c>
      <c r="H358" s="252">
        <v>86001.5</v>
      </c>
      <c r="I358" s="253">
        <v>27</v>
      </c>
      <c r="J358" s="254">
        <v>0.9642857142857143</v>
      </c>
      <c r="K358" s="251">
        <v>105838</v>
      </c>
      <c r="L358" s="255">
        <v>1</v>
      </c>
      <c r="M358" s="255">
        <v>1</v>
      </c>
      <c r="N358" s="251">
        <v>79104</v>
      </c>
      <c r="O358" s="247"/>
    </row>
    <row r="359" spans="1:15">
      <c r="A359" s="247" t="s">
        <v>2760</v>
      </c>
      <c r="B359" s="248" t="s">
        <v>1753</v>
      </c>
      <c r="C359" s="247" t="s">
        <v>1125</v>
      </c>
      <c r="D359" s="249" t="s">
        <v>4372</v>
      </c>
      <c r="E359" s="250" t="s">
        <v>258</v>
      </c>
      <c r="F359" s="250" t="s">
        <v>297</v>
      </c>
      <c r="G359" s="251">
        <v>73236.800000000003</v>
      </c>
      <c r="H359" s="252">
        <v>82607.200000000012</v>
      </c>
      <c r="I359" s="253">
        <v>26</v>
      </c>
      <c r="J359" s="254">
        <v>0.9285714285714286</v>
      </c>
      <c r="K359" s="251">
        <v>91977.600000000006</v>
      </c>
      <c r="L359" s="255">
        <v>1</v>
      </c>
      <c r="M359" s="255">
        <v>1</v>
      </c>
      <c r="N359" s="251">
        <v>80620.800000000003</v>
      </c>
      <c r="O359" s="247"/>
    </row>
    <row r="360" spans="1:15" ht="22.5">
      <c r="A360" s="247" t="s">
        <v>2758</v>
      </c>
      <c r="B360" s="248" t="s">
        <v>1747</v>
      </c>
      <c r="C360" s="247" t="s">
        <v>195</v>
      </c>
      <c r="D360" s="256" t="s">
        <v>257</v>
      </c>
      <c r="E360" s="256" t="s">
        <v>263</v>
      </c>
      <c r="F360" s="250" t="s">
        <v>297</v>
      </c>
      <c r="G360" s="251">
        <v>66415.539999999994</v>
      </c>
      <c r="H360" s="252">
        <v>78985.114999999991</v>
      </c>
      <c r="I360" s="253">
        <v>25</v>
      </c>
      <c r="J360" s="254">
        <v>0.8928571428571429</v>
      </c>
      <c r="K360" s="251">
        <v>91554.69</v>
      </c>
      <c r="L360" s="255">
        <v>1</v>
      </c>
      <c r="M360" s="255">
        <v>1</v>
      </c>
      <c r="N360" s="251">
        <v>78985.114999999991</v>
      </c>
      <c r="O360" s="247"/>
    </row>
    <row r="361" spans="1:15">
      <c r="A361" s="247" t="s">
        <v>2734</v>
      </c>
      <c r="B361" s="248" t="s">
        <v>1747</v>
      </c>
      <c r="C361" s="247" t="s">
        <v>1126</v>
      </c>
      <c r="D361" s="249" t="s">
        <v>4372</v>
      </c>
      <c r="E361" s="250" t="s">
        <v>258</v>
      </c>
      <c r="F361" s="250" t="s">
        <v>385</v>
      </c>
      <c r="G361" s="251">
        <v>53913.599999999999</v>
      </c>
      <c r="H361" s="252">
        <v>68744</v>
      </c>
      <c r="I361" s="253">
        <v>24</v>
      </c>
      <c r="J361" s="254">
        <v>0.8571428571428571</v>
      </c>
      <c r="K361" s="251">
        <v>83574.399999999994</v>
      </c>
      <c r="L361" s="255">
        <v>2</v>
      </c>
      <c r="M361" s="255">
        <v>2</v>
      </c>
      <c r="N361" s="251">
        <v>71520.800000000003</v>
      </c>
      <c r="O361" s="247"/>
    </row>
    <row r="362" spans="1:15">
      <c r="A362" s="247" t="s">
        <v>2728</v>
      </c>
      <c r="B362" s="248" t="s">
        <v>1748</v>
      </c>
      <c r="C362" s="247" t="s">
        <v>1128</v>
      </c>
      <c r="D362" s="249" t="s">
        <v>4372</v>
      </c>
      <c r="E362" s="250" t="s">
        <v>258</v>
      </c>
      <c r="F362" s="250" t="s">
        <v>385</v>
      </c>
      <c r="G362" s="251">
        <v>51251</v>
      </c>
      <c r="H362" s="252">
        <v>68078</v>
      </c>
      <c r="I362" s="253">
        <v>23</v>
      </c>
      <c r="J362" s="254">
        <v>0.8214285714285714</v>
      </c>
      <c r="K362" s="251">
        <v>84905</v>
      </c>
      <c r="L362" s="255">
        <v>4</v>
      </c>
      <c r="M362" s="255">
        <v>4</v>
      </c>
      <c r="N362" s="251">
        <v>55141</v>
      </c>
      <c r="O362" s="247"/>
    </row>
    <row r="363" spans="1:15">
      <c r="A363" s="247" t="s">
        <v>2770</v>
      </c>
      <c r="B363" s="248" t="s">
        <v>1748</v>
      </c>
      <c r="C363" s="247" t="s">
        <v>1126</v>
      </c>
      <c r="D363" s="256" t="s">
        <v>257</v>
      </c>
      <c r="E363" s="250" t="s">
        <v>258</v>
      </c>
      <c r="F363" s="250" t="s">
        <v>385</v>
      </c>
      <c r="G363" s="251">
        <v>52898.097600000001</v>
      </c>
      <c r="H363" s="252">
        <v>68012.508600000001</v>
      </c>
      <c r="I363" s="253">
        <v>22</v>
      </c>
      <c r="J363" s="254">
        <v>0.7857142857142857</v>
      </c>
      <c r="K363" s="251">
        <v>83126.919599999994</v>
      </c>
      <c r="L363" s="255">
        <v>1</v>
      </c>
      <c r="M363" s="255">
        <v>1</v>
      </c>
      <c r="N363" s="251">
        <v>59709.07</v>
      </c>
      <c r="O363" s="247"/>
    </row>
    <row r="364" spans="1:15">
      <c r="A364" s="247" t="s">
        <v>2761</v>
      </c>
      <c r="B364" s="248" t="s">
        <v>1748</v>
      </c>
      <c r="C364" s="247" t="s">
        <v>1126</v>
      </c>
      <c r="D364" s="256" t="s">
        <v>257</v>
      </c>
      <c r="E364" s="250" t="s">
        <v>258</v>
      </c>
      <c r="F364" s="250" t="s">
        <v>297</v>
      </c>
      <c r="G364" s="251">
        <v>51737.72195657374</v>
      </c>
      <c r="H364" s="252">
        <v>64677.454787749128</v>
      </c>
      <c r="I364" s="253">
        <v>21</v>
      </c>
      <c r="J364" s="254">
        <v>0.75</v>
      </c>
      <c r="K364" s="251">
        <v>77617.187618924523</v>
      </c>
      <c r="L364" s="255">
        <v>4</v>
      </c>
      <c r="M364" s="255">
        <v>4</v>
      </c>
      <c r="N364" s="251">
        <v>64333</v>
      </c>
      <c r="O364" s="247"/>
    </row>
    <row r="365" spans="1:15" ht="22.5">
      <c r="A365" s="247" t="s">
        <v>2791</v>
      </c>
      <c r="B365" s="248" t="s">
        <v>1748</v>
      </c>
      <c r="C365" s="247" t="s">
        <v>195</v>
      </c>
      <c r="D365" s="249" t="s">
        <v>4372</v>
      </c>
      <c r="E365" s="250" t="s">
        <v>258</v>
      </c>
      <c r="F365" s="250" t="s">
        <v>297</v>
      </c>
      <c r="G365" s="251">
        <v>51804</v>
      </c>
      <c r="H365" s="252">
        <v>64440</v>
      </c>
      <c r="I365" s="253">
        <v>20</v>
      </c>
      <c r="J365" s="254">
        <v>0.7142857142857143</v>
      </c>
      <c r="K365" s="251">
        <v>77076</v>
      </c>
      <c r="L365" s="255">
        <v>19</v>
      </c>
      <c r="M365" s="255">
        <v>19</v>
      </c>
      <c r="N365" s="251">
        <v>68707</v>
      </c>
      <c r="O365" s="247"/>
    </row>
    <row r="366" spans="1:15">
      <c r="A366" s="247" t="s">
        <v>2807</v>
      </c>
      <c r="B366" s="248" t="s">
        <v>1748</v>
      </c>
      <c r="C366" s="247" t="s">
        <v>1128</v>
      </c>
      <c r="D366" s="249" t="s">
        <v>4372</v>
      </c>
      <c r="E366" s="250" t="s">
        <v>258</v>
      </c>
      <c r="F366" s="250" t="s">
        <v>385</v>
      </c>
      <c r="G366" s="251">
        <v>48853.11</v>
      </c>
      <c r="H366" s="252">
        <v>63528.1</v>
      </c>
      <c r="I366" s="253">
        <v>19</v>
      </c>
      <c r="J366" s="254">
        <v>0.6785714285714286</v>
      </c>
      <c r="K366" s="251">
        <v>78203.09</v>
      </c>
      <c r="L366" s="255">
        <v>1</v>
      </c>
      <c r="M366" s="255">
        <v>1</v>
      </c>
      <c r="N366" s="251">
        <v>75465.52</v>
      </c>
      <c r="O366" s="247"/>
    </row>
    <row r="367" spans="1:15" ht="22.5">
      <c r="A367" s="247" t="s">
        <v>4098</v>
      </c>
      <c r="B367" s="248" t="s">
        <v>1766</v>
      </c>
      <c r="C367" s="247" t="s">
        <v>5054</v>
      </c>
      <c r="D367" s="249" t="s">
        <v>4372</v>
      </c>
      <c r="E367" s="250" t="s">
        <v>258</v>
      </c>
      <c r="F367" s="250" t="s">
        <v>297</v>
      </c>
      <c r="G367" s="251">
        <v>47482</v>
      </c>
      <c r="H367" s="252">
        <v>63160</v>
      </c>
      <c r="I367" s="253">
        <v>18</v>
      </c>
      <c r="J367" s="254">
        <v>0.6428571428571429</v>
      </c>
      <c r="K367" s="251">
        <v>78838</v>
      </c>
      <c r="L367" s="255"/>
      <c r="M367" s="255"/>
      <c r="N367" s="251">
        <v>63160</v>
      </c>
      <c r="O367" s="247"/>
    </row>
    <row r="368" spans="1:15">
      <c r="A368" s="247" t="s">
        <v>2744</v>
      </c>
      <c r="B368" s="248" t="s">
        <v>1753</v>
      </c>
      <c r="C368" s="247" t="s">
        <v>1126</v>
      </c>
      <c r="D368" s="256" t="s">
        <v>257</v>
      </c>
      <c r="E368" s="250" t="s">
        <v>258</v>
      </c>
      <c r="F368" s="250" t="s">
        <v>385</v>
      </c>
      <c r="G368" s="251">
        <v>48152</v>
      </c>
      <c r="H368" s="252">
        <v>62597.599999999999</v>
      </c>
      <c r="I368" s="253">
        <v>17</v>
      </c>
      <c r="J368" s="254">
        <v>0.6071428571428571</v>
      </c>
      <c r="K368" s="251">
        <v>77043.199999999997</v>
      </c>
      <c r="L368" s="255">
        <v>1</v>
      </c>
      <c r="M368" s="255">
        <v>1</v>
      </c>
      <c r="N368" s="251">
        <v>50078.080000000002</v>
      </c>
      <c r="O368" s="247"/>
    </row>
    <row r="369" spans="1:15">
      <c r="A369" s="247" t="s">
        <v>2746</v>
      </c>
      <c r="B369" s="248" t="s">
        <v>1747</v>
      </c>
      <c r="C369" s="247" t="s">
        <v>1128</v>
      </c>
      <c r="D369" s="249" t="s">
        <v>4372</v>
      </c>
      <c r="E369" s="256" t="s">
        <v>263</v>
      </c>
      <c r="F369" s="250" t="s">
        <v>385</v>
      </c>
      <c r="G369" s="251">
        <v>51010</v>
      </c>
      <c r="H369" s="252">
        <v>62468.5</v>
      </c>
      <c r="I369" s="253">
        <v>16</v>
      </c>
      <c r="J369" s="254">
        <v>0.5714285714285714</v>
      </c>
      <c r="K369" s="251">
        <v>73927</v>
      </c>
      <c r="L369" s="255"/>
      <c r="M369" s="255"/>
      <c r="N369" s="251"/>
      <c r="O369" s="247"/>
    </row>
    <row r="370" spans="1:15">
      <c r="A370" s="247" t="s">
        <v>2733</v>
      </c>
      <c r="B370" s="248" t="s">
        <v>1753</v>
      </c>
      <c r="C370" s="247" t="s">
        <v>1126</v>
      </c>
      <c r="D370" s="249" t="s">
        <v>4372</v>
      </c>
      <c r="E370" s="250" t="s">
        <v>258</v>
      </c>
      <c r="F370" s="250" t="s">
        <v>385</v>
      </c>
      <c r="G370" s="251">
        <v>47238.1</v>
      </c>
      <c r="H370" s="252">
        <v>61409.53</v>
      </c>
      <c r="I370" s="253">
        <v>15</v>
      </c>
      <c r="J370" s="254">
        <v>0.5357142857142857</v>
      </c>
      <c r="K370" s="251">
        <v>75580.960000000006</v>
      </c>
      <c r="L370" s="255">
        <v>4</v>
      </c>
      <c r="M370" s="255">
        <v>4</v>
      </c>
      <c r="N370" s="251">
        <v>48074.32</v>
      </c>
      <c r="O370" s="247"/>
    </row>
    <row r="371" spans="1:15">
      <c r="A371" s="247" t="s">
        <v>2754</v>
      </c>
      <c r="B371" s="248" t="s">
        <v>1747</v>
      </c>
      <c r="C371" s="247" t="s">
        <v>1127</v>
      </c>
      <c r="D371" s="249" t="s">
        <v>4372</v>
      </c>
      <c r="E371" s="250" t="s">
        <v>258</v>
      </c>
      <c r="F371" s="250"/>
      <c r="G371" s="251">
        <v>47715</v>
      </c>
      <c r="H371" s="252">
        <v>61203.5</v>
      </c>
      <c r="I371" s="253">
        <v>14</v>
      </c>
      <c r="J371" s="254">
        <v>0.5</v>
      </c>
      <c r="K371" s="251">
        <v>74692</v>
      </c>
      <c r="L371" s="255">
        <v>2</v>
      </c>
      <c r="M371" s="255">
        <v>2</v>
      </c>
      <c r="N371" s="251">
        <v>47715</v>
      </c>
      <c r="O371" s="247"/>
    </row>
    <row r="372" spans="1:15">
      <c r="A372" s="247" t="s">
        <v>2740</v>
      </c>
      <c r="B372" s="248" t="s">
        <v>1747</v>
      </c>
      <c r="C372" s="247" t="s">
        <v>1128</v>
      </c>
      <c r="D372" s="249" t="s">
        <v>4372</v>
      </c>
      <c r="E372" s="250" t="s">
        <v>258</v>
      </c>
      <c r="F372" s="250" t="s">
        <v>297</v>
      </c>
      <c r="G372" s="251">
        <v>48386.881584000002</v>
      </c>
      <c r="H372" s="252">
        <v>60967.276392</v>
      </c>
      <c r="I372" s="253">
        <v>13</v>
      </c>
      <c r="J372" s="254">
        <v>0.4642857142857143</v>
      </c>
      <c r="K372" s="251">
        <v>73547.671199999997</v>
      </c>
      <c r="L372" s="255">
        <v>3</v>
      </c>
      <c r="M372" s="255">
        <v>3</v>
      </c>
      <c r="N372" s="251">
        <v>61235</v>
      </c>
      <c r="O372" s="247"/>
    </row>
    <row r="373" spans="1:15" ht="22.5">
      <c r="A373" s="247" t="s">
        <v>2772</v>
      </c>
      <c r="B373" s="248" t="s">
        <v>1748</v>
      </c>
      <c r="C373" s="247" t="s">
        <v>158</v>
      </c>
      <c r="D373" s="249" t="s">
        <v>4372</v>
      </c>
      <c r="E373" s="250"/>
      <c r="F373" s="250" t="s">
        <v>385</v>
      </c>
      <c r="G373" s="251">
        <v>45864</v>
      </c>
      <c r="H373" s="252">
        <v>59623</v>
      </c>
      <c r="I373" s="253">
        <v>12</v>
      </c>
      <c r="J373" s="254">
        <v>0.42857142857142855</v>
      </c>
      <c r="K373" s="251">
        <v>73382</v>
      </c>
      <c r="L373" s="255">
        <v>1</v>
      </c>
      <c r="M373" s="255">
        <v>1</v>
      </c>
      <c r="N373" s="251">
        <v>50132.56</v>
      </c>
      <c r="O373" s="247"/>
    </row>
    <row r="374" spans="1:15" ht="22.5">
      <c r="A374" s="247" t="s">
        <v>2762</v>
      </c>
      <c r="B374" s="248" t="s">
        <v>1747</v>
      </c>
      <c r="C374" s="247" t="s">
        <v>158</v>
      </c>
      <c r="D374" s="249" t="s">
        <v>4372</v>
      </c>
      <c r="E374" s="250" t="s">
        <v>258</v>
      </c>
      <c r="F374" s="250" t="s">
        <v>297</v>
      </c>
      <c r="G374" s="251">
        <v>47100</v>
      </c>
      <c r="H374" s="252">
        <v>58613.5</v>
      </c>
      <c r="I374" s="253">
        <v>11</v>
      </c>
      <c r="J374" s="254">
        <v>0.39285714285714285</v>
      </c>
      <c r="K374" s="251">
        <v>70127</v>
      </c>
      <c r="L374" s="255">
        <v>1</v>
      </c>
      <c r="M374" s="255">
        <v>0</v>
      </c>
      <c r="N374" s="251"/>
      <c r="O374" s="247"/>
    </row>
    <row r="375" spans="1:15">
      <c r="A375" s="247" t="s">
        <v>4149</v>
      </c>
      <c r="B375" s="248" t="s">
        <v>1773</v>
      </c>
      <c r="C375" s="247" t="s">
        <v>1126</v>
      </c>
      <c r="D375" s="249" t="s">
        <v>4372</v>
      </c>
      <c r="E375" s="250" t="s">
        <v>258</v>
      </c>
      <c r="F375" s="250" t="s">
        <v>385</v>
      </c>
      <c r="G375" s="251">
        <v>44803.199999999997</v>
      </c>
      <c r="H375" s="252">
        <v>57324.799999999996</v>
      </c>
      <c r="I375" s="253">
        <v>10</v>
      </c>
      <c r="J375" s="254">
        <v>0.35714285714285715</v>
      </c>
      <c r="K375" s="251">
        <v>69846.399999999994</v>
      </c>
      <c r="L375" s="255">
        <v>3</v>
      </c>
      <c r="M375" s="255">
        <v>3</v>
      </c>
      <c r="N375" s="251">
        <v>48918</v>
      </c>
      <c r="O375" s="247"/>
    </row>
    <row r="376" spans="1:15">
      <c r="A376" s="247" t="s">
        <v>2736</v>
      </c>
      <c r="B376" s="248" t="s">
        <v>1748</v>
      </c>
      <c r="C376" s="247" t="s">
        <v>1126</v>
      </c>
      <c r="D376" s="249" t="s">
        <v>4372</v>
      </c>
      <c r="E376" s="250" t="s">
        <v>258</v>
      </c>
      <c r="F376" s="250" t="s">
        <v>385</v>
      </c>
      <c r="G376" s="251">
        <v>44283</v>
      </c>
      <c r="H376" s="252">
        <v>56471.5</v>
      </c>
      <c r="I376" s="253">
        <v>9</v>
      </c>
      <c r="J376" s="254">
        <v>0.32142857142857145</v>
      </c>
      <c r="K376" s="251">
        <v>68660</v>
      </c>
      <c r="L376" s="255">
        <v>2</v>
      </c>
      <c r="M376" s="255">
        <v>2</v>
      </c>
      <c r="N376" s="251"/>
      <c r="O376" s="247"/>
    </row>
    <row r="377" spans="1:15" ht="22.5">
      <c r="A377" s="247" t="s">
        <v>1756</v>
      </c>
      <c r="B377" s="248" t="s">
        <v>1756</v>
      </c>
      <c r="C377" s="247" t="s">
        <v>3555</v>
      </c>
      <c r="D377" s="249" t="s">
        <v>4372</v>
      </c>
      <c r="E377" s="250" t="s">
        <v>258</v>
      </c>
      <c r="F377" s="250" t="s">
        <v>297</v>
      </c>
      <c r="G377" s="251">
        <v>40866.28</v>
      </c>
      <c r="H377" s="252">
        <v>56239.03</v>
      </c>
      <c r="I377" s="253">
        <v>8</v>
      </c>
      <c r="J377" s="254">
        <v>0.2857142857142857</v>
      </c>
      <c r="K377" s="251">
        <v>71611.78</v>
      </c>
      <c r="L377" s="255"/>
      <c r="M377" s="255">
        <v>37</v>
      </c>
      <c r="N377" s="251">
        <v>61981</v>
      </c>
      <c r="O377" s="247"/>
    </row>
    <row r="378" spans="1:15">
      <c r="A378" s="247" t="s">
        <v>4155</v>
      </c>
      <c r="B378" s="248" t="s">
        <v>1747</v>
      </c>
      <c r="C378" s="247" t="s">
        <v>5055</v>
      </c>
      <c r="D378" s="249" t="s">
        <v>4372</v>
      </c>
      <c r="E378" s="250" t="s">
        <v>258</v>
      </c>
      <c r="F378" s="250" t="s">
        <v>297</v>
      </c>
      <c r="G378" s="251">
        <v>44361</v>
      </c>
      <c r="H378" s="252">
        <v>54951</v>
      </c>
      <c r="I378" s="253">
        <v>7</v>
      </c>
      <c r="J378" s="254">
        <v>0.25</v>
      </c>
      <c r="K378" s="251">
        <v>65541</v>
      </c>
      <c r="L378" s="255"/>
      <c r="M378" s="255">
        <v>19</v>
      </c>
      <c r="N378" s="251">
        <v>57017</v>
      </c>
      <c r="O378" s="247" t="s">
        <v>5038</v>
      </c>
    </row>
    <row r="379" spans="1:15">
      <c r="A379" s="247" t="s">
        <v>4085</v>
      </c>
      <c r="B379" s="248" t="s">
        <v>1745</v>
      </c>
      <c r="C379" s="247" t="s">
        <v>1126</v>
      </c>
      <c r="D379" s="249" t="s">
        <v>4372</v>
      </c>
      <c r="E379" s="250" t="s">
        <v>258</v>
      </c>
      <c r="F379" s="250" t="s">
        <v>297</v>
      </c>
      <c r="G379" s="251">
        <v>42140.800000000003</v>
      </c>
      <c r="H379" s="252">
        <v>54038.400000000001</v>
      </c>
      <c r="I379" s="253">
        <v>6</v>
      </c>
      <c r="J379" s="254">
        <v>0.21428571428571427</v>
      </c>
      <c r="K379" s="251">
        <v>65936</v>
      </c>
      <c r="L379" s="255">
        <v>3</v>
      </c>
      <c r="M379" s="255">
        <v>3</v>
      </c>
      <c r="N379" s="251">
        <v>45662.933333333298</v>
      </c>
      <c r="O379" s="247"/>
    </row>
    <row r="380" spans="1:15">
      <c r="A380" s="247" t="s">
        <v>2750</v>
      </c>
      <c r="B380" s="248" t="s">
        <v>1760</v>
      </c>
      <c r="C380" s="247" t="s">
        <v>1126</v>
      </c>
      <c r="D380" s="249" t="s">
        <v>4372</v>
      </c>
      <c r="E380" s="250" t="s">
        <v>258</v>
      </c>
      <c r="F380" s="250" t="s">
        <v>385</v>
      </c>
      <c r="G380" s="251">
        <v>41508</v>
      </c>
      <c r="H380" s="252">
        <v>51884.5</v>
      </c>
      <c r="I380" s="253">
        <v>5</v>
      </c>
      <c r="J380" s="254">
        <v>0.17857142857142858</v>
      </c>
      <c r="K380" s="251">
        <v>62261</v>
      </c>
      <c r="L380" s="255">
        <v>2</v>
      </c>
      <c r="M380" s="255">
        <v>1</v>
      </c>
      <c r="N380" s="251">
        <v>41508</v>
      </c>
      <c r="O380" s="247"/>
    </row>
    <row r="381" spans="1:15">
      <c r="A381" s="247" t="s">
        <v>2743</v>
      </c>
      <c r="B381" s="248" t="s">
        <v>1768</v>
      </c>
      <c r="C381" s="247" t="s">
        <v>1126</v>
      </c>
      <c r="D381" s="249" t="s">
        <v>4372</v>
      </c>
      <c r="E381" s="256" t="s">
        <v>263</v>
      </c>
      <c r="F381" s="250" t="s">
        <v>385</v>
      </c>
      <c r="G381" s="251">
        <v>40116</v>
      </c>
      <c r="H381" s="252">
        <v>51175</v>
      </c>
      <c r="I381" s="253">
        <v>4</v>
      </c>
      <c r="J381" s="254">
        <v>0.14285714285714285</v>
      </c>
      <c r="K381" s="251">
        <v>62234</v>
      </c>
      <c r="L381" s="255">
        <v>3</v>
      </c>
      <c r="M381" s="255">
        <v>3</v>
      </c>
      <c r="N381" s="251">
        <v>48826</v>
      </c>
      <c r="O381" s="247"/>
    </row>
    <row r="382" spans="1:15" ht="22.5">
      <c r="A382" s="247" t="s">
        <v>2730</v>
      </c>
      <c r="B382" s="248" t="s">
        <v>1748</v>
      </c>
      <c r="C382" s="247" t="s">
        <v>195</v>
      </c>
      <c r="D382" s="249" t="s">
        <v>4372</v>
      </c>
      <c r="E382" s="256" t="s">
        <v>263</v>
      </c>
      <c r="F382" s="250" t="s">
        <v>385</v>
      </c>
      <c r="G382" s="251">
        <v>40191.42</v>
      </c>
      <c r="H382" s="252">
        <v>50249.99</v>
      </c>
      <c r="I382" s="253">
        <v>3</v>
      </c>
      <c r="J382" s="254">
        <v>0.10714285714285714</v>
      </c>
      <c r="K382" s="251">
        <v>60308.56</v>
      </c>
      <c r="L382" s="255">
        <v>1</v>
      </c>
      <c r="M382" s="255"/>
      <c r="N382" s="251"/>
      <c r="O382" s="247"/>
    </row>
    <row r="383" spans="1:15">
      <c r="A383" s="247" t="s">
        <v>2732</v>
      </c>
      <c r="B383" s="248" t="s">
        <v>4087</v>
      </c>
      <c r="C383" s="247" t="s">
        <v>2634</v>
      </c>
      <c r="D383" s="249" t="s">
        <v>4372</v>
      </c>
      <c r="E383" s="256" t="s">
        <v>263</v>
      </c>
      <c r="F383" s="250" t="s">
        <v>385</v>
      </c>
      <c r="G383" s="251">
        <v>39771</v>
      </c>
      <c r="H383" s="252">
        <v>49713.5</v>
      </c>
      <c r="I383" s="253">
        <v>2</v>
      </c>
      <c r="J383" s="254">
        <v>7.1428571428571425E-2</v>
      </c>
      <c r="K383" s="251">
        <v>59656</v>
      </c>
      <c r="L383" s="255">
        <v>1</v>
      </c>
      <c r="M383" s="255">
        <v>1</v>
      </c>
      <c r="N383" s="251">
        <v>42347.1</v>
      </c>
      <c r="O383" s="247"/>
    </row>
    <row r="384" spans="1:15" ht="18">
      <c r="A384" s="712" t="s">
        <v>158</v>
      </c>
      <c r="B384" s="712"/>
      <c r="C384" s="712"/>
      <c r="D384" s="712"/>
      <c r="E384" s="712"/>
      <c r="F384" s="712"/>
      <c r="G384" s="712"/>
      <c r="H384" s="712"/>
      <c r="I384" s="712"/>
      <c r="J384" s="712"/>
      <c r="K384" s="712"/>
      <c r="L384" s="712"/>
      <c r="M384" s="712"/>
      <c r="N384" s="712"/>
      <c r="O384" s="712"/>
    </row>
    <row r="385" spans="1:15" s="200" customFormat="1" ht="33.75">
      <c r="A385" s="240" t="s">
        <v>379</v>
      </c>
      <c r="B385" s="241" t="s">
        <v>217</v>
      </c>
      <c r="C385" s="240" t="s">
        <v>208</v>
      </c>
      <c r="D385" s="240" t="s">
        <v>249</v>
      </c>
      <c r="E385" s="240" t="s">
        <v>380</v>
      </c>
      <c r="F385" s="240" t="s">
        <v>381</v>
      </c>
      <c r="G385" s="242" t="s">
        <v>211</v>
      </c>
      <c r="H385" s="242" t="s">
        <v>212</v>
      </c>
      <c r="I385" s="243"/>
      <c r="J385" s="244" t="s">
        <v>251</v>
      </c>
      <c r="K385" s="242" t="s">
        <v>213</v>
      </c>
      <c r="L385" s="245" t="s">
        <v>382</v>
      </c>
      <c r="M385" s="245" t="s">
        <v>383</v>
      </c>
      <c r="N385" s="246" t="s">
        <v>384</v>
      </c>
      <c r="O385" s="240" t="s">
        <v>214</v>
      </c>
    </row>
    <row r="386" spans="1:15" ht="22.5">
      <c r="A386" s="247" t="s">
        <v>2794</v>
      </c>
      <c r="B386" s="248" t="s">
        <v>1747</v>
      </c>
      <c r="C386" s="247" t="s">
        <v>1715</v>
      </c>
      <c r="D386" s="249" t="s">
        <v>4372</v>
      </c>
      <c r="E386" s="250" t="s">
        <v>258</v>
      </c>
      <c r="F386" s="250" t="s">
        <v>385</v>
      </c>
      <c r="G386" s="251">
        <v>39960</v>
      </c>
      <c r="H386" s="252">
        <v>49680</v>
      </c>
      <c r="I386" s="253">
        <v>1</v>
      </c>
      <c r="J386" s="254">
        <v>3.5714285714285712E-2</v>
      </c>
      <c r="K386" s="251">
        <v>59400</v>
      </c>
      <c r="L386" s="255"/>
      <c r="M386" s="255">
        <v>1</v>
      </c>
      <c r="N386" s="251">
        <v>45329.68</v>
      </c>
      <c r="O386" s="247"/>
    </row>
    <row r="387" spans="1:15" s="120" customFormat="1">
      <c r="A387" s="258"/>
      <c r="B387" s="259"/>
      <c r="C387" s="258"/>
      <c r="D387" s="260"/>
      <c r="E387" s="260"/>
      <c r="F387" s="260"/>
      <c r="G387" s="261"/>
      <c r="H387" s="261"/>
      <c r="I387" s="262"/>
      <c r="J387" s="254"/>
      <c r="K387" s="261"/>
      <c r="L387" s="262"/>
      <c r="M387" s="262"/>
      <c r="N387" s="261"/>
      <c r="O387" s="258"/>
    </row>
    <row r="388" spans="1:15" s="120" customFormat="1">
      <c r="A388" s="150"/>
      <c r="B388" s="150"/>
      <c r="C388" s="260"/>
      <c r="D388" s="263"/>
      <c r="E388" s="150"/>
      <c r="F388" s="150"/>
      <c r="G388" s="264" t="s">
        <v>211</v>
      </c>
      <c r="H388" s="265" t="s">
        <v>212</v>
      </c>
      <c r="I388" s="266"/>
      <c r="J388" s="254"/>
      <c r="K388" s="267" t="s">
        <v>213</v>
      </c>
      <c r="L388" s="263"/>
      <c r="M388" s="268"/>
      <c r="N388" s="269"/>
      <c r="O388" s="258"/>
    </row>
    <row r="389" spans="1:15" s="120" customFormat="1">
      <c r="A389" s="150"/>
      <c r="B389" s="150"/>
      <c r="C389" s="260"/>
      <c r="D389" s="150"/>
      <c r="E389" s="150"/>
      <c r="F389" s="270" t="s">
        <v>225</v>
      </c>
      <c r="G389" s="271">
        <v>49141.091112163333</v>
      </c>
      <c r="H389" s="271">
        <v>62655.214456419613</v>
      </c>
      <c r="I389" s="266"/>
      <c r="J389" s="254"/>
      <c r="K389" s="271">
        <v>76169.337800675872</v>
      </c>
      <c r="L389" s="263"/>
      <c r="M389" s="268"/>
      <c r="N389" s="269"/>
      <c r="O389" s="258"/>
    </row>
    <row r="390" spans="1:15" s="120" customFormat="1">
      <c r="A390" s="150"/>
      <c r="B390" s="150"/>
      <c r="C390" s="260"/>
      <c r="D390" s="150"/>
      <c r="E390" s="150"/>
      <c r="F390" s="270" t="s">
        <v>226</v>
      </c>
      <c r="G390" s="271">
        <v>51754.291467430303</v>
      </c>
      <c r="H390" s="271">
        <v>65511.218240811846</v>
      </c>
      <c r="I390" s="266"/>
      <c r="J390" s="254"/>
      <c r="K390" s="271">
        <v>79910.229900000006</v>
      </c>
      <c r="L390" s="263"/>
      <c r="M390" s="268"/>
      <c r="N390" s="269"/>
      <c r="O390" s="258"/>
    </row>
    <row r="391" spans="1:15" s="120" customFormat="1">
      <c r="A391" s="150"/>
      <c r="B391" s="150"/>
      <c r="C391" s="260"/>
      <c r="D391" s="150"/>
      <c r="E391" s="150"/>
      <c r="F391" s="270" t="s">
        <v>227</v>
      </c>
      <c r="G391" s="271">
        <v>43747.45</v>
      </c>
      <c r="H391" s="271">
        <v>55917.022499999999</v>
      </c>
      <c r="I391" s="266"/>
      <c r="J391" s="254"/>
      <c r="K391" s="271">
        <v>67979</v>
      </c>
      <c r="L391" s="263"/>
      <c r="M391" s="268"/>
      <c r="N391" s="269"/>
      <c r="O391" s="258"/>
    </row>
    <row r="392" spans="1:15" s="120" customFormat="1">
      <c r="A392" s="150"/>
      <c r="B392" s="150"/>
      <c r="C392" s="260"/>
      <c r="D392" s="150"/>
      <c r="E392" s="150"/>
      <c r="F392" s="270" t="s">
        <v>228</v>
      </c>
      <c r="G392" s="271">
        <v>47598.5</v>
      </c>
      <c r="H392" s="271">
        <v>61306.514999999999</v>
      </c>
      <c r="I392" s="266"/>
      <c r="J392" s="254"/>
      <c r="K392" s="271">
        <v>74309.5</v>
      </c>
      <c r="L392" s="263"/>
      <c r="M392" s="268"/>
      <c r="N392" s="269"/>
      <c r="O392" s="258"/>
    </row>
    <row r="393" spans="1:15" s="120" customFormat="1">
      <c r="A393" s="150"/>
      <c r="B393" s="150"/>
      <c r="C393" s="260"/>
      <c r="D393" s="150"/>
      <c r="E393" s="271"/>
      <c r="F393" s="270"/>
      <c r="G393" s="272"/>
      <c r="H393" s="273"/>
      <c r="I393" s="274"/>
      <c r="J393" s="273"/>
      <c r="K393" s="263"/>
      <c r="L393" s="263"/>
      <c r="M393" s="268"/>
      <c r="N393" s="269"/>
      <c r="O393" s="258"/>
    </row>
    <row r="394" spans="1:15" s="120" customFormat="1">
      <c r="A394" s="150"/>
      <c r="B394" s="150"/>
      <c r="C394" s="260"/>
      <c r="D394" s="270"/>
      <c r="E394" s="271"/>
      <c r="F394" s="275"/>
      <c r="G394" s="275"/>
      <c r="H394" s="713" t="s">
        <v>229</v>
      </c>
      <c r="I394" s="713"/>
      <c r="J394" s="713"/>
      <c r="K394" s="713"/>
      <c r="L394" s="713"/>
      <c r="M394" s="713"/>
      <c r="N394" s="713"/>
      <c r="O394" s="258"/>
    </row>
    <row r="395" spans="1:15" s="120" customFormat="1">
      <c r="A395" s="150"/>
      <c r="B395" s="150"/>
      <c r="C395" s="260"/>
      <c r="D395" s="270"/>
      <c r="E395" s="271"/>
      <c r="F395" s="276"/>
      <c r="G395" s="277"/>
      <c r="H395" s="714" t="s">
        <v>230</v>
      </c>
      <c r="I395" s="714"/>
      <c r="J395" s="714"/>
      <c r="K395" s="278">
        <v>69410.45</v>
      </c>
      <c r="L395" s="715" t="s">
        <v>231</v>
      </c>
      <c r="M395" s="715"/>
      <c r="N395" s="279">
        <v>59346.582430555551</v>
      </c>
      <c r="O395" s="258"/>
    </row>
    <row r="396" spans="1:15" s="120" customFormat="1">
      <c r="A396" s="150"/>
      <c r="B396" s="150"/>
      <c r="C396" s="260"/>
      <c r="D396" s="263"/>
      <c r="E396" s="268"/>
      <c r="F396" s="276"/>
      <c r="G396" s="277"/>
      <c r="H396" s="714" t="s">
        <v>232</v>
      </c>
      <c r="I396" s="714"/>
      <c r="J396" s="714"/>
      <c r="K396" s="278">
        <v>48638.080000000002</v>
      </c>
      <c r="L396" s="715" t="s">
        <v>394</v>
      </c>
      <c r="M396" s="715"/>
      <c r="N396" s="279">
        <v>59533.4838034188</v>
      </c>
      <c r="O396" s="258"/>
    </row>
    <row r="397" spans="1:15" s="120" customFormat="1">
      <c r="A397" s="150"/>
      <c r="B397" s="150"/>
      <c r="C397" s="260"/>
      <c r="D397" s="263"/>
      <c r="E397" s="268"/>
      <c r="F397" s="276"/>
      <c r="G397" s="277"/>
      <c r="H397" s="280"/>
      <c r="I397" s="281"/>
      <c r="J397" s="280"/>
      <c r="K397" s="282"/>
      <c r="L397" s="283"/>
      <c r="M397" s="283"/>
      <c r="N397" s="284"/>
      <c r="O397" s="258"/>
    </row>
    <row r="398" spans="1:15" ht="18">
      <c r="A398" s="712" t="s">
        <v>196</v>
      </c>
      <c r="B398" s="712"/>
      <c r="C398" s="712"/>
      <c r="D398" s="712"/>
      <c r="E398" s="712"/>
      <c r="F398" s="712"/>
      <c r="G398" s="712"/>
      <c r="H398" s="712"/>
      <c r="I398" s="712"/>
      <c r="J398" s="712"/>
      <c r="K398" s="712"/>
      <c r="L398" s="712"/>
      <c r="M398" s="712"/>
      <c r="N398" s="712"/>
      <c r="O398" s="712"/>
    </row>
    <row r="399" spans="1:15" s="200" customFormat="1" ht="33.75">
      <c r="A399" s="240" t="s">
        <v>379</v>
      </c>
      <c r="B399" s="241" t="s">
        <v>217</v>
      </c>
      <c r="C399" s="240" t="s">
        <v>208</v>
      </c>
      <c r="D399" s="240" t="s">
        <v>249</v>
      </c>
      <c r="E399" s="240" t="s">
        <v>380</v>
      </c>
      <c r="F399" s="240" t="s">
        <v>381</v>
      </c>
      <c r="G399" s="242" t="s">
        <v>211</v>
      </c>
      <c r="H399" s="242" t="s">
        <v>212</v>
      </c>
      <c r="I399" s="243"/>
      <c r="J399" s="244" t="s">
        <v>251</v>
      </c>
      <c r="K399" s="242" t="s">
        <v>213</v>
      </c>
      <c r="L399" s="245" t="s">
        <v>382</v>
      </c>
      <c r="M399" s="245" t="s">
        <v>383</v>
      </c>
      <c r="N399" s="246" t="s">
        <v>384</v>
      </c>
      <c r="O399" s="240" t="s">
        <v>214</v>
      </c>
    </row>
    <row r="400" spans="1:15">
      <c r="A400" s="247" t="s">
        <v>2728</v>
      </c>
      <c r="B400" s="248" t="s">
        <v>1748</v>
      </c>
      <c r="C400" s="247" t="s">
        <v>1130</v>
      </c>
      <c r="D400" s="249" t="s">
        <v>4372</v>
      </c>
      <c r="E400" s="250" t="s">
        <v>258</v>
      </c>
      <c r="F400" s="250" t="s">
        <v>385</v>
      </c>
      <c r="G400" s="251">
        <v>50107</v>
      </c>
      <c r="H400" s="252">
        <v>66445.5</v>
      </c>
      <c r="I400" s="253">
        <v>32</v>
      </c>
      <c r="J400" s="254">
        <v>1</v>
      </c>
      <c r="K400" s="251">
        <v>82784</v>
      </c>
      <c r="L400" s="255">
        <v>6</v>
      </c>
      <c r="M400" s="255">
        <v>6</v>
      </c>
      <c r="N400" s="251">
        <v>56732</v>
      </c>
      <c r="O400" s="247"/>
    </row>
    <row r="401" spans="1:15" ht="22.5">
      <c r="A401" s="247" t="s">
        <v>2791</v>
      </c>
      <c r="B401" s="248" t="s">
        <v>1748</v>
      </c>
      <c r="C401" s="247" t="s">
        <v>196</v>
      </c>
      <c r="D401" s="249" t="s">
        <v>4372</v>
      </c>
      <c r="E401" s="250" t="s">
        <v>258</v>
      </c>
      <c r="F401" s="250" t="s">
        <v>297</v>
      </c>
      <c r="G401" s="251">
        <v>51804</v>
      </c>
      <c r="H401" s="252">
        <v>64440</v>
      </c>
      <c r="I401" s="253">
        <v>31</v>
      </c>
      <c r="J401" s="254">
        <v>0.96875</v>
      </c>
      <c r="K401" s="251">
        <v>77076</v>
      </c>
      <c r="L401" s="255">
        <v>19</v>
      </c>
      <c r="M401" s="255">
        <v>19</v>
      </c>
      <c r="N401" s="251">
        <v>74013</v>
      </c>
      <c r="O401" s="247"/>
    </row>
    <row r="402" spans="1:15" ht="22.5">
      <c r="A402" s="247" t="s">
        <v>4098</v>
      </c>
      <c r="B402" s="248" t="s">
        <v>1766</v>
      </c>
      <c r="C402" s="247" t="s">
        <v>5056</v>
      </c>
      <c r="D402" s="249" t="s">
        <v>4372</v>
      </c>
      <c r="E402" s="257" t="s">
        <v>293</v>
      </c>
      <c r="F402" s="250" t="s">
        <v>297</v>
      </c>
      <c r="G402" s="251">
        <v>47482</v>
      </c>
      <c r="H402" s="252">
        <v>63160</v>
      </c>
      <c r="I402" s="253">
        <v>30</v>
      </c>
      <c r="J402" s="254">
        <v>0.9375</v>
      </c>
      <c r="K402" s="251">
        <v>78838</v>
      </c>
      <c r="L402" s="255"/>
      <c r="M402" s="255"/>
      <c r="N402" s="251">
        <v>63160</v>
      </c>
      <c r="O402" s="247"/>
    </row>
    <row r="403" spans="1:15" ht="22.5">
      <c r="A403" s="247" t="s">
        <v>2743</v>
      </c>
      <c r="B403" s="248" t="s">
        <v>1768</v>
      </c>
      <c r="C403" s="247" t="s">
        <v>2635</v>
      </c>
      <c r="D403" s="249" t="s">
        <v>4372</v>
      </c>
      <c r="E403" s="256" t="s">
        <v>263</v>
      </c>
      <c r="F403" s="250" t="s">
        <v>385</v>
      </c>
      <c r="G403" s="251">
        <v>46440</v>
      </c>
      <c r="H403" s="252">
        <v>59242</v>
      </c>
      <c r="I403" s="253">
        <v>29</v>
      </c>
      <c r="J403" s="254">
        <v>0.90625</v>
      </c>
      <c r="K403" s="251">
        <v>72044</v>
      </c>
      <c r="L403" s="255">
        <v>1</v>
      </c>
      <c r="M403" s="255">
        <v>1</v>
      </c>
      <c r="N403" s="251">
        <v>59270</v>
      </c>
      <c r="O403" s="247"/>
    </row>
    <row r="404" spans="1:15">
      <c r="A404" s="247" t="s">
        <v>2762</v>
      </c>
      <c r="B404" s="248" t="s">
        <v>1747</v>
      </c>
      <c r="C404" s="247" t="s">
        <v>419</v>
      </c>
      <c r="D404" s="249" t="s">
        <v>4372</v>
      </c>
      <c r="E404" s="250" t="s">
        <v>258</v>
      </c>
      <c r="F404" s="250" t="s">
        <v>297</v>
      </c>
      <c r="G404" s="251">
        <v>46445</v>
      </c>
      <c r="H404" s="252">
        <v>58839.5</v>
      </c>
      <c r="I404" s="253">
        <v>28</v>
      </c>
      <c r="J404" s="254">
        <v>0.875</v>
      </c>
      <c r="K404" s="251">
        <v>71234</v>
      </c>
      <c r="L404" s="255">
        <v>1</v>
      </c>
      <c r="M404" s="255">
        <v>1</v>
      </c>
      <c r="N404" s="251">
        <v>46446</v>
      </c>
      <c r="O404" s="247"/>
    </row>
    <row r="405" spans="1:15" ht="22.5">
      <c r="A405" s="247" t="s">
        <v>2767</v>
      </c>
      <c r="B405" s="248" t="s">
        <v>1748</v>
      </c>
      <c r="C405" s="247" t="s">
        <v>3556</v>
      </c>
      <c r="D405" s="249" t="s">
        <v>4372</v>
      </c>
      <c r="E405" s="250" t="s">
        <v>258</v>
      </c>
      <c r="F405" s="250" t="s">
        <v>385</v>
      </c>
      <c r="G405" s="251">
        <v>39047</v>
      </c>
      <c r="H405" s="252">
        <v>58805</v>
      </c>
      <c r="I405" s="253">
        <v>27</v>
      </c>
      <c r="J405" s="254">
        <v>0.84375</v>
      </c>
      <c r="K405" s="251">
        <v>78563</v>
      </c>
      <c r="L405" s="255"/>
      <c r="M405" s="255">
        <v>1</v>
      </c>
      <c r="N405" s="251">
        <v>58805</v>
      </c>
      <c r="O405" s="247"/>
    </row>
    <row r="406" spans="1:15" ht="22.5">
      <c r="A406" s="247" t="s">
        <v>2746</v>
      </c>
      <c r="B406" s="248" t="s">
        <v>1747</v>
      </c>
      <c r="C406" s="247" t="s">
        <v>1135</v>
      </c>
      <c r="D406" s="249" t="s">
        <v>4372</v>
      </c>
      <c r="E406" s="256" t="s">
        <v>263</v>
      </c>
      <c r="F406" s="250" t="s">
        <v>297</v>
      </c>
      <c r="G406" s="251">
        <v>43350</v>
      </c>
      <c r="H406" s="252">
        <v>58747</v>
      </c>
      <c r="I406" s="253">
        <v>26</v>
      </c>
      <c r="J406" s="254">
        <v>0.8125</v>
      </c>
      <c r="K406" s="251">
        <v>74144</v>
      </c>
      <c r="L406" s="255"/>
      <c r="M406" s="255"/>
      <c r="N406" s="251"/>
      <c r="O406" s="247"/>
    </row>
    <row r="407" spans="1:15" ht="22.5">
      <c r="A407" s="247" t="s">
        <v>2730</v>
      </c>
      <c r="B407" s="248" t="s">
        <v>1748</v>
      </c>
      <c r="C407" s="247" t="s">
        <v>196</v>
      </c>
      <c r="D407" s="249" t="s">
        <v>4372</v>
      </c>
      <c r="E407" s="256" t="s">
        <v>263</v>
      </c>
      <c r="F407" s="250" t="s">
        <v>297</v>
      </c>
      <c r="G407" s="251">
        <v>46939.98</v>
      </c>
      <c r="H407" s="252">
        <v>58669.619999999995</v>
      </c>
      <c r="I407" s="253">
        <v>25</v>
      </c>
      <c r="J407" s="254">
        <v>0.78125</v>
      </c>
      <c r="K407" s="251">
        <v>70399.259999999995</v>
      </c>
      <c r="L407" s="255">
        <v>2</v>
      </c>
      <c r="M407" s="255">
        <v>2</v>
      </c>
      <c r="N407" s="251">
        <v>51462.53</v>
      </c>
      <c r="O407" s="247" t="s">
        <v>5057</v>
      </c>
    </row>
    <row r="408" spans="1:15">
      <c r="A408" s="247" t="s">
        <v>2758</v>
      </c>
      <c r="B408" s="248" t="s">
        <v>1747</v>
      </c>
      <c r="C408" s="247" t="s">
        <v>196</v>
      </c>
      <c r="D408" s="249" t="s">
        <v>4372</v>
      </c>
      <c r="E408" s="250" t="s">
        <v>258</v>
      </c>
      <c r="F408" s="250" t="s">
        <v>297</v>
      </c>
      <c r="G408" s="251">
        <v>48656.25</v>
      </c>
      <c r="H408" s="252">
        <v>57864.4</v>
      </c>
      <c r="I408" s="253">
        <v>24</v>
      </c>
      <c r="J408" s="254">
        <v>0.75</v>
      </c>
      <c r="K408" s="251">
        <v>67072.55</v>
      </c>
      <c r="L408" s="255">
        <v>2</v>
      </c>
      <c r="M408" s="255">
        <v>2</v>
      </c>
      <c r="N408" s="251">
        <v>57864.4</v>
      </c>
      <c r="O408" s="247"/>
    </row>
    <row r="409" spans="1:15" ht="22.5">
      <c r="A409" s="247" t="s">
        <v>2748</v>
      </c>
      <c r="B409" s="248" t="s">
        <v>1756</v>
      </c>
      <c r="C409" s="247" t="s">
        <v>2637</v>
      </c>
      <c r="D409" s="249" t="s">
        <v>4372</v>
      </c>
      <c r="E409" s="250" t="s">
        <v>258</v>
      </c>
      <c r="F409" s="250" t="s">
        <v>297</v>
      </c>
      <c r="G409" s="251">
        <v>37856</v>
      </c>
      <c r="H409" s="252">
        <v>56404.5</v>
      </c>
      <c r="I409" s="253">
        <v>23</v>
      </c>
      <c r="J409" s="254">
        <v>0.71875</v>
      </c>
      <c r="K409" s="251">
        <v>74953</v>
      </c>
      <c r="L409" s="255"/>
      <c r="M409" s="255"/>
      <c r="N409" s="251"/>
      <c r="O409" s="247"/>
    </row>
    <row r="410" spans="1:15">
      <c r="A410" s="247" t="s">
        <v>2752</v>
      </c>
      <c r="B410" s="248" t="s">
        <v>1748</v>
      </c>
      <c r="C410" s="247" t="s">
        <v>1130</v>
      </c>
      <c r="D410" s="249" t="s">
        <v>4372</v>
      </c>
      <c r="E410" s="250" t="s">
        <v>258</v>
      </c>
      <c r="F410" s="250" t="s">
        <v>385</v>
      </c>
      <c r="G410" s="251">
        <v>42650</v>
      </c>
      <c r="H410" s="252">
        <v>55437</v>
      </c>
      <c r="I410" s="253">
        <v>22</v>
      </c>
      <c r="J410" s="254">
        <v>0.6875</v>
      </c>
      <c r="K410" s="251">
        <v>68224</v>
      </c>
      <c r="L410" s="255">
        <v>1</v>
      </c>
      <c r="M410" s="255">
        <v>1</v>
      </c>
      <c r="N410" s="251">
        <v>50709</v>
      </c>
      <c r="O410" s="247"/>
    </row>
    <row r="411" spans="1:15" ht="22.5">
      <c r="A411" s="247" t="s">
        <v>2770</v>
      </c>
      <c r="B411" s="248" t="s">
        <v>1748</v>
      </c>
      <c r="C411" s="247" t="s">
        <v>2638</v>
      </c>
      <c r="D411" s="249" t="s">
        <v>4372</v>
      </c>
      <c r="E411" s="250" t="s">
        <v>258</v>
      </c>
      <c r="F411" s="250" t="s">
        <v>385</v>
      </c>
      <c r="G411" s="251">
        <v>43108.974000000002</v>
      </c>
      <c r="H411" s="252">
        <v>55425.749400000008</v>
      </c>
      <c r="I411" s="253">
        <v>21</v>
      </c>
      <c r="J411" s="254">
        <v>0.65625</v>
      </c>
      <c r="K411" s="251">
        <v>67742.524800000014</v>
      </c>
      <c r="L411" s="255">
        <v>1</v>
      </c>
      <c r="M411" s="255">
        <v>1</v>
      </c>
      <c r="N411" s="251">
        <v>46171.06</v>
      </c>
      <c r="O411" s="247"/>
    </row>
    <row r="412" spans="1:15" ht="22.5">
      <c r="A412" s="247" t="s">
        <v>1763</v>
      </c>
      <c r="B412" s="248" t="s">
        <v>1756</v>
      </c>
      <c r="C412" s="247" t="s">
        <v>2636</v>
      </c>
      <c r="D412" s="249" t="s">
        <v>4372</v>
      </c>
      <c r="E412" s="250"/>
      <c r="F412" s="250" t="s">
        <v>385</v>
      </c>
      <c r="G412" s="251">
        <v>44775.12</v>
      </c>
      <c r="H412" s="251">
        <v>54811.25</v>
      </c>
      <c r="I412" s="253">
        <v>20</v>
      </c>
      <c r="J412" s="254">
        <v>0.625</v>
      </c>
      <c r="K412" s="251">
        <v>64847.38</v>
      </c>
      <c r="L412" s="255">
        <v>13</v>
      </c>
      <c r="M412" s="255">
        <v>12</v>
      </c>
      <c r="N412" s="251">
        <v>54861.798333333332</v>
      </c>
      <c r="O412" s="247"/>
    </row>
    <row r="413" spans="1:15">
      <c r="A413" s="247" t="s">
        <v>2794</v>
      </c>
      <c r="B413" s="248" t="s">
        <v>1747</v>
      </c>
      <c r="C413" s="247" t="s">
        <v>1132</v>
      </c>
      <c r="D413" s="249" t="s">
        <v>4372</v>
      </c>
      <c r="E413" s="250" t="s">
        <v>258</v>
      </c>
      <c r="F413" s="250" t="s">
        <v>385</v>
      </c>
      <c r="G413" s="251">
        <v>42120</v>
      </c>
      <c r="H413" s="252">
        <v>52920</v>
      </c>
      <c r="I413" s="253">
        <v>19</v>
      </c>
      <c r="J413" s="254">
        <v>0.59375</v>
      </c>
      <c r="K413" s="251">
        <v>63720</v>
      </c>
      <c r="L413" s="255"/>
      <c r="M413" s="255">
        <v>3</v>
      </c>
      <c r="N413" s="251">
        <v>43843</v>
      </c>
      <c r="O413" s="247"/>
    </row>
    <row r="414" spans="1:15">
      <c r="A414" s="247" t="s">
        <v>2756</v>
      </c>
      <c r="B414" s="248" t="s">
        <v>1761</v>
      </c>
      <c r="C414" s="247" t="s">
        <v>1821</v>
      </c>
      <c r="D414" s="249" t="s">
        <v>4372</v>
      </c>
      <c r="E414" s="250" t="s">
        <v>258</v>
      </c>
      <c r="F414" s="250" t="s">
        <v>385</v>
      </c>
      <c r="G414" s="251">
        <v>42732</v>
      </c>
      <c r="H414" s="252">
        <v>52862</v>
      </c>
      <c r="I414" s="253">
        <v>18</v>
      </c>
      <c r="J414" s="254">
        <v>0.5625</v>
      </c>
      <c r="K414" s="251">
        <v>62992</v>
      </c>
      <c r="L414" s="255">
        <v>1</v>
      </c>
      <c r="M414" s="255">
        <v>1</v>
      </c>
      <c r="N414" s="251">
        <v>53846.34</v>
      </c>
      <c r="O414" s="247"/>
    </row>
    <row r="415" spans="1:15">
      <c r="A415" s="247" t="s">
        <v>2761</v>
      </c>
      <c r="B415" s="248" t="s">
        <v>1748</v>
      </c>
      <c r="C415" s="247" t="s">
        <v>1132</v>
      </c>
      <c r="D415" s="249" t="s">
        <v>4372</v>
      </c>
      <c r="E415" s="250" t="s">
        <v>258</v>
      </c>
      <c r="F415" s="250" t="s">
        <v>297</v>
      </c>
      <c r="G415" s="251">
        <v>41427.861343940604</v>
      </c>
      <c r="H415" s="252">
        <v>51789.072415574541</v>
      </c>
      <c r="I415" s="253">
        <v>17</v>
      </c>
      <c r="J415" s="254">
        <v>0.53125</v>
      </c>
      <c r="K415" s="251">
        <v>62150.283487208471</v>
      </c>
      <c r="L415" s="255">
        <v>3</v>
      </c>
      <c r="M415" s="255">
        <v>2</v>
      </c>
      <c r="N415" s="251">
        <v>42777.229999999996</v>
      </c>
      <c r="O415" s="247"/>
    </row>
    <row r="416" spans="1:15">
      <c r="A416" s="247" t="s">
        <v>4155</v>
      </c>
      <c r="B416" s="248" t="s">
        <v>1747</v>
      </c>
      <c r="C416" s="247" t="s">
        <v>196</v>
      </c>
      <c r="D416" s="249" t="s">
        <v>4372</v>
      </c>
      <c r="E416" s="250" t="s">
        <v>258</v>
      </c>
      <c r="F416" s="250" t="s">
        <v>297</v>
      </c>
      <c r="G416" s="251">
        <v>40851</v>
      </c>
      <c r="H416" s="252">
        <v>50603</v>
      </c>
      <c r="I416" s="253">
        <v>16</v>
      </c>
      <c r="J416" s="254">
        <v>0.5</v>
      </c>
      <c r="K416" s="251">
        <v>60355</v>
      </c>
      <c r="L416" s="255"/>
      <c r="M416" s="255">
        <v>12</v>
      </c>
      <c r="N416" s="251">
        <v>60355</v>
      </c>
      <c r="O416" s="247" t="s">
        <v>5038</v>
      </c>
    </row>
    <row r="417" spans="1:15" ht="22.5">
      <c r="A417" s="247" t="s">
        <v>2747</v>
      </c>
      <c r="B417" s="248" t="s">
        <v>1747</v>
      </c>
      <c r="C417" s="247" t="s">
        <v>1136</v>
      </c>
      <c r="D417" s="249" t="s">
        <v>4372</v>
      </c>
      <c r="E417" s="250" t="s">
        <v>258</v>
      </c>
      <c r="F417" s="250" t="s">
        <v>297</v>
      </c>
      <c r="G417" s="251">
        <v>41898</v>
      </c>
      <c r="H417" s="252">
        <v>50340.5</v>
      </c>
      <c r="I417" s="253">
        <v>15</v>
      </c>
      <c r="J417" s="254">
        <v>0.46875</v>
      </c>
      <c r="K417" s="251">
        <v>58783</v>
      </c>
      <c r="L417" s="255">
        <v>1</v>
      </c>
      <c r="M417" s="255">
        <v>1</v>
      </c>
      <c r="N417" s="251">
        <v>48112.27</v>
      </c>
      <c r="O417" s="247"/>
    </row>
    <row r="418" spans="1:15">
      <c r="A418" s="247" t="s">
        <v>2740</v>
      </c>
      <c r="B418" s="248" t="s">
        <v>1747</v>
      </c>
      <c r="C418" s="247" t="s">
        <v>1129</v>
      </c>
      <c r="D418" s="249" t="s">
        <v>4372</v>
      </c>
      <c r="E418" s="250" t="s">
        <v>258</v>
      </c>
      <c r="F418" s="250" t="s">
        <v>297</v>
      </c>
      <c r="G418" s="251">
        <v>39713.576580000001</v>
      </c>
      <c r="H418" s="252">
        <v>50039.016690000004</v>
      </c>
      <c r="I418" s="253">
        <v>14</v>
      </c>
      <c r="J418" s="254">
        <v>0.4375</v>
      </c>
      <c r="K418" s="251">
        <v>60364.4568</v>
      </c>
      <c r="L418" s="255">
        <v>8</v>
      </c>
      <c r="M418" s="255">
        <v>8</v>
      </c>
      <c r="N418" s="251">
        <v>46173</v>
      </c>
      <c r="O418" s="247"/>
    </row>
    <row r="419" spans="1:15" ht="22.5">
      <c r="A419" s="247" t="s">
        <v>2734</v>
      </c>
      <c r="B419" s="248" t="s">
        <v>1747</v>
      </c>
      <c r="C419" s="247" t="s">
        <v>1136</v>
      </c>
      <c r="D419" s="249" t="s">
        <v>4372</v>
      </c>
      <c r="E419" s="250" t="s">
        <v>258</v>
      </c>
      <c r="F419" s="250" t="s">
        <v>385</v>
      </c>
      <c r="G419" s="251">
        <v>37835.199999999997</v>
      </c>
      <c r="H419" s="252">
        <v>48245.599999999999</v>
      </c>
      <c r="I419" s="253">
        <v>13</v>
      </c>
      <c r="J419" s="254">
        <v>0.40625</v>
      </c>
      <c r="K419" s="251">
        <v>58656</v>
      </c>
      <c r="L419" s="255">
        <v>1</v>
      </c>
      <c r="M419" s="255">
        <v>1</v>
      </c>
      <c r="N419" s="251">
        <v>52769.599999999999</v>
      </c>
      <c r="O419" s="247"/>
    </row>
    <row r="420" spans="1:15" ht="22.5">
      <c r="A420" s="247" t="s">
        <v>2760</v>
      </c>
      <c r="B420" s="248" t="s">
        <v>1753</v>
      </c>
      <c r="C420" s="247" t="s">
        <v>1134</v>
      </c>
      <c r="D420" s="249" t="s">
        <v>4372</v>
      </c>
      <c r="E420" s="250" t="s">
        <v>258</v>
      </c>
      <c r="F420" s="250" t="s">
        <v>385</v>
      </c>
      <c r="G420" s="251">
        <v>38958.400000000001</v>
      </c>
      <c r="H420" s="252">
        <v>48204</v>
      </c>
      <c r="I420" s="253">
        <v>12</v>
      </c>
      <c r="J420" s="254">
        <v>0.375</v>
      </c>
      <c r="K420" s="251">
        <v>57449.599999999999</v>
      </c>
      <c r="L420" s="255">
        <v>1</v>
      </c>
      <c r="M420" s="255">
        <v>1</v>
      </c>
      <c r="N420" s="251">
        <v>43451.199999999997</v>
      </c>
      <c r="O420" s="247"/>
    </row>
    <row r="421" spans="1:15">
      <c r="A421" s="247" t="s">
        <v>2736</v>
      </c>
      <c r="B421" s="248" t="s">
        <v>1748</v>
      </c>
      <c r="C421" s="247" t="s">
        <v>1130</v>
      </c>
      <c r="D421" s="249" t="s">
        <v>4372</v>
      </c>
      <c r="E421" s="250" t="s">
        <v>258</v>
      </c>
      <c r="F421" s="250" t="s">
        <v>385</v>
      </c>
      <c r="G421" s="251">
        <v>36982</v>
      </c>
      <c r="H421" s="252">
        <v>47153</v>
      </c>
      <c r="I421" s="253">
        <v>11</v>
      </c>
      <c r="J421" s="254">
        <v>0.34375</v>
      </c>
      <c r="K421" s="251">
        <v>57324</v>
      </c>
      <c r="L421" s="255">
        <v>2</v>
      </c>
      <c r="M421" s="255">
        <v>2</v>
      </c>
      <c r="N421" s="251"/>
      <c r="O421" s="247"/>
    </row>
    <row r="422" spans="1:15" ht="22.5">
      <c r="A422" s="247" t="s">
        <v>1756</v>
      </c>
      <c r="B422" s="248" t="s">
        <v>1756</v>
      </c>
      <c r="C422" s="247" t="s">
        <v>3557</v>
      </c>
      <c r="D422" s="249" t="s">
        <v>4372</v>
      </c>
      <c r="E422" s="250" t="s">
        <v>258</v>
      </c>
      <c r="F422" s="250" t="s">
        <v>297</v>
      </c>
      <c r="G422" s="251">
        <v>33797.39</v>
      </c>
      <c r="H422" s="252">
        <v>46484.415000000001</v>
      </c>
      <c r="I422" s="253">
        <v>10</v>
      </c>
      <c r="J422" s="254">
        <v>0.3125</v>
      </c>
      <c r="K422" s="251">
        <v>59171.44</v>
      </c>
      <c r="L422" s="255"/>
      <c r="M422" s="255">
        <v>17</v>
      </c>
      <c r="N422" s="251">
        <v>55270</v>
      </c>
      <c r="O422" s="247"/>
    </row>
    <row r="423" spans="1:15" ht="22.5">
      <c r="A423" s="247" t="s">
        <v>2754</v>
      </c>
      <c r="B423" s="248" t="s">
        <v>1747</v>
      </c>
      <c r="C423" s="247" t="s">
        <v>5058</v>
      </c>
      <c r="D423" s="249" t="s">
        <v>4372</v>
      </c>
      <c r="E423" s="250" t="s">
        <v>258</v>
      </c>
      <c r="F423" s="250"/>
      <c r="G423" s="251">
        <v>36275</v>
      </c>
      <c r="H423" s="252">
        <v>46477.5</v>
      </c>
      <c r="I423" s="253">
        <v>9</v>
      </c>
      <c r="J423" s="254">
        <v>0.28125</v>
      </c>
      <c r="K423" s="251">
        <v>56680</v>
      </c>
      <c r="L423" s="255">
        <v>2</v>
      </c>
      <c r="M423" s="255">
        <v>2</v>
      </c>
      <c r="N423" s="251">
        <v>39250</v>
      </c>
      <c r="O423" s="247"/>
    </row>
    <row r="424" spans="1:15" ht="22.5">
      <c r="A424" s="247" t="s">
        <v>2750</v>
      </c>
      <c r="B424" s="248" t="s">
        <v>1760</v>
      </c>
      <c r="C424" s="247" t="s">
        <v>5059</v>
      </c>
      <c r="D424" s="249" t="s">
        <v>4372</v>
      </c>
      <c r="E424" s="250" t="s">
        <v>258</v>
      </c>
      <c r="F424" s="250" t="s">
        <v>385</v>
      </c>
      <c r="G424" s="251">
        <v>36254</v>
      </c>
      <c r="H424" s="252">
        <v>45318</v>
      </c>
      <c r="I424" s="253">
        <v>8</v>
      </c>
      <c r="J424" s="254">
        <v>0.25</v>
      </c>
      <c r="K424" s="251">
        <v>54382</v>
      </c>
      <c r="L424" s="255">
        <v>2</v>
      </c>
      <c r="M424" s="255">
        <v>2</v>
      </c>
      <c r="N424" s="251">
        <v>37367</v>
      </c>
      <c r="O424" s="247"/>
    </row>
    <row r="425" spans="1:15" ht="18">
      <c r="A425" s="712" t="s">
        <v>196</v>
      </c>
      <c r="B425" s="712"/>
      <c r="C425" s="712"/>
      <c r="D425" s="712"/>
      <c r="E425" s="712"/>
      <c r="F425" s="712"/>
      <c r="G425" s="712"/>
      <c r="H425" s="712"/>
      <c r="I425" s="712"/>
      <c r="J425" s="712"/>
      <c r="K425" s="712"/>
      <c r="L425" s="712"/>
      <c r="M425" s="712"/>
      <c r="N425" s="712"/>
      <c r="O425" s="712"/>
    </row>
    <row r="426" spans="1:15" s="200" customFormat="1" ht="33.75">
      <c r="A426" s="240" t="s">
        <v>379</v>
      </c>
      <c r="B426" s="241" t="s">
        <v>217</v>
      </c>
      <c r="C426" s="240" t="s">
        <v>208</v>
      </c>
      <c r="D426" s="240" t="s">
        <v>249</v>
      </c>
      <c r="E426" s="240" t="s">
        <v>380</v>
      </c>
      <c r="F426" s="240" t="s">
        <v>381</v>
      </c>
      <c r="G426" s="242" t="s">
        <v>211</v>
      </c>
      <c r="H426" s="242" t="s">
        <v>212</v>
      </c>
      <c r="I426" s="243"/>
      <c r="J426" s="244" t="s">
        <v>251</v>
      </c>
      <c r="K426" s="242" t="s">
        <v>213</v>
      </c>
      <c r="L426" s="245" t="s">
        <v>382</v>
      </c>
      <c r="M426" s="245" t="s">
        <v>383</v>
      </c>
      <c r="N426" s="246" t="s">
        <v>384</v>
      </c>
      <c r="O426" s="240" t="s">
        <v>214</v>
      </c>
    </row>
    <row r="427" spans="1:15" ht="22.5">
      <c r="A427" s="247" t="s">
        <v>2785</v>
      </c>
      <c r="B427" s="248" t="s">
        <v>1746</v>
      </c>
      <c r="C427" s="247" t="s">
        <v>196</v>
      </c>
      <c r="D427" s="249" t="s">
        <v>4372</v>
      </c>
      <c r="E427" s="257" t="s">
        <v>293</v>
      </c>
      <c r="F427" s="250" t="s">
        <v>385</v>
      </c>
      <c r="G427" s="251">
        <v>34985.599999999999</v>
      </c>
      <c r="H427" s="252">
        <v>44990.399999999994</v>
      </c>
      <c r="I427" s="253">
        <v>7</v>
      </c>
      <c r="J427" s="254">
        <v>0.21875</v>
      </c>
      <c r="K427" s="251">
        <v>54995.199999999997</v>
      </c>
      <c r="L427" s="255">
        <v>1</v>
      </c>
      <c r="M427" s="255">
        <v>1</v>
      </c>
      <c r="N427" s="251">
        <v>39603.199999999997</v>
      </c>
      <c r="O427" s="247" t="s">
        <v>3558</v>
      </c>
    </row>
    <row r="428" spans="1:15">
      <c r="A428" s="247" t="s">
        <v>4085</v>
      </c>
      <c r="B428" s="248" t="s">
        <v>1745</v>
      </c>
      <c r="C428" s="247" t="s">
        <v>196</v>
      </c>
      <c r="D428" s="249" t="s">
        <v>4372</v>
      </c>
      <c r="E428" s="250" t="s">
        <v>258</v>
      </c>
      <c r="F428" s="250" t="s">
        <v>297</v>
      </c>
      <c r="G428" s="251">
        <v>34652.800000000003</v>
      </c>
      <c r="H428" s="252">
        <v>44449.600000000006</v>
      </c>
      <c r="I428" s="253">
        <v>6</v>
      </c>
      <c r="J428" s="254">
        <v>0.1875</v>
      </c>
      <c r="K428" s="251">
        <v>54246.400000000001</v>
      </c>
      <c r="L428" s="255">
        <v>4</v>
      </c>
      <c r="M428" s="255">
        <v>4</v>
      </c>
      <c r="N428" s="251">
        <v>44012.800000000003</v>
      </c>
      <c r="O428" s="247"/>
    </row>
    <row r="429" spans="1:15" ht="22.5">
      <c r="A429" s="247" t="s">
        <v>2732</v>
      </c>
      <c r="B429" s="248" t="s">
        <v>4087</v>
      </c>
      <c r="C429" s="247" t="s">
        <v>5060</v>
      </c>
      <c r="D429" s="249" t="s">
        <v>4372</v>
      </c>
      <c r="E429" s="250" t="s">
        <v>258</v>
      </c>
      <c r="F429" s="250" t="s">
        <v>385</v>
      </c>
      <c r="G429" s="251">
        <v>34880</v>
      </c>
      <c r="H429" s="252">
        <v>43600</v>
      </c>
      <c r="I429" s="253">
        <v>5</v>
      </c>
      <c r="J429" s="254">
        <v>0.15625</v>
      </c>
      <c r="K429" s="251">
        <v>52320</v>
      </c>
      <c r="L429" s="255">
        <v>1</v>
      </c>
      <c r="M429" s="255">
        <v>1</v>
      </c>
      <c r="N429" s="251">
        <v>40495.78</v>
      </c>
      <c r="O429" s="247"/>
    </row>
    <row r="430" spans="1:15">
      <c r="A430" s="247" t="s">
        <v>4119</v>
      </c>
      <c r="B430" s="248" t="s">
        <v>4119</v>
      </c>
      <c r="C430" s="247" t="s">
        <v>5061</v>
      </c>
      <c r="D430" s="249" t="s">
        <v>4372</v>
      </c>
      <c r="E430" s="256" t="s">
        <v>263</v>
      </c>
      <c r="F430" s="250" t="s">
        <v>385</v>
      </c>
      <c r="G430" s="251">
        <v>32073.599999999999</v>
      </c>
      <c r="H430" s="252">
        <v>43503.199999999997</v>
      </c>
      <c r="I430" s="253">
        <v>4</v>
      </c>
      <c r="J430" s="254">
        <v>0.125</v>
      </c>
      <c r="K430" s="251">
        <v>54932.800000000003</v>
      </c>
      <c r="L430" s="255">
        <v>1</v>
      </c>
      <c r="M430" s="255">
        <v>1</v>
      </c>
      <c r="N430" s="251">
        <v>43513.600000000006</v>
      </c>
      <c r="O430" s="247" t="s">
        <v>5062</v>
      </c>
    </row>
    <row r="431" spans="1:15" ht="22.5">
      <c r="A431" s="247" t="s">
        <v>4149</v>
      </c>
      <c r="B431" s="248" t="s">
        <v>1773</v>
      </c>
      <c r="C431" s="247" t="s">
        <v>5063</v>
      </c>
      <c r="D431" s="249" t="s">
        <v>4372</v>
      </c>
      <c r="E431" s="250" t="s">
        <v>258</v>
      </c>
      <c r="F431" s="250" t="s">
        <v>385</v>
      </c>
      <c r="G431" s="251">
        <v>31844.799999999999</v>
      </c>
      <c r="H431" s="252">
        <v>40747.199999999997</v>
      </c>
      <c r="I431" s="253">
        <v>3</v>
      </c>
      <c r="J431" s="254">
        <v>9.375E-2</v>
      </c>
      <c r="K431" s="251">
        <v>49649.599999999999</v>
      </c>
      <c r="L431" s="255">
        <v>7</v>
      </c>
      <c r="M431" s="255">
        <v>7</v>
      </c>
      <c r="N431" s="251">
        <v>40941</v>
      </c>
      <c r="O431" s="247"/>
    </row>
    <row r="432" spans="1:15">
      <c r="A432" s="247" t="s">
        <v>2733</v>
      </c>
      <c r="B432" s="248" t="s">
        <v>1753</v>
      </c>
      <c r="C432" s="247" t="s">
        <v>1133</v>
      </c>
      <c r="D432" s="249" t="s">
        <v>4372</v>
      </c>
      <c r="E432" s="250" t="s">
        <v>258</v>
      </c>
      <c r="F432" s="250" t="s">
        <v>297</v>
      </c>
      <c r="G432" s="251">
        <v>34115.379999999997</v>
      </c>
      <c r="H432" s="252">
        <v>40257.75</v>
      </c>
      <c r="I432" s="253">
        <v>2</v>
      </c>
      <c r="J432" s="254">
        <v>6.25E-2</v>
      </c>
      <c r="K432" s="251">
        <v>46400.12</v>
      </c>
      <c r="L432" s="255">
        <v>2</v>
      </c>
      <c r="M432" s="255">
        <v>2</v>
      </c>
      <c r="N432" s="251">
        <v>34240.44</v>
      </c>
      <c r="O432" s="247"/>
    </row>
    <row r="433" spans="1:15" ht="22.5">
      <c r="A433" s="247" t="s">
        <v>2744</v>
      </c>
      <c r="B433" s="248" t="s">
        <v>1753</v>
      </c>
      <c r="C433" s="247" t="s">
        <v>1131</v>
      </c>
      <c r="D433" s="249" t="s">
        <v>4372</v>
      </c>
      <c r="E433" s="250" t="s">
        <v>258</v>
      </c>
      <c r="F433" s="250" t="s">
        <v>297</v>
      </c>
      <c r="G433" s="251">
        <v>32281.599999999999</v>
      </c>
      <c r="H433" s="252">
        <v>39676</v>
      </c>
      <c r="I433" s="253">
        <v>1</v>
      </c>
      <c r="J433" s="254">
        <v>3.125E-2</v>
      </c>
      <c r="K433" s="251">
        <v>47070.400000000001</v>
      </c>
      <c r="L433" s="255">
        <v>3</v>
      </c>
      <c r="M433" s="255">
        <v>3</v>
      </c>
      <c r="N433" s="251">
        <v>46273.07</v>
      </c>
      <c r="O433" s="247"/>
    </row>
    <row r="434" spans="1:15" s="120" customFormat="1">
      <c r="A434" s="258"/>
      <c r="B434" s="259"/>
      <c r="C434" s="258"/>
      <c r="D434" s="260"/>
      <c r="E434" s="260"/>
      <c r="F434" s="260"/>
      <c r="G434" s="261"/>
      <c r="H434" s="261"/>
      <c r="I434" s="262"/>
      <c r="J434" s="254"/>
      <c r="K434" s="261"/>
      <c r="L434" s="262"/>
      <c r="M434" s="262"/>
      <c r="N434" s="261"/>
      <c r="O434" s="258"/>
    </row>
    <row r="435" spans="1:15" s="120" customFormat="1">
      <c r="A435" s="150"/>
      <c r="B435" s="150"/>
      <c r="C435" s="260"/>
      <c r="D435" s="263"/>
      <c r="E435" s="150"/>
      <c r="F435" s="150"/>
      <c r="G435" s="264" t="s">
        <v>211</v>
      </c>
      <c r="H435" s="265" t="s">
        <v>212</v>
      </c>
      <c r="I435" s="266"/>
      <c r="J435" s="254"/>
      <c r="K435" s="267" t="s">
        <v>213</v>
      </c>
      <c r="L435" s="263"/>
      <c r="M435" s="268"/>
      <c r="N435" s="269"/>
      <c r="O435" s="258"/>
    </row>
    <row r="436" spans="1:15" s="120" customFormat="1">
      <c r="A436" s="150"/>
      <c r="B436" s="150"/>
      <c r="C436" s="260"/>
      <c r="D436" s="150"/>
      <c r="E436" s="150"/>
      <c r="F436" s="270" t="s">
        <v>225</v>
      </c>
      <c r="G436" s="271">
        <v>40385.610372623152</v>
      </c>
      <c r="H436" s="271">
        <v>51748.492922049205</v>
      </c>
      <c r="I436" s="266"/>
      <c r="J436" s="254"/>
      <c r="K436" s="271">
        <v>63111.375471475272</v>
      </c>
      <c r="L436" s="263"/>
      <c r="M436" s="268"/>
      <c r="N436" s="269"/>
      <c r="O436" s="258"/>
    </row>
    <row r="437" spans="1:15" s="120" customFormat="1">
      <c r="A437" s="150"/>
      <c r="B437" s="150"/>
      <c r="C437" s="260"/>
      <c r="D437" s="150"/>
      <c r="E437" s="150"/>
      <c r="F437" s="270" t="s">
        <v>226</v>
      </c>
      <c r="G437" s="271">
        <v>43706.28</v>
      </c>
      <c r="H437" s="271">
        <v>58065.705000000002</v>
      </c>
      <c r="I437" s="266"/>
      <c r="J437" s="254"/>
      <c r="K437" s="271">
        <v>70607.944999999992</v>
      </c>
      <c r="L437" s="263"/>
      <c r="M437" s="268"/>
      <c r="N437" s="269"/>
      <c r="O437" s="258"/>
    </row>
    <row r="438" spans="1:15" s="120" customFormat="1">
      <c r="A438" s="150"/>
      <c r="B438" s="150"/>
      <c r="C438" s="260"/>
      <c r="D438" s="150"/>
      <c r="E438" s="150"/>
      <c r="F438" s="270" t="s">
        <v>227</v>
      </c>
      <c r="G438" s="271">
        <v>35936.9</v>
      </c>
      <c r="H438" s="271">
        <v>46187.625</v>
      </c>
      <c r="I438" s="266"/>
      <c r="J438" s="254"/>
      <c r="K438" s="271">
        <v>56258.8</v>
      </c>
      <c r="L438" s="263"/>
      <c r="M438" s="268"/>
      <c r="N438" s="269"/>
      <c r="O438" s="258"/>
    </row>
    <row r="439" spans="1:15" s="120" customFormat="1">
      <c r="A439" s="150"/>
      <c r="B439" s="150"/>
      <c r="C439" s="260"/>
      <c r="D439" s="150"/>
      <c r="E439" s="150"/>
      <c r="F439" s="270" t="s">
        <v>228</v>
      </c>
      <c r="G439" s="271">
        <v>40282.288289999997</v>
      </c>
      <c r="H439" s="271">
        <v>51196.036207787271</v>
      </c>
      <c r="I439" s="266"/>
      <c r="J439" s="254"/>
      <c r="K439" s="271">
        <v>61257.370143604232</v>
      </c>
      <c r="L439" s="263"/>
      <c r="M439" s="268"/>
      <c r="N439" s="269"/>
      <c r="O439" s="258"/>
    </row>
    <row r="440" spans="1:15" s="120" customFormat="1">
      <c r="A440" s="150"/>
      <c r="B440" s="150"/>
      <c r="C440" s="260"/>
      <c r="D440" s="150"/>
      <c r="E440" s="271"/>
      <c r="F440" s="270"/>
      <c r="G440" s="272"/>
      <c r="H440" s="273"/>
      <c r="I440" s="274"/>
      <c r="J440" s="273"/>
      <c r="K440" s="263"/>
      <c r="L440" s="263"/>
      <c r="M440" s="268"/>
      <c r="N440" s="269"/>
      <c r="O440" s="258"/>
    </row>
    <row r="441" spans="1:15" s="120" customFormat="1">
      <c r="A441" s="150"/>
      <c r="B441" s="150"/>
      <c r="C441" s="260"/>
      <c r="D441" s="270"/>
      <c r="E441" s="271"/>
      <c r="F441" s="275"/>
      <c r="G441" s="275"/>
      <c r="H441" s="713" t="s">
        <v>229</v>
      </c>
      <c r="I441" s="713"/>
      <c r="J441" s="713"/>
      <c r="K441" s="713"/>
      <c r="L441" s="713"/>
      <c r="M441" s="713"/>
      <c r="N441" s="713"/>
      <c r="O441" s="258"/>
    </row>
    <row r="442" spans="1:15" s="120" customFormat="1">
      <c r="A442" s="150"/>
      <c r="B442" s="150"/>
      <c r="C442" s="260"/>
      <c r="D442" s="270"/>
      <c r="E442" s="271"/>
      <c r="F442" s="276"/>
      <c r="G442" s="277"/>
      <c r="H442" s="714" t="s">
        <v>230</v>
      </c>
      <c r="I442" s="714"/>
      <c r="J442" s="714"/>
      <c r="K442" s="278">
        <v>55270</v>
      </c>
      <c r="L442" s="715" t="s">
        <v>231</v>
      </c>
      <c r="M442" s="715"/>
      <c r="N442" s="279">
        <v>49372.045459770117</v>
      </c>
      <c r="O442" s="258"/>
    </row>
    <row r="443" spans="1:15" s="120" customFormat="1">
      <c r="A443" s="150"/>
      <c r="B443" s="150"/>
      <c r="C443" s="260"/>
      <c r="D443" s="263"/>
      <c r="E443" s="268"/>
      <c r="F443" s="276"/>
      <c r="G443" s="277"/>
      <c r="H443" s="714" t="s">
        <v>232</v>
      </c>
      <c r="I443" s="714"/>
      <c r="J443" s="714"/>
      <c r="K443" s="278">
        <v>43451.199999999997</v>
      </c>
      <c r="L443" s="715" t="s">
        <v>394</v>
      </c>
      <c r="M443" s="715"/>
      <c r="N443" s="279">
        <v>53677.925128205134</v>
      </c>
      <c r="O443" s="258"/>
    </row>
    <row r="444" spans="1:15" s="120" customFormat="1">
      <c r="A444" s="150"/>
      <c r="B444" s="150"/>
      <c r="C444" s="260"/>
      <c r="D444" s="263"/>
      <c r="E444" s="268"/>
      <c r="F444" s="276"/>
      <c r="G444" s="277"/>
      <c r="H444" s="280"/>
      <c r="I444" s="281"/>
      <c r="J444" s="280"/>
      <c r="K444" s="282"/>
      <c r="L444" s="283"/>
      <c r="M444" s="283"/>
      <c r="N444" s="284"/>
      <c r="O444" s="258"/>
    </row>
    <row r="445" spans="1:15" ht="18">
      <c r="A445" s="712" t="s">
        <v>159</v>
      </c>
      <c r="B445" s="712"/>
      <c r="C445" s="712"/>
      <c r="D445" s="712"/>
      <c r="E445" s="712"/>
      <c r="F445" s="712"/>
      <c r="G445" s="712"/>
      <c r="H445" s="712"/>
      <c r="I445" s="712"/>
      <c r="J445" s="712"/>
      <c r="K445" s="712"/>
      <c r="L445" s="712"/>
      <c r="M445" s="712"/>
      <c r="N445" s="712"/>
      <c r="O445" s="712"/>
    </row>
    <row r="446" spans="1:15" s="200" customFormat="1" ht="33.75">
      <c r="A446" s="240" t="s">
        <v>379</v>
      </c>
      <c r="B446" s="241" t="s">
        <v>217</v>
      </c>
      <c r="C446" s="240" t="s">
        <v>208</v>
      </c>
      <c r="D446" s="240" t="s">
        <v>249</v>
      </c>
      <c r="E446" s="240" t="s">
        <v>380</v>
      </c>
      <c r="F446" s="240" t="s">
        <v>381</v>
      </c>
      <c r="G446" s="242" t="s">
        <v>211</v>
      </c>
      <c r="H446" s="242" t="s">
        <v>212</v>
      </c>
      <c r="I446" s="243"/>
      <c r="J446" s="244" t="s">
        <v>251</v>
      </c>
      <c r="K446" s="242" t="s">
        <v>213</v>
      </c>
      <c r="L446" s="245" t="s">
        <v>382</v>
      </c>
      <c r="M446" s="245" t="s">
        <v>383</v>
      </c>
      <c r="N446" s="246" t="s">
        <v>384</v>
      </c>
      <c r="O446" s="240" t="s">
        <v>214</v>
      </c>
    </row>
    <row r="447" spans="1:15">
      <c r="A447" s="247" t="s">
        <v>2734</v>
      </c>
      <c r="B447" s="248" t="s">
        <v>1747</v>
      </c>
      <c r="C447" s="247" t="s">
        <v>1138</v>
      </c>
      <c r="D447" s="249" t="s">
        <v>4372</v>
      </c>
      <c r="E447" s="250" t="s">
        <v>258</v>
      </c>
      <c r="F447" s="250" t="s">
        <v>385</v>
      </c>
      <c r="G447" s="251">
        <v>57699.199999999997</v>
      </c>
      <c r="H447" s="252">
        <v>73548.799999999988</v>
      </c>
      <c r="I447" s="253">
        <v>28</v>
      </c>
      <c r="J447" s="254">
        <v>1</v>
      </c>
      <c r="K447" s="251">
        <v>89398.399999999994</v>
      </c>
      <c r="L447" s="255">
        <v>3</v>
      </c>
      <c r="M447" s="255">
        <v>3</v>
      </c>
      <c r="N447" s="251">
        <v>78381.333333333328</v>
      </c>
      <c r="O447" s="247"/>
    </row>
    <row r="448" spans="1:15">
      <c r="A448" s="247" t="s">
        <v>1763</v>
      </c>
      <c r="B448" s="248" t="s">
        <v>1756</v>
      </c>
      <c r="C448" s="247" t="s">
        <v>1139</v>
      </c>
      <c r="D448" s="249" t="s">
        <v>4372</v>
      </c>
      <c r="E448" s="250"/>
      <c r="F448" s="250" t="s">
        <v>385</v>
      </c>
      <c r="G448" s="251">
        <v>56719.78</v>
      </c>
      <c r="H448" s="251">
        <v>72734.09</v>
      </c>
      <c r="I448" s="253">
        <v>27</v>
      </c>
      <c r="J448" s="254">
        <v>0.9642857142857143</v>
      </c>
      <c r="K448" s="251">
        <v>88748.4</v>
      </c>
      <c r="L448" s="255">
        <v>9</v>
      </c>
      <c r="M448" s="255">
        <v>9</v>
      </c>
      <c r="N448" s="251">
        <v>70662.453333333338</v>
      </c>
      <c r="O448" s="247"/>
    </row>
    <row r="449" spans="1:15" ht="22.5">
      <c r="A449" s="247" t="s">
        <v>2748</v>
      </c>
      <c r="B449" s="248" t="s">
        <v>1756</v>
      </c>
      <c r="C449" s="247" t="s">
        <v>2639</v>
      </c>
      <c r="D449" s="249" t="s">
        <v>4372</v>
      </c>
      <c r="E449" s="256" t="s">
        <v>263</v>
      </c>
      <c r="F449" s="250" t="s">
        <v>297</v>
      </c>
      <c r="G449" s="251">
        <v>48315</v>
      </c>
      <c r="H449" s="252">
        <v>71988</v>
      </c>
      <c r="I449" s="253">
        <v>26</v>
      </c>
      <c r="J449" s="254">
        <v>0.9285714285714286</v>
      </c>
      <c r="K449" s="251">
        <v>95661</v>
      </c>
      <c r="L449" s="255"/>
      <c r="M449" s="255">
        <v>26</v>
      </c>
      <c r="N449" s="251">
        <v>59612</v>
      </c>
      <c r="O449" s="247"/>
    </row>
    <row r="450" spans="1:15" ht="22.5">
      <c r="A450" s="247" t="s">
        <v>2791</v>
      </c>
      <c r="B450" s="248" t="s">
        <v>1748</v>
      </c>
      <c r="C450" s="247" t="s">
        <v>1137</v>
      </c>
      <c r="D450" s="249" t="s">
        <v>4372</v>
      </c>
      <c r="E450" s="250" t="s">
        <v>258</v>
      </c>
      <c r="F450" s="250" t="s">
        <v>297</v>
      </c>
      <c r="G450" s="251">
        <v>56592</v>
      </c>
      <c r="H450" s="252">
        <v>70392</v>
      </c>
      <c r="I450" s="253">
        <v>25</v>
      </c>
      <c r="J450" s="254">
        <v>0.8928571428571429</v>
      </c>
      <c r="K450" s="251">
        <v>84192</v>
      </c>
      <c r="L450" s="255">
        <v>16</v>
      </c>
      <c r="M450" s="255">
        <v>15</v>
      </c>
      <c r="N450" s="251">
        <v>74930</v>
      </c>
      <c r="O450" s="247"/>
    </row>
    <row r="451" spans="1:15">
      <c r="A451" s="247" t="s">
        <v>4155</v>
      </c>
      <c r="B451" s="248" t="s">
        <v>1747</v>
      </c>
      <c r="C451" s="247" t="s">
        <v>5064</v>
      </c>
      <c r="D451" s="249" t="s">
        <v>4372</v>
      </c>
      <c r="E451" s="250" t="s">
        <v>258</v>
      </c>
      <c r="F451" s="250" t="s">
        <v>297</v>
      </c>
      <c r="G451" s="251">
        <v>56723</v>
      </c>
      <c r="H451" s="252">
        <v>70265.5</v>
      </c>
      <c r="I451" s="253">
        <v>24</v>
      </c>
      <c r="J451" s="254">
        <v>0.8571428571428571</v>
      </c>
      <c r="K451" s="251">
        <v>83808</v>
      </c>
      <c r="L451" s="255"/>
      <c r="M451" s="255">
        <v>2</v>
      </c>
      <c r="N451" s="251">
        <v>64102</v>
      </c>
      <c r="O451" s="247" t="s">
        <v>5038</v>
      </c>
    </row>
    <row r="452" spans="1:15">
      <c r="A452" s="247" t="s">
        <v>2728</v>
      </c>
      <c r="B452" s="248" t="s">
        <v>1748</v>
      </c>
      <c r="C452" s="247" t="s">
        <v>159</v>
      </c>
      <c r="D452" s="249" t="s">
        <v>4372</v>
      </c>
      <c r="E452" s="250" t="s">
        <v>258</v>
      </c>
      <c r="F452" s="250" t="s">
        <v>385</v>
      </c>
      <c r="G452" s="251">
        <v>52332</v>
      </c>
      <c r="H452" s="252">
        <v>69721</v>
      </c>
      <c r="I452" s="253">
        <v>23</v>
      </c>
      <c r="J452" s="254">
        <v>0.8214285714285714</v>
      </c>
      <c r="K452" s="251">
        <v>87110</v>
      </c>
      <c r="L452" s="255">
        <v>4</v>
      </c>
      <c r="M452" s="255">
        <v>4</v>
      </c>
      <c r="N452" s="251">
        <v>58282</v>
      </c>
      <c r="O452" s="247"/>
    </row>
    <row r="453" spans="1:15">
      <c r="A453" s="247" t="s">
        <v>2770</v>
      </c>
      <c r="B453" s="248" t="s">
        <v>1748</v>
      </c>
      <c r="C453" s="247" t="s">
        <v>1138</v>
      </c>
      <c r="D453" s="249" t="s">
        <v>4372</v>
      </c>
      <c r="E453" s="250" t="s">
        <v>258</v>
      </c>
      <c r="F453" s="250" t="s">
        <v>385</v>
      </c>
      <c r="G453" s="251">
        <v>52898.097600000001</v>
      </c>
      <c r="H453" s="252">
        <v>68012.508600000001</v>
      </c>
      <c r="I453" s="253">
        <v>22</v>
      </c>
      <c r="J453" s="254">
        <v>0.7857142857142857</v>
      </c>
      <c r="K453" s="251">
        <v>83126.919599999994</v>
      </c>
      <c r="L453" s="255">
        <v>2</v>
      </c>
      <c r="M453" s="255">
        <v>2</v>
      </c>
      <c r="N453" s="251">
        <v>70168.740000000005</v>
      </c>
      <c r="O453" s="247"/>
    </row>
    <row r="454" spans="1:15" ht="22.5">
      <c r="A454" s="247" t="s">
        <v>2752</v>
      </c>
      <c r="B454" s="248" t="s">
        <v>1748</v>
      </c>
      <c r="C454" s="247" t="s">
        <v>1141</v>
      </c>
      <c r="D454" s="249" t="s">
        <v>4372</v>
      </c>
      <c r="E454" s="250" t="s">
        <v>258</v>
      </c>
      <c r="F454" s="250" t="s">
        <v>385</v>
      </c>
      <c r="G454" s="251">
        <v>51842</v>
      </c>
      <c r="H454" s="252">
        <v>67384</v>
      </c>
      <c r="I454" s="253">
        <v>21</v>
      </c>
      <c r="J454" s="254">
        <v>0.75</v>
      </c>
      <c r="K454" s="251">
        <v>82926</v>
      </c>
      <c r="L454" s="255">
        <v>1</v>
      </c>
      <c r="M454" s="255">
        <v>1</v>
      </c>
      <c r="N454" s="251">
        <v>56235</v>
      </c>
      <c r="O454" s="247"/>
    </row>
    <row r="455" spans="1:15" ht="22.5">
      <c r="A455" s="247" t="s">
        <v>2807</v>
      </c>
      <c r="B455" s="248" t="s">
        <v>1748</v>
      </c>
      <c r="C455" s="247" t="s">
        <v>2640</v>
      </c>
      <c r="D455" s="249" t="s">
        <v>4372</v>
      </c>
      <c r="E455" s="250" t="s">
        <v>258</v>
      </c>
      <c r="F455" s="250" t="s">
        <v>385</v>
      </c>
      <c r="G455" s="251">
        <v>51326.3</v>
      </c>
      <c r="H455" s="252">
        <v>66744.214999999997</v>
      </c>
      <c r="I455" s="253">
        <v>20</v>
      </c>
      <c r="J455" s="254">
        <v>0.7142857142857143</v>
      </c>
      <c r="K455" s="251">
        <v>82162.13</v>
      </c>
      <c r="L455" s="255">
        <v>1</v>
      </c>
      <c r="M455" s="255">
        <v>1</v>
      </c>
      <c r="N455" s="251">
        <v>68723.199999999997</v>
      </c>
      <c r="O455" s="247"/>
    </row>
    <row r="456" spans="1:15">
      <c r="A456" s="247" t="s">
        <v>2761</v>
      </c>
      <c r="B456" s="248" t="s">
        <v>1748</v>
      </c>
      <c r="C456" s="247" t="s">
        <v>1138</v>
      </c>
      <c r="D456" s="249" t="s">
        <v>4372</v>
      </c>
      <c r="E456" s="250" t="s">
        <v>258</v>
      </c>
      <c r="F456" s="250" t="s">
        <v>297</v>
      </c>
      <c r="G456" s="251">
        <v>52312</v>
      </c>
      <c r="H456" s="252">
        <v>66732.540000000008</v>
      </c>
      <c r="I456" s="253">
        <v>19</v>
      </c>
      <c r="J456" s="254">
        <v>0.6785714285714286</v>
      </c>
      <c r="K456" s="251">
        <v>81153.08</v>
      </c>
      <c r="L456" s="255">
        <v>11</v>
      </c>
      <c r="M456" s="255">
        <v>11</v>
      </c>
      <c r="N456" s="251">
        <v>63211.285454545447</v>
      </c>
      <c r="O456" s="247"/>
    </row>
    <row r="457" spans="1:15">
      <c r="A457" s="247" t="s">
        <v>2746</v>
      </c>
      <c r="B457" s="248" t="s">
        <v>1747</v>
      </c>
      <c r="C457" s="247" t="s">
        <v>1140</v>
      </c>
      <c r="D457" s="249" t="s">
        <v>4372</v>
      </c>
      <c r="E457" s="256" t="s">
        <v>263</v>
      </c>
      <c r="F457" s="250" t="s">
        <v>297</v>
      </c>
      <c r="G457" s="251">
        <v>47983</v>
      </c>
      <c r="H457" s="252">
        <v>65025</v>
      </c>
      <c r="I457" s="253">
        <v>18</v>
      </c>
      <c r="J457" s="254">
        <v>0.6428571428571429</v>
      </c>
      <c r="K457" s="251">
        <v>82067</v>
      </c>
      <c r="L457" s="255"/>
      <c r="M457" s="255"/>
      <c r="N457" s="251"/>
      <c r="O457" s="247"/>
    </row>
    <row r="458" spans="1:15" ht="45">
      <c r="A458" s="247" t="s">
        <v>1747</v>
      </c>
      <c r="B458" s="248" t="s">
        <v>1747</v>
      </c>
      <c r="C458" s="247" t="s">
        <v>5065</v>
      </c>
      <c r="D458" s="249" t="s">
        <v>4372</v>
      </c>
      <c r="E458" s="256" t="s">
        <v>263</v>
      </c>
      <c r="F458" s="250" t="s">
        <v>297</v>
      </c>
      <c r="G458" s="251">
        <v>49146.66</v>
      </c>
      <c r="H458" s="252">
        <v>63792.25</v>
      </c>
      <c r="I458" s="253">
        <v>17</v>
      </c>
      <c r="J458" s="254">
        <v>0.6071428571428571</v>
      </c>
      <c r="K458" s="251">
        <v>78437.84</v>
      </c>
      <c r="L458" s="255"/>
      <c r="M458" s="255">
        <v>8</v>
      </c>
      <c r="N458" s="251">
        <v>50478.879999999997</v>
      </c>
      <c r="O458" s="247"/>
    </row>
    <row r="459" spans="1:15" ht="22.5">
      <c r="A459" s="247" t="s">
        <v>2730</v>
      </c>
      <c r="B459" s="248" t="s">
        <v>1748</v>
      </c>
      <c r="C459" s="247" t="s">
        <v>5066</v>
      </c>
      <c r="D459" s="249" t="s">
        <v>4372</v>
      </c>
      <c r="E459" s="256" t="s">
        <v>263</v>
      </c>
      <c r="F459" s="250" t="s">
        <v>297</v>
      </c>
      <c r="G459" s="251">
        <v>50303.55</v>
      </c>
      <c r="H459" s="252">
        <v>62879.44</v>
      </c>
      <c r="I459" s="253">
        <v>16</v>
      </c>
      <c r="J459" s="254">
        <v>0.5714285714285714</v>
      </c>
      <c r="K459" s="251">
        <v>75455.33</v>
      </c>
      <c r="L459" s="255">
        <v>4</v>
      </c>
      <c r="M459" s="255">
        <v>3</v>
      </c>
      <c r="N459" s="251">
        <v>52788.11</v>
      </c>
      <c r="O459" s="247" t="s">
        <v>5067</v>
      </c>
    </row>
    <row r="460" spans="1:15">
      <c r="A460" s="247" t="s">
        <v>2758</v>
      </c>
      <c r="B460" s="248" t="s">
        <v>1747</v>
      </c>
      <c r="C460" s="247" t="s">
        <v>2641</v>
      </c>
      <c r="D460" s="249" t="s">
        <v>4372</v>
      </c>
      <c r="E460" s="250" t="s">
        <v>258</v>
      </c>
      <c r="F460" s="250" t="s">
        <v>297</v>
      </c>
      <c r="G460" s="251">
        <v>52396.81</v>
      </c>
      <c r="H460" s="252">
        <v>62313.034999999996</v>
      </c>
      <c r="I460" s="253">
        <v>15</v>
      </c>
      <c r="J460" s="254">
        <v>0.5357142857142857</v>
      </c>
      <c r="K460" s="251">
        <v>72229.259999999995</v>
      </c>
      <c r="L460" s="255">
        <v>4</v>
      </c>
      <c r="M460" s="255">
        <v>4</v>
      </c>
      <c r="N460" s="251">
        <v>62313.034999999996</v>
      </c>
      <c r="O460" s="247"/>
    </row>
    <row r="461" spans="1:15">
      <c r="A461" s="247" t="s">
        <v>2747</v>
      </c>
      <c r="B461" s="248" t="s">
        <v>1747</v>
      </c>
      <c r="C461" s="247" t="s">
        <v>159</v>
      </c>
      <c r="D461" s="249" t="s">
        <v>4372</v>
      </c>
      <c r="E461" s="250" t="s">
        <v>258</v>
      </c>
      <c r="F461" s="250" t="s">
        <v>297</v>
      </c>
      <c r="G461" s="251">
        <v>51642</v>
      </c>
      <c r="H461" s="252">
        <v>62048</v>
      </c>
      <c r="I461" s="253">
        <v>14</v>
      </c>
      <c r="J461" s="254">
        <v>0.5</v>
      </c>
      <c r="K461" s="251">
        <v>72454</v>
      </c>
      <c r="L461" s="255">
        <v>2</v>
      </c>
      <c r="M461" s="255">
        <v>2</v>
      </c>
      <c r="N461" s="251">
        <v>51140.959999999999</v>
      </c>
      <c r="O461" s="247"/>
    </row>
    <row r="462" spans="1:15">
      <c r="A462" s="247" t="s">
        <v>1756</v>
      </c>
      <c r="B462" s="248" t="s">
        <v>1756</v>
      </c>
      <c r="C462" s="247" t="s">
        <v>5068</v>
      </c>
      <c r="D462" s="249" t="s">
        <v>4372</v>
      </c>
      <c r="E462" s="250" t="s">
        <v>258</v>
      </c>
      <c r="F462" s="250" t="s">
        <v>297</v>
      </c>
      <c r="G462" s="251">
        <v>44330.17</v>
      </c>
      <c r="H462" s="252">
        <v>61210.324999999997</v>
      </c>
      <c r="I462" s="253">
        <v>13</v>
      </c>
      <c r="J462" s="254">
        <v>0.4642857142857143</v>
      </c>
      <c r="K462" s="251">
        <v>78090.48</v>
      </c>
      <c r="L462" s="255"/>
      <c r="M462" s="255">
        <v>16</v>
      </c>
      <c r="N462" s="251">
        <v>58867</v>
      </c>
      <c r="O462" s="247"/>
    </row>
    <row r="463" spans="1:15">
      <c r="A463" s="247" t="s">
        <v>2740</v>
      </c>
      <c r="B463" s="248" t="s">
        <v>1747</v>
      </c>
      <c r="C463" s="247" t="s">
        <v>1139</v>
      </c>
      <c r="D463" s="249" t="s">
        <v>4372</v>
      </c>
      <c r="E463" s="250" t="s">
        <v>258</v>
      </c>
      <c r="F463" s="250" t="s">
        <v>297</v>
      </c>
      <c r="G463" s="251">
        <v>48386.881584000002</v>
      </c>
      <c r="H463" s="252">
        <v>60967.276392</v>
      </c>
      <c r="I463" s="253">
        <v>12</v>
      </c>
      <c r="J463" s="254">
        <v>0.42857142857142855</v>
      </c>
      <c r="K463" s="251">
        <v>73547.671199999997</v>
      </c>
      <c r="L463" s="255">
        <v>7</v>
      </c>
      <c r="M463" s="255">
        <v>7</v>
      </c>
      <c r="N463" s="251">
        <v>55001</v>
      </c>
      <c r="O463" s="247"/>
    </row>
    <row r="464" spans="1:15">
      <c r="A464" s="247" t="s">
        <v>4098</v>
      </c>
      <c r="B464" s="248" t="s">
        <v>1766</v>
      </c>
      <c r="C464" s="247" t="s">
        <v>5069</v>
      </c>
      <c r="D464" s="249" t="s">
        <v>4372</v>
      </c>
      <c r="E464" s="250" t="s">
        <v>258</v>
      </c>
      <c r="F464" s="250" t="s">
        <v>297</v>
      </c>
      <c r="G464" s="251">
        <v>45833</v>
      </c>
      <c r="H464" s="252">
        <v>60965.5</v>
      </c>
      <c r="I464" s="253">
        <v>11</v>
      </c>
      <c r="J464" s="254">
        <v>0.39285714285714285</v>
      </c>
      <c r="K464" s="251">
        <v>76098</v>
      </c>
      <c r="L464" s="255"/>
      <c r="M464" s="255"/>
      <c r="N464" s="251">
        <v>60965</v>
      </c>
      <c r="O464" s="247"/>
    </row>
    <row r="465" spans="1:15">
      <c r="A465" s="247" t="s">
        <v>2743</v>
      </c>
      <c r="B465" s="248" t="s">
        <v>1768</v>
      </c>
      <c r="C465" s="247" t="s">
        <v>159</v>
      </c>
      <c r="D465" s="249" t="s">
        <v>4372</v>
      </c>
      <c r="E465" s="256" t="s">
        <v>263</v>
      </c>
      <c r="F465" s="250" t="s">
        <v>385</v>
      </c>
      <c r="G465" s="251">
        <v>46440</v>
      </c>
      <c r="H465" s="252">
        <v>59242</v>
      </c>
      <c r="I465" s="253">
        <v>10</v>
      </c>
      <c r="J465" s="254">
        <v>0.35714285714285715</v>
      </c>
      <c r="K465" s="251">
        <v>72044</v>
      </c>
      <c r="L465" s="255">
        <v>4</v>
      </c>
      <c r="M465" s="255">
        <v>4</v>
      </c>
      <c r="N465" s="251">
        <v>53311</v>
      </c>
      <c r="O465" s="247"/>
    </row>
    <row r="466" spans="1:15">
      <c r="A466" s="247" t="s">
        <v>2750</v>
      </c>
      <c r="B466" s="248" t="s">
        <v>1760</v>
      </c>
      <c r="C466" s="247" t="s">
        <v>5070</v>
      </c>
      <c r="D466" s="249" t="s">
        <v>4372</v>
      </c>
      <c r="E466" s="250" t="s">
        <v>258</v>
      </c>
      <c r="F466" s="250" t="s">
        <v>385</v>
      </c>
      <c r="G466" s="251">
        <v>44413</v>
      </c>
      <c r="H466" s="252">
        <v>57848</v>
      </c>
      <c r="I466" s="253">
        <v>9</v>
      </c>
      <c r="J466" s="254">
        <v>0.32142857142857145</v>
      </c>
      <c r="K466" s="251">
        <v>71283</v>
      </c>
      <c r="L466" s="255">
        <v>3</v>
      </c>
      <c r="M466" s="255">
        <v>3</v>
      </c>
      <c r="N466" s="251">
        <v>58101</v>
      </c>
      <c r="O466" s="247"/>
    </row>
    <row r="467" spans="1:15">
      <c r="A467" s="247" t="s">
        <v>2794</v>
      </c>
      <c r="B467" s="248" t="s">
        <v>1747</v>
      </c>
      <c r="C467" s="247" t="s">
        <v>159</v>
      </c>
      <c r="D467" s="249" t="s">
        <v>4372</v>
      </c>
      <c r="E467" s="250" t="s">
        <v>258</v>
      </c>
      <c r="F467" s="250" t="s">
        <v>385</v>
      </c>
      <c r="G467" s="251">
        <v>44280</v>
      </c>
      <c r="H467" s="252">
        <v>56700</v>
      </c>
      <c r="I467" s="253">
        <v>8</v>
      </c>
      <c r="J467" s="254">
        <v>0.2857142857142857</v>
      </c>
      <c r="K467" s="251">
        <v>69120</v>
      </c>
      <c r="L467" s="255"/>
      <c r="M467" s="255">
        <v>6</v>
      </c>
      <c r="N467" s="251">
        <v>48511.06</v>
      </c>
      <c r="O467" s="247"/>
    </row>
    <row r="468" spans="1:15">
      <c r="A468" s="247" t="s">
        <v>2736</v>
      </c>
      <c r="B468" s="248" t="s">
        <v>1748</v>
      </c>
      <c r="C468" s="247" t="s">
        <v>1138</v>
      </c>
      <c r="D468" s="249" t="s">
        <v>4372</v>
      </c>
      <c r="E468" s="250" t="s">
        <v>258</v>
      </c>
      <c r="F468" s="250" t="s">
        <v>385</v>
      </c>
      <c r="G468" s="251">
        <v>44283</v>
      </c>
      <c r="H468" s="252">
        <v>56471.5</v>
      </c>
      <c r="I468" s="253">
        <v>7</v>
      </c>
      <c r="J468" s="254">
        <v>0.25</v>
      </c>
      <c r="K468" s="251">
        <v>68660</v>
      </c>
      <c r="L468" s="255">
        <v>5</v>
      </c>
      <c r="M468" s="255">
        <v>4</v>
      </c>
      <c r="N468" s="251"/>
      <c r="O468" s="247"/>
    </row>
    <row r="469" spans="1:15">
      <c r="A469" s="247" t="s">
        <v>4085</v>
      </c>
      <c r="B469" s="248" t="s">
        <v>1745</v>
      </c>
      <c r="C469" s="247" t="s">
        <v>5071</v>
      </c>
      <c r="D469" s="249" t="s">
        <v>4372</v>
      </c>
      <c r="E469" s="250" t="s">
        <v>258</v>
      </c>
      <c r="F469" s="250" t="s">
        <v>297</v>
      </c>
      <c r="G469" s="251">
        <v>42140.800000000003</v>
      </c>
      <c r="H469" s="252">
        <v>54038.400000000001</v>
      </c>
      <c r="I469" s="253">
        <v>6</v>
      </c>
      <c r="J469" s="254">
        <v>0.21428571428571427</v>
      </c>
      <c r="K469" s="251">
        <v>65936</v>
      </c>
      <c r="L469" s="255">
        <v>3</v>
      </c>
      <c r="M469" s="255">
        <v>3</v>
      </c>
      <c r="N469" s="251">
        <v>48096.533333333296</v>
      </c>
      <c r="O469" s="247"/>
    </row>
    <row r="470" spans="1:15">
      <c r="A470" s="247" t="s">
        <v>2754</v>
      </c>
      <c r="B470" s="248" t="s">
        <v>1747</v>
      </c>
      <c r="C470" s="247" t="s">
        <v>1342</v>
      </c>
      <c r="D470" s="249" t="s">
        <v>4372</v>
      </c>
      <c r="E470" s="250" t="s">
        <v>258</v>
      </c>
      <c r="F470" s="250"/>
      <c r="G470" s="251">
        <v>42016</v>
      </c>
      <c r="H470" s="252">
        <v>53820</v>
      </c>
      <c r="I470" s="253">
        <v>5</v>
      </c>
      <c r="J470" s="254">
        <v>0.17857142857142858</v>
      </c>
      <c r="K470" s="251">
        <v>65624</v>
      </c>
      <c r="L470" s="255">
        <v>3</v>
      </c>
      <c r="M470" s="255">
        <v>3</v>
      </c>
      <c r="N470" s="251">
        <v>49171</v>
      </c>
      <c r="O470" s="247"/>
    </row>
    <row r="471" spans="1:15">
      <c r="A471" s="247" t="s">
        <v>2819</v>
      </c>
      <c r="B471" s="248" t="s">
        <v>1760</v>
      </c>
      <c r="C471" s="247" t="s">
        <v>5072</v>
      </c>
      <c r="D471" s="249" t="s">
        <v>4372</v>
      </c>
      <c r="E471" s="250"/>
      <c r="F471" s="250" t="s">
        <v>297</v>
      </c>
      <c r="G471" s="251">
        <v>43699</v>
      </c>
      <c r="H471" s="252">
        <v>53749</v>
      </c>
      <c r="I471" s="253">
        <v>4</v>
      </c>
      <c r="J471" s="254">
        <v>0.14285714285714285</v>
      </c>
      <c r="K471" s="251">
        <v>63799</v>
      </c>
      <c r="L471" s="255">
        <v>2</v>
      </c>
      <c r="M471" s="255">
        <v>2</v>
      </c>
      <c r="N471" s="251">
        <v>45728</v>
      </c>
      <c r="O471" s="247"/>
    </row>
    <row r="472" spans="1:15">
      <c r="A472" s="247" t="s">
        <v>2806</v>
      </c>
      <c r="B472" s="248" t="s">
        <v>4178</v>
      </c>
      <c r="C472" s="247" t="s">
        <v>2642</v>
      </c>
      <c r="D472" s="249" t="s">
        <v>4372</v>
      </c>
      <c r="E472" s="250" t="s">
        <v>258</v>
      </c>
      <c r="F472" s="250" t="s">
        <v>385</v>
      </c>
      <c r="G472" s="251">
        <v>41329</v>
      </c>
      <c r="H472" s="252">
        <v>53727.5</v>
      </c>
      <c r="I472" s="253">
        <v>3</v>
      </c>
      <c r="J472" s="254">
        <v>0.10714285714285714</v>
      </c>
      <c r="K472" s="251">
        <v>66126</v>
      </c>
      <c r="L472" s="255">
        <v>1</v>
      </c>
      <c r="M472" s="255">
        <v>1</v>
      </c>
      <c r="N472" s="251">
        <v>46000</v>
      </c>
      <c r="O472" s="247"/>
    </row>
    <row r="473" spans="1:15" ht="22.5">
      <c r="A473" s="247" t="s">
        <v>4149</v>
      </c>
      <c r="B473" s="248" t="s">
        <v>1773</v>
      </c>
      <c r="C473" s="247" t="s">
        <v>159</v>
      </c>
      <c r="D473" s="249" t="s">
        <v>4372</v>
      </c>
      <c r="E473" s="250" t="s">
        <v>258</v>
      </c>
      <c r="F473" s="250" t="s">
        <v>385</v>
      </c>
      <c r="G473" s="251">
        <v>40664</v>
      </c>
      <c r="H473" s="252">
        <v>52020.800000000003</v>
      </c>
      <c r="I473" s="253">
        <v>2</v>
      </c>
      <c r="J473" s="254">
        <v>7.1428571428571425E-2</v>
      </c>
      <c r="K473" s="251">
        <v>63377.599999999999</v>
      </c>
      <c r="L473" s="255">
        <v>2</v>
      </c>
      <c r="M473" s="255">
        <v>2</v>
      </c>
      <c r="N473" s="251">
        <v>41220</v>
      </c>
      <c r="O473" s="247" t="s">
        <v>5073</v>
      </c>
    </row>
    <row r="474" spans="1:15" ht="18">
      <c r="A474" s="712" t="s">
        <v>159</v>
      </c>
      <c r="B474" s="712"/>
      <c r="C474" s="712"/>
      <c r="D474" s="712"/>
      <c r="E474" s="712"/>
      <c r="F474" s="712"/>
      <c r="G474" s="712"/>
      <c r="H474" s="712"/>
      <c r="I474" s="712"/>
      <c r="J474" s="712"/>
      <c r="K474" s="712"/>
      <c r="L474" s="712"/>
      <c r="M474" s="712"/>
      <c r="N474" s="712"/>
      <c r="O474" s="712"/>
    </row>
    <row r="475" spans="1:15" s="200" customFormat="1" ht="33.75">
      <c r="A475" s="240" t="s">
        <v>379</v>
      </c>
      <c r="B475" s="241" t="s">
        <v>217</v>
      </c>
      <c r="C475" s="240" t="s">
        <v>208</v>
      </c>
      <c r="D475" s="240" t="s">
        <v>249</v>
      </c>
      <c r="E475" s="240" t="s">
        <v>380</v>
      </c>
      <c r="F475" s="240" t="s">
        <v>381</v>
      </c>
      <c r="G475" s="242" t="s">
        <v>211</v>
      </c>
      <c r="H475" s="242" t="s">
        <v>212</v>
      </c>
      <c r="I475" s="243"/>
      <c r="J475" s="244" t="s">
        <v>251</v>
      </c>
      <c r="K475" s="242" t="s">
        <v>213</v>
      </c>
      <c r="L475" s="245" t="s">
        <v>382</v>
      </c>
      <c r="M475" s="245" t="s">
        <v>383</v>
      </c>
      <c r="N475" s="246" t="s">
        <v>384</v>
      </c>
      <c r="O475" s="240" t="s">
        <v>214</v>
      </c>
    </row>
    <row r="476" spans="1:15">
      <c r="A476" s="247" t="s">
        <v>2733</v>
      </c>
      <c r="B476" s="248" t="s">
        <v>1753</v>
      </c>
      <c r="C476" s="247" t="s">
        <v>2642</v>
      </c>
      <c r="D476" s="249" t="s">
        <v>4372</v>
      </c>
      <c r="E476" s="250" t="s">
        <v>258</v>
      </c>
      <c r="F476" s="250" t="s">
        <v>297</v>
      </c>
      <c r="G476" s="251">
        <v>39717.339999999997</v>
      </c>
      <c r="H476" s="252">
        <v>49251.41</v>
      </c>
      <c r="I476" s="253">
        <v>1</v>
      </c>
      <c r="J476" s="254">
        <v>3.5714285714285712E-2</v>
      </c>
      <c r="K476" s="251">
        <v>58785.48</v>
      </c>
      <c r="L476" s="255">
        <v>16.5</v>
      </c>
      <c r="M476" s="255">
        <v>16.5</v>
      </c>
      <c r="N476" s="251">
        <v>53829.39</v>
      </c>
      <c r="O476" s="247"/>
    </row>
    <row r="477" spans="1:15" s="120" customFormat="1">
      <c r="A477" s="258"/>
      <c r="B477" s="259"/>
      <c r="C477" s="258"/>
      <c r="D477" s="260"/>
      <c r="E477" s="260"/>
      <c r="F477" s="260"/>
      <c r="G477" s="261"/>
      <c r="H477" s="261"/>
      <c r="I477" s="262"/>
      <c r="J477" s="254"/>
      <c r="K477" s="261"/>
      <c r="L477" s="262"/>
      <c r="M477" s="262"/>
      <c r="N477" s="261"/>
      <c r="O477" s="258"/>
    </row>
    <row r="478" spans="1:15" s="120" customFormat="1">
      <c r="A478" s="150"/>
      <c r="B478" s="150"/>
      <c r="C478" s="260"/>
      <c r="D478" s="263"/>
      <c r="E478" s="150"/>
      <c r="F478" s="150"/>
      <c r="G478" s="264" t="s">
        <v>211</v>
      </c>
      <c r="H478" s="265" t="s">
        <v>212</v>
      </c>
      <c r="I478" s="266"/>
      <c r="J478" s="254"/>
      <c r="K478" s="267" t="s">
        <v>213</v>
      </c>
      <c r="L478" s="263"/>
      <c r="M478" s="268"/>
      <c r="N478" s="269"/>
      <c r="O478" s="258"/>
    </row>
    <row r="479" spans="1:15" s="120" customFormat="1">
      <c r="A479" s="150"/>
      <c r="B479" s="150"/>
      <c r="C479" s="260"/>
      <c r="D479" s="150"/>
      <c r="E479" s="150"/>
      <c r="F479" s="270" t="s">
        <v>225</v>
      </c>
      <c r="G479" s="271">
        <v>48420.128185142865</v>
      </c>
      <c r="H479" s="271">
        <v>62271.146071142859</v>
      </c>
      <c r="I479" s="266"/>
      <c r="J479" s="254"/>
      <c r="K479" s="271">
        <v>76122.163957142868</v>
      </c>
      <c r="L479" s="263"/>
      <c r="M479" s="268"/>
      <c r="N479" s="269"/>
      <c r="O479" s="258"/>
    </row>
    <row r="480" spans="1:15" s="120" customFormat="1">
      <c r="A480" s="150"/>
      <c r="B480" s="150"/>
      <c r="C480" s="260"/>
      <c r="D480" s="150"/>
      <c r="E480" s="150"/>
      <c r="F480" s="270" t="s">
        <v>226</v>
      </c>
      <c r="G480" s="271">
        <v>52317</v>
      </c>
      <c r="H480" s="271">
        <v>67541.12715</v>
      </c>
      <c r="I480" s="266"/>
      <c r="J480" s="254"/>
      <c r="K480" s="271">
        <v>82976.229900000006</v>
      </c>
      <c r="L480" s="263"/>
      <c r="M480" s="268"/>
      <c r="N480" s="269"/>
      <c r="O480" s="258"/>
    </row>
    <row r="481" spans="1:15" s="120" customFormat="1">
      <c r="A481" s="150"/>
      <c r="B481" s="150"/>
      <c r="C481" s="260"/>
      <c r="D481" s="150"/>
      <c r="E481" s="150"/>
      <c r="F481" s="270" t="s">
        <v>227</v>
      </c>
      <c r="G481" s="271">
        <v>44282.25</v>
      </c>
      <c r="H481" s="271">
        <v>56642.875</v>
      </c>
      <c r="I481" s="266"/>
      <c r="J481" s="254"/>
      <c r="K481" s="271">
        <v>69005</v>
      </c>
      <c r="L481" s="263"/>
      <c r="M481" s="268"/>
      <c r="N481" s="269"/>
      <c r="O481" s="258"/>
    </row>
    <row r="482" spans="1:15" s="120" customFormat="1">
      <c r="A482" s="150"/>
      <c r="B482" s="150"/>
      <c r="C482" s="260"/>
      <c r="D482" s="150"/>
      <c r="E482" s="150"/>
      <c r="F482" s="270" t="s">
        <v>228</v>
      </c>
      <c r="G482" s="271">
        <v>48350.940792000001</v>
      </c>
      <c r="H482" s="271">
        <v>62180.517500000002</v>
      </c>
      <c r="I482" s="266"/>
      <c r="J482" s="254"/>
      <c r="K482" s="271">
        <v>75776.665000000008</v>
      </c>
      <c r="L482" s="263"/>
      <c r="M482" s="268"/>
      <c r="N482" s="269"/>
      <c r="O482" s="258"/>
    </row>
    <row r="483" spans="1:15" s="120" customFormat="1">
      <c r="A483" s="150"/>
      <c r="B483" s="150"/>
      <c r="C483" s="260"/>
      <c r="D483" s="150"/>
      <c r="E483" s="271"/>
      <c r="F483" s="270"/>
      <c r="G483" s="272"/>
      <c r="H483" s="273"/>
      <c r="I483" s="274"/>
      <c r="J483" s="273"/>
      <c r="K483" s="263"/>
      <c r="L483" s="263"/>
      <c r="M483" s="268"/>
      <c r="N483" s="269"/>
      <c r="O483" s="258"/>
    </row>
    <row r="484" spans="1:15" s="120" customFormat="1">
      <c r="A484" s="150"/>
      <c r="B484" s="150"/>
      <c r="C484" s="260"/>
      <c r="D484" s="270"/>
      <c r="E484" s="271"/>
      <c r="F484" s="275"/>
      <c r="G484" s="275"/>
      <c r="H484" s="713" t="s">
        <v>229</v>
      </c>
      <c r="I484" s="713"/>
      <c r="J484" s="713"/>
      <c r="K484" s="713"/>
      <c r="L484" s="713"/>
      <c r="M484" s="713"/>
      <c r="N484" s="713"/>
      <c r="O484" s="258"/>
    </row>
    <row r="485" spans="1:15" s="120" customFormat="1">
      <c r="A485" s="150"/>
      <c r="B485" s="150"/>
      <c r="C485" s="260"/>
      <c r="D485" s="270"/>
      <c r="E485" s="271"/>
      <c r="F485" s="276"/>
      <c r="G485" s="277"/>
      <c r="H485" s="714" t="s">
        <v>230</v>
      </c>
      <c r="I485" s="714"/>
      <c r="J485" s="714"/>
      <c r="K485" s="278">
        <v>62986.722840909082</v>
      </c>
      <c r="L485" s="715" t="s">
        <v>231</v>
      </c>
      <c r="M485" s="715"/>
      <c r="N485" s="279">
        <v>57685.768479020968</v>
      </c>
      <c r="O485" s="258"/>
    </row>
    <row r="486" spans="1:15" s="120" customFormat="1">
      <c r="A486" s="150"/>
      <c r="B486" s="150"/>
      <c r="C486" s="260"/>
      <c r="D486" s="263"/>
      <c r="E486" s="268"/>
      <c r="F486" s="276"/>
      <c r="G486" s="277"/>
      <c r="H486" s="714" t="s">
        <v>232</v>
      </c>
      <c r="I486" s="714"/>
      <c r="J486" s="714"/>
      <c r="K486" s="278">
        <v>50644.399999999994</v>
      </c>
      <c r="L486" s="715" t="s">
        <v>394</v>
      </c>
      <c r="M486" s="715"/>
      <c r="N486" s="279">
        <v>57955.995110410091</v>
      </c>
      <c r="O486" s="258"/>
    </row>
    <row r="487" spans="1:15" s="120" customFormat="1">
      <c r="A487" s="150"/>
      <c r="B487" s="150"/>
      <c r="C487" s="260"/>
      <c r="D487" s="263"/>
      <c r="E487" s="268"/>
      <c r="F487" s="276"/>
      <c r="G487" s="277"/>
      <c r="H487" s="280"/>
      <c r="I487" s="281"/>
      <c r="J487" s="280"/>
      <c r="K487" s="282"/>
      <c r="L487" s="283"/>
      <c r="M487" s="283"/>
      <c r="N487" s="284"/>
      <c r="O487" s="258"/>
    </row>
    <row r="488" spans="1:15" ht="18">
      <c r="A488" s="712" t="s">
        <v>160</v>
      </c>
      <c r="B488" s="712"/>
      <c r="C488" s="712"/>
      <c r="D488" s="712"/>
      <c r="E488" s="712"/>
      <c r="F488" s="712"/>
      <c r="G488" s="712"/>
      <c r="H488" s="712"/>
      <c r="I488" s="712"/>
      <c r="J488" s="712"/>
      <c r="K488" s="712"/>
      <c r="L488" s="712"/>
      <c r="M488" s="712"/>
      <c r="N488" s="712"/>
      <c r="O488" s="712"/>
    </row>
    <row r="489" spans="1:15" s="200" customFormat="1" ht="33.75">
      <c r="A489" s="240" t="s">
        <v>379</v>
      </c>
      <c r="B489" s="241" t="s">
        <v>217</v>
      </c>
      <c r="C489" s="240" t="s">
        <v>208</v>
      </c>
      <c r="D489" s="240" t="s">
        <v>249</v>
      </c>
      <c r="E489" s="240" t="s">
        <v>380</v>
      </c>
      <c r="F489" s="240" t="s">
        <v>381</v>
      </c>
      <c r="G489" s="242" t="s">
        <v>211</v>
      </c>
      <c r="H489" s="242" t="s">
        <v>212</v>
      </c>
      <c r="I489" s="243"/>
      <c r="J489" s="244" t="s">
        <v>251</v>
      </c>
      <c r="K489" s="242" t="s">
        <v>213</v>
      </c>
      <c r="L489" s="245" t="s">
        <v>382</v>
      </c>
      <c r="M489" s="245" t="s">
        <v>383</v>
      </c>
      <c r="N489" s="246" t="s">
        <v>384</v>
      </c>
      <c r="O489" s="240" t="s">
        <v>214</v>
      </c>
    </row>
    <row r="490" spans="1:15" ht="33.75">
      <c r="A490" s="247" t="s">
        <v>2748</v>
      </c>
      <c r="B490" s="248" t="s">
        <v>1756</v>
      </c>
      <c r="C490" s="247" t="s">
        <v>2643</v>
      </c>
      <c r="D490" s="256" t="s">
        <v>257</v>
      </c>
      <c r="E490" s="256" t="s">
        <v>263</v>
      </c>
      <c r="F490" s="250" t="s">
        <v>297</v>
      </c>
      <c r="G490" s="251">
        <v>64747</v>
      </c>
      <c r="H490" s="252">
        <v>96471</v>
      </c>
      <c r="I490" s="253">
        <v>21</v>
      </c>
      <c r="J490" s="254">
        <v>1</v>
      </c>
      <c r="K490" s="251">
        <v>128195</v>
      </c>
      <c r="L490" s="255"/>
      <c r="M490" s="255">
        <v>2</v>
      </c>
      <c r="N490" s="251">
        <v>76571</v>
      </c>
      <c r="O490" s="247"/>
    </row>
    <row r="491" spans="1:15">
      <c r="A491" s="247" t="s">
        <v>2758</v>
      </c>
      <c r="B491" s="248" t="s">
        <v>1747</v>
      </c>
      <c r="C491" s="247" t="s">
        <v>160</v>
      </c>
      <c r="D491" s="256" t="s">
        <v>257</v>
      </c>
      <c r="E491" s="250" t="s">
        <v>258</v>
      </c>
      <c r="F491" s="250" t="s">
        <v>297</v>
      </c>
      <c r="G491" s="251">
        <v>66415.539999999994</v>
      </c>
      <c r="H491" s="252">
        <v>78985.114999999991</v>
      </c>
      <c r="I491" s="253">
        <v>20</v>
      </c>
      <c r="J491" s="254">
        <v>0.95238095238095233</v>
      </c>
      <c r="K491" s="251">
        <v>91554.69</v>
      </c>
      <c r="L491" s="255">
        <v>1</v>
      </c>
      <c r="M491" s="255">
        <v>1</v>
      </c>
      <c r="N491" s="251">
        <v>78985.114999999991</v>
      </c>
      <c r="O491" s="247"/>
    </row>
    <row r="492" spans="1:15" ht="22.5">
      <c r="A492" s="247" t="s">
        <v>2791</v>
      </c>
      <c r="B492" s="248" t="s">
        <v>1748</v>
      </c>
      <c r="C492" s="247" t="s">
        <v>160</v>
      </c>
      <c r="D492" s="249" t="s">
        <v>4372</v>
      </c>
      <c r="E492" s="250" t="s">
        <v>258</v>
      </c>
      <c r="F492" s="250" t="s">
        <v>297</v>
      </c>
      <c r="G492" s="251">
        <v>59148</v>
      </c>
      <c r="H492" s="252">
        <v>73566</v>
      </c>
      <c r="I492" s="253">
        <v>19</v>
      </c>
      <c r="J492" s="254">
        <v>0.90476190476190477</v>
      </c>
      <c r="K492" s="251">
        <v>87984</v>
      </c>
      <c r="L492" s="255">
        <v>11</v>
      </c>
      <c r="M492" s="255">
        <v>10</v>
      </c>
      <c r="N492" s="251">
        <v>75254</v>
      </c>
      <c r="O492" s="247"/>
    </row>
    <row r="493" spans="1:15">
      <c r="A493" s="247" t="s">
        <v>2728</v>
      </c>
      <c r="B493" s="248" t="s">
        <v>1748</v>
      </c>
      <c r="C493" s="247" t="s">
        <v>160</v>
      </c>
      <c r="D493" s="249" t="s">
        <v>4372</v>
      </c>
      <c r="E493" s="250" t="s">
        <v>258</v>
      </c>
      <c r="F493" s="250" t="s">
        <v>385</v>
      </c>
      <c r="G493" s="251">
        <v>54724</v>
      </c>
      <c r="H493" s="252">
        <v>73070</v>
      </c>
      <c r="I493" s="253">
        <v>18</v>
      </c>
      <c r="J493" s="254">
        <v>0.8571428571428571</v>
      </c>
      <c r="K493" s="251">
        <v>91416</v>
      </c>
      <c r="L493" s="255">
        <v>1</v>
      </c>
      <c r="M493" s="255">
        <v>1</v>
      </c>
      <c r="N493" s="251">
        <v>54995</v>
      </c>
      <c r="O493" s="247"/>
    </row>
    <row r="494" spans="1:15">
      <c r="A494" s="247" t="s">
        <v>2740</v>
      </c>
      <c r="B494" s="248" t="s">
        <v>1747</v>
      </c>
      <c r="C494" s="247" t="s">
        <v>160</v>
      </c>
      <c r="D494" s="249" t="s">
        <v>4372</v>
      </c>
      <c r="E494" s="250" t="s">
        <v>258</v>
      </c>
      <c r="F494" s="250" t="s">
        <v>297</v>
      </c>
      <c r="G494" s="251">
        <v>54040.11</v>
      </c>
      <c r="H494" s="252">
        <v>70252.143000000011</v>
      </c>
      <c r="I494" s="253">
        <v>17</v>
      </c>
      <c r="J494" s="254">
        <v>0.80952380952380953</v>
      </c>
      <c r="K494" s="251">
        <v>86464.176000000007</v>
      </c>
      <c r="L494" s="255">
        <v>2</v>
      </c>
      <c r="M494" s="255">
        <v>2</v>
      </c>
      <c r="N494" s="251">
        <v>54038</v>
      </c>
      <c r="O494" s="247"/>
    </row>
    <row r="495" spans="1:15" ht="22.5">
      <c r="A495" s="247" t="s">
        <v>2736</v>
      </c>
      <c r="B495" s="248" t="s">
        <v>1748</v>
      </c>
      <c r="C495" s="247" t="s">
        <v>658</v>
      </c>
      <c r="D495" s="256" t="s">
        <v>257</v>
      </c>
      <c r="E495" s="250" t="s">
        <v>258</v>
      </c>
      <c r="F495" s="250" t="s">
        <v>385</v>
      </c>
      <c r="G495" s="251">
        <v>53060</v>
      </c>
      <c r="H495" s="252">
        <v>67641</v>
      </c>
      <c r="I495" s="253">
        <v>16</v>
      </c>
      <c r="J495" s="254">
        <v>0.76190476190476186</v>
      </c>
      <c r="K495" s="251">
        <v>82222</v>
      </c>
      <c r="L495" s="255">
        <v>1</v>
      </c>
      <c r="M495" s="255">
        <v>1</v>
      </c>
      <c r="N495" s="251"/>
      <c r="O495" s="247"/>
    </row>
    <row r="496" spans="1:15">
      <c r="A496" s="247" t="s">
        <v>2730</v>
      </c>
      <c r="B496" s="248" t="s">
        <v>1748</v>
      </c>
      <c r="C496" s="247" t="s">
        <v>160</v>
      </c>
      <c r="D496" s="256" t="s">
        <v>257</v>
      </c>
      <c r="E496" s="256" t="s">
        <v>263</v>
      </c>
      <c r="F496" s="250" t="s">
        <v>385</v>
      </c>
      <c r="G496" s="251">
        <v>53688.54</v>
      </c>
      <c r="H496" s="252">
        <v>67099.964999999997</v>
      </c>
      <c r="I496" s="253">
        <v>15</v>
      </c>
      <c r="J496" s="254">
        <v>0.7142857142857143</v>
      </c>
      <c r="K496" s="251">
        <v>80511.39</v>
      </c>
      <c r="L496" s="255">
        <v>1</v>
      </c>
      <c r="M496" s="255">
        <v>1</v>
      </c>
      <c r="N496" s="251">
        <v>56935.040000000001</v>
      </c>
      <c r="O496" s="247"/>
    </row>
    <row r="497" spans="1:15">
      <c r="A497" s="247" t="s">
        <v>1763</v>
      </c>
      <c r="B497" s="248" t="s">
        <v>1756</v>
      </c>
      <c r="C497" s="247" t="s">
        <v>2644</v>
      </c>
      <c r="D497" s="256" t="s">
        <v>257</v>
      </c>
      <c r="E497" s="250"/>
      <c r="F497" s="250" t="s">
        <v>385</v>
      </c>
      <c r="G497" s="251">
        <v>50872.12</v>
      </c>
      <c r="H497" s="251">
        <v>67043.08</v>
      </c>
      <c r="I497" s="253">
        <v>14</v>
      </c>
      <c r="J497" s="254">
        <v>0.66666666666666663</v>
      </c>
      <c r="K497" s="251">
        <v>83214.039999999994</v>
      </c>
      <c r="L497" s="255">
        <v>6</v>
      </c>
      <c r="M497" s="255">
        <v>6</v>
      </c>
      <c r="N497" s="251">
        <v>82166.239999999991</v>
      </c>
      <c r="O497" s="247"/>
    </row>
    <row r="498" spans="1:15">
      <c r="A498" s="247" t="s">
        <v>1756</v>
      </c>
      <c r="B498" s="248" t="s">
        <v>1756</v>
      </c>
      <c r="C498" s="247" t="s">
        <v>3559</v>
      </c>
      <c r="D498" s="249" t="s">
        <v>4372</v>
      </c>
      <c r="E498" s="250" t="s">
        <v>258</v>
      </c>
      <c r="F498" s="250" t="s">
        <v>297</v>
      </c>
      <c r="G498" s="251">
        <v>46779.571799999998</v>
      </c>
      <c r="H498" s="252">
        <v>64744.533100000001</v>
      </c>
      <c r="I498" s="253">
        <v>13</v>
      </c>
      <c r="J498" s="254">
        <v>0.61904761904761907</v>
      </c>
      <c r="K498" s="251">
        <v>82709.494399999996</v>
      </c>
      <c r="L498" s="255"/>
      <c r="M498" s="255">
        <v>21</v>
      </c>
      <c r="N498" s="251">
        <v>57838.57</v>
      </c>
      <c r="O498" s="247"/>
    </row>
    <row r="499" spans="1:15">
      <c r="A499" s="247" t="s">
        <v>2734</v>
      </c>
      <c r="B499" s="248" t="s">
        <v>1747</v>
      </c>
      <c r="C499" s="247" t="s">
        <v>1716</v>
      </c>
      <c r="D499" s="249" t="s">
        <v>4372</v>
      </c>
      <c r="E499" s="250" t="s">
        <v>258</v>
      </c>
      <c r="F499" s="250" t="s">
        <v>385</v>
      </c>
      <c r="G499" s="251">
        <v>50128</v>
      </c>
      <c r="H499" s="252">
        <v>63908</v>
      </c>
      <c r="I499" s="253">
        <v>12</v>
      </c>
      <c r="J499" s="254">
        <v>0.5714285714285714</v>
      </c>
      <c r="K499" s="251">
        <v>77688</v>
      </c>
      <c r="L499" s="255">
        <v>1</v>
      </c>
      <c r="M499" s="255">
        <v>1</v>
      </c>
      <c r="N499" s="251">
        <v>72529.600000000006</v>
      </c>
      <c r="O499" s="247"/>
    </row>
    <row r="500" spans="1:15">
      <c r="A500" s="247" t="s">
        <v>2794</v>
      </c>
      <c r="B500" s="248" t="s">
        <v>1747</v>
      </c>
      <c r="C500" s="247" t="s">
        <v>1142</v>
      </c>
      <c r="D500" s="249" t="s">
        <v>4372</v>
      </c>
      <c r="E500" s="250" t="s">
        <v>258</v>
      </c>
      <c r="F500" s="250" t="s">
        <v>385</v>
      </c>
      <c r="G500" s="251">
        <v>48600</v>
      </c>
      <c r="H500" s="252">
        <v>62100</v>
      </c>
      <c r="I500" s="253">
        <v>11</v>
      </c>
      <c r="J500" s="254">
        <v>0.52380952380952384</v>
      </c>
      <c r="K500" s="251">
        <v>75600</v>
      </c>
      <c r="L500" s="255"/>
      <c r="M500" s="255">
        <v>2</v>
      </c>
      <c r="N500" s="251">
        <v>56440.4</v>
      </c>
      <c r="O500" s="247"/>
    </row>
    <row r="501" spans="1:15" ht="22.5">
      <c r="A501" s="247" t="s">
        <v>2806</v>
      </c>
      <c r="B501" s="248" t="s">
        <v>4178</v>
      </c>
      <c r="C501" s="247" t="s">
        <v>5074</v>
      </c>
      <c r="D501" s="249" t="s">
        <v>4372</v>
      </c>
      <c r="E501" s="256" t="s">
        <v>263</v>
      </c>
      <c r="F501" s="250" t="s">
        <v>385</v>
      </c>
      <c r="G501" s="251">
        <v>47761</v>
      </c>
      <c r="H501" s="252">
        <v>62089</v>
      </c>
      <c r="I501" s="253">
        <v>10</v>
      </c>
      <c r="J501" s="254">
        <v>0.47619047619047616</v>
      </c>
      <c r="K501" s="251">
        <v>76417</v>
      </c>
      <c r="L501" s="255">
        <v>1</v>
      </c>
      <c r="M501" s="255">
        <v>1</v>
      </c>
      <c r="N501" s="251">
        <v>60715.199999999997</v>
      </c>
      <c r="O501" s="247"/>
    </row>
    <row r="502" spans="1:15">
      <c r="A502" s="247" t="s">
        <v>2747</v>
      </c>
      <c r="B502" s="248" t="s">
        <v>1747</v>
      </c>
      <c r="C502" s="247" t="s">
        <v>160</v>
      </c>
      <c r="D502" s="249" t="s">
        <v>4372</v>
      </c>
      <c r="E502" s="250" t="s">
        <v>258</v>
      </c>
      <c r="F502" s="250" t="s">
        <v>297</v>
      </c>
      <c r="G502" s="251">
        <v>51642</v>
      </c>
      <c r="H502" s="252">
        <v>62048</v>
      </c>
      <c r="I502" s="253">
        <v>9</v>
      </c>
      <c r="J502" s="254">
        <v>0.42857142857142855</v>
      </c>
      <c r="K502" s="251">
        <v>72454</v>
      </c>
      <c r="L502" s="255">
        <v>1</v>
      </c>
      <c r="M502" s="255">
        <v>1</v>
      </c>
      <c r="N502" s="251">
        <v>71033</v>
      </c>
      <c r="O502" s="247"/>
    </row>
    <row r="503" spans="1:15">
      <c r="A503" s="247" t="s">
        <v>2746</v>
      </c>
      <c r="B503" s="248" t="s">
        <v>1747</v>
      </c>
      <c r="C503" s="247" t="s">
        <v>160</v>
      </c>
      <c r="D503" s="249" t="s">
        <v>4372</v>
      </c>
      <c r="E503" s="257" t="s">
        <v>293</v>
      </c>
      <c r="F503" s="250" t="s">
        <v>297</v>
      </c>
      <c r="G503" s="251">
        <v>45482</v>
      </c>
      <c r="H503" s="252">
        <v>61636</v>
      </c>
      <c r="I503" s="253">
        <v>8</v>
      </c>
      <c r="J503" s="254">
        <v>0.38095238095238093</v>
      </c>
      <c r="K503" s="251">
        <v>77790</v>
      </c>
      <c r="L503" s="255"/>
      <c r="M503" s="255"/>
      <c r="N503" s="251"/>
      <c r="O503" s="247"/>
    </row>
    <row r="504" spans="1:15" ht="22.5">
      <c r="A504" s="247" t="s">
        <v>2733</v>
      </c>
      <c r="B504" s="248" t="s">
        <v>1753</v>
      </c>
      <c r="C504" s="247" t="s">
        <v>5075</v>
      </c>
      <c r="D504" s="249" t="s">
        <v>4372</v>
      </c>
      <c r="E504" s="250" t="s">
        <v>258</v>
      </c>
      <c r="F504" s="250" t="s">
        <v>385</v>
      </c>
      <c r="G504" s="251">
        <v>47238.1</v>
      </c>
      <c r="H504" s="252">
        <v>61409.53</v>
      </c>
      <c r="I504" s="253">
        <v>7</v>
      </c>
      <c r="J504" s="254">
        <v>0.33333333333333331</v>
      </c>
      <c r="K504" s="251">
        <v>75580.960000000006</v>
      </c>
      <c r="L504" s="255">
        <v>1</v>
      </c>
      <c r="M504" s="255">
        <v>1</v>
      </c>
      <c r="N504" s="251">
        <v>59688.2</v>
      </c>
      <c r="O504" s="247"/>
    </row>
    <row r="505" spans="1:15">
      <c r="A505" s="247" t="s">
        <v>4155</v>
      </c>
      <c r="B505" s="248" t="s">
        <v>1747</v>
      </c>
      <c r="C505" s="247" t="s">
        <v>160</v>
      </c>
      <c r="D505" s="256" t="s">
        <v>257</v>
      </c>
      <c r="E505" s="250"/>
      <c r="F505" s="250" t="s">
        <v>297</v>
      </c>
      <c r="G505" s="251">
        <v>47073</v>
      </c>
      <c r="H505" s="252">
        <v>60049.5</v>
      </c>
      <c r="I505" s="253">
        <v>6</v>
      </c>
      <c r="J505" s="254">
        <v>0.2857142857142857</v>
      </c>
      <c r="K505" s="251">
        <v>73026</v>
      </c>
      <c r="L505" s="255"/>
      <c r="M505" s="255">
        <v>3</v>
      </c>
      <c r="N505" s="251">
        <v>73026</v>
      </c>
      <c r="O505" s="247" t="s">
        <v>5038</v>
      </c>
    </row>
    <row r="506" spans="1:15">
      <c r="A506" s="247" t="s">
        <v>2744</v>
      </c>
      <c r="B506" s="248" t="s">
        <v>1753</v>
      </c>
      <c r="C506" s="247" t="s">
        <v>160</v>
      </c>
      <c r="D506" s="256" t="s">
        <v>257</v>
      </c>
      <c r="E506" s="250" t="s">
        <v>258</v>
      </c>
      <c r="F506" s="250" t="s">
        <v>385</v>
      </c>
      <c r="G506" s="251">
        <v>44782.400000000001</v>
      </c>
      <c r="H506" s="252">
        <v>58229.600000000006</v>
      </c>
      <c r="I506" s="253">
        <v>5</v>
      </c>
      <c r="J506" s="254">
        <v>0.23809523809523808</v>
      </c>
      <c r="K506" s="251">
        <v>71676.800000000003</v>
      </c>
      <c r="L506" s="255">
        <v>2</v>
      </c>
      <c r="M506" s="255">
        <v>2</v>
      </c>
      <c r="N506" s="251">
        <v>67243.08</v>
      </c>
      <c r="O506" s="247"/>
    </row>
    <row r="507" spans="1:15" ht="22.5">
      <c r="A507" s="247" t="s">
        <v>2808</v>
      </c>
      <c r="B507" s="248" t="s">
        <v>1756</v>
      </c>
      <c r="C507" s="247" t="s">
        <v>1717</v>
      </c>
      <c r="D507" s="249" t="s">
        <v>4372</v>
      </c>
      <c r="E507" s="250" t="s">
        <v>258</v>
      </c>
      <c r="F507" s="250" t="s">
        <v>385</v>
      </c>
      <c r="G507" s="251">
        <v>45011.199999999997</v>
      </c>
      <c r="H507" s="252">
        <v>57397.599999999999</v>
      </c>
      <c r="I507" s="253">
        <v>4</v>
      </c>
      <c r="J507" s="254">
        <v>0.19047619047619047</v>
      </c>
      <c r="K507" s="251">
        <v>69784</v>
      </c>
      <c r="L507" s="255">
        <v>1</v>
      </c>
      <c r="M507" s="255">
        <v>1</v>
      </c>
      <c r="N507" s="251">
        <v>58635.199999999997</v>
      </c>
      <c r="O507" s="247"/>
    </row>
    <row r="508" spans="1:15" ht="22.5">
      <c r="A508" s="247" t="s">
        <v>2777</v>
      </c>
      <c r="B508" s="248" t="s">
        <v>1767</v>
      </c>
      <c r="C508" s="285" t="s">
        <v>2645</v>
      </c>
      <c r="D508" s="256" t="s">
        <v>257</v>
      </c>
      <c r="E508" s="250" t="s">
        <v>258</v>
      </c>
      <c r="F508" s="250" t="s">
        <v>385</v>
      </c>
      <c r="G508" s="286">
        <v>43018.559999999998</v>
      </c>
      <c r="H508" s="252">
        <v>54921.983999999997</v>
      </c>
      <c r="I508" s="253">
        <v>3</v>
      </c>
      <c r="J508" s="254">
        <v>0.14285714285714285</v>
      </c>
      <c r="K508" s="286">
        <v>66825.407999999996</v>
      </c>
      <c r="L508" s="287">
        <v>10</v>
      </c>
      <c r="M508" s="287">
        <v>10</v>
      </c>
      <c r="N508" s="286">
        <v>43353.544000000002</v>
      </c>
      <c r="O508" s="247"/>
    </row>
    <row r="509" spans="1:15">
      <c r="A509" s="247" t="s">
        <v>4149</v>
      </c>
      <c r="B509" s="248" t="s">
        <v>1773</v>
      </c>
      <c r="C509" s="247" t="s">
        <v>160</v>
      </c>
      <c r="D509" s="249" t="s">
        <v>4372</v>
      </c>
      <c r="E509" s="250" t="s">
        <v>258</v>
      </c>
      <c r="F509" s="250" t="s">
        <v>385</v>
      </c>
      <c r="G509" s="251">
        <v>36857.599999999999</v>
      </c>
      <c r="H509" s="252">
        <v>47164</v>
      </c>
      <c r="I509" s="253">
        <v>2</v>
      </c>
      <c r="J509" s="254">
        <v>9.5238095238095233E-2</v>
      </c>
      <c r="K509" s="251">
        <v>57470.400000000001</v>
      </c>
      <c r="L509" s="255">
        <v>6</v>
      </c>
      <c r="M509" s="255">
        <v>6</v>
      </c>
      <c r="N509" s="251">
        <v>44378</v>
      </c>
      <c r="O509" s="247"/>
    </row>
    <row r="510" spans="1:15" ht="22.5">
      <c r="A510" s="247" t="s">
        <v>2743</v>
      </c>
      <c r="B510" s="248" t="s">
        <v>1768</v>
      </c>
      <c r="C510" s="247" t="s">
        <v>2646</v>
      </c>
      <c r="D510" s="249" t="s">
        <v>4372</v>
      </c>
      <c r="E510" s="257" t="s">
        <v>293</v>
      </c>
      <c r="F510" s="250" t="s">
        <v>385</v>
      </c>
      <c r="G510" s="251">
        <v>36387</v>
      </c>
      <c r="H510" s="252">
        <v>46417.5</v>
      </c>
      <c r="I510" s="253">
        <v>1</v>
      </c>
      <c r="J510" s="254">
        <v>4.7619047619047616E-2</v>
      </c>
      <c r="K510" s="251">
        <v>56448</v>
      </c>
      <c r="L510" s="255">
        <v>2</v>
      </c>
      <c r="M510" s="255">
        <v>2</v>
      </c>
      <c r="N510" s="251">
        <v>40164</v>
      </c>
      <c r="O510" s="247"/>
    </row>
    <row r="511" spans="1:15" s="120" customFormat="1">
      <c r="A511" s="258"/>
      <c r="B511" s="259"/>
      <c r="C511" s="258"/>
      <c r="D511" s="260"/>
      <c r="E511" s="260"/>
      <c r="F511" s="260"/>
      <c r="G511" s="261"/>
      <c r="H511" s="261"/>
      <c r="I511" s="262"/>
      <c r="J511" s="254"/>
      <c r="K511" s="261"/>
      <c r="L511" s="262"/>
      <c r="M511" s="262"/>
      <c r="N511" s="261"/>
      <c r="O511" s="258"/>
    </row>
    <row r="512" spans="1:15" s="120" customFormat="1">
      <c r="A512" s="150"/>
      <c r="B512" s="150"/>
      <c r="C512" s="260"/>
      <c r="D512" s="263"/>
      <c r="E512" s="150"/>
      <c r="F512" s="150"/>
      <c r="G512" s="264" t="s">
        <v>211</v>
      </c>
      <c r="H512" s="265" t="s">
        <v>212</v>
      </c>
      <c r="I512" s="266"/>
      <c r="J512" s="254"/>
      <c r="K512" s="267" t="s">
        <v>213</v>
      </c>
      <c r="L512" s="263"/>
      <c r="M512" s="268"/>
      <c r="N512" s="269"/>
      <c r="O512" s="258"/>
    </row>
    <row r="513" spans="1:15" s="120" customFormat="1">
      <c r="A513" s="150"/>
      <c r="B513" s="150"/>
      <c r="C513" s="260"/>
      <c r="D513" s="150"/>
      <c r="E513" s="150"/>
      <c r="F513" s="270" t="s">
        <v>225</v>
      </c>
      <c r="G513" s="271">
        <v>49878.844847619039</v>
      </c>
      <c r="H513" s="271">
        <v>64583.026195238097</v>
      </c>
      <c r="I513" s="266"/>
      <c r="J513" s="254"/>
      <c r="K513" s="271">
        <v>79287.207542857141</v>
      </c>
      <c r="L513" s="263"/>
      <c r="M513" s="268"/>
      <c r="N513" s="269"/>
      <c r="O513" s="258"/>
    </row>
    <row r="514" spans="1:15" s="120" customFormat="1">
      <c r="A514" s="150"/>
      <c r="B514" s="150"/>
      <c r="C514" s="260"/>
      <c r="D514" s="150"/>
      <c r="E514" s="150"/>
      <c r="F514" s="270" t="s">
        <v>226</v>
      </c>
      <c r="G514" s="271">
        <v>53688.54</v>
      </c>
      <c r="H514" s="271">
        <v>67641</v>
      </c>
      <c r="I514" s="266"/>
      <c r="J514" s="254"/>
      <c r="K514" s="271">
        <v>83214.039999999994</v>
      </c>
      <c r="L514" s="263"/>
      <c r="M514" s="268"/>
      <c r="N514" s="269"/>
      <c r="O514" s="258"/>
    </row>
    <row r="515" spans="1:15" s="120" customFormat="1">
      <c r="A515" s="150"/>
      <c r="B515" s="150"/>
      <c r="C515" s="260"/>
      <c r="D515" s="150"/>
      <c r="E515" s="150"/>
      <c r="F515" s="270" t="s">
        <v>227</v>
      </c>
      <c r="G515" s="271">
        <v>45482</v>
      </c>
      <c r="H515" s="271">
        <v>60049.5</v>
      </c>
      <c r="I515" s="266"/>
      <c r="J515" s="254"/>
      <c r="K515" s="271">
        <v>72454</v>
      </c>
      <c r="L515" s="263"/>
      <c r="M515" s="268"/>
      <c r="N515" s="269"/>
      <c r="O515" s="258"/>
    </row>
    <row r="516" spans="1:15" s="120" customFormat="1">
      <c r="A516" s="150"/>
      <c r="B516" s="150"/>
      <c r="C516" s="260"/>
      <c r="D516" s="150"/>
      <c r="E516" s="150"/>
      <c r="F516" s="270" t="s">
        <v>228</v>
      </c>
      <c r="G516" s="271">
        <v>48600</v>
      </c>
      <c r="H516" s="271">
        <v>62100</v>
      </c>
      <c r="I516" s="266"/>
      <c r="J516" s="254"/>
      <c r="K516" s="271">
        <v>77688</v>
      </c>
      <c r="L516" s="263"/>
      <c r="M516" s="268"/>
      <c r="N516" s="269"/>
      <c r="O516" s="258"/>
    </row>
    <row r="517" spans="1:15" s="120" customFormat="1">
      <c r="A517" s="150"/>
      <c r="B517" s="150"/>
      <c r="C517" s="260"/>
      <c r="D517" s="150"/>
      <c r="E517" s="271"/>
      <c r="F517" s="270"/>
      <c r="G517" s="272"/>
      <c r="H517" s="273"/>
      <c r="I517" s="274"/>
      <c r="J517" s="273"/>
      <c r="K517" s="263"/>
      <c r="L517" s="263"/>
      <c r="M517" s="268"/>
      <c r="N517" s="269"/>
      <c r="O517" s="258"/>
    </row>
    <row r="518" spans="1:15" s="120" customFormat="1">
      <c r="A518" s="150"/>
      <c r="B518" s="150"/>
      <c r="C518" s="260"/>
      <c r="D518" s="270"/>
      <c r="E518" s="271"/>
      <c r="F518" s="275"/>
      <c r="G518" s="275"/>
      <c r="H518" s="713" t="s">
        <v>229</v>
      </c>
      <c r="I518" s="713"/>
      <c r="J518" s="713"/>
      <c r="K518" s="713"/>
      <c r="L518" s="713"/>
      <c r="M518" s="713"/>
      <c r="N518" s="713"/>
      <c r="O518" s="258"/>
    </row>
    <row r="519" spans="1:15" s="120" customFormat="1">
      <c r="A519" s="150"/>
      <c r="B519" s="150"/>
      <c r="C519" s="260"/>
      <c r="D519" s="270"/>
      <c r="E519" s="271"/>
      <c r="F519" s="276"/>
      <c r="G519" s="277"/>
      <c r="H519" s="714" t="s">
        <v>230</v>
      </c>
      <c r="I519" s="714"/>
      <c r="J519" s="714"/>
      <c r="K519" s="278">
        <v>72777.8</v>
      </c>
      <c r="L519" s="715" t="s">
        <v>231</v>
      </c>
      <c r="M519" s="715"/>
      <c r="N519" s="279">
        <v>62315.220473684196</v>
      </c>
      <c r="O519" s="258"/>
    </row>
    <row r="520" spans="1:15" s="120" customFormat="1">
      <c r="A520" s="150"/>
      <c r="B520" s="150"/>
      <c r="C520" s="260"/>
      <c r="D520" s="263"/>
      <c r="E520" s="268"/>
      <c r="F520" s="276"/>
      <c r="G520" s="277"/>
      <c r="H520" s="714" t="s">
        <v>232</v>
      </c>
      <c r="I520" s="714"/>
      <c r="J520" s="714"/>
      <c r="K520" s="278">
        <v>55717.7</v>
      </c>
      <c r="L520" s="715" t="s">
        <v>394</v>
      </c>
      <c r="M520" s="715"/>
      <c r="N520" s="279">
        <v>59752.775533333348</v>
      </c>
      <c r="O520" s="258"/>
    </row>
    <row r="521" spans="1:15" s="120" customFormat="1">
      <c r="A521" s="150"/>
      <c r="B521" s="150"/>
      <c r="C521" s="260"/>
      <c r="D521" s="263"/>
      <c r="E521" s="268"/>
      <c r="F521" s="276"/>
      <c r="G521" s="277"/>
      <c r="H521" s="280"/>
      <c r="I521" s="281"/>
      <c r="J521" s="280"/>
      <c r="K521" s="282"/>
      <c r="L521" s="283"/>
      <c r="M521" s="283"/>
      <c r="N521" s="284"/>
      <c r="O521" s="258"/>
    </row>
    <row r="522" spans="1:15" ht="18">
      <c r="A522" s="712" t="s">
        <v>161</v>
      </c>
      <c r="B522" s="712"/>
      <c r="C522" s="712"/>
      <c r="D522" s="712"/>
      <c r="E522" s="712"/>
      <c r="F522" s="712"/>
      <c r="G522" s="712"/>
      <c r="H522" s="712"/>
      <c r="I522" s="712"/>
      <c r="J522" s="712"/>
      <c r="K522" s="712"/>
      <c r="L522" s="712"/>
      <c r="M522" s="712"/>
      <c r="N522" s="712"/>
      <c r="O522" s="712"/>
    </row>
    <row r="523" spans="1:15" s="200" customFormat="1" ht="33.75">
      <c r="A523" s="240" t="s">
        <v>379</v>
      </c>
      <c r="B523" s="241" t="s">
        <v>217</v>
      </c>
      <c r="C523" s="240" t="s">
        <v>208</v>
      </c>
      <c r="D523" s="240" t="s">
        <v>249</v>
      </c>
      <c r="E523" s="240" t="s">
        <v>380</v>
      </c>
      <c r="F523" s="240" t="s">
        <v>381</v>
      </c>
      <c r="G523" s="242" t="s">
        <v>211</v>
      </c>
      <c r="H523" s="242" t="s">
        <v>212</v>
      </c>
      <c r="I523" s="243"/>
      <c r="J523" s="244" t="s">
        <v>251</v>
      </c>
      <c r="K523" s="242" t="s">
        <v>213</v>
      </c>
      <c r="L523" s="245" t="s">
        <v>382</v>
      </c>
      <c r="M523" s="245" t="s">
        <v>383</v>
      </c>
      <c r="N523" s="246" t="s">
        <v>384</v>
      </c>
      <c r="O523" s="240" t="s">
        <v>214</v>
      </c>
    </row>
    <row r="524" spans="1:15">
      <c r="A524" s="247" t="s">
        <v>2807</v>
      </c>
      <c r="B524" s="248" t="s">
        <v>1748</v>
      </c>
      <c r="C524" s="247" t="s">
        <v>1143</v>
      </c>
      <c r="D524" s="249" t="s">
        <v>4372</v>
      </c>
      <c r="E524" s="250" t="s">
        <v>258</v>
      </c>
      <c r="F524" s="250" t="s">
        <v>297</v>
      </c>
      <c r="G524" s="251">
        <v>65438.42</v>
      </c>
      <c r="H524" s="252">
        <v>83537.934999999998</v>
      </c>
      <c r="I524" s="253">
        <v>48</v>
      </c>
      <c r="J524" s="254">
        <v>1</v>
      </c>
      <c r="K524" s="251">
        <v>101637.45</v>
      </c>
      <c r="L524" s="255">
        <v>23</v>
      </c>
      <c r="M524" s="255">
        <v>23</v>
      </c>
      <c r="N524" s="251">
        <v>72076.352608695641</v>
      </c>
      <c r="O524" s="247"/>
    </row>
    <row r="525" spans="1:15">
      <c r="A525" s="247" t="s">
        <v>2746</v>
      </c>
      <c r="B525" s="248" t="s">
        <v>1747</v>
      </c>
      <c r="C525" s="247" t="s">
        <v>1720</v>
      </c>
      <c r="D525" s="249" t="s">
        <v>4372</v>
      </c>
      <c r="E525" s="256" t="s">
        <v>263</v>
      </c>
      <c r="F525" s="250" t="s">
        <v>297</v>
      </c>
      <c r="G525" s="251">
        <v>67971</v>
      </c>
      <c r="H525" s="252">
        <v>81805.5</v>
      </c>
      <c r="I525" s="253">
        <v>47</v>
      </c>
      <c r="J525" s="254">
        <v>0.97916666666666663</v>
      </c>
      <c r="K525" s="251">
        <v>95640</v>
      </c>
      <c r="L525" s="255"/>
      <c r="M525" s="255"/>
      <c r="N525" s="251"/>
      <c r="O525" s="247"/>
    </row>
    <row r="526" spans="1:15">
      <c r="A526" s="247" t="s">
        <v>2736</v>
      </c>
      <c r="B526" s="248" t="s">
        <v>1748</v>
      </c>
      <c r="C526" s="247" t="s">
        <v>161</v>
      </c>
      <c r="D526" s="249" t="s">
        <v>4372</v>
      </c>
      <c r="E526" s="250" t="s">
        <v>258</v>
      </c>
      <c r="F526" s="250" t="s">
        <v>297</v>
      </c>
      <c r="G526" s="251">
        <v>56200</v>
      </c>
      <c r="H526" s="252">
        <v>79587</v>
      </c>
      <c r="I526" s="253">
        <v>46</v>
      </c>
      <c r="J526" s="254">
        <v>0.95833333333333337</v>
      </c>
      <c r="K526" s="251">
        <v>102974</v>
      </c>
      <c r="L526" s="255">
        <v>82</v>
      </c>
      <c r="M526" s="255">
        <v>76</v>
      </c>
      <c r="N526" s="251"/>
      <c r="O526" s="247"/>
    </row>
    <row r="527" spans="1:15" ht="22.5">
      <c r="A527" s="247" t="s">
        <v>2734</v>
      </c>
      <c r="B527" s="248" t="s">
        <v>1747</v>
      </c>
      <c r="C527" s="247" t="s">
        <v>3562</v>
      </c>
      <c r="D527" s="249" t="s">
        <v>4372</v>
      </c>
      <c r="E527" s="250" t="s">
        <v>258</v>
      </c>
      <c r="F527" s="250" t="s">
        <v>385</v>
      </c>
      <c r="G527" s="251">
        <v>62025.600000000006</v>
      </c>
      <c r="H527" s="252">
        <v>79085.760000000009</v>
      </c>
      <c r="I527" s="253">
        <v>45</v>
      </c>
      <c r="J527" s="254">
        <v>0.9375</v>
      </c>
      <c r="K527" s="251">
        <v>96145.920000000013</v>
      </c>
      <c r="L527" s="255">
        <v>35</v>
      </c>
      <c r="M527" s="255">
        <v>33</v>
      </c>
      <c r="N527" s="251">
        <v>74041.949090909096</v>
      </c>
      <c r="O527" s="247"/>
    </row>
    <row r="528" spans="1:15" ht="22.5">
      <c r="A528" s="247" t="s">
        <v>4106</v>
      </c>
      <c r="B528" s="248" t="s">
        <v>1745</v>
      </c>
      <c r="C528" s="247" t="s">
        <v>187</v>
      </c>
      <c r="D528" s="249" t="s">
        <v>4372</v>
      </c>
      <c r="E528" s="250" t="s">
        <v>258</v>
      </c>
      <c r="F528" s="250" t="s">
        <v>297</v>
      </c>
      <c r="G528" s="251">
        <v>64436</v>
      </c>
      <c r="H528" s="252">
        <v>78709.5</v>
      </c>
      <c r="I528" s="253">
        <v>44</v>
      </c>
      <c r="J528" s="254">
        <v>0.91666666666666663</v>
      </c>
      <c r="K528" s="251">
        <v>92983</v>
      </c>
      <c r="L528" s="255">
        <v>28</v>
      </c>
      <c r="M528" s="255">
        <v>18</v>
      </c>
      <c r="N528" s="251">
        <v>73676</v>
      </c>
      <c r="O528" s="247"/>
    </row>
    <row r="529" spans="1:15" ht="22.5">
      <c r="A529" s="247" t="s">
        <v>1800</v>
      </c>
      <c r="B529" s="248" t="s">
        <v>1751</v>
      </c>
      <c r="C529" s="247" t="s">
        <v>187</v>
      </c>
      <c r="D529" s="249" t="s">
        <v>4372</v>
      </c>
      <c r="E529" s="250" t="s">
        <v>258</v>
      </c>
      <c r="F529" s="250" t="s">
        <v>385</v>
      </c>
      <c r="G529" s="251">
        <v>59566</v>
      </c>
      <c r="H529" s="252">
        <v>78091</v>
      </c>
      <c r="I529" s="253">
        <v>43</v>
      </c>
      <c r="J529" s="254">
        <v>0.89583333333333337</v>
      </c>
      <c r="K529" s="251">
        <v>96616</v>
      </c>
      <c r="L529" s="255">
        <v>34</v>
      </c>
      <c r="M529" s="255">
        <v>33</v>
      </c>
      <c r="N529" s="251">
        <v>64550.91</v>
      </c>
      <c r="O529" s="247" t="s">
        <v>5076</v>
      </c>
    </row>
    <row r="530" spans="1:15" ht="22.5">
      <c r="A530" s="247" t="s">
        <v>4155</v>
      </c>
      <c r="B530" s="248" t="s">
        <v>1747</v>
      </c>
      <c r="C530" s="247" t="s">
        <v>1720</v>
      </c>
      <c r="D530" s="249" t="s">
        <v>4372</v>
      </c>
      <c r="E530" s="250" t="s">
        <v>258</v>
      </c>
      <c r="F530" s="250" t="s">
        <v>297</v>
      </c>
      <c r="G530" s="251">
        <v>62103</v>
      </c>
      <c r="H530" s="252">
        <v>76928.5</v>
      </c>
      <c r="I530" s="253">
        <v>42</v>
      </c>
      <c r="J530" s="254">
        <v>0.875</v>
      </c>
      <c r="K530" s="251">
        <v>91754</v>
      </c>
      <c r="L530" s="255"/>
      <c r="M530" s="255">
        <v>289</v>
      </c>
      <c r="N530" s="251">
        <v>73789</v>
      </c>
      <c r="O530" s="247" t="s">
        <v>5077</v>
      </c>
    </row>
    <row r="531" spans="1:15">
      <c r="A531" s="247" t="s">
        <v>2747</v>
      </c>
      <c r="B531" s="248" t="s">
        <v>1747</v>
      </c>
      <c r="C531" s="247" t="s">
        <v>161</v>
      </c>
      <c r="D531" s="249" t="s">
        <v>4372</v>
      </c>
      <c r="E531" s="250" t="s">
        <v>258</v>
      </c>
      <c r="F531" s="250" t="s">
        <v>297</v>
      </c>
      <c r="G531" s="251">
        <v>62575</v>
      </c>
      <c r="H531" s="252">
        <v>76920</v>
      </c>
      <c r="I531" s="253">
        <v>41</v>
      </c>
      <c r="J531" s="254">
        <v>0.85416666666666663</v>
      </c>
      <c r="K531" s="251">
        <v>91265</v>
      </c>
      <c r="L531" s="255">
        <v>30</v>
      </c>
      <c r="M531" s="255">
        <v>30</v>
      </c>
      <c r="N531" s="251">
        <v>86878</v>
      </c>
      <c r="O531" s="247"/>
    </row>
    <row r="532" spans="1:15">
      <c r="A532" s="247" t="s">
        <v>2759</v>
      </c>
      <c r="B532" s="248" t="s">
        <v>1747</v>
      </c>
      <c r="C532" s="247" t="s">
        <v>1143</v>
      </c>
      <c r="D532" s="249" t="s">
        <v>4372</v>
      </c>
      <c r="E532" s="250" t="s">
        <v>258</v>
      </c>
      <c r="F532" s="250" t="s">
        <v>297</v>
      </c>
      <c r="G532" s="251">
        <v>59879.040000000001</v>
      </c>
      <c r="H532" s="252">
        <v>76440</v>
      </c>
      <c r="I532" s="253">
        <v>40</v>
      </c>
      <c r="J532" s="254">
        <v>0.83333333333333337</v>
      </c>
      <c r="K532" s="251">
        <v>93000.960000000006</v>
      </c>
      <c r="L532" s="255">
        <v>64</v>
      </c>
      <c r="M532" s="255">
        <v>62</v>
      </c>
      <c r="N532" s="251">
        <v>81147</v>
      </c>
      <c r="O532" s="247" t="s">
        <v>3560</v>
      </c>
    </row>
    <row r="533" spans="1:15">
      <c r="A533" s="247" t="s">
        <v>2739</v>
      </c>
      <c r="B533" s="248" t="s">
        <v>1748</v>
      </c>
      <c r="C533" s="247" t="s">
        <v>1145</v>
      </c>
      <c r="D533" s="249" t="s">
        <v>4372</v>
      </c>
      <c r="E533" s="250" t="s">
        <v>258</v>
      </c>
      <c r="F533" s="250" t="s">
        <v>297</v>
      </c>
      <c r="G533" s="251">
        <v>60181.919999999998</v>
      </c>
      <c r="H533" s="252">
        <v>76414.61</v>
      </c>
      <c r="I533" s="253">
        <v>39</v>
      </c>
      <c r="J533" s="254">
        <v>0.8125</v>
      </c>
      <c r="K533" s="251">
        <v>92647.3</v>
      </c>
      <c r="L533" s="255">
        <v>25</v>
      </c>
      <c r="M533" s="255">
        <v>25</v>
      </c>
      <c r="N533" s="251">
        <v>81086.259999999995</v>
      </c>
      <c r="O533" s="247" t="s">
        <v>3564</v>
      </c>
    </row>
    <row r="534" spans="1:15">
      <c r="A534" s="247" t="s">
        <v>2794</v>
      </c>
      <c r="B534" s="248" t="s">
        <v>1747</v>
      </c>
      <c r="C534" s="247" t="s">
        <v>187</v>
      </c>
      <c r="D534" s="249" t="s">
        <v>4372</v>
      </c>
      <c r="E534" s="250" t="s">
        <v>258</v>
      </c>
      <c r="F534" s="250" t="s">
        <v>297</v>
      </c>
      <c r="G534" s="251">
        <v>58355</v>
      </c>
      <c r="H534" s="252">
        <v>76296</v>
      </c>
      <c r="I534" s="253">
        <v>38</v>
      </c>
      <c r="J534" s="254">
        <v>0.79166666666666663</v>
      </c>
      <c r="K534" s="251">
        <v>94237</v>
      </c>
      <c r="L534" s="255"/>
      <c r="M534" s="255">
        <v>63</v>
      </c>
      <c r="N534" s="251">
        <v>74835.587936507945</v>
      </c>
      <c r="O534" s="247"/>
    </row>
    <row r="535" spans="1:15">
      <c r="A535" s="247" t="s">
        <v>2776</v>
      </c>
      <c r="B535" s="248" t="s">
        <v>1748</v>
      </c>
      <c r="C535" s="247" t="s">
        <v>5078</v>
      </c>
      <c r="D535" s="249" t="s">
        <v>4372</v>
      </c>
      <c r="E535" s="250" t="s">
        <v>258</v>
      </c>
      <c r="F535" s="250" t="s">
        <v>297</v>
      </c>
      <c r="G535" s="251">
        <v>56533</v>
      </c>
      <c r="H535" s="252">
        <v>75404.5</v>
      </c>
      <c r="I535" s="253">
        <v>37</v>
      </c>
      <c r="J535" s="254">
        <v>0.77083333333333337</v>
      </c>
      <c r="K535" s="251">
        <v>94276</v>
      </c>
      <c r="L535" s="255">
        <v>13</v>
      </c>
      <c r="M535" s="255">
        <v>13</v>
      </c>
      <c r="N535" s="251">
        <v>72452</v>
      </c>
      <c r="O535" s="247"/>
    </row>
    <row r="536" spans="1:15">
      <c r="A536" s="247" t="s">
        <v>2750</v>
      </c>
      <c r="B536" s="248" t="s">
        <v>1760</v>
      </c>
      <c r="C536" s="247" t="s">
        <v>161</v>
      </c>
      <c r="D536" s="249" t="s">
        <v>4372</v>
      </c>
      <c r="E536" s="250" t="s">
        <v>258</v>
      </c>
      <c r="F536" s="250" t="s">
        <v>297</v>
      </c>
      <c r="G536" s="251">
        <v>59957</v>
      </c>
      <c r="H536" s="252">
        <v>74812.5</v>
      </c>
      <c r="I536" s="253">
        <v>36</v>
      </c>
      <c r="J536" s="254">
        <v>0.75</v>
      </c>
      <c r="K536" s="251">
        <v>89668</v>
      </c>
      <c r="L536" s="255">
        <v>44</v>
      </c>
      <c r="M536" s="255">
        <v>29</v>
      </c>
      <c r="N536" s="251">
        <v>76065</v>
      </c>
      <c r="O536" s="247"/>
    </row>
    <row r="537" spans="1:15" ht="45">
      <c r="A537" s="247" t="s">
        <v>2811</v>
      </c>
      <c r="B537" s="248" t="s">
        <v>1762</v>
      </c>
      <c r="C537" s="247" t="s">
        <v>1144</v>
      </c>
      <c r="D537" s="249" t="s">
        <v>4372</v>
      </c>
      <c r="E537" s="250" t="s">
        <v>258</v>
      </c>
      <c r="F537" s="250" t="s">
        <v>297</v>
      </c>
      <c r="G537" s="251">
        <v>57068.36</v>
      </c>
      <c r="H537" s="252">
        <v>74195.5</v>
      </c>
      <c r="I537" s="253">
        <v>35</v>
      </c>
      <c r="J537" s="254">
        <v>0.72916666666666663</v>
      </c>
      <c r="K537" s="251">
        <v>91322.64</v>
      </c>
      <c r="L537" s="255">
        <v>96</v>
      </c>
      <c r="M537" s="255">
        <v>87</v>
      </c>
      <c r="N537" s="251">
        <v>66929.905287356334</v>
      </c>
      <c r="O537" s="247" t="s">
        <v>3563</v>
      </c>
    </row>
    <row r="538" spans="1:15">
      <c r="A538" s="247" t="s">
        <v>1763</v>
      </c>
      <c r="B538" s="248" t="s">
        <v>1756</v>
      </c>
      <c r="C538" s="247" t="s">
        <v>1147</v>
      </c>
      <c r="D538" s="249" t="s">
        <v>4372</v>
      </c>
      <c r="E538" s="250"/>
      <c r="F538" s="250" t="s">
        <v>297</v>
      </c>
      <c r="G538" s="251">
        <v>59787.26</v>
      </c>
      <c r="H538" s="251">
        <v>74073.22</v>
      </c>
      <c r="I538" s="253">
        <v>34</v>
      </c>
      <c r="J538" s="254">
        <v>0.70833333333333337</v>
      </c>
      <c r="K538" s="251">
        <v>88359.18</v>
      </c>
      <c r="L538" s="255">
        <v>144</v>
      </c>
      <c r="M538" s="255">
        <v>132</v>
      </c>
      <c r="N538" s="251">
        <v>82167.421818181829</v>
      </c>
      <c r="O538" s="247"/>
    </row>
    <row r="539" spans="1:15">
      <c r="A539" s="247" t="s">
        <v>2772</v>
      </c>
      <c r="B539" s="248" t="s">
        <v>1748</v>
      </c>
      <c r="C539" s="247" t="s">
        <v>187</v>
      </c>
      <c r="D539" s="249" t="s">
        <v>4372</v>
      </c>
      <c r="E539" s="250"/>
      <c r="F539" s="250" t="s">
        <v>297</v>
      </c>
      <c r="G539" s="251">
        <v>56721</v>
      </c>
      <c r="H539" s="252">
        <v>73736.945000000007</v>
      </c>
      <c r="I539" s="253">
        <v>33</v>
      </c>
      <c r="J539" s="254">
        <v>0.6875</v>
      </c>
      <c r="K539" s="251">
        <v>90752.89</v>
      </c>
      <c r="L539" s="255">
        <v>15</v>
      </c>
      <c r="M539" s="255">
        <v>14</v>
      </c>
      <c r="N539" s="251">
        <v>82125.510999999999</v>
      </c>
      <c r="O539" s="247"/>
    </row>
    <row r="540" spans="1:15" ht="33.75">
      <c r="A540" s="247" t="s">
        <v>2752</v>
      </c>
      <c r="B540" s="248" t="s">
        <v>1748</v>
      </c>
      <c r="C540" s="247" t="s">
        <v>1146</v>
      </c>
      <c r="D540" s="249" t="s">
        <v>4372</v>
      </c>
      <c r="E540" s="250" t="s">
        <v>258</v>
      </c>
      <c r="F540" s="250" t="s">
        <v>297</v>
      </c>
      <c r="G540" s="251">
        <v>56543</v>
      </c>
      <c r="H540" s="252">
        <v>72085</v>
      </c>
      <c r="I540" s="253">
        <v>32</v>
      </c>
      <c r="J540" s="254">
        <v>0.66666666666666663</v>
      </c>
      <c r="K540" s="251">
        <v>87627</v>
      </c>
      <c r="L540" s="255">
        <v>35</v>
      </c>
      <c r="M540" s="255">
        <v>33</v>
      </c>
      <c r="N540" s="251">
        <v>75371</v>
      </c>
      <c r="O540" s="247" t="s">
        <v>5079</v>
      </c>
    </row>
    <row r="541" spans="1:15" ht="22.5">
      <c r="A541" s="247" t="s">
        <v>2733</v>
      </c>
      <c r="B541" s="248" t="s">
        <v>1753</v>
      </c>
      <c r="C541" s="247" t="s">
        <v>1146</v>
      </c>
      <c r="D541" s="249" t="s">
        <v>4372</v>
      </c>
      <c r="E541" s="250" t="s">
        <v>258</v>
      </c>
      <c r="F541" s="250" t="s">
        <v>297</v>
      </c>
      <c r="G541" s="251">
        <v>58000</v>
      </c>
      <c r="H541" s="252">
        <v>71500</v>
      </c>
      <c r="I541" s="253">
        <v>31</v>
      </c>
      <c r="J541" s="254">
        <v>0.64583333333333337</v>
      </c>
      <c r="K541" s="251">
        <v>85000</v>
      </c>
      <c r="L541" s="255">
        <v>75</v>
      </c>
      <c r="M541" s="255">
        <v>77</v>
      </c>
      <c r="N541" s="251">
        <v>65548.740000000005</v>
      </c>
      <c r="O541" s="247" t="s">
        <v>5080</v>
      </c>
    </row>
    <row r="542" spans="1:15">
      <c r="A542" s="247" t="s">
        <v>2757</v>
      </c>
      <c r="B542" s="248" t="s">
        <v>1757</v>
      </c>
      <c r="C542" s="247" t="s">
        <v>1144</v>
      </c>
      <c r="D542" s="249" t="s">
        <v>4372</v>
      </c>
      <c r="E542" s="250" t="s">
        <v>258</v>
      </c>
      <c r="F542" s="250" t="s">
        <v>297</v>
      </c>
      <c r="G542" s="251">
        <v>52317.41</v>
      </c>
      <c r="H542" s="252">
        <v>70892.014999999999</v>
      </c>
      <c r="I542" s="253">
        <v>30</v>
      </c>
      <c r="J542" s="254">
        <v>0.625</v>
      </c>
      <c r="K542" s="251">
        <v>89466.62</v>
      </c>
      <c r="L542" s="255">
        <v>24</v>
      </c>
      <c r="M542" s="255">
        <v>24</v>
      </c>
      <c r="N542" s="251">
        <v>63439.45</v>
      </c>
      <c r="O542" s="247"/>
    </row>
    <row r="543" spans="1:15">
      <c r="A543" s="247" t="s">
        <v>2765</v>
      </c>
      <c r="B543" s="248" t="s">
        <v>1757</v>
      </c>
      <c r="C543" s="247" t="s">
        <v>1143</v>
      </c>
      <c r="D543" s="249" t="s">
        <v>4372</v>
      </c>
      <c r="E543" s="250" t="s">
        <v>258</v>
      </c>
      <c r="F543" s="250" t="s">
        <v>297</v>
      </c>
      <c r="G543" s="251">
        <v>52571</v>
      </c>
      <c r="H543" s="252">
        <v>70695</v>
      </c>
      <c r="I543" s="253">
        <v>29</v>
      </c>
      <c r="J543" s="254">
        <v>0.60416666666666663</v>
      </c>
      <c r="K543" s="251">
        <v>88819</v>
      </c>
      <c r="L543" s="255">
        <v>152</v>
      </c>
      <c r="M543" s="255">
        <v>164</v>
      </c>
      <c r="N543" s="251">
        <v>68514</v>
      </c>
      <c r="O543" s="247"/>
    </row>
    <row r="544" spans="1:15">
      <c r="A544" s="247" t="s">
        <v>4218</v>
      </c>
      <c r="B544" s="248" t="s">
        <v>4927</v>
      </c>
      <c r="C544" s="247" t="s">
        <v>161</v>
      </c>
      <c r="D544" s="249" t="s">
        <v>4372</v>
      </c>
      <c r="E544" s="250" t="s">
        <v>258</v>
      </c>
      <c r="F544" s="250" t="s">
        <v>297</v>
      </c>
      <c r="G544" s="251">
        <v>55000</v>
      </c>
      <c r="H544" s="252">
        <v>70252.14499999999</v>
      </c>
      <c r="I544" s="253">
        <v>28</v>
      </c>
      <c r="J544" s="254">
        <v>0.58333333333333337</v>
      </c>
      <c r="K544" s="251">
        <v>85504.29</v>
      </c>
      <c r="L544" s="255">
        <v>73</v>
      </c>
      <c r="M544" s="255">
        <v>72</v>
      </c>
      <c r="N544" s="251"/>
      <c r="O544" s="247"/>
    </row>
    <row r="545" spans="1:15" ht="22.5">
      <c r="A545" s="247" t="s">
        <v>1765</v>
      </c>
      <c r="B545" s="248" t="s">
        <v>1760</v>
      </c>
      <c r="C545" s="247" t="s">
        <v>1718</v>
      </c>
      <c r="D545" s="249" t="s">
        <v>4372</v>
      </c>
      <c r="E545" s="250"/>
      <c r="F545" s="250" t="s">
        <v>297</v>
      </c>
      <c r="G545" s="251">
        <v>55152.639999999999</v>
      </c>
      <c r="H545" s="252">
        <v>69518.320000000007</v>
      </c>
      <c r="I545" s="253">
        <v>27</v>
      </c>
      <c r="J545" s="254">
        <v>0.5625</v>
      </c>
      <c r="K545" s="251">
        <v>83884</v>
      </c>
      <c r="L545" s="255"/>
      <c r="M545" s="255">
        <v>157</v>
      </c>
      <c r="N545" s="251">
        <v>79375.820636942502</v>
      </c>
      <c r="O545" s="247" t="s">
        <v>5081</v>
      </c>
    </row>
    <row r="546" spans="1:15">
      <c r="A546" s="247" t="s">
        <v>2761</v>
      </c>
      <c r="B546" s="248" t="s">
        <v>1748</v>
      </c>
      <c r="C546" s="247" t="s">
        <v>3561</v>
      </c>
      <c r="D546" s="249" t="s">
        <v>4372</v>
      </c>
      <c r="E546" s="250" t="s">
        <v>258</v>
      </c>
      <c r="F546" s="250" t="s">
        <v>297</v>
      </c>
      <c r="G546" s="251">
        <v>54296.74</v>
      </c>
      <c r="H546" s="252">
        <v>69264.399999999994</v>
      </c>
      <c r="I546" s="253">
        <v>26</v>
      </c>
      <c r="J546" s="254">
        <v>0.54166666666666663</v>
      </c>
      <c r="K546" s="251">
        <v>84232.06</v>
      </c>
      <c r="L546" s="255">
        <v>159</v>
      </c>
      <c r="M546" s="255">
        <v>148</v>
      </c>
      <c r="N546" s="251">
        <v>65825.671824324265</v>
      </c>
      <c r="O546" s="247"/>
    </row>
    <row r="547" spans="1:15" ht="22.5">
      <c r="A547" s="247" t="s">
        <v>4104</v>
      </c>
      <c r="B547" s="248" t="s">
        <v>1766</v>
      </c>
      <c r="C547" s="247" t="s">
        <v>3566</v>
      </c>
      <c r="D547" s="249" t="s">
        <v>4372</v>
      </c>
      <c r="E547" s="250" t="s">
        <v>258</v>
      </c>
      <c r="F547" s="250" t="s">
        <v>297</v>
      </c>
      <c r="G547" s="251">
        <v>52282.879999999997</v>
      </c>
      <c r="H547" s="252">
        <v>68956.160000000003</v>
      </c>
      <c r="I547" s="253">
        <v>25</v>
      </c>
      <c r="J547" s="254">
        <v>0.52083333333333337</v>
      </c>
      <c r="K547" s="251">
        <v>85629.440000000002</v>
      </c>
      <c r="L547" s="255">
        <v>8</v>
      </c>
      <c r="M547" s="255">
        <v>8</v>
      </c>
      <c r="N547" s="251">
        <v>56222.399999999994</v>
      </c>
      <c r="O547" s="247" t="s">
        <v>5082</v>
      </c>
    </row>
    <row r="548" spans="1:15">
      <c r="A548" s="247" t="s">
        <v>2755</v>
      </c>
      <c r="B548" s="248" t="s">
        <v>1747</v>
      </c>
      <c r="C548" s="247" t="s">
        <v>1202</v>
      </c>
      <c r="D548" s="249" t="s">
        <v>4372</v>
      </c>
      <c r="E548" s="250" t="s">
        <v>258</v>
      </c>
      <c r="F548" s="250" t="s">
        <v>297</v>
      </c>
      <c r="G548" s="251">
        <v>54658.655999999988</v>
      </c>
      <c r="H548" s="252">
        <v>68923.399999999994</v>
      </c>
      <c r="I548" s="253">
        <v>24</v>
      </c>
      <c r="J548" s="254">
        <v>0.5</v>
      </c>
      <c r="K548" s="251">
        <v>83188.144000000015</v>
      </c>
      <c r="L548" s="255">
        <v>4</v>
      </c>
      <c r="M548" s="255">
        <v>96</v>
      </c>
      <c r="N548" s="251">
        <v>87466.106451612897</v>
      </c>
      <c r="O548" s="247" t="s">
        <v>5083</v>
      </c>
    </row>
    <row r="549" spans="1:15">
      <c r="A549" s="247" t="s">
        <v>2754</v>
      </c>
      <c r="B549" s="248" t="s">
        <v>1747</v>
      </c>
      <c r="C549" s="247" t="s">
        <v>4044</v>
      </c>
      <c r="D549" s="249" t="s">
        <v>4372</v>
      </c>
      <c r="E549" s="250" t="s">
        <v>258</v>
      </c>
      <c r="F549" s="250"/>
      <c r="G549" s="251">
        <v>53040</v>
      </c>
      <c r="H549" s="252">
        <v>68527.5</v>
      </c>
      <c r="I549" s="253">
        <v>23</v>
      </c>
      <c r="J549" s="254">
        <v>0.47916666666666669</v>
      </c>
      <c r="K549" s="251">
        <v>84015</v>
      </c>
      <c r="L549" s="255">
        <v>70</v>
      </c>
      <c r="M549" s="255">
        <v>61</v>
      </c>
      <c r="N549" s="251">
        <v>62400</v>
      </c>
      <c r="O549" s="247"/>
    </row>
    <row r="550" spans="1:15" ht="18">
      <c r="A550" s="712" t="s">
        <v>161</v>
      </c>
      <c r="B550" s="712"/>
      <c r="C550" s="712"/>
      <c r="D550" s="712"/>
      <c r="E550" s="712"/>
      <c r="F550" s="712"/>
      <c r="G550" s="712"/>
      <c r="H550" s="712"/>
      <c r="I550" s="712"/>
      <c r="J550" s="712"/>
      <c r="K550" s="712"/>
      <c r="L550" s="712"/>
      <c r="M550" s="712"/>
      <c r="N550" s="712"/>
      <c r="O550" s="712"/>
    </row>
    <row r="551" spans="1:15" s="200" customFormat="1" ht="33.75">
      <c r="A551" s="240" t="s">
        <v>379</v>
      </c>
      <c r="B551" s="241" t="s">
        <v>217</v>
      </c>
      <c r="C551" s="240" t="s">
        <v>208</v>
      </c>
      <c r="D551" s="240" t="s">
        <v>249</v>
      </c>
      <c r="E551" s="240" t="s">
        <v>380</v>
      </c>
      <c r="F551" s="240" t="s">
        <v>381</v>
      </c>
      <c r="G551" s="242" t="s">
        <v>211</v>
      </c>
      <c r="H551" s="242" t="s">
        <v>212</v>
      </c>
      <c r="I551" s="243"/>
      <c r="J551" s="244" t="s">
        <v>251</v>
      </c>
      <c r="K551" s="242" t="s">
        <v>213</v>
      </c>
      <c r="L551" s="245" t="s">
        <v>382</v>
      </c>
      <c r="M551" s="245" t="s">
        <v>383</v>
      </c>
      <c r="N551" s="246" t="s">
        <v>384</v>
      </c>
      <c r="O551" s="240" t="s">
        <v>214</v>
      </c>
    </row>
    <row r="552" spans="1:15" ht="22.5">
      <c r="A552" s="247" t="s">
        <v>4098</v>
      </c>
      <c r="B552" s="248" t="s">
        <v>1766</v>
      </c>
      <c r="C552" s="247" t="s">
        <v>5084</v>
      </c>
      <c r="D552" s="249" t="s">
        <v>4372</v>
      </c>
      <c r="E552" s="250" t="s">
        <v>258</v>
      </c>
      <c r="F552" s="250" t="s">
        <v>297</v>
      </c>
      <c r="G552" s="251">
        <v>52707</v>
      </c>
      <c r="H552" s="252">
        <v>67604.5</v>
      </c>
      <c r="I552" s="253">
        <v>22</v>
      </c>
      <c r="J552" s="254">
        <v>0.45833333333333331</v>
      </c>
      <c r="K552" s="251">
        <v>82502</v>
      </c>
      <c r="L552" s="255"/>
      <c r="M552" s="255"/>
      <c r="N552" s="251"/>
      <c r="O552" s="247"/>
    </row>
    <row r="553" spans="1:15">
      <c r="A553" s="247" t="s">
        <v>3612</v>
      </c>
      <c r="B553" s="248" t="s">
        <v>1747</v>
      </c>
      <c r="C553" s="247" t="s">
        <v>187</v>
      </c>
      <c r="D553" s="249" t="s">
        <v>4372</v>
      </c>
      <c r="E553" s="250" t="s">
        <v>258</v>
      </c>
      <c r="F553" s="250" t="s">
        <v>297</v>
      </c>
      <c r="G553" s="251">
        <v>51955</v>
      </c>
      <c r="H553" s="252">
        <v>67541.5</v>
      </c>
      <c r="I553" s="253">
        <v>21</v>
      </c>
      <c r="J553" s="254">
        <v>0.4375</v>
      </c>
      <c r="K553" s="251">
        <v>83128</v>
      </c>
      <c r="L553" s="255">
        <v>28</v>
      </c>
      <c r="M553" s="255">
        <v>26</v>
      </c>
      <c r="N553" s="251">
        <v>60181.74</v>
      </c>
      <c r="O553" s="247"/>
    </row>
    <row r="554" spans="1:15">
      <c r="A554" s="247" t="s">
        <v>1764</v>
      </c>
      <c r="B554" s="248" t="s">
        <v>1764</v>
      </c>
      <c r="C554" s="247" t="s">
        <v>1719</v>
      </c>
      <c r="D554" s="249" t="s">
        <v>4372</v>
      </c>
      <c r="E554" s="250" t="s">
        <v>258</v>
      </c>
      <c r="F554" s="250" t="s">
        <v>297</v>
      </c>
      <c r="G554" s="251">
        <v>52466</v>
      </c>
      <c r="H554" s="252">
        <v>65882</v>
      </c>
      <c r="I554" s="253">
        <v>20</v>
      </c>
      <c r="J554" s="254">
        <v>0.41666666666666669</v>
      </c>
      <c r="K554" s="251">
        <v>79298</v>
      </c>
      <c r="L554" s="255">
        <v>342</v>
      </c>
      <c r="M554" s="255">
        <v>338</v>
      </c>
      <c r="N554" s="251">
        <v>59954</v>
      </c>
      <c r="O554" s="247" t="s">
        <v>5085</v>
      </c>
    </row>
    <row r="555" spans="1:15">
      <c r="A555" s="247" t="s">
        <v>2748</v>
      </c>
      <c r="B555" s="248" t="s">
        <v>1756</v>
      </c>
      <c r="C555" s="247" t="s">
        <v>1202</v>
      </c>
      <c r="D555" s="249" t="s">
        <v>4372</v>
      </c>
      <c r="E555" s="250" t="s">
        <v>258</v>
      </c>
      <c r="F555" s="250" t="s">
        <v>297</v>
      </c>
      <c r="G555" s="251">
        <v>45865</v>
      </c>
      <c r="H555" s="252">
        <v>65196</v>
      </c>
      <c r="I555" s="253">
        <v>19</v>
      </c>
      <c r="J555" s="254">
        <v>0.39583333333333331</v>
      </c>
      <c r="K555" s="251">
        <v>84527</v>
      </c>
      <c r="L555" s="255"/>
      <c r="M555" s="255">
        <v>493</v>
      </c>
      <c r="N555" s="251">
        <v>67983</v>
      </c>
      <c r="O555" s="247"/>
    </row>
    <row r="556" spans="1:15">
      <c r="A556" s="247" t="s">
        <v>2743</v>
      </c>
      <c r="B556" s="248" t="s">
        <v>1768</v>
      </c>
      <c r="C556" s="247" t="s">
        <v>187</v>
      </c>
      <c r="D556" s="249" t="s">
        <v>4372</v>
      </c>
      <c r="E556" s="250" t="s">
        <v>258</v>
      </c>
      <c r="F556" s="250" t="s">
        <v>297</v>
      </c>
      <c r="G556" s="251">
        <v>52205</v>
      </c>
      <c r="H556" s="252">
        <v>64852</v>
      </c>
      <c r="I556" s="253">
        <v>18</v>
      </c>
      <c r="J556" s="254">
        <v>0.375</v>
      </c>
      <c r="K556" s="251">
        <v>77499</v>
      </c>
      <c r="L556" s="255">
        <v>21</v>
      </c>
      <c r="M556" s="255">
        <v>17</v>
      </c>
      <c r="N556" s="251">
        <v>58781</v>
      </c>
      <c r="O556" s="247"/>
    </row>
    <row r="557" spans="1:15">
      <c r="A557" s="247" t="s">
        <v>2758</v>
      </c>
      <c r="B557" s="248" t="s">
        <v>1747</v>
      </c>
      <c r="C557" s="247" t="s">
        <v>176</v>
      </c>
      <c r="D557" s="249" t="s">
        <v>4372</v>
      </c>
      <c r="E557" s="250" t="s">
        <v>258</v>
      </c>
      <c r="F557" s="250" t="s">
        <v>297</v>
      </c>
      <c r="G557" s="251">
        <v>49003.9</v>
      </c>
      <c r="H557" s="252">
        <v>64650.994999999995</v>
      </c>
      <c r="I557" s="253">
        <v>17</v>
      </c>
      <c r="J557" s="254">
        <v>0.35416666666666669</v>
      </c>
      <c r="K557" s="251">
        <v>80298.09</v>
      </c>
      <c r="L557" s="255">
        <v>60</v>
      </c>
      <c r="M557" s="255">
        <v>60</v>
      </c>
      <c r="N557" s="251">
        <v>64650.994999999995</v>
      </c>
      <c r="O557" s="247"/>
    </row>
    <row r="558" spans="1:15">
      <c r="A558" s="247" t="s">
        <v>4141</v>
      </c>
      <c r="B558" s="248" t="s">
        <v>4142</v>
      </c>
      <c r="C558" s="247"/>
      <c r="D558" s="249" t="s">
        <v>4372</v>
      </c>
      <c r="E558" s="250" t="s">
        <v>258</v>
      </c>
      <c r="F558" s="250" t="s">
        <v>297</v>
      </c>
      <c r="G558" s="251">
        <v>50143.497943421637</v>
      </c>
      <c r="H558" s="252">
        <v>63932.959877862588</v>
      </c>
      <c r="I558" s="253">
        <v>16</v>
      </c>
      <c r="J558" s="254">
        <v>0.33333333333333331</v>
      </c>
      <c r="K558" s="251">
        <v>77722.421812303539</v>
      </c>
      <c r="L558" s="255">
        <v>17</v>
      </c>
      <c r="M558" s="255">
        <v>17</v>
      </c>
      <c r="N558" s="251">
        <v>51754.207999999999</v>
      </c>
      <c r="O558" s="247"/>
    </row>
    <row r="559" spans="1:15" ht="22.5">
      <c r="A559" s="247" t="s">
        <v>2789</v>
      </c>
      <c r="B559" s="248" t="s">
        <v>1773</v>
      </c>
      <c r="C559" s="247" t="s">
        <v>3565</v>
      </c>
      <c r="D559" s="249" t="s">
        <v>4372</v>
      </c>
      <c r="E559" s="250" t="s">
        <v>258</v>
      </c>
      <c r="F559" s="250" t="s">
        <v>297</v>
      </c>
      <c r="G559" s="251">
        <v>48598</v>
      </c>
      <c r="H559" s="252">
        <v>63177.74</v>
      </c>
      <c r="I559" s="253">
        <v>15</v>
      </c>
      <c r="J559" s="254">
        <v>0.3125</v>
      </c>
      <c r="K559" s="251">
        <v>77757.48</v>
      </c>
      <c r="L559" s="255">
        <v>6</v>
      </c>
      <c r="M559" s="255">
        <v>1</v>
      </c>
      <c r="N559" s="251">
        <v>77742.080000000002</v>
      </c>
      <c r="O559" s="247"/>
    </row>
    <row r="560" spans="1:15">
      <c r="A560" s="247" t="s">
        <v>2806</v>
      </c>
      <c r="B560" s="248" t="s">
        <v>4178</v>
      </c>
      <c r="C560" s="247"/>
      <c r="D560" s="249" t="s">
        <v>4372</v>
      </c>
      <c r="E560" s="250" t="s">
        <v>258</v>
      </c>
      <c r="F560" s="250" t="s">
        <v>297</v>
      </c>
      <c r="G560" s="251">
        <v>49853.440000000002</v>
      </c>
      <c r="H560" s="252">
        <v>62153.415000000001</v>
      </c>
      <c r="I560" s="253">
        <v>14</v>
      </c>
      <c r="J560" s="254">
        <v>0.29166666666666669</v>
      </c>
      <c r="K560" s="251">
        <v>74453.39</v>
      </c>
      <c r="L560" s="255">
        <v>24</v>
      </c>
      <c r="M560" s="255">
        <v>24</v>
      </c>
      <c r="N560" s="251">
        <v>61666.79</v>
      </c>
      <c r="O560" s="247"/>
    </row>
    <row r="561" spans="1:15">
      <c r="A561" s="247" t="s">
        <v>2738</v>
      </c>
      <c r="B561" s="248" t="s">
        <v>1753</v>
      </c>
      <c r="C561" s="247" t="s">
        <v>187</v>
      </c>
      <c r="D561" s="249" t="s">
        <v>4372</v>
      </c>
      <c r="E561" s="250" t="s">
        <v>258</v>
      </c>
      <c r="F561" s="250" t="s">
        <v>297</v>
      </c>
      <c r="G561" s="251">
        <v>49596.15</v>
      </c>
      <c r="H561" s="252">
        <v>61995.16</v>
      </c>
      <c r="I561" s="253">
        <v>13</v>
      </c>
      <c r="J561" s="254">
        <v>0.27083333333333331</v>
      </c>
      <c r="K561" s="251">
        <v>74394.17</v>
      </c>
      <c r="L561" s="255">
        <v>30</v>
      </c>
      <c r="M561" s="255">
        <v>28</v>
      </c>
      <c r="N561" s="251">
        <v>65929.960000000006</v>
      </c>
      <c r="O561" s="247"/>
    </row>
    <row r="562" spans="1:15">
      <c r="A562" s="247" t="s">
        <v>2760</v>
      </c>
      <c r="B562" s="248" t="s">
        <v>1753</v>
      </c>
      <c r="C562" s="247" t="s">
        <v>187</v>
      </c>
      <c r="D562" s="249" t="s">
        <v>4372</v>
      </c>
      <c r="E562" s="250" t="s">
        <v>258</v>
      </c>
      <c r="F562" s="250" t="s">
        <v>297</v>
      </c>
      <c r="G562" s="251">
        <v>49504</v>
      </c>
      <c r="H562" s="252">
        <v>61006.400000000001</v>
      </c>
      <c r="I562" s="253">
        <v>12</v>
      </c>
      <c r="J562" s="254">
        <v>0.25</v>
      </c>
      <c r="K562" s="251">
        <v>72508.800000000003</v>
      </c>
      <c r="L562" s="255">
        <v>9</v>
      </c>
      <c r="M562" s="255">
        <v>9</v>
      </c>
      <c r="N562" s="251">
        <v>56489.599999999999</v>
      </c>
      <c r="O562" s="247"/>
    </row>
    <row r="563" spans="1:15">
      <c r="A563" s="247" t="s">
        <v>1756</v>
      </c>
      <c r="B563" s="248" t="s">
        <v>1756</v>
      </c>
      <c r="C563" s="247" t="s">
        <v>176</v>
      </c>
      <c r="D563" s="249" t="s">
        <v>4372</v>
      </c>
      <c r="E563" s="250" t="s">
        <v>258</v>
      </c>
      <c r="F563" s="250" t="s">
        <v>297</v>
      </c>
      <c r="G563" s="251">
        <v>43092.11</v>
      </c>
      <c r="H563" s="252">
        <v>60938.92</v>
      </c>
      <c r="I563" s="253">
        <v>11</v>
      </c>
      <c r="J563" s="254">
        <v>0.22916666666666666</v>
      </c>
      <c r="K563" s="251">
        <v>78785.73</v>
      </c>
      <c r="L563" s="255"/>
      <c r="M563" s="255">
        <v>1351</v>
      </c>
      <c r="N563" s="251">
        <v>92474</v>
      </c>
      <c r="O563" s="247" t="s">
        <v>5021</v>
      </c>
    </row>
    <row r="564" spans="1:15">
      <c r="A564" s="247" t="s">
        <v>4109</v>
      </c>
      <c r="B564" s="248" t="s">
        <v>4045</v>
      </c>
      <c r="C564" s="247" t="s">
        <v>5086</v>
      </c>
      <c r="D564" s="249" t="s">
        <v>4372</v>
      </c>
      <c r="E564" s="250" t="s">
        <v>258</v>
      </c>
      <c r="F564" s="250" t="s">
        <v>297</v>
      </c>
      <c r="G564" s="251">
        <v>49350.6</v>
      </c>
      <c r="H564" s="252">
        <v>60085.22</v>
      </c>
      <c r="I564" s="253">
        <v>10</v>
      </c>
      <c r="J564" s="254">
        <v>0.20833333333333334</v>
      </c>
      <c r="K564" s="251">
        <v>70819.839999999997</v>
      </c>
      <c r="L564" s="255">
        <v>151</v>
      </c>
      <c r="M564" s="255">
        <v>140</v>
      </c>
      <c r="N564" s="251">
        <v>59085.26</v>
      </c>
      <c r="O564" s="247"/>
    </row>
    <row r="565" spans="1:15" ht="22.5">
      <c r="A565" s="247" t="s">
        <v>2756</v>
      </c>
      <c r="B565" s="248" t="s">
        <v>1761</v>
      </c>
      <c r="C565" s="247" t="s">
        <v>1204</v>
      </c>
      <c r="D565" s="249" t="s">
        <v>4372</v>
      </c>
      <c r="E565" s="250" t="s">
        <v>258</v>
      </c>
      <c r="F565" s="250" t="s">
        <v>297</v>
      </c>
      <c r="G565" s="251">
        <v>47909</v>
      </c>
      <c r="H565" s="252">
        <v>59267</v>
      </c>
      <c r="I565" s="253">
        <v>9</v>
      </c>
      <c r="J565" s="254">
        <v>0.1875</v>
      </c>
      <c r="K565" s="251">
        <v>70625</v>
      </c>
      <c r="L565" s="255">
        <v>13</v>
      </c>
      <c r="M565" s="255">
        <v>12</v>
      </c>
      <c r="N565" s="251">
        <v>55688.879166666673</v>
      </c>
      <c r="O565" s="247" t="s">
        <v>5087</v>
      </c>
    </row>
    <row r="566" spans="1:15">
      <c r="A566" s="247" t="s">
        <v>2819</v>
      </c>
      <c r="B566" s="248" t="s">
        <v>1760</v>
      </c>
      <c r="C566" s="247" t="s">
        <v>1146</v>
      </c>
      <c r="D566" s="249" t="s">
        <v>4372</v>
      </c>
      <c r="E566" s="250"/>
      <c r="F566" s="250" t="s">
        <v>297</v>
      </c>
      <c r="G566" s="251">
        <v>37262</v>
      </c>
      <c r="H566" s="252">
        <v>56100</v>
      </c>
      <c r="I566" s="253">
        <v>8</v>
      </c>
      <c r="J566" s="254">
        <v>0.16666666666666666</v>
      </c>
      <c r="K566" s="251">
        <v>74938</v>
      </c>
      <c r="L566" s="255">
        <v>24</v>
      </c>
      <c r="M566" s="255">
        <v>23</v>
      </c>
      <c r="N566" s="251">
        <v>56553.14</v>
      </c>
      <c r="O566" s="247"/>
    </row>
    <row r="567" spans="1:15" ht="22.5">
      <c r="A567" s="247" t="s">
        <v>2781</v>
      </c>
      <c r="B567" s="248" t="s">
        <v>1745</v>
      </c>
      <c r="C567" s="247" t="s">
        <v>2718</v>
      </c>
      <c r="D567" s="249" t="s">
        <v>4372</v>
      </c>
      <c r="E567" s="250" t="s">
        <v>258</v>
      </c>
      <c r="F567" s="250" t="s">
        <v>297</v>
      </c>
      <c r="G567" s="251">
        <v>41615.64</v>
      </c>
      <c r="H567" s="252">
        <v>54558.065000000002</v>
      </c>
      <c r="I567" s="253">
        <v>7</v>
      </c>
      <c r="J567" s="254">
        <v>0.14583333333333334</v>
      </c>
      <c r="K567" s="251">
        <v>67500.490000000005</v>
      </c>
      <c r="L567" s="255">
        <v>221</v>
      </c>
      <c r="M567" s="255">
        <v>132</v>
      </c>
      <c r="N567" s="251">
        <v>49869.48</v>
      </c>
      <c r="O567" s="247"/>
    </row>
    <row r="568" spans="1:15">
      <c r="A568" s="247" t="s">
        <v>2744</v>
      </c>
      <c r="B568" s="248" t="s">
        <v>1753</v>
      </c>
      <c r="C568" s="247" t="s">
        <v>187</v>
      </c>
      <c r="D568" s="249" t="s">
        <v>4372</v>
      </c>
      <c r="E568" s="250" t="s">
        <v>258</v>
      </c>
      <c r="F568" s="250" t="s">
        <v>297</v>
      </c>
      <c r="G568" s="251">
        <v>42660.800000000003</v>
      </c>
      <c r="H568" s="252">
        <v>54017.600000000006</v>
      </c>
      <c r="I568" s="253">
        <v>6</v>
      </c>
      <c r="J568" s="254">
        <v>0.125</v>
      </c>
      <c r="K568" s="251">
        <v>65374.400000000001</v>
      </c>
      <c r="L568" s="255">
        <v>71</v>
      </c>
      <c r="M568" s="255">
        <v>70</v>
      </c>
      <c r="N568" s="251">
        <v>64513.61</v>
      </c>
      <c r="O568" s="247"/>
    </row>
    <row r="569" spans="1:15" ht="22.5">
      <c r="A569" s="247" t="s">
        <v>2783</v>
      </c>
      <c r="B569" s="248" t="s">
        <v>1768</v>
      </c>
      <c r="C569" s="247" t="s">
        <v>2705</v>
      </c>
      <c r="D569" s="249" t="s">
        <v>4372</v>
      </c>
      <c r="E569" s="256" t="s">
        <v>263</v>
      </c>
      <c r="F569" s="250" t="s">
        <v>297</v>
      </c>
      <c r="G569" s="251">
        <v>42049.279999999999</v>
      </c>
      <c r="H569" s="252">
        <v>52794.559999999998</v>
      </c>
      <c r="I569" s="253">
        <v>5</v>
      </c>
      <c r="J569" s="254">
        <v>0.10416666666666667</v>
      </c>
      <c r="K569" s="251">
        <v>63539.839999999997</v>
      </c>
      <c r="L569" s="255">
        <v>350</v>
      </c>
      <c r="M569" s="255">
        <v>312</v>
      </c>
      <c r="N569" s="251">
        <v>51688</v>
      </c>
      <c r="O569" s="247"/>
    </row>
    <row r="570" spans="1:15" ht="22.5">
      <c r="A570" s="247" t="s">
        <v>2779</v>
      </c>
      <c r="B570" s="248" t="s">
        <v>1766</v>
      </c>
      <c r="C570" s="247" t="s">
        <v>161</v>
      </c>
      <c r="D570" s="249" t="s">
        <v>4372</v>
      </c>
      <c r="E570" s="250" t="s">
        <v>258</v>
      </c>
      <c r="F570" s="250" t="s">
        <v>297</v>
      </c>
      <c r="G570" s="251">
        <v>46073</v>
      </c>
      <c r="H570" s="252">
        <v>52390</v>
      </c>
      <c r="I570" s="253">
        <v>4</v>
      </c>
      <c r="J570" s="254">
        <v>8.3333333333333329E-2</v>
      </c>
      <c r="K570" s="251">
        <v>58707</v>
      </c>
      <c r="L570" s="255">
        <v>20</v>
      </c>
      <c r="M570" s="255">
        <v>20</v>
      </c>
      <c r="N570" s="251">
        <v>57545</v>
      </c>
      <c r="O570" s="247" t="s">
        <v>5088</v>
      </c>
    </row>
    <row r="571" spans="1:15">
      <c r="A571" s="247" t="s">
        <v>1751</v>
      </c>
      <c r="B571" s="248" t="s">
        <v>1751</v>
      </c>
      <c r="C571" s="247" t="s">
        <v>5089</v>
      </c>
      <c r="D571" s="249" t="s">
        <v>4372</v>
      </c>
      <c r="E571" s="250" t="s">
        <v>258</v>
      </c>
      <c r="F571" s="250" t="s">
        <v>297</v>
      </c>
      <c r="G571" s="251">
        <v>37918.400000000001</v>
      </c>
      <c r="H571" s="252">
        <v>40206.400000000001</v>
      </c>
      <c r="I571" s="253">
        <v>3</v>
      </c>
      <c r="J571" s="254">
        <v>6.25E-2</v>
      </c>
      <c r="K571" s="251">
        <v>42494.400000000001</v>
      </c>
      <c r="L571" s="255"/>
      <c r="M571" s="255">
        <v>200</v>
      </c>
      <c r="N571" s="251">
        <v>40435.200000000004</v>
      </c>
      <c r="O571" s="247"/>
    </row>
    <row r="572" spans="1:15">
      <c r="A572" s="247" t="s">
        <v>4088</v>
      </c>
      <c r="B572" s="248" t="s">
        <v>4080</v>
      </c>
      <c r="C572" s="247" t="s">
        <v>187</v>
      </c>
      <c r="D572" s="249" t="s">
        <v>4372</v>
      </c>
      <c r="E572" s="250" t="s">
        <v>258</v>
      </c>
      <c r="F572" s="250" t="s">
        <v>297</v>
      </c>
      <c r="G572" s="251">
        <v>32968</v>
      </c>
      <c r="H572" s="252">
        <v>39291.199999999997</v>
      </c>
      <c r="I572" s="253">
        <v>2</v>
      </c>
      <c r="J572" s="254">
        <v>4.1666666666666664E-2</v>
      </c>
      <c r="K572" s="251">
        <v>45614.400000000001</v>
      </c>
      <c r="L572" s="255">
        <v>11</v>
      </c>
      <c r="M572" s="255">
        <v>8</v>
      </c>
      <c r="N572" s="251">
        <v>38272</v>
      </c>
      <c r="O572" s="247"/>
    </row>
    <row r="573" spans="1:15">
      <c r="A573" s="247" t="s">
        <v>4119</v>
      </c>
      <c r="B573" s="248" t="s">
        <v>4119</v>
      </c>
      <c r="C573" s="247" t="s">
        <v>5090</v>
      </c>
      <c r="D573" s="249" t="s">
        <v>4372</v>
      </c>
      <c r="E573" s="256" t="s">
        <v>263</v>
      </c>
      <c r="F573" s="250" t="s">
        <v>297</v>
      </c>
      <c r="G573" s="251">
        <v>27956.448</v>
      </c>
      <c r="H573" s="252">
        <v>36071.256000000001</v>
      </c>
      <c r="I573" s="253">
        <v>1</v>
      </c>
      <c r="J573" s="254">
        <v>2.0833333333333332E-2</v>
      </c>
      <c r="K573" s="251">
        <v>44186.064000000006</v>
      </c>
      <c r="L573" s="255">
        <v>114</v>
      </c>
      <c r="M573" s="255">
        <v>106</v>
      </c>
      <c r="N573" s="251">
        <v>40352</v>
      </c>
      <c r="O573" s="247" t="s">
        <v>5091</v>
      </c>
    </row>
    <row r="574" spans="1:15" ht="22.5">
      <c r="A574" s="247" t="s">
        <v>2777</v>
      </c>
      <c r="B574" s="248" t="s">
        <v>1767</v>
      </c>
      <c r="C574" s="285" t="s">
        <v>176</v>
      </c>
      <c r="D574" s="249" t="s">
        <v>4372</v>
      </c>
      <c r="E574" s="250" t="s">
        <v>258</v>
      </c>
      <c r="F574" s="250" t="s">
        <v>297</v>
      </c>
      <c r="G574" s="286">
        <v>48500</v>
      </c>
      <c r="H574" s="252"/>
      <c r="I574" s="253"/>
      <c r="J574" s="254"/>
      <c r="K574" s="286"/>
      <c r="L574" s="287">
        <v>37</v>
      </c>
      <c r="M574" s="287">
        <v>26</v>
      </c>
      <c r="N574" s="286">
        <v>50152.473076923081</v>
      </c>
      <c r="O574" s="247" t="s">
        <v>5092</v>
      </c>
    </row>
    <row r="575" spans="1:15" s="120" customFormat="1">
      <c r="A575" s="258"/>
      <c r="B575" s="259"/>
      <c r="C575" s="258"/>
      <c r="D575" s="260"/>
      <c r="E575" s="260"/>
      <c r="F575" s="260"/>
      <c r="G575" s="261"/>
      <c r="H575" s="261"/>
      <c r="I575" s="262"/>
      <c r="J575" s="254"/>
      <c r="K575" s="261"/>
      <c r="L575" s="262"/>
      <c r="M575" s="262"/>
      <c r="N575" s="261"/>
      <c r="O575" s="258"/>
    </row>
    <row r="576" spans="1:15" s="120" customFormat="1">
      <c r="A576" s="150"/>
      <c r="B576" s="150"/>
      <c r="C576" s="260"/>
      <c r="D576" s="263"/>
      <c r="E576" s="150"/>
      <c r="F576" s="150"/>
      <c r="G576" s="264" t="s">
        <v>211</v>
      </c>
      <c r="H576" s="265" t="s">
        <v>212</v>
      </c>
      <c r="I576" s="266"/>
      <c r="J576" s="254"/>
      <c r="K576" s="267" t="s">
        <v>213</v>
      </c>
      <c r="L576" s="263"/>
      <c r="M576" s="268"/>
      <c r="N576" s="269"/>
      <c r="O576" s="258"/>
    </row>
    <row r="577" spans="1:15" s="120" customFormat="1">
      <c r="A577" s="150"/>
      <c r="B577" s="150"/>
      <c r="C577" s="260"/>
      <c r="D577" s="150"/>
      <c r="E577" s="150"/>
      <c r="F577" s="270" t="s">
        <v>225</v>
      </c>
      <c r="G577" s="271">
        <v>52283.922284559601</v>
      </c>
      <c r="H577" s="271">
        <v>66882.610434955495</v>
      </c>
      <c r="I577" s="266"/>
      <c r="J577" s="254"/>
      <c r="K577" s="271">
        <v>81402.466871089622</v>
      </c>
      <c r="L577" s="263"/>
      <c r="M577" s="268"/>
      <c r="N577" s="269"/>
      <c r="O577" s="258"/>
    </row>
    <row r="578" spans="1:15" s="120" customFormat="1">
      <c r="A578" s="150"/>
      <c r="B578" s="150"/>
      <c r="C578" s="260"/>
      <c r="D578" s="150"/>
      <c r="E578" s="150"/>
      <c r="F578" s="270" t="s">
        <v>226</v>
      </c>
      <c r="G578" s="271">
        <v>58000</v>
      </c>
      <c r="H578" s="271">
        <v>74960.5</v>
      </c>
      <c r="I578" s="266"/>
      <c r="J578" s="254"/>
      <c r="K578" s="271">
        <v>91279.41</v>
      </c>
      <c r="L578" s="263"/>
      <c r="M578" s="268"/>
      <c r="N578" s="269"/>
      <c r="O578" s="258"/>
    </row>
    <row r="579" spans="1:15" s="120" customFormat="1">
      <c r="A579" s="150"/>
      <c r="B579" s="150"/>
      <c r="C579" s="260"/>
      <c r="D579" s="150"/>
      <c r="E579" s="150"/>
      <c r="F579" s="270" t="s">
        <v>227</v>
      </c>
      <c r="G579" s="271">
        <v>48598</v>
      </c>
      <c r="H579" s="271">
        <v>61747.97</v>
      </c>
      <c r="I579" s="266"/>
      <c r="J579" s="254"/>
      <c r="K579" s="271">
        <v>74816.847500000003</v>
      </c>
      <c r="L579" s="263"/>
      <c r="M579" s="268"/>
      <c r="N579" s="269"/>
      <c r="O579" s="258"/>
    </row>
    <row r="580" spans="1:15" s="120" customFormat="1">
      <c r="A580" s="150"/>
      <c r="B580" s="150"/>
      <c r="C580" s="260"/>
      <c r="D580" s="150"/>
      <c r="E580" s="150"/>
      <c r="F580" s="270" t="s">
        <v>228</v>
      </c>
      <c r="G580" s="271">
        <v>52571</v>
      </c>
      <c r="H580" s="271">
        <v>68939.78</v>
      </c>
      <c r="I580" s="266"/>
      <c r="J580" s="254"/>
      <c r="K580" s="271">
        <v>84123.53</v>
      </c>
      <c r="L580" s="263"/>
      <c r="M580" s="268"/>
      <c r="N580" s="269"/>
      <c r="O580" s="258"/>
    </row>
    <row r="581" spans="1:15" s="120" customFormat="1">
      <c r="A581" s="150"/>
      <c r="B581" s="150"/>
      <c r="C581" s="260"/>
      <c r="D581" s="150"/>
      <c r="E581" s="271"/>
      <c r="F581" s="270"/>
      <c r="G581" s="272"/>
      <c r="H581" s="273"/>
      <c r="I581" s="274"/>
      <c r="J581" s="273"/>
      <c r="K581" s="263"/>
      <c r="L581" s="263"/>
      <c r="M581" s="268"/>
      <c r="N581" s="269"/>
      <c r="O581" s="258"/>
    </row>
    <row r="582" spans="1:15" s="120" customFormat="1">
      <c r="A582" s="150"/>
      <c r="B582" s="150"/>
      <c r="C582" s="260"/>
      <c r="D582" s="270"/>
      <c r="E582" s="271"/>
      <c r="F582" s="275"/>
      <c r="G582" s="275"/>
      <c r="H582" s="713" t="s">
        <v>229</v>
      </c>
      <c r="I582" s="713"/>
      <c r="J582" s="713"/>
      <c r="K582" s="713"/>
      <c r="L582" s="713"/>
      <c r="M582" s="713"/>
      <c r="N582" s="713"/>
      <c r="O582" s="258"/>
    </row>
    <row r="583" spans="1:15" s="120" customFormat="1">
      <c r="A583" s="150"/>
      <c r="B583" s="150"/>
      <c r="C583" s="260"/>
      <c r="D583" s="270"/>
      <c r="E583" s="271"/>
      <c r="F583" s="276"/>
      <c r="G583" s="277"/>
      <c r="H583" s="714" t="s">
        <v>230</v>
      </c>
      <c r="I583" s="714"/>
      <c r="J583" s="714"/>
      <c r="K583" s="278">
        <v>74835.587936507945</v>
      </c>
      <c r="L583" s="715" t="s">
        <v>231</v>
      </c>
      <c r="M583" s="715"/>
      <c r="N583" s="279">
        <v>65949.922264402674</v>
      </c>
      <c r="O583" s="258"/>
    </row>
    <row r="584" spans="1:15" s="120" customFormat="1">
      <c r="A584" s="150"/>
      <c r="B584" s="150"/>
      <c r="C584" s="260"/>
      <c r="D584" s="263"/>
      <c r="E584" s="268"/>
      <c r="F584" s="276"/>
      <c r="G584" s="277"/>
      <c r="H584" s="714" t="s">
        <v>232</v>
      </c>
      <c r="I584" s="714"/>
      <c r="J584" s="714"/>
      <c r="K584" s="278">
        <v>57545</v>
      </c>
      <c r="L584" s="715" t="s">
        <v>394</v>
      </c>
      <c r="M584" s="715"/>
      <c r="N584" s="279">
        <v>69868.333086748054</v>
      </c>
      <c r="O584" s="258"/>
    </row>
    <row r="585" spans="1:15" s="120" customFormat="1">
      <c r="A585" s="150"/>
      <c r="B585" s="150"/>
      <c r="C585" s="260"/>
      <c r="D585" s="263"/>
      <c r="E585" s="268"/>
      <c r="F585" s="276"/>
      <c r="G585" s="277"/>
      <c r="H585" s="280"/>
      <c r="I585" s="281"/>
      <c r="J585" s="280"/>
      <c r="K585" s="282"/>
      <c r="L585" s="283"/>
      <c r="M585" s="283"/>
      <c r="N585" s="284"/>
      <c r="O585" s="258"/>
    </row>
    <row r="586" spans="1:15" ht="18">
      <c r="A586" s="712" t="s">
        <v>162</v>
      </c>
      <c r="B586" s="712"/>
      <c r="C586" s="712"/>
      <c r="D586" s="712"/>
      <c r="E586" s="712"/>
      <c r="F586" s="712"/>
      <c r="G586" s="712"/>
      <c r="H586" s="712"/>
      <c r="I586" s="712"/>
      <c r="J586" s="712"/>
      <c r="K586" s="712"/>
      <c r="L586" s="712"/>
      <c r="M586" s="712"/>
      <c r="N586" s="712"/>
      <c r="O586" s="712"/>
    </row>
    <row r="587" spans="1:15" s="200" customFormat="1" ht="33.75">
      <c r="A587" s="240" t="s">
        <v>379</v>
      </c>
      <c r="B587" s="241" t="s">
        <v>217</v>
      </c>
      <c r="C587" s="240" t="s">
        <v>208</v>
      </c>
      <c r="D587" s="240" t="s">
        <v>249</v>
      </c>
      <c r="E587" s="240" t="s">
        <v>380</v>
      </c>
      <c r="F587" s="240" t="s">
        <v>381</v>
      </c>
      <c r="G587" s="242" t="s">
        <v>211</v>
      </c>
      <c r="H587" s="242" t="s">
        <v>212</v>
      </c>
      <c r="I587" s="243"/>
      <c r="J587" s="244" t="s">
        <v>251</v>
      </c>
      <c r="K587" s="242" t="s">
        <v>213</v>
      </c>
      <c r="L587" s="245" t="s">
        <v>382</v>
      </c>
      <c r="M587" s="245" t="s">
        <v>383</v>
      </c>
      <c r="N587" s="246" t="s">
        <v>384</v>
      </c>
      <c r="O587" s="240" t="s">
        <v>214</v>
      </c>
    </row>
    <row r="588" spans="1:15" ht="22.5">
      <c r="A588" s="247" t="s">
        <v>4106</v>
      </c>
      <c r="B588" s="248" t="s">
        <v>1745</v>
      </c>
      <c r="C588" s="247"/>
      <c r="D588" s="249" t="s">
        <v>4372</v>
      </c>
      <c r="E588" s="250" t="s">
        <v>258</v>
      </c>
      <c r="F588" s="250" t="s">
        <v>297</v>
      </c>
      <c r="G588" s="251">
        <v>80791</v>
      </c>
      <c r="H588" s="252">
        <v>93598.5</v>
      </c>
      <c r="I588" s="253">
        <v>32</v>
      </c>
      <c r="J588" s="254">
        <v>1</v>
      </c>
      <c r="K588" s="251">
        <v>106406</v>
      </c>
      <c r="L588" s="255">
        <v>9</v>
      </c>
      <c r="M588" s="255">
        <v>8</v>
      </c>
      <c r="N588" s="251">
        <v>93677</v>
      </c>
      <c r="O588" s="247"/>
    </row>
    <row r="589" spans="1:15">
      <c r="A589" s="247" t="s">
        <v>2746</v>
      </c>
      <c r="B589" s="248" t="s">
        <v>1747</v>
      </c>
      <c r="C589" s="247" t="s">
        <v>1151</v>
      </c>
      <c r="D589" s="249" t="s">
        <v>4372</v>
      </c>
      <c r="E589" s="256" t="s">
        <v>263</v>
      </c>
      <c r="F589" s="250" t="s">
        <v>297</v>
      </c>
      <c r="G589" s="251">
        <v>82617</v>
      </c>
      <c r="H589" s="252">
        <v>91514.5</v>
      </c>
      <c r="I589" s="253">
        <v>31</v>
      </c>
      <c r="J589" s="254">
        <v>0.96875</v>
      </c>
      <c r="K589" s="251">
        <v>100412</v>
      </c>
      <c r="L589" s="255"/>
      <c r="M589" s="255"/>
      <c r="N589" s="251"/>
      <c r="O589" s="247"/>
    </row>
    <row r="590" spans="1:15">
      <c r="A590" s="247" t="s">
        <v>2736</v>
      </c>
      <c r="B590" s="248" t="s">
        <v>1748</v>
      </c>
      <c r="C590" s="247" t="s">
        <v>162</v>
      </c>
      <c r="D590" s="249" t="s">
        <v>4372</v>
      </c>
      <c r="E590" s="250" t="s">
        <v>258</v>
      </c>
      <c r="F590" s="250" t="s">
        <v>297</v>
      </c>
      <c r="G590" s="251">
        <v>68311</v>
      </c>
      <c r="H590" s="252">
        <v>88217</v>
      </c>
      <c r="I590" s="253">
        <v>30</v>
      </c>
      <c r="J590" s="254">
        <v>0.9375</v>
      </c>
      <c r="K590" s="251">
        <v>108123</v>
      </c>
      <c r="L590" s="255">
        <v>27</v>
      </c>
      <c r="M590" s="255">
        <v>27</v>
      </c>
      <c r="N590" s="251"/>
      <c r="O590" s="247"/>
    </row>
    <row r="591" spans="1:15">
      <c r="A591" s="247" t="s">
        <v>2734</v>
      </c>
      <c r="B591" s="248" t="s">
        <v>1747</v>
      </c>
      <c r="C591" s="247" t="s">
        <v>3567</v>
      </c>
      <c r="D591" s="249" t="s">
        <v>4372</v>
      </c>
      <c r="E591" s="250" t="s">
        <v>258</v>
      </c>
      <c r="F591" s="250" t="s">
        <v>385</v>
      </c>
      <c r="G591" s="251">
        <v>66668.160000000003</v>
      </c>
      <c r="H591" s="252">
        <v>85013.759999999995</v>
      </c>
      <c r="I591" s="253">
        <v>29</v>
      </c>
      <c r="J591" s="254">
        <v>0.90625</v>
      </c>
      <c r="K591" s="251">
        <v>103359.35999999999</v>
      </c>
      <c r="L591" s="255">
        <v>9</v>
      </c>
      <c r="M591" s="255">
        <v>9</v>
      </c>
      <c r="N591" s="251">
        <v>90263.679999999993</v>
      </c>
      <c r="O591" s="247"/>
    </row>
    <row r="592" spans="1:15" ht="22.5">
      <c r="A592" s="247" t="s">
        <v>2759</v>
      </c>
      <c r="B592" s="248" t="s">
        <v>1747</v>
      </c>
      <c r="C592" s="247" t="s">
        <v>1149</v>
      </c>
      <c r="D592" s="249" t="s">
        <v>4372</v>
      </c>
      <c r="E592" s="256" t="s">
        <v>263</v>
      </c>
      <c r="F592" s="250" t="s">
        <v>297</v>
      </c>
      <c r="G592" s="251">
        <v>70886.399999999994</v>
      </c>
      <c r="H592" s="252">
        <v>84477.119999999995</v>
      </c>
      <c r="I592" s="253">
        <v>28</v>
      </c>
      <c r="J592" s="254">
        <v>0.875</v>
      </c>
      <c r="K592" s="251">
        <v>98067.839999999997</v>
      </c>
      <c r="L592" s="255">
        <v>9</v>
      </c>
      <c r="M592" s="255">
        <v>9</v>
      </c>
      <c r="N592" s="251">
        <v>97754</v>
      </c>
      <c r="O592" s="247" t="s">
        <v>3560</v>
      </c>
    </row>
    <row r="593" spans="1:15" ht="22.5">
      <c r="A593" s="247" t="s">
        <v>1800</v>
      </c>
      <c r="B593" s="248" t="s">
        <v>1751</v>
      </c>
      <c r="C593" s="247" t="s">
        <v>2647</v>
      </c>
      <c r="D593" s="249" t="s">
        <v>4372</v>
      </c>
      <c r="E593" s="250" t="s">
        <v>258</v>
      </c>
      <c r="F593" s="250" t="s">
        <v>385</v>
      </c>
      <c r="G593" s="251">
        <v>64740</v>
      </c>
      <c r="H593" s="252">
        <v>84201</v>
      </c>
      <c r="I593" s="253">
        <v>27</v>
      </c>
      <c r="J593" s="254">
        <v>0.84375</v>
      </c>
      <c r="K593" s="251">
        <v>103662</v>
      </c>
      <c r="L593" s="255">
        <v>21</v>
      </c>
      <c r="M593" s="255">
        <v>21</v>
      </c>
      <c r="N593" s="251">
        <v>78682.19</v>
      </c>
      <c r="O593" s="247" t="s">
        <v>5076</v>
      </c>
    </row>
    <row r="594" spans="1:15" ht="22.5">
      <c r="A594" s="247" t="s">
        <v>4155</v>
      </c>
      <c r="B594" s="248" t="s">
        <v>1747</v>
      </c>
      <c r="C594" s="247" t="s">
        <v>162</v>
      </c>
      <c r="D594" s="249" t="s">
        <v>4372</v>
      </c>
      <c r="E594" s="250" t="s">
        <v>258</v>
      </c>
      <c r="F594" s="250" t="s">
        <v>297</v>
      </c>
      <c r="G594" s="251">
        <v>66760</v>
      </c>
      <c r="H594" s="252">
        <v>82698.5</v>
      </c>
      <c r="I594" s="253">
        <v>26</v>
      </c>
      <c r="J594" s="254">
        <v>0.8125</v>
      </c>
      <c r="K594" s="251">
        <v>98637</v>
      </c>
      <c r="L594" s="255"/>
      <c r="M594" s="255">
        <v>117</v>
      </c>
      <c r="N594" s="251">
        <v>90566</v>
      </c>
      <c r="O594" s="247" t="s">
        <v>5077</v>
      </c>
    </row>
    <row r="595" spans="1:15" ht="33.75">
      <c r="A595" s="247" t="s">
        <v>2752</v>
      </c>
      <c r="B595" s="248" t="s">
        <v>1748</v>
      </c>
      <c r="C595" s="247" t="s">
        <v>162</v>
      </c>
      <c r="D595" s="249" t="s">
        <v>4372</v>
      </c>
      <c r="E595" s="250" t="s">
        <v>258</v>
      </c>
      <c r="F595" s="250" t="s">
        <v>297</v>
      </c>
      <c r="G595" s="251">
        <v>65454</v>
      </c>
      <c r="H595" s="252">
        <v>79999.5</v>
      </c>
      <c r="I595" s="253">
        <v>25</v>
      </c>
      <c r="J595" s="254">
        <v>0.78125</v>
      </c>
      <c r="K595" s="251">
        <v>94545</v>
      </c>
      <c r="L595" s="255">
        <v>18</v>
      </c>
      <c r="M595" s="255">
        <v>18</v>
      </c>
      <c r="N595" s="251">
        <v>102713</v>
      </c>
      <c r="O595" s="247" t="s">
        <v>5079</v>
      </c>
    </row>
    <row r="596" spans="1:15">
      <c r="A596" s="247" t="s">
        <v>2772</v>
      </c>
      <c r="B596" s="248" t="s">
        <v>1748</v>
      </c>
      <c r="C596" s="247" t="s">
        <v>1151</v>
      </c>
      <c r="D596" s="249" t="s">
        <v>4372</v>
      </c>
      <c r="E596" s="250"/>
      <c r="F596" s="250" t="s">
        <v>297</v>
      </c>
      <c r="G596" s="251">
        <v>61500</v>
      </c>
      <c r="H596" s="252">
        <v>79950.345000000001</v>
      </c>
      <c r="I596" s="253">
        <v>24</v>
      </c>
      <c r="J596" s="254">
        <v>0.75</v>
      </c>
      <c r="K596" s="251">
        <v>98400.69</v>
      </c>
      <c r="L596" s="255">
        <v>3</v>
      </c>
      <c r="M596" s="255">
        <v>3</v>
      </c>
      <c r="N596" s="251">
        <v>101199.53</v>
      </c>
      <c r="O596" s="247"/>
    </row>
    <row r="597" spans="1:15">
      <c r="A597" s="247" t="s">
        <v>2728</v>
      </c>
      <c r="B597" s="248" t="s">
        <v>1748</v>
      </c>
      <c r="C597" s="247" t="s">
        <v>1150</v>
      </c>
      <c r="D597" s="249" t="s">
        <v>4372</v>
      </c>
      <c r="E597" s="250" t="s">
        <v>258</v>
      </c>
      <c r="F597" s="250" t="s">
        <v>297</v>
      </c>
      <c r="G597" s="251">
        <v>62464</v>
      </c>
      <c r="H597" s="252">
        <v>78941</v>
      </c>
      <c r="I597" s="253">
        <v>23</v>
      </c>
      <c r="J597" s="254">
        <v>0.71875</v>
      </c>
      <c r="K597" s="251">
        <v>95418</v>
      </c>
      <c r="L597" s="255">
        <v>36</v>
      </c>
      <c r="M597" s="255">
        <v>36</v>
      </c>
      <c r="N597" s="251">
        <v>94497</v>
      </c>
      <c r="O597" s="247"/>
    </row>
    <row r="598" spans="1:15" ht="22.5">
      <c r="A598" s="247" t="s">
        <v>2794</v>
      </c>
      <c r="B598" s="248" t="s">
        <v>1747</v>
      </c>
      <c r="C598" s="247" t="s">
        <v>1148</v>
      </c>
      <c r="D598" s="249" t="s">
        <v>4372</v>
      </c>
      <c r="E598" s="250" t="s">
        <v>258</v>
      </c>
      <c r="F598" s="250" t="s">
        <v>297</v>
      </c>
      <c r="G598" s="251">
        <v>58042</v>
      </c>
      <c r="H598" s="252">
        <v>78495</v>
      </c>
      <c r="I598" s="253">
        <v>22</v>
      </c>
      <c r="J598" s="254">
        <v>0.6875</v>
      </c>
      <c r="K598" s="251">
        <v>98948</v>
      </c>
      <c r="L598" s="255"/>
      <c r="M598" s="255">
        <v>30</v>
      </c>
      <c r="N598" s="251">
        <v>96035.113666666657</v>
      </c>
      <c r="O598" s="247"/>
    </row>
    <row r="599" spans="1:15">
      <c r="A599" s="247" t="s">
        <v>2761</v>
      </c>
      <c r="B599" s="248" t="s">
        <v>1748</v>
      </c>
      <c r="C599" s="247" t="s">
        <v>3568</v>
      </c>
      <c r="D599" s="249" t="s">
        <v>4372</v>
      </c>
      <c r="E599" s="250" t="s">
        <v>258</v>
      </c>
      <c r="F599" s="250" t="s">
        <v>297</v>
      </c>
      <c r="G599" s="251">
        <v>66148.02</v>
      </c>
      <c r="H599" s="252">
        <v>77396.350000000006</v>
      </c>
      <c r="I599" s="253">
        <v>21</v>
      </c>
      <c r="J599" s="254">
        <v>0.65625</v>
      </c>
      <c r="K599" s="251">
        <v>88644.68</v>
      </c>
      <c r="L599" s="255">
        <v>33</v>
      </c>
      <c r="M599" s="255">
        <v>33</v>
      </c>
      <c r="N599" s="251">
        <v>82524.181515151489</v>
      </c>
      <c r="O599" s="247"/>
    </row>
    <row r="600" spans="1:15">
      <c r="A600" s="247" t="s">
        <v>2740</v>
      </c>
      <c r="B600" s="248" t="s">
        <v>1747</v>
      </c>
      <c r="C600" s="247" t="s">
        <v>162</v>
      </c>
      <c r="D600" s="249" t="s">
        <v>4372</v>
      </c>
      <c r="E600" s="250" t="s">
        <v>258</v>
      </c>
      <c r="F600" s="250" t="s">
        <v>297</v>
      </c>
      <c r="G600" s="251">
        <v>58405.444595999994</v>
      </c>
      <c r="H600" s="252">
        <v>77304.539483999994</v>
      </c>
      <c r="I600" s="253">
        <v>20</v>
      </c>
      <c r="J600" s="254">
        <v>0.625</v>
      </c>
      <c r="K600" s="251">
        <v>96203.634372</v>
      </c>
      <c r="L600" s="255">
        <v>45</v>
      </c>
      <c r="M600" s="255">
        <v>45</v>
      </c>
      <c r="N600" s="251">
        <v>84667</v>
      </c>
      <c r="O600" s="247"/>
    </row>
    <row r="601" spans="1:15" ht="33.75">
      <c r="A601" s="247" t="s">
        <v>2730</v>
      </c>
      <c r="B601" s="248" t="s">
        <v>1748</v>
      </c>
      <c r="C601" s="247" t="s">
        <v>5093</v>
      </c>
      <c r="D601" s="247"/>
      <c r="E601" s="256" t="s">
        <v>263</v>
      </c>
      <c r="F601" s="250" t="s">
        <v>297</v>
      </c>
      <c r="G601" s="251">
        <v>64846.080000000002</v>
      </c>
      <c r="H601" s="252">
        <v>76614.720000000001</v>
      </c>
      <c r="I601" s="253">
        <v>19</v>
      </c>
      <c r="J601" s="254">
        <v>0.59375</v>
      </c>
      <c r="K601" s="251">
        <v>88383.360000000001</v>
      </c>
      <c r="L601" s="255">
        <v>96</v>
      </c>
      <c r="M601" s="255">
        <v>51</v>
      </c>
      <c r="N601" s="251">
        <v>64846.080000000002</v>
      </c>
      <c r="O601" s="247" t="s">
        <v>5094</v>
      </c>
    </row>
    <row r="602" spans="1:15">
      <c r="A602" s="247" t="s">
        <v>2755</v>
      </c>
      <c r="B602" s="248" t="s">
        <v>1747</v>
      </c>
      <c r="C602" s="247" t="s">
        <v>5095</v>
      </c>
      <c r="D602" s="249" t="s">
        <v>4372</v>
      </c>
      <c r="E602" s="250" t="s">
        <v>258</v>
      </c>
      <c r="F602" s="250" t="s">
        <v>297</v>
      </c>
      <c r="G602" s="251">
        <v>60261.135999999999</v>
      </c>
      <c r="H602" s="252">
        <v>75987.08</v>
      </c>
      <c r="I602" s="253">
        <v>18</v>
      </c>
      <c r="J602" s="254">
        <v>0.5625</v>
      </c>
      <c r="K602" s="251">
        <v>91713.024000000005</v>
      </c>
      <c r="L602" s="255">
        <v>3</v>
      </c>
      <c r="M602" s="255">
        <v>35</v>
      </c>
      <c r="N602" s="251">
        <v>94680.513103448277</v>
      </c>
      <c r="O602" s="247" t="s">
        <v>5083</v>
      </c>
    </row>
    <row r="603" spans="1:15" ht="22.5">
      <c r="A603" s="247" t="s">
        <v>2743</v>
      </c>
      <c r="B603" s="248" t="s">
        <v>1768</v>
      </c>
      <c r="C603" s="247" t="s">
        <v>2649</v>
      </c>
      <c r="D603" s="249" t="s">
        <v>4372</v>
      </c>
      <c r="E603" s="256" t="s">
        <v>263</v>
      </c>
      <c r="F603" s="250" t="s">
        <v>297</v>
      </c>
      <c r="G603" s="251">
        <v>60542</v>
      </c>
      <c r="H603" s="252">
        <v>75209</v>
      </c>
      <c r="I603" s="253">
        <v>17</v>
      </c>
      <c r="J603" s="254">
        <v>0.53125</v>
      </c>
      <c r="K603" s="251">
        <v>89876</v>
      </c>
      <c r="L603" s="255">
        <v>30</v>
      </c>
      <c r="M603" s="255">
        <v>30</v>
      </c>
      <c r="N603" s="251">
        <v>78043</v>
      </c>
      <c r="O603" s="247"/>
    </row>
    <row r="604" spans="1:15">
      <c r="A604" s="247" t="s">
        <v>1764</v>
      </c>
      <c r="B604" s="248" t="s">
        <v>1764</v>
      </c>
      <c r="C604" s="247" t="s">
        <v>5096</v>
      </c>
      <c r="D604" s="249" t="s">
        <v>4372</v>
      </c>
      <c r="E604" s="250" t="s">
        <v>258</v>
      </c>
      <c r="F604" s="250" t="s">
        <v>297</v>
      </c>
      <c r="G604" s="251">
        <v>59779</v>
      </c>
      <c r="H604" s="252">
        <v>73507</v>
      </c>
      <c r="I604" s="253">
        <v>16</v>
      </c>
      <c r="J604" s="254">
        <v>0.5</v>
      </c>
      <c r="K604" s="251">
        <v>87235</v>
      </c>
      <c r="L604" s="255">
        <v>173</v>
      </c>
      <c r="M604" s="255">
        <v>171</v>
      </c>
      <c r="N604" s="251">
        <v>76552.320000000007</v>
      </c>
      <c r="O604" s="247" t="s">
        <v>5085</v>
      </c>
    </row>
    <row r="605" spans="1:15">
      <c r="A605" s="247" t="s">
        <v>2758</v>
      </c>
      <c r="B605" s="248" t="s">
        <v>1747</v>
      </c>
      <c r="C605" s="247" t="s">
        <v>2650</v>
      </c>
      <c r="D605" s="249" t="s">
        <v>4372</v>
      </c>
      <c r="E605" s="250" t="s">
        <v>258</v>
      </c>
      <c r="F605" s="250" t="s">
        <v>297</v>
      </c>
      <c r="G605" s="251">
        <v>59706.21</v>
      </c>
      <c r="H605" s="252">
        <v>73089.225000000006</v>
      </c>
      <c r="I605" s="253">
        <v>15</v>
      </c>
      <c r="J605" s="254">
        <v>0.46875</v>
      </c>
      <c r="K605" s="251">
        <v>86472.24</v>
      </c>
      <c r="L605" s="255">
        <v>24</v>
      </c>
      <c r="M605" s="255">
        <v>24</v>
      </c>
      <c r="N605" s="251">
        <v>73089.225000000006</v>
      </c>
      <c r="O605" s="247"/>
    </row>
    <row r="606" spans="1:15">
      <c r="A606" s="247" t="s">
        <v>4085</v>
      </c>
      <c r="B606" s="248" t="s">
        <v>1745</v>
      </c>
      <c r="C606" s="247" t="s">
        <v>5097</v>
      </c>
      <c r="D606" s="249" t="s">
        <v>4372</v>
      </c>
      <c r="E606" s="250" t="s">
        <v>258</v>
      </c>
      <c r="F606" s="250" t="s">
        <v>297</v>
      </c>
      <c r="G606" s="251">
        <v>56833.919999999998</v>
      </c>
      <c r="H606" s="252">
        <v>71210.880000000005</v>
      </c>
      <c r="I606" s="253">
        <v>14</v>
      </c>
      <c r="J606" s="254">
        <v>0.4375</v>
      </c>
      <c r="K606" s="251">
        <v>85587.839999999997</v>
      </c>
      <c r="L606" s="255">
        <v>45</v>
      </c>
      <c r="M606" s="255">
        <v>45</v>
      </c>
      <c r="N606" s="251">
        <v>79097.685333333298</v>
      </c>
      <c r="O606" s="247"/>
    </row>
    <row r="607" spans="1:15" ht="22.5">
      <c r="A607" s="247" t="s">
        <v>3612</v>
      </c>
      <c r="B607" s="248" t="s">
        <v>1747</v>
      </c>
      <c r="C607" s="247" t="s">
        <v>1721</v>
      </c>
      <c r="D607" s="249" t="s">
        <v>4372</v>
      </c>
      <c r="E607" s="250" t="s">
        <v>258</v>
      </c>
      <c r="F607" s="250" t="s">
        <v>297</v>
      </c>
      <c r="G607" s="251">
        <v>54553</v>
      </c>
      <c r="H607" s="252">
        <v>70918.5</v>
      </c>
      <c r="I607" s="253">
        <v>13</v>
      </c>
      <c r="J607" s="254">
        <v>0.40625</v>
      </c>
      <c r="K607" s="251">
        <v>87284</v>
      </c>
      <c r="L607" s="255">
        <v>9</v>
      </c>
      <c r="M607" s="255">
        <v>9</v>
      </c>
      <c r="N607" s="251">
        <v>77853.89</v>
      </c>
      <c r="O607" s="247"/>
    </row>
    <row r="608" spans="1:15">
      <c r="A608" s="247" t="s">
        <v>4218</v>
      </c>
      <c r="B608" s="248" t="s">
        <v>4927</v>
      </c>
      <c r="C608" s="247" t="s">
        <v>5098</v>
      </c>
      <c r="D608" s="249" t="s">
        <v>4372</v>
      </c>
      <c r="E608" s="250" t="s">
        <v>258</v>
      </c>
      <c r="F608" s="250" t="s">
        <v>297</v>
      </c>
      <c r="G608" s="251">
        <v>53500</v>
      </c>
      <c r="H608" s="252">
        <v>68768.42</v>
      </c>
      <c r="I608" s="253">
        <v>12</v>
      </c>
      <c r="J608" s="254">
        <v>0.375</v>
      </c>
      <c r="K608" s="251">
        <v>84036.84</v>
      </c>
      <c r="L608" s="255">
        <v>15</v>
      </c>
      <c r="M608" s="255">
        <v>14</v>
      </c>
      <c r="N608" s="251">
        <v>72404.800000000003</v>
      </c>
      <c r="O608" s="247"/>
    </row>
    <row r="609" spans="1:15" ht="22.5">
      <c r="A609" s="247" t="s">
        <v>2779</v>
      </c>
      <c r="B609" s="248" t="s">
        <v>1766</v>
      </c>
      <c r="C609" s="247" t="s">
        <v>162</v>
      </c>
      <c r="D609" s="249" t="s">
        <v>4372</v>
      </c>
      <c r="E609" s="250" t="s">
        <v>258</v>
      </c>
      <c r="F609" s="250" t="s">
        <v>297</v>
      </c>
      <c r="G609" s="251">
        <v>62285</v>
      </c>
      <c r="H609" s="252">
        <v>67803.5</v>
      </c>
      <c r="I609" s="253">
        <v>11</v>
      </c>
      <c r="J609" s="254">
        <v>0.34375</v>
      </c>
      <c r="K609" s="251">
        <v>73322</v>
      </c>
      <c r="L609" s="255">
        <v>6</v>
      </c>
      <c r="M609" s="255">
        <v>6</v>
      </c>
      <c r="N609" s="251">
        <v>78180</v>
      </c>
      <c r="O609" s="247" t="s">
        <v>5088</v>
      </c>
    </row>
    <row r="610" spans="1:15">
      <c r="A610" s="247" t="s">
        <v>2754</v>
      </c>
      <c r="B610" s="248" t="s">
        <v>1747</v>
      </c>
      <c r="C610" s="247" t="s">
        <v>4044</v>
      </c>
      <c r="D610" s="249" t="s">
        <v>4372</v>
      </c>
      <c r="E610" s="250" t="s">
        <v>258</v>
      </c>
      <c r="F610" s="250"/>
      <c r="G610" s="251">
        <v>51567</v>
      </c>
      <c r="H610" s="252">
        <v>67416.5</v>
      </c>
      <c r="I610" s="253">
        <v>10</v>
      </c>
      <c r="J610" s="254">
        <v>0.3125</v>
      </c>
      <c r="K610" s="251">
        <v>83266</v>
      </c>
      <c r="L610" s="255">
        <v>31</v>
      </c>
      <c r="M610" s="255">
        <v>31</v>
      </c>
      <c r="N610" s="251">
        <v>67741</v>
      </c>
      <c r="O610" s="247"/>
    </row>
    <row r="611" spans="1:15">
      <c r="A611" s="247" t="s">
        <v>2733</v>
      </c>
      <c r="B611" s="248" t="s">
        <v>1753</v>
      </c>
      <c r="C611" s="247" t="s">
        <v>5099</v>
      </c>
      <c r="D611" s="249" t="s">
        <v>4372</v>
      </c>
      <c r="E611" s="250" t="s">
        <v>258</v>
      </c>
      <c r="F611" s="250" t="s">
        <v>297</v>
      </c>
      <c r="G611" s="251">
        <v>53000</v>
      </c>
      <c r="H611" s="252">
        <v>66500</v>
      </c>
      <c r="I611" s="253">
        <v>9</v>
      </c>
      <c r="J611" s="254">
        <v>0.28125</v>
      </c>
      <c r="K611" s="251">
        <v>80000</v>
      </c>
      <c r="L611" s="255">
        <v>41</v>
      </c>
      <c r="M611" s="255">
        <v>41</v>
      </c>
      <c r="N611" s="251">
        <v>73765.990000000005</v>
      </c>
      <c r="O611" s="247"/>
    </row>
    <row r="612" spans="1:15">
      <c r="A612" s="247" t="s">
        <v>4109</v>
      </c>
      <c r="B612" s="248" t="s">
        <v>4045</v>
      </c>
      <c r="C612" s="247" t="s">
        <v>5100</v>
      </c>
      <c r="D612" s="249" t="s">
        <v>4372</v>
      </c>
      <c r="E612" s="250" t="s">
        <v>258</v>
      </c>
      <c r="F612" s="250" t="s">
        <v>297</v>
      </c>
      <c r="G612" s="251">
        <v>53792.959999999999</v>
      </c>
      <c r="H612" s="252">
        <v>65628.679999999993</v>
      </c>
      <c r="I612" s="253">
        <v>8</v>
      </c>
      <c r="J612" s="254">
        <v>0.25</v>
      </c>
      <c r="K612" s="251">
        <v>77464.399999999994</v>
      </c>
      <c r="L612" s="255">
        <v>50</v>
      </c>
      <c r="M612" s="255">
        <v>50</v>
      </c>
      <c r="N612" s="251">
        <v>67990.13</v>
      </c>
      <c r="O612" s="247"/>
    </row>
    <row r="613" spans="1:15">
      <c r="A613" s="247" t="s">
        <v>2748</v>
      </c>
      <c r="B613" s="248" t="s">
        <v>1756</v>
      </c>
      <c r="C613" s="247" t="s">
        <v>1202</v>
      </c>
      <c r="D613" s="249" t="s">
        <v>4372</v>
      </c>
      <c r="E613" s="250" t="s">
        <v>258</v>
      </c>
      <c r="F613" s="250" t="s">
        <v>297</v>
      </c>
      <c r="G613" s="251">
        <v>45865</v>
      </c>
      <c r="H613" s="252">
        <v>65196</v>
      </c>
      <c r="I613" s="253">
        <v>7</v>
      </c>
      <c r="J613" s="254">
        <v>0.21875</v>
      </c>
      <c r="K613" s="251">
        <v>84527</v>
      </c>
      <c r="L613" s="255"/>
      <c r="M613" s="255">
        <v>493</v>
      </c>
      <c r="N613" s="251">
        <v>67983</v>
      </c>
      <c r="O613" s="247"/>
    </row>
    <row r="614" spans="1:15">
      <c r="A614" s="247" t="s">
        <v>2756</v>
      </c>
      <c r="B614" s="248" t="s">
        <v>1761</v>
      </c>
      <c r="C614" s="247" t="s">
        <v>2651</v>
      </c>
      <c r="D614" s="249" t="s">
        <v>4372</v>
      </c>
      <c r="E614" s="250" t="s">
        <v>258</v>
      </c>
      <c r="F614" s="250" t="s">
        <v>297</v>
      </c>
      <c r="G614" s="251">
        <v>52700</v>
      </c>
      <c r="H614" s="252">
        <v>65193.5</v>
      </c>
      <c r="I614" s="253">
        <v>6</v>
      </c>
      <c r="J614" s="254">
        <v>0.1875</v>
      </c>
      <c r="K614" s="251">
        <v>77687</v>
      </c>
      <c r="L614" s="255">
        <v>9</v>
      </c>
      <c r="M614" s="255">
        <v>9</v>
      </c>
      <c r="N614" s="251">
        <v>66929.952944444434</v>
      </c>
      <c r="O614" s="247"/>
    </row>
    <row r="615" spans="1:15">
      <c r="A615" s="247" t="s">
        <v>4098</v>
      </c>
      <c r="B615" s="248" t="s">
        <v>1766</v>
      </c>
      <c r="C615" s="247" t="s">
        <v>5101</v>
      </c>
      <c r="D615" s="249" t="s">
        <v>4372</v>
      </c>
      <c r="E615" s="257" t="s">
        <v>293</v>
      </c>
      <c r="F615" s="250" t="s">
        <v>297</v>
      </c>
      <c r="G615" s="251">
        <v>50516</v>
      </c>
      <c r="H615" s="252">
        <v>64809.5</v>
      </c>
      <c r="I615" s="253">
        <v>5</v>
      </c>
      <c r="J615" s="254">
        <v>0.15625</v>
      </c>
      <c r="K615" s="251">
        <v>79103</v>
      </c>
      <c r="L615" s="255"/>
      <c r="M615" s="255"/>
      <c r="N615" s="251"/>
      <c r="O615" s="247"/>
    </row>
    <row r="616" spans="1:15">
      <c r="A616" s="247" t="s">
        <v>2743</v>
      </c>
      <c r="B616" s="248" t="s">
        <v>1768</v>
      </c>
      <c r="C616" s="247" t="s">
        <v>2652</v>
      </c>
      <c r="D616" s="249" t="s">
        <v>4372</v>
      </c>
      <c r="E616" s="256" t="s">
        <v>263</v>
      </c>
      <c r="F616" s="250" t="s">
        <v>297</v>
      </c>
      <c r="G616" s="251">
        <v>51884</v>
      </c>
      <c r="H616" s="252">
        <v>64453</v>
      </c>
      <c r="I616" s="253">
        <v>4</v>
      </c>
      <c r="J616" s="254">
        <v>0.125</v>
      </c>
      <c r="K616" s="251">
        <v>77022</v>
      </c>
      <c r="L616" s="255">
        <v>21</v>
      </c>
      <c r="M616" s="255">
        <v>21</v>
      </c>
      <c r="N616" s="251">
        <v>72483</v>
      </c>
      <c r="O616" s="247"/>
    </row>
    <row r="617" spans="1:15" ht="18">
      <c r="A617" s="712" t="s">
        <v>162</v>
      </c>
      <c r="B617" s="712"/>
      <c r="C617" s="712"/>
      <c r="D617" s="712"/>
      <c r="E617" s="712"/>
      <c r="F617" s="712"/>
      <c r="G617" s="712"/>
      <c r="H617" s="712"/>
      <c r="I617" s="712"/>
      <c r="J617" s="712"/>
      <c r="K617" s="712"/>
      <c r="L617" s="712"/>
      <c r="M617" s="712"/>
      <c r="N617" s="712"/>
      <c r="O617" s="712"/>
    </row>
    <row r="618" spans="1:15" s="200" customFormat="1" ht="33.75">
      <c r="A618" s="240" t="s">
        <v>379</v>
      </c>
      <c r="B618" s="241" t="s">
        <v>217</v>
      </c>
      <c r="C618" s="240" t="s">
        <v>208</v>
      </c>
      <c r="D618" s="240" t="s">
        <v>249</v>
      </c>
      <c r="E618" s="240" t="s">
        <v>380</v>
      </c>
      <c r="F618" s="240" t="s">
        <v>381</v>
      </c>
      <c r="G618" s="242" t="s">
        <v>211</v>
      </c>
      <c r="H618" s="242" t="s">
        <v>212</v>
      </c>
      <c r="I618" s="243"/>
      <c r="J618" s="244" t="s">
        <v>251</v>
      </c>
      <c r="K618" s="242" t="s">
        <v>213</v>
      </c>
      <c r="L618" s="245" t="s">
        <v>382</v>
      </c>
      <c r="M618" s="245" t="s">
        <v>383</v>
      </c>
      <c r="N618" s="246" t="s">
        <v>384</v>
      </c>
      <c r="O618" s="240" t="s">
        <v>214</v>
      </c>
    </row>
    <row r="619" spans="1:15" ht="22.5">
      <c r="A619" s="247" t="s">
        <v>2783</v>
      </c>
      <c r="B619" s="248" t="s">
        <v>1768</v>
      </c>
      <c r="C619" s="247" t="s">
        <v>2653</v>
      </c>
      <c r="D619" s="249" t="s">
        <v>4372</v>
      </c>
      <c r="E619" s="256" t="s">
        <v>263</v>
      </c>
      <c r="F619" s="250" t="s">
        <v>297</v>
      </c>
      <c r="G619" s="251">
        <v>47232.639999999999</v>
      </c>
      <c r="H619" s="252">
        <v>59302.82</v>
      </c>
      <c r="I619" s="253">
        <v>3</v>
      </c>
      <c r="J619" s="254">
        <v>9.375E-2</v>
      </c>
      <c r="K619" s="251">
        <v>71373</v>
      </c>
      <c r="L619" s="255">
        <v>105</v>
      </c>
      <c r="M619" s="255">
        <v>105</v>
      </c>
      <c r="N619" s="251">
        <v>58065</v>
      </c>
      <c r="O619" s="247"/>
    </row>
    <row r="620" spans="1:15">
      <c r="A620" s="247" t="s">
        <v>2744</v>
      </c>
      <c r="B620" s="248" t="s">
        <v>1753</v>
      </c>
      <c r="C620" s="247" t="s">
        <v>187</v>
      </c>
      <c r="D620" s="249" t="s">
        <v>4372</v>
      </c>
      <c r="E620" s="256" t="s">
        <v>263</v>
      </c>
      <c r="F620" s="250" t="s">
        <v>297</v>
      </c>
      <c r="G620" s="251">
        <v>42660.800000000003</v>
      </c>
      <c r="H620" s="252">
        <v>54017.600000000006</v>
      </c>
      <c r="I620" s="253">
        <v>2</v>
      </c>
      <c r="J620" s="254">
        <v>6.25E-2</v>
      </c>
      <c r="K620" s="251">
        <v>65374.400000000001</v>
      </c>
      <c r="L620" s="255">
        <v>71</v>
      </c>
      <c r="M620" s="255">
        <v>70</v>
      </c>
      <c r="N620" s="251">
        <v>64513.61</v>
      </c>
      <c r="O620" s="247"/>
    </row>
    <row r="621" spans="1:15">
      <c r="A621" s="247" t="s">
        <v>1751</v>
      </c>
      <c r="B621" s="248" t="s">
        <v>1751</v>
      </c>
      <c r="C621" s="247" t="s">
        <v>5102</v>
      </c>
      <c r="D621" s="249" t="s">
        <v>4372</v>
      </c>
      <c r="E621" s="250" t="s">
        <v>258</v>
      </c>
      <c r="F621" s="250" t="s">
        <v>297</v>
      </c>
      <c r="G621" s="251">
        <v>39000</v>
      </c>
      <c r="H621" s="252">
        <v>50887.199999999997</v>
      </c>
      <c r="I621" s="253">
        <v>1</v>
      </c>
      <c r="J621" s="254">
        <v>3.125E-2</v>
      </c>
      <c r="K621" s="251">
        <v>62774.400000000001</v>
      </c>
      <c r="L621" s="255"/>
      <c r="M621" s="255">
        <v>112</v>
      </c>
      <c r="N621" s="251">
        <v>60944</v>
      </c>
      <c r="O621" s="247"/>
    </row>
    <row r="622" spans="1:15" ht="56.25">
      <c r="A622" s="247" t="s">
        <v>2777</v>
      </c>
      <c r="B622" s="248" t="s">
        <v>1767</v>
      </c>
      <c r="C622" s="285" t="s">
        <v>3569</v>
      </c>
      <c r="D622" s="249" t="s">
        <v>4372</v>
      </c>
      <c r="E622" s="250" t="s">
        <v>258</v>
      </c>
      <c r="F622" s="250" t="s">
        <v>297</v>
      </c>
      <c r="G622" s="286">
        <v>45000.22</v>
      </c>
      <c r="H622" s="252"/>
      <c r="I622" s="253"/>
      <c r="J622" s="254"/>
      <c r="K622" s="286"/>
      <c r="L622" s="287">
        <v>37</v>
      </c>
      <c r="M622" s="287">
        <v>37</v>
      </c>
      <c r="N622" s="286">
        <v>57932.060810810814</v>
      </c>
      <c r="O622" s="288" t="s">
        <v>5103</v>
      </c>
    </row>
    <row r="623" spans="1:15" ht="22.5">
      <c r="A623" s="247" t="s">
        <v>2807</v>
      </c>
      <c r="B623" s="248" t="s">
        <v>1748</v>
      </c>
      <c r="C623" s="247" t="s">
        <v>2648</v>
      </c>
      <c r="D623" s="249" t="s">
        <v>4372</v>
      </c>
      <c r="E623" s="250" t="s">
        <v>258</v>
      </c>
      <c r="F623" s="250" t="s">
        <v>297</v>
      </c>
      <c r="G623" s="251"/>
      <c r="H623" s="252"/>
      <c r="I623" s="253"/>
      <c r="J623" s="254"/>
      <c r="K623" s="251"/>
      <c r="L623" s="255">
        <v>1</v>
      </c>
      <c r="M623" s="255">
        <v>1</v>
      </c>
      <c r="N623" s="251">
        <v>86410.59</v>
      </c>
      <c r="O623" s="247"/>
    </row>
    <row r="624" spans="1:15">
      <c r="A624" s="247" t="s">
        <v>2747</v>
      </c>
      <c r="B624" s="248" t="s">
        <v>1747</v>
      </c>
      <c r="C624" s="247" t="s">
        <v>162</v>
      </c>
      <c r="D624" s="249" t="s">
        <v>4372</v>
      </c>
      <c r="E624" s="250" t="s">
        <v>258</v>
      </c>
      <c r="F624" s="250" t="s">
        <v>297</v>
      </c>
      <c r="G624" s="251" t="s">
        <v>3570</v>
      </c>
      <c r="H624" s="252"/>
      <c r="I624" s="253"/>
      <c r="J624" s="254"/>
      <c r="K624" s="251" t="s">
        <v>3570</v>
      </c>
      <c r="L624" s="255">
        <v>12</v>
      </c>
      <c r="M624" s="255">
        <v>12</v>
      </c>
      <c r="N624" s="251">
        <v>97653</v>
      </c>
      <c r="O624" s="247"/>
    </row>
    <row r="625" spans="1:15" s="120" customFormat="1">
      <c r="A625" s="258"/>
      <c r="B625" s="259"/>
      <c r="C625" s="258"/>
      <c r="D625" s="260"/>
      <c r="E625" s="260"/>
      <c r="F625" s="260"/>
      <c r="G625" s="261"/>
      <c r="H625" s="261"/>
      <c r="I625" s="262"/>
      <c r="J625" s="254"/>
      <c r="K625" s="261"/>
      <c r="L625" s="262"/>
      <c r="M625" s="262"/>
      <c r="N625" s="261"/>
      <c r="O625" s="258"/>
    </row>
    <row r="626" spans="1:15" s="120" customFormat="1">
      <c r="A626" s="150"/>
      <c r="B626" s="150"/>
      <c r="C626" s="260"/>
      <c r="D626" s="263"/>
      <c r="E626" s="150"/>
      <c r="F626" s="150"/>
      <c r="G626" s="264" t="s">
        <v>211</v>
      </c>
      <c r="H626" s="265" t="s">
        <v>212</v>
      </c>
      <c r="I626" s="266"/>
      <c r="J626" s="254"/>
      <c r="K626" s="267" t="s">
        <v>213</v>
      </c>
      <c r="L626" s="263"/>
      <c r="M626" s="268"/>
      <c r="N626" s="269"/>
      <c r="O626" s="258"/>
    </row>
    <row r="627" spans="1:15" s="120" customFormat="1">
      <c r="A627" s="150"/>
      <c r="B627" s="150"/>
      <c r="C627" s="260"/>
      <c r="D627" s="150"/>
      <c r="E627" s="150"/>
      <c r="F627" s="270" t="s">
        <v>225</v>
      </c>
      <c r="G627" s="271">
        <v>58736.726987757575</v>
      </c>
      <c r="H627" s="271">
        <v>73697.507483875001</v>
      </c>
      <c r="I627" s="266"/>
      <c r="J627" s="254"/>
      <c r="K627" s="271">
        <v>88229.022136625004</v>
      </c>
      <c r="L627" s="263"/>
      <c r="M627" s="268"/>
      <c r="N627" s="269"/>
      <c r="O627" s="258"/>
    </row>
    <row r="628" spans="1:15" s="120" customFormat="1">
      <c r="A628" s="150"/>
      <c r="B628" s="150"/>
      <c r="C628" s="260"/>
      <c r="D628" s="150"/>
      <c r="E628" s="150"/>
      <c r="F628" s="270" t="s">
        <v>226</v>
      </c>
      <c r="G628" s="271">
        <v>64846.080000000002</v>
      </c>
      <c r="H628" s="271">
        <v>79962.633750000008</v>
      </c>
      <c r="I628" s="266"/>
      <c r="J628" s="254"/>
      <c r="K628" s="271">
        <v>98151.052499999991</v>
      </c>
      <c r="L628" s="263"/>
      <c r="M628" s="268"/>
      <c r="N628" s="269"/>
      <c r="O628" s="258"/>
    </row>
    <row r="629" spans="1:15" s="120" customFormat="1">
      <c r="A629" s="150"/>
      <c r="B629" s="150"/>
      <c r="C629" s="260"/>
      <c r="D629" s="150"/>
      <c r="E629" s="150"/>
      <c r="F629" s="270" t="s">
        <v>227</v>
      </c>
      <c r="G629" s="271">
        <v>52700</v>
      </c>
      <c r="H629" s="271">
        <v>66282.17</v>
      </c>
      <c r="I629" s="266"/>
      <c r="J629" s="254"/>
      <c r="K629" s="271">
        <v>79775.75</v>
      </c>
      <c r="L629" s="263"/>
      <c r="M629" s="268"/>
      <c r="N629" s="269"/>
      <c r="O629" s="258"/>
    </row>
    <row r="630" spans="1:15" s="120" customFormat="1">
      <c r="A630" s="150"/>
      <c r="B630" s="150"/>
      <c r="C630" s="260"/>
      <c r="D630" s="150"/>
      <c r="E630" s="150"/>
      <c r="F630" s="270" t="s">
        <v>228</v>
      </c>
      <c r="G630" s="271">
        <v>59706.21</v>
      </c>
      <c r="H630" s="271">
        <v>74358</v>
      </c>
      <c r="I630" s="266"/>
      <c r="J630" s="254"/>
      <c r="K630" s="271">
        <v>87833.68</v>
      </c>
      <c r="L630" s="263"/>
      <c r="M630" s="268"/>
      <c r="N630" s="269"/>
      <c r="O630" s="258"/>
    </row>
    <row r="631" spans="1:15" s="120" customFormat="1">
      <c r="A631" s="150"/>
      <c r="B631" s="150"/>
      <c r="C631" s="260"/>
      <c r="D631" s="150"/>
      <c r="E631" s="271"/>
      <c r="F631" s="270"/>
      <c r="G631" s="272"/>
      <c r="H631" s="273"/>
      <c r="I631" s="274"/>
      <c r="J631" s="273"/>
      <c r="K631" s="263"/>
      <c r="L631" s="263"/>
      <c r="M631" s="268"/>
      <c r="N631" s="269"/>
      <c r="O631" s="258"/>
    </row>
    <row r="632" spans="1:15" s="120" customFormat="1">
      <c r="A632" s="150"/>
      <c r="B632" s="150"/>
      <c r="C632" s="260"/>
      <c r="D632" s="270"/>
      <c r="E632" s="271"/>
      <c r="F632" s="275"/>
      <c r="G632" s="275"/>
      <c r="H632" s="713" t="s">
        <v>229</v>
      </c>
      <c r="I632" s="713"/>
      <c r="J632" s="713"/>
      <c r="K632" s="713"/>
      <c r="L632" s="713"/>
      <c r="M632" s="713"/>
      <c r="N632" s="713"/>
      <c r="O632" s="258"/>
    </row>
    <row r="633" spans="1:15" s="120" customFormat="1">
      <c r="A633" s="150"/>
      <c r="B633" s="150"/>
      <c r="C633" s="260"/>
      <c r="D633" s="270"/>
      <c r="E633" s="271"/>
      <c r="F633" s="276"/>
      <c r="G633" s="277"/>
      <c r="H633" s="714" t="s">
        <v>230</v>
      </c>
      <c r="I633" s="714"/>
      <c r="J633" s="714"/>
      <c r="K633" s="278">
        <v>91343.75</v>
      </c>
      <c r="L633" s="715" t="s">
        <v>231</v>
      </c>
      <c r="M633" s="715"/>
      <c r="N633" s="279">
        <v>79679.298199182973</v>
      </c>
      <c r="O633" s="258"/>
    </row>
    <row r="634" spans="1:15" s="120" customFormat="1">
      <c r="A634" s="150"/>
      <c r="B634" s="150"/>
      <c r="C634" s="260"/>
      <c r="D634" s="263"/>
      <c r="E634" s="268"/>
      <c r="F634" s="276"/>
      <c r="G634" s="277"/>
      <c r="H634" s="714" t="s">
        <v>232</v>
      </c>
      <c r="I634" s="714"/>
      <c r="J634" s="714"/>
      <c r="K634" s="278">
        <v>67988.347500000003</v>
      </c>
      <c r="L634" s="715" t="s">
        <v>394</v>
      </c>
      <c r="M634" s="715"/>
      <c r="N634" s="279">
        <v>72090.970119048579</v>
      </c>
      <c r="O634" s="258"/>
    </row>
    <row r="635" spans="1:15" s="120" customFormat="1">
      <c r="A635" s="150"/>
      <c r="B635" s="150"/>
      <c r="C635" s="260"/>
      <c r="D635" s="263"/>
      <c r="E635" s="268"/>
      <c r="F635" s="276"/>
      <c r="G635" s="277"/>
      <c r="H635" s="280"/>
      <c r="I635" s="281"/>
      <c r="J635" s="280"/>
      <c r="K635" s="282"/>
      <c r="L635" s="283"/>
      <c r="M635" s="283"/>
      <c r="N635" s="284"/>
      <c r="O635" s="258"/>
    </row>
    <row r="636" spans="1:15" ht="18">
      <c r="A636" s="712" t="s">
        <v>163</v>
      </c>
      <c r="B636" s="712"/>
      <c r="C636" s="712"/>
      <c r="D636" s="712"/>
      <c r="E636" s="712"/>
      <c r="F636" s="712"/>
      <c r="G636" s="712"/>
      <c r="H636" s="712"/>
      <c r="I636" s="712"/>
      <c r="J636" s="712"/>
      <c r="K636" s="712"/>
      <c r="L636" s="712"/>
      <c r="M636" s="712"/>
      <c r="N636" s="712"/>
      <c r="O636" s="712"/>
    </row>
    <row r="637" spans="1:15" s="200" customFormat="1" ht="33.75">
      <c r="A637" s="240" t="s">
        <v>379</v>
      </c>
      <c r="B637" s="241" t="s">
        <v>217</v>
      </c>
      <c r="C637" s="240" t="s">
        <v>208</v>
      </c>
      <c r="D637" s="240" t="s">
        <v>249</v>
      </c>
      <c r="E637" s="240" t="s">
        <v>380</v>
      </c>
      <c r="F637" s="240" t="s">
        <v>381</v>
      </c>
      <c r="G637" s="242" t="s">
        <v>211</v>
      </c>
      <c r="H637" s="242" t="s">
        <v>212</v>
      </c>
      <c r="I637" s="243"/>
      <c r="J637" s="244" t="s">
        <v>251</v>
      </c>
      <c r="K637" s="242" t="s">
        <v>213</v>
      </c>
      <c r="L637" s="245" t="s">
        <v>382</v>
      </c>
      <c r="M637" s="245" t="s">
        <v>383</v>
      </c>
      <c r="N637" s="246" t="s">
        <v>384</v>
      </c>
      <c r="O637" s="240" t="s">
        <v>214</v>
      </c>
    </row>
    <row r="638" spans="1:15">
      <c r="A638" s="247" t="s">
        <v>2748</v>
      </c>
      <c r="B638" s="248" t="s">
        <v>1756</v>
      </c>
      <c r="C638" s="247" t="s">
        <v>5104</v>
      </c>
      <c r="D638" s="249" t="s">
        <v>4372</v>
      </c>
      <c r="E638" s="250" t="s">
        <v>258</v>
      </c>
      <c r="F638" s="250" t="s">
        <v>297</v>
      </c>
      <c r="G638" s="251">
        <v>71383</v>
      </c>
      <c r="H638" s="252">
        <v>106359</v>
      </c>
      <c r="I638" s="253">
        <v>29</v>
      </c>
      <c r="J638" s="254">
        <v>1</v>
      </c>
      <c r="K638" s="251">
        <v>141335</v>
      </c>
      <c r="L638" s="255"/>
      <c r="M638" s="255">
        <v>1</v>
      </c>
      <c r="N638" s="251">
        <v>121710</v>
      </c>
      <c r="O638" s="247"/>
    </row>
    <row r="639" spans="1:15">
      <c r="A639" s="247" t="s">
        <v>2736</v>
      </c>
      <c r="B639" s="248" t="s">
        <v>1748</v>
      </c>
      <c r="C639" s="247" t="s">
        <v>5105</v>
      </c>
      <c r="D639" s="249" t="s">
        <v>4372</v>
      </c>
      <c r="E639" s="250" t="s">
        <v>258</v>
      </c>
      <c r="F639" s="250" t="s">
        <v>297</v>
      </c>
      <c r="G639" s="251">
        <v>83034</v>
      </c>
      <c r="H639" s="252">
        <v>102909</v>
      </c>
      <c r="I639" s="253">
        <v>28</v>
      </c>
      <c r="J639" s="254">
        <v>0.96551724137931039</v>
      </c>
      <c r="K639" s="251">
        <v>122784</v>
      </c>
      <c r="L639" s="255">
        <v>5</v>
      </c>
      <c r="M639" s="255">
        <v>5</v>
      </c>
      <c r="N639" s="251"/>
      <c r="O639" s="247"/>
    </row>
    <row r="640" spans="1:15" ht="22.5">
      <c r="A640" s="247" t="s">
        <v>2728</v>
      </c>
      <c r="B640" s="248" t="s">
        <v>1748</v>
      </c>
      <c r="C640" s="247" t="s">
        <v>5106</v>
      </c>
      <c r="D640" s="249" t="s">
        <v>4372</v>
      </c>
      <c r="E640" s="250" t="s">
        <v>258</v>
      </c>
      <c r="F640" s="250" t="s">
        <v>297</v>
      </c>
      <c r="G640" s="251">
        <v>73396</v>
      </c>
      <c r="H640" s="252">
        <v>92756</v>
      </c>
      <c r="I640" s="253">
        <v>27</v>
      </c>
      <c r="J640" s="254">
        <v>0.93103448275862066</v>
      </c>
      <c r="K640" s="251">
        <v>112116</v>
      </c>
      <c r="L640" s="255">
        <v>7</v>
      </c>
      <c r="M640" s="255">
        <v>7</v>
      </c>
      <c r="N640" s="251">
        <v>112112</v>
      </c>
      <c r="O640" s="247"/>
    </row>
    <row r="641" spans="1:15">
      <c r="A641" s="247" t="s">
        <v>1764</v>
      </c>
      <c r="B641" s="248" t="s">
        <v>1764</v>
      </c>
      <c r="C641" s="247" t="s">
        <v>5107</v>
      </c>
      <c r="D641" s="249" t="s">
        <v>4372</v>
      </c>
      <c r="E641" s="250" t="s">
        <v>258</v>
      </c>
      <c r="F641" s="250" t="s">
        <v>297</v>
      </c>
      <c r="G641" s="251">
        <v>74568</v>
      </c>
      <c r="H641" s="252">
        <v>88108.5</v>
      </c>
      <c r="I641" s="253">
        <v>26</v>
      </c>
      <c r="J641" s="254">
        <v>0.89655172413793105</v>
      </c>
      <c r="K641" s="251">
        <v>101649</v>
      </c>
      <c r="L641" s="255">
        <v>17</v>
      </c>
      <c r="M641" s="255">
        <v>17</v>
      </c>
      <c r="N641" s="251">
        <v>91478</v>
      </c>
      <c r="O641" s="247" t="s">
        <v>5085</v>
      </c>
    </row>
    <row r="642" spans="1:15">
      <c r="A642" s="247" t="s">
        <v>2755</v>
      </c>
      <c r="B642" s="248" t="s">
        <v>1747</v>
      </c>
      <c r="C642" s="247" t="s">
        <v>5108</v>
      </c>
      <c r="D642" s="249" t="s">
        <v>4372</v>
      </c>
      <c r="E642" s="250" t="s">
        <v>258</v>
      </c>
      <c r="F642" s="250" t="s">
        <v>297</v>
      </c>
      <c r="G642" s="251">
        <v>66437.90399999998</v>
      </c>
      <c r="H642" s="252">
        <v>83776.055999999997</v>
      </c>
      <c r="I642" s="253">
        <v>25</v>
      </c>
      <c r="J642" s="254">
        <v>0.86206896551724133</v>
      </c>
      <c r="K642" s="251">
        <v>101114.20800000001</v>
      </c>
      <c r="L642" s="255">
        <v>1</v>
      </c>
      <c r="M642" s="255">
        <v>7</v>
      </c>
      <c r="N642" s="251">
        <v>109474.84</v>
      </c>
      <c r="O642" s="247" t="s">
        <v>5083</v>
      </c>
    </row>
    <row r="643" spans="1:15">
      <c r="A643" s="247" t="s">
        <v>2740</v>
      </c>
      <c r="B643" s="248" t="s">
        <v>1747</v>
      </c>
      <c r="C643" s="247" t="s">
        <v>1153</v>
      </c>
      <c r="D643" s="249" t="s">
        <v>4372</v>
      </c>
      <c r="E643" s="250" t="s">
        <v>258</v>
      </c>
      <c r="F643" s="250" t="s">
        <v>297</v>
      </c>
      <c r="G643" s="251">
        <v>62182.710432000007</v>
      </c>
      <c r="H643" s="252">
        <v>82304.223300000012</v>
      </c>
      <c r="I643" s="253">
        <v>24</v>
      </c>
      <c r="J643" s="254">
        <v>0.82758620689655171</v>
      </c>
      <c r="K643" s="251">
        <v>102425.736168</v>
      </c>
      <c r="L643" s="255">
        <v>4</v>
      </c>
      <c r="M643" s="255">
        <v>3</v>
      </c>
      <c r="N643" s="251">
        <v>86084</v>
      </c>
      <c r="O643" s="247"/>
    </row>
    <row r="644" spans="1:15" ht="22.5">
      <c r="A644" s="247" t="s">
        <v>4155</v>
      </c>
      <c r="B644" s="248" t="s">
        <v>1747</v>
      </c>
      <c r="C644" s="247" t="s">
        <v>5109</v>
      </c>
      <c r="D644" s="249" t="s">
        <v>4372</v>
      </c>
      <c r="E644" s="250" t="s">
        <v>258</v>
      </c>
      <c r="F644" s="250" t="s">
        <v>297</v>
      </c>
      <c r="G644" s="251">
        <v>62103</v>
      </c>
      <c r="H644" s="252">
        <v>76928.5</v>
      </c>
      <c r="I644" s="253">
        <v>23</v>
      </c>
      <c r="J644" s="254">
        <v>0.7931034482758621</v>
      </c>
      <c r="K644" s="251">
        <v>91754</v>
      </c>
      <c r="L644" s="255"/>
      <c r="M644" s="255">
        <v>19</v>
      </c>
      <c r="N644" s="251">
        <v>78016</v>
      </c>
      <c r="O644" s="247" t="s">
        <v>5077</v>
      </c>
    </row>
    <row r="645" spans="1:15">
      <c r="A645" s="247" t="s">
        <v>2759</v>
      </c>
      <c r="B645" s="248" t="s">
        <v>1747</v>
      </c>
      <c r="C645" s="247" t="s">
        <v>2654</v>
      </c>
      <c r="D645" s="249" t="s">
        <v>4372</v>
      </c>
      <c r="E645" s="256" t="s">
        <v>263</v>
      </c>
      <c r="F645" s="250" t="s">
        <v>297</v>
      </c>
      <c r="G645" s="251">
        <v>62920</v>
      </c>
      <c r="H645" s="252">
        <v>74994</v>
      </c>
      <c r="I645" s="253">
        <v>22</v>
      </c>
      <c r="J645" s="254">
        <v>0.75862068965517238</v>
      </c>
      <c r="K645" s="251">
        <v>87068</v>
      </c>
      <c r="L645" s="255">
        <v>2</v>
      </c>
      <c r="M645" s="255">
        <v>2</v>
      </c>
      <c r="N645" s="251">
        <v>69950</v>
      </c>
      <c r="O645" s="247" t="s">
        <v>5110</v>
      </c>
    </row>
    <row r="646" spans="1:15" ht="22.5">
      <c r="A646" s="247" t="s">
        <v>4106</v>
      </c>
      <c r="B646" s="248" t="s">
        <v>1745</v>
      </c>
      <c r="C646" s="247"/>
      <c r="D646" s="249" t="s">
        <v>4372</v>
      </c>
      <c r="E646" s="250" t="s">
        <v>258</v>
      </c>
      <c r="F646" s="250" t="s">
        <v>297</v>
      </c>
      <c r="G646" s="251">
        <v>66664</v>
      </c>
      <c r="H646" s="252">
        <v>74598</v>
      </c>
      <c r="I646" s="253">
        <v>21</v>
      </c>
      <c r="J646" s="254">
        <v>0.72413793103448276</v>
      </c>
      <c r="K646" s="251">
        <v>82532</v>
      </c>
      <c r="L646" s="255">
        <v>3</v>
      </c>
      <c r="M646" s="255">
        <v>3</v>
      </c>
      <c r="N646" s="251">
        <v>68439</v>
      </c>
      <c r="O646" s="247"/>
    </row>
    <row r="647" spans="1:15" ht="22.5">
      <c r="A647" s="247" t="s">
        <v>2783</v>
      </c>
      <c r="B647" s="248" t="s">
        <v>1768</v>
      </c>
      <c r="C647" s="247" t="s">
        <v>5111</v>
      </c>
      <c r="D647" s="249" t="s">
        <v>4372</v>
      </c>
      <c r="E647" s="256" t="s">
        <v>263</v>
      </c>
      <c r="F647" s="250" t="s">
        <v>297</v>
      </c>
      <c r="G647" s="251">
        <v>59113.599999999999</v>
      </c>
      <c r="H647" s="252">
        <v>74214.399999999994</v>
      </c>
      <c r="I647" s="253">
        <v>20</v>
      </c>
      <c r="J647" s="254">
        <v>0.68965517241379315</v>
      </c>
      <c r="K647" s="251">
        <v>89315.199999999997</v>
      </c>
      <c r="L647" s="255">
        <v>7</v>
      </c>
      <c r="M647" s="255">
        <v>7</v>
      </c>
      <c r="N647" s="251">
        <v>90667.199999999997</v>
      </c>
      <c r="O647" s="247"/>
    </row>
    <row r="648" spans="1:15">
      <c r="A648" s="247" t="s">
        <v>4098</v>
      </c>
      <c r="B648" s="248" t="s">
        <v>1766</v>
      </c>
      <c r="C648" s="247" t="s">
        <v>1210</v>
      </c>
      <c r="D648" s="249" t="s">
        <v>4372</v>
      </c>
      <c r="E648" s="257" t="s">
        <v>293</v>
      </c>
      <c r="F648" s="250" t="s">
        <v>297</v>
      </c>
      <c r="G648" s="251">
        <v>58102</v>
      </c>
      <c r="H648" s="252">
        <v>74175</v>
      </c>
      <c r="I648" s="253">
        <v>19</v>
      </c>
      <c r="J648" s="254">
        <v>0.65517241379310343</v>
      </c>
      <c r="K648" s="251">
        <v>90248</v>
      </c>
      <c r="L648" s="255"/>
      <c r="M648" s="255"/>
      <c r="N648" s="251">
        <v>74175</v>
      </c>
      <c r="O648" s="247"/>
    </row>
    <row r="649" spans="1:15" ht="22.5">
      <c r="A649" s="247" t="s">
        <v>2734</v>
      </c>
      <c r="B649" s="248" t="s">
        <v>1747</v>
      </c>
      <c r="C649" s="247" t="s">
        <v>3571</v>
      </c>
      <c r="D649" s="249" t="s">
        <v>4372</v>
      </c>
      <c r="E649" s="250" t="s">
        <v>258</v>
      </c>
      <c r="F649" s="250" t="s">
        <v>385</v>
      </c>
      <c r="G649" s="251">
        <v>57699.199999999997</v>
      </c>
      <c r="H649" s="252">
        <v>73548.799999999988</v>
      </c>
      <c r="I649" s="253">
        <v>18</v>
      </c>
      <c r="J649" s="254">
        <v>0.62068965517241381</v>
      </c>
      <c r="K649" s="251">
        <v>89398.399999999994</v>
      </c>
      <c r="L649" s="255">
        <v>2</v>
      </c>
      <c r="M649" s="255">
        <v>2</v>
      </c>
      <c r="N649" s="251">
        <v>57699.200000000004</v>
      </c>
      <c r="O649" s="247"/>
    </row>
    <row r="650" spans="1:15">
      <c r="A650" s="247" t="s">
        <v>2754</v>
      </c>
      <c r="B650" s="248" t="s">
        <v>1747</v>
      </c>
      <c r="C650" s="247" t="s">
        <v>5112</v>
      </c>
      <c r="D650" s="249" t="s">
        <v>4372</v>
      </c>
      <c r="E650" s="250" t="s">
        <v>258</v>
      </c>
      <c r="F650" s="250"/>
      <c r="G650" s="251">
        <v>55473</v>
      </c>
      <c r="H650" s="252">
        <v>71728.5</v>
      </c>
      <c r="I650" s="253">
        <v>17</v>
      </c>
      <c r="J650" s="254">
        <v>0.58620689655172409</v>
      </c>
      <c r="K650" s="251">
        <v>87984</v>
      </c>
      <c r="L650" s="255">
        <v>5</v>
      </c>
      <c r="M650" s="255">
        <v>5</v>
      </c>
      <c r="N650" s="251">
        <v>67746</v>
      </c>
      <c r="O650" s="247"/>
    </row>
    <row r="651" spans="1:15">
      <c r="A651" s="247" t="s">
        <v>2794</v>
      </c>
      <c r="B651" s="248" t="s">
        <v>1747</v>
      </c>
      <c r="C651" s="247" t="s">
        <v>1155</v>
      </c>
      <c r="D651" s="249" t="s">
        <v>4372</v>
      </c>
      <c r="E651" s="250" t="s">
        <v>258</v>
      </c>
      <c r="F651" s="250" t="s">
        <v>297</v>
      </c>
      <c r="G651" s="251">
        <v>51445</v>
      </c>
      <c r="H651" s="252">
        <v>70699.5</v>
      </c>
      <c r="I651" s="253">
        <v>16</v>
      </c>
      <c r="J651" s="254">
        <v>0.55172413793103448</v>
      </c>
      <c r="K651" s="251">
        <v>89954</v>
      </c>
      <c r="L651" s="255"/>
      <c r="M651" s="255">
        <v>1</v>
      </c>
      <c r="N651" s="251">
        <v>56988.26</v>
      </c>
      <c r="O651" s="247"/>
    </row>
    <row r="652" spans="1:15">
      <c r="A652" s="247" t="s">
        <v>2743</v>
      </c>
      <c r="B652" s="248" t="s">
        <v>1768</v>
      </c>
      <c r="C652" s="247" t="s">
        <v>1154</v>
      </c>
      <c r="D652" s="249" t="s">
        <v>4372</v>
      </c>
      <c r="E652" s="256" t="s">
        <v>263</v>
      </c>
      <c r="F652" s="250" t="s">
        <v>385</v>
      </c>
      <c r="G652" s="251">
        <v>53760</v>
      </c>
      <c r="H652" s="252">
        <v>70665</v>
      </c>
      <c r="I652" s="253">
        <v>15</v>
      </c>
      <c r="J652" s="254">
        <v>0.51724137931034486</v>
      </c>
      <c r="K652" s="251">
        <v>87570</v>
      </c>
      <c r="L652" s="255">
        <v>5</v>
      </c>
      <c r="M652" s="255">
        <v>5</v>
      </c>
      <c r="N652" s="251">
        <v>68671</v>
      </c>
      <c r="O652" s="247"/>
    </row>
    <row r="653" spans="1:15">
      <c r="A653" s="247" t="s">
        <v>4085</v>
      </c>
      <c r="B653" s="248" t="s">
        <v>1745</v>
      </c>
      <c r="C653" s="247" t="s">
        <v>1152</v>
      </c>
      <c r="D653" s="249" t="s">
        <v>4372</v>
      </c>
      <c r="E653" s="250" t="s">
        <v>258</v>
      </c>
      <c r="F653" s="250" t="s">
        <v>297</v>
      </c>
      <c r="G653" s="251">
        <v>57928</v>
      </c>
      <c r="H653" s="252">
        <v>69617.600000000006</v>
      </c>
      <c r="I653" s="253">
        <v>14</v>
      </c>
      <c r="J653" s="254">
        <v>0.48275862068965519</v>
      </c>
      <c r="K653" s="251">
        <v>81307.199999999997</v>
      </c>
      <c r="L653" s="255">
        <v>6</v>
      </c>
      <c r="M653" s="255">
        <v>4</v>
      </c>
      <c r="N653" s="251">
        <v>66284.399999999994</v>
      </c>
      <c r="O653" s="247"/>
    </row>
    <row r="654" spans="1:15">
      <c r="A654" s="247" t="s">
        <v>2758</v>
      </c>
      <c r="B654" s="248" t="s">
        <v>1747</v>
      </c>
      <c r="C654" s="247" t="s">
        <v>1152</v>
      </c>
      <c r="D654" s="249" t="s">
        <v>4372</v>
      </c>
      <c r="E654" s="250" t="s">
        <v>258</v>
      </c>
      <c r="F654" s="250" t="s">
        <v>297</v>
      </c>
      <c r="G654" s="251">
        <v>51484.17</v>
      </c>
      <c r="H654" s="252">
        <v>68978.16</v>
      </c>
      <c r="I654" s="253">
        <v>13</v>
      </c>
      <c r="J654" s="254">
        <v>0.44827586206896552</v>
      </c>
      <c r="K654" s="251">
        <v>86472.15</v>
      </c>
      <c r="L654" s="255">
        <v>7</v>
      </c>
      <c r="M654" s="255">
        <v>7</v>
      </c>
      <c r="N654" s="251">
        <v>68978.16</v>
      </c>
      <c r="O654" s="247"/>
    </row>
    <row r="655" spans="1:15" ht="22.5">
      <c r="A655" s="247" t="s">
        <v>2752</v>
      </c>
      <c r="B655" s="248" t="s">
        <v>1748</v>
      </c>
      <c r="C655" s="247" t="s">
        <v>2655</v>
      </c>
      <c r="D655" s="249" t="s">
        <v>4372</v>
      </c>
      <c r="E655" s="250" t="s">
        <v>258</v>
      </c>
      <c r="F655" s="250" t="s">
        <v>297</v>
      </c>
      <c r="G655" s="251">
        <v>53000</v>
      </c>
      <c r="H655" s="252">
        <v>68000</v>
      </c>
      <c r="I655" s="253">
        <v>12</v>
      </c>
      <c r="J655" s="254">
        <v>0.41379310344827586</v>
      </c>
      <c r="K655" s="251">
        <v>83000</v>
      </c>
      <c r="L655" s="255">
        <v>8</v>
      </c>
      <c r="M655" s="255">
        <v>8</v>
      </c>
      <c r="N655" s="251">
        <v>65164</v>
      </c>
      <c r="O655" s="247"/>
    </row>
    <row r="656" spans="1:15">
      <c r="A656" s="247" t="s">
        <v>1763</v>
      </c>
      <c r="B656" s="248" t="s">
        <v>1756</v>
      </c>
      <c r="C656" s="247" t="s">
        <v>1155</v>
      </c>
      <c r="D656" s="249" t="s">
        <v>4372</v>
      </c>
      <c r="E656" s="250"/>
      <c r="F656" s="250" t="s">
        <v>297</v>
      </c>
      <c r="G656" s="251">
        <v>51380.94</v>
      </c>
      <c r="H656" s="251">
        <v>67537.600000000006</v>
      </c>
      <c r="I656" s="253">
        <v>11</v>
      </c>
      <c r="J656" s="254">
        <v>0.37931034482758619</v>
      </c>
      <c r="K656" s="251">
        <v>83694.259999999995</v>
      </c>
      <c r="L656" s="255">
        <v>4</v>
      </c>
      <c r="M656" s="255">
        <v>4</v>
      </c>
      <c r="N656" s="251">
        <v>57774.275000000001</v>
      </c>
      <c r="O656" s="247"/>
    </row>
    <row r="657" spans="1:15" ht="33.75">
      <c r="A657" s="247" t="s">
        <v>4088</v>
      </c>
      <c r="B657" s="248" t="s">
        <v>4080</v>
      </c>
      <c r="C657" s="247" t="s">
        <v>1152</v>
      </c>
      <c r="D657" s="249" t="s">
        <v>4372</v>
      </c>
      <c r="E657" s="250" t="s">
        <v>258</v>
      </c>
      <c r="F657" s="250" t="s">
        <v>385</v>
      </c>
      <c r="G657" s="251">
        <v>49150.400000000001</v>
      </c>
      <c r="H657" s="252">
        <v>67152.800000000003</v>
      </c>
      <c r="I657" s="253">
        <v>10</v>
      </c>
      <c r="J657" s="254">
        <v>0.34482758620689657</v>
      </c>
      <c r="K657" s="251">
        <v>85155.199999999997</v>
      </c>
      <c r="L657" s="255">
        <v>1</v>
      </c>
      <c r="M657" s="255">
        <v>1</v>
      </c>
      <c r="N657" s="251">
        <v>52000</v>
      </c>
      <c r="O657" s="247" t="s">
        <v>5113</v>
      </c>
    </row>
    <row r="658" spans="1:15" ht="33.75">
      <c r="A658" s="247" t="s">
        <v>2733</v>
      </c>
      <c r="B658" s="248" t="s">
        <v>1753</v>
      </c>
      <c r="C658" s="247" t="s">
        <v>1155</v>
      </c>
      <c r="D658" s="249" t="s">
        <v>4372</v>
      </c>
      <c r="E658" s="250" t="s">
        <v>258</v>
      </c>
      <c r="F658" s="250" t="s">
        <v>297</v>
      </c>
      <c r="G658" s="251">
        <v>53000</v>
      </c>
      <c r="H658" s="252">
        <v>66500</v>
      </c>
      <c r="I658" s="253">
        <v>9</v>
      </c>
      <c r="J658" s="254">
        <v>0.31034482758620691</v>
      </c>
      <c r="K658" s="251">
        <v>80000</v>
      </c>
      <c r="L658" s="255"/>
      <c r="M658" s="255">
        <v>0</v>
      </c>
      <c r="N658" s="251">
        <v>0</v>
      </c>
      <c r="O658" s="247" t="s">
        <v>3572</v>
      </c>
    </row>
    <row r="659" spans="1:15" ht="56.25">
      <c r="A659" s="247" t="s">
        <v>2730</v>
      </c>
      <c r="B659" s="248" t="s">
        <v>1748</v>
      </c>
      <c r="C659" s="247" t="s">
        <v>5114</v>
      </c>
      <c r="D659" s="249" t="s">
        <v>4372</v>
      </c>
      <c r="E659" s="256" t="s">
        <v>263</v>
      </c>
      <c r="F659" s="250" t="s">
        <v>297</v>
      </c>
      <c r="G659" s="251">
        <v>51996.05</v>
      </c>
      <c r="H659" s="252">
        <v>64989.705000000002</v>
      </c>
      <c r="I659" s="253">
        <v>8</v>
      </c>
      <c r="J659" s="254">
        <v>0.27586206896551724</v>
      </c>
      <c r="K659" s="251">
        <v>77983.360000000001</v>
      </c>
      <c r="L659" s="255">
        <v>6</v>
      </c>
      <c r="M659" s="255">
        <v>6</v>
      </c>
      <c r="N659" s="251">
        <v>52516.05</v>
      </c>
      <c r="O659" s="247" t="s">
        <v>5115</v>
      </c>
    </row>
    <row r="660" spans="1:15">
      <c r="A660" s="247" t="s">
        <v>3612</v>
      </c>
      <c r="B660" s="248" t="s">
        <v>1747</v>
      </c>
      <c r="C660" s="247" t="s">
        <v>1723</v>
      </c>
      <c r="D660" s="249" t="s">
        <v>4372</v>
      </c>
      <c r="E660" s="250" t="s">
        <v>258</v>
      </c>
      <c r="F660" s="250" t="s">
        <v>297</v>
      </c>
      <c r="G660" s="251">
        <v>49481</v>
      </c>
      <c r="H660" s="252">
        <v>64325</v>
      </c>
      <c r="I660" s="253">
        <v>7</v>
      </c>
      <c r="J660" s="254">
        <v>0.2413793103448276</v>
      </c>
      <c r="K660" s="251">
        <v>79169</v>
      </c>
      <c r="L660" s="255">
        <v>3</v>
      </c>
      <c r="M660" s="255">
        <v>2</v>
      </c>
      <c r="N660" s="251">
        <v>49747.64</v>
      </c>
      <c r="O660" s="247" t="s">
        <v>5116</v>
      </c>
    </row>
    <row r="661" spans="1:15" ht="45">
      <c r="A661" s="247" t="s">
        <v>4218</v>
      </c>
      <c r="B661" s="248" t="s">
        <v>4927</v>
      </c>
      <c r="C661" s="247" t="s">
        <v>1152</v>
      </c>
      <c r="D661" s="249" t="s">
        <v>4372</v>
      </c>
      <c r="E661" s="250" t="s">
        <v>258</v>
      </c>
      <c r="F661" s="250" t="s">
        <v>297</v>
      </c>
      <c r="G661" s="251">
        <v>47000</v>
      </c>
      <c r="H661" s="252">
        <v>62349.8</v>
      </c>
      <c r="I661" s="253">
        <v>6</v>
      </c>
      <c r="J661" s="254">
        <v>0.20689655172413793</v>
      </c>
      <c r="K661" s="251">
        <v>77699.600000000006</v>
      </c>
      <c r="L661" s="255">
        <v>9</v>
      </c>
      <c r="M661" s="255">
        <v>9</v>
      </c>
      <c r="N661" s="251">
        <v>81411.199999999997</v>
      </c>
      <c r="O661" s="247" t="s">
        <v>5117</v>
      </c>
    </row>
    <row r="662" spans="1:15" ht="18">
      <c r="A662" s="712" t="s">
        <v>163</v>
      </c>
      <c r="B662" s="712"/>
      <c r="C662" s="712"/>
      <c r="D662" s="712"/>
      <c r="E662" s="712"/>
      <c r="F662" s="712"/>
      <c r="G662" s="712"/>
      <c r="H662" s="712"/>
      <c r="I662" s="712"/>
      <c r="J662" s="712"/>
      <c r="K662" s="712"/>
      <c r="L662" s="712"/>
      <c r="M662" s="712"/>
      <c r="N662" s="712"/>
      <c r="O662" s="712"/>
    </row>
    <row r="663" spans="1:15" s="200" customFormat="1" ht="33.75">
      <c r="A663" s="240" t="s">
        <v>379</v>
      </c>
      <c r="B663" s="241" t="s">
        <v>217</v>
      </c>
      <c r="C663" s="240" t="s">
        <v>208</v>
      </c>
      <c r="D663" s="240" t="s">
        <v>249</v>
      </c>
      <c r="E663" s="240" t="s">
        <v>380</v>
      </c>
      <c r="F663" s="240" t="s">
        <v>381</v>
      </c>
      <c r="G663" s="242" t="s">
        <v>211</v>
      </c>
      <c r="H663" s="242" t="s">
        <v>212</v>
      </c>
      <c r="I663" s="243"/>
      <c r="J663" s="244" t="s">
        <v>251</v>
      </c>
      <c r="K663" s="242" t="s">
        <v>213</v>
      </c>
      <c r="L663" s="245" t="s">
        <v>382</v>
      </c>
      <c r="M663" s="245" t="s">
        <v>383</v>
      </c>
      <c r="N663" s="246" t="s">
        <v>384</v>
      </c>
      <c r="O663" s="240" t="s">
        <v>214</v>
      </c>
    </row>
    <row r="664" spans="1:15">
      <c r="A664" s="247" t="s">
        <v>1756</v>
      </c>
      <c r="B664" s="248" t="s">
        <v>1756</v>
      </c>
      <c r="C664" s="247" t="s">
        <v>176</v>
      </c>
      <c r="D664" s="249" t="s">
        <v>4372</v>
      </c>
      <c r="E664" s="250" t="s">
        <v>258</v>
      </c>
      <c r="F664" s="250" t="s">
        <v>297</v>
      </c>
      <c r="G664" s="251">
        <v>43092.11</v>
      </c>
      <c r="H664" s="252">
        <v>60938.92</v>
      </c>
      <c r="I664" s="253">
        <v>5</v>
      </c>
      <c r="J664" s="254">
        <v>0.17241379310344829</v>
      </c>
      <c r="K664" s="251">
        <v>78785.73</v>
      </c>
      <c r="L664" s="255"/>
      <c r="M664" s="255">
        <v>1351</v>
      </c>
      <c r="N664" s="251">
        <v>92474</v>
      </c>
      <c r="O664" s="247" t="s">
        <v>5021</v>
      </c>
    </row>
    <row r="665" spans="1:15">
      <c r="A665" s="247" t="s">
        <v>2756</v>
      </c>
      <c r="B665" s="248" t="s">
        <v>1761</v>
      </c>
      <c r="C665" s="247" t="s">
        <v>1821</v>
      </c>
      <c r="D665" s="249" t="s">
        <v>4372</v>
      </c>
      <c r="E665" s="250" t="s">
        <v>258</v>
      </c>
      <c r="F665" s="250" t="s">
        <v>297</v>
      </c>
      <c r="G665" s="251">
        <v>47909</v>
      </c>
      <c r="H665" s="252">
        <v>59267</v>
      </c>
      <c r="I665" s="253">
        <v>4</v>
      </c>
      <c r="J665" s="254">
        <v>0.13793103448275862</v>
      </c>
      <c r="K665" s="251">
        <v>70625</v>
      </c>
      <c r="L665" s="255">
        <v>1</v>
      </c>
      <c r="M665" s="255">
        <v>1</v>
      </c>
      <c r="N665" s="251">
        <v>62055.64</v>
      </c>
      <c r="O665" s="247"/>
    </row>
    <row r="666" spans="1:15">
      <c r="A666" s="247" t="s">
        <v>4119</v>
      </c>
      <c r="B666" s="248" t="s">
        <v>4119</v>
      </c>
      <c r="C666" s="247" t="s">
        <v>1722</v>
      </c>
      <c r="D666" s="249" t="s">
        <v>4372</v>
      </c>
      <c r="E666" s="256" t="s">
        <v>263</v>
      </c>
      <c r="F666" s="250" t="s">
        <v>385</v>
      </c>
      <c r="G666" s="251">
        <v>42619.199999999997</v>
      </c>
      <c r="H666" s="252">
        <v>57875.999999999993</v>
      </c>
      <c r="I666" s="253">
        <v>3</v>
      </c>
      <c r="J666" s="254">
        <v>0.10344827586206896</v>
      </c>
      <c r="K666" s="251">
        <v>73132.799999999988</v>
      </c>
      <c r="L666" s="255">
        <v>0.5</v>
      </c>
      <c r="M666" s="255">
        <v>0</v>
      </c>
      <c r="N666" s="251"/>
      <c r="O666" s="247"/>
    </row>
    <row r="667" spans="1:15" ht="22.5">
      <c r="A667" s="247" t="s">
        <v>2738</v>
      </c>
      <c r="B667" s="248" t="s">
        <v>1753</v>
      </c>
      <c r="C667" s="247" t="s">
        <v>5118</v>
      </c>
      <c r="D667" s="249" t="s">
        <v>4372</v>
      </c>
      <c r="E667" s="257" t="s">
        <v>293</v>
      </c>
      <c r="F667" s="250" t="s">
        <v>385</v>
      </c>
      <c r="G667" s="251">
        <v>42291.13</v>
      </c>
      <c r="H667" s="252">
        <v>54978.464999999997</v>
      </c>
      <c r="I667" s="253">
        <v>2</v>
      </c>
      <c r="J667" s="254">
        <v>6.8965517241379309E-2</v>
      </c>
      <c r="K667" s="251">
        <v>67665.8</v>
      </c>
      <c r="L667" s="255">
        <v>2</v>
      </c>
      <c r="M667" s="255">
        <v>2</v>
      </c>
      <c r="N667" s="251">
        <v>57060.12</v>
      </c>
      <c r="O667" s="247"/>
    </row>
    <row r="668" spans="1:15">
      <c r="A668" s="247" t="s">
        <v>1751</v>
      </c>
      <c r="B668" s="248" t="s">
        <v>1751</v>
      </c>
      <c r="C668" s="247" t="s">
        <v>1155</v>
      </c>
      <c r="D668" s="249" t="s">
        <v>4372</v>
      </c>
      <c r="E668" s="250" t="s">
        <v>258</v>
      </c>
      <c r="F668" s="250" t="s">
        <v>297</v>
      </c>
      <c r="G668" s="251">
        <v>43305.599999999999</v>
      </c>
      <c r="H668" s="252">
        <v>54485.600000000006</v>
      </c>
      <c r="I668" s="253">
        <v>1</v>
      </c>
      <c r="J668" s="254">
        <v>3.4482758620689655E-2</v>
      </c>
      <c r="K668" s="251">
        <v>65665.600000000006</v>
      </c>
      <c r="L668" s="255"/>
      <c r="M668" s="255">
        <v>12</v>
      </c>
      <c r="N668" s="251">
        <v>44616</v>
      </c>
      <c r="O668" s="247"/>
    </row>
    <row r="669" spans="1:15">
      <c r="A669" s="247" t="s">
        <v>2777</v>
      </c>
      <c r="B669" s="248" t="s">
        <v>1767</v>
      </c>
      <c r="C669" s="285" t="s">
        <v>1152</v>
      </c>
      <c r="D669" s="249" t="s">
        <v>4372</v>
      </c>
      <c r="E669" s="256" t="s">
        <v>263</v>
      </c>
      <c r="F669" s="250" t="s">
        <v>297</v>
      </c>
      <c r="G669" s="286">
        <v>36954.735999999997</v>
      </c>
      <c r="H669" s="252"/>
      <c r="I669" s="253"/>
      <c r="J669" s="254"/>
      <c r="K669" s="286"/>
      <c r="L669" s="287">
        <v>1</v>
      </c>
      <c r="M669" s="287">
        <v>1</v>
      </c>
      <c r="N669" s="286">
        <v>49095.07</v>
      </c>
      <c r="O669" s="289"/>
    </row>
    <row r="670" spans="1:15">
      <c r="A670" s="247" t="s">
        <v>2747</v>
      </c>
      <c r="B670" s="248" t="s">
        <v>1747</v>
      </c>
      <c r="C670" s="247" t="s">
        <v>1152</v>
      </c>
      <c r="D670" s="249" t="s">
        <v>4372</v>
      </c>
      <c r="E670" s="250" t="s">
        <v>258</v>
      </c>
      <c r="F670" s="250" t="s">
        <v>297</v>
      </c>
      <c r="G670" s="251" t="s">
        <v>3570</v>
      </c>
      <c r="H670" s="252"/>
      <c r="I670" s="253"/>
      <c r="J670" s="254"/>
      <c r="K670" s="251" t="s">
        <v>3570</v>
      </c>
      <c r="L670" s="255">
        <v>1</v>
      </c>
      <c r="M670" s="255">
        <v>1</v>
      </c>
      <c r="N670" s="251">
        <v>84430</v>
      </c>
      <c r="O670" s="247"/>
    </row>
    <row r="671" spans="1:15" s="120" customFormat="1">
      <c r="A671" s="258"/>
      <c r="B671" s="259"/>
      <c r="C671" s="258"/>
      <c r="D671" s="260"/>
      <c r="E671" s="260"/>
      <c r="F671" s="260"/>
      <c r="G671" s="261"/>
      <c r="H671" s="261"/>
      <c r="I671" s="262"/>
      <c r="J671" s="254"/>
      <c r="K671" s="261"/>
      <c r="L671" s="262"/>
      <c r="M671" s="262"/>
      <c r="N671" s="261"/>
      <c r="O671" s="258"/>
    </row>
    <row r="672" spans="1:15" s="120" customFormat="1">
      <c r="A672" s="150"/>
      <c r="B672" s="150"/>
      <c r="C672" s="260"/>
      <c r="D672" s="263"/>
      <c r="E672" s="150"/>
      <c r="F672" s="150"/>
      <c r="G672" s="264" t="s">
        <v>211</v>
      </c>
      <c r="H672" s="265" t="s">
        <v>212</v>
      </c>
      <c r="I672" s="266"/>
      <c r="J672" s="254"/>
      <c r="K672" s="267" t="s">
        <v>213</v>
      </c>
      <c r="L672" s="263"/>
      <c r="M672" s="268"/>
      <c r="N672" s="269"/>
      <c r="O672" s="258"/>
    </row>
    <row r="673" spans="1:15" s="120" customFormat="1">
      <c r="A673" s="150"/>
      <c r="B673" s="150"/>
      <c r="C673" s="260"/>
      <c r="D673" s="150"/>
      <c r="E673" s="150"/>
      <c r="F673" s="270" t="s">
        <v>225</v>
      </c>
      <c r="G673" s="271">
        <v>55962.458347733329</v>
      </c>
      <c r="H673" s="271">
        <v>72577.96997586207</v>
      </c>
      <c r="I673" s="266"/>
      <c r="J673" s="254"/>
      <c r="K673" s="271">
        <v>88538.042902344823</v>
      </c>
      <c r="L673" s="263"/>
      <c r="M673" s="268"/>
      <c r="N673" s="269"/>
      <c r="O673" s="258"/>
    </row>
    <row r="674" spans="1:15" s="120" customFormat="1">
      <c r="A674" s="150"/>
      <c r="B674" s="150"/>
      <c r="C674" s="260"/>
      <c r="D674" s="150"/>
      <c r="E674" s="150"/>
      <c r="F674" s="270" t="s">
        <v>226</v>
      </c>
      <c r="G674" s="271">
        <v>62162.782824000009</v>
      </c>
      <c r="H674" s="271">
        <v>74994</v>
      </c>
      <c r="I674" s="266"/>
      <c r="J674" s="254"/>
      <c r="K674" s="271">
        <v>90248</v>
      </c>
      <c r="L674" s="263"/>
      <c r="M674" s="268"/>
      <c r="N674" s="269"/>
      <c r="O674" s="258"/>
    </row>
    <row r="675" spans="1:15" s="120" customFormat="1">
      <c r="A675" s="150"/>
      <c r="B675" s="150"/>
      <c r="C675" s="260"/>
      <c r="D675" s="150"/>
      <c r="E675" s="150"/>
      <c r="F675" s="270" t="s">
        <v>227</v>
      </c>
      <c r="G675" s="271">
        <v>49233.05</v>
      </c>
      <c r="H675" s="271">
        <v>64989.705000000002</v>
      </c>
      <c r="I675" s="266"/>
      <c r="J675" s="254"/>
      <c r="K675" s="271">
        <v>79169</v>
      </c>
      <c r="L675" s="263"/>
      <c r="M675" s="268"/>
      <c r="N675" s="269"/>
      <c r="O675" s="258"/>
    </row>
    <row r="676" spans="1:15" s="120" customFormat="1">
      <c r="A676" s="150"/>
      <c r="B676" s="150"/>
      <c r="C676" s="260"/>
      <c r="D676" s="150"/>
      <c r="E676" s="150"/>
      <c r="F676" s="270" t="s">
        <v>228</v>
      </c>
      <c r="G676" s="271">
        <v>53380</v>
      </c>
      <c r="H676" s="271">
        <v>70665</v>
      </c>
      <c r="I676" s="266"/>
      <c r="J676" s="254"/>
      <c r="K676" s="271">
        <v>86472.15</v>
      </c>
      <c r="L676" s="263"/>
      <c r="M676" s="268"/>
      <c r="N676" s="269"/>
      <c r="O676" s="258"/>
    </row>
    <row r="677" spans="1:15" s="120" customFormat="1">
      <c r="A677" s="150"/>
      <c r="B677" s="150"/>
      <c r="C677" s="260"/>
      <c r="D677" s="150"/>
      <c r="E677" s="271"/>
      <c r="F677" s="270"/>
      <c r="G677" s="272"/>
      <c r="H677" s="273"/>
      <c r="I677" s="274"/>
      <c r="J677" s="273"/>
      <c r="K677" s="263"/>
      <c r="L677" s="263"/>
      <c r="M677" s="268"/>
      <c r="N677" s="269"/>
      <c r="O677" s="258"/>
    </row>
    <row r="678" spans="1:15" s="120" customFormat="1">
      <c r="A678" s="150"/>
      <c r="B678" s="150"/>
      <c r="C678" s="260"/>
      <c r="D678" s="270"/>
      <c r="E678" s="271"/>
      <c r="F678" s="275"/>
      <c r="G678" s="275"/>
      <c r="H678" s="713" t="s">
        <v>229</v>
      </c>
      <c r="I678" s="713"/>
      <c r="J678" s="713"/>
      <c r="K678" s="713"/>
      <c r="L678" s="713"/>
      <c r="M678" s="713"/>
      <c r="N678" s="713"/>
      <c r="O678" s="258"/>
    </row>
    <row r="679" spans="1:15" s="120" customFormat="1">
      <c r="A679" s="150"/>
      <c r="B679" s="150"/>
      <c r="C679" s="260"/>
      <c r="D679" s="270"/>
      <c r="E679" s="271"/>
      <c r="F679" s="276"/>
      <c r="G679" s="277"/>
      <c r="H679" s="714" t="s">
        <v>230</v>
      </c>
      <c r="I679" s="714"/>
      <c r="J679" s="714"/>
      <c r="K679" s="278">
        <v>84430</v>
      </c>
      <c r="L679" s="715" t="s">
        <v>231</v>
      </c>
      <c r="M679" s="715"/>
      <c r="N679" s="279">
        <v>70235.07086206894</v>
      </c>
      <c r="O679" s="258"/>
    </row>
    <row r="680" spans="1:15" s="120" customFormat="1">
      <c r="A680" s="150"/>
      <c r="B680" s="150"/>
      <c r="C680" s="260"/>
      <c r="D680" s="263"/>
      <c r="E680" s="268"/>
      <c r="F680" s="276"/>
      <c r="G680" s="277"/>
      <c r="H680" s="714" t="s">
        <v>232</v>
      </c>
      <c r="I680" s="714"/>
      <c r="J680" s="714"/>
      <c r="K680" s="278">
        <v>57060.12</v>
      </c>
      <c r="L680" s="715" t="s">
        <v>394</v>
      </c>
      <c r="M680" s="715"/>
      <c r="N680" s="279">
        <v>90609.519149363681</v>
      </c>
      <c r="O680" s="258"/>
    </row>
    <row r="681" spans="1:15" s="120" customFormat="1">
      <c r="A681" s="150"/>
      <c r="B681" s="150"/>
      <c r="C681" s="260"/>
      <c r="D681" s="263"/>
      <c r="E681" s="268"/>
      <c r="F681" s="276"/>
      <c r="G681" s="277"/>
      <c r="H681" s="280"/>
      <c r="I681" s="281"/>
      <c r="J681" s="280"/>
      <c r="K681" s="282"/>
      <c r="L681" s="283"/>
      <c r="M681" s="283"/>
      <c r="N681" s="284"/>
      <c r="O681" s="258"/>
    </row>
    <row r="682" spans="1:15" ht="18">
      <c r="A682" s="712" t="s">
        <v>164</v>
      </c>
      <c r="B682" s="712"/>
      <c r="C682" s="712"/>
      <c r="D682" s="712"/>
      <c r="E682" s="712"/>
      <c r="F682" s="712"/>
      <c r="G682" s="712"/>
      <c r="H682" s="712"/>
      <c r="I682" s="712"/>
      <c r="J682" s="712"/>
      <c r="K682" s="712"/>
      <c r="L682" s="712"/>
      <c r="M682" s="712"/>
      <c r="N682" s="712"/>
      <c r="O682" s="712"/>
    </row>
    <row r="683" spans="1:15" s="200" customFormat="1" ht="33.75">
      <c r="A683" s="240" t="s">
        <v>379</v>
      </c>
      <c r="B683" s="241" t="s">
        <v>217</v>
      </c>
      <c r="C683" s="240" t="s">
        <v>208</v>
      </c>
      <c r="D683" s="240" t="s">
        <v>249</v>
      </c>
      <c r="E683" s="240" t="s">
        <v>380</v>
      </c>
      <c r="F683" s="240" t="s">
        <v>381</v>
      </c>
      <c r="G683" s="242" t="s">
        <v>211</v>
      </c>
      <c r="H683" s="242" t="s">
        <v>212</v>
      </c>
      <c r="I683" s="243"/>
      <c r="J683" s="244" t="s">
        <v>251</v>
      </c>
      <c r="K683" s="242" t="s">
        <v>213</v>
      </c>
      <c r="L683" s="245" t="s">
        <v>382</v>
      </c>
      <c r="M683" s="245" t="s">
        <v>383</v>
      </c>
      <c r="N683" s="246" t="s">
        <v>384</v>
      </c>
      <c r="O683" s="240" t="s">
        <v>214</v>
      </c>
    </row>
    <row r="684" spans="1:15" ht="22.5">
      <c r="A684" s="247" t="s">
        <v>4106</v>
      </c>
      <c r="B684" s="248" t="s">
        <v>1745</v>
      </c>
      <c r="C684" s="247"/>
      <c r="D684" s="249" t="s">
        <v>4372</v>
      </c>
      <c r="E684" s="250" t="s">
        <v>258</v>
      </c>
      <c r="F684" s="250" t="s">
        <v>297</v>
      </c>
      <c r="G684" s="251">
        <v>98999</v>
      </c>
      <c r="H684" s="252">
        <v>110037.5</v>
      </c>
      <c r="I684" s="253">
        <v>46</v>
      </c>
      <c r="J684" s="254">
        <v>1</v>
      </c>
      <c r="K684" s="251">
        <v>121076</v>
      </c>
      <c r="L684" s="255">
        <v>6</v>
      </c>
      <c r="M684" s="255">
        <v>4</v>
      </c>
      <c r="N684" s="251">
        <v>107475</v>
      </c>
      <c r="O684" s="247"/>
    </row>
    <row r="685" spans="1:15">
      <c r="A685" s="247" t="s">
        <v>2746</v>
      </c>
      <c r="B685" s="248" t="s">
        <v>1747</v>
      </c>
      <c r="C685" s="247" t="s">
        <v>164</v>
      </c>
      <c r="D685" s="256" t="s">
        <v>257</v>
      </c>
      <c r="E685" s="256" t="s">
        <v>263</v>
      </c>
      <c r="F685" s="250" t="s">
        <v>297</v>
      </c>
      <c r="G685" s="251">
        <v>102332</v>
      </c>
      <c r="H685" s="252">
        <v>107578.5</v>
      </c>
      <c r="I685" s="253">
        <v>45</v>
      </c>
      <c r="J685" s="254">
        <v>0.97826086956521741</v>
      </c>
      <c r="K685" s="251">
        <v>112825</v>
      </c>
      <c r="L685" s="255"/>
      <c r="M685" s="255"/>
      <c r="N685" s="251"/>
      <c r="O685" s="247"/>
    </row>
    <row r="686" spans="1:15">
      <c r="A686" s="247" t="s">
        <v>1763</v>
      </c>
      <c r="B686" s="248" t="s">
        <v>1756</v>
      </c>
      <c r="C686" s="247" t="s">
        <v>164</v>
      </c>
      <c r="D686" s="249" t="s">
        <v>4372</v>
      </c>
      <c r="E686" s="250"/>
      <c r="F686" s="250" t="s">
        <v>297</v>
      </c>
      <c r="G686" s="251">
        <v>102207.03999999999</v>
      </c>
      <c r="H686" s="251">
        <v>107478.15</v>
      </c>
      <c r="I686" s="253">
        <v>44</v>
      </c>
      <c r="J686" s="254">
        <v>0.95652173913043481</v>
      </c>
      <c r="K686" s="251">
        <v>112749.26</v>
      </c>
      <c r="L686" s="255">
        <v>38</v>
      </c>
      <c r="M686" s="255">
        <v>38</v>
      </c>
      <c r="N686" s="251">
        <v>111362.12578947359</v>
      </c>
      <c r="O686" s="247"/>
    </row>
    <row r="687" spans="1:15">
      <c r="A687" s="247" t="s">
        <v>2807</v>
      </c>
      <c r="B687" s="248" t="s">
        <v>1748</v>
      </c>
      <c r="C687" s="247" t="s">
        <v>2656</v>
      </c>
      <c r="D687" s="249" t="s">
        <v>4372</v>
      </c>
      <c r="E687" s="250" t="s">
        <v>258</v>
      </c>
      <c r="F687" s="250" t="s">
        <v>385</v>
      </c>
      <c r="G687" s="251">
        <v>87373.91</v>
      </c>
      <c r="H687" s="252">
        <v>103316.72</v>
      </c>
      <c r="I687" s="253">
        <v>43</v>
      </c>
      <c r="J687" s="254">
        <v>0.93478260869565222</v>
      </c>
      <c r="K687" s="251">
        <v>119259.53</v>
      </c>
      <c r="L687" s="255">
        <v>21</v>
      </c>
      <c r="M687" s="255">
        <v>21</v>
      </c>
      <c r="N687" s="251">
        <v>97933.193333333329</v>
      </c>
      <c r="O687" s="247"/>
    </row>
    <row r="688" spans="1:15">
      <c r="A688" s="247" t="s">
        <v>2740</v>
      </c>
      <c r="B688" s="248" t="s">
        <v>1747</v>
      </c>
      <c r="C688" s="247" t="s">
        <v>164</v>
      </c>
      <c r="D688" s="249" t="s">
        <v>4372</v>
      </c>
      <c r="E688" s="250" t="s">
        <v>258</v>
      </c>
      <c r="F688" s="250" t="s">
        <v>297</v>
      </c>
      <c r="G688" s="251">
        <v>78061.055940000006</v>
      </c>
      <c r="H688" s="252">
        <v>96949.221426000004</v>
      </c>
      <c r="I688" s="253">
        <v>42</v>
      </c>
      <c r="J688" s="254">
        <v>0.91304347826086951</v>
      </c>
      <c r="K688" s="251">
        <v>115837.386912</v>
      </c>
      <c r="L688" s="255">
        <v>42</v>
      </c>
      <c r="M688" s="255">
        <v>39</v>
      </c>
      <c r="N688" s="251">
        <v>107443</v>
      </c>
      <c r="O688" s="247"/>
    </row>
    <row r="689" spans="1:15" ht="22.5">
      <c r="A689" s="247" t="s">
        <v>2776</v>
      </c>
      <c r="B689" s="248" t="s">
        <v>1748</v>
      </c>
      <c r="C689" s="247" t="s">
        <v>5119</v>
      </c>
      <c r="D689" s="249" t="s">
        <v>4372</v>
      </c>
      <c r="E689" s="250" t="s">
        <v>258</v>
      </c>
      <c r="F689" s="250" t="s">
        <v>297</v>
      </c>
      <c r="G689" s="251">
        <v>73974</v>
      </c>
      <c r="H689" s="252">
        <v>95126.5</v>
      </c>
      <c r="I689" s="253">
        <v>41</v>
      </c>
      <c r="J689" s="254">
        <v>0.89130434782608692</v>
      </c>
      <c r="K689" s="251">
        <v>116279</v>
      </c>
      <c r="L689" s="255">
        <v>3</v>
      </c>
      <c r="M689" s="255">
        <v>3</v>
      </c>
      <c r="N689" s="251">
        <v>93319</v>
      </c>
      <c r="O689" s="247"/>
    </row>
    <row r="690" spans="1:15">
      <c r="A690" s="247" t="s">
        <v>2759</v>
      </c>
      <c r="B690" s="248" t="s">
        <v>1747</v>
      </c>
      <c r="C690" s="247" t="s">
        <v>2657</v>
      </c>
      <c r="D690" s="249" t="s">
        <v>4372</v>
      </c>
      <c r="E690" s="256" t="s">
        <v>263</v>
      </c>
      <c r="F690" s="250" t="s">
        <v>297</v>
      </c>
      <c r="G690" s="251">
        <v>79098.240000000005</v>
      </c>
      <c r="H690" s="252">
        <v>94286.399999999994</v>
      </c>
      <c r="I690" s="253">
        <v>40</v>
      </c>
      <c r="J690" s="254">
        <v>0.86956521739130432</v>
      </c>
      <c r="K690" s="251">
        <v>109474.56</v>
      </c>
      <c r="L690" s="255">
        <v>16</v>
      </c>
      <c r="M690" s="255">
        <v>16</v>
      </c>
      <c r="N690" s="251">
        <v>101759</v>
      </c>
      <c r="O690" s="247" t="s">
        <v>3560</v>
      </c>
    </row>
    <row r="691" spans="1:15">
      <c r="A691" s="247" t="s">
        <v>2736</v>
      </c>
      <c r="B691" s="248" t="s">
        <v>1748</v>
      </c>
      <c r="C691" s="247" t="s">
        <v>164</v>
      </c>
      <c r="D691" s="249" t="s">
        <v>4372</v>
      </c>
      <c r="E691" s="250" t="s">
        <v>258</v>
      </c>
      <c r="F691" s="250" t="s">
        <v>297</v>
      </c>
      <c r="G691" s="251">
        <v>75142</v>
      </c>
      <c r="H691" s="252">
        <v>94206.5</v>
      </c>
      <c r="I691" s="253">
        <v>39</v>
      </c>
      <c r="J691" s="254">
        <v>0.84782608695652173</v>
      </c>
      <c r="K691" s="251">
        <v>113271</v>
      </c>
      <c r="L691" s="255">
        <v>21</v>
      </c>
      <c r="M691" s="255">
        <v>21</v>
      </c>
      <c r="N691" s="251"/>
      <c r="O691" s="247"/>
    </row>
    <row r="692" spans="1:15">
      <c r="A692" s="247" t="s">
        <v>2734</v>
      </c>
      <c r="B692" s="248" t="s">
        <v>1747</v>
      </c>
      <c r="C692" s="247" t="s">
        <v>1158</v>
      </c>
      <c r="D692" s="249" t="s">
        <v>4372</v>
      </c>
      <c r="E692" s="250" t="s">
        <v>258</v>
      </c>
      <c r="F692" s="250" t="s">
        <v>385</v>
      </c>
      <c r="G692" s="251">
        <v>71685.119999999995</v>
      </c>
      <c r="H692" s="252">
        <v>91391.039999999994</v>
      </c>
      <c r="I692" s="253">
        <v>38</v>
      </c>
      <c r="J692" s="254">
        <v>0.82608695652173914</v>
      </c>
      <c r="K692" s="251">
        <v>111096.95999999999</v>
      </c>
      <c r="L692" s="255">
        <v>9</v>
      </c>
      <c r="M692" s="255">
        <v>8</v>
      </c>
      <c r="N692" s="251">
        <v>93013.440000000002</v>
      </c>
      <c r="O692" s="247"/>
    </row>
    <row r="693" spans="1:15" ht="22.5">
      <c r="A693" s="247" t="s">
        <v>1765</v>
      </c>
      <c r="B693" s="248" t="s">
        <v>1760</v>
      </c>
      <c r="C693" s="247" t="s">
        <v>1107</v>
      </c>
      <c r="D693" s="249" t="s">
        <v>4372</v>
      </c>
      <c r="E693" s="250"/>
      <c r="F693" s="250" t="s">
        <v>297</v>
      </c>
      <c r="G693" s="251">
        <v>84714.239999999991</v>
      </c>
      <c r="H693" s="252">
        <v>90384.959999999992</v>
      </c>
      <c r="I693" s="253">
        <v>37</v>
      </c>
      <c r="J693" s="254">
        <v>0.80434782608695654</v>
      </c>
      <c r="K693" s="251">
        <v>96055.679999999993</v>
      </c>
      <c r="L693" s="255"/>
      <c r="M693" s="255">
        <v>83</v>
      </c>
      <c r="N693" s="251">
        <v>96750.072289156611</v>
      </c>
      <c r="O693" s="247" t="s">
        <v>5081</v>
      </c>
    </row>
    <row r="694" spans="1:15" ht="22.5">
      <c r="A694" s="247" t="s">
        <v>1800</v>
      </c>
      <c r="B694" s="248" t="s">
        <v>1751</v>
      </c>
      <c r="C694" s="247" t="s">
        <v>5120</v>
      </c>
      <c r="D694" s="249" t="s">
        <v>4372</v>
      </c>
      <c r="E694" s="250" t="s">
        <v>258</v>
      </c>
      <c r="F694" s="250" t="s">
        <v>385</v>
      </c>
      <c r="G694" s="251">
        <v>71578</v>
      </c>
      <c r="H694" s="252">
        <v>89856</v>
      </c>
      <c r="I694" s="253">
        <v>36</v>
      </c>
      <c r="J694" s="254">
        <v>0.78260869565217395</v>
      </c>
      <c r="K694" s="251">
        <v>108134</v>
      </c>
      <c r="L694" s="255">
        <v>15</v>
      </c>
      <c r="M694" s="255">
        <v>15</v>
      </c>
      <c r="N694" s="251">
        <v>93180.53</v>
      </c>
      <c r="O694" s="247" t="s">
        <v>5076</v>
      </c>
    </row>
    <row r="695" spans="1:15">
      <c r="A695" s="247" t="s">
        <v>2730</v>
      </c>
      <c r="B695" s="248" t="s">
        <v>1748</v>
      </c>
      <c r="C695" s="247" t="s">
        <v>164</v>
      </c>
      <c r="D695" s="249" t="s">
        <v>4372</v>
      </c>
      <c r="E695" s="256" t="s">
        <v>263</v>
      </c>
      <c r="F695" s="250" t="s">
        <v>297</v>
      </c>
      <c r="G695" s="251">
        <v>75953.279999999999</v>
      </c>
      <c r="H695" s="252">
        <v>89743.679999999993</v>
      </c>
      <c r="I695" s="253">
        <v>35</v>
      </c>
      <c r="J695" s="254">
        <v>0.76086956521739135</v>
      </c>
      <c r="K695" s="251">
        <v>103534.08</v>
      </c>
      <c r="L695" s="255">
        <v>30</v>
      </c>
      <c r="M695" s="255">
        <v>30</v>
      </c>
      <c r="N695" s="251">
        <v>75953.279999999999</v>
      </c>
      <c r="O695" s="247"/>
    </row>
    <row r="696" spans="1:15">
      <c r="A696" s="247" t="s">
        <v>2750</v>
      </c>
      <c r="B696" s="248" t="s">
        <v>1760</v>
      </c>
      <c r="C696" s="247" t="s">
        <v>164</v>
      </c>
      <c r="D696" s="249" t="s">
        <v>4372</v>
      </c>
      <c r="E696" s="250" t="s">
        <v>258</v>
      </c>
      <c r="F696" s="250" t="s">
        <v>297</v>
      </c>
      <c r="G696" s="251">
        <v>77183</v>
      </c>
      <c r="H696" s="252">
        <v>89524</v>
      </c>
      <c r="I696" s="253">
        <v>34</v>
      </c>
      <c r="J696" s="254">
        <v>0.73913043478260865</v>
      </c>
      <c r="K696" s="251">
        <v>101865</v>
      </c>
      <c r="L696" s="255">
        <v>18</v>
      </c>
      <c r="M696" s="255">
        <v>18</v>
      </c>
      <c r="N696" s="251">
        <v>93902</v>
      </c>
      <c r="O696" s="247"/>
    </row>
    <row r="697" spans="1:15">
      <c r="A697" s="247" t="s">
        <v>2761</v>
      </c>
      <c r="B697" s="248" t="s">
        <v>1748</v>
      </c>
      <c r="C697" s="247" t="s">
        <v>1156</v>
      </c>
      <c r="D697" s="256" t="s">
        <v>257</v>
      </c>
      <c r="E697" s="250" t="s">
        <v>258</v>
      </c>
      <c r="F697" s="250" t="s">
        <v>297</v>
      </c>
      <c r="G697" s="251">
        <v>80403.33</v>
      </c>
      <c r="H697" s="252">
        <v>89067.044999999998</v>
      </c>
      <c r="I697" s="253">
        <v>33</v>
      </c>
      <c r="J697" s="254">
        <v>0.71739130434782605</v>
      </c>
      <c r="K697" s="251">
        <v>97730.76</v>
      </c>
      <c r="L697" s="255">
        <v>37</v>
      </c>
      <c r="M697" s="255">
        <v>36</v>
      </c>
      <c r="N697" s="251">
        <v>96259.548333333238</v>
      </c>
      <c r="O697" s="247"/>
    </row>
    <row r="698" spans="1:15" ht="22.5">
      <c r="A698" s="247" t="s">
        <v>4155</v>
      </c>
      <c r="B698" s="248" t="s">
        <v>1747</v>
      </c>
      <c r="C698" s="247" t="s">
        <v>164</v>
      </c>
      <c r="D698" s="249" t="s">
        <v>4372</v>
      </c>
      <c r="E698" s="250" t="s">
        <v>258</v>
      </c>
      <c r="F698" s="250" t="s">
        <v>297</v>
      </c>
      <c r="G698" s="251">
        <v>71768</v>
      </c>
      <c r="H698" s="252">
        <v>88900.5</v>
      </c>
      <c r="I698" s="253">
        <v>32</v>
      </c>
      <c r="J698" s="254">
        <v>0.69565217391304346</v>
      </c>
      <c r="K698" s="251">
        <v>106033</v>
      </c>
      <c r="L698" s="255"/>
      <c r="M698" s="255"/>
      <c r="N698" s="251"/>
      <c r="O698" s="247" t="s">
        <v>5077</v>
      </c>
    </row>
    <row r="699" spans="1:15" ht="33.75">
      <c r="A699" s="247" t="s">
        <v>2752</v>
      </c>
      <c r="B699" s="248" t="s">
        <v>1748</v>
      </c>
      <c r="C699" s="247" t="s">
        <v>2659</v>
      </c>
      <c r="D699" s="249" t="s">
        <v>4372</v>
      </c>
      <c r="E699" s="250" t="s">
        <v>258</v>
      </c>
      <c r="F699" s="250" t="s">
        <v>297</v>
      </c>
      <c r="G699" s="251">
        <v>70909</v>
      </c>
      <c r="H699" s="252">
        <v>87339</v>
      </c>
      <c r="I699" s="253">
        <v>31</v>
      </c>
      <c r="J699" s="254">
        <v>0.67391304347826086</v>
      </c>
      <c r="K699" s="251">
        <v>103769</v>
      </c>
      <c r="L699" s="255">
        <v>21</v>
      </c>
      <c r="M699" s="255">
        <v>20</v>
      </c>
      <c r="N699" s="251">
        <v>104101</v>
      </c>
      <c r="O699" s="247" t="s">
        <v>5121</v>
      </c>
    </row>
    <row r="700" spans="1:15" ht="22.5">
      <c r="A700" s="247" t="s">
        <v>2743</v>
      </c>
      <c r="B700" s="248" t="s">
        <v>1768</v>
      </c>
      <c r="C700" s="247" t="s">
        <v>2658</v>
      </c>
      <c r="D700" s="249" t="s">
        <v>4372</v>
      </c>
      <c r="E700" s="256" t="s">
        <v>263</v>
      </c>
      <c r="F700" s="250" t="s">
        <v>297</v>
      </c>
      <c r="G700" s="251">
        <v>70211</v>
      </c>
      <c r="H700" s="252">
        <v>87219.5</v>
      </c>
      <c r="I700" s="253">
        <v>30</v>
      </c>
      <c r="J700" s="254">
        <v>0.65217391304347827</v>
      </c>
      <c r="K700" s="251">
        <v>104228</v>
      </c>
      <c r="L700" s="255">
        <v>21</v>
      </c>
      <c r="M700" s="255">
        <v>18</v>
      </c>
      <c r="N700" s="251">
        <v>98446</v>
      </c>
      <c r="O700" s="247"/>
    </row>
    <row r="701" spans="1:15" ht="45">
      <c r="A701" s="247" t="s">
        <v>2811</v>
      </c>
      <c r="B701" s="248" t="s">
        <v>1762</v>
      </c>
      <c r="C701" s="247" t="s">
        <v>3573</v>
      </c>
      <c r="D701" s="249" t="s">
        <v>4372</v>
      </c>
      <c r="E701" s="256" t="s">
        <v>263</v>
      </c>
      <c r="F701" s="250" t="s">
        <v>297</v>
      </c>
      <c r="G701" s="251">
        <v>66717.919999999998</v>
      </c>
      <c r="H701" s="252">
        <v>86696.82</v>
      </c>
      <c r="I701" s="253">
        <v>29</v>
      </c>
      <c r="J701" s="254">
        <v>0.63043478260869568</v>
      </c>
      <c r="K701" s="251">
        <v>106675.72</v>
      </c>
      <c r="L701" s="255">
        <v>39</v>
      </c>
      <c r="M701" s="255">
        <v>38</v>
      </c>
      <c r="N701" s="251">
        <v>92612.11</v>
      </c>
      <c r="O701" s="247" t="s">
        <v>3563</v>
      </c>
    </row>
    <row r="702" spans="1:15" ht="22.5">
      <c r="A702" s="247" t="s">
        <v>2728</v>
      </c>
      <c r="B702" s="248" t="s">
        <v>1748</v>
      </c>
      <c r="C702" s="247" t="s">
        <v>2658</v>
      </c>
      <c r="D702" s="249" t="s">
        <v>4372</v>
      </c>
      <c r="E702" s="250" t="s">
        <v>258</v>
      </c>
      <c r="F702" s="250" t="s">
        <v>297</v>
      </c>
      <c r="G702" s="251">
        <v>68414</v>
      </c>
      <c r="H702" s="252">
        <v>86460</v>
      </c>
      <c r="I702" s="253">
        <v>28</v>
      </c>
      <c r="J702" s="254">
        <v>0.60869565217391308</v>
      </c>
      <c r="K702" s="251">
        <v>104506</v>
      </c>
      <c r="L702" s="255">
        <v>29</v>
      </c>
      <c r="M702" s="255">
        <v>29</v>
      </c>
      <c r="N702" s="251">
        <v>101203</v>
      </c>
      <c r="O702" s="247"/>
    </row>
    <row r="703" spans="1:15">
      <c r="A703" s="247" t="s">
        <v>4085</v>
      </c>
      <c r="B703" s="248" t="s">
        <v>1745</v>
      </c>
      <c r="C703" s="247" t="s">
        <v>164</v>
      </c>
      <c r="D703" s="249" t="s">
        <v>4372</v>
      </c>
      <c r="E703" s="250" t="s">
        <v>258</v>
      </c>
      <c r="F703" s="250" t="s">
        <v>297</v>
      </c>
      <c r="G703" s="251">
        <v>69089.279999999999</v>
      </c>
      <c r="H703" s="252">
        <v>85675.199999999997</v>
      </c>
      <c r="I703" s="253">
        <v>27</v>
      </c>
      <c r="J703" s="254">
        <v>0.58695652173913049</v>
      </c>
      <c r="K703" s="251">
        <v>102261.12</v>
      </c>
      <c r="L703" s="255">
        <v>39</v>
      </c>
      <c r="M703" s="255">
        <v>35</v>
      </c>
      <c r="N703" s="251">
        <v>95659.5781818182</v>
      </c>
      <c r="O703" s="247"/>
    </row>
    <row r="704" spans="1:15">
      <c r="A704" s="247" t="s">
        <v>2819</v>
      </c>
      <c r="B704" s="248" t="s">
        <v>1760</v>
      </c>
      <c r="C704" s="247" t="s">
        <v>5122</v>
      </c>
      <c r="D704" s="249" t="s">
        <v>4372</v>
      </c>
      <c r="E704" s="250"/>
      <c r="F704" s="250" t="s">
        <v>297</v>
      </c>
      <c r="G704" s="251">
        <v>79500</v>
      </c>
      <c r="H704" s="252">
        <v>84000</v>
      </c>
      <c r="I704" s="253">
        <v>26</v>
      </c>
      <c r="J704" s="254">
        <v>0.56521739130434778</v>
      </c>
      <c r="K704" s="251">
        <v>88500</v>
      </c>
      <c r="L704" s="255">
        <v>9</v>
      </c>
      <c r="M704" s="255">
        <v>9</v>
      </c>
      <c r="N704" s="251">
        <v>85500</v>
      </c>
      <c r="O704" s="247"/>
    </row>
    <row r="705" spans="1:15">
      <c r="A705" s="247" t="s">
        <v>2794</v>
      </c>
      <c r="B705" s="248" t="s">
        <v>1747</v>
      </c>
      <c r="C705" s="247" t="s">
        <v>1107</v>
      </c>
      <c r="D705" s="249" t="s">
        <v>4372</v>
      </c>
      <c r="E705" s="250" t="s">
        <v>258</v>
      </c>
      <c r="F705" s="250" t="s">
        <v>297</v>
      </c>
      <c r="G705" s="251">
        <v>60636</v>
      </c>
      <c r="H705" s="252">
        <v>82880.5</v>
      </c>
      <c r="I705" s="253">
        <v>25</v>
      </c>
      <c r="J705" s="254">
        <v>0.54347826086956519</v>
      </c>
      <c r="K705" s="251">
        <v>105125</v>
      </c>
      <c r="L705" s="255"/>
      <c r="M705" s="255">
        <v>34</v>
      </c>
      <c r="N705" s="251">
        <v>99507.765000000014</v>
      </c>
      <c r="O705" s="247"/>
    </row>
    <row r="706" spans="1:15">
      <c r="A706" s="247" t="s">
        <v>2755</v>
      </c>
      <c r="B706" s="248" t="s">
        <v>1747</v>
      </c>
      <c r="C706" s="247" t="s">
        <v>3547</v>
      </c>
      <c r="D706" s="249" t="s">
        <v>4372</v>
      </c>
      <c r="E706" s="250" t="s">
        <v>258</v>
      </c>
      <c r="F706" s="250" t="s">
        <v>297</v>
      </c>
      <c r="G706" s="251">
        <v>63274.598399999995</v>
      </c>
      <c r="H706" s="252">
        <v>79785.887999999992</v>
      </c>
      <c r="I706" s="253">
        <v>24</v>
      </c>
      <c r="J706" s="254">
        <v>0.52173913043478259</v>
      </c>
      <c r="K706" s="251">
        <v>96297.177599999981</v>
      </c>
      <c r="L706" s="255" t="s">
        <v>4975</v>
      </c>
      <c r="M706" s="255">
        <v>35</v>
      </c>
      <c r="N706" s="251">
        <v>90336.889545454556</v>
      </c>
      <c r="O706" s="247" t="s">
        <v>5083</v>
      </c>
    </row>
    <row r="707" spans="1:15" ht="22.5">
      <c r="A707" s="247" t="s">
        <v>2733</v>
      </c>
      <c r="B707" s="248" t="s">
        <v>1753</v>
      </c>
      <c r="C707" s="247" t="s">
        <v>164</v>
      </c>
      <c r="D707" s="249" t="s">
        <v>4372</v>
      </c>
      <c r="E707" s="250" t="s">
        <v>258</v>
      </c>
      <c r="F707" s="250" t="s">
        <v>297</v>
      </c>
      <c r="G707" s="251">
        <v>66000</v>
      </c>
      <c r="H707" s="252">
        <v>79500</v>
      </c>
      <c r="I707" s="253">
        <v>23</v>
      </c>
      <c r="J707" s="254">
        <v>0.5</v>
      </c>
      <c r="K707" s="251">
        <v>93000</v>
      </c>
      <c r="L707" s="255">
        <v>43</v>
      </c>
      <c r="M707" s="255">
        <v>41</v>
      </c>
      <c r="N707" s="251">
        <v>90936.74</v>
      </c>
      <c r="O707" s="247" t="s">
        <v>5080</v>
      </c>
    </row>
    <row r="708" spans="1:15">
      <c r="A708" s="247" t="s">
        <v>1764</v>
      </c>
      <c r="B708" s="248" t="s">
        <v>1764</v>
      </c>
      <c r="C708" s="247" t="s">
        <v>1107</v>
      </c>
      <c r="D708" s="249" t="s">
        <v>4372</v>
      </c>
      <c r="E708" s="250" t="s">
        <v>258</v>
      </c>
      <c r="F708" s="250" t="s">
        <v>297</v>
      </c>
      <c r="G708" s="251">
        <v>65770</v>
      </c>
      <c r="H708" s="252">
        <v>79498</v>
      </c>
      <c r="I708" s="253">
        <v>22</v>
      </c>
      <c r="J708" s="254">
        <v>0.47826086956521741</v>
      </c>
      <c r="K708" s="251">
        <v>93226</v>
      </c>
      <c r="L708" s="255">
        <v>73</v>
      </c>
      <c r="M708" s="255">
        <v>72</v>
      </c>
      <c r="N708" s="251">
        <v>73882</v>
      </c>
      <c r="O708" s="247" t="s">
        <v>5085</v>
      </c>
    </row>
    <row r="709" spans="1:15">
      <c r="A709" s="247" t="s">
        <v>2806</v>
      </c>
      <c r="B709" s="248" t="s">
        <v>4178</v>
      </c>
      <c r="C709" s="247"/>
      <c r="D709" s="249" t="s">
        <v>4372</v>
      </c>
      <c r="E709" s="250" t="s">
        <v>258</v>
      </c>
      <c r="F709" s="250" t="s">
        <v>297</v>
      </c>
      <c r="G709" s="251">
        <v>73092.240000000005</v>
      </c>
      <c r="H709" s="252">
        <v>79220.670000000013</v>
      </c>
      <c r="I709" s="253">
        <v>21</v>
      </c>
      <c r="J709" s="254">
        <v>0.45652173913043476</v>
      </c>
      <c r="K709" s="251">
        <v>85349.1</v>
      </c>
      <c r="L709" s="255">
        <v>6</v>
      </c>
      <c r="M709" s="255">
        <v>6</v>
      </c>
      <c r="N709" s="251">
        <v>79580.25</v>
      </c>
      <c r="O709" s="247"/>
    </row>
    <row r="710" spans="1:15">
      <c r="A710" s="247" t="s">
        <v>1751</v>
      </c>
      <c r="B710" s="248" t="s">
        <v>1751</v>
      </c>
      <c r="C710" s="247" t="s">
        <v>5123</v>
      </c>
      <c r="D710" s="249" t="s">
        <v>4372</v>
      </c>
      <c r="E710" s="250" t="s">
        <v>258</v>
      </c>
      <c r="F710" s="250" t="s">
        <v>297</v>
      </c>
      <c r="G710" s="251">
        <v>61609.599999999999</v>
      </c>
      <c r="H710" s="252">
        <v>78852.800000000003</v>
      </c>
      <c r="I710" s="253">
        <v>20</v>
      </c>
      <c r="J710" s="254">
        <v>0.43478260869565216</v>
      </c>
      <c r="K710" s="251">
        <v>96096</v>
      </c>
      <c r="L710" s="255"/>
      <c r="M710" s="255">
        <v>146</v>
      </c>
      <c r="N710" s="251">
        <v>75795.199999999997</v>
      </c>
      <c r="O710" s="247"/>
    </row>
    <row r="711" spans="1:15">
      <c r="A711" s="247" t="s">
        <v>3612</v>
      </c>
      <c r="B711" s="248" t="s">
        <v>1747</v>
      </c>
      <c r="C711" s="247" t="s">
        <v>164</v>
      </c>
      <c r="D711" s="249" t="s">
        <v>4372</v>
      </c>
      <c r="E711" s="250" t="s">
        <v>258</v>
      </c>
      <c r="F711" s="250" t="s">
        <v>297</v>
      </c>
      <c r="G711" s="251">
        <v>60144</v>
      </c>
      <c r="H711" s="252">
        <v>78187.5</v>
      </c>
      <c r="I711" s="253">
        <v>19</v>
      </c>
      <c r="J711" s="254">
        <v>0.41304347826086957</v>
      </c>
      <c r="K711" s="251">
        <v>96231</v>
      </c>
      <c r="L711" s="255">
        <v>9</v>
      </c>
      <c r="M711" s="255">
        <v>8</v>
      </c>
      <c r="N711" s="251">
        <v>91850.880000000005</v>
      </c>
      <c r="O711" s="247"/>
    </row>
    <row r="712" spans="1:15" ht="18">
      <c r="A712" s="712" t="s">
        <v>164</v>
      </c>
      <c r="B712" s="712"/>
      <c r="C712" s="712"/>
      <c r="D712" s="712"/>
      <c r="E712" s="712"/>
      <c r="F712" s="712"/>
      <c r="G712" s="712"/>
      <c r="H712" s="712"/>
      <c r="I712" s="712"/>
      <c r="J712" s="712"/>
      <c r="K712" s="712"/>
      <c r="L712" s="712"/>
      <c r="M712" s="712"/>
      <c r="N712" s="712"/>
      <c r="O712" s="712"/>
    </row>
    <row r="713" spans="1:15" s="200" customFormat="1" ht="33.75">
      <c r="A713" s="240" t="s">
        <v>379</v>
      </c>
      <c r="B713" s="241" t="s">
        <v>217</v>
      </c>
      <c r="C713" s="240" t="s">
        <v>208</v>
      </c>
      <c r="D713" s="240" t="s">
        <v>249</v>
      </c>
      <c r="E713" s="240" t="s">
        <v>380</v>
      </c>
      <c r="F713" s="240" t="s">
        <v>381</v>
      </c>
      <c r="G713" s="242" t="s">
        <v>211</v>
      </c>
      <c r="H713" s="242" t="s">
        <v>212</v>
      </c>
      <c r="I713" s="243"/>
      <c r="J713" s="244" t="s">
        <v>251</v>
      </c>
      <c r="K713" s="242" t="s">
        <v>213</v>
      </c>
      <c r="L713" s="245" t="s">
        <v>382</v>
      </c>
      <c r="M713" s="245" t="s">
        <v>383</v>
      </c>
      <c r="N713" s="246" t="s">
        <v>384</v>
      </c>
      <c r="O713" s="240" t="s">
        <v>214</v>
      </c>
    </row>
    <row r="714" spans="1:15">
      <c r="A714" s="247" t="s">
        <v>2757</v>
      </c>
      <c r="B714" s="248" t="s">
        <v>1757</v>
      </c>
      <c r="C714" s="247"/>
      <c r="D714" s="249" t="s">
        <v>4372</v>
      </c>
      <c r="E714" s="250"/>
      <c r="F714" s="250" t="s">
        <v>297</v>
      </c>
      <c r="G714" s="251">
        <v>57536.29</v>
      </c>
      <c r="H714" s="252">
        <v>77961.934999999998</v>
      </c>
      <c r="I714" s="253">
        <v>18</v>
      </c>
      <c r="J714" s="254">
        <v>0.39130434782608697</v>
      </c>
      <c r="K714" s="251">
        <v>98387.58</v>
      </c>
      <c r="L714" s="255">
        <v>6</v>
      </c>
      <c r="M714" s="255">
        <v>6</v>
      </c>
      <c r="N714" s="251">
        <v>82808.67</v>
      </c>
      <c r="O714" s="247"/>
    </row>
    <row r="715" spans="1:15">
      <c r="A715" s="247" t="s">
        <v>4098</v>
      </c>
      <c r="B715" s="248" t="s">
        <v>1766</v>
      </c>
      <c r="C715" s="247" t="s">
        <v>5124</v>
      </c>
      <c r="D715" s="249" t="s">
        <v>4372</v>
      </c>
      <c r="E715" s="257" t="s">
        <v>293</v>
      </c>
      <c r="F715" s="250" t="s">
        <v>297</v>
      </c>
      <c r="G715" s="251">
        <v>60650</v>
      </c>
      <c r="H715" s="252">
        <v>77180.5</v>
      </c>
      <c r="I715" s="253">
        <v>17</v>
      </c>
      <c r="J715" s="254">
        <v>0.36956521739130432</v>
      </c>
      <c r="K715" s="251">
        <v>93711</v>
      </c>
      <c r="L715" s="255"/>
      <c r="M715" s="255"/>
      <c r="N715" s="251"/>
      <c r="O715" s="247"/>
    </row>
    <row r="716" spans="1:15">
      <c r="A716" s="247" t="s">
        <v>2758</v>
      </c>
      <c r="B716" s="248" t="s">
        <v>1747</v>
      </c>
      <c r="C716" s="247" t="s">
        <v>2659</v>
      </c>
      <c r="D716" s="249" t="s">
        <v>4372</v>
      </c>
      <c r="E716" s="250" t="s">
        <v>258</v>
      </c>
      <c r="F716" s="250" t="s">
        <v>297</v>
      </c>
      <c r="G716" s="251">
        <v>62727.96</v>
      </c>
      <c r="H716" s="252">
        <v>76788.735000000001</v>
      </c>
      <c r="I716" s="253">
        <v>16</v>
      </c>
      <c r="J716" s="254">
        <v>0.34782608695652173</v>
      </c>
      <c r="K716" s="251">
        <v>90849.51</v>
      </c>
      <c r="L716" s="255">
        <v>28</v>
      </c>
      <c r="M716" s="255">
        <v>28</v>
      </c>
      <c r="N716" s="251">
        <v>76788.735000000001</v>
      </c>
      <c r="O716" s="247"/>
    </row>
    <row r="717" spans="1:15">
      <c r="A717" s="247" t="s">
        <v>4218</v>
      </c>
      <c r="B717" s="248" t="s">
        <v>4927</v>
      </c>
      <c r="C717" s="247" t="s">
        <v>1107</v>
      </c>
      <c r="D717" s="249" t="s">
        <v>4372</v>
      </c>
      <c r="E717" s="250" t="s">
        <v>258</v>
      </c>
      <c r="F717" s="250" t="s">
        <v>297</v>
      </c>
      <c r="G717" s="251">
        <v>61000</v>
      </c>
      <c r="H717" s="252">
        <v>76194.44</v>
      </c>
      <c r="I717" s="253">
        <v>15</v>
      </c>
      <c r="J717" s="254">
        <v>0.32608695652173914</v>
      </c>
      <c r="K717" s="251">
        <v>91388.88</v>
      </c>
      <c r="L717" s="255">
        <v>15</v>
      </c>
      <c r="M717" s="255">
        <v>15</v>
      </c>
      <c r="N717" s="251">
        <v>93849.600000000006</v>
      </c>
      <c r="O717" s="247"/>
    </row>
    <row r="718" spans="1:15">
      <c r="A718" s="247" t="s">
        <v>2748</v>
      </c>
      <c r="B718" s="248" t="s">
        <v>1756</v>
      </c>
      <c r="C718" s="247" t="s">
        <v>1158</v>
      </c>
      <c r="D718" s="249" t="s">
        <v>4372</v>
      </c>
      <c r="E718" s="250" t="s">
        <v>258</v>
      </c>
      <c r="F718" s="250" t="s">
        <v>297</v>
      </c>
      <c r="G718" s="251">
        <v>53095</v>
      </c>
      <c r="H718" s="252">
        <v>75473</v>
      </c>
      <c r="I718" s="253">
        <v>14</v>
      </c>
      <c r="J718" s="254">
        <v>0.30434782608695654</v>
      </c>
      <c r="K718" s="251">
        <v>97851</v>
      </c>
      <c r="L718" s="255"/>
      <c r="M718" s="255">
        <v>165</v>
      </c>
      <c r="N718" s="251">
        <v>88818</v>
      </c>
      <c r="O718" s="247"/>
    </row>
    <row r="719" spans="1:15" ht="22.5">
      <c r="A719" s="247" t="s">
        <v>4109</v>
      </c>
      <c r="B719" s="248" t="s">
        <v>4045</v>
      </c>
      <c r="C719" s="247" t="s">
        <v>5125</v>
      </c>
      <c r="D719" s="249" t="s">
        <v>4372</v>
      </c>
      <c r="E719" s="250" t="s">
        <v>258</v>
      </c>
      <c r="F719" s="250" t="s">
        <v>297</v>
      </c>
      <c r="G719" s="251">
        <v>61512.36</v>
      </c>
      <c r="H719" s="252">
        <v>75248.42</v>
      </c>
      <c r="I719" s="253">
        <v>13</v>
      </c>
      <c r="J719" s="254">
        <v>0.28260869565217389</v>
      </c>
      <c r="K719" s="251">
        <v>88984.48</v>
      </c>
      <c r="L719" s="255">
        <v>1</v>
      </c>
      <c r="M719" s="255">
        <v>0</v>
      </c>
      <c r="N719" s="251"/>
      <c r="O719" s="247"/>
    </row>
    <row r="720" spans="1:15">
      <c r="A720" s="247" t="s">
        <v>2754</v>
      </c>
      <c r="B720" s="248" t="s">
        <v>1747</v>
      </c>
      <c r="C720" s="247" t="s">
        <v>4044</v>
      </c>
      <c r="D720" s="249" t="s">
        <v>4372</v>
      </c>
      <c r="E720" s="250" t="s">
        <v>258</v>
      </c>
      <c r="F720" s="250"/>
      <c r="G720" s="251">
        <v>58056</v>
      </c>
      <c r="H720" s="252">
        <v>75216</v>
      </c>
      <c r="I720" s="253">
        <v>12</v>
      </c>
      <c r="J720" s="254">
        <v>0.2608695652173913</v>
      </c>
      <c r="K720" s="251">
        <v>92376</v>
      </c>
      <c r="L720" s="255">
        <v>30</v>
      </c>
      <c r="M720" s="255">
        <v>28</v>
      </c>
      <c r="N720" s="251">
        <v>75155</v>
      </c>
      <c r="O720" s="247"/>
    </row>
    <row r="721" spans="1:15">
      <c r="A721" s="247" t="s">
        <v>1756</v>
      </c>
      <c r="B721" s="248" t="s">
        <v>1756</v>
      </c>
      <c r="C721" s="247" t="s">
        <v>164</v>
      </c>
      <c r="D721" s="249" t="s">
        <v>4372</v>
      </c>
      <c r="E721" s="250" t="s">
        <v>258</v>
      </c>
      <c r="F721" s="250" t="s">
        <v>297</v>
      </c>
      <c r="G721" s="251">
        <v>58729.57</v>
      </c>
      <c r="H721" s="252">
        <v>75059.705000000002</v>
      </c>
      <c r="I721" s="253">
        <v>11</v>
      </c>
      <c r="J721" s="254">
        <v>0.2391304347826087</v>
      </c>
      <c r="K721" s="251">
        <v>91389.84</v>
      </c>
      <c r="L721" s="255"/>
      <c r="M721" s="255">
        <v>433</v>
      </c>
      <c r="N721" s="251">
        <v>118478</v>
      </c>
      <c r="O721" s="247" t="s">
        <v>5021</v>
      </c>
    </row>
    <row r="722" spans="1:15">
      <c r="A722" s="247" t="s">
        <v>2743</v>
      </c>
      <c r="B722" s="248" t="s">
        <v>1768</v>
      </c>
      <c r="C722" s="247" t="s">
        <v>2660</v>
      </c>
      <c r="D722" s="249" t="s">
        <v>4372</v>
      </c>
      <c r="E722" s="256" t="s">
        <v>263</v>
      </c>
      <c r="F722" s="250" t="s">
        <v>297</v>
      </c>
      <c r="G722" s="251">
        <v>60169</v>
      </c>
      <c r="H722" s="252">
        <v>74745.5</v>
      </c>
      <c r="I722" s="253">
        <v>10</v>
      </c>
      <c r="J722" s="254">
        <v>0.21739130434782608</v>
      </c>
      <c r="K722" s="251">
        <v>89322</v>
      </c>
      <c r="L722" s="255">
        <v>9</v>
      </c>
      <c r="M722" s="255">
        <v>9</v>
      </c>
      <c r="N722" s="251">
        <v>88844</v>
      </c>
      <c r="O722" s="247"/>
    </row>
    <row r="723" spans="1:15">
      <c r="A723" s="247" t="s">
        <v>4141</v>
      </c>
      <c r="B723" s="248" t="s">
        <v>4142</v>
      </c>
      <c r="C723" s="247"/>
      <c r="D723" s="249" t="s">
        <v>4372</v>
      </c>
      <c r="E723" s="250" t="s">
        <v>258</v>
      </c>
      <c r="F723" s="250" t="s">
        <v>297</v>
      </c>
      <c r="G723" s="251">
        <v>56961.599892674814</v>
      </c>
      <c r="H723" s="252">
        <v>72625.920456821506</v>
      </c>
      <c r="I723" s="253">
        <v>9</v>
      </c>
      <c r="J723" s="254">
        <v>0.19565217391304349</v>
      </c>
      <c r="K723" s="251">
        <v>88290.241020968198</v>
      </c>
      <c r="L723" s="255">
        <v>6</v>
      </c>
      <c r="M723" s="255">
        <v>6</v>
      </c>
      <c r="N723" s="251">
        <v>62949.120000000003</v>
      </c>
      <c r="O723" s="247"/>
    </row>
    <row r="724" spans="1:15">
      <c r="A724" s="247" t="s">
        <v>2756</v>
      </c>
      <c r="B724" s="248" t="s">
        <v>1761</v>
      </c>
      <c r="C724" s="247" t="s">
        <v>1821</v>
      </c>
      <c r="D724" s="249" t="s">
        <v>4372</v>
      </c>
      <c r="E724" s="256" t="s">
        <v>263</v>
      </c>
      <c r="F724" s="250" t="s">
        <v>297</v>
      </c>
      <c r="G724" s="251">
        <v>57971</v>
      </c>
      <c r="H724" s="252">
        <v>71713.5</v>
      </c>
      <c r="I724" s="253">
        <v>8</v>
      </c>
      <c r="J724" s="254">
        <v>0.17391304347826086</v>
      </c>
      <c r="K724" s="251">
        <v>85456</v>
      </c>
      <c r="L724" s="255">
        <v>6</v>
      </c>
      <c r="M724" s="255">
        <v>6</v>
      </c>
      <c r="N724" s="251">
        <v>72504.305000000008</v>
      </c>
      <c r="O724" s="247"/>
    </row>
    <row r="725" spans="1:15">
      <c r="A725" s="247" t="s">
        <v>2738</v>
      </c>
      <c r="B725" s="248" t="s">
        <v>1753</v>
      </c>
      <c r="C725" s="247" t="s">
        <v>164</v>
      </c>
      <c r="D725" s="256" t="s">
        <v>257</v>
      </c>
      <c r="E725" s="250" t="s">
        <v>258</v>
      </c>
      <c r="F725" s="250" t="s">
        <v>297</v>
      </c>
      <c r="G725" s="251">
        <v>58473.4</v>
      </c>
      <c r="H725" s="252">
        <v>70168.085000000006</v>
      </c>
      <c r="I725" s="253">
        <v>7</v>
      </c>
      <c r="J725" s="254">
        <v>0.15217391304347827</v>
      </c>
      <c r="K725" s="251">
        <v>81862.77</v>
      </c>
      <c r="L725" s="255">
        <v>12</v>
      </c>
      <c r="M725" s="255">
        <v>12</v>
      </c>
      <c r="N725" s="251">
        <v>84352.07</v>
      </c>
      <c r="O725" s="247"/>
    </row>
    <row r="726" spans="1:15">
      <c r="A726" s="247" t="s">
        <v>2760</v>
      </c>
      <c r="B726" s="248" t="s">
        <v>1753</v>
      </c>
      <c r="C726" s="247" t="s">
        <v>164</v>
      </c>
      <c r="D726" s="249" t="s">
        <v>4372</v>
      </c>
      <c r="E726" s="250" t="s">
        <v>258</v>
      </c>
      <c r="F726" s="250" t="s">
        <v>297</v>
      </c>
      <c r="G726" s="251">
        <v>60919</v>
      </c>
      <c r="H726" s="252">
        <v>69807.899999999994</v>
      </c>
      <c r="I726" s="253">
        <v>6</v>
      </c>
      <c r="J726" s="254">
        <v>0.13043478260869565</v>
      </c>
      <c r="K726" s="251">
        <v>78696.800000000003</v>
      </c>
      <c r="L726" s="255">
        <v>3</v>
      </c>
      <c r="M726" s="255">
        <v>3</v>
      </c>
      <c r="N726" s="251">
        <v>66461.600000000006</v>
      </c>
      <c r="O726" s="247"/>
    </row>
    <row r="727" spans="1:15" ht="45">
      <c r="A727" s="247" t="s">
        <v>4079</v>
      </c>
      <c r="B727" s="248" t="s">
        <v>4080</v>
      </c>
      <c r="C727" s="247" t="s">
        <v>164</v>
      </c>
      <c r="D727" s="249" t="s">
        <v>4372</v>
      </c>
      <c r="E727" s="256" t="s">
        <v>263</v>
      </c>
      <c r="F727" s="250" t="s">
        <v>297</v>
      </c>
      <c r="G727" s="251">
        <v>64000.36</v>
      </c>
      <c r="H727" s="252">
        <v>69516.35500000001</v>
      </c>
      <c r="I727" s="253">
        <v>5</v>
      </c>
      <c r="J727" s="254">
        <v>0.10869565217391304</v>
      </c>
      <c r="K727" s="251">
        <v>75032.350000000006</v>
      </c>
      <c r="L727" s="255"/>
      <c r="M727" s="255"/>
      <c r="N727" s="251"/>
      <c r="O727" s="247" t="s">
        <v>5126</v>
      </c>
    </row>
    <row r="728" spans="1:15">
      <c r="A728" s="247" t="s">
        <v>2744</v>
      </c>
      <c r="B728" s="248" t="s">
        <v>1753</v>
      </c>
      <c r="C728" s="247" t="s">
        <v>164</v>
      </c>
      <c r="D728" s="249" t="s">
        <v>4372</v>
      </c>
      <c r="E728" s="250" t="s">
        <v>258</v>
      </c>
      <c r="F728" s="250" t="s">
        <v>297</v>
      </c>
      <c r="G728" s="251">
        <v>57948.799999999996</v>
      </c>
      <c r="H728" s="252">
        <v>63637.599999999991</v>
      </c>
      <c r="I728" s="253">
        <v>4</v>
      </c>
      <c r="J728" s="254">
        <v>8.6956521739130432E-2</v>
      </c>
      <c r="K728" s="251">
        <v>69326.399999999994</v>
      </c>
      <c r="L728" s="255">
        <v>25</v>
      </c>
      <c r="M728" s="255">
        <v>25</v>
      </c>
      <c r="N728" s="251">
        <v>84386.19</v>
      </c>
      <c r="O728" s="247"/>
    </row>
    <row r="729" spans="1:15">
      <c r="A729" s="247" t="s">
        <v>4119</v>
      </c>
      <c r="B729" s="248" t="s">
        <v>4119</v>
      </c>
      <c r="C729" s="247" t="s">
        <v>164</v>
      </c>
      <c r="D729" s="256" t="s">
        <v>257</v>
      </c>
      <c r="E729" s="256" t="s">
        <v>263</v>
      </c>
      <c r="F729" s="250" t="s">
        <v>385</v>
      </c>
      <c r="G729" s="251">
        <v>48047.28</v>
      </c>
      <c r="H729" s="252">
        <v>61881.985000000001</v>
      </c>
      <c r="I729" s="253">
        <v>3</v>
      </c>
      <c r="J729" s="254">
        <v>6.5217391304347824E-2</v>
      </c>
      <c r="K729" s="251">
        <v>75716.69</v>
      </c>
      <c r="L729" s="255">
        <v>59</v>
      </c>
      <c r="M729" s="255">
        <v>58</v>
      </c>
      <c r="N729" s="251">
        <v>51376</v>
      </c>
      <c r="O729" s="247"/>
    </row>
    <row r="730" spans="1:15" ht="22.5">
      <c r="A730" s="247" t="s">
        <v>2783</v>
      </c>
      <c r="B730" s="248" t="s">
        <v>1768</v>
      </c>
      <c r="C730" s="247" t="s">
        <v>5127</v>
      </c>
      <c r="D730" s="249" t="s">
        <v>4372</v>
      </c>
      <c r="E730" s="256" t="s">
        <v>263</v>
      </c>
      <c r="F730" s="250" t="s">
        <v>297</v>
      </c>
      <c r="G730" s="251">
        <v>48880</v>
      </c>
      <c r="H730" s="252">
        <v>61360</v>
      </c>
      <c r="I730" s="253">
        <v>2</v>
      </c>
      <c r="J730" s="254">
        <v>4.3478260869565216E-2</v>
      </c>
      <c r="K730" s="251">
        <v>73840</v>
      </c>
      <c r="L730" s="255">
        <v>4</v>
      </c>
      <c r="M730" s="255">
        <v>4</v>
      </c>
      <c r="N730" s="251">
        <v>63107</v>
      </c>
      <c r="O730" s="247"/>
    </row>
    <row r="731" spans="1:15">
      <c r="A731" s="247" t="s">
        <v>4088</v>
      </c>
      <c r="B731" s="248" t="s">
        <v>4080</v>
      </c>
      <c r="C731" s="247" t="s">
        <v>5128</v>
      </c>
      <c r="D731" s="249" t="s">
        <v>4372</v>
      </c>
      <c r="E731" s="250" t="s">
        <v>258</v>
      </c>
      <c r="F731" s="250" t="s">
        <v>297</v>
      </c>
      <c r="G731" s="251">
        <v>39312</v>
      </c>
      <c r="H731" s="252">
        <v>45645.599999999999</v>
      </c>
      <c r="I731" s="253">
        <v>1</v>
      </c>
      <c r="J731" s="254">
        <v>2.1739130434782608E-2</v>
      </c>
      <c r="K731" s="251">
        <v>51979.199999999997</v>
      </c>
      <c r="L731" s="255">
        <v>9</v>
      </c>
      <c r="M731" s="255">
        <v>9</v>
      </c>
      <c r="N731" s="251">
        <v>42785.599999999999</v>
      </c>
      <c r="O731" s="247"/>
    </row>
    <row r="732" spans="1:15" ht="22.5">
      <c r="A732" s="247" t="s">
        <v>2777</v>
      </c>
      <c r="B732" s="248" t="s">
        <v>1767</v>
      </c>
      <c r="C732" s="285" t="s">
        <v>1107</v>
      </c>
      <c r="D732" s="249" t="s">
        <v>4372</v>
      </c>
      <c r="E732" s="256" t="s">
        <v>263</v>
      </c>
      <c r="F732" s="250" t="s">
        <v>297</v>
      </c>
      <c r="G732" s="286">
        <v>56200.27</v>
      </c>
      <c r="H732" s="252"/>
      <c r="I732" s="253"/>
      <c r="J732" s="254"/>
      <c r="K732" s="286"/>
      <c r="L732" s="287">
        <v>38</v>
      </c>
      <c r="M732" s="287">
        <v>37</v>
      </c>
      <c r="N732" s="286">
        <v>71686.90945945945</v>
      </c>
      <c r="O732" s="288" t="s">
        <v>5129</v>
      </c>
    </row>
    <row r="733" spans="1:15">
      <c r="A733" s="247" t="s">
        <v>2747</v>
      </c>
      <c r="B733" s="248" t="s">
        <v>1747</v>
      </c>
      <c r="C733" s="247" t="s">
        <v>164</v>
      </c>
      <c r="D733" s="249" t="s">
        <v>4372</v>
      </c>
      <c r="E733" s="250" t="s">
        <v>258</v>
      </c>
      <c r="F733" s="250" t="s">
        <v>297</v>
      </c>
      <c r="G733" s="251" t="s">
        <v>3570</v>
      </c>
      <c r="H733" s="252"/>
      <c r="I733" s="253"/>
      <c r="J733" s="254"/>
      <c r="K733" s="251" t="s">
        <v>3570</v>
      </c>
      <c r="L733" s="255">
        <v>13</v>
      </c>
      <c r="M733" s="255">
        <v>13</v>
      </c>
      <c r="N733" s="251">
        <v>100391</v>
      </c>
      <c r="O733" s="247"/>
    </row>
    <row r="734" spans="1:15" s="120" customFormat="1">
      <c r="A734" s="258"/>
      <c r="B734" s="259"/>
      <c r="C734" s="258"/>
      <c r="D734" s="260"/>
      <c r="E734" s="260"/>
      <c r="F734" s="260"/>
      <c r="G734" s="261"/>
      <c r="H734" s="261"/>
      <c r="I734" s="262"/>
      <c r="J734" s="254"/>
      <c r="K734" s="261"/>
      <c r="L734" s="262"/>
      <c r="M734" s="262"/>
      <c r="N734" s="261"/>
      <c r="O734" s="258"/>
    </row>
    <row r="735" spans="1:15" s="120" customFormat="1">
      <c r="A735" s="150"/>
      <c r="B735" s="150"/>
      <c r="C735" s="260"/>
      <c r="D735" s="263"/>
      <c r="E735" s="150"/>
      <c r="F735" s="150"/>
      <c r="G735" s="264" t="s">
        <v>211</v>
      </c>
      <c r="H735" s="265" t="s">
        <v>212</v>
      </c>
      <c r="I735" s="266"/>
      <c r="J735" s="254"/>
      <c r="K735" s="267" t="s">
        <v>213</v>
      </c>
      <c r="L735" s="263"/>
      <c r="M735" s="268"/>
      <c r="N735" s="269"/>
      <c r="O735" s="258"/>
    </row>
    <row r="736" spans="1:15" s="120" customFormat="1">
      <c r="A736" s="150"/>
      <c r="B736" s="150"/>
      <c r="C736" s="260"/>
      <c r="D736" s="150"/>
      <c r="E736" s="150"/>
      <c r="F736" s="270" t="s">
        <v>225</v>
      </c>
      <c r="G736" s="271">
        <v>67830.420090056898</v>
      </c>
      <c r="H736" s="271">
        <v>82247.560323539583</v>
      </c>
      <c r="I736" s="266"/>
      <c r="J736" s="254"/>
      <c r="K736" s="271">
        <v>96411.871207238437</v>
      </c>
      <c r="L736" s="263"/>
      <c r="M736" s="268"/>
      <c r="N736" s="269"/>
      <c r="O736" s="258"/>
    </row>
    <row r="737" spans="1:15" s="120" customFormat="1">
      <c r="A737" s="150"/>
      <c r="B737" s="150"/>
      <c r="C737" s="260"/>
      <c r="D737" s="150"/>
      <c r="E737" s="150"/>
      <c r="F737" s="270" t="s">
        <v>226</v>
      </c>
      <c r="G737" s="271">
        <v>74558</v>
      </c>
      <c r="H737" s="271">
        <v>89688.76</v>
      </c>
      <c r="I737" s="266"/>
      <c r="J737" s="254"/>
      <c r="K737" s="271">
        <v>105806</v>
      </c>
      <c r="L737" s="263"/>
      <c r="M737" s="268"/>
      <c r="N737" s="269"/>
      <c r="O737" s="258"/>
    </row>
    <row r="738" spans="1:15" s="120" customFormat="1">
      <c r="A738" s="150"/>
      <c r="B738" s="150"/>
      <c r="C738" s="260"/>
      <c r="D738" s="150"/>
      <c r="E738" s="150"/>
      <c r="F738" s="270" t="s">
        <v>227</v>
      </c>
      <c r="G738" s="271">
        <v>59436.785000000003</v>
      </c>
      <c r="H738" s="271">
        <v>75224.104999999996</v>
      </c>
      <c r="I738" s="266"/>
      <c r="J738" s="254"/>
      <c r="K738" s="271">
        <v>89068.86</v>
      </c>
      <c r="L738" s="263"/>
      <c r="M738" s="268"/>
      <c r="N738" s="269"/>
      <c r="O738" s="258"/>
    </row>
    <row r="739" spans="1:15" s="120" customFormat="1">
      <c r="A739" s="150"/>
      <c r="B739" s="150"/>
      <c r="C739" s="260"/>
      <c r="D739" s="150"/>
      <c r="E739" s="150"/>
      <c r="F739" s="270" t="s">
        <v>228</v>
      </c>
      <c r="G739" s="271">
        <v>65770</v>
      </c>
      <c r="H739" s="271">
        <v>79642.943999999989</v>
      </c>
      <c r="I739" s="266"/>
      <c r="J739" s="254"/>
      <c r="K739" s="271">
        <v>96264.088799999998</v>
      </c>
      <c r="L739" s="263"/>
      <c r="M739" s="268"/>
      <c r="N739" s="269"/>
      <c r="O739" s="258"/>
    </row>
    <row r="740" spans="1:15" s="120" customFormat="1">
      <c r="A740" s="150"/>
      <c r="B740" s="150"/>
      <c r="C740" s="260"/>
      <c r="D740" s="150"/>
      <c r="E740" s="271"/>
      <c r="F740" s="270"/>
      <c r="G740" s="272"/>
      <c r="H740" s="273"/>
      <c r="I740" s="274"/>
      <c r="J740" s="273"/>
      <c r="K740" s="263"/>
      <c r="L740" s="263"/>
      <c r="M740" s="268"/>
      <c r="N740" s="269"/>
      <c r="O740" s="258"/>
    </row>
    <row r="741" spans="1:15" s="120" customFormat="1">
      <c r="A741" s="150"/>
      <c r="B741" s="150"/>
      <c r="C741" s="260"/>
      <c r="D741" s="270"/>
      <c r="E741" s="271"/>
      <c r="F741" s="275"/>
      <c r="G741" s="275"/>
      <c r="H741" s="713" t="s">
        <v>229</v>
      </c>
      <c r="I741" s="713"/>
      <c r="J741" s="713"/>
      <c r="K741" s="713"/>
      <c r="L741" s="713"/>
      <c r="M741" s="713"/>
      <c r="N741" s="713"/>
      <c r="O741" s="258"/>
    </row>
    <row r="742" spans="1:15" s="120" customFormat="1">
      <c r="A742" s="150"/>
      <c r="B742" s="150"/>
      <c r="C742" s="260"/>
      <c r="D742" s="270"/>
      <c r="E742" s="271"/>
      <c r="F742" s="276"/>
      <c r="G742" s="277"/>
      <c r="H742" s="714" t="s">
        <v>230</v>
      </c>
      <c r="I742" s="714"/>
      <c r="J742" s="714"/>
      <c r="K742" s="278">
        <v>97637.413072289142</v>
      </c>
      <c r="L742" s="715" t="s">
        <v>231</v>
      </c>
      <c r="M742" s="715"/>
      <c r="N742" s="279">
        <v>87440.557188857842</v>
      </c>
      <c r="O742" s="258"/>
    </row>
    <row r="743" spans="1:15" s="120" customFormat="1">
      <c r="A743" s="150"/>
      <c r="B743" s="150"/>
      <c r="C743" s="260"/>
      <c r="D743" s="263"/>
      <c r="E743" s="268"/>
      <c r="F743" s="276"/>
      <c r="G743" s="277"/>
      <c r="H743" s="714" t="s">
        <v>232</v>
      </c>
      <c r="I743" s="714"/>
      <c r="J743" s="714"/>
      <c r="K743" s="278">
        <v>76162.143750000003</v>
      </c>
      <c r="L743" s="715" t="s">
        <v>394</v>
      </c>
      <c r="M743" s="715"/>
      <c r="N743" s="279">
        <v>93656.767666937245</v>
      </c>
      <c r="O743" s="258"/>
    </row>
    <row r="744" spans="1:15" s="120" customFormat="1">
      <c r="A744" s="150"/>
      <c r="B744" s="150"/>
      <c r="C744" s="260"/>
      <c r="D744" s="263"/>
      <c r="E744" s="268"/>
      <c r="F744" s="276"/>
      <c r="G744" s="277"/>
      <c r="H744" s="280"/>
      <c r="I744" s="281"/>
      <c r="J744" s="280"/>
      <c r="K744" s="282"/>
      <c r="L744" s="283"/>
      <c r="M744" s="283"/>
      <c r="N744" s="284"/>
      <c r="O744" s="258"/>
    </row>
    <row r="745" spans="1:15" ht="18">
      <c r="A745" s="712" t="s">
        <v>165</v>
      </c>
      <c r="B745" s="712"/>
      <c r="C745" s="712"/>
      <c r="D745" s="712"/>
      <c r="E745" s="712"/>
      <c r="F745" s="712"/>
      <c r="G745" s="712"/>
      <c r="H745" s="712"/>
      <c r="I745" s="712"/>
      <c r="J745" s="712"/>
      <c r="K745" s="712"/>
      <c r="L745" s="712"/>
      <c r="M745" s="712"/>
      <c r="N745" s="712"/>
      <c r="O745" s="712"/>
    </row>
    <row r="746" spans="1:15" s="200" customFormat="1" ht="33.75">
      <c r="A746" s="240" t="s">
        <v>379</v>
      </c>
      <c r="B746" s="241" t="s">
        <v>217</v>
      </c>
      <c r="C746" s="240" t="s">
        <v>208</v>
      </c>
      <c r="D746" s="240" t="s">
        <v>249</v>
      </c>
      <c r="E746" s="240" t="s">
        <v>380</v>
      </c>
      <c r="F746" s="240" t="s">
        <v>381</v>
      </c>
      <c r="G746" s="242" t="s">
        <v>211</v>
      </c>
      <c r="H746" s="242" t="s">
        <v>212</v>
      </c>
      <c r="I746" s="243"/>
      <c r="J746" s="244" t="s">
        <v>251</v>
      </c>
      <c r="K746" s="242" t="s">
        <v>213</v>
      </c>
      <c r="L746" s="245" t="s">
        <v>382</v>
      </c>
      <c r="M746" s="245" t="s">
        <v>383</v>
      </c>
      <c r="N746" s="246" t="s">
        <v>384</v>
      </c>
      <c r="O746" s="240" t="s">
        <v>214</v>
      </c>
    </row>
    <row r="747" spans="1:15">
      <c r="A747" s="247" t="s">
        <v>1763</v>
      </c>
      <c r="B747" s="248" t="s">
        <v>1756</v>
      </c>
      <c r="C747" s="247" t="s">
        <v>165</v>
      </c>
      <c r="D747" s="249" t="s">
        <v>4372</v>
      </c>
      <c r="E747" s="250"/>
      <c r="F747" s="250" t="s">
        <v>297</v>
      </c>
      <c r="G747" s="251">
        <v>118386.84</v>
      </c>
      <c r="H747" s="251">
        <v>124454.07</v>
      </c>
      <c r="I747" s="253">
        <v>40</v>
      </c>
      <c r="J747" s="290">
        <v>1</v>
      </c>
      <c r="K747" s="251">
        <v>130521.3</v>
      </c>
      <c r="L747" s="255">
        <v>23</v>
      </c>
      <c r="M747" s="255">
        <v>23</v>
      </c>
      <c r="N747" s="251">
        <v>129993.71478260867</v>
      </c>
      <c r="O747" s="247"/>
    </row>
    <row r="748" spans="1:15" ht="22.5">
      <c r="A748" s="247" t="s">
        <v>4106</v>
      </c>
      <c r="B748" s="248" t="s">
        <v>1745</v>
      </c>
      <c r="C748" s="247"/>
      <c r="D748" s="249" t="s">
        <v>4372</v>
      </c>
      <c r="E748" s="250" t="s">
        <v>258</v>
      </c>
      <c r="F748" s="250" t="s">
        <v>297</v>
      </c>
      <c r="G748" s="251">
        <v>107084</v>
      </c>
      <c r="H748" s="252">
        <v>116620</v>
      </c>
      <c r="I748" s="253">
        <v>39</v>
      </c>
      <c r="J748" s="290">
        <v>0.97499999999999998</v>
      </c>
      <c r="K748" s="251">
        <v>126156</v>
      </c>
      <c r="L748" s="255">
        <v>3</v>
      </c>
      <c r="M748" s="255">
        <v>2</v>
      </c>
      <c r="N748" s="251">
        <v>110692</v>
      </c>
      <c r="O748" s="247"/>
    </row>
    <row r="749" spans="1:15">
      <c r="A749" s="247" t="s">
        <v>2746</v>
      </c>
      <c r="B749" s="248" t="s">
        <v>1747</v>
      </c>
      <c r="C749" s="247" t="s">
        <v>1724</v>
      </c>
      <c r="D749" s="256" t="s">
        <v>257</v>
      </c>
      <c r="E749" s="256" t="s">
        <v>263</v>
      </c>
      <c r="F749" s="250" t="s">
        <v>297</v>
      </c>
      <c r="G749" s="251">
        <v>109497</v>
      </c>
      <c r="H749" s="252">
        <v>115108</v>
      </c>
      <c r="I749" s="253">
        <v>38</v>
      </c>
      <c r="J749" s="290">
        <v>0.95</v>
      </c>
      <c r="K749" s="251">
        <v>120719</v>
      </c>
      <c r="L749" s="255"/>
      <c r="M749" s="255"/>
      <c r="N749" s="251"/>
      <c r="O749" s="247"/>
    </row>
    <row r="750" spans="1:15" ht="22.5">
      <c r="A750" s="247" t="s">
        <v>1800</v>
      </c>
      <c r="B750" s="248" t="s">
        <v>1751</v>
      </c>
      <c r="C750" s="247" t="s">
        <v>1159</v>
      </c>
      <c r="D750" s="249" t="s">
        <v>4372</v>
      </c>
      <c r="E750" s="250" t="s">
        <v>258</v>
      </c>
      <c r="F750" s="250" t="s">
        <v>385</v>
      </c>
      <c r="G750" s="251">
        <v>93704</v>
      </c>
      <c r="H750" s="252">
        <v>111007</v>
      </c>
      <c r="I750" s="253">
        <v>37</v>
      </c>
      <c r="J750" s="290">
        <v>0.92500000000000004</v>
      </c>
      <c r="K750" s="251">
        <v>128310</v>
      </c>
      <c r="L750" s="255">
        <v>3</v>
      </c>
      <c r="M750" s="255">
        <v>3</v>
      </c>
      <c r="N750" s="251">
        <v>115405.33</v>
      </c>
      <c r="O750" s="247" t="s">
        <v>5076</v>
      </c>
    </row>
    <row r="751" spans="1:15">
      <c r="A751" s="247" t="s">
        <v>2776</v>
      </c>
      <c r="B751" s="248" t="s">
        <v>1748</v>
      </c>
      <c r="C751" s="247" t="s">
        <v>5130</v>
      </c>
      <c r="D751" s="256" t="s">
        <v>257</v>
      </c>
      <c r="E751" s="250" t="s">
        <v>258</v>
      </c>
      <c r="F751" s="250" t="s">
        <v>385</v>
      </c>
      <c r="G751" s="251">
        <v>86170</v>
      </c>
      <c r="H751" s="252">
        <v>107713</v>
      </c>
      <c r="I751" s="253">
        <v>36</v>
      </c>
      <c r="J751" s="290">
        <v>0.9</v>
      </c>
      <c r="K751" s="251">
        <v>129256</v>
      </c>
      <c r="L751" s="255">
        <v>3</v>
      </c>
      <c r="M751" s="255">
        <v>3</v>
      </c>
      <c r="N751" s="251">
        <v>118726</v>
      </c>
      <c r="O751" s="247"/>
    </row>
    <row r="752" spans="1:15">
      <c r="A752" s="247" t="s">
        <v>2736</v>
      </c>
      <c r="B752" s="248" t="s">
        <v>1748</v>
      </c>
      <c r="C752" s="247" t="s">
        <v>165</v>
      </c>
      <c r="D752" s="249" t="s">
        <v>4372</v>
      </c>
      <c r="E752" s="250" t="s">
        <v>258</v>
      </c>
      <c r="F752" s="250" t="s">
        <v>297</v>
      </c>
      <c r="G752" s="251">
        <v>83034</v>
      </c>
      <c r="H752" s="252">
        <v>102909</v>
      </c>
      <c r="I752" s="253">
        <v>35</v>
      </c>
      <c r="J752" s="290">
        <v>0.875</v>
      </c>
      <c r="K752" s="251">
        <v>122784</v>
      </c>
      <c r="L752" s="255">
        <v>24</v>
      </c>
      <c r="M752" s="255">
        <v>24</v>
      </c>
      <c r="N752" s="251"/>
      <c r="O752" s="247"/>
    </row>
    <row r="753" spans="1:15">
      <c r="A753" s="247" t="s">
        <v>2759</v>
      </c>
      <c r="B753" s="248" t="s">
        <v>1747</v>
      </c>
      <c r="C753" s="247" t="s">
        <v>1160</v>
      </c>
      <c r="D753" s="249" t="s">
        <v>4372</v>
      </c>
      <c r="E753" s="256" t="s">
        <v>263</v>
      </c>
      <c r="F753" s="250" t="s">
        <v>297</v>
      </c>
      <c r="G753" s="251">
        <v>87035.520000000004</v>
      </c>
      <c r="H753" s="252">
        <v>102872.64</v>
      </c>
      <c r="I753" s="253">
        <v>34</v>
      </c>
      <c r="J753" s="290">
        <v>0.85</v>
      </c>
      <c r="K753" s="251">
        <v>118709.75999999999</v>
      </c>
      <c r="L753" s="255">
        <v>10</v>
      </c>
      <c r="M753" s="255">
        <v>10</v>
      </c>
      <c r="N753" s="251">
        <v>117227</v>
      </c>
      <c r="O753" s="247" t="s">
        <v>3560</v>
      </c>
    </row>
    <row r="754" spans="1:15" ht="22.5">
      <c r="A754" s="247" t="s">
        <v>2743</v>
      </c>
      <c r="B754" s="248" t="s">
        <v>1768</v>
      </c>
      <c r="C754" s="247" t="s">
        <v>2661</v>
      </c>
      <c r="D754" s="249" t="s">
        <v>4372</v>
      </c>
      <c r="E754" s="257" t="s">
        <v>293</v>
      </c>
      <c r="F754" s="250" t="s">
        <v>297</v>
      </c>
      <c r="G754" s="251">
        <v>78571</v>
      </c>
      <c r="H754" s="252">
        <v>100230.5</v>
      </c>
      <c r="I754" s="253">
        <v>33</v>
      </c>
      <c r="J754" s="290">
        <v>0.82499999999999996</v>
      </c>
      <c r="K754" s="251">
        <v>121890</v>
      </c>
      <c r="L754" s="255">
        <v>3</v>
      </c>
      <c r="M754" s="255">
        <v>3</v>
      </c>
      <c r="N754" s="251">
        <v>111160</v>
      </c>
      <c r="O754" s="247"/>
    </row>
    <row r="755" spans="1:15" ht="22.5">
      <c r="A755" s="247" t="s">
        <v>2733</v>
      </c>
      <c r="B755" s="248" t="s">
        <v>1753</v>
      </c>
      <c r="C755" s="247" t="s">
        <v>3574</v>
      </c>
      <c r="D755" s="256" t="s">
        <v>257</v>
      </c>
      <c r="E755" s="250" t="s">
        <v>258</v>
      </c>
      <c r="F755" s="250" t="s">
        <v>385</v>
      </c>
      <c r="G755" s="251">
        <v>76945.960000000006</v>
      </c>
      <c r="H755" s="252">
        <v>100029.8</v>
      </c>
      <c r="I755" s="253">
        <v>32</v>
      </c>
      <c r="J755" s="290">
        <v>0.8</v>
      </c>
      <c r="K755" s="251">
        <v>123113.64</v>
      </c>
      <c r="L755" s="255">
        <v>6</v>
      </c>
      <c r="M755" s="255">
        <v>6</v>
      </c>
      <c r="N755" s="251">
        <v>103093.86</v>
      </c>
      <c r="O755" s="247"/>
    </row>
    <row r="756" spans="1:15">
      <c r="A756" s="247" t="s">
        <v>2740</v>
      </c>
      <c r="B756" s="248" t="s">
        <v>1747</v>
      </c>
      <c r="C756" s="247" t="s">
        <v>165</v>
      </c>
      <c r="D756" s="249" t="s">
        <v>4372</v>
      </c>
      <c r="E756" s="250" t="s">
        <v>258</v>
      </c>
      <c r="F756" s="250" t="s">
        <v>297</v>
      </c>
      <c r="G756" s="251">
        <v>79622.280180000002</v>
      </c>
      <c r="H756" s="252">
        <v>98888.209704000008</v>
      </c>
      <c r="I756" s="253">
        <v>31</v>
      </c>
      <c r="J756" s="290">
        <v>0.77500000000000002</v>
      </c>
      <c r="K756" s="251">
        <v>118154.13922800001</v>
      </c>
      <c r="L756" s="255">
        <v>27</v>
      </c>
      <c r="M756" s="255">
        <v>27</v>
      </c>
      <c r="N756" s="251">
        <v>114979</v>
      </c>
      <c r="O756" s="247"/>
    </row>
    <row r="757" spans="1:15">
      <c r="A757" s="247" t="s">
        <v>2734</v>
      </c>
      <c r="B757" s="248" t="s">
        <v>1747</v>
      </c>
      <c r="C757" s="247" t="s">
        <v>1162</v>
      </c>
      <c r="D757" s="249" t="s">
        <v>4372</v>
      </c>
      <c r="E757" s="250" t="s">
        <v>258</v>
      </c>
      <c r="F757" s="250" t="s">
        <v>385</v>
      </c>
      <c r="G757" s="251">
        <v>77076.479999999996</v>
      </c>
      <c r="H757" s="252">
        <v>98255.040000000008</v>
      </c>
      <c r="I757" s="253">
        <v>30</v>
      </c>
      <c r="J757" s="290">
        <v>0.75</v>
      </c>
      <c r="K757" s="251">
        <v>119433.60000000001</v>
      </c>
      <c r="L757" s="255">
        <v>9</v>
      </c>
      <c r="M757" s="255">
        <v>8</v>
      </c>
      <c r="N757" s="251">
        <v>99549.84</v>
      </c>
      <c r="O757" s="247"/>
    </row>
    <row r="758" spans="1:15">
      <c r="A758" s="247" t="s">
        <v>2761</v>
      </c>
      <c r="B758" s="248" t="s">
        <v>1748</v>
      </c>
      <c r="C758" s="247" t="s">
        <v>1161</v>
      </c>
      <c r="D758" s="256" t="s">
        <v>257</v>
      </c>
      <c r="E758" s="250" t="s">
        <v>258</v>
      </c>
      <c r="F758" s="250" t="s">
        <v>297</v>
      </c>
      <c r="G758" s="251">
        <v>88644.68</v>
      </c>
      <c r="H758" s="252">
        <v>98196.42</v>
      </c>
      <c r="I758" s="253">
        <v>29</v>
      </c>
      <c r="J758" s="290">
        <v>0.72499999999999998</v>
      </c>
      <c r="K758" s="251">
        <v>107748.16</v>
      </c>
      <c r="L758" s="255">
        <v>28</v>
      </c>
      <c r="M758" s="255">
        <v>27</v>
      </c>
      <c r="N758" s="251">
        <v>108346.75222222217</v>
      </c>
      <c r="O758" s="247"/>
    </row>
    <row r="759" spans="1:15">
      <c r="A759" s="247" t="s">
        <v>2739</v>
      </c>
      <c r="B759" s="248" t="s">
        <v>1748</v>
      </c>
      <c r="C759" s="247" t="s">
        <v>1157</v>
      </c>
      <c r="D759" s="249" t="s">
        <v>4372</v>
      </c>
      <c r="E759" s="250" t="s">
        <v>258</v>
      </c>
      <c r="F759" s="250" t="s">
        <v>297</v>
      </c>
      <c r="G759" s="251">
        <v>83155.070000000007</v>
      </c>
      <c r="H759" s="252">
        <v>96290.735000000001</v>
      </c>
      <c r="I759" s="253">
        <v>28</v>
      </c>
      <c r="J759" s="290">
        <v>0.7</v>
      </c>
      <c r="K759" s="251">
        <v>109426.4</v>
      </c>
      <c r="L759" s="255">
        <v>6</v>
      </c>
      <c r="M759" s="255">
        <v>6</v>
      </c>
      <c r="N759" s="251">
        <v>108174</v>
      </c>
      <c r="O759" s="247"/>
    </row>
    <row r="760" spans="1:15">
      <c r="A760" s="247" t="s">
        <v>2730</v>
      </c>
      <c r="B760" s="248" t="s">
        <v>1748</v>
      </c>
      <c r="C760" s="247" t="s">
        <v>165</v>
      </c>
      <c r="D760" s="249" t="s">
        <v>4372</v>
      </c>
      <c r="E760" s="256" t="s">
        <v>263</v>
      </c>
      <c r="F760" s="250" t="s">
        <v>297</v>
      </c>
      <c r="G760" s="251">
        <v>85937.279999999999</v>
      </c>
      <c r="H760" s="252">
        <v>95784</v>
      </c>
      <c r="I760" s="253">
        <v>27</v>
      </c>
      <c r="J760" s="290">
        <v>0.67500000000000004</v>
      </c>
      <c r="K760" s="251">
        <v>105630.72</v>
      </c>
      <c r="L760" s="255">
        <v>7</v>
      </c>
      <c r="M760" s="255">
        <v>7</v>
      </c>
      <c r="N760" s="251">
        <v>85937.279999999999</v>
      </c>
      <c r="O760" s="247"/>
    </row>
    <row r="761" spans="1:15" ht="22.5">
      <c r="A761" s="247" t="s">
        <v>4155</v>
      </c>
      <c r="B761" s="248" t="s">
        <v>1747</v>
      </c>
      <c r="C761" s="247" t="s">
        <v>165</v>
      </c>
      <c r="D761" s="249" t="s">
        <v>4372</v>
      </c>
      <c r="E761" s="250" t="s">
        <v>258</v>
      </c>
      <c r="F761" s="250" t="s">
        <v>297</v>
      </c>
      <c r="G761" s="251">
        <v>77151</v>
      </c>
      <c r="H761" s="252">
        <v>95568.5</v>
      </c>
      <c r="I761" s="253">
        <v>26</v>
      </c>
      <c r="J761" s="290">
        <v>0.65</v>
      </c>
      <c r="K761" s="251">
        <v>113986</v>
      </c>
      <c r="L761" s="255"/>
      <c r="M761" s="255"/>
      <c r="N761" s="251"/>
      <c r="O761" s="247" t="s">
        <v>5077</v>
      </c>
    </row>
    <row r="762" spans="1:15" ht="22.5">
      <c r="A762" s="247" t="s">
        <v>1765</v>
      </c>
      <c r="B762" s="248" t="s">
        <v>1760</v>
      </c>
      <c r="C762" s="247" t="s">
        <v>1163</v>
      </c>
      <c r="D762" s="249" t="s">
        <v>4372</v>
      </c>
      <c r="E762" s="250"/>
      <c r="F762" s="250" t="s">
        <v>297</v>
      </c>
      <c r="G762" s="251">
        <v>90313.600000000006</v>
      </c>
      <c r="H762" s="252">
        <v>94676</v>
      </c>
      <c r="I762" s="253">
        <v>25</v>
      </c>
      <c r="J762" s="290">
        <v>0.625</v>
      </c>
      <c r="K762" s="251">
        <v>99038.399999999994</v>
      </c>
      <c r="L762" s="255"/>
      <c r="M762" s="255">
        <v>15</v>
      </c>
      <c r="N762" s="251">
        <v>102064.21333333333</v>
      </c>
      <c r="O762" s="247" t="s">
        <v>5081</v>
      </c>
    </row>
    <row r="763" spans="1:15">
      <c r="A763" s="247" t="s">
        <v>2772</v>
      </c>
      <c r="B763" s="248" t="s">
        <v>1748</v>
      </c>
      <c r="C763" s="247" t="s">
        <v>165</v>
      </c>
      <c r="D763" s="256" t="s">
        <v>257</v>
      </c>
      <c r="E763" s="250"/>
      <c r="F763" s="250" t="s">
        <v>297</v>
      </c>
      <c r="G763" s="251">
        <v>72469.53</v>
      </c>
      <c r="H763" s="252">
        <v>94210.39</v>
      </c>
      <c r="I763" s="253">
        <v>24</v>
      </c>
      <c r="J763" s="290">
        <v>0.6</v>
      </c>
      <c r="K763" s="251">
        <v>115951.25</v>
      </c>
      <c r="L763" s="255">
        <v>3</v>
      </c>
      <c r="M763" s="255">
        <v>3</v>
      </c>
      <c r="N763" s="251">
        <v>111314.31</v>
      </c>
      <c r="O763" s="247"/>
    </row>
    <row r="764" spans="1:15" ht="33.75">
      <c r="A764" s="247" t="s">
        <v>2752</v>
      </c>
      <c r="B764" s="248" t="s">
        <v>1748</v>
      </c>
      <c r="C764" s="247" t="s">
        <v>165</v>
      </c>
      <c r="D764" s="249" t="s">
        <v>4372</v>
      </c>
      <c r="E764" s="250" t="s">
        <v>258</v>
      </c>
      <c r="F764" s="250" t="s">
        <v>297</v>
      </c>
      <c r="G764" s="251">
        <v>77128</v>
      </c>
      <c r="H764" s="252">
        <v>93907.5</v>
      </c>
      <c r="I764" s="253">
        <v>23</v>
      </c>
      <c r="J764" s="290">
        <v>0.57499999999999996</v>
      </c>
      <c r="K764" s="251">
        <v>110687</v>
      </c>
      <c r="L764" s="255">
        <v>18</v>
      </c>
      <c r="M764" s="255">
        <v>18</v>
      </c>
      <c r="N764" s="251">
        <v>122668</v>
      </c>
      <c r="O764" s="247" t="s">
        <v>5079</v>
      </c>
    </row>
    <row r="765" spans="1:15">
      <c r="A765" s="247" t="s">
        <v>2728</v>
      </c>
      <c r="B765" s="248" t="s">
        <v>1748</v>
      </c>
      <c r="C765" s="247" t="s">
        <v>5131</v>
      </c>
      <c r="D765" s="249" t="s">
        <v>4372</v>
      </c>
      <c r="E765" s="250" t="s">
        <v>258</v>
      </c>
      <c r="F765" s="250" t="s">
        <v>297</v>
      </c>
      <c r="G765" s="251">
        <v>73396</v>
      </c>
      <c r="H765" s="252">
        <v>92756</v>
      </c>
      <c r="I765" s="253">
        <v>22</v>
      </c>
      <c r="J765" s="290">
        <v>0.55000000000000004</v>
      </c>
      <c r="K765" s="251">
        <v>112116</v>
      </c>
      <c r="L765" s="255">
        <v>35</v>
      </c>
      <c r="M765" s="255">
        <v>35</v>
      </c>
      <c r="N765" s="251">
        <v>111690</v>
      </c>
      <c r="O765" s="247"/>
    </row>
    <row r="766" spans="1:15">
      <c r="A766" s="247" t="s">
        <v>2794</v>
      </c>
      <c r="B766" s="248" t="s">
        <v>1747</v>
      </c>
      <c r="C766" s="247" t="s">
        <v>1726</v>
      </c>
      <c r="D766" s="249" t="s">
        <v>4372</v>
      </c>
      <c r="E766" s="250" t="s">
        <v>258</v>
      </c>
      <c r="F766" s="250" t="s">
        <v>297</v>
      </c>
      <c r="G766" s="251">
        <v>67823</v>
      </c>
      <c r="H766" s="252">
        <v>91730.5</v>
      </c>
      <c r="I766" s="253">
        <v>21</v>
      </c>
      <c r="J766" s="290">
        <v>0.52500000000000002</v>
      </c>
      <c r="K766" s="251">
        <v>115638</v>
      </c>
      <c r="L766" s="255"/>
      <c r="M766" s="255">
        <v>32</v>
      </c>
      <c r="N766" s="251">
        <v>114162.92468750004</v>
      </c>
      <c r="O766" s="247"/>
    </row>
    <row r="767" spans="1:15">
      <c r="A767" s="247" t="s">
        <v>4218</v>
      </c>
      <c r="B767" s="248" t="s">
        <v>4927</v>
      </c>
      <c r="C767" s="247" t="s">
        <v>1726</v>
      </c>
      <c r="D767" s="249" t="s">
        <v>4372</v>
      </c>
      <c r="E767" s="250" t="s">
        <v>258</v>
      </c>
      <c r="F767" s="250" t="s">
        <v>297</v>
      </c>
      <c r="G767" s="251">
        <v>67406</v>
      </c>
      <c r="H767" s="252">
        <v>89874.5</v>
      </c>
      <c r="I767" s="253">
        <v>20</v>
      </c>
      <c r="J767" s="290">
        <v>0.5</v>
      </c>
      <c r="K767" s="251">
        <v>112343</v>
      </c>
      <c r="L767" s="255">
        <v>10</v>
      </c>
      <c r="M767" s="255">
        <v>10</v>
      </c>
      <c r="N767" s="251">
        <v>90367.679999999993</v>
      </c>
      <c r="O767" s="247"/>
    </row>
    <row r="768" spans="1:15">
      <c r="A768" s="247" t="s">
        <v>1751</v>
      </c>
      <c r="B768" s="248" t="s">
        <v>1751</v>
      </c>
      <c r="C768" s="247" t="s">
        <v>5132</v>
      </c>
      <c r="D768" s="249" t="s">
        <v>4372</v>
      </c>
      <c r="E768" s="250" t="s">
        <v>258</v>
      </c>
      <c r="F768" s="250" t="s">
        <v>297</v>
      </c>
      <c r="G768" s="251">
        <v>71988.800000000003</v>
      </c>
      <c r="H768" s="252">
        <v>88888.8</v>
      </c>
      <c r="I768" s="253">
        <v>19</v>
      </c>
      <c r="J768" s="290">
        <v>0.47499999999999998</v>
      </c>
      <c r="K768" s="251">
        <v>105788.8</v>
      </c>
      <c r="L768" s="255"/>
      <c r="M768" s="255">
        <v>5</v>
      </c>
      <c r="N768" s="251">
        <v>102710.40000000001</v>
      </c>
      <c r="O768" s="247"/>
    </row>
    <row r="769" spans="1:15">
      <c r="A769" s="247" t="s">
        <v>1764</v>
      </c>
      <c r="B769" s="248" t="s">
        <v>1764</v>
      </c>
      <c r="C769" s="247" t="s">
        <v>1165</v>
      </c>
      <c r="D769" s="249" t="s">
        <v>4372</v>
      </c>
      <c r="E769" s="250" t="s">
        <v>258</v>
      </c>
      <c r="F769" s="250" t="s">
        <v>297</v>
      </c>
      <c r="G769" s="251">
        <v>74580</v>
      </c>
      <c r="H769" s="252">
        <v>88146</v>
      </c>
      <c r="I769" s="253">
        <v>18</v>
      </c>
      <c r="J769" s="290">
        <v>0.45</v>
      </c>
      <c r="K769" s="251">
        <v>101712</v>
      </c>
      <c r="L769" s="255">
        <v>157</v>
      </c>
      <c r="M769" s="255">
        <v>155</v>
      </c>
      <c r="N769" s="251">
        <v>92901</v>
      </c>
      <c r="O769" s="247" t="s">
        <v>5085</v>
      </c>
    </row>
    <row r="770" spans="1:15">
      <c r="A770" s="247" t="s">
        <v>2756</v>
      </c>
      <c r="B770" s="248" t="s">
        <v>1761</v>
      </c>
      <c r="C770" s="247" t="s">
        <v>1821</v>
      </c>
      <c r="D770" s="249" t="s">
        <v>4372</v>
      </c>
      <c r="E770" s="256" t="s">
        <v>263</v>
      </c>
      <c r="F770" s="250" t="s">
        <v>385</v>
      </c>
      <c r="G770" s="251">
        <v>71152</v>
      </c>
      <c r="H770" s="252">
        <v>88019.5</v>
      </c>
      <c r="I770" s="253">
        <v>17</v>
      </c>
      <c r="J770" s="290">
        <v>0.42499999999999999</v>
      </c>
      <c r="K770" s="251">
        <v>104887</v>
      </c>
      <c r="L770" s="255">
        <v>3</v>
      </c>
      <c r="M770" s="255">
        <v>3</v>
      </c>
      <c r="N770" s="251">
        <v>102824.02</v>
      </c>
      <c r="O770" s="247"/>
    </row>
    <row r="771" spans="1:15">
      <c r="A771" s="247" t="s">
        <v>2755</v>
      </c>
      <c r="B771" s="248" t="s">
        <v>1747</v>
      </c>
      <c r="C771" s="247" t="s">
        <v>1162</v>
      </c>
      <c r="D771" s="249" t="s">
        <v>4372</v>
      </c>
      <c r="E771" s="250" t="s">
        <v>258</v>
      </c>
      <c r="F771" s="250" t="s">
        <v>297</v>
      </c>
      <c r="G771" s="251">
        <v>69760.204800000007</v>
      </c>
      <c r="H771" s="252">
        <v>87964.406400000007</v>
      </c>
      <c r="I771" s="253">
        <v>16</v>
      </c>
      <c r="J771" s="290">
        <v>0.4</v>
      </c>
      <c r="K771" s="251">
        <v>106168.60800000001</v>
      </c>
      <c r="L771" s="255" t="s">
        <v>5133</v>
      </c>
      <c r="M771" s="255">
        <v>35</v>
      </c>
      <c r="N771" s="251">
        <v>110953.23599999999</v>
      </c>
      <c r="O771" s="247" t="s">
        <v>5083</v>
      </c>
    </row>
    <row r="772" spans="1:15">
      <c r="A772" s="247" t="s">
        <v>2748</v>
      </c>
      <c r="B772" s="248" t="s">
        <v>1756</v>
      </c>
      <c r="C772" s="247" t="s">
        <v>1162</v>
      </c>
      <c r="D772" s="249" t="s">
        <v>4372</v>
      </c>
      <c r="E772" s="250" t="s">
        <v>258</v>
      </c>
      <c r="F772" s="250" t="s">
        <v>297</v>
      </c>
      <c r="G772" s="251">
        <v>61646</v>
      </c>
      <c r="H772" s="252">
        <v>87460.5</v>
      </c>
      <c r="I772" s="253">
        <v>15</v>
      </c>
      <c r="J772" s="290">
        <v>0.375</v>
      </c>
      <c r="K772" s="251">
        <v>113275</v>
      </c>
      <c r="L772" s="255"/>
      <c r="M772" s="255">
        <v>83</v>
      </c>
      <c r="N772" s="251">
        <v>111444</v>
      </c>
      <c r="O772" s="247"/>
    </row>
    <row r="773" spans="1:15">
      <c r="A773" s="247" t="s">
        <v>2765</v>
      </c>
      <c r="B773" s="248" t="s">
        <v>1757</v>
      </c>
      <c r="C773" s="247" t="s">
        <v>1110</v>
      </c>
      <c r="D773" s="249" t="s">
        <v>4372</v>
      </c>
      <c r="E773" s="250" t="s">
        <v>258</v>
      </c>
      <c r="F773" s="250" t="s">
        <v>297</v>
      </c>
      <c r="G773" s="251">
        <v>59120</v>
      </c>
      <c r="H773" s="252">
        <v>87373.5</v>
      </c>
      <c r="I773" s="253">
        <v>14</v>
      </c>
      <c r="J773" s="290">
        <v>0.35</v>
      </c>
      <c r="K773" s="251">
        <v>115627</v>
      </c>
      <c r="L773" s="255">
        <v>38</v>
      </c>
      <c r="M773" s="255">
        <v>38</v>
      </c>
      <c r="N773" s="251">
        <v>100825</v>
      </c>
      <c r="O773" s="247"/>
    </row>
    <row r="774" spans="1:15">
      <c r="A774" s="247" t="s">
        <v>1756</v>
      </c>
      <c r="B774" s="248" t="s">
        <v>1756</v>
      </c>
      <c r="C774" s="247" t="s">
        <v>165</v>
      </c>
      <c r="D774" s="249" t="s">
        <v>4372</v>
      </c>
      <c r="E774" s="250" t="s">
        <v>258</v>
      </c>
      <c r="F774" s="250" t="s">
        <v>297</v>
      </c>
      <c r="G774" s="251">
        <v>69096.52</v>
      </c>
      <c r="H774" s="252">
        <v>87181.260000000009</v>
      </c>
      <c r="I774" s="253">
        <v>13</v>
      </c>
      <c r="J774" s="290">
        <v>0.32500000000000001</v>
      </c>
      <c r="K774" s="251">
        <v>105266</v>
      </c>
      <c r="L774" s="255"/>
      <c r="M774" s="255">
        <v>226</v>
      </c>
      <c r="N774" s="251">
        <v>135873</v>
      </c>
      <c r="O774" s="247" t="s">
        <v>5021</v>
      </c>
    </row>
    <row r="775" spans="1:15">
      <c r="A775" s="247" t="s">
        <v>2758</v>
      </c>
      <c r="B775" s="248" t="s">
        <v>1747</v>
      </c>
      <c r="C775" s="247" t="s">
        <v>165</v>
      </c>
      <c r="D775" s="249" t="s">
        <v>4372</v>
      </c>
      <c r="E775" s="250" t="s">
        <v>258</v>
      </c>
      <c r="F775" s="250" t="s">
        <v>297</v>
      </c>
      <c r="G775" s="251">
        <v>69241.47</v>
      </c>
      <c r="H775" s="252">
        <v>84760.774999999994</v>
      </c>
      <c r="I775" s="253">
        <v>12</v>
      </c>
      <c r="J775" s="290">
        <v>0.3</v>
      </c>
      <c r="K775" s="251">
        <v>100280.08</v>
      </c>
      <c r="L775" s="255">
        <v>33</v>
      </c>
      <c r="M775" s="255">
        <v>32</v>
      </c>
      <c r="N775" s="251">
        <v>84760.774999999994</v>
      </c>
      <c r="O775" s="247"/>
    </row>
    <row r="776" spans="1:15">
      <c r="A776" s="247" t="s">
        <v>3612</v>
      </c>
      <c r="B776" s="248" t="s">
        <v>1747</v>
      </c>
      <c r="C776" s="247" t="s">
        <v>1725</v>
      </c>
      <c r="D776" s="249" t="s">
        <v>4372</v>
      </c>
      <c r="E776" s="250" t="s">
        <v>258</v>
      </c>
      <c r="F776" s="250" t="s">
        <v>297</v>
      </c>
      <c r="G776" s="251">
        <v>63151</v>
      </c>
      <c r="H776" s="252">
        <v>82096.5</v>
      </c>
      <c r="I776" s="253">
        <v>11</v>
      </c>
      <c r="J776" s="290">
        <v>0.27500000000000002</v>
      </c>
      <c r="K776" s="251">
        <v>101042</v>
      </c>
      <c r="L776" s="255">
        <v>3</v>
      </c>
      <c r="M776" s="255">
        <v>3</v>
      </c>
      <c r="N776" s="251">
        <v>98521.33</v>
      </c>
      <c r="O776" s="247"/>
    </row>
    <row r="777" spans="1:15">
      <c r="A777" s="247" t="s">
        <v>2754</v>
      </c>
      <c r="B777" s="248" t="s">
        <v>1747</v>
      </c>
      <c r="C777" s="247" t="s">
        <v>4044</v>
      </c>
      <c r="D777" s="249" t="s">
        <v>4372</v>
      </c>
      <c r="E777" s="250" t="s">
        <v>258</v>
      </c>
      <c r="F777" s="250"/>
      <c r="G777" s="251">
        <v>62624</v>
      </c>
      <c r="H777" s="252">
        <v>81905.5</v>
      </c>
      <c r="I777" s="253">
        <v>10</v>
      </c>
      <c r="J777" s="290">
        <v>0.25</v>
      </c>
      <c r="K777" s="251">
        <v>101187</v>
      </c>
      <c r="L777" s="255">
        <v>35</v>
      </c>
      <c r="M777" s="255">
        <v>35</v>
      </c>
      <c r="N777" s="251">
        <v>73299</v>
      </c>
      <c r="O777" s="247"/>
    </row>
    <row r="778" spans="1:15" ht="22.5">
      <c r="A778" s="247" t="s">
        <v>2779</v>
      </c>
      <c r="B778" s="248" t="s">
        <v>1766</v>
      </c>
      <c r="C778" s="247" t="s">
        <v>165</v>
      </c>
      <c r="D778" s="249" t="s">
        <v>4372</v>
      </c>
      <c r="E778" s="250" t="s">
        <v>258</v>
      </c>
      <c r="F778" s="250" t="s">
        <v>297</v>
      </c>
      <c r="G778" s="251">
        <v>74305</v>
      </c>
      <c r="H778" s="252">
        <v>80888</v>
      </c>
      <c r="I778" s="253">
        <v>9</v>
      </c>
      <c r="J778" s="290">
        <v>0.22500000000000001</v>
      </c>
      <c r="K778" s="251">
        <v>87471</v>
      </c>
      <c r="L778" s="255">
        <v>5</v>
      </c>
      <c r="M778" s="255">
        <v>5</v>
      </c>
      <c r="N778" s="251">
        <v>88226</v>
      </c>
      <c r="O778" s="247" t="s">
        <v>5088</v>
      </c>
    </row>
    <row r="779" spans="1:15" ht="18">
      <c r="A779" s="712" t="s">
        <v>165</v>
      </c>
      <c r="B779" s="712"/>
      <c r="C779" s="712"/>
      <c r="D779" s="712"/>
      <c r="E779" s="712"/>
      <c r="F779" s="712"/>
      <c r="G779" s="712"/>
      <c r="H779" s="712"/>
      <c r="I779" s="712"/>
      <c r="J779" s="712"/>
      <c r="K779" s="712"/>
      <c r="L779" s="712"/>
      <c r="M779" s="712"/>
      <c r="N779" s="712"/>
      <c r="O779" s="712"/>
    </row>
    <row r="780" spans="1:15" s="200" customFormat="1" ht="33.75">
      <c r="A780" s="240" t="s">
        <v>379</v>
      </c>
      <c r="B780" s="241" t="s">
        <v>217</v>
      </c>
      <c r="C780" s="240" t="s">
        <v>208</v>
      </c>
      <c r="D780" s="240" t="s">
        <v>249</v>
      </c>
      <c r="E780" s="240" t="s">
        <v>380</v>
      </c>
      <c r="F780" s="240" t="s">
        <v>381</v>
      </c>
      <c r="G780" s="242" t="s">
        <v>211</v>
      </c>
      <c r="H780" s="242" t="s">
        <v>212</v>
      </c>
      <c r="I780" s="243"/>
      <c r="J780" s="244" t="s">
        <v>251</v>
      </c>
      <c r="K780" s="242" t="s">
        <v>213</v>
      </c>
      <c r="L780" s="245" t="s">
        <v>382</v>
      </c>
      <c r="M780" s="245" t="s">
        <v>383</v>
      </c>
      <c r="N780" s="246" t="s">
        <v>384</v>
      </c>
      <c r="O780" s="240" t="s">
        <v>214</v>
      </c>
    </row>
    <row r="781" spans="1:15">
      <c r="A781" s="247" t="s">
        <v>4109</v>
      </c>
      <c r="B781" s="248" t="s">
        <v>4045</v>
      </c>
      <c r="C781" s="247" t="s">
        <v>5134</v>
      </c>
      <c r="D781" s="249" t="s">
        <v>4372</v>
      </c>
      <c r="E781" s="250" t="s">
        <v>258</v>
      </c>
      <c r="F781" s="250" t="s">
        <v>297</v>
      </c>
      <c r="G781" s="251">
        <v>64343.76</v>
      </c>
      <c r="H781" s="252">
        <v>78778.83</v>
      </c>
      <c r="I781" s="253">
        <v>8</v>
      </c>
      <c r="J781" s="290">
        <v>0.2</v>
      </c>
      <c r="K781" s="251">
        <v>93213.9</v>
      </c>
      <c r="L781" s="255">
        <v>3</v>
      </c>
      <c r="M781" s="255">
        <v>3</v>
      </c>
      <c r="N781" s="251">
        <v>93213.9</v>
      </c>
      <c r="O781" s="247"/>
    </row>
    <row r="782" spans="1:15">
      <c r="A782" s="247" t="s">
        <v>4141</v>
      </c>
      <c r="B782" s="248" t="s">
        <v>4142</v>
      </c>
      <c r="C782" s="247"/>
      <c r="D782" s="249" t="s">
        <v>4372</v>
      </c>
      <c r="E782" s="250" t="s">
        <v>258</v>
      </c>
      <c r="F782" s="250" t="s">
        <v>297</v>
      </c>
      <c r="G782" s="251">
        <v>61518.145783804408</v>
      </c>
      <c r="H782" s="252">
        <v>78435.635874350613</v>
      </c>
      <c r="I782" s="253">
        <v>7</v>
      </c>
      <c r="J782" s="290">
        <v>0.17499999999999999</v>
      </c>
      <c r="K782" s="251">
        <v>95353.125964896826</v>
      </c>
      <c r="L782" s="255">
        <v>3</v>
      </c>
      <c r="M782" s="255">
        <v>3</v>
      </c>
      <c r="N782" s="251">
        <v>82767.37</v>
      </c>
      <c r="O782" s="247"/>
    </row>
    <row r="783" spans="1:15" ht="45">
      <c r="A783" s="247" t="s">
        <v>4079</v>
      </c>
      <c r="B783" s="248" t="s">
        <v>4080</v>
      </c>
      <c r="C783" s="247" t="s">
        <v>165</v>
      </c>
      <c r="D783" s="249" t="s">
        <v>4372</v>
      </c>
      <c r="E783" s="256" t="s">
        <v>263</v>
      </c>
      <c r="F783" s="250" t="s">
        <v>297</v>
      </c>
      <c r="G783" s="251">
        <v>70838.039999999994</v>
      </c>
      <c r="H783" s="252">
        <v>75340.2</v>
      </c>
      <c r="I783" s="253">
        <v>6</v>
      </c>
      <c r="J783" s="290">
        <v>0.15</v>
      </c>
      <c r="K783" s="251">
        <v>79842.36</v>
      </c>
      <c r="L783" s="255"/>
      <c r="M783" s="255"/>
      <c r="N783" s="251"/>
      <c r="O783" s="247" t="s">
        <v>5126</v>
      </c>
    </row>
    <row r="784" spans="1:15">
      <c r="A784" s="247" t="s">
        <v>2744</v>
      </c>
      <c r="B784" s="248" t="s">
        <v>1753</v>
      </c>
      <c r="C784" s="247" t="s">
        <v>1164</v>
      </c>
      <c r="D784" s="256" t="s">
        <v>257</v>
      </c>
      <c r="E784" s="250" t="s">
        <v>258</v>
      </c>
      <c r="F784" s="250" t="s">
        <v>297</v>
      </c>
      <c r="G784" s="251">
        <v>61753.656640000001</v>
      </c>
      <c r="H784" s="252">
        <v>72731.39016000001</v>
      </c>
      <c r="I784" s="253">
        <v>5</v>
      </c>
      <c r="J784" s="290">
        <v>0.125</v>
      </c>
      <c r="K784" s="251">
        <v>83709.123680000004</v>
      </c>
      <c r="L784" s="255">
        <v>6</v>
      </c>
      <c r="M784" s="255">
        <v>6</v>
      </c>
      <c r="N784" s="251">
        <v>101121.3</v>
      </c>
      <c r="O784" s="247"/>
    </row>
    <row r="785" spans="1:15" ht="22.5">
      <c r="A785" s="247" t="s">
        <v>2783</v>
      </c>
      <c r="B785" s="248" t="s">
        <v>1768</v>
      </c>
      <c r="C785" s="247" t="s">
        <v>2662</v>
      </c>
      <c r="D785" s="249" t="s">
        <v>4372</v>
      </c>
      <c r="E785" s="256" t="s">
        <v>263</v>
      </c>
      <c r="F785" s="250" t="s">
        <v>297</v>
      </c>
      <c r="G785" s="251">
        <v>54308</v>
      </c>
      <c r="H785" s="252">
        <v>68184</v>
      </c>
      <c r="I785" s="253">
        <v>4</v>
      </c>
      <c r="J785" s="290">
        <v>0.1</v>
      </c>
      <c r="K785" s="251">
        <v>82060</v>
      </c>
      <c r="L785" s="255">
        <v>103</v>
      </c>
      <c r="M785" s="255">
        <v>96</v>
      </c>
      <c r="N785" s="251">
        <v>66772</v>
      </c>
      <c r="O785" s="247"/>
    </row>
    <row r="786" spans="1:15" ht="22.5">
      <c r="A786" s="247" t="s">
        <v>4088</v>
      </c>
      <c r="B786" s="248" t="s">
        <v>4080</v>
      </c>
      <c r="C786" s="247" t="s">
        <v>5135</v>
      </c>
      <c r="D786" s="249" t="s">
        <v>4372</v>
      </c>
      <c r="E786" s="250" t="s">
        <v>258</v>
      </c>
      <c r="F786" s="250" t="s">
        <v>297</v>
      </c>
      <c r="G786" s="251">
        <v>45531.200000000004</v>
      </c>
      <c r="H786" s="252">
        <v>52468</v>
      </c>
      <c r="I786" s="253">
        <v>3</v>
      </c>
      <c r="J786" s="290">
        <v>7.4999999999999997E-2</v>
      </c>
      <c r="K786" s="251">
        <v>59404.799999999996</v>
      </c>
      <c r="L786" s="255">
        <v>3</v>
      </c>
      <c r="M786" s="255">
        <v>3</v>
      </c>
      <c r="N786" s="251">
        <v>51792</v>
      </c>
      <c r="O786" s="247"/>
    </row>
    <row r="787" spans="1:15">
      <c r="A787" s="247" t="s">
        <v>2777</v>
      </c>
      <c r="B787" s="248" t="s">
        <v>1767</v>
      </c>
      <c r="C787" s="285" t="s">
        <v>5136</v>
      </c>
      <c r="D787" s="256" t="s">
        <v>257</v>
      </c>
      <c r="E787" s="256" t="s">
        <v>263</v>
      </c>
      <c r="F787" s="250" t="s">
        <v>297</v>
      </c>
      <c r="G787" s="286">
        <v>63337.664000000004</v>
      </c>
      <c r="H787" s="252">
        <v>31668.832000000002</v>
      </c>
      <c r="I787" s="253">
        <v>2</v>
      </c>
      <c r="J787" s="290">
        <v>0.05</v>
      </c>
      <c r="K787" s="286"/>
      <c r="L787" s="287">
        <v>1</v>
      </c>
      <c r="M787" s="287">
        <v>1</v>
      </c>
      <c r="N787" s="286">
        <v>63337.66</v>
      </c>
      <c r="O787" s="249"/>
    </row>
    <row r="788" spans="1:15">
      <c r="A788" s="247" t="s">
        <v>2777</v>
      </c>
      <c r="B788" s="248" t="s">
        <v>1767</v>
      </c>
      <c r="C788" s="285" t="s">
        <v>5137</v>
      </c>
      <c r="D788" s="256" t="s">
        <v>257</v>
      </c>
      <c r="E788" s="256"/>
      <c r="F788" s="250" t="s">
        <v>297</v>
      </c>
      <c r="G788" s="286">
        <v>63337.664000000004</v>
      </c>
      <c r="H788" s="252">
        <v>31668.832000000002</v>
      </c>
      <c r="I788" s="253">
        <v>1</v>
      </c>
      <c r="J788" s="290">
        <v>2.5000000000000001E-2</v>
      </c>
      <c r="K788" s="286"/>
      <c r="L788" s="287">
        <v>1</v>
      </c>
      <c r="M788" s="287">
        <v>1</v>
      </c>
      <c r="N788" s="286">
        <v>67195.02</v>
      </c>
      <c r="O788" s="291"/>
    </row>
    <row r="789" spans="1:15">
      <c r="A789" s="247" t="s">
        <v>2747</v>
      </c>
      <c r="B789" s="248" t="s">
        <v>1747</v>
      </c>
      <c r="C789" s="247" t="s">
        <v>165</v>
      </c>
      <c r="D789" s="249" t="s">
        <v>4372</v>
      </c>
      <c r="E789" s="250" t="s">
        <v>258</v>
      </c>
      <c r="F789" s="250" t="s">
        <v>297</v>
      </c>
      <c r="G789" s="251" t="s">
        <v>3570</v>
      </c>
      <c r="H789" s="252"/>
      <c r="I789" s="253"/>
      <c r="J789" s="254"/>
      <c r="K789" s="251" t="s">
        <v>3570</v>
      </c>
      <c r="L789" s="255">
        <v>13</v>
      </c>
      <c r="M789" s="255">
        <v>14</v>
      </c>
      <c r="N789" s="251">
        <v>104529</v>
      </c>
      <c r="O789" s="247"/>
    </row>
    <row r="790" spans="1:15" s="120" customFormat="1">
      <c r="A790" s="258"/>
      <c r="B790" s="259"/>
      <c r="C790" s="258"/>
      <c r="D790" s="260"/>
      <c r="E790" s="260"/>
      <c r="F790" s="260"/>
      <c r="G790" s="261"/>
      <c r="H790" s="261"/>
      <c r="I790" s="262"/>
      <c r="J790" s="254"/>
      <c r="K790" s="261"/>
      <c r="L790" s="262"/>
      <c r="M790" s="262"/>
      <c r="N790" s="261"/>
      <c r="O790" s="258"/>
    </row>
    <row r="791" spans="1:15" s="120" customFormat="1">
      <c r="A791" s="150"/>
      <c r="B791" s="150"/>
      <c r="C791" s="260"/>
      <c r="D791" s="263"/>
      <c r="E791" s="150"/>
      <c r="F791" s="150"/>
      <c r="G791" s="264" t="s">
        <v>211</v>
      </c>
      <c r="H791" s="265" t="s">
        <v>212</v>
      </c>
      <c r="I791" s="266"/>
      <c r="J791" s="254"/>
      <c r="K791" s="267" t="s">
        <v>213</v>
      </c>
      <c r="L791" s="263"/>
      <c r="M791" s="268"/>
      <c r="N791" s="269"/>
      <c r="O791" s="258"/>
    </row>
    <row r="792" spans="1:15" s="120" customFormat="1">
      <c r="A792" s="150"/>
      <c r="B792" s="150"/>
      <c r="C792" s="260"/>
      <c r="D792" s="150"/>
      <c r="E792" s="150"/>
      <c r="F792" s="270" t="s">
        <v>225</v>
      </c>
      <c r="G792" s="271">
        <v>75304.609135095117</v>
      </c>
      <c r="H792" s="271">
        <v>88876.056653458771</v>
      </c>
      <c r="I792" s="266"/>
      <c r="J792" s="254"/>
      <c r="K792" s="271">
        <v>107839.47807560253</v>
      </c>
      <c r="L792" s="263"/>
      <c r="M792" s="268"/>
      <c r="N792" s="269"/>
      <c r="O792" s="258"/>
    </row>
    <row r="793" spans="1:15" s="120" customFormat="1">
      <c r="A793" s="150"/>
      <c r="B793" s="150"/>
      <c r="C793" s="260"/>
      <c r="D793" s="150"/>
      <c r="E793" s="150"/>
      <c r="F793" s="270" t="s">
        <v>226</v>
      </c>
      <c r="G793" s="271">
        <v>83064.267500000002</v>
      </c>
      <c r="H793" s="271">
        <v>98413.332426000008</v>
      </c>
      <c r="I793" s="266"/>
      <c r="J793" s="254"/>
      <c r="K793" s="271">
        <v>118570.854807</v>
      </c>
      <c r="L793" s="263"/>
      <c r="M793" s="268"/>
      <c r="N793" s="269"/>
      <c r="O793" s="258"/>
    </row>
    <row r="794" spans="1:15" s="120" customFormat="1">
      <c r="A794" s="150"/>
      <c r="B794" s="150"/>
      <c r="C794" s="260"/>
      <c r="D794" s="150"/>
      <c r="E794" s="150"/>
      <c r="F794" s="270" t="s">
        <v>227</v>
      </c>
      <c r="G794" s="271">
        <v>64092.236000000004</v>
      </c>
      <c r="H794" s="271">
        <v>82048.75</v>
      </c>
      <c r="I794" s="266"/>
      <c r="J794" s="254"/>
      <c r="K794" s="271">
        <v>101078.25</v>
      </c>
      <c r="L794" s="263"/>
      <c r="M794" s="268"/>
      <c r="N794" s="269"/>
      <c r="O794" s="258"/>
    </row>
    <row r="795" spans="1:15" s="120" customFormat="1">
      <c r="A795" s="150"/>
      <c r="B795" s="150"/>
      <c r="C795" s="260"/>
      <c r="D795" s="150"/>
      <c r="E795" s="150"/>
      <c r="F795" s="270" t="s">
        <v>228</v>
      </c>
      <c r="G795" s="271">
        <v>72932.764999999999</v>
      </c>
      <c r="H795" s="271">
        <v>90802.5</v>
      </c>
      <c r="I795" s="266"/>
      <c r="J795" s="254"/>
      <c r="K795" s="271">
        <v>110056.7</v>
      </c>
      <c r="L795" s="263"/>
      <c r="M795" s="268"/>
      <c r="N795" s="269"/>
      <c r="O795" s="258"/>
    </row>
    <row r="796" spans="1:15" s="120" customFormat="1">
      <c r="A796" s="150"/>
      <c r="B796" s="150"/>
      <c r="C796" s="260"/>
      <c r="D796" s="150"/>
      <c r="E796" s="271"/>
      <c r="F796" s="270"/>
      <c r="G796" s="272"/>
      <c r="H796" s="273"/>
      <c r="I796" s="274"/>
      <c r="J796" s="273"/>
      <c r="K796" s="263"/>
      <c r="L796" s="263"/>
      <c r="M796" s="268"/>
      <c r="N796" s="269"/>
      <c r="O796" s="258"/>
    </row>
    <row r="797" spans="1:15" s="120" customFormat="1">
      <c r="A797" s="150"/>
      <c r="B797" s="150"/>
      <c r="C797" s="260"/>
      <c r="D797" s="270"/>
      <c r="E797" s="271"/>
      <c r="F797" s="275"/>
      <c r="G797" s="275"/>
      <c r="H797" s="713" t="s">
        <v>229</v>
      </c>
      <c r="I797" s="713"/>
      <c r="J797" s="713"/>
      <c r="K797" s="713"/>
      <c r="L797" s="713"/>
      <c r="M797" s="713"/>
      <c r="N797" s="713"/>
      <c r="O797" s="258"/>
    </row>
    <row r="798" spans="1:15" s="120" customFormat="1">
      <c r="A798" s="150"/>
      <c r="B798" s="150"/>
      <c r="C798" s="260"/>
      <c r="D798" s="270"/>
      <c r="E798" s="271"/>
      <c r="F798" s="276"/>
      <c r="G798" s="277"/>
      <c r="H798" s="714" t="s">
        <v>230</v>
      </c>
      <c r="I798" s="714"/>
      <c r="J798" s="714"/>
      <c r="K798" s="278">
        <v>111444</v>
      </c>
      <c r="L798" s="715" t="s">
        <v>231</v>
      </c>
      <c r="M798" s="715"/>
      <c r="N798" s="279">
        <v>100232.91664934228</v>
      </c>
      <c r="O798" s="258"/>
    </row>
    <row r="799" spans="1:15" s="120" customFormat="1">
      <c r="A799" s="150"/>
      <c r="B799" s="150"/>
      <c r="C799" s="260"/>
      <c r="D799" s="263"/>
      <c r="E799" s="268"/>
      <c r="F799" s="276"/>
      <c r="G799" s="277"/>
      <c r="H799" s="714" t="s">
        <v>232</v>
      </c>
      <c r="I799" s="714"/>
      <c r="J799" s="714"/>
      <c r="K799" s="278">
        <v>90367.679999999993</v>
      </c>
      <c r="L799" s="715" t="s">
        <v>394</v>
      </c>
      <c r="M799" s="715"/>
      <c r="N799" s="279">
        <v>103920.57532210107</v>
      </c>
      <c r="O799" s="258"/>
    </row>
    <row r="800" spans="1:15" s="120" customFormat="1">
      <c r="A800" s="150"/>
      <c r="B800" s="150"/>
      <c r="C800" s="260"/>
      <c r="D800" s="263"/>
      <c r="E800" s="268"/>
      <c r="F800" s="276"/>
      <c r="G800" s="277"/>
      <c r="H800" s="280"/>
      <c r="I800" s="281"/>
      <c r="J800" s="280"/>
      <c r="K800" s="282"/>
      <c r="L800" s="283"/>
      <c r="M800" s="283"/>
      <c r="N800" s="284"/>
      <c r="O800" s="258"/>
    </row>
    <row r="801" spans="1:15" ht="18">
      <c r="A801" s="712" t="s">
        <v>166</v>
      </c>
      <c r="B801" s="712"/>
      <c r="C801" s="712"/>
      <c r="D801" s="712"/>
      <c r="E801" s="712"/>
      <c r="F801" s="712"/>
      <c r="G801" s="712"/>
      <c r="H801" s="712"/>
      <c r="I801" s="712"/>
      <c r="J801" s="712"/>
      <c r="K801" s="712"/>
      <c r="L801" s="712"/>
      <c r="M801" s="712"/>
      <c r="N801" s="712"/>
      <c r="O801" s="712"/>
    </row>
    <row r="802" spans="1:15" s="200" customFormat="1" ht="33.75">
      <c r="A802" s="240" t="s">
        <v>379</v>
      </c>
      <c r="B802" s="241" t="s">
        <v>217</v>
      </c>
      <c r="C802" s="240" t="s">
        <v>208</v>
      </c>
      <c r="D802" s="240" t="s">
        <v>249</v>
      </c>
      <c r="E802" s="240" t="s">
        <v>380</v>
      </c>
      <c r="F802" s="240" t="s">
        <v>381</v>
      </c>
      <c r="G802" s="242" t="s">
        <v>211</v>
      </c>
      <c r="H802" s="242" t="s">
        <v>212</v>
      </c>
      <c r="I802" s="243"/>
      <c r="J802" s="244" t="s">
        <v>251</v>
      </c>
      <c r="K802" s="242" t="s">
        <v>213</v>
      </c>
      <c r="L802" s="245" t="s">
        <v>382</v>
      </c>
      <c r="M802" s="245" t="s">
        <v>383</v>
      </c>
      <c r="N802" s="246" t="s">
        <v>384</v>
      </c>
      <c r="O802" s="240" t="s">
        <v>214</v>
      </c>
    </row>
    <row r="803" spans="1:15">
      <c r="A803" s="247" t="s">
        <v>2748</v>
      </c>
      <c r="B803" s="248" t="s">
        <v>1756</v>
      </c>
      <c r="C803" s="247" t="s">
        <v>1911</v>
      </c>
      <c r="D803" s="256" t="s">
        <v>257</v>
      </c>
      <c r="E803" s="250" t="s">
        <v>258</v>
      </c>
      <c r="F803" s="250" t="s">
        <v>385</v>
      </c>
      <c r="G803" s="251">
        <v>200127</v>
      </c>
      <c r="H803" s="252">
        <v>213208.5</v>
      </c>
      <c r="I803" s="253">
        <v>47</v>
      </c>
      <c r="J803" s="254">
        <v>1</v>
      </c>
      <c r="K803" s="251">
        <v>226290</v>
      </c>
      <c r="L803" s="255"/>
      <c r="M803" s="255"/>
      <c r="N803" s="251"/>
      <c r="O803" s="247"/>
    </row>
    <row r="804" spans="1:15">
      <c r="A804" s="247" t="s">
        <v>1763</v>
      </c>
      <c r="B804" s="248" t="s">
        <v>1756</v>
      </c>
      <c r="C804" s="247" t="s">
        <v>24</v>
      </c>
      <c r="D804" s="256" t="s">
        <v>257</v>
      </c>
      <c r="E804" s="250"/>
      <c r="F804" s="250" t="s">
        <v>385</v>
      </c>
      <c r="G804" s="251">
        <v>136595.42000000001</v>
      </c>
      <c r="H804" s="251">
        <v>189440.68</v>
      </c>
      <c r="I804" s="253">
        <v>46</v>
      </c>
      <c r="J804" s="254">
        <v>0.97872340425531912</v>
      </c>
      <c r="K804" s="251">
        <v>242285.94</v>
      </c>
      <c r="L804" s="255">
        <v>1</v>
      </c>
      <c r="M804" s="255">
        <v>1</v>
      </c>
      <c r="N804" s="251">
        <v>242285.94</v>
      </c>
      <c r="O804" s="247"/>
    </row>
    <row r="805" spans="1:15">
      <c r="A805" s="247" t="s">
        <v>2740</v>
      </c>
      <c r="B805" s="248" t="s">
        <v>1747</v>
      </c>
      <c r="C805" s="247" t="s">
        <v>1166</v>
      </c>
      <c r="D805" s="256" t="s">
        <v>257</v>
      </c>
      <c r="E805" s="250" t="s">
        <v>258</v>
      </c>
      <c r="F805" s="250" t="s">
        <v>385</v>
      </c>
      <c r="G805" s="251">
        <v>138751.67671199999</v>
      </c>
      <c r="H805" s="252">
        <v>145086.66190800001</v>
      </c>
      <c r="I805" s="253">
        <v>45</v>
      </c>
      <c r="J805" s="254">
        <v>0.95744680851063835</v>
      </c>
      <c r="K805" s="251">
        <v>151421.647104</v>
      </c>
      <c r="L805" s="255">
        <v>10</v>
      </c>
      <c r="M805" s="255">
        <v>10</v>
      </c>
      <c r="N805" s="251">
        <v>149566</v>
      </c>
      <c r="O805" s="247"/>
    </row>
    <row r="806" spans="1:15">
      <c r="A806" s="247" t="s">
        <v>2807</v>
      </c>
      <c r="B806" s="248" t="s">
        <v>1748</v>
      </c>
      <c r="C806" s="247" t="s">
        <v>1166</v>
      </c>
      <c r="D806" s="256" t="s">
        <v>257</v>
      </c>
      <c r="E806" s="250" t="s">
        <v>258</v>
      </c>
      <c r="F806" s="250" t="s">
        <v>385</v>
      </c>
      <c r="G806" s="251">
        <v>104995.38</v>
      </c>
      <c r="H806" s="252">
        <v>132404.34</v>
      </c>
      <c r="I806" s="253">
        <v>44</v>
      </c>
      <c r="J806" s="254">
        <v>0.93617021276595747</v>
      </c>
      <c r="K806" s="251">
        <v>159813.29999999999</v>
      </c>
      <c r="L806" s="255">
        <v>3</v>
      </c>
      <c r="M806" s="255">
        <v>3</v>
      </c>
      <c r="N806" s="251">
        <v>104000</v>
      </c>
      <c r="O806" s="247"/>
    </row>
    <row r="807" spans="1:15">
      <c r="A807" s="247" t="s">
        <v>2733</v>
      </c>
      <c r="B807" s="248" t="s">
        <v>1753</v>
      </c>
      <c r="C807" s="247" t="s">
        <v>1167</v>
      </c>
      <c r="D807" s="256" t="s">
        <v>257</v>
      </c>
      <c r="E807" s="250" t="s">
        <v>258</v>
      </c>
      <c r="F807" s="250" t="s">
        <v>385</v>
      </c>
      <c r="G807" s="251">
        <v>98204.6</v>
      </c>
      <c r="H807" s="252">
        <v>127665.98</v>
      </c>
      <c r="I807" s="253">
        <v>43</v>
      </c>
      <c r="J807" s="254">
        <v>0.91489361702127658</v>
      </c>
      <c r="K807" s="251">
        <v>157127.35999999999</v>
      </c>
      <c r="L807" s="255">
        <v>1</v>
      </c>
      <c r="M807" s="255">
        <v>1</v>
      </c>
      <c r="N807" s="251">
        <v>130878.8</v>
      </c>
      <c r="O807" s="247"/>
    </row>
    <row r="808" spans="1:15">
      <c r="A808" s="247" t="s">
        <v>2736</v>
      </c>
      <c r="B808" s="248" t="s">
        <v>1748</v>
      </c>
      <c r="C808" s="247" t="s">
        <v>5138</v>
      </c>
      <c r="D808" s="256" t="s">
        <v>257</v>
      </c>
      <c r="E808" s="250" t="s">
        <v>258</v>
      </c>
      <c r="F808" s="250" t="s">
        <v>297</v>
      </c>
      <c r="G808" s="251">
        <v>111021</v>
      </c>
      <c r="H808" s="252">
        <v>123041.5</v>
      </c>
      <c r="I808" s="253">
        <v>42</v>
      </c>
      <c r="J808" s="254">
        <v>0.8936170212765957</v>
      </c>
      <c r="K808" s="251">
        <v>135062</v>
      </c>
      <c r="L808" s="255">
        <v>4</v>
      </c>
      <c r="M808" s="255">
        <v>4</v>
      </c>
      <c r="N808" s="251"/>
      <c r="O808" s="247"/>
    </row>
    <row r="809" spans="1:15" ht="22.5">
      <c r="A809" s="247" t="s">
        <v>4106</v>
      </c>
      <c r="B809" s="248" t="s">
        <v>1745</v>
      </c>
      <c r="C809" s="247"/>
      <c r="D809" s="249" t="s">
        <v>4372</v>
      </c>
      <c r="E809" s="250" t="s">
        <v>258</v>
      </c>
      <c r="F809" s="250" t="s">
        <v>297</v>
      </c>
      <c r="G809" s="251">
        <v>109489</v>
      </c>
      <c r="H809" s="252">
        <v>121655</v>
      </c>
      <c r="I809" s="253">
        <v>41</v>
      </c>
      <c r="J809" s="254">
        <v>0.87234042553191493</v>
      </c>
      <c r="K809" s="251">
        <v>133821</v>
      </c>
      <c r="L809" s="255">
        <v>3</v>
      </c>
      <c r="M809" s="255">
        <v>2</v>
      </c>
      <c r="N809" s="251">
        <v>128667</v>
      </c>
      <c r="O809" s="247"/>
    </row>
    <row r="810" spans="1:15">
      <c r="A810" s="247" t="s">
        <v>2761</v>
      </c>
      <c r="B810" s="248" t="s">
        <v>1748</v>
      </c>
      <c r="C810" s="247" t="s">
        <v>1166</v>
      </c>
      <c r="D810" s="256" t="s">
        <v>257</v>
      </c>
      <c r="E810" s="250" t="s">
        <v>258</v>
      </c>
      <c r="F810" s="250" t="s">
        <v>297</v>
      </c>
      <c r="G810" s="251">
        <v>107748.18</v>
      </c>
      <c r="H810" s="252">
        <v>119358.38499999999</v>
      </c>
      <c r="I810" s="253">
        <v>40</v>
      </c>
      <c r="J810" s="254">
        <v>0.85106382978723405</v>
      </c>
      <c r="K810" s="251">
        <v>130968.59</v>
      </c>
      <c r="L810" s="255">
        <v>6</v>
      </c>
      <c r="M810" s="255">
        <v>5</v>
      </c>
      <c r="N810" s="251">
        <v>129718.492</v>
      </c>
      <c r="O810" s="247"/>
    </row>
    <row r="811" spans="1:15" ht="22.5">
      <c r="A811" s="247" t="s">
        <v>2739</v>
      </c>
      <c r="B811" s="248" t="s">
        <v>1748</v>
      </c>
      <c r="C811" s="247" t="s">
        <v>166</v>
      </c>
      <c r="D811" s="249" t="s">
        <v>4372</v>
      </c>
      <c r="E811" s="250" t="s">
        <v>258</v>
      </c>
      <c r="F811" s="250" t="s">
        <v>297</v>
      </c>
      <c r="G811" s="251">
        <v>103051.94</v>
      </c>
      <c r="H811" s="252">
        <v>116797.53</v>
      </c>
      <c r="I811" s="253">
        <v>39</v>
      </c>
      <c r="J811" s="254">
        <v>0.82978723404255317</v>
      </c>
      <c r="K811" s="251">
        <v>130543.12</v>
      </c>
      <c r="L811" s="255">
        <v>3</v>
      </c>
      <c r="M811" s="255">
        <v>3</v>
      </c>
      <c r="N811" s="251">
        <v>118675.3</v>
      </c>
      <c r="O811" s="247"/>
    </row>
    <row r="812" spans="1:15">
      <c r="A812" s="247" t="s">
        <v>2759</v>
      </c>
      <c r="B812" s="248" t="s">
        <v>1747</v>
      </c>
      <c r="C812" s="247" t="s">
        <v>1166</v>
      </c>
      <c r="D812" s="256" t="s">
        <v>257</v>
      </c>
      <c r="E812" s="256" t="s">
        <v>263</v>
      </c>
      <c r="F812" s="250" t="s">
        <v>385</v>
      </c>
      <c r="G812" s="251">
        <v>91678</v>
      </c>
      <c r="H812" s="252">
        <v>114597</v>
      </c>
      <c r="I812" s="253">
        <v>38</v>
      </c>
      <c r="J812" s="254">
        <v>0.80851063829787229</v>
      </c>
      <c r="K812" s="251">
        <v>137516</v>
      </c>
      <c r="L812" s="255">
        <v>3</v>
      </c>
      <c r="M812" s="255">
        <v>3</v>
      </c>
      <c r="N812" s="251">
        <v>136377</v>
      </c>
      <c r="O812" s="247" t="s">
        <v>5139</v>
      </c>
    </row>
    <row r="813" spans="1:15">
      <c r="A813" s="247" t="s">
        <v>2734</v>
      </c>
      <c r="B813" s="248" t="s">
        <v>1747</v>
      </c>
      <c r="C813" s="247" t="s">
        <v>3575</v>
      </c>
      <c r="D813" s="256" t="s">
        <v>257</v>
      </c>
      <c r="E813" s="250" t="s">
        <v>258</v>
      </c>
      <c r="F813" s="250" t="s">
        <v>385</v>
      </c>
      <c r="G813" s="251">
        <v>89856</v>
      </c>
      <c r="H813" s="252">
        <v>114576.8</v>
      </c>
      <c r="I813" s="253">
        <v>37</v>
      </c>
      <c r="J813" s="254">
        <v>0.78723404255319152</v>
      </c>
      <c r="K813" s="251">
        <v>139297.60000000001</v>
      </c>
      <c r="L813" s="255">
        <v>3</v>
      </c>
      <c r="M813" s="255">
        <v>3</v>
      </c>
      <c r="N813" s="251">
        <v>123377.27999999998</v>
      </c>
      <c r="O813" s="247"/>
    </row>
    <row r="814" spans="1:15">
      <c r="A814" s="247" t="s">
        <v>2806</v>
      </c>
      <c r="B814" s="248" t="s">
        <v>4178</v>
      </c>
      <c r="C814" s="247"/>
      <c r="D814" s="256" t="s">
        <v>257</v>
      </c>
      <c r="E814" s="256" t="s">
        <v>263</v>
      </c>
      <c r="F814" s="250" t="s">
        <v>385</v>
      </c>
      <c r="G814" s="251">
        <v>85180</v>
      </c>
      <c r="H814" s="252">
        <v>112864</v>
      </c>
      <c r="I814" s="253">
        <v>36</v>
      </c>
      <c r="J814" s="254">
        <v>0.76595744680851063</v>
      </c>
      <c r="K814" s="251">
        <v>140548</v>
      </c>
      <c r="L814" s="255">
        <v>2</v>
      </c>
      <c r="M814" s="255">
        <v>2</v>
      </c>
      <c r="N814" s="251">
        <v>100756.26</v>
      </c>
      <c r="O814" s="247"/>
    </row>
    <row r="815" spans="1:15" ht="33.75">
      <c r="A815" s="247" t="s">
        <v>2752</v>
      </c>
      <c r="B815" s="248" t="s">
        <v>1748</v>
      </c>
      <c r="C815" s="247" t="s">
        <v>166</v>
      </c>
      <c r="D815" s="249" t="s">
        <v>4372</v>
      </c>
      <c r="E815" s="250" t="s">
        <v>258</v>
      </c>
      <c r="F815" s="250" t="s">
        <v>297</v>
      </c>
      <c r="G815" s="251">
        <v>91086</v>
      </c>
      <c r="H815" s="252">
        <v>110686.5</v>
      </c>
      <c r="I815" s="253">
        <v>35</v>
      </c>
      <c r="J815" s="254">
        <v>0.74468085106382975</v>
      </c>
      <c r="K815" s="251">
        <v>130287</v>
      </c>
      <c r="L815" s="255">
        <v>4</v>
      </c>
      <c r="M815" s="255">
        <v>4</v>
      </c>
      <c r="N815" s="251">
        <v>149245</v>
      </c>
      <c r="O815" s="247" t="s">
        <v>5079</v>
      </c>
    </row>
    <row r="816" spans="1:15" ht="22.5">
      <c r="A816" s="247" t="s">
        <v>2743</v>
      </c>
      <c r="B816" s="248" t="s">
        <v>1768</v>
      </c>
      <c r="C816" s="247" t="s">
        <v>2663</v>
      </c>
      <c r="D816" s="256" t="s">
        <v>257</v>
      </c>
      <c r="E816" s="257" t="s">
        <v>293</v>
      </c>
      <c r="F816" s="250" t="s">
        <v>297</v>
      </c>
      <c r="G816" s="251">
        <v>86625</v>
      </c>
      <c r="H816" s="252">
        <v>110504.5</v>
      </c>
      <c r="I816" s="253">
        <v>34</v>
      </c>
      <c r="J816" s="254">
        <v>0.72340425531914898</v>
      </c>
      <c r="K816" s="251">
        <v>134384</v>
      </c>
      <c r="L816" s="255">
        <v>3</v>
      </c>
      <c r="M816" s="255">
        <v>3</v>
      </c>
      <c r="N816" s="251">
        <v>124018</v>
      </c>
      <c r="O816" s="247"/>
    </row>
    <row r="817" spans="1:15">
      <c r="A817" s="247" t="s">
        <v>1764</v>
      </c>
      <c r="B817" s="248" t="s">
        <v>1764</v>
      </c>
      <c r="C817" s="247" t="s">
        <v>1166</v>
      </c>
      <c r="D817" s="249" t="s">
        <v>4372</v>
      </c>
      <c r="E817" s="250" t="s">
        <v>258</v>
      </c>
      <c r="F817" s="250" t="s">
        <v>297</v>
      </c>
      <c r="G817" s="251">
        <v>94548</v>
      </c>
      <c r="H817" s="252">
        <v>108576</v>
      </c>
      <c r="I817" s="253">
        <v>33</v>
      </c>
      <c r="J817" s="254">
        <v>0.7021276595744681</v>
      </c>
      <c r="K817" s="251">
        <v>122604</v>
      </c>
      <c r="L817" s="255">
        <v>17</v>
      </c>
      <c r="M817" s="255">
        <v>17</v>
      </c>
      <c r="N817" s="251">
        <v>112295</v>
      </c>
      <c r="O817" s="247" t="s">
        <v>5085</v>
      </c>
    </row>
    <row r="818" spans="1:15" ht="22.5">
      <c r="A818" s="247" t="s">
        <v>2779</v>
      </c>
      <c r="B818" s="248" t="s">
        <v>1766</v>
      </c>
      <c r="C818" s="247" t="s">
        <v>5140</v>
      </c>
      <c r="D818" s="249" t="s">
        <v>4372</v>
      </c>
      <c r="E818" s="250" t="s">
        <v>258</v>
      </c>
      <c r="F818" s="250" t="s">
        <v>297</v>
      </c>
      <c r="G818" s="251">
        <v>85021</v>
      </c>
      <c r="H818" s="252">
        <v>108402</v>
      </c>
      <c r="I818" s="253">
        <v>32</v>
      </c>
      <c r="J818" s="254">
        <v>0.68085106382978722</v>
      </c>
      <c r="K818" s="251">
        <v>131783</v>
      </c>
      <c r="L818" s="255">
        <v>3</v>
      </c>
      <c r="M818" s="255">
        <v>3</v>
      </c>
      <c r="N818" s="251">
        <v>115593</v>
      </c>
      <c r="O818" s="247"/>
    </row>
    <row r="819" spans="1:15" ht="22.5">
      <c r="A819" s="247" t="s">
        <v>4104</v>
      </c>
      <c r="B819" s="248" t="s">
        <v>1766</v>
      </c>
      <c r="C819" s="247" t="s">
        <v>5141</v>
      </c>
      <c r="D819" s="256" t="s">
        <v>257</v>
      </c>
      <c r="E819" s="250" t="s">
        <v>258</v>
      </c>
      <c r="F819" s="250" t="s">
        <v>385</v>
      </c>
      <c r="G819" s="251">
        <v>80700</v>
      </c>
      <c r="H819" s="252">
        <v>105700</v>
      </c>
      <c r="I819" s="253">
        <v>31</v>
      </c>
      <c r="J819" s="254">
        <v>0.65957446808510634</v>
      </c>
      <c r="K819" s="251">
        <v>130700</v>
      </c>
      <c r="L819" s="255">
        <v>13</v>
      </c>
      <c r="M819" s="255">
        <v>13</v>
      </c>
      <c r="N819" s="251">
        <v>108666.60615384612</v>
      </c>
      <c r="O819" s="247" t="s">
        <v>5082</v>
      </c>
    </row>
    <row r="820" spans="1:15">
      <c r="A820" s="247" t="s">
        <v>1756</v>
      </c>
      <c r="B820" s="248" t="s">
        <v>1756</v>
      </c>
      <c r="C820" s="247" t="s">
        <v>3576</v>
      </c>
      <c r="D820" s="249" t="s">
        <v>4372</v>
      </c>
      <c r="E820" s="250" t="s">
        <v>258</v>
      </c>
      <c r="F820" s="250" t="s">
        <v>297</v>
      </c>
      <c r="G820" s="251">
        <v>83569.05</v>
      </c>
      <c r="H820" s="252">
        <v>104818.465</v>
      </c>
      <c r="I820" s="253">
        <v>30</v>
      </c>
      <c r="J820" s="254">
        <v>0.63829787234042556</v>
      </c>
      <c r="K820" s="251">
        <v>126067.88</v>
      </c>
      <c r="L820" s="255"/>
      <c r="M820" s="255">
        <v>76</v>
      </c>
      <c r="N820" s="251">
        <v>160650</v>
      </c>
      <c r="O820" s="247" t="s">
        <v>5021</v>
      </c>
    </row>
    <row r="821" spans="1:15" ht="45">
      <c r="A821" s="247" t="s">
        <v>2811</v>
      </c>
      <c r="B821" s="248" t="s">
        <v>1762</v>
      </c>
      <c r="C821" s="247" t="s">
        <v>1166</v>
      </c>
      <c r="D821" s="249" t="s">
        <v>4372</v>
      </c>
      <c r="E821" s="257" t="s">
        <v>293</v>
      </c>
      <c r="F821" s="250" t="s">
        <v>297</v>
      </c>
      <c r="G821" s="251">
        <v>80611.960000000006</v>
      </c>
      <c r="H821" s="252">
        <v>104785.60000000001</v>
      </c>
      <c r="I821" s="253">
        <v>29</v>
      </c>
      <c r="J821" s="254">
        <v>0.61702127659574468</v>
      </c>
      <c r="K821" s="251">
        <v>128959.24</v>
      </c>
      <c r="L821" s="255">
        <v>6</v>
      </c>
      <c r="M821" s="255">
        <v>6</v>
      </c>
      <c r="N821" s="251">
        <v>114461.01333333335</v>
      </c>
      <c r="O821" s="247" t="s">
        <v>3563</v>
      </c>
    </row>
    <row r="822" spans="1:15">
      <c r="A822" s="247" t="s">
        <v>2765</v>
      </c>
      <c r="B822" s="248" t="s">
        <v>1757</v>
      </c>
      <c r="C822" s="247" t="s">
        <v>1166</v>
      </c>
      <c r="D822" s="249" t="s">
        <v>4372</v>
      </c>
      <c r="E822" s="250" t="s">
        <v>258</v>
      </c>
      <c r="F822" s="250" t="s">
        <v>297</v>
      </c>
      <c r="G822" s="251">
        <v>77673</v>
      </c>
      <c r="H822" s="252">
        <v>104450.5</v>
      </c>
      <c r="I822" s="253">
        <v>28</v>
      </c>
      <c r="J822" s="254">
        <v>0.5957446808510638</v>
      </c>
      <c r="K822" s="251">
        <v>131228</v>
      </c>
      <c r="L822" s="255">
        <v>9</v>
      </c>
      <c r="M822" s="255">
        <v>9</v>
      </c>
      <c r="N822" s="251">
        <v>128799</v>
      </c>
      <c r="O822" s="247"/>
    </row>
    <row r="823" spans="1:15">
      <c r="A823" s="247" t="s">
        <v>2730</v>
      </c>
      <c r="B823" s="248" t="s">
        <v>1748</v>
      </c>
      <c r="C823" s="247" t="s">
        <v>1166</v>
      </c>
      <c r="D823" s="249" t="s">
        <v>4372</v>
      </c>
      <c r="E823" s="256" t="s">
        <v>263</v>
      </c>
      <c r="F823" s="250" t="s">
        <v>297</v>
      </c>
      <c r="G823" s="251">
        <v>96670.080000000002</v>
      </c>
      <c r="H823" s="252">
        <v>103796.16</v>
      </c>
      <c r="I823" s="253">
        <v>27</v>
      </c>
      <c r="J823" s="254">
        <v>0.57446808510638303</v>
      </c>
      <c r="K823" s="251">
        <v>110922.24000000001</v>
      </c>
      <c r="L823" s="255">
        <v>6</v>
      </c>
      <c r="M823" s="255">
        <v>6</v>
      </c>
      <c r="N823" s="251">
        <v>96670.080000000002</v>
      </c>
      <c r="O823" s="247"/>
    </row>
    <row r="824" spans="1:15">
      <c r="A824" s="247" t="s">
        <v>1751</v>
      </c>
      <c r="B824" s="248" t="s">
        <v>1751</v>
      </c>
      <c r="C824" s="247" t="s">
        <v>5142</v>
      </c>
      <c r="D824" s="256" t="s">
        <v>257</v>
      </c>
      <c r="E824" s="250" t="s">
        <v>258</v>
      </c>
      <c r="F824" s="250" t="s">
        <v>297</v>
      </c>
      <c r="G824" s="251">
        <v>85072</v>
      </c>
      <c r="H824" s="252">
        <v>103615.2</v>
      </c>
      <c r="I824" s="253">
        <v>26</v>
      </c>
      <c r="J824" s="254">
        <v>0.55319148936170215</v>
      </c>
      <c r="K824" s="251">
        <v>122158.39999999999</v>
      </c>
      <c r="L824" s="255"/>
      <c r="M824" s="255">
        <v>3</v>
      </c>
      <c r="N824" s="251">
        <v>96449.599999999991</v>
      </c>
      <c r="O824" s="247"/>
    </row>
    <row r="825" spans="1:15">
      <c r="A825" s="247" t="s">
        <v>4085</v>
      </c>
      <c r="B825" s="248" t="s">
        <v>1745</v>
      </c>
      <c r="C825" s="247" t="s">
        <v>1168</v>
      </c>
      <c r="D825" s="256" t="s">
        <v>257</v>
      </c>
      <c r="E825" s="250" t="s">
        <v>258</v>
      </c>
      <c r="F825" s="250" t="s">
        <v>297</v>
      </c>
      <c r="G825" s="251">
        <v>87459.839999999997</v>
      </c>
      <c r="H825" s="252">
        <v>102984.95999999999</v>
      </c>
      <c r="I825" s="253">
        <v>25</v>
      </c>
      <c r="J825" s="254">
        <v>0.53191489361702127</v>
      </c>
      <c r="K825" s="251">
        <v>118510.08</v>
      </c>
      <c r="L825" s="255">
        <v>14</v>
      </c>
      <c r="M825" s="255">
        <v>11</v>
      </c>
      <c r="N825" s="251">
        <v>103654.72</v>
      </c>
      <c r="O825" s="247"/>
    </row>
    <row r="826" spans="1:15" ht="22.5">
      <c r="A826" s="247" t="s">
        <v>4155</v>
      </c>
      <c r="B826" s="248" t="s">
        <v>1747</v>
      </c>
      <c r="C826" s="247" t="s">
        <v>1166</v>
      </c>
      <c r="D826" s="249" t="s">
        <v>4372</v>
      </c>
      <c r="E826" s="250" t="s">
        <v>258</v>
      </c>
      <c r="F826" s="250" t="s">
        <v>297</v>
      </c>
      <c r="G826" s="251">
        <v>82937</v>
      </c>
      <c r="H826" s="252">
        <v>102736.5</v>
      </c>
      <c r="I826" s="253">
        <v>24</v>
      </c>
      <c r="J826" s="254">
        <v>0.51063829787234039</v>
      </c>
      <c r="K826" s="251">
        <v>122536</v>
      </c>
      <c r="L826" s="255"/>
      <c r="M826" s="255"/>
      <c r="N826" s="251"/>
      <c r="O826" s="247" t="s">
        <v>5077</v>
      </c>
    </row>
    <row r="827" spans="1:15" ht="22.5">
      <c r="A827" s="247" t="s">
        <v>2728</v>
      </c>
      <c r="B827" s="248" t="s">
        <v>1748</v>
      </c>
      <c r="C827" s="247" t="s">
        <v>2663</v>
      </c>
      <c r="D827" s="249" t="s">
        <v>4372</v>
      </c>
      <c r="E827" s="250" t="s">
        <v>258</v>
      </c>
      <c r="F827" s="250" t="s">
        <v>297</v>
      </c>
      <c r="G827" s="251">
        <v>80735</v>
      </c>
      <c r="H827" s="252">
        <v>102031</v>
      </c>
      <c r="I827" s="253">
        <v>23</v>
      </c>
      <c r="J827" s="254">
        <v>0.48936170212765956</v>
      </c>
      <c r="K827" s="251">
        <v>123327</v>
      </c>
      <c r="L827" s="255">
        <v>4</v>
      </c>
      <c r="M827" s="255">
        <v>4</v>
      </c>
      <c r="N827" s="251">
        <v>123330</v>
      </c>
      <c r="O827" s="247"/>
    </row>
    <row r="828" spans="1:15" ht="22.5">
      <c r="A828" s="247" t="s">
        <v>1765</v>
      </c>
      <c r="B828" s="248" t="s">
        <v>1760</v>
      </c>
      <c r="C828" s="247" t="s">
        <v>1166</v>
      </c>
      <c r="D828" s="249" t="s">
        <v>4372</v>
      </c>
      <c r="E828" s="250"/>
      <c r="F828" s="250" t="s">
        <v>297</v>
      </c>
      <c r="G828" s="251">
        <v>97619</v>
      </c>
      <c r="H828" s="252">
        <v>101860.5</v>
      </c>
      <c r="I828" s="253">
        <v>22</v>
      </c>
      <c r="J828" s="254">
        <v>0.46808510638297873</v>
      </c>
      <c r="K828" s="251">
        <v>106102</v>
      </c>
      <c r="L828" s="255"/>
      <c r="M828" s="255">
        <v>15</v>
      </c>
      <c r="N828" s="251">
        <v>108130.04800000004</v>
      </c>
      <c r="O828" s="247" t="s">
        <v>5081</v>
      </c>
    </row>
    <row r="829" spans="1:15">
      <c r="A829" s="247" t="s">
        <v>4098</v>
      </c>
      <c r="B829" s="248" t="s">
        <v>1766</v>
      </c>
      <c r="C829" s="247" t="s">
        <v>5143</v>
      </c>
      <c r="D829" s="256" t="s">
        <v>257</v>
      </c>
      <c r="E829" s="250" t="s">
        <v>258</v>
      </c>
      <c r="F829" s="250" t="s">
        <v>385</v>
      </c>
      <c r="G829" s="251">
        <v>79716</v>
      </c>
      <c r="H829" s="252">
        <v>101767</v>
      </c>
      <c r="I829" s="253">
        <v>21</v>
      </c>
      <c r="J829" s="254">
        <v>0.44680851063829785</v>
      </c>
      <c r="K829" s="251">
        <v>123818</v>
      </c>
      <c r="L829" s="255"/>
      <c r="M829" s="255"/>
      <c r="N829" s="251">
        <v>101767</v>
      </c>
      <c r="O829" s="247"/>
    </row>
    <row r="830" spans="1:15">
      <c r="A830" s="247" t="s">
        <v>2794</v>
      </c>
      <c r="B830" s="248" t="s">
        <v>1747</v>
      </c>
      <c r="C830" s="247" t="s">
        <v>1166</v>
      </c>
      <c r="D830" s="249" t="s">
        <v>4372</v>
      </c>
      <c r="E830" s="250" t="s">
        <v>258</v>
      </c>
      <c r="F830" s="250" t="s">
        <v>297</v>
      </c>
      <c r="G830" s="251">
        <v>75764</v>
      </c>
      <c r="H830" s="252">
        <v>101483</v>
      </c>
      <c r="I830" s="253">
        <v>20</v>
      </c>
      <c r="J830" s="254">
        <v>0.42553191489361702</v>
      </c>
      <c r="K830" s="251">
        <v>127202</v>
      </c>
      <c r="L830" s="255"/>
      <c r="M830" s="255">
        <v>5</v>
      </c>
      <c r="N830" s="251">
        <v>125976.916</v>
      </c>
      <c r="O830" s="247"/>
    </row>
    <row r="831" spans="1:15" ht="18">
      <c r="A831" s="712" t="s">
        <v>166</v>
      </c>
      <c r="B831" s="712"/>
      <c r="C831" s="712"/>
      <c r="D831" s="712"/>
      <c r="E831" s="712"/>
      <c r="F831" s="712"/>
      <c r="G831" s="712"/>
      <c r="H831" s="712"/>
      <c r="I831" s="712"/>
      <c r="J831" s="712"/>
      <c r="K831" s="712"/>
      <c r="L831" s="712"/>
      <c r="M831" s="712"/>
      <c r="N831" s="712"/>
      <c r="O831" s="712"/>
    </row>
    <row r="832" spans="1:15" s="200" customFormat="1" ht="33.75">
      <c r="A832" s="240" t="s">
        <v>379</v>
      </c>
      <c r="B832" s="241" t="s">
        <v>217</v>
      </c>
      <c r="C832" s="240" t="s">
        <v>208</v>
      </c>
      <c r="D832" s="240" t="s">
        <v>249</v>
      </c>
      <c r="E832" s="240" t="s">
        <v>380</v>
      </c>
      <c r="F832" s="240" t="s">
        <v>381</v>
      </c>
      <c r="G832" s="242" t="s">
        <v>211</v>
      </c>
      <c r="H832" s="242" t="s">
        <v>212</v>
      </c>
      <c r="I832" s="243"/>
      <c r="J832" s="244" t="s">
        <v>251</v>
      </c>
      <c r="K832" s="242" t="s">
        <v>213</v>
      </c>
      <c r="L832" s="245" t="s">
        <v>382</v>
      </c>
      <c r="M832" s="245" t="s">
        <v>383</v>
      </c>
      <c r="N832" s="246" t="s">
        <v>384</v>
      </c>
      <c r="O832" s="240" t="s">
        <v>214</v>
      </c>
    </row>
    <row r="833" spans="1:15">
      <c r="A833" s="247" t="s">
        <v>2750</v>
      </c>
      <c r="B833" s="248" t="s">
        <v>1760</v>
      </c>
      <c r="C833" s="247" t="s">
        <v>1159</v>
      </c>
      <c r="D833" s="249" t="s">
        <v>4372</v>
      </c>
      <c r="E833" s="250" t="s">
        <v>258</v>
      </c>
      <c r="F833" s="250" t="s">
        <v>297</v>
      </c>
      <c r="G833" s="251">
        <v>89911</v>
      </c>
      <c r="H833" s="252">
        <v>100442</v>
      </c>
      <c r="I833" s="253">
        <v>19</v>
      </c>
      <c r="J833" s="254">
        <v>0.40425531914893614</v>
      </c>
      <c r="K833" s="251">
        <v>110973</v>
      </c>
      <c r="L833" s="255">
        <v>6</v>
      </c>
      <c r="M833" s="255">
        <v>3</v>
      </c>
      <c r="N833" s="251">
        <v>98047</v>
      </c>
      <c r="O833" s="247"/>
    </row>
    <row r="834" spans="1:15">
      <c r="A834" s="247" t="s">
        <v>2758</v>
      </c>
      <c r="B834" s="248" t="s">
        <v>1747</v>
      </c>
      <c r="C834" s="247" t="s">
        <v>1166</v>
      </c>
      <c r="D834" s="249" t="s">
        <v>4372</v>
      </c>
      <c r="E834" s="250" t="s">
        <v>258</v>
      </c>
      <c r="F834" s="250" t="s">
        <v>297</v>
      </c>
      <c r="G834" s="251">
        <v>84361.95</v>
      </c>
      <c r="H834" s="252">
        <v>100328.73</v>
      </c>
      <c r="I834" s="253">
        <v>18</v>
      </c>
      <c r="J834" s="254">
        <v>0.38297872340425532</v>
      </c>
      <c r="K834" s="251">
        <v>116295.51</v>
      </c>
      <c r="L834" s="255">
        <v>6</v>
      </c>
      <c r="M834" s="255">
        <v>6</v>
      </c>
      <c r="N834" s="251">
        <v>100328.73</v>
      </c>
      <c r="O834" s="247"/>
    </row>
    <row r="835" spans="1:15">
      <c r="A835" s="247" t="s">
        <v>2743</v>
      </c>
      <c r="B835" s="248" t="s">
        <v>1768</v>
      </c>
      <c r="C835" s="247" t="s">
        <v>2664</v>
      </c>
      <c r="D835" s="256" t="s">
        <v>257</v>
      </c>
      <c r="E835" s="257" t="s">
        <v>293</v>
      </c>
      <c r="F835" s="250" t="s">
        <v>297</v>
      </c>
      <c r="G835" s="251">
        <v>78571</v>
      </c>
      <c r="H835" s="252">
        <v>100230.5</v>
      </c>
      <c r="I835" s="253">
        <v>17</v>
      </c>
      <c r="J835" s="254">
        <v>0.36170212765957449</v>
      </c>
      <c r="K835" s="251">
        <v>121890</v>
      </c>
      <c r="L835" s="255">
        <v>3</v>
      </c>
      <c r="M835" s="255">
        <v>3</v>
      </c>
      <c r="N835" s="251">
        <v>111580</v>
      </c>
      <c r="O835" s="247"/>
    </row>
    <row r="836" spans="1:15">
      <c r="A836" s="247" t="s">
        <v>2754</v>
      </c>
      <c r="B836" s="248" t="s">
        <v>1747</v>
      </c>
      <c r="C836" s="247" t="s">
        <v>4044</v>
      </c>
      <c r="D836" s="249" t="s">
        <v>4372</v>
      </c>
      <c r="E836" s="250" t="s">
        <v>258</v>
      </c>
      <c r="F836" s="250"/>
      <c r="G836" s="251">
        <v>76427</v>
      </c>
      <c r="H836" s="252">
        <v>99178</v>
      </c>
      <c r="I836" s="253">
        <v>16</v>
      </c>
      <c r="J836" s="254">
        <v>0.34042553191489361</v>
      </c>
      <c r="K836" s="251">
        <v>121929</v>
      </c>
      <c r="L836" s="255">
        <v>6</v>
      </c>
      <c r="M836" s="255">
        <v>6</v>
      </c>
      <c r="N836" s="251">
        <v>101163</v>
      </c>
      <c r="O836" s="247"/>
    </row>
    <row r="837" spans="1:15">
      <c r="A837" s="247" t="s">
        <v>2755</v>
      </c>
      <c r="B837" s="248" t="s">
        <v>1747</v>
      </c>
      <c r="C837" s="247" t="s">
        <v>5144</v>
      </c>
      <c r="D837" s="249" t="s">
        <v>4372</v>
      </c>
      <c r="E837" s="250" t="s">
        <v>258</v>
      </c>
      <c r="F837" s="250" t="s">
        <v>297</v>
      </c>
      <c r="G837" s="251">
        <v>76911.993600000002</v>
      </c>
      <c r="H837" s="252">
        <v>96982.204800000007</v>
      </c>
      <c r="I837" s="253">
        <v>15</v>
      </c>
      <c r="J837" s="254">
        <v>0.31914893617021278</v>
      </c>
      <c r="K837" s="251">
        <v>117052.416</v>
      </c>
      <c r="L837" s="255" t="s">
        <v>5133</v>
      </c>
      <c r="M837" s="255">
        <v>9</v>
      </c>
      <c r="N837" s="251">
        <v>126320.09555555556</v>
      </c>
      <c r="O837" s="247" t="s">
        <v>5083</v>
      </c>
    </row>
    <row r="838" spans="1:15">
      <c r="A838" s="247" t="s">
        <v>2757</v>
      </c>
      <c r="B838" s="248" t="s">
        <v>1757</v>
      </c>
      <c r="C838" s="247"/>
      <c r="D838" s="249" t="s">
        <v>4372</v>
      </c>
      <c r="E838" s="250"/>
      <c r="F838" s="250" t="s">
        <v>385</v>
      </c>
      <c r="G838" s="251">
        <v>70005</v>
      </c>
      <c r="H838" s="252">
        <v>96099.5</v>
      </c>
      <c r="I838" s="253">
        <v>14</v>
      </c>
      <c r="J838" s="254">
        <v>0.2978723404255319</v>
      </c>
      <c r="K838" s="251">
        <v>122194</v>
      </c>
      <c r="L838" s="255">
        <v>3</v>
      </c>
      <c r="M838" s="255">
        <v>3</v>
      </c>
      <c r="N838" s="251">
        <v>103795.99</v>
      </c>
      <c r="O838" s="247"/>
    </row>
    <row r="839" spans="1:15">
      <c r="A839" s="247" t="s">
        <v>3612</v>
      </c>
      <c r="B839" s="248" t="s">
        <v>1747</v>
      </c>
      <c r="C839" s="247" t="s">
        <v>1727</v>
      </c>
      <c r="D839" s="249" t="s">
        <v>4372</v>
      </c>
      <c r="E839" s="250" t="s">
        <v>258</v>
      </c>
      <c r="F839" s="250" t="s">
        <v>297</v>
      </c>
      <c r="G839" s="251">
        <v>73106</v>
      </c>
      <c r="H839" s="252">
        <v>95037.5</v>
      </c>
      <c r="I839" s="253">
        <v>13</v>
      </c>
      <c r="J839" s="254">
        <v>0.27659574468085107</v>
      </c>
      <c r="K839" s="251">
        <v>116969</v>
      </c>
      <c r="L839" s="255">
        <v>4</v>
      </c>
      <c r="M839" s="255">
        <v>4</v>
      </c>
      <c r="N839" s="251">
        <v>112739.5</v>
      </c>
      <c r="O839" s="247"/>
    </row>
    <row r="840" spans="1:15">
      <c r="A840" s="247" t="s">
        <v>4109</v>
      </c>
      <c r="B840" s="248" t="s">
        <v>4045</v>
      </c>
      <c r="C840" s="247" t="s">
        <v>1166</v>
      </c>
      <c r="D840" s="256" t="s">
        <v>257</v>
      </c>
      <c r="E840" s="250" t="s">
        <v>258</v>
      </c>
      <c r="F840" s="250" t="s">
        <v>385</v>
      </c>
      <c r="G840" s="251">
        <v>79360.58</v>
      </c>
      <c r="H840" s="252">
        <v>94609.97</v>
      </c>
      <c r="I840" s="253">
        <v>12</v>
      </c>
      <c r="J840" s="254">
        <v>0.25531914893617019</v>
      </c>
      <c r="K840" s="251">
        <v>109859.36</v>
      </c>
      <c r="L840" s="255">
        <v>1</v>
      </c>
      <c r="M840" s="255">
        <v>1</v>
      </c>
      <c r="N840" s="251">
        <v>109859.36</v>
      </c>
      <c r="O840" s="247"/>
    </row>
    <row r="841" spans="1:15">
      <c r="A841" s="247" t="s">
        <v>2819</v>
      </c>
      <c r="B841" s="248" t="s">
        <v>1760</v>
      </c>
      <c r="C841" s="247" t="s">
        <v>5145</v>
      </c>
      <c r="D841" s="249" t="s">
        <v>4372</v>
      </c>
      <c r="E841" s="250"/>
      <c r="F841" s="250" t="s">
        <v>297</v>
      </c>
      <c r="G841" s="251">
        <v>90500</v>
      </c>
      <c r="H841" s="252">
        <v>94500</v>
      </c>
      <c r="I841" s="253">
        <v>11</v>
      </c>
      <c r="J841" s="254">
        <v>0.23404255319148937</v>
      </c>
      <c r="K841" s="251">
        <v>98500</v>
      </c>
      <c r="L841" s="255">
        <v>3</v>
      </c>
      <c r="M841" s="255">
        <v>3</v>
      </c>
      <c r="N841" s="251">
        <v>98500</v>
      </c>
      <c r="O841" s="247"/>
    </row>
    <row r="842" spans="1:15">
      <c r="A842" s="247" t="s">
        <v>4218</v>
      </c>
      <c r="B842" s="248" t="s">
        <v>4927</v>
      </c>
      <c r="C842" s="247" t="s">
        <v>1166</v>
      </c>
      <c r="D842" s="249" t="s">
        <v>4372</v>
      </c>
      <c r="E842" s="250" t="s">
        <v>258</v>
      </c>
      <c r="F842" s="250" t="s">
        <v>297</v>
      </c>
      <c r="G842" s="251">
        <v>70776</v>
      </c>
      <c r="H842" s="252">
        <v>94368</v>
      </c>
      <c r="I842" s="253">
        <v>10</v>
      </c>
      <c r="J842" s="254">
        <v>0.21276595744680851</v>
      </c>
      <c r="K842" s="251">
        <v>117960</v>
      </c>
      <c r="L842" s="255">
        <v>7</v>
      </c>
      <c r="M842" s="255">
        <v>4</v>
      </c>
      <c r="N842" s="251">
        <v>103980.76</v>
      </c>
      <c r="O842" s="247"/>
    </row>
    <row r="843" spans="1:15" ht="90">
      <c r="A843" s="247" t="s">
        <v>4079</v>
      </c>
      <c r="B843" s="248" t="s">
        <v>4080</v>
      </c>
      <c r="C843" s="247" t="s">
        <v>1159</v>
      </c>
      <c r="D843" s="256" t="s">
        <v>257</v>
      </c>
      <c r="E843" s="256" t="s">
        <v>263</v>
      </c>
      <c r="F843" s="250" t="s">
        <v>297</v>
      </c>
      <c r="G843" s="251">
        <v>81567.72</v>
      </c>
      <c r="H843" s="252">
        <v>88349.014999999999</v>
      </c>
      <c r="I843" s="253">
        <v>9</v>
      </c>
      <c r="J843" s="254">
        <v>0.19148936170212766</v>
      </c>
      <c r="K843" s="251">
        <v>95130.31</v>
      </c>
      <c r="L843" s="255"/>
      <c r="M843" s="255">
        <v>16</v>
      </c>
      <c r="N843" s="251">
        <v>88039.4</v>
      </c>
      <c r="O843" s="247" t="s">
        <v>5146</v>
      </c>
    </row>
    <row r="844" spans="1:15" ht="22.5">
      <c r="A844" s="247" t="s">
        <v>2783</v>
      </c>
      <c r="B844" s="248" t="s">
        <v>1768</v>
      </c>
      <c r="C844" s="247" t="s">
        <v>2665</v>
      </c>
      <c r="D844" s="249" t="s">
        <v>4372</v>
      </c>
      <c r="E844" s="256" t="s">
        <v>263</v>
      </c>
      <c r="F844" s="250" t="s">
        <v>297</v>
      </c>
      <c r="G844" s="251">
        <v>66044</v>
      </c>
      <c r="H844" s="252">
        <v>82919</v>
      </c>
      <c r="I844" s="253">
        <v>8</v>
      </c>
      <c r="J844" s="254">
        <v>0.1702127659574468</v>
      </c>
      <c r="K844" s="251">
        <v>99794</v>
      </c>
      <c r="L844" s="255">
        <v>21</v>
      </c>
      <c r="M844" s="255">
        <v>19</v>
      </c>
      <c r="N844" s="251">
        <v>81157</v>
      </c>
      <c r="O844" s="247"/>
    </row>
    <row r="845" spans="1:15">
      <c r="A845" s="247" t="s">
        <v>4119</v>
      </c>
      <c r="B845" s="248" t="s">
        <v>4119</v>
      </c>
      <c r="C845" s="247" t="s">
        <v>1166</v>
      </c>
      <c r="D845" s="256" t="s">
        <v>257</v>
      </c>
      <c r="E845" s="250" t="s">
        <v>258</v>
      </c>
      <c r="F845" s="250" t="s">
        <v>297</v>
      </c>
      <c r="G845" s="251">
        <v>61050.89</v>
      </c>
      <c r="H845" s="252">
        <v>81019.565000000002</v>
      </c>
      <c r="I845" s="253">
        <v>7</v>
      </c>
      <c r="J845" s="254">
        <v>0.14893617021276595</v>
      </c>
      <c r="K845" s="251">
        <v>100988.24</v>
      </c>
      <c r="L845" s="255">
        <v>16</v>
      </c>
      <c r="M845" s="255">
        <v>15</v>
      </c>
      <c r="N845" s="251">
        <v>69564</v>
      </c>
      <c r="O845" s="247"/>
    </row>
    <row r="846" spans="1:15">
      <c r="A846" s="247" t="s">
        <v>2738</v>
      </c>
      <c r="B846" s="248" t="s">
        <v>1753</v>
      </c>
      <c r="C846" s="247" t="s">
        <v>1159</v>
      </c>
      <c r="D846" s="256" t="s">
        <v>257</v>
      </c>
      <c r="E846" s="250" t="s">
        <v>258</v>
      </c>
      <c r="F846" s="250" t="s">
        <v>385</v>
      </c>
      <c r="G846" s="251">
        <v>62223.57</v>
      </c>
      <c r="H846" s="252">
        <v>80890.64</v>
      </c>
      <c r="I846" s="253">
        <v>6</v>
      </c>
      <c r="J846" s="254">
        <v>0.1276595744680851</v>
      </c>
      <c r="K846" s="251">
        <v>99557.71</v>
      </c>
      <c r="L846" s="255">
        <v>3</v>
      </c>
      <c r="M846" s="255">
        <v>3</v>
      </c>
      <c r="N846" s="251">
        <v>97029.96</v>
      </c>
      <c r="O846" s="247"/>
    </row>
    <row r="847" spans="1:15">
      <c r="A847" s="247" t="s">
        <v>2744</v>
      </c>
      <c r="B847" s="248" t="s">
        <v>1753</v>
      </c>
      <c r="C847" s="247" t="s">
        <v>1164</v>
      </c>
      <c r="D847" s="256" t="s">
        <v>257</v>
      </c>
      <c r="E847" s="250" t="s">
        <v>258</v>
      </c>
      <c r="F847" s="250" t="s">
        <v>297</v>
      </c>
      <c r="G847" s="251">
        <v>61753.656640000001</v>
      </c>
      <c r="H847" s="252">
        <v>72731.39016000001</v>
      </c>
      <c r="I847" s="253">
        <v>5</v>
      </c>
      <c r="J847" s="254">
        <v>0.10638297872340426</v>
      </c>
      <c r="K847" s="251">
        <v>83709.123680000004</v>
      </c>
      <c r="L847" s="255">
        <v>6</v>
      </c>
      <c r="M847" s="255">
        <v>6</v>
      </c>
      <c r="N847" s="251">
        <v>101121.3</v>
      </c>
      <c r="O847" s="247"/>
    </row>
    <row r="848" spans="1:15">
      <c r="A848" s="247" t="s">
        <v>2746</v>
      </c>
      <c r="B848" s="248" t="s">
        <v>1747</v>
      </c>
      <c r="C848" s="247" t="s">
        <v>1166</v>
      </c>
      <c r="D848" s="256" t="s">
        <v>257</v>
      </c>
      <c r="E848" s="250" t="s">
        <v>258</v>
      </c>
      <c r="F848" s="250" t="s">
        <v>297</v>
      </c>
      <c r="G848" s="251">
        <v>133045</v>
      </c>
      <c r="H848" s="252">
        <v>66522.5</v>
      </c>
      <c r="I848" s="253">
        <v>4</v>
      </c>
      <c r="J848" s="254">
        <v>8.5106382978723402E-2</v>
      </c>
      <c r="K848" s="251"/>
      <c r="L848" s="255"/>
      <c r="M848" s="255"/>
      <c r="N848" s="251"/>
      <c r="O848" s="247"/>
    </row>
    <row r="849" spans="1:15" ht="22.5">
      <c r="A849" s="247" t="s">
        <v>2781</v>
      </c>
      <c r="B849" s="248" t="s">
        <v>1745</v>
      </c>
      <c r="C849" s="247" t="s">
        <v>5147</v>
      </c>
      <c r="D849" s="249" t="s">
        <v>4372</v>
      </c>
      <c r="E849" s="256" t="s">
        <v>263</v>
      </c>
      <c r="F849" s="250" t="s">
        <v>297</v>
      </c>
      <c r="G849" s="251">
        <v>46923.5</v>
      </c>
      <c r="H849" s="252">
        <v>65261.3</v>
      </c>
      <c r="I849" s="253">
        <v>3</v>
      </c>
      <c r="J849" s="254">
        <v>6.3829787234042548E-2</v>
      </c>
      <c r="K849" s="251">
        <v>83599.100000000006</v>
      </c>
      <c r="L849" s="255">
        <v>22</v>
      </c>
      <c r="M849" s="255">
        <v>16</v>
      </c>
      <c r="N849" s="251">
        <v>77613.490000000005</v>
      </c>
      <c r="O849" s="247"/>
    </row>
    <row r="850" spans="1:15">
      <c r="A850" s="247" t="s">
        <v>2777</v>
      </c>
      <c r="B850" s="248" t="s">
        <v>1767</v>
      </c>
      <c r="C850" s="285" t="s">
        <v>1159</v>
      </c>
      <c r="D850" s="256" t="s">
        <v>257</v>
      </c>
      <c r="E850" s="256" t="s">
        <v>263</v>
      </c>
      <c r="F850" s="250" t="s">
        <v>297</v>
      </c>
      <c r="G850" s="286">
        <v>73600.179999999993</v>
      </c>
      <c r="H850" s="252">
        <v>36800.089999999997</v>
      </c>
      <c r="I850" s="253">
        <v>2</v>
      </c>
      <c r="J850" s="254">
        <v>4.2553191489361701E-2</v>
      </c>
      <c r="K850" s="286"/>
      <c r="L850" s="287">
        <v>7</v>
      </c>
      <c r="M850" s="287">
        <v>6</v>
      </c>
      <c r="N850" s="286">
        <v>88043.251666666663</v>
      </c>
      <c r="O850" s="247"/>
    </row>
    <row r="851" spans="1:15" ht="22.5">
      <c r="A851" s="247" t="s">
        <v>2777</v>
      </c>
      <c r="B851" s="248" t="s">
        <v>1767</v>
      </c>
      <c r="C851" s="285" t="s">
        <v>5148</v>
      </c>
      <c r="D851" s="256" t="s">
        <v>257</v>
      </c>
      <c r="E851" s="256"/>
      <c r="F851" s="250" t="s">
        <v>297</v>
      </c>
      <c r="G851" s="286">
        <v>63337.664000000004</v>
      </c>
      <c r="H851" s="252">
        <v>31668.832000000002</v>
      </c>
      <c r="I851" s="253">
        <v>1</v>
      </c>
      <c r="J851" s="254">
        <v>2.1276595744680851E-2</v>
      </c>
      <c r="K851" s="286"/>
      <c r="L851" s="287">
        <v>1</v>
      </c>
      <c r="M851" s="287">
        <v>1</v>
      </c>
      <c r="N851" s="286">
        <v>67195.02</v>
      </c>
      <c r="O851" s="291"/>
    </row>
    <row r="852" spans="1:15">
      <c r="A852" s="247" t="s">
        <v>2747</v>
      </c>
      <c r="B852" s="248" t="s">
        <v>1747</v>
      </c>
      <c r="C852" s="247" t="s">
        <v>3577</v>
      </c>
      <c r="D852" s="249" t="s">
        <v>4372</v>
      </c>
      <c r="E852" s="250" t="s">
        <v>258</v>
      </c>
      <c r="F852" s="250" t="s">
        <v>297</v>
      </c>
      <c r="G852" s="251" t="s">
        <v>3570</v>
      </c>
      <c r="H852" s="252"/>
      <c r="I852" s="253"/>
      <c r="J852" s="254"/>
      <c r="K852" s="251" t="s">
        <v>3570</v>
      </c>
      <c r="L852" s="255">
        <v>3</v>
      </c>
      <c r="M852" s="255">
        <v>2</v>
      </c>
      <c r="N852" s="251">
        <v>118190</v>
      </c>
      <c r="O852" s="247"/>
    </row>
    <row r="853" spans="1:15" s="120" customFormat="1">
      <c r="A853" s="258"/>
      <c r="B853" s="259"/>
      <c r="C853" s="258"/>
      <c r="D853" s="260"/>
      <c r="E853" s="260"/>
      <c r="F853" s="260"/>
      <c r="G853" s="261"/>
      <c r="H853" s="261"/>
      <c r="I853" s="262"/>
      <c r="J853" s="254"/>
      <c r="K853" s="261"/>
      <c r="L853" s="262"/>
      <c r="M853" s="262"/>
      <c r="N853" s="261"/>
      <c r="O853" s="258"/>
    </row>
    <row r="854" spans="1:15" s="120" customFormat="1">
      <c r="A854" s="150"/>
      <c r="B854" s="150"/>
      <c r="C854" s="260"/>
      <c r="D854" s="263"/>
      <c r="E854" s="150"/>
      <c r="F854" s="150"/>
      <c r="G854" s="264" t="s">
        <v>211</v>
      </c>
      <c r="H854" s="265" t="s">
        <v>212</v>
      </c>
      <c r="I854" s="266"/>
      <c r="J854" s="254"/>
      <c r="K854" s="267" t="s">
        <v>213</v>
      </c>
      <c r="L854" s="263"/>
      <c r="M854" s="268"/>
      <c r="N854" s="269"/>
      <c r="O854" s="258"/>
    </row>
    <row r="855" spans="1:15" s="120" customFormat="1">
      <c r="A855" s="150"/>
      <c r="B855" s="150"/>
      <c r="C855" s="260"/>
      <c r="D855" s="150"/>
      <c r="E855" s="150"/>
      <c r="F855" s="270" t="s">
        <v>225</v>
      </c>
      <c r="G855" s="271">
        <v>88978.336828765969</v>
      </c>
      <c r="H855" s="271">
        <v>103975.17018868084</v>
      </c>
      <c r="I855" s="266"/>
      <c r="J855" s="254"/>
      <c r="K855" s="271">
        <v>127083.73106327275</v>
      </c>
      <c r="L855" s="263"/>
      <c r="M855" s="268"/>
      <c r="N855" s="269"/>
      <c r="O855" s="258"/>
    </row>
    <row r="856" spans="1:15" s="120" customFormat="1">
      <c r="A856" s="150"/>
      <c r="B856" s="150"/>
      <c r="C856" s="260"/>
      <c r="D856" s="150"/>
      <c r="E856" s="150"/>
      <c r="F856" s="270" t="s">
        <v>226</v>
      </c>
      <c r="G856" s="271">
        <v>95609.040000000008</v>
      </c>
      <c r="H856" s="271">
        <v>111775.25</v>
      </c>
      <c r="I856" s="266"/>
      <c r="J856" s="254"/>
      <c r="K856" s="271">
        <v>132292.5</v>
      </c>
      <c r="L856" s="263"/>
      <c r="M856" s="268"/>
      <c r="N856" s="269"/>
      <c r="O856" s="258"/>
    </row>
    <row r="857" spans="1:15" s="120" customFormat="1">
      <c r="A857" s="150"/>
      <c r="B857" s="150"/>
      <c r="C857" s="260"/>
      <c r="D857" s="150"/>
      <c r="E857" s="150"/>
      <c r="F857" s="270" t="s">
        <v>227</v>
      </c>
      <c r="G857" s="271">
        <v>76669.496799999994</v>
      </c>
      <c r="H857" s="271">
        <v>94823.735000000001</v>
      </c>
      <c r="I857" s="266"/>
      <c r="J857" s="254"/>
      <c r="K857" s="271">
        <v>114964.88249999999</v>
      </c>
      <c r="L857" s="263"/>
      <c r="M857" s="268"/>
      <c r="N857" s="269"/>
      <c r="O857" s="258"/>
    </row>
    <row r="858" spans="1:15" s="120" customFormat="1">
      <c r="A858" s="150"/>
      <c r="B858" s="150"/>
      <c r="C858" s="260"/>
      <c r="D858" s="150"/>
      <c r="E858" s="150"/>
      <c r="F858" s="270" t="s">
        <v>228</v>
      </c>
      <c r="G858" s="271">
        <v>84361.95</v>
      </c>
      <c r="H858" s="271">
        <v>102736.5</v>
      </c>
      <c r="I858" s="266"/>
      <c r="J858" s="254"/>
      <c r="K858" s="271">
        <v>122965.5</v>
      </c>
      <c r="L858" s="263"/>
      <c r="M858" s="268"/>
      <c r="N858" s="269"/>
      <c r="O858" s="258"/>
    </row>
    <row r="859" spans="1:15" s="120" customFormat="1">
      <c r="A859" s="150"/>
      <c r="B859" s="150"/>
      <c r="C859" s="260"/>
      <c r="D859" s="150"/>
      <c r="E859" s="271"/>
      <c r="F859" s="270"/>
      <c r="G859" s="272"/>
      <c r="H859" s="273"/>
      <c r="I859" s="274"/>
      <c r="J859" s="273"/>
      <c r="K859" s="263"/>
      <c r="L859" s="263"/>
      <c r="M859" s="268"/>
      <c r="N859" s="269"/>
      <c r="O859" s="258"/>
    </row>
    <row r="860" spans="1:15" s="120" customFormat="1">
      <c r="A860" s="150"/>
      <c r="B860" s="150"/>
      <c r="C860" s="260"/>
      <c r="D860" s="270"/>
      <c r="E860" s="271"/>
      <c r="F860" s="275"/>
      <c r="G860" s="275"/>
      <c r="H860" s="713" t="s">
        <v>229</v>
      </c>
      <c r="I860" s="713"/>
      <c r="J860" s="713"/>
      <c r="K860" s="713"/>
      <c r="L860" s="713"/>
      <c r="M860" s="713"/>
      <c r="N860" s="713"/>
      <c r="O860" s="258"/>
    </row>
    <row r="861" spans="1:15" s="120" customFormat="1">
      <c r="A861" s="150"/>
      <c r="B861" s="150"/>
      <c r="C861" s="260"/>
      <c r="D861" s="270"/>
      <c r="E861" s="271"/>
      <c r="F861" s="276"/>
      <c r="G861" s="277"/>
      <c r="H861" s="714" t="s">
        <v>230</v>
      </c>
      <c r="I861" s="714"/>
      <c r="J861" s="714"/>
      <c r="K861" s="278">
        <v>124507.72899999999</v>
      </c>
      <c r="L861" s="715" t="s">
        <v>231</v>
      </c>
      <c r="M861" s="715"/>
      <c r="N861" s="279">
        <v>113369.90710703189</v>
      </c>
      <c r="O861" s="258"/>
    </row>
    <row r="862" spans="1:15" s="120" customFormat="1">
      <c r="A862" s="150"/>
      <c r="B862" s="150"/>
      <c r="C862" s="260"/>
      <c r="D862" s="263"/>
      <c r="E862" s="268"/>
      <c r="F862" s="276"/>
      <c r="G862" s="277"/>
      <c r="H862" s="714" t="s">
        <v>232</v>
      </c>
      <c r="I862" s="714"/>
      <c r="J862" s="714"/>
      <c r="K862" s="278">
        <v>99871.547500000001</v>
      </c>
      <c r="L862" s="715" t="s">
        <v>394</v>
      </c>
      <c r="M862" s="715"/>
      <c r="N862" s="279">
        <v>116553.28988165679</v>
      </c>
      <c r="O862" s="258"/>
    </row>
    <row r="863" spans="1:15" s="120" customFormat="1">
      <c r="A863" s="150"/>
      <c r="B863" s="150"/>
      <c r="C863" s="260"/>
      <c r="D863" s="263"/>
      <c r="E863" s="268"/>
      <c r="F863" s="276"/>
      <c r="G863" s="277"/>
      <c r="H863" s="280"/>
      <c r="I863" s="281"/>
      <c r="J863" s="280"/>
      <c r="K863" s="282"/>
      <c r="L863" s="283"/>
      <c r="M863" s="283"/>
      <c r="N863" s="284"/>
      <c r="O863" s="258"/>
    </row>
    <row r="864" spans="1:15" ht="18">
      <c r="A864" s="712" t="s">
        <v>167</v>
      </c>
      <c r="B864" s="712"/>
      <c r="C864" s="712"/>
      <c r="D864" s="712"/>
      <c r="E864" s="712"/>
      <c r="F864" s="712"/>
      <c r="G864" s="712"/>
      <c r="H864" s="712"/>
      <c r="I864" s="712"/>
      <c r="J864" s="712"/>
      <c r="K864" s="712"/>
      <c r="L864" s="712"/>
      <c r="M864" s="712"/>
      <c r="N864" s="712"/>
      <c r="O864" s="712"/>
    </row>
    <row r="865" spans="1:15" s="200" customFormat="1" ht="33.75">
      <c r="A865" s="240" t="s">
        <v>379</v>
      </c>
      <c r="B865" s="241" t="s">
        <v>217</v>
      </c>
      <c r="C865" s="240" t="s">
        <v>208</v>
      </c>
      <c r="D865" s="240" t="s">
        <v>249</v>
      </c>
      <c r="E865" s="240" t="s">
        <v>380</v>
      </c>
      <c r="F865" s="240" t="s">
        <v>381</v>
      </c>
      <c r="G865" s="242" t="s">
        <v>211</v>
      </c>
      <c r="H865" s="242" t="s">
        <v>212</v>
      </c>
      <c r="I865" s="243"/>
      <c r="J865" s="244" t="s">
        <v>251</v>
      </c>
      <c r="K865" s="242" t="s">
        <v>213</v>
      </c>
      <c r="L865" s="245" t="s">
        <v>382</v>
      </c>
      <c r="M865" s="245" t="s">
        <v>383</v>
      </c>
      <c r="N865" s="246" t="s">
        <v>384</v>
      </c>
      <c r="O865" s="240" t="s">
        <v>214</v>
      </c>
    </row>
    <row r="866" spans="1:15">
      <c r="A866" s="247" t="s">
        <v>2740</v>
      </c>
      <c r="B866" s="248" t="s">
        <v>1747</v>
      </c>
      <c r="C866" s="247" t="s">
        <v>1169</v>
      </c>
      <c r="D866" s="256" t="s">
        <v>257</v>
      </c>
      <c r="E866" s="250" t="s">
        <v>258</v>
      </c>
      <c r="F866" s="250" t="s">
        <v>385</v>
      </c>
      <c r="G866" s="251">
        <v>145682.63424000001</v>
      </c>
      <c r="H866" s="252">
        <v>152348.71633200001</v>
      </c>
      <c r="I866" s="253">
        <v>36</v>
      </c>
      <c r="J866" s="254">
        <v>1</v>
      </c>
      <c r="K866" s="251">
        <v>159014.79842400001</v>
      </c>
      <c r="L866" s="255">
        <v>4</v>
      </c>
      <c r="M866" s="255">
        <v>4</v>
      </c>
      <c r="N866" s="251">
        <v>157456</v>
      </c>
      <c r="O866" s="247"/>
    </row>
    <row r="867" spans="1:15">
      <c r="A867" s="247" t="s">
        <v>1763</v>
      </c>
      <c r="B867" s="248" t="s">
        <v>1756</v>
      </c>
      <c r="C867" s="247" t="s">
        <v>1172</v>
      </c>
      <c r="D867" s="256" t="s">
        <v>257</v>
      </c>
      <c r="E867" s="250"/>
      <c r="F867" s="250" t="s">
        <v>385</v>
      </c>
      <c r="G867" s="251">
        <v>106708.42</v>
      </c>
      <c r="H867" s="251">
        <v>147991.09</v>
      </c>
      <c r="I867" s="253">
        <v>35</v>
      </c>
      <c r="J867" s="254">
        <v>0.97222222222222221</v>
      </c>
      <c r="K867" s="251">
        <v>189273.76</v>
      </c>
      <c r="L867" s="255">
        <v>7</v>
      </c>
      <c r="M867" s="255">
        <v>7</v>
      </c>
      <c r="N867" s="251">
        <v>189273.76</v>
      </c>
      <c r="O867" s="247"/>
    </row>
    <row r="868" spans="1:15">
      <c r="A868" s="247" t="s">
        <v>1756</v>
      </c>
      <c r="B868" s="248" t="s">
        <v>1756</v>
      </c>
      <c r="C868" s="247" t="s">
        <v>1172</v>
      </c>
      <c r="D868" s="256" t="s">
        <v>257</v>
      </c>
      <c r="E868" s="250" t="s">
        <v>258</v>
      </c>
      <c r="F868" s="250" t="s">
        <v>385</v>
      </c>
      <c r="G868" s="251">
        <v>109096.57</v>
      </c>
      <c r="H868" s="252">
        <v>145874.78</v>
      </c>
      <c r="I868" s="253">
        <v>34</v>
      </c>
      <c r="J868" s="254">
        <v>0.94444444444444442</v>
      </c>
      <c r="K868" s="251">
        <v>182652.99</v>
      </c>
      <c r="L868" s="255"/>
      <c r="M868" s="255">
        <v>16</v>
      </c>
      <c r="N868" s="251">
        <v>183930</v>
      </c>
      <c r="O868" s="247"/>
    </row>
    <row r="869" spans="1:15" ht="22.5">
      <c r="A869" s="247" t="s">
        <v>4106</v>
      </c>
      <c r="B869" s="248" t="s">
        <v>1745</v>
      </c>
      <c r="C869" s="247"/>
      <c r="D869" s="256" t="s">
        <v>257</v>
      </c>
      <c r="E869" s="250" t="s">
        <v>258</v>
      </c>
      <c r="F869" s="250" t="s">
        <v>385</v>
      </c>
      <c r="G869" s="251">
        <v>137247</v>
      </c>
      <c r="H869" s="252">
        <v>143813.5</v>
      </c>
      <c r="I869" s="253">
        <v>33</v>
      </c>
      <c r="J869" s="254">
        <v>0.91666666666666663</v>
      </c>
      <c r="K869" s="251">
        <v>150380</v>
      </c>
      <c r="L869" s="255">
        <v>1</v>
      </c>
      <c r="M869" s="255">
        <v>1</v>
      </c>
      <c r="N869" s="251">
        <v>137247</v>
      </c>
      <c r="O869" s="247"/>
    </row>
    <row r="870" spans="1:15">
      <c r="A870" s="247" t="s">
        <v>1751</v>
      </c>
      <c r="B870" s="248" t="s">
        <v>1751</v>
      </c>
      <c r="C870" s="247" t="s">
        <v>1169</v>
      </c>
      <c r="D870" s="256" t="s">
        <v>257</v>
      </c>
      <c r="E870" s="250" t="s">
        <v>258</v>
      </c>
      <c r="F870" s="250" t="s">
        <v>385</v>
      </c>
      <c r="G870" s="251">
        <v>104416</v>
      </c>
      <c r="H870" s="252">
        <v>133130.40000000002</v>
      </c>
      <c r="I870" s="253">
        <v>32</v>
      </c>
      <c r="J870" s="254">
        <v>0.88888888888888884</v>
      </c>
      <c r="K870" s="251">
        <v>161844.80000000002</v>
      </c>
      <c r="L870" s="255"/>
      <c r="M870" s="255">
        <v>2</v>
      </c>
      <c r="N870" s="251">
        <v>140379.19999999998</v>
      </c>
      <c r="O870" s="247"/>
    </row>
    <row r="871" spans="1:15">
      <c r="A871" s="247" t="s">
        <v>2761</v>
      </c>
      <c r="B871" s="248" t="s">
        <v>1748</v>
      </c>
      <c r="C871" s="247" t="s">
        <v>1169</v>
      </c>
      <c r="D871" s="256" t="s">
        <v>257</v>
      </c>
      <c r="E871" s="250" t="s">
        <v>258</v>
      </c>
      <c r="F871" s="250" t="s">
        <v>385</v>
      </c>
      <c r="G871" s="251">
        <v>115638.39999999999</v>
      </c>
      <c r="H871" s="252">
        <v>133084.16</v>
      </c>
      <c r="I871" s="253">
        <v>31</v>
      </c>
      <c r="J871" s="254">
        <v>0.86111111111111116</v>
      </c>
      <c r="K871" s="251">
        <v>150529.92000000001</v>
      </c>
      <c r="L871" s="255">
        <v>3</v>
      </c>
      <c r="M871" s="255">
        <v>3</v>
      </c>
      <c r="N871" s="251">
        <v>138589.07666666666</v>
      </c>
      <c r="O871" s="247"/>
    </row>
    <row r="872" spans="1:15">
      <c r="A872" s="247" t="s">
        <v>2807</v>
      </c>
      <c r="B872" s="248" t="s">
        <v>1748</v>
      </c>
      <c r="C872" s="247" t="s">
        <v>1169</v>
      </c>
      <c r="D872" s="256" t="s">
        <v>257</v>
      </c>
      <c r="E872" s="250" t="s">
        <v>258</v>
      </c>
      <c r="F872" s="250" t="s">
        <v>385</v>
      </c>
      <c r="G872" s="251">
        <v>104995.38</v>
      </c>
      <c r="H872" s="252">
        <v>132404.34</v>
      </c>
      <c r="I872" s="253">
        <v>30</v>
      </c>
      <c r="J872" s="254">
        <v>0.83333333333333337</v>
      </c>
      <c r="K872" s="251">
        <v>159813.29999999999</v>
      </c>
      <c r="L872" s="255">
        <v>2</v>
      </c>
      <c r="M872" s="255">
        <v>2</v>
      </c>
      <c r="N872" s="251">
        <v>115440</v>
      </c>
      <c r="O872" s="247"/>
    </row>
    <row r="873" spans="1:15" ht="22.5">
      <c r="A873" s="247" t="s">
        <v>2794</v>
      </c>
      <c r="B873" s="248" t="s">
        <v>1747</v>
      </c>
      <c r="C873" s="247" t="s">
        <v>1730</v>
      </c>
      <c r="D873" s="256" t="s">
        <v>257</v>
      </c>
      <c r="E873" s="250" t="s">
        <v>258</v>
      </c>
      <c r="F873" s="250" t="s">
        <v>385</v>
      </c>
      <c r="G873" s="251">
        <v>99360</v>
      </c>
      <c r="H873" s="252">
        <v>129060</v>
      </c>
      <c r="I873" s="253">
        <v>29</v>
      </c>
      <c r="J873" s="254">
        <v>0.80555555555555558</v>
      </c>
      <c r="K873" s="251">
        <v>158760</v>
      </c>
      <c r="L873" s="255"/>
      <c r="M873" s="255">
        <v>2</v>
      </c>
      <c r="N873" s="251">
        <v>140300</v>
      </c>
      <c r="O873" s="247"/>
    </row>
    <row r="874" spans="1:15">
      <c r="A874" s="247" t="s">
        <v>2765</v>
      </c>
      <c r="B874" s="248" t="s">
        <v>1757</v>
      </c>
      <c r="C874" s="247" t="s">
        <v>1729</v>
      </c>
      <c r="D874" s="256" t="s">
        <v>257</v>
      </c>
      <c r="E874" s="250" t="s">
        <v>258</v>
      </c>
      <c r="F874" s="250" t="s">
        <v>385</v>
      </c>
      <c r="G874" s="251">
        <v>95702</v>
      </c>
      <c r="H874" s="252">
        <v>129015</v>
      </c>
      <c r="I874" s="253">
        <v>28</v>
      </c>
      <c r="J874" s="254">
        <v>0.77777777777777779</v>
      </c>
      <c r="K874" s="251">
        <v>162328</v>
      </c>
      <c r="L874" s="255">
        <v>2</v>
      </c>
      <c r="M874" s="255">
        <v>2</v>
      </c>
      <c r="N874" s="251">
        <v>153000</v>
      </c>
      <c r="O874" s="247"/>
    </row>
    <row r="875" spans="1:15">
      <c r="A875" s="247" t="s">
        <v>2759</v>
      </c>
      <c r="B875" s="248" t="s">
        <v>1747</v>
      </c>
      <c r="C875" s="247" t="s">
        <v>1172</v>
      </c>
      <c r="D875" s="256" t="s">
        <v>257</v>
      </c>
      <c r="E875" s="250" t="s">
        <v>258</v>
      </c>
      <c r="F875" s="250" t="s">
        <v>385</v>
      </c>
      <c r="G875" s="251">
        <v>101500</v>
      </c>
      <c r="H875" s="252">
        <v>126875</v>
      </c>
      <c r="I875" s="253">
        <v>27</v>
      </c>
      <c r="J875" s="254">
        <v>0.75</v>
      </c>
      <c r="K875" s="251">
        <v>152250</v>
      </c>
      <c r="L875" s="255">
        <v>1</v>
      </c>
      <c r="M875" s="255">
        <v>0</v>
      </c>
      <c r="N875" s="251"/>
      <c r="O875" s="247" t="s">
        <v>323</v>
      </c>
    </row>
    <row r="876" spans="1:15">
      <c r="A876" s="247" t="s">
        <v>2754</v>
      </c>
      <c r="B876" s="248" t="s">
        <v>1747</v>
      </c>
      <c r="C876" s="247"/>
      <c r="D876" s="256" t="s">
        <v>257</v>
      </c>
      <c r="E876" s="250" t="s">
        <v>258</v>
      </c>
      <c r="F876" s="250"/>
      <c r="G876" s="251">
        <v>89232</v>
      </c>
      <c r="H876" s="252">
        <v>125268</v>
      </c>
      <c r="I876" s="253">
        <v>26</v>
      </c>
      <c r="J876" s="254">
        <v>0.72222222222222221</v>
      </c>
      <c r="K876" s="251">
        <v>161304</v>
      </c>
      <c r="L876" s="255">
        <v>5</v>
      </c>
      <c r="M876" s="255">
        <v>5</v>
      </c>
      <c r="N876" s="251">
        <v>95394</v>
      </c>
      <c r="O876" s="247"/>
    </row>
    <row r="877" spans="1:15" ht="22.5">
      <c r="A877" s="247" t="s">
        <v>4104</v>
      </c>
      <c r="B877" s="248" t="s">
        <v>1766</v>
      </c>
      <c r="C877" s="247" t="s">
        <v>5149</v>
      </c>
      <c r="D877" s="256" t="s">
        <v>257</v>
      </c>
      <c r="E877" s="250" t="s">
        <v>258</v>
      </c>
      <c r="F877" s="250" t="s">
        <v>385</v>
      </c>
      <c r="G877" s="251">
        <v>95100</v>
      </c>
      <c r="H877" s="252">
        <v>124600</v>
      </c>
      <c r="I877" s="253">
        <v>25</v>
      </c>
      <c r="J877" s="254">
        <v>0.69444444444444442</v>
      </c>
      <c r="K877" s="251">
        <v>154100</v>
      </c>
      <c r="L877" s="255">
        <v>2</v>
      </c>
      <c r="M877" s="255">
        <v>2</v>
      </c>
      <c r="N877" s="251">
        <v>131267.82500000001</v>
      </c>
      <c r="O877" s="247" t="s">
        <v>5082</v>
      </c>
    </row>
    <row r="878" spans="1:15">
      <c r="A878" s="247" t="s">
        <v>2746</v>
      </c>
      <c r="B878" s="248" t="s">
        <v>1747</v>
      </c>
      <c r="C878" s="247" t="s">
        <v>1169</v>
      </c>
      <c r="D878" s="256" t="s">
        <v>257</v>
      </c>
      <c r="E878" s="250" t="s">
        <v>258</v>
      </c>
      <c r="F878" s="250" t="s">
        <v>385</v>
      </c>
      <c r="G878" s="251">
        <v>95989</v>
      </c>
      <c r="H878" s="252">
        <v>123136.5</v>
      </c>
      <c r="I878" s="253">
        <v>24</v>
      </c>
      <c r="J878" s="254">
        <v>0.66666666666666663</v>
      </c>
      <c r="K878" s="251">
        <v>150284</v>
      </c>
      <c r="L878" s="255"/>
      <c r="M878" s="255"/>
      <c r="N878" s="251"/>
      <c r="O878" s="247"/>
    </row>
    <row r="879" spans="1:15">
      <c r="A879" s="247" t="s">
        <v>2736</v>
      </c>
      <c r="B879" s="248" t="s">
        <v>1748</v>
      </c>
      <c r="C879" s="247" t="s">
        <v>5150</v>
      </c>
      <c r="D879" s="256" t="s">
        <v>257</v>
      </c>
      <c r="E879" s="250" t="s">
        <v>258</v>
      </c>
      <c r="F879" s="250" t="s">
        <v>297</v>
      </c>
      <c r="G879" s="251">
        <v>111021</v>
      </c>
      <c r="H879" s="252">
        <v>123041.5</v>
      </c>
      <c r="I879" s="253">
        <v>23</v>
      </c>
      <c r="J879" s="254">
        <v>0.63888888888888884</v>
      </c>
      <c r="K879" s="251">
        <v>135062</v>
      </c>
      <c r="L879" s="255">
        <v>3</v>
      </c>
      <c r="M879" s="255">
        <v>3</v>
      </c>
      <c r="N879" s="251"/>
      <c r="O879" s="247"/>
    </row>
    <row r="880" spans="1:15">
      <c r="A880" s="247" t="s">
        <v>4085</v>
      </c>
      <c r="B880" s="248" t="s">
        <v>1745</v>
      </c>
      <c r="C880" s="247" t="s">
        <v>1172</v>
      </c>
      <c r="D880" s="256" t="s">
        <v>257</v>
      </c>
      <c r="E880" s="250" t="s">
        <v>258</v>
      </c>
      <c r="F880" s="250" t="s">
        <v>385</v>
      </c>
      <c r="G880" s="251">
        <v>94473.600000000006</v>
      </c>
      <c r="H880" s="252">
        <v>122813.6</v>
      </c>
      <c r="I880" s="253">
        <v>22</v>
      </c>
      <c r="J880" s="254">
        <v>0.61111111111111116</v>
      </c>
      <c r="K880" s="251">
        <v>151153.60000000001</v>
      </c>
      <c r="L880" s="255">
        <v>3</v>
      </c>
      <c r="M880" s="255">
        <v>3</v>
      </c>
      <c r="N880" s="251">
        <v>140004.79999999999</v>
      </c>
      <c r="O880" s="247"/>
    </row>
    <row r="881" spans="1:15">
      <c r="A881" s="247" t="s">
        <v>2752</v>
      </c>
      <c r="B881" s="248" t="s">
        <v>1748</v>
      </c>
      <c r="C881" s="247" t="s">
        <v>1729</v>
      </c>
      <c r="D881" s="256" t="s">
        <v>257</v>
      </c>
      <c r="E881" s="250" t="s">
        <v>258</v>
      </c>
      <c r="F881" s="250" t="s">
        <v>385</v>
      </c>
      <c r="G881" s="251">
        <v>93101</v>
      </c>
      <c r="H881" s="252">
        <v>121013</v>
      </c>
      <c r="I881" s="253">
        <v>21</v>
      </c>
      <c r="J881" s="254">
        <v>0.58333333333333337</v>
      </c>
      <c r="K881" s="251">
        <v>148925</v>
      </c>
      <c r="L881" s="255">
        <v>3</v>
      </c>
      <c r="M881" s="255">
        <v>3</v>
      </c>
      <c r="N881" s="251">
        <v>123571</v>
      </c>
      <c r="O881" s="247"/>
    </row>
    <row r="882" spans="1:15" ht="22.5">
      <c r="A882" s="247" t="s">
        <v>2781</v>
      </c>
      <c r="B882" s="248" t="s">
        <v>1745</v>
      </c>
      <c r="C882" s="247" t="s">
        <v>768</v>
      </c>
      <c r="D882" s="256" t="s">
        <v>257</v>
      </c>
      <c r="E882" s="250" t="s">
        <v>258</v>
      </c>
      <c r="F882" s="250" t="s">
        <v>385</v>
      </c>
      <c r="G882" s="251">
        <v>87839.96</v>
      </c>
      <c r="H882" s="252">
        <v>118894.75</v>
      </c>
      <c r="I882" s="253">
        <v>20</v>
      </c>
      <c r="J882" s="254">
        <v>0.55555555555555558</v>
      </c>
      <c r="K882" s="251">
        <v>149949.54</v>
      </c>
      <c r="L882" s="255">
        <v>8</v>
      </c>
      <c r="M882" s="255">
        <v>7</v>
      </c>
      <c r="N882" s="251">
        <v>121335.83</v>
      </c>
      <c r="O882" s="247"/>
    </row>
    <row r="883" spans="1:15">
      <c r="A883" s="247" t="s">
        <v>4218</v>
      </c>
      <c r="B883" s="248" t="s">
        <v>4927</v>
      </c>
      <c r="C883" s="247" t="s">
        <v>5151</v>
      </c>
      <c r="D883" s="256" t="s">
        <v>257</v>
      </c>
      <c r="E883" s="250" t="s">
        <v>258</v>
      </c>
      <c r="F883" s="250" t="s">
        <v>385</v>
      </c>
      <c r="G883" s="251">
        <v>88919</v>
      </c>
      <c r="H883" s="252">
        <v>118558.5</v>
      </c>
      <c r="I883" s="253">
        <v>19</v>
      </c>
      <c r="J883" s="254">
        <v>0.52777777777777779</v>
      </c>
      <c r="K883" s="251">
        <v>148198</v>
      </c>
      <c r="L883" s="255">
        <v>9</v>
      </c>
      <c r="M883" s="255">
        <v>9</v>
      </c>
      <c r="N883" s="251">
        <v>114499.32</v>
      </c>
      <c r="O883" s="247"/>
    </row>
    <row r="884" spans="1:15">
      <c r="A884" s="247" t="s">
        <v>2758</v>
      </c>
      <c r="B884" s="248" t="s">
        <v>1747</v>
      </c>
      <c r="C884" s="247" t="s">
        <v>1169</v>
      </c>
      <c r="D884" s="256" t="s">
        <v>257</v>
      </c>
      <c r="E884" s="250" t="s">
        <v>258</v>
      </c>
      <c r="F884" s="250" t="s">
        <v>385</v>
      </c>
      <c r="G884" s="251">
        <v>95959.6</v>
      </c>
      <c r="H884" s="252">
        <v>115774.155</v>
      </c>
      <c r="I884" s="253">
        <v>18</v>
      </c>
      <c r="J884" s="254">
        <v>0.5</v>
      </c>
      <c r="K884" s="251">
        <v>135588.71</v>
      </c>
      <c r="L884" s="255">
        <v>4</v>
      </c>
      <c r="M884" s="255">
        <v>3</v>
      </c>
      <c r="N884" s="251">
        <v>115774.155</v>
      </c>
      <c r="O884" s="247"/>
    </row>
    <row r="885" spans="1:15">
      <c r="A885" s="247" t="s">
        <v>2734</v>
      </c>
      <c r="B885" s="248" t="s">
        <v>1747</v>
      </c>
      <c r="C885" s="247" t="s">
        <v>1728</v>
      </c>
      <c r="D885" s="256" t="s">
        <v>257</v>
      </c>
      <c r="E885" s="250" t="s">
        <v>258</v>
      </c>
      <c r="F885" s="250" t="s">
        <v>385</v>
      </c>
      <c r="G885" s="251">
        <v>89856</v>
      </c>
      <c r="H885" s="252">
        <v>114576.8</v>
      </c>
      <c r="I885" s="253">
        <v>17</v>
      </c>
      <c r="J885" s="254">
        <v>0.47222222222222221</v>
      </c>
      <c r="K885" s="251">
        <v>139297.60000000001</v>
      </c>
      <c r="L885" s="255">
        <v>2</v>
      </c>
      <c r="M885" s="255">
        <v>2</v>
      </c>
      <c r="N885" s="251">
        <v>123385.60000000001</v>
      </c>
      <c r="O885" s="247"/>
    </row>
    <row r="886" spans="1:15">
      <c r="A886" s="247" t="s">
        <v>2733</v>
      </c>
      <c r="B886" s="248" t="s">
        <v>1753</v>
      </c>
      <c r="C886" s="247" t="s">
        <v>1172</v>
      </c>
      <c r="D886" s="256" t="s">
        <v>257</v>
      </c>
      <c r="E886" s="250" t="s">
        <v>258</v>
      </c>
      <c r="F886" s="250" t="s">
        <v>385</v>
      </c>
      <c r="G886" s="251">
        <v>80793.179999999993</v>
      </c>
      <c r="H886" s="252">
        <v>105031.16</v>
      </c>
      <c r="I886" s="253">
        <v>16</v>
      </c>
      <c r="J886" s="254">
        <v>0.44444444444444442</v>
      </c>
      <c r="K886" s="251">
        <v>129269.14</v>
      </c>
      <c r="L886" s="255">
        <v>4</v>
      </c>
      <c r="M886" s="255">
        <v>4</v>
      </c>
      <c r="N886" s="251">
        <v>106920.65</v>
      </c>
      <c r="O886" s="247"/>
    </row>
    <row r="887" spans="1:15" ht="22.5">
      <c r="A887" s="247" t="s">
        <v>2739</v>
      </c>
      <c r="B887" s="248" t="s">
        <v>1748</v>
      </c>
      <c r="C887" s="247" t="s">
        <v>167</v>
      </c>
      <c r="D887" s="256" t="s">
        <v>257</v>
      </c>
      <c r="E887" s="250" t="s">
        <v>258</v>
      </c>
      <c r="F887" s="250" t="s">
        <v>385</v>
      </c>
      <c r="G887" s="251">
        <v>82873</v>
      </c>
      <c r="H887" s="252">
        <v>103590.5</v>
      </c>
      <c r="I887" s="253">
        <v>15</v>
      </c>
      <c r="J887" s="254">
        <v>0.41666666666666669</v>
      </c>
      <c r="K887" s="251">
        <v>124308</v>
      </c>
      <c r="L887" s="255">
        <v>1</v>
      </c>
      <c r="M887" s="255">
        <v>1</v>
      </c>
      <c r="N887" s="251">
        <v>122380.34</v>
      </c>
      <c r="O887" s="247"/>
    </row>
    <row r="888" spans="1:15">
      <c r="A888" s="247" t="s">
        <v>3612</v>
      </c>
      <c r="B888" s="248" t="s">
        <v>1747</v>
      </c>
      <c r="C888" s="247" t="s">
        <v>5152</v>
      </c>
      <c r="D888" s="256" t="s">
        <v>257</v>
      </c>
      <c r="E888" s="250" t="s">
        <v>258</v>
      </c>
      <c r="F888" s="250" t="s">
        <v>385</v>
      </c>
      <c r="G888" s="251">
        <v>79063.81</v>
      </c>
      <c r="H888" s="252">
        <v>102782.95999999999</v>
      </c>
      <c r="I888" s="253">
        <v>14</v>
      </c>
      <c r="J888" s="254">
        <v>0.3888888888888889</v>
      </c>
      <c r="K888" s="251">
        <v>126502.11</v>
      </c>
      <c r="L888" s="255">
        <v>1</v>
      </c>
      <c r="M888" s="255">
        <v>0</v>
      </c>
      <c r="N888" s="251"/>
      <c r="O888" s="247"/>
    </row>
    <row r="889" spans="1:15" ht="22.5">
      <c r="A889" s="247" t="s">
        <v>2728</v>
      </c>
      <c r="B889" s="248" t="s">
        <v>1748</v>
      </c>
      <c r="C889" s="247" t="s">
        <v>5153</v>
      </c>
      <c r="D889" s="249" t="s">
        <v>4372</v>
      </c>
      <c r="E889" s="250" t="s">
        <v>258</v>
      </c>
      <c r="F889" s="250" t="s">
        <v>297</v>
      </c>
      <c r="G889" s="251">
        <v>80735</v>
      </c>
      <c r="H889" s="252">
        <v>102031</v>
      </c>
      <c r="I889" s="253">
        <v>13</v>
      </c>
      <c r="J889" s="254">
        <v>0.3611111111111111</v>
      </c>
      <c r="K889" s="251">
        <v>123327</v>
      </c>
      <c r="L889" s="255">
        <v>4</v>
      </c>
      <c r="M889" s="255">
        <v>4</v>
      </c>
      <c r="N889" s="251">
        <v>123323</v>
      </c>
      <c r="O889" s="247"/>
    </row>
    <row r="890" spans="1:15">
      <c r="A890" s="247" t="s">
        <v>2744</v>
      </c>
      <c r="B890" s="248" t="s">
        <v>1753</v>
      </c>
      <c r="C890" s="247" t="s">
        <v>1170</v>
      </c>
      <c r="D890" s="256" t="s">
        <v>257</v>
      </c>
      <c r="E890" s="250" t="s">
        <v>258</v>
      </c>
      <c r="F890" s="250" t="s">
        <v>385</v>
      </c>
      <c r="G890" s="251">
        <v>74318.399999999994</v>
      </c>
      <c r="H890" s="252">
        <v>96605.6</v>
      </c>
      <c r="I890" s="253">
        <v>12</v>
      </c>
      <c r="J890" s="254">
        <v>0.33333333333333331</v>
      </c>
      <c r="K890" s="251">
        <v>118892.8</v>
      </c>
      <c r="L890" s="255">
        <v>5</v>
      </c>
      <c r="M890" s="255">
        <v>5</v>
      </c>
      <c r="N890" s="251">
        <v>110890.74</v>
      </c>
      <c r="O890" s="247"/>
    </row>
    <row r="891" spans="1:15" ht="45">
      <c r="A891" s="247" t="s">
        <v>2730</v>
      </c>
      <c r="B891" s="248" t="s">
        <v>1748</v>
      </c>
      <c r="C891" s="247" t="s">
        <v>5154</v>
      </c>
      <c r="D891" s="256" t="s">
        <v>257</v>
      </c>
      <c r="E891" s="256" t="s">
        <v>263</v>
      </c>
      <c r="F891" s="250" t="s">
        <v>385</v>
      </c>
      <c r="G891" s="251">
        <v>77254.94</v>
      </c>
      <c r="H891" s="252">
        <v>96579.39</v>
      </c>
      <c r="I891" s="253">
        <v>11</v>
      </c>
      <c r="J891" s="254">
        <v>0.30555555555555558</v>
      </c>
      <c r="K891" s="251">
        <v>115903.84</v>
      </c>
      <c r="L891" s="255">
        <v>2</v>
      </c>
      <c r="M891" s="255">
        <v>2</v>
      </c>
      <c r="N891" s="251">
        <v>115903.84</v>
      </c>
      <c r="O891" s="247" t="s">
        <v>5155</v>
      </c>
    </row>
    <row r="892" spans="1:15">
      <c r="A892" s="247" t="s">
        <v>4109</v>
      </c>
      <c r="B892" s="248" t="s">
        <v>4045</v>
      </c>
      <c r="C892" s="247" t="s">
        <v>1166</v>
      </c>
      <c r="D892" s="256" t="s">
        <v>257</v>
      </c>
      <c r="E892" s="250" t="s">
        <v>258</v>
      </c>
      <c r="F892" s="250" t="s">
        <v>385</v>
      </c>
      <c r="G892" s="251">
        <v>79360.58</v>
      </c>
      <c r="H892" s="252">
        <v>94609.97</v>
      </c>
      <c r="I892" s="253">
        <v>10</v>
      </c>
      <c r="J892" s="254">
        <v>0.27777777777777779</v>
      </c>
      <c r="K892" s="251">
        <v>109859.36</v>
      </c>
      <c r="L892" s="255">
        <v>1</v>
      </c>
      <c r="M892" s="255">
        <v>1</v>
      </c>
      <c r="N892" s="251">
        <v>102538.28</v>
      </c>
      <c r="O892" s="247"/>
    </row>
    <row r="893" spans="1:15">
      <c r="A893" s="247" t="s">
        <v>2819</v>
      </c>
      <c r="B893" s="248" t="s">
        <v>1760</v>
      </c>
      <c r="C893" s="247" t="s">
        <v>5145</v>
      </c>
      <c r="D893" s="249" t="s">
        <v>4372</v>
      </c>
      <c r="E893" s="250"/>
      <c r="F893" s="250" t="s">
        <v>297</v>
      </c>
      <c r="G893" s="251">
        <v>90500</v>
      </c>
      <c r="H893" s="252">
        <v>94500</v>
      </c>
      <c r="I893" s="253">
        <v>9</v>
      </c>
      <c r="J893" s="254">
        <v>0.25</v>
      </c>
      <c r="K893" s="251">
        <v>98500</v>
      </c>
      <c r="L893" s="255">
        <v>1</v>
      </c>
      <c r="M893" s="255">
        <v>1</v>
      </c>
      <c r="N893" s="251">
        <v>90500</v>
      </c>
      <c r="O893" s="247"/>
    </row>
    <row r="894" spans="1:15" ht="22.5">
      <c r="A894" s="247" t="s">
        <v>4170</v>
      </c>
      <c r="B894" s="248" t="s">
        <v>4171</v>
      </c>
      <c r="C894" s="247" t="s">
        <v>5149</v>
      </c>
      <c r="D894" s="256" t="s">
        <v>257</v>
      </c>
      <c r="E894" s="250" t="s">
        <v>258</v>
      </c>
      <c r="F894" s="250" t="s">
        <v>385</v>
      </c>
      <c r="G894" s="251">
        <v>67808</v>
      </c>
      <c r="H894" s="252">
        <v>90448.8</v>
      </c>
      <c r="I894" s="253">
        <v>8</v>
      </c>
      <c r="J894" s="254">
        <v>0.22222222222222221</v>
      </c>
      <c r="K894" s="251">
        <v>113089.60000000001</v>
      </c>
      <c r="L894" s="255">
        <v>1</v>
      </c>
      <c r="M894" s="255">
        <v>1</v>
      </c>
      <c r="N894" s="251">
        <v>100006.39999999999</v>
      </c>
      <c r="O894" s="247"/>
    </row>
    <row r="895" spans="1:15">
      <c r="A895" s="247" t="s">
        <v>4119</v>
      </c>
      <c r="B895" s="248" t="s">
        <v>4119</v>
      </c>
      <c r="C895" s="247" t="s">
        <v>5156</v>
      </c>
      <c r="D895" s="256" t="s">
        <v>257</v>
      </c>
      <c r="E895" s="256" t="s">
        <v>263</v>
      </c>
      <c r="F895" s="250" t="s">
        <v>385</v>
      </c>
      <c r="G895" s="251">
        <v>66006</v>
      </c>
      <c r="H895" s="252">
        <v>90338</v>
      </c>
      <c r="I895" s="253">
        <v>7</v>
      </c>
      <c r="J895" s="254">
        <v>0.19444444444444445</v>
      </c>
      <c r="K895" s="251">
        <v>114670</v>
      </c>
      <c r="L895" s="255">
        <v>3</v>
      </c>
      <c r="M895" s="255">
        <v>3</v>
      </c>
      <c r="N895" s="251">
        <v>100261</v>
      </c>
      <c r="O895" s="247"/>
    </row>
    <row r="896" spans="1:15">
      <c r="A896" s="247" t="s">
        <v>2756</v>
      </c>
      <c r="B896" s="248" t="s">
        <v>1761</v>
      </c>
      <c r="C896" s="247" t="s">
        <v>1821</v>
      </c>
      <c r="D896" s="256" t="s">
        <v>257</v>
      </c>
      <c r="E896" s="256" t="s">
        <v>263</v>
      </c>
      <c r="F896" s="250" t="s">
        <v>385</v>
      </c>
      <c r="G896" s="251">
        <v>72369</v>
      </c>
      <c r="H896" s="252">
        <v>89525</v>
      </c>
      <c r="I896" s="253">
        <v>6</v>
      </c>
      <c r="J896" s="254">
        <v>0.16666666666666666</v>
      </c>
      <c r="K896" s="251">
        <v>106681</v>
      </c>
      <c r="L896" s="255">
        <v>1</v>
      </c>
      <c r="M896" s="255">
        <v>1</v>
      </c>
      <c r="N896" s="251"/>
      <c r="O896" s="247"/>
    </row>
    <row r="897" spans="1:15" ht="18">
      <c r="A897" s="712" t="s">
        <v>167</v>
      </c>
      <c r="B897" s="712"/>
      <c r="C897" s="712"/>
      <c r="D897" s="712"/>
      <c r="E897" s="712"/>
      <c r="F897" s="712"/>
      <c r="G897" s="712"/>
      <c r="H897" s="712"/>
      <c r="I897" s="712"/>
      <c r="J897" s="712"/>
      <c r="K897" s="712"/>
      <c r="L897" s="712"/>
      <c r="M897" s="712"/>
      <c r="N897" s="712"/>
      <c r="O897" s="712"/>
    </row>
    <row r="898" spans="1:15" s="200" customFormat="1" ht="33.75">
      <c r="A898" s="240" t="s">
        <v>379</v>
      </c>
      <c r="B898" s="241" t="s">
        <v>217</v>
      </c>
      <c r="C898" s="240" t="s">
        <v>208</v>
      </c>
      <c r="D898" s="240" t="s">
        <v>249</v>
      </c>
      <c r="E898" s="240" t="s">
        <v>380</v>
      </c>
      <c r="F898" s="240" t="s">
        <v>381</v>
      </c>
      <c r="G898" s="242" t="s">
        <v>211</v>
      </c>
      <c r="H898" s="242" t="s">
        <v>212</v>
      </c>
      <c r="I898" s="243"/>
      <c r="J898" s="244" t="s">
        <v>251</v>
      </c>
      <c r="K898" s="242" t="s">
        <v>213</v>
      </c>
      <c r="L898" s="245" t="s">
        <v>382</v>
      </c>
      <c r="M898" s="245" t="s">
        <v>383</v>
      </c>
      <c r="N898" s="246" t="s">
        <v>384</v>
      </c>
      <c r="O898" s="240" t="s">
        <v>214</v>
      </c>
    </row>
    <row r="899" spans="1:15">
      <c r="A899" s="247" t="s">
        <v>2738</v>
      </c>
      <c r="B899" s="248" t="s">
        <v>1753</v>
      </c>
      <c r="C899" s="247" t="s">
        <v>1169</v>
      </c>
      <c r="D899" s="256" t="s">
        <v>257</v>
      </c>
      <c r="E899" s="250" t="s">
        <v>258</v>
      </c>
      <c r="F899" s="250" t="s">
        <v>385</v>
      </c>
      <c r="G899" s="251">
        <v>68565.81</v>
      </c>
      <c r="H899" s="252">
        <v>89135.549999999988</v>
      </c>
      <c r="I899" s="253">
        <v>5</v>
      </c>
      <c r="J899" s="254">
        <v>0.1388888888888889</v>
      </c>
      <c r="K899" s="251">
        <v>109705.29</v>
      </c>
      <c r="L899" s="255">
        <v>3</v>
      </c>
      <c r="M899" s="255">
        <v>3</v>
      </c>
      <c r="N899" s="251">
        <v>95307.51</v>
      </c>
      <c r="O899" s="247"/>
    </row>
    <row r="900" spans="1:15" ht="22.5">
      <c r="A900" s="247" t="s">
        <v>2783</v>
      </c>
      <c r="B900" s="248" t="s">
        <v>1768</v>
      </c>
      <c r="C900" s="247" t="s">
        <v>5157</v>
      </c>
      <c r="D900" s="256" t="s">
        <v>257</v>
      </c>
      <c r="E900" s="256" t="s">
        <v>263</v>
      </c>
      <c r="F900" s="250" t="s">
        <v>297</v>
      </c>
      <c r="G900" s="251">
        <v>68556</v>
      </c>
      <c r="H900" s="252">
        <v>86070</v>
      </c>
      <c r="I900" s="253">
        <v>4</v>
      </c>
      <c r="J900" s="254">
        <v>0.1111111111111111</v>
      </c>
      <c r="K900" s="251">
        <v>103584</v>
      </c>
      <c r="L900" s="255">
        <v>2</v>
      </c>
      <c r="M900" s="255">
        <v>1</v>
      </c>
      <c r="N900" s="251">
        <v>84260</v>
      </c>
      <c r="O900" s="247"/>
    </row>
    <row r="901" spans="1:15" ht="33.75">
      <c r="A901" s="247" t="s">
        <v>4088</v>
      </c>
      <c r="B901" s="248" t="s">
        <v>4080</v>
      </c>
      <c r="C901" s="247" t="s">
        <v>5158</v>
      </c>
      <c r="D901" s="256" t="s">
        <v>257</v>
      </c>
      <c r="E901" s="250" t="s">
        <v>258</v>
      </c>
      <c r="F901" s="250" t="s">
        <v>385</v>
      </c>
      <c r="G901" s="251">
        <v>59727.28</v>
      </c>
      <c r="H901" s="252">
        <v>81614.23</v>
      </c>
      <c r="I901" s="253">
        <v>3</v>
      </c>
      <c r="J901" s="254">
        <v>8.3333333333333329E-2</v>
      </c>
      <c r="K901" s="251">
        <v>103501.18</v>
      </c>
      <c r="L901" s="255">
        <v>2</v>
      </c>
      <c r="M901" s="255">
        <v>2</v>
      </c>
      <c r="N901" s="251">
        <v>73497</v>
      </c>
      <c r="O901" s="247"/>
    </row>
    <row r="902" spans="1:15" ht="33.75">
      <c r="A902" s="247" t="s">
        <v>4079</v>
      </c>
      <c r="B902" s="248" t="s">
        <v>4080</v>
      </c>
      <c r="C902" s="247" t="s">
        <v>1169</v>
      </c>
      <c r="D902" s="256" t="s">
        <v>257</v>
      </c>
      <c r="E902" s="257" t="s">
        <v>293</v>
      </c>
      <c r="F902" s="250" t="s">
        <v>297</v>
      </c>
      <c r="G902" s="251">
        <v>59322.64</v>
      </c>
      <c r="H902" s="252">
        <v>80812.03</v>
      </c>
      <c r="I902" s="253">
        <v>2</v>
      </c>
      <c r="J902" s="254">
        <v>5.5555555555555552E-2</v>
      </c>
      <c r="K902" s="251">
        <v>102301.42</v>
      </c>
      <c r="L902" s="255"/>
      <c r="M902" s="255">
        <v>1</v>
      </c>
      <c r="N902" s="251">
        <v>88173.02</v>
      </c>
      <c r="O902" s="247" t="s">
        <v>5159</v>
      </c>
    </row>
    <row r="903" spans="1:15">
      <c r="A903" s="247" t="s">
        <v>2777</v>
      </c>
      <c r="B903" s="248" t="s">
        <v>1767</v>
      </c>
      <c r="C903" s="285" t="s">
        <v>1159</v>
      </c>
      <c r="D903" s="256" t="s">
        <v>257</v>
      </c>
      <c r="E903" s="256" t="s">
        <v>263</v>
      </c>
      <c r="F903" s="250" t="s">
        <v>297</v>
      </c>
      <c r="G903" s="286">
        <v>73600.179999999993</v>
      </c>
      <c r="H903" s="252">
        <v>36800.089999999997</v>
      </c>
      <c r="I903" s="253">
        <v>1</v>
      </c>
      <c r="J903" s="254">
        <v>2.7777777777777776E-2</v>
      </c>
      <c r="K903" s="286"/>
      <c r="L903" s="287">
        <v>7</v>
      </c>
      <c r="M903" s="287">
        <v>6</v>
      </c>
      <c r="N903" s="286">
        <v>88043.251666666663</v>
      </c>
      <c r="O903" s="247"/>
    </row>
    <row r="904" spans="1:15" ht="22.5">
      <c r="A904" s="247" t="s">
        <v>4155</v>
      </c>
      <c r="B904" s="248" t="s">
        <v>1747</v>
      </c>
      <c r="C904" s="247" t="s">
        <v>1169</v>
      </c>
      <c r="D904" s="256" t="s">
        <v>257</v>
      </c>
      <c r="E904" s="250" t="s">
        <v>258</v>
      </c>
      <c r="F904" s="250" t="s">
        <v>385</v>
      </c>
      <c r="G904" s="251"/>
      <c r="H904" s="252"/>
      <c r="I904" s="253"/>
      <c r="J904" s="254"/>
      <c r="K904" s="251"/>
      <c r="L904" s="255"/>
      <c r="M904" s="255"/>
      <c r="N904" s="251">
        <v>155394</v>
      </c>
      <c r="O904" s="247" t="s">
        <v>5077</v>
      </c>
    </row>
    <row r="905" spans="1:15">
      <c r="A905" s="247" t="s">
        <v>2747</v>
      </c>
      <c r="B905" s="248" t="s">
        <v>1747</v>
      </c>
      <c r="C905" s="247" t="s">
        <v>1169</v>
      </c>
      <c r="D905" s="256" t="s">
        <v>257</v>
      </c>
      <c r="E905" s="250" t="s">
        <v>258</v>
      </c>
      <c r="F905" s="250" t="s">
        <v>297</v>
      </c>
      <c r="G905" s="251" t="s">
        <v>3570</v>
      </c>
      <c r="H905" s="252"/>
      <c r="I905" s="253"/>
      <c r="J905" s="254"/>
      <c r="K905" s="251" t="s">
        <v>3570</v>
      </c>
      <c r="L905" s="255">
        <v>4</v>
      </c>
      <c r="M905" s="255">
        <v>4</v>
      </c>
      <c r="N905" s="251">
        <v>124609</v>
      </c>
      <c r="O905" s="247"/>
    </row>
    <row r="906" spans="1:15" s="120" customFormat="1">
      <c r="A906" s="258"/>
      <c r="B906" s="259"/>
      <c r="C906" s="258"/>
      <c r="D906" s="260"/>
      <c r="E906" s="260"/>
      <c r="F906" s="260"/>
      <c r="G906" s="261"/>
      <c r="H906" s="261"/>
      <c r="I906" s="262"/>
      <c r="J906" s="254"/>
      <c r="K906" s="261"/>
      <c r="L906" s="262"/>
      <c r="M906" s="262"/>
      <c r="N906" s="261"/>
      <c r="O906" s="258"/>
    </row>
    <row r="907" spans="1:15" s="120" customFormat="1">
      <c r="A907" s="150"/>
      <c r="B907" s="150"/>
      <c r="C907" s="260"/>
      <c r="D907" s="263"/>
      <c r="E907" s="150"/>
      <c r="F907" s="150"/>
      <c r="G907" s="264" t="s">
        <v>211</v>
      </c>
      <c r="H907" s="265" t="s">
        <v>212</v>
      </c>
      <c r="I907" s="266"/>
      <c r="J907" s="254"/>
      <c r="K907" s="267" t="s">
        <v>213</v>
      </c>
      <c r="L907" s="263"/>
      <c r="M907" s="268"/>
      <c r="N907" s="269"/>
      <c r="O907" s="258"/>
    </row>
    <row r="908" spans="1:15" s="120" customFormat="1">
      <c r="A908" s="150"/>
      <c r="B908" s="150"/>
      <c r="C908" s="260"/>
      <c r="D908" s="150"/>
      <c r="E908" s="150"/>
      <c r="F908" s="270" t="s">
        <v>225</v>
      </c>
      <c r="G908" s="271">
        <v>90074.760673333352</v>
      </c>
      <c r="H908" s="271">
        <v>111715.22420366664</v>
      </c>
      <c r="I908" s="266"/>
      <c r="J908" s="254"/>
      <c r="K908" s="271">
        <v>137165.85024068572</v>
      </c>
      <c r="L908" s="263"/>
      <c r="M908" s="268"/>
      <c r="N908" s="269"/>
      <c r="O908" s="258"/>
    </row>
    <row r="909" spans="1:15" s="120" customFormat="1">
      <c r="A909" s="150"/>
      <c r="B909" s="150"/>
      <c r="C909" s="260"/>
      <c r="D909" s="150"/>
      <c r="E909" s="150"/>
      <c r="F909" s="270" t="s">
        <v>226</v>
      </c>
      <c r="G909" s="271">
        <v>99895</v>
      </c>
      <c r="H909" s="271">
        <v>127410</v>
      </c>
      <c r="I909" s="266"/>
      <c r="J909" s="254"/>
      <c r="K909" s="271">
        <v>153175</v>
      </c>
      <c r="L909" s="263"/>
      <c r="M909" s="268"/>
      <c r="N909" s="269"/>
      <c r="O909" s="258"/>
    </row>
    <row r="910" spans="1:15" s="120" customFormat="1">
      <c r="A910" s="150"/>
      <c r="B910" s="150"/>
      <c r="C910" s="260"/>
      <c r="D910" s="150"/>
      <c r="E910" s="150"/>
      <c r="F910" s="270" t="s">
        <v>227</v>
      </c>
      <c r="G910" s="271">
        <v>76520.804999999993</v>
      </c>
      <c r="H910" s="271">
        <v>94582.477500000008</v>
      </c>
      <c r="I910" s="266"/>
      <c r="J910" s="254"/>
      <c r="K910" s="271">
        <v>115286.92</v>
      </c>
      <c r="L910" s="263"/>
      <c r="M910" s="268"/>
      <c r="N910" s="269"/>
      <c r="O910" s="258"/>
    </row>
    <row r="911" spans="1:15" s="120" customFormat="1">
      <c r="A911" s="150"/>
      <c r="B911" s="150"/>
      <c r="C911" s="260"/>
      <c r="D911" s="150"/>
      <c r="E911" s="150"/>
      <c r="F911" s="270" t="s">
        <v>228</v>
      </c>
      <c r="G911" s="271">
        <v>89544</v>
      </c>
      <c r="H911" s="271">
        <v>117166.3275</v>
      </c>
      <c r="I911" s="266"/>
      <c r="J911" s="254"/>
      <c r="K911" s="271">
        <v>139297.60000000001</v>
      </c>
      <c r="L911" s="263"/>
      <c r="M911" s="268"/>
      <c r="N911" s="269"/>
      <c r="O911" s="258"/>
    </row>
    <row r="912" spans="1:15" s="120" customFormat="1">
      <c r="A912" s="150"/>
      <c r="B912" s="150"/>
      <c r="C912" s="260"/>
      <c r="D912" s="150"/>
      <c r="E912" s="271"/>
      <c r="F912" s="270"/>
      <c r="G912" s="272"/>
      <c r="H912" s="273"/>
      <c r="I912" s="274"/>
      <c r="J912" s="273"/>
      <c r="K912" s="263"/>
      <c r="L912" s="263"/>
      <c r="M912" s="268"/>
      <c r="N912" s="269"/>
      <c r="O912" s="258"/>
    </row>
    <row r="913" spans="1:15" s="120" customFormat="1">
      <c r="A913" s="150"/>
      <c r="B913" s="150"/>
      <c r="C913" s="260"/>
      <c r="D913" s="270"/>
      <c r="E913" s="271"/>
      <c r="F913" s="275"/>
      <c r="G913" s="275"/>
      <c r="H913" s="713" t="s">
        <v>229</v>
      </c>
      <c r="I913" s="713"/>
      <c r="J913" s="713"/>
      <c r="K913" s="713"/>
      <c r="L913" s="713"/>
      <c r="M913" s="713"/>
      <c r="N913" s="713"/>
      <c r="O913" s="258"/>
    </row>
    <row r="914" spans="1:15" s="120" customFormat="1">
      <c r="A914" s="150"/>
      <c r="B914" s="150"/>
      <c r="C914" s="260"/>
      <c r="D914" s="270"/>
      <c r="E914" s="271"/>
      <c r="F914" s="276"/>
      <c r="G914" s="277"/>
      <c r="H914" s="714" t="s">
        <v>230</v>
      </c>
      <c r="I914" s="714"/>
      <c r="J914" s="714"/>
      <c r="K914" s="278">
        <v>138589.07666666666</v>
      </c>
      <c r="L914" s="715" t="s">
        <v>231</v>
      </c>
      <c r="M914" s="715"/>
      <c r="N914" s="279">
        <v>121298.65449494947</v>
      </c>
      <c r="O914" s="258"/>
    </row>
    <row r="915" spans="1:15" s="120" customFormat="1">
      <c r="A915" s="150"/>
      <c r="B915" s="150"/>
      <c r="C915" s="260"/>
      <c r="D915" s="263"/>
      <c r="E915" s="268"/>
      <c r="F915" s="276"/>
      <c r="G915" s="277"/>
      <c r="H915" s="714" t="s">
        <v>232</v>
      </c>
      <c r="I915" s="714"/>
      <c r="J915" s="714"/>
      <c r="K915" s="278">
        <v>100261</v>
      </c>
      <c r="L915" s="715" t="s">
        <v>394</v>
      </c>
      <c r="M915" s="715"/>
      <c r="N915" s="279">
        <v>125935.63288793103</v>
      </c>
      <c r="O915" s="258"/>
    </row>
    <row r="916" spans="1:15" s="120" customFormat="1">
      <c r="A916" s="150"/>
      <c r="B916" s="150"/>
      <c r="C916" s="260"/>
      <c r="D916" s="263"/>
      <c r="E916" s="268"/>
      <c r="F916" s="276"/>
      <c r="G916" s="277"/>
      <c r="H916" s="280"/>
      <c r="I916" s="281"/>
      <c r="J916" s="280"/>
      <c r="K916" s="282"/>
      <c r="L916" s="283"/>
      <c r="M916" s="283"/>
      <c r="N916" s="284"/>
      <c r="O916" s="258"/>
    </row>
    <row r="917" spans="1:15" ht="18">
      <c r="A917" s="712" t="s">
        <v>168</v>
      </c>
      <c r="B917" s="712"/>
      <c r="C917" s="712"/>
      <c r="D917" s="712"/>
      <c r="E917" s="712"/>
      <c r="F917" s="712"/>
      <c r="G917" s="712"/>
      <c r="H917" s="712"/>
      <c r="I917" s="712"/>
      <c r="J917" s="712"/>
      <c r="K917" s="712"/>
      <c r="L917" s="712"/>
      <c r="M917" s="712"/>
      <c r="N917" s="712"/>
      <c r="O917" s="712"/>
    </row>
    <row r="918" spans="1:15" s="200" customFormat="1" ht="33.75">
      <c r="A918" s="240" t="s">
        <v>379</v>
      </c>
      <c r="B918" s="241" t="s">
        <v>217</v>
      </c>
      <c r="C918" s="240" t="s">
        <v>208</v>
      </c>
      <c r="D918" s="240" t="s">
        <v>249</v>
      </c>
      <c r="E918" s="240" t="s">
        <v>380</v>
      </c>
      <c r="F918" s="240" t="s">
        <v>381</v>
      </c>
      <c r="G918" s="242" t="s">
        <v>211</v>
      </c>
      <c r="H918" s="242" t="s">
        <v>212</v>
      </c>
      <c r="I918" s="243"/>
      <c r="J918" s="244" t="s">
        <v>251</v>
      </c>
      <c r="K918" s="242" t="s">
        <v>213</v>
      </c>
      <c r="L918" s="245" t="s">
        <v>382</v>
      </c>
      <c r="M918" s="245" t="s">
        <v>383</v>
      </c>
      <c r="N918" s="246" t="s">
        <v>384</v>
      </c>
      <c r="O918" s="240" t="s">
        <v>214</v>
      </c>
    </row>
    <row r="919" spans="1:15" ht="22.5">
      <c r="A919" s="247" t="s">
        <v>2748</v>
      </c>
      <c r="B919" s="248" t="s">
        <v>1756</v>
      </c>
      <c r="C919" s="247" t="s">
        <v>2666</v>
      </c>
      <c r="D919" s="256" t="s">
        <v>257</v>
      </c>
      <c r="E919" s="250" t="s">
        <v>258</v>
      </c>
      <c r="F919" s="250" t="s">
        <v>297</v>
      </c>
      <c r="G919" s="251">
        <v>170378</v>
      </c>
      <c r="H919" s="252">
        <v>186331.5</v>
      </c>
      <c r="I919" s="253">
        <v>38</v>
      </c>
      <c r="J919" s="254">
        <v>1</v>
      </c>
      <c r="K919" s="251">
        <v>202285</v>
      </c>
      <c r="L919" s="255"/>
      <c r="M919" s="255">
        <v>1</v>
      </c>
      <c r="N919" s="251">
        <v>202285</v>
      </c>
      <c r="O919" s="247"/>
    </row>
    <row r="920" spans="1:15" ht="22.5">
      <c r="A920" s="247" t="s">
        <v>2740</v>
      </c>
      <c r="B920" s="248" t="s">
        <v>1747</v>
      </c>
      <c r="C920" s="247" t="s">
        <v>1173</v>
      </c>
      <c r="D920" s="256" t="s">
        <v>257</v>
      </c>
      <c r="E920" s="250" t="s">
        <v>258</v>
      </c>
      <c r="F920" s="250" t="s">
        <v>385</v>
      </c>
      <c r="G920" s="251">
        <v>145682.63424000001</v>
      </c>
      <c r="H920" s="252">
        <v>152348.71633200001</v>
      </c>
      <c r="I920" s="253">
        <v>37</v>
      </c>
      <c r="J920" s="254">
        <v>0.97368421052631582</v>
      </c>
      <c r="K920" s="251">
        <v>159014.79842400001</v>
      </c>
      <c r="L920" s="255">
        <v>1</v>
      </c>
      <c r="M920" s="255">
        <v>0</v>
      </c>
      <c r="N920" s="251"/>
      <c r="O920" s="247"/>
    </row>
    <row r="921" spans="1:15">
      <c r="A921" s="247" t="s">
        <v>1763</v>
      </c>
      <c r="B921" s="248" t="s">
        <v>1756</v>
      </c>
      <c r="C921" s="247" t="s">
        <v>168</v>
      </c>
      <c r="D921" s="256" t="s">
        <v>257</v>
      </c>
      <c r="E921" s="250"/>
      <c r="F921" s="250" t="s">
        <v>385</v>
      </c>
      <c r="G921" s="251">
        <v>106708.42</v>
      </c>
      <c r="H921" s="251">
        <v>147991.09</v>
      </c>
      <c r="I921" s="253">
        <v>36</v>
      </c>
      <c r="J921" s="254">
        <v>0.94736842105263153</v>
      </c>
      <c r="K921" s="251">
        <v>189273.76</v>
      </c>
      <c r="L921" s="255">
        <v>0</v>
      </c>
      <c r="M921" s="255">
        <v>0</v>
      </c>
      <c r="N921" s="251"/>
      <c r="O921" s="247"/>
    </row>
    <row r="922" spans="1:15">
      <c r="A922" s="247" t="s">
        <v>2752</v>
      </c>
      <c r="B922" s="248" t="s">
        <v>1748</v>
      </c>
      <c r="C922" s="247" t="s">
        <v>1731</v>
      </c>
      <c r="D922" s="256" t="s">
        <v>257</v>
      </c>
      <c r="E922" s="250" t="s">
        <v>258</v>
      </c>
      <c r="F922" s="250" t="s">
        <v>385</v>
      </c>
      <c r="G922" s="251">
        <v>107776</v>
      </c>
      <c r="H922" s="252">
        <v>140087</v>
      </c>
      <c r="I922" s="253">
        <v>35</v>
      </c>
      <c r="J922" s="254">
        <v>0.92105263157894735</v>
      </c>
      <c r="K922" s="251">
        <v>172398</v>
      </c>
      <c r="L922" s="255">
        <v>1</v>
      </c>
      <c r="M922" s="255">
        <v>1</v>
      </c>
      <c r="N922" s="251">
        <v>139997</v>
      </c>
      <c r="O922" s="247"/>
    </row>
    <row r="923" spans="1:15">
      <c r="A923" s="247" t="s">
        <v>2761</v>
      </c>
      <c r="B923" s="248" t="s">
        <v>1748</v>
      </c>
      <c r="C923" s="247" t="s">
        <v>1169</v>
      </c>
      <c r="D923" s="256" t="s">
        <v>257</v>
      </c>
      <c r="E923" s="250" t="s">
        <v>258</v>
      </c>
      <c r="F923" s="250" t="s">
        <v>385</v>
      </c>
      <c r="G923" s="251">
        <v>115638.39999999999</v>
      </c>
      <c r="H923" s="252">
        <v>133084.16</v>
      </c>
      <c r="I923" s="253">
        <v>34</v>
      </c>
      <c r="J923" s="254">
        <v>0.89473684210526316</v>
      </c>
      <c r="K923" s="251">
        <v>150529.92000000001</v>
      </c>
      <c r="L923" s="255">
        <v>3</v>
      </c>
      <c r="M923" s="255">
        <v>3</v>
      </c>
      <c r="N923" s="251">
        <v>138589.07666666666</v>
      </c>
      <c r="O923" s="247"/>
    </row>
    <row r="924" spans="1:15">
      <c r="A924" s="247" t="s">
        <v>4218</v>
      </c>
      <c r="B924" s="248" t="s">
        <v>4927</v>
      </c>
      <c r="C924" s="247" t="s">
        <v>3580</v>
      </c>
      <c r="D924" s="256" t="s">
        <v>257</v>
      </c>
      <c r="E924" s="256" t="s">
        <v>263</v>
      </c>
      <c r="F924" s="250" t="s">
        <v>385</v>
      </c>
      <c r="G924" s="251">
        <v>98077</v>
      </c>
      <c r="H924" s="252">
        <v>130769</v>
      </c>
      <c r="I924" s="253">
        <v>33</v>
      </c>
      <c r="J924" s="254">
        <v>0.86842105263157898</v>
      </c>
      <c r="K924" s="251">
        <v>163461</v>
      </c>
      <c r="L924" s="255">
        <v>1</v>
      </c>
      <c r="M924" s="255">
        <v>1</v>
      </c>
      <c r="N924" s="251">
        <v>130735.28</v>
      </c>
      <c r="O924" s="247"/>
    </row>
    <row r="925" spans="1:15">
      <c r="A925" s="247" t="s">
        <v>2794</v>
      </c>
      <c r="B925" s="248" t="s">
        <v>1747</v>
      </c>
      <c r="C925" s="247" t="s">
        <v>186</v>
      </c>
      <c r="D925" s="256" t="s">
        <v>257</v>
      </c>
      <c r="E925" s="250" t="s">
        <v>258</v>
      </c>
      <c r="F925" s="250" t="s">
        <v>385</v>
      </c>
      <c r="G925" s="251">
        <v>99360</v>
      </c>
      <c r="H925" s="252">
        <v>129060</v>
      </c>
      <c r="I925" s="253">
        <v>32</v>
      </c>
      <c r="J925" s="254">
        <v>0.84210526315789469</v>
      </c>
      <c r="K925" s="251">
        <v>158760</v>
      </c>
      <c r="L925" s="255"/>
      <c r="M925" s="255">
        <v>1</v>
      </c>
      <c r="N925" s="251">
        <v>137568.79</v>
      </c>
      <c r="O925" s="247"/>
    </row>
    <row r="926" spans="1:15" ht="22.5">
      <c r="A926" s="247" t="s">
        <v>2759</v>
      </c>
      <c r="B926" s="248" t="s">
        <v>1747</v>
      </c>
      <c r="C926" s="247" t="s">
        <v>3578</v>
      </c>
      <c r="D926" s="256" t="s">
        <v>257</v>
      </c>
      <c r="E926" s="250" t="s">
        <v>258</v>
      </c>
      <c r="F926" s="250" t="s">
        <v>385</v>
      </c>
      <c r="G926" s="251">
        <v>101500</v>
      </c>
      <c r="H926" s="252">
        <v>126875</v>
      </c>
      <c r="I926" s="253">
        <v>31</v>
      </c>
      <c r="J926" s="254">
        <v>0.81578947368421051</v>
      </c>
      <c r="K926" s="251">
        <v>152250</v>
      </c>
      <c r="L926" s="255">
        <v>1</v>
      </c>
      <c r="M926" s="255">
        <v>1</v>
      </c>
      <c r="N926" s="251">
        <v>103000</v>
      </c>
      <c r="O926" s="247"/>
    </row>
    <row r="927" spans="1:15" ht="22.5">
      <c r="A927" s="247" t="s">
        <v>4106</v>
      </c>
      <c r="B927" s="248" t="s">
        <v>1745</v>
      </c>
      <c r="C927" s="247" t="s">
        <v>5160</v>
      </c>
      <c r="D927" s="256" t="s">
        <v>257</v>
      </c>
      <c r="E927" s="250" t="s">
        <v>258</v>
      </c>
      <c r="F927" s="250" t="s">
        <v>385</v>
      </c>
      <c r="G927" s="251">
        <v>116733</v>
      </c>
      <c r="H927" s="252">
        <v>124286.5</v>
      </c>
      <c r="I927" s="253">
        <v>30</v>
      </c>
      <c r="J927" s="254">
        <v>0.78947368421052633</v>
      </c>
      <c r="K927" s="251">
        <v>131840</v>
      </c>
      <c r="L927" s="255">
        <v>1</v>
      </c>
      <c r="M927" s="255">
        <v>1</v>
      </c>
      <c r="N927" s="251">
        <v>116733</v>
      </c>
      <c r="O927" s="247"/>
    </row>
    <row r="928" spans="1:15">
      <c r="A928" s="247" t="s">
        <v>1751</v>
      </c>
      <c r="B928" s="248" t="s">
        <v>1751</v>
      </c>
      <c r="C928" s="247" t="s">
        <v>168</v>
      </c>
      <c r="D928" s="256" t="s">
        <v>257</v>
      </c>
      <c r="E928" s="250" t="s">
        <v>258</v>
      </c>
      <c r="F928" s="250" t="s">
        <v>385</v>
      </c>
      <c r="G928" s="251">
        <v>95264</v>
      </c>
      <c r="H928" s="252">
        <v>117884</v>
      </c>
      <c r="I928" s="253">
        <v>29</v>
      </c>
      <c r="J928" s="254">
        <v>0.76315789473684215</v>
      </c>
      <c r="K928" s="251">
        <v>140504</v>
      </c>
      <c r="L928" s="255"/>
      <c r="M928" s="255">
        <v>1</v>
      </c>
      <c r="N928" s="251">
        <v>112528</v>
      </c>
      <c r="O928" s="247"/>
    </row>
    <row r="929" spans="1:15" ht="22.5">
      <c r="A929" s="247" t="s">
        <v>2736</v>
      </c>
      <c r="B929" s="248" t="s">
        <v>1748</v>
      </c>
      <c r="C929" s="247" t="s">
        <v>5161</v>
      </c>
      <c r="D929" s="256" t="s">
        <v>257</v>
      </c>
      <c r="E929" s="250" t="s">
        <v>258</v>
      </c>
      <c r="F929" s="250" t="s">
        <v>385</v>
      </c>
      <c r="G929" s="251">
        <v>89793</v>
      </c>
      <c r="H929" s="252">
        <v>116739.5</v>
      </c>
      <c r="I929" s="253">
        <v>28</v>
      </c>
      <c r="J929" s="254">
        <v>0.73684210526315785</v>
      </c>
      <c r="K929" s="251">
        <v>143686</v>
      </c>
      <c r="L929" s="255">
        <v>1</v>
      </c>
      <c r="M929" s="255">
        <v>1</v>
      </c>
      <c r="N929" s="251"/>
      <c r="O929" s="247"/>
    </row>
    <row r="930" spans="1:15">
      <c r="A930" s="247" t="s">
        <v>2765</v>
      </c>
      <c r="B930" s="248" t="s">
        <v>1757</v>
      </c>
      <c r="C930" s="247" t="s">
        <v>168</v>
      </c>
      <c r="D930" s="256" t="s">
        <v>257</v>
      </c>
      <c r="E930" s="250" t="s">
        <v>258</v>
      </c>
      <c r="F930" s="250" t="s">
        <v>385</v>
      </c>
      <c r="G930" s="251">
        <v>85175</v>
      </c>
      <c r="H930" s="252">
        <v>114823</v>
      </c>
      <c r="I930" s="253">
        <v>27</v>
      </c>
      <c r="J930" s="254">
        <v>0.71052631578947367</v>
      </c>
      <c r="K930" s="251">
        <v>144471</v>
      </c>
      <c r="L930" s="255">
        <v>1</v>
      </c>
      <c r="M930" s="255">
        <v>1</v>
      </c>
      <c r="N930" s="251">
        <v>120115</v>
      </c>
      <c r="O930" s="247"/>
    </row>
    <row r="931" spans="1:15">
      <c r="A931" s="247" t="s">
        <v>2734</v>
      </c>
      <c r="B931" s="248" t="s">
        <v>1747</v>
      </c>
      <c r="C931" s="247" t="s">
        <v>168</v>
      </c>
      <c r="D931" s="256" t="s">
        <v>257</v>
      </c>
      <c r="E931" s="250" t="s">
        <v>258</v>
      </c>
      <c r="F931" s="250" t="s">
        <v>385</v>
      </c>
      <c r="G931" s="251">
        <v>89856</v>
      </c>
      <c r="H931" s="252">
        <v>114576.8</v>
      </c>
      <c r="I931" s="253">
        <v>26</v>
      </c>
      <c r="J931" s="254">
        <v>0.68421052631578949</v>
      </c>
      <c r="K931" s="251">
        <v>139297.60000000001</v>
      </c>
      <c r="L931" s="255">
        <v>1</v>
      </c>
      <c r="M931" s="255">
        <v>1</v>
      </c>
      <c r="N931" s="251">
        <v>102606.40000000001</v>
      </c>
      <c r="O931" s="247"/>
    </row>
    <row r="932" spans="1:15">
      <c r="A932" s="247" t="s">
        <v>2807</v>
      </c>
      <c r="B932" s="248" t="s">
        <v>1748</v>
      </c>
      <c r="C932" s="247" t="s">
        <v>2667</v>
      </c>
      <c r="D932" s="256" t="s">
        <v>257</v>
      </c>
      <c r="E932" s="250" t="s">
        <v>258</v>
      </c>
      <c r="F932" s="250" t="s">
        <v>385</v>
      </c>
      <c r="G932" s="251">
        <v>86206.73</v>
      </c>
      <c r="H932" s="252">
        <v>112102.37</v>
      </c>
      <c r="I932" s="253">
        <v>25</v>
      </c>
      <c r="J932" s="254">
        <v>0.65789473684210531</v>
      </c>
      <c r="K932" s="251">
        <v>137998.01</v>
      </c>
      <c r="L932" s="255">
        <v>1</v>
      </c>
      <c r="M932" s="255">
        <v>1</v>
      </c>
      <c r="N932" s="251">
        <v>106490.63</v>
      </c>
      <c r="O932" s="247"/>
    </row>
    <row r="933" spans="1:15">
      <c r="A933" s="247" t="s">
        <v>2779</v>
      </c>
      <c r="B933" s="248" t="s">
        <v>1766</v>
      </c>
      <c r="C933" s="247" t="s">
        <v>168</v>
      </c>
      <c r="D933" s="249" t="s">
        <v>4372</v>
      </c>
      <c r="E933" s="250" t="s">
        <v>258</v>
      </c>
      <c r="F933" s="250" t="s">
        <v>385</v>
      </c>
      <c r="G933" s="251">
        <v>85021</v>
      </c>
      <c r="H933" s="252">
        <v>108402</v>
      </c>
      <c r="I933" s="253">
        <v>24</v>
      </c>
      <c r="J933" s="254">
        <v>0.63157894736842102</v>
      </c>
      <c r="K933" s="251">
        <v>131783</v>
      </c>
      <c r="L933" s="255">
        <v>1</v>
      </c>
      <c r="M933" s="255">
        <v>1</v>
      </c>
      <c r="N933" s="251">
        <v>92181</v>
      </c>
      <c r="O933" s="247"/>
    </row>
    <row r="934" spans="1:15">
      <c r="A934" s="247" t="s">
        <v>1764</v>
      </c>
      <c r="B934" s="248" t="s">
        <v>1764</v>
      </c>
      <c r="C934" s="247" t="s">
        <v>168</v>
      </c>
      <c r="D934" s="256" t="s">
        <v>257</v>
      </c>
      <c r="E934" s="250" t="s">
        <v>258</v>
      </c>
      <c r="F934" s="250" t="s">
        <v>385</v>
      </c>
      <c r="G934" s="251">
        <v>80995</v>
      </c>
      <c r="H934" s="252">
        <v>107307</v>
      </c>
      <c r="I934" s="253">
        <v>23</v>
      </c>
      <c r="J934" s="254">
        <v>0.60526315789473684</v>
      </c>
      <c r="K934" s="251">
        <v>133619</v>
      </c>
      <c r="L934" s="255">
        <v>1</v>
      </c>
      <c r="M934" s="255">
        <v>1</v>
      </c>
      <c r="N934" s="251">
        <v>125673.60000000001</v>
      </c>
      <c r="O934" s="247"/>
    </row>
    <row r="935" spans="1:15">
      <c r="A935" s="247" t="s">
        <v>2750</v>
      </c>
      <c r="B935" s="248" t="s">
        <v>1760</v>
      </c>
      <c r="C935" s="247" t="s">
        <v>168</v>
      </c>
      <c r="D935" s="256" t="s">
        <v>257</v>
      </c>
      <c r="E935" s="250" t="s">
        <v>258</v>
      </c>
      <c r="F935" s="250" t="s">
        <v>385</v>
      </c>
      <c r="G935" s="251">
        <v>89138</v>
      </c>
      <c r="H935" s="252">
        <v>106965.5</v>
      </c>
      <c r="I935" s="253">
        <v>22</v>
      </c>
      <c r="J935" s="254">
        <v>0.57894736842105265</v>
      </c>
      <c r="K935" s="251">
        <v>124793</v>
      </c>
      <c r="L935" s="255">
        <v>1</v>
      </c>
      <c r="M935" s="255">
        <v>1</v>
      </c>
      <c r="N935" s="251">
        <v>100677</v>
      </c>
      <c r="O935" s="247"/>
    </row>
    <row r="936" spans="1:15">
      <c r="A936" s="247" t="s">
        <v>2755</v>
      </c>
      <c r="B936" s="248" t="s">
        <v>1747</v>
      </c>
      <c r="C936" s="247" t="s">
        <v>2667</v>
      </c>
      <c r="D936" s="249" t="s">
        <v>4372</v>
      </c>
      <c r="E936" s="250" t="s">
        <v>258</v>
      </c>
      <c r="F936" s="250" t="s">
        <v>297</v>
      </c>
      <c r="G936" s="251">
        <v>84793.695999999996</v>
      </c>
      <c r="H936" s="252">
        <v>106922.296</v>
      </c>
      <c r="I936" s="253">
        <v>21</v>
      </c>
      <c r="J936" s="254">
        <v>0.55263157894736847</v>
      </c>
      <c r="K936" s="251">
        <v>129050.89599999999</v>
      </c>
      <c r="L936" s="255">
        <v>2</v>
      </c>
      <c r="M936" s="255">
        <v>1</v>
      </c>
      <c r="N936" s="251">
        <v>142277.62</v>
      </c>
      <c r="O936" s="247" t="s">
        <v>5083</v>
      </c>
    </row>
    <row r="937" spans="1:15">
      <c r="A937" s="247" t="s">
        <v>2733</v>
      </c>
      <c r="B937" s="248" t="s">
        <v>1753</v>
      </c>
      <c r="C937" s="247" t="s">
        <v>168</v>
      </c>
      <c r="D937" s="256" t="s">
        <v>257</v>
      </c>
      <c r="E937" s="250" t="s">
        <v>258</v>
      </c>
      <c r="F937" s="250" t="s">
        <v>385</v>
      </c>
      <c r="G937" s="251">
        <v>80793.179999999993</v>
      </c>
      <c r="H937" s="252">
        <v>105031.16</v>
      </c>
      <c r="I937" s="253">
        <v>20</v>
      </c>
      <c r="J937" s="254">
        <v>0.52631578947368418</v>
      </c>
      <c r="K937" s="251">
        <v>129269.14</v>
      </c>
      <c r="L937" s="255">
        <v>1</v>
      </c>
      <c r="M937" s="255">
        <v>1</v>
      </c>
      <c r="N937" s="251">
        <v>109840.02</v>
      </c>
      <c r="O937" s="247"/>
    </row>
    <row r="938" spans="1:15">
      <c r="A938" s="247" t="s">
        <v>4085</v>
      </c>
      <c r="B938" s="248" t="s">
        <v>1745</v>
      </c>
      <c r="C938" s="247" t="s">
        <v>168</v>
      </c>
      <c r="D938" s="256" t="s">
        <v>257</v>
      </c>
      <c r="E938" s="250" t="s">
        <v>258</v>
      </c>
      <c r="F938" s="250" t="s">
        <v>297</v>
      </c>
      <c r="G938" s="251">
        <v>87464</v>
      </c>
      <c r="H938" s="252">
        <v>102991.2</v>
      </c>
      <c r="I938" s="253">
        <v>19</v>
      </c>
      <c r="J938" s="254">
        <v>0.5</v>
      </c>
      <c r="K938" s="251">
        <v>118518.39999999999</v>
      </c>
      <c r="L938" s="255">
        <v>1</v>
      </c>
      <c r="M938" s="255">
        <v>1</v>
      </c>
      <c r="N938" s="251">
        <v>104728</v>
      </c>
      <c r="O938" s="247"/>
    </row>
    <row r="939" spans="1:15">
      <c r="A939" s="247" t="s">
        <v>4098</v>
      </c>
      <c r="B939" s="248" t="s">
        <v>1766</v>
      </c>
      <c r="C939" s="247" t="s">
        <v>2667</v>
      </c>
      <c r="D939" s="256" t="s">
        <v>257</v>
      </c>
      <c r="E939" s="257" t="s">
        <v>293</v>
      </c>
      <c r="F939" s="250" t="s">
        <v>385</v>
      </c>
      <c r="G939" s="251">
        <v>79716</v>
      </c>
      <c r="H939" s="252">
        <v>101767</v>
      </c>
      <c r="I939" s="253">
        <v>18</v>
      </c>
      <c r="J939" s="254">
        <v>0.47368421052631576</v>
      </c>
      <c r="K939" s="251">
        <v>123818</v>
      </c>
      <c r="L939" s="255"/>
      <c r="M939" s="255"/>
      <c r="N939" s="251">
        <v>101767</v>
      </c>
      <c r="O939" s="247"/>
    </row>
    <row r="940" spans="1:15">
      <c r="A940" s="247" t="s">
        <v>2758</v>
      </c>
      <c r="B940" s="248" t="s">
        <v>1747</v>
      </c>
      <c r="C940" s="247" t="s">
        <v>186</v>
      </c>
      <c r="D940" s="249" t="s">
        <v>4372</v>
      </c>
      <c r="E940" s="250" t="s">
        <v>258</v>
      </c>
      <c r="F940" s="250" t="s">
        <v>385</v>
      </c>
      <c r="G940" s="251">
        <v>84362.35</v>
      </c>
      <c r="H940" s="252">
        <v>100328.59</v>
      </c>
      <c r="I940" s="253">
        <v>17</v>
      </c>
      <c r="J940" s="254">
        <v>0.44736842105263158</v>
      </c>
      <c r="K940" s="251">
        <v>116294.83</v>
      </c>
      <c r="L940" s="255">
        <v>1</v>
      </c>
      <c r="M940" s="255">
        <v>1</v>
      </c>
      <c r="N940" s="251">
        <v>100328.59</v>
      </c>
      <c r="O940" s="247"/>
    </row>
    <row r="941" spans="1:15">
      <c r="A941" s="247" t="s">
        <v>2819</v>
      </c>
      <c r="B941" s="248" t="s">
        <v>1760</v>
      </c>
      <c r="C941" s="247" t="s">
        <v>168</v>
      </c>
      <c r="D941" s="256" t="s">
        <v>257</v>
      </c>
      <c r="E941" s="250"/>
      <c r="F941" s="250" t="s">
        <v>385</v>
      </c>
      <c r="G941" s="251">
        <v>75672</v>
      </c>
      <c r="H941" s="252">
        <v>100266</v>
      </c>
      <c r="I941" s="253">
        <v>16</v>
      </c>
      <c r="J941" s="254">
        <v>0.42105263157894735</v>
      </c>
      <c r="K941" s="251">
        <v>124860</v>
      </c>
      <c r="L941" s="255">
        <v>1</v>
      </c>
      <c r="M941" s="255">
        <v>1</v>
      </c>
      <c r="N941" s="251">
        <v>73113</v>
      </c>
      <c r="O941" s="247"/>
    </row>
    <row r="942" spans="1:15" ht="22.5">
      <c r="A942" s="247" t="s">
        <v>2783</v>
      </c>
      <c r="B942" s="248" t="s">
        <v>1768</v>
      </c>
      <c r="C942" s="247" t="s">
        <v>5162</v>
      </c>
      <c r="D942" s="256" t="s">
        <v>257</v>
      </c>
      <c r="E942" s="256" t="s">
        <v>263</v>
      </c>
      <c r="F942" s="250" t="s">
        <v>385</v>
      </c>
      <c r="G942" s="251">
        <v>79476.800000000003</v>
      </c>
      <c r="H942" s="252">
        <v>99403.200000000012</v>
      </c>
      <c r="I942" s="253">
        <v>15</v>
      </c>
      <c r="J942" s="254">
        <v>0.39473684210526316</v>
      </c>
      <c r="K942" s="251">
        <v>119329.60000000001</v>
      </c>
      <c r="L942" s="255">
        <v>5</v>
      </c>
      <c r="M942" s="255">
        <v>5</v>
      </c>
      <c r="N942" s="251">
        <v>107387.8</v>
      </c>
      <c r="O942" s="247"/>
    </row>
    <row r="943" spans="1:15">
      <c r="A943" s="247" t="s">
        <v>2744</v>
      </c>
      <c r="B943" s="248" t="s">
        <v>1753</v>
      </c>
      <c r="C943" s="247" t="s">
        <v>1170</v>
      </c>
      <c r="D943" s="256" t="s">
        <v>257</v>
      </c>
      <c r="E943" s="256" t="s">
        <v>263</v>
      </c>
      <c r="F943" s="250" t="s">
        <v>385</v>
      </c>
      <c r="G943" s="251">
        <v>74318.399999999994</v>
      </c>
      <c r="H943" s="252">
        <v>96605.6</v>
      </c>
      <c r="I943" s="253">
        <v>14</v>
      </c>
      <c r="J943" s="254">
        <v>0.36842105263157893</v>
      </c>
      <c r="K943" s="251">
        <v>118892.8</v>
      </c>
      <c r="L943" s="255">
        <v>5</v>
      </c>
      <c r="M943" s="255">
        <v>5</v>
      </c>
      <c r="N943" s="251">
        <v>110890.74</v>
      </c>
      <c r="O943" s="247"/>
    </row>
    <row r="944" spans="1:15">
      <c r="A944" s="247" t="s">
        <v>2730</v>
      </c>
      <c r="B944" s="248" t="s">
        <v>1748</v>
      </c>
      <c r="C944" s="247" t="s">
        <v>168</v>
      </c>
      <c r="D944" s="256" t="s">
        <v>257</v>
      </c>
      <c r="E944" s="256" t="s">
        <v>263</v>
      </c>
      <c r="F944" s="250" t="s">
        <v>385</v>
      </c>
      <c r="G944" s="251">
        <v>77254.94</v>
      </c>
      <c r="H944" s="252">
        <v>96579.39</v>
      </c>
      <c r="I944" s="253">
        <v>13</v>
      </c>
      <c r="J944" s="254">
        <v>0.34210526315789475</v>
      </c>
      <c r="K944" s="251">
        <v>115903.84</v>
      </c>
      <c r="L944" s="255">
        <v>1</v>
      </c>
      <c r="M944" s="255">
        <v>1</v>
      </c>
      <c r="N944" s="251">
        <v>103845.04</v>
      </c>
      <c r="O944" s="247"/>
    </row>
    <row r="945" spans="1:15">
      <c r="A945" s="247" t="s">
        <v>1765</v>
      </c>
      <c r="B945" s="248" t="s">
        <v>1760</v>
      </c>
      <c r="C945" s="247" t="s">
        <v>3579</v>
      </c>
      <c r="D945" s="249" t="s">
        <v>4372</v>
      </c>
      <c r="E945" s="250"/>
      <c r="F945" s="250" t="s">
        <v>385</v>
      </c>
      <c r="G945" s="251">
        <v>70782.399999999994</v>
      </c>
      <c r="H945" s="252">
        <v>94952</v>
      </c>
      <c r="I945" s="253">
        <v>12</v>
      </c>
      <c r="J945" s="254">
        <v>0.31578947368421051</v>
      </c>
      <c r="K945" s="251">
        <v>119121.60000000001</v>
      </c>
      <c r="L945" s="255"/>
      <c r="M945" s="255">
        <v>1</v>
      </c>
      <c r="N945" s="251">
        <v>97656</v>
      </c>
      <c r="O945" s="247"/>
    </row>
    <row r="946" spans="1:15" ht="22.5">
      <c r="A946" s="247" t="s">
        <v>4109</v>
      </c>
      <c r="B946" s="248" t="s">
        <v>4045</v>
      </c>
      <c r="C946" s="247" t="s">
        <v>5163</v>
      </c>
      <c r="D946" s="256" t="s">
        <v>257</v>
      </c>
      <c r="E946" s="250" t="s">
        <v>258</v>
      </c>
      <c r="F946" s="250" t="s">
        <v>385</v>
      </c>
      <c r="G946" s="251">
        <v>79360.58</v>
      </c>
      <c r="H946" s="252">
        <v>94609.97</v>
      </c>
      <c r="I946" s="253">
        <v>11</v>
      </c>
      <c r="J946" s="254">
        <v>0.28947368421052633</v>
      </c>
      <c r="K946" s="251">
        <v>109859.36</v>
      </c>
      <c r="L946" s="255">
        <v>1</v>
      </c>
      <c r="M946" s="255">
        <v>1</v>
      </c>
      <c r="N946" s="251">
        <v>93815.02</v>
      </c>
      <c r="O946" s="247"/>
    </row>
    <row r="947" spans="1:15">
      <c r="A947" s="247" t="s">
        <v>2743</v>
      </c>
      <c r="B947" s="248" t="s">
        <v>1768</v>
      </c>
      <c r="C947" s="247" t="s">
        <v>168</v>
      </c>
      <c r="D947" s="256" t="s">
        <v>257</v>
      </c>
      <c r="E947" s="257" t="s">
        <v>293</v>
      </c>
      <c r="F947" s="250" t="s">
        <v>385</v>
      </c>
      <c r="G947" s="251">
        <v>73823</v>
      </c>
      <c r="H947" s="252">
        <v>94173</v>
      </c>
      <c r="I947" s="253">
        <v>10</v>
      </c>
      <c r="J947" s="254">
        <v>0.26315789473684209</v>
      </c>
      <c r="K947" s="251">
        <v>114523</v>
      </c>
      <c r="L947" s="255">
        <v>1</v>
      </c>
      <c r="M947" s="255">
        <v>1</v>
      </c>
      <c r="N947" s="251">
        <v>106441</v>
      </c>
      <c r="O947" s="247"/>
    </row>
    <row r="948" spans="1:15">
      <c r="A948" s="247" t="s">
        <v>4119</v>
      </c>
      <c r="B948" s="248" t="s">
        <v>4119</v>
      </c>
      <c r="C948" s="247" t="s">
        <v>168</v>
      </c>
      <c r="D948" s="256" t="s">
        <v>257</v>
      </c>
      <c r="E948" s="256" t="s">
        <v>263</v>
      </c>
      <c r="F948" s="250" t="s">
        <v>385</v>
      </c>
      <c r="G948" s="251">
        <v>66006</v>
      </c>
      <c r="H948" s="252">
        <v>90338</v>
      </c>
      <c r="I948" s="253">
        <v>9</v>
      </c>
      <c r="J948" s="254">
        <v>0.23684210526315788</v>
      </c>
      <c r="K948" s="251">
        <v>114670</v>
      </c>
      <c r="L948" s="255">
        <v>1</v>
      </c>
      <c r="M948" s="255">
        <v>1</v>
      </c>
      <c r="N948" s="251">
        <v>66006</v>
      </c>
      <c r="O948" s="247"/>
    </row>
    <row r="949" spans="1:15">
      <c r="A949" s="247" t="s">
        <v>2756</v>
      </c>
      <c r="B949" s="248" t="s">
        <v>1761</v>
      </c>
      <c r="C949" s="247" t="s">
        <v>1821</v>
      </c>
      <c r="D949" s="256" t="s">
        <v>257</v>
      </c>
      <c r="E949" s="250" t="s">
        <v>258</v>
      </c>
      <c r="F949" s="250" t="s">
        <v>385</v>
      </c>
      <c r="G949" s="251">
        <v>71152</v>
      </c>
      <c r="H949" s="252">
        <v>88019.5</v>
      </c>
      <c r="I949" s="253">
        <v>8</v>
      </c>
      <c r="J949" s="254">
        <v>0.21052631578947367</v>
      </c>
      <c r="K949" s="251">
        <v>104887</v>
      </c>
      <c r="L949" s="255">
        <v>1</v>
      </c>
      <c r="M949" s="255">
        <v>1</v>
      </c>
      <c r="N949" s="251">
        <v>71152</v>
      </c>
      <c r="O949" s="247"/>
    </row>
    <row r="950" spans="1:15">
      <c r="A950" s="247" t="s">
        <v>2762</v>
      </c>
      <c r="B950" s="248" t="s">
        <v>1747</v>
      </c>
      <c r="C950" s="247" t="s">
        <v>168</v>
      </c>
      <c r="D950" s="256" t="s">
        <v>257</v>
      </c>
      <c r="E950" s="257" t="s">
        <v>293</v>
      </c>
      <c r="F950" s="250" t="s">
        <v>385</v>
      </c>
      <c r="G950" s="251">
        <v>65940</v>
      </c>
      <c r="H950" s="252">
        <v>82687</v>
      </c>
      <c r="I950" s="253">
        <v>7</v>
      </c>
      <c r="J950" s="254">
        <v>0.18421052631578946</v>
      </c>
      <c r="K950" s="251">
        <v>99434</v>
      </c>
      <c r="L950" s="255">
        <v>1</v>
      </c>
      <c r="M950" s="255">
        <v>1</v>
      </c>
      <c r="N950" s="251">
        <v>92910</v>
      </c>
      <c r="O950" s="247"/>
    </row>
    <row r="951" spans="1:15" ht="22.5">
      <c r="A951" s="247" t="s">
        <v>2777</v>
      </c>
      <c r="B951" s="248" t="s">
        <v>1767</v>
      </c>
      <c r="C951" s="285" t="s">
        <v>5164</v>
      </c>
      <c r="D951" s="256" t="s">
        <v>257</v>
      </c>
      <c r="E951" s="257" t="s">
        <v>293</v>
      </c>
      <c r="F951" s="250" t="s">
        <v>385</v>
      </c>
      <c r="G951" s="286">
        <v>62419.343999999997</v>
      </c>
      <c r="H951" s="252">
        <v>79749.383999999991</v>
      </c>
      <c r="I951" s="253">
        <v>6</v>
      </c>
      <c r="J951" s="254">
        <v>0.15789473684210525</v>
      </c>
      <c r="K951" s="286">
        <v>97079.423999999999</v>
      </c>
      <c r="L951" s="287">
        <v>1</v>
      </c>
      <c r="M951" s="287">
        <v>1</v>
      </c>
      <c r="N951" s="286">
        <v>70715.63</v>
      </c>
      <c r="O951" s="247"/>
    </row>
    <row r="952" spans="1:15" ht="18">
      <c r="A952" s="712" t="s">
        <v>168</v>
      </c>
      <c r="B952" s="712"/>
      <c r="C952" s="712"/>
      <c r="D952" s="712"/>
      <c r="E952" s="712"/>
      <c r="F952" s="712"/>
      <c r="G952" s="712"/>
      <c r="H952" s="712"/>
      <c r="I952" s="712"/>
      <c r="J952" s="712"/>
      <c r="K952" s="712"/>
      <c r="L952" s="712"/>
      <c r="M952" s="712"/>
      <c r="N952" s="712"/>
      <c r="O952" s="712"/>
    </row>
    <row r="953" spans="1:15" s="200" customFormat="1" ht="33.75">
      <c r="A953" s="240" t="s">
        <v>379</v>
      </c>
      <c r="B953" s="241" t="s">
        <v>217</v>
      </c>
      <c r="C953" s="240" t="s">
        <v>208</v>
      </c>
      <c r="D953" s="240" t="s">
        <v>249</v>
      </c>
      <c r="E953" s="240" t="s">
        <v>380</v>
      </c>
      <c r="F953" s="240" t="s">
        <v>381</v>
      </c>
      <c r="G953" s="242" t="s">
        <v>211</v>
      </c>
      <c r="H953" s="242" t="s">
        <v>212</v>
      </c>
      <c r="I953" s="243"/>
      <c r="J953" s="244" t="s">
        <v>251</v>
      </c>
      <c r="K953" s="242" t="s">
        <v>213</v>
      </c>
      <c r="L953" s="245" t="s">
        <v>382</v>
      </c>
      <c r="M953" s="245" t="s">
        <v>383</v>
      </c>
      <c r="N953" s="246" t="s">
        <v>384</v>
      </c>
      <c r="O953" s="240" t="s">
        <v>214</v>
      </c>
    </row>
    <row r="954" spans="1:15">
      <c r="A954" s="247" t="s">
        <v>2739</v>
      </c>
      <c r="B954" s="248" t="s">
        <v>1748</v>
      </c>
      <c r="C954" s="247" t="s">
        <v>168</v>
      </c>
      <c r="D954" s="249" t="s">
        <v>4372</v>
      </c>
      <c r="E954" s="250" t="s">
        <v>258</v>
      </c>
      <c r="F954" s="250" t="s">
        <v>297</v>
      </c>
      <c r="G954" s="251">
        <v>66578.83</v>
      </c>
      <c r="H954" s="252">
        <v>78848.28</v>
      </c>
      <c r="I954" s="253">
        <v>5</v>
      </c>
      <c r="J954" s="254">
        <v>0.13157894736842105</v>
      </c>
      <c r="K954" s="251">
        <v>91117.73</v>
      </c>
      <c r="L954" s="255">
        <v>1</v>
      </c>
      <c r="M954" s="255">
        <v>1</v>
      </c>
      <c r="N954" s="251">
        <v>83155.070000000007</v>
      </c>
      <c r="O954" s="247"/>
    </row>
    <row r="955" spans="1:15">
      <c r="A955" s="247" t="s">
        <v>3612</v>
      </c>
      <c r="B955" s="248" t="s">
        <v>1747</v>
      </c>
      <c r="C955" s="247" t="s">
        <v>5165</v>
      </c>
      <c r="D955" s="256" t="s">
        <v>257</v>
      </c>
      <c r="E955" s="256" t="s">
        <v>263</v>
      </c>
      <c r="F955" s="250" t="s">
        <v>385</v>
      </c>
      <c r="G955" s="251">
        <v>60144</v>
      </c>
      <c r="H955" s="252">
        <v>78187.5</v>
      </c>
      <c r="I955" s="253">
        <v>4</v>
      </c>
      <c r="J955" s="254">
        <v>0.10526315789473684</v>
      </c>
      <c r="K955" s="251">
        <v>96231</v>
      </c>
      <c r="L955" s="255">
        <v>1</v>
      </c>
      <c r="M955" s="255">
        <v>1</v>
      </c>
      <c r="N955" s="251">
        <v>67654</v>
      </c>
      <c r="O955" s="247"/>
    </row>
    <row r="956" spans="1:15" ht="45">
      <c r="A956" s="247" t="s">
        <v>2811</v>
      </c>
      <c r="B956" s="248" t="s">
        <v>1762</v>
      </c>
      <c r="C956" s="247" t="s">
        <v>168</v>
      </c>
      <c r="D956" s="256" t="s">
        <v>257</v>
      </c>
      <c r="E956" s="257" t="s">
        <v>293</v>
      </c>
      <c r="F956" s="250" t="s">
        <v>385</v>
      </c>
      <c r="G956" s="251">
        <v>59363.199999999997</v>
      </c>
      <c r="H956" s="252">
        <v>77147.199999999997</v>
      </c>
      <c r="I956" s="253">
        <v>3</v>
      </c>
      <c r="J956" s="254">
        <v>7.8947368421052627E-2</v>
      </c>
      <c r="K956" s="251">
        <v>94931.199999999997</v>
      </c>
      <c r="L956" s="255">
        <v>1</v>
      </c>
      <c r="M956" s="255">
        <v>1</v>
      </c>
      <c r="N956" s="251">
        <v>87942.399999999994</v>
      </c>
      <c r="O956" s="247" t="s">
        <v>3563</v>
      </c>
    </row>
    <row r="957" spans="1:15">
      <c r="A957" s="247" t="s">
        <v>2754</v>
      </c>
      <c r="B957" s="248" t="s">
        <v>1747</v>
      </c>
      <c r="C957" s="247" t="s">
        <v>1210</v>
      </c>
      <c r="D957" s="256" t="s">
        <v>257</v>
      </c>
      <c r="E957" s="250" t="s">
        <v>258</v>
      </c>
      <c r="F957" s="250"/>
      <c r="G957" s="251">
        <v>55473</v>
      </c>
      <c r="H957" s="252">
        <v>71728.5</v>
      </c>
      <c r="I957" s="253">
        <v>2</v>
      </c>
      <c r="J957" s="254">
        <v>5.2631578947368418E-2</v>
      </c>
      <c r="K957" s="251">
        <v>87984</v>
      </c>
      <c r="L957" s="255">
        <v>5</v>
      </c>
      <c r="M957" s="255">
        <v>5</v>
      </c>
      <c r="N957" s="251">
        <v>67476</v>
      </c>
      <c r="O957" s="247"/>
    </row>
    <row r="958" spans="1:15">
      <c r="A958" s="247" t="s">
        <v>2772</v>
      </c>
      <c r="B958" s="248" t="s">
        <v>1748</v>
      </c>
      <c r="C958" s="247" t="s">
        <v>5166</v>
      </c>
      <c r="D958" s="249" t="s">
        <v>4372</v>
      </c>
      <c r="E958" s="250"/>
      <c r="F958" s="250" t="s">
        <v>385</v>
      </c>
      <c r="G958" s="251">
        <v>54620.800000000003</v>
      </c>
      <c r="H958" s="252">
        <v>71000.800000000003</v>
      </c>
      <c r="I958" s="253">
        <v>1</v>
      </c>
      <c r="J958" s="254">
        <v>2.6315789473684209E-2</v>
      </c>
      <c r="K958" s="251">
        <v>87380.800000000003</v>
      </c>
      <c r="L958" s="255">
        <v>1</v>
      </c>
      <c r="M958" s="255">
        <v>1</v>
      </c>
      <c r="N958" s="251">
        <v>77680.800000000003</v>
      </c>
      <c r="O958" s="247"/>
    </row>
    <row r="959" spans="1:15">
      <c r="A959" s="247" t="s">
        <v>2747</v>
      </c>
      <c r="B959" s="248" t="s">
        <v>1747</v>
      </c>
      <c r="C959" s="247" t="s">
        <v>186</v>
      </c>
      <c r="D959" s="256" t="s">
        <v>257</v>
      </c>
      <c r="E959" s="250" t="s">
        <v>258</v>
      </c>
      <c r="F959" s="250" t="s">
        <v>297</v>
      </c>
      <c r="G959" s="251" t="s">
        <v>3570</v>
      </c>
      <c r="H959" s="252"/>
      <c r="I959" s="253"/>
      <c r="J959" s="254"/>
      <c r="K959" s="251" t="s">
        <v>3570</v>
      </c>
      <c r="L959" s="255">
        <v>1</v>
      </c>
      <c r="M959" s="255">
        <v>1</v>
      </c>
      <c r="N959" s="251">
        <v>83834</v>
      </c>
      <c r="O959" s="247"/>
    </row>
    <row r="960" spans="1:15" s="120" customFormat="1">
      <c r="A960" s="258"/>
      <c r="B960" s="259"/>
      <c r="C960" s="258"/>
      <c r="D960" s="260"/>
      <c r="E960" s="260"/>
      <c r="F960" s="260"/>
      <c r="G960" s="261"/>
      <c r="H960" s="261"/>
      <c r="I960" s="262"/>
      <c r="J960" s="254"/>
      <c r="K960" s="261"/>
      <c r="L960" s="262"/>
      <c r="M960" s="262"/>
      <c r="N960" s="261"/>
      <c r="O960" s="258"/>
    </row>
    <row r="961" spans="1:15" s="120" customFormat="1">
      <c r="A961" s="150"/>
      <c r="B961" s="150"/>
      <c r="C961" s="260"/>
      <c r="D961" s="263"/>
      <c r="E961" s="150"/>
      <c r="F961" s="150"/>
      <c r="G961" s="264" t="s">
        <v>211</v>
      </c>
      <c r="H961" s="265" t="s">
        <v>212</v>
      </c>
      <c r="I961" s="266"/>
      <c r="J961" s="254"/>
      <c r="K961" s="267" t="s">
        <v>213</v>
      </c>
      <c r="L961" s="263"/>
      <c r="M961" s="268"/>
      <c r="N961" s="269"/>
      <c r="O961" s="258"/>
    </row>
    <row r="962" spans="1:15" s="120" customFormat="1">
      <c r="A962" s="150"/>
      <c r="B962" s="150"/>
      <c r="C962" s="260"/>
      <c r="D962" s="150"/>
      <c r="E962" s="150"/>
      <c r="F962" s="270" t="s">
        <v>225</v>
      </c>
      <c r="G962" s="271">
        <v>86126.755374736822</v>
      </c>
      <c r="H962" s="271">
        <v>107393.91332452634</v>
      </c>
      <c r="I962" s="266"/>
      <c r="J962" s="254"/>
      <c r="K962" s="271">
        <v>128661.07127431579</v>
      </c>
      <c r="L962" s="263"/>
      <c r="M962" s="268"/>
      <c r="N962" s="269"/>
      <c r="O962" s="258"/>
    </row>
    <row r="963" spans="1:15" s="120" customFormat="1">
      <c r="A963" s="150"/>
      <c r="B963" s="150"/>
      <c r="C963" s="260"/>
      <c r="D963" s="150"/>
      <c r="E963" s="150"/>
      <c r="F963" s="270" t="s">
        <v>226</v>
      </c>
      <c r="G963" s="271">
        <v>93912</v>
      </c>
      <c r="H963" s="271">
        <v>117597.875</v>
      </c>
      <c r="I963" s="266"/>
      <c r="J963" s="254"/>
      <c r="K963" s="271">
        <v>142890.5</v>
      </c>
      <c r="L963" s="263"/>
      <c r="M963" s="268"/>
      <c r="N963" s="269"/>
      <c r="O963" s="258"/>
    </row>
    <row r="964" spans="1:15" s="120" customFormat="1">
      <c r="A964" s="150"/>
      <c r="B964" s="150"/>
      <c r="C964" s="260"/>
      <c r="D964" s="150"/>
      <c r="E964" s="150"/>
      <c r="F964" s="270" t="s">
        <v>227</v>
      </c>
      <c r="G964" s="271">
        <v>71819.75</v>
      </c>
      <c r="H964" s="271">
        <v>94282.242499999993</v>
      </c>
      <c r="I964" s="266"/>
      <c r="J964" s="254"/>
      <c r="K964" s="271">
        <v>114559.75</v>
      </c>
      <c r="L964" s="263"/>
      <c r="M964" s="268"/>
      <c r="N964" s="269"/>
      <c r="O964" s="258"/>
    </row>
    <row r="965" spans="1:15" s="120" customFormat="1">
      <c r="A965" s="150"/>
      <c r="B965" s="150"/>
      <c r="C965" s="260"/>
      <c r="D965" s="150"/>
      <c r="E965" s="150"/>
      <c r="F965" s="270" t="s">
        <v>228</v>
      </c>
      <c r="G965" s="271">
        <v>82678.675000000003</v>
      </c>
      <c r="H965" s="271">
        <v>104011.18</v>
      </c>
      <c r="I965" s="266"/>
      <c r="J965" s="254"/>
      <c r="K965" s="271">
        <v>124826.5</v>
      </c>
      <c r="L965" s="263"/>
      <c r="M965" s="268"/>
      <c r="N965" s="269"/>
      <c r="O965" s="258"/>
    </row>
    <row r="966" spans="1:15" s="120" customFormat="1">
      <c r="A966" s="150"/>
      <c r="B966" s="150"/>
      <c r="C966" s="260"/>
      <c r="D966" s="150"/>
      <c r="E966" s="271"/>
      <c r="F966" s="270"/>
      <c r="G966" s="272"/>
      <c r="H966" s="273"/>
      <c r="I966" s="274"/>
      <c r="J966" s="273"/>
      <c r="K966" s="263"/>
      <c r="L966" s="263"/>
      <c r="M966" s="268"/>
      <c r="N966" s="269"/>
      <c r="O966" s="258"/>
    </row>
    <row r="967" spans="1:15" s="120" customFormat="1">
      <c r="A967" s="150"/>
      <c r="B967" s="150"/>
      <c r="C967" s="260"/>
      <c r="D967" s="270"/>
      <c r="E967" s="271"/>
      <c r="F967" s="275"/>
      <c r="G967" s="275"/>
      <c r="H967" s="713" t="s">
        <v>229</v>
      </c>
      <c r="I967" s="713"/>
      <c r="J967" s="713"/>
      <c r="K967" s="713"/>
      <c r="L967" s="713"/>
      <c r="M967" s="713"/>
      <c r="N967" s="713"/>
      <c r="O967" s="258"/>
    </row>
    <row r="968" spans="1:15" s="120" customFormat="1">
      <c r="A968" s="150"/>
      <c r="B968" s="150"/>
      <c r="C968" s="260"/>
      <c r="D968" s="270"/>
      <c r="E968" s="271"/>
      <c r="F968" s="276"/>
      <c r="G968" s="277"/>
      <c r="H968" s="714" t="s">
        <v>230</v>
      </c>
      <c r="I968" s="714"/>
      <c r="J968" s="714"/>
      <c r="K968" s="278">
        <v>113579.25</v>
      </c>
      <c r="L968" s="715" t="s">
        <v>231</v>
      </c>
      <c r="M968" s="715"/>
      <c r="N968" s="279">
        <v>104160.98629629629</v>
      </c>
      <c r="O968" s="258"/>
    </row>
    <row r="969" spans="1:15" s="120" customFormat="1">
      <c r="A969" s="150"/>
      <c r="B969" s="150"/>
      <c r="C969" s="260"/>
      <c r="D969" s="263"/>
      <c r="E969" s="268"/>
      <c r="F969" s="276"/>
      <c r="G969" s="277"/>
      <c r="H969" s="714" t="s">
        <v>232</v>
      </c>
      <c r="I969" s="714"/>
      <c r="J969" s="714"/>
      <c r="K969" s="278">
        <v>86915.299999999988</v>
      </c>
      <c r="L969" s="715" t="s">
        <v>394</v>
      </c>
      <c r="M969" s="715"/>
      <c r="N969" s="279">
        <v>101364.4964</v>
      </c>
      <c r="O969" s="258"/>
    </row>
    <row r="970" spans="1:15" s="120" customFormat="1">
      <c r="A970" s="150"/>
      <c r="B970" s="150"/>
      <c r="C970" s="260"/>
      <c r="D970" s="263"/>
      <c r="E970" s="268"/>
      <c r="F970" s="276"/>
      <c r="G970" s="277"/>
      <c r="H970" s="280"/>
      <c r="I970" s="281"/>
      <c r="J970" s="280"/>
      <c r="K970" s="282"/>
      <c r="L970" s="283"/>
      <c r="M970" s="283"/>
      <c r="N970" s="284"/>
      <c r="O970" s="258"/>
    </row>
    <row r="971" spans="1:15" ht="18">
      <c r="A971" s="712" t="s">
        <v>169</v>
      </c>
      <c r="B971" s="712"/>
      <c r="C971" s="712"/>
      <c r="D971" s="712"/>
      <c r="E971" s="712"/>
      <c r="F971" s="712"/>
      <c r="G971" s="712"/>
      <c r="H971" s="712"/>
      <c r="I971" s="712"/>
      <c r="J971" s="712"/>
      <c r="K971" s="712"/>
      <c r="L971" s="712"/>
      <c r="M971" s="712"/>
      <c r="N971" s="712"/>
      <c r="O971" s="712"/>
    </row>
    <row r="972" spans="1:15" s="200" customFormat="1" ht="33.75">
      <c r="A972" s="240" t="s">
        <v>379</v>
      </c>
      <c r="B972" s="241" t="s">
        <v>217</v>
      </c>
      <c r="C972" s="240" t="s">
        <v>208</v>
      </c>
      <c r="D972" s="240" t="s">
        <v>249</v>
      </c>
      <c r="E972" s="240" t="s">
        <v>380</v>
      </c>
      <c r="F972" s="240" t="s">
        <v>381</v>
      </c>
      <c r="G972" s="242" t="s">
        <v>211</v>
      </c>
      <c r="H972" s="242" t="s">
        <v>212</v>
      </c>
      <c r="I972" s="243"/>
      <c r="J972" s="244" t="s">
        <v>251</v>
      </c>
      <c r="K972" s="242" t="s">
        <v>213</v>
      </c>
      <c r="L972" s="245" t="s">
        <v>382</v>
      </c>
      <c r="M972" s="245" t="s">
        <v>383</v>
      </c>
      <c r="N972" s="246" t="s">
        <v>384</v>
      </c>
      <c r="O972" s="240" t="s">
        <v>214</v>
      </c>
    </row>
    <row r="973" spans="1:15">
      <c r="A973" s="247" t="s">
        <v>2748</v>
      </c>
      <c r="B973" s="248" t="s">
        <v>1756</v>
      </c>
      <c r="C973" s="247" t="s">
        <v>1176</v>
      </c>
      <c r="D973" s="256" t="s">
        <v>257</v>
      </c>
      <c r="E973" s="250" t="s">
        <v>258</v>
      </c>
      <c r="F973" s="250" t="s">
        <v>385</v>
      </c>
      <c r="G973" s="251">
        <v>179733</v>
      </c>
      <c r="H973" s="252">
        <v>208669</v>
      </c>
      <c r="I973" s="253">
        <v>45</v>
      </c>
      <c r="J973" s="254">
        <v>1</v>
      </c>
      <c r="K973" s="251">
        <v>237605</v>
      </c>
      <c r="L973" s="255"/>
      <c r="M973" s="255">
        <v>2</v>
      </c>
      <c r="N973" s="251">
        <v>213392</v>
      </c>
      <c r="O973" s="247"/>
    </row>
    <row r="974" spans="1:15">
      <c r="A974" s="247" t="s">
        <v>1756</v>
      </c>
      <c r="B974" s="248" t="s">
        <v>1756</v>
      </c>
      <c r="C974" s="247" t="s">
        <v>1174</v>
      </c>
      <c r="D974" s="256" t="s">
        <v>257</v>
      </c>
      <c r="E974" s="250" t="s">
        <v>258</v>
      </c>
      <c r="F974" s="250" t="s">
        <v>385</v>
      </c>
      <c r="G974" s="251">
        <v>126718.4074</v>
      </c>
      <c r="H974" s="252">
        <v>170965.70370000001</v>
      </c>
      <c r="I974" s="253">
        <v>44</v>
      </c>
      <c r="J974" s="254">
        <v>0.97777777777777775</v>
      </c>
      <c r="K974" s="251">
        <v>215213</v>
      </c>
      <c r="L974" s="255"/>
      <c r="M974" s="255">
        <v>3</v>
      </c>
      <c r="N974" s="251">
        <v>213171</v>
      </c>
      <c r="O974" s="247"/>
    </row>
    <row r="975" spans="1:15">
      <c r="A975" s="247" t="s">
        <v>2740</v>
      </c>
      <c r="B975" s="248" t="s">
        <v>1747</v>
      </c>
      <c r="C975" s="247" t="s">
        <v>1175</v>
      </c>
      <c r="D975" s="256" t="s">
        <v>257</v>
      </c>
      <c r="E975" s="250" t="s">
        <v>258</v>
      </c>
      <c r="F975" s="250" t="s">
        <v>385</v>
      </c>
      <c r="G975" s="251">
        <v>152966.76595200002</v>
      </c>
      <c r="H975" s="252">
        <v>159952.911498</v>
      </c>
      <c r="I975" s="253">
        <v>43</v>
      </c>
      <c r="J975" s="254">
        <v>0.9555555555555556</v>
      </c>
      <c r="K975" s="251">
        <v>166939.05704399999</v>
      </c>
      <c r="L975" s="255">
        <v>1</v>
      </c>
      <c r="M975" s="255">
        <v>1</v>
      </c>
      <c r="N975" s="251">
        <v>166940</v>
      </c>
      <c r="O975" s="247"/>
    </row>
    <row r="976" spans="1:15">
      <c r="A976" s="247" t="s">
        <v>1763</v>
      </c>
      <c r="B976" s="248" t="s">
        <v>1756</v>
      </c>
      <c r="C976" s="247" t="s">
        <v>1174</v>
      </c>
      <c r="D976" s="256" t="s">
        <v>257</v>
      </c>
      <c r="E976" s="250"/>
      <c r="F976" s="250" t="s">
        <v>385</v>
      </c>
      <c r="G976" s="251">
        <v>112110.44</v>
      </c>
      <c r="H976" s="251">
        <v>155482.99</v>
      </c>
      <c r="I976" s="253">
        <v>42</v>
      </c>
      <c r="J976" s="254">
        <v>0.93333333333333335</v>
      </c>
      <c r="K976" s="251">
        <v>198855.54</v>
      </c>
      <c r="L976" s="255">
        <v>2</v>
      </c>
      <c r="M976" s="255">
        <v>2</v>
      </c>
      <c r="N976" s="251">
        <v>198855.54</v>
      </c>
      <c r="O976" s="247"/>
    </row>
    <row r="977" spans="1:15">
      <c r="A977" s="247" t="s">
        <v>2755</v>
      </c>
      <c r="B977" s="248" t="s">
        <v>1747</v>
      </c>
      <c r="C977" s="247" t="s">
        <v>1171</v>
      </c>
      <c r="D977" s="256" t="s">
        <v>257</v>
      </c>
      <c r="E977" s="250" t="s">
        <v>258</v>
      </c>
      <c r="F977" s="250" t="s">
        <v>385</v>
      </c>
      <c r="G977" s="251">
        <v>115444.992</v>
      </c>
      <c r="H977" s="252">
        <v>147066.08800000005</v>
      </c>
      <c r="I977" s="253">
        <v>41</v>
      </c>
      <c r="J977" s="254">
        <v>0.91111111111111109</v>
      </c>
      <c r="K977" s="251">
        <v>178687.18400000007</v>
      </c>
      <c r="L977" s="255">
        <v>1</v>
      </c>
      <c r="M977" s="255">
        <v>3</v>
      </c>
      <c r="N977" s="251">
        <v>151134.49666666667</v>
      </c>
      <c r="O977" s="247" t="s">
        <v>5083</v>
      </c>
    </row>
    <row r="978" spans="1:15">
      <c r="A978" s="247" t="s">
        <v>2728</v>
      </c>
      <c r="B978" s="248" t="s">
        <v>1748</v>
      </c>
      <c r="C978" s="247" t="s">
        <v>1175</v>
      </c>
      <c r="D978" s="256" t="s">
        <v>257</v>
      </c>
      <c r="E978" s="250" t="s">
        <v>258</v>
      </c>
      <c r="F978" s="250" t="s">
        <v>385</v>
      </c>
      <c r="G978" s="251">
        <v>113755</v>
      </c>
      <c r="H978" s="252">
        <v>145766</v>
      </c>
      <c r="I978" s="253">
        <v>40</v>
      </c>
      <c r="J978" s="254">
        <v>0.88888888888888884</v>
      </c>
      <c r="K978" s="251">
        <v>177777</v>
      </c>
      <c r="L978" s="255">
        <v>1</v>
      </c>
      <c r="M978" s="255">
        <v>1</v>
      </c>
      <c r="N978" s="251">
        <v>177091</v>
      </c>
      <c r="O978" s="247"/>
    </row>
    <row r="979" spans="1:15">
      <c r="A979" s="247" t="s">
        <v>2765</v>
      </c>
      <c r="B979" s="248" t="s">
        <v>1757</v>
      </c>
      <c r="C979" s="247" t="s">
        <v>1175</v>
      </c>
      <c r="D979" s="256" t="s">
        <v>257</v>
      </c>
      <c r="E979" s="250" t="s">
        <v>258</v>
      </c>
      <c r="F979" s="250" t="s">
        <v>385</v>
      </c>
      <c r="G979" s="251">
        <v>107531</v>
      </c>
      <c r="H979" s="252">
        <v>145639</v>
      </c>
      <c r="I979" s="253">
        <v>39</v>
      </c>
      <c r="J979" s="254">
        <v>0.8666666666666667</v>
      </c>
      <c r="K979" s="251">
        <v>183747</v>
      </c>
      <c r="L979" s="255">
        <v>1</v>
      </c>
      <c r="M979" s="255">
        <v>1</v>
      </c>
      <c r="N979" s="251">
        <v>158100</v>
      </c>
      <c r="O979" s="247"/>
    </row>
    <row r="980" spans="1:15">
      <c r="A980" s="247" t="s">
        <v>4218</v>
      </c>
      <c r="B980" s="248" t="s">
        <v>4927</v>
      </c>
      <c r="C980" s="247" t="s">
        <v>1916</v>
      </c>
      <c r="D980" s="256" t="s">
        <v>257</v>
      </c>
      <c r="E980" s="256" t="s">
        <v>263</v>
      </c>
      <c r="F980" s="250" t="s">
        <v>385</v>
      </c>
      <c r="G980" s="251">
        <v>108212</v>
      </c>
      <c r="H980" s="252">
        <v>144248</v>
      </c>
      <c r="I980" s="253">
        <v>38</v>
      </c>
      <c r="J980" s="254">
        <v>0.84444444444444444</v>
      </c>
      <c r="K980" s="251">
        <v>180284</v>
      </c>
      <c r="L980" s="255">
        <v>1</v>
      </c>
      <c r="M980" s="255">
        <v>1</v>
      </c>
      <c r="N980" s="251">
        <v>148253.56</v>
      </c>
      <c r="O980" s="247"/>
    </row>
    <row r="981" spans="1:15">
      <c r="A981" s="247" t="s">
        <v>2761</v>
      </c>
      <c r="B981" s="248" t="s">
        <v>1748</v>
      </c>
      <c r="C981" s="247" t="s">
        <v>1174</v>
      </c>
      <c r="D981" s="256" t="s">
        <v>257</v>
      </c>
      <c r="E981" s="250" t="s">
        <v>258</v>
      </c>
      <c r="F981" s="250" t="s">
        <v>385</v>
      </c>
      <c r="G981" s="251">
        <v>124311.28</v>
      </c>
      <c r="H981" s="252">
        <v>142957.97</v>
      </c>
      <c r="I981" s="253">
        <v>37</v>
      </c>
      <c r="J981" s="254">
        <v>0.82222222222222219</v>
      </c>
      <c r="K981" s="251">
        <v>161604.66</v>
      </c>
      <c r="L981" s="255">
        <v>3</v>
      </c>
      <c r="M981" s="255">
        <v>3</v>
      </c>
      <c r="N981" s="251">
        <v>151254.16999999998</v>
      </c>
      <c r="O981" s="247"/>
    </row>
    <row r="982" spans="1:15">
      <c r="A982" s="247" t="s">
        <v>2746</v>
      </c>
      <c r="B982" s="248" t="s">
        <v>1747</v>
      </c>
      <c r="C982" s="247" t="s">
        <v>1175</v>
      </c>
      <c r="D982" s="256" t="s">
        <v>257</v>
      </c>
      <c r="E982" s="256" t="s">
        <v>263</v>
      </c>
      <c r="F982" s="250" t="s">
        <v>385</v>
      </c>
      <c r="G982" s="251">
        <v>111123</v>
      </c>
      <c r="H982" s="252">
        <v>142549</v>
      </c>
      <c r="I982" s="253">
        <v>36</v>
      </c>
      <c r="J982" s="254">
        <v>0.8</v>
      </c>
      <c r="K982" s="251">
        <v>173975</v>
      </c>
      <c r="L982" s="255"/>
      <c r="M982" s="255"/>
      <c r="N982" s="251"/>
      <c r="O982" s="247"/>
    </row>
    <row r="983" spans="1:15">
      <c r="A983" s="247" t="s">
        <v>2752</v>
      </c>
      <c r="B983" s="248" t="s">
        <v>1748</v>
      </c>
      <c r="C983" s="247" t="s">
        <v>1177</v>
      </c>
      <c r="D983" s="256" t="s">
        <v>257</v>
      </c>
      <c r="E983" s="250" t="s">
        <v>258</v>
      </c>
      <c r="F983" s="250" t="s">
        <v>385</v>
      </c>
      <c r="G983" s="251">
        <v>107776</v>
      </c>
      <c r="H983" s="252">
        <v>140087</v>
      </c>
      <c r="I983" s="253">
        <v>35</v>
      </c>
      <c r="J983" s="254">
        <v>0.77777777777777779</v>
      </c>
      <c r="K983" s="251">
        <v>172398</v>
      </c>
      <c r="L983" s="255">
        <v>2</v>
      </c>
      <c r="M983" s="255">
        <v>2</v>
      </c>
      <c r="N983" s="251">
        <v>138311</v>
      </c>
      <c r="O983" s="247"/>
    </row>
    <row r="984" spans="1:15">
      <c r="A984" s="247" t="s">
        <v>2794</v>
      </c>
      <c r="B984" s="248" t="s">
        <v>1747</v>
      </c>
      <c r="C984" s="247" t="s">
        <v>1175</v>
      </c>
      <c r="D984" s="256" t="s">
        <v>257</v>
      </c>
      <c r="E984" s="250" t="s">
        <v>258</v>
      </c>
      <c r="F984" s="250" t="s">
        <v>385</v>
      </c>
      <c r="G984" s="251">
        <v>104760</v>
      </c>
      <c r="H984" s="252">
        <v>136080</v>
      </c>
      <c r="I984" s="253">
        <v>34</v>
      </c>
      <c r="J984" s="254">
        <v>0.75555555555555554</v>
      </c>
      <c r="K984" s="251">
        <v>167400</v>
      </c>
      <c r="L984" s="255"/>
      <c r="M984" s="255">
        <v>2</v>
      </c>
      <c r="N984" s="251">
        <v>159691.20000000001</v>
      </c>
      <c r="O984" s="247"/>
    </row>
    <row r="985" spans="1:15" ht="22.5">
      <c r="A985" s="247" t="s">
        <v>4106</v>
      </c>
      <c r="B985" s="248" t="s">
        <v>1745</v>
      </c>
      <c r="C985" s="247"/>
      <c r="D985" s="256" t="s">
        <v>257</v>
      </c>
      <c r="E985" s="250" t="s">
        <v>258</v>
      </c>
      <c r="F985" s="250" t="s">
        <v>385</v>
      </c>
      <c r="G985" s="251">
        <v>128749</v>
      </c>
      <c r="H985" s="252">
        <v>134929.5</v>
      </c>
      <c r="I985" s="253">
        <v>33</v>
      </c>
      <c r="J985" s="254">
        <v>0.73333333333333328</v>
      </c>
      <c r="K985" s="251">
        <v>141110</v>
      </c>
      <c r="L985" s="255">
        <v>3</v>
      </c>
      <c r="M985" s="255">
        <v>1</v>
      </c>
      <c r="N985" s="251">
        <v>134186</v>
      </c>
      <c r="O985" s="247"/>
    </row>
    <row r="986" spans="1:15" ht="22.5">
      <c r="A986" s="247" t="s">
        <v>1751</v>
      </c>
      <c r="B986" s="248" t="s">
        <v>1751</v>
      </c>
      <c r="C986" s="247" t="s">
        <v>5167</v>
      </c>
      <c r="D986" s="256" t="s">
        <v>257</v>
      </c>
      <c r="E986" s="256" t="s">
        <v>263</v>
      </c>
      <c r="F986" s="250" t="s">
        <v>385</v>
      </c>
      <c r="G986" s="251">
        <v>104416</v>
      </c>
      <c r="H986" s="252">
        <v>133130.40000000002</v>
      </c>
      <c r="I986" s="253">
        <v>32</v>
      </c>
      <c r="J986" s="254">
        <v>0.71111111111111114</v>
      </c>
      <c r="K986" s="251">
        <v>161844.80000000002</v>
      </c>
      <c r="L986" s="255"/>
      <c r="M986" s="255">
        <v>5</v>
      </c>
      <c r="N986" s="251">
        <v>123656</v>
      </c>
      <c r="O986" s="247"/>
    </row>
    <row r="987" spans="1:15">
      <c r="A987" s="247" t="s">
        <v>2734</v>
      </c>
      <c r="B987" s="248" t="s">
        <v>1747</v>
      </c>
      <c r="C987" s="247" t="s">
        <v>1176</v>
      </c>
      <c r="D987" s="256" t="s">
        <v>257</v>
      </c>
      <c r="E987" s="250" t="s">
        <v>258</v>
      </c>
      <c r="F987" s="250" t="s">
        <v>385</v>
      </c>
      <c r="G987" s="251">
        <v>104062.39999999999</v>
      </c>
      <c r="H987" s="252">
        <v>132683.20000000001</v>
      </c>
      <c r="I987" s="253">
        <v>31</v>
      </c>
      <c r="J987" s="254">
        <v>0.68888888888888888</v>
      </c>
      <c r="K987" s="251">
        <v>161304</v>
      </c>
      <c r="L987" s="255">
        <v>1</v>
      </c>
      <c r="M987" s="255">
        <v>1</v>
      </c>
      <c r="N987" s="251">
        <v>142771.20000000001</v>
      </c>
      <c r="O987" s="247"/>
    </row>
    <row r="988" spans="1:15">
      <c r="A988" s="247" t="s">
        <v>4085</v>
      </c>
      <c r="B988" s="248" t="s">
        <v>1745</v>
      </c>
      <c r="C988" s="247" t="s">
        <v>1175</v>
      </c>
      <c r="D988" s="256" t="s">
        <v>257</v>
      </c>
      <c r="E988" s="250" t="s">
        <v>258</v>
      </c>
      <c r="F988" s="250" t="s">
        <v>385</v>
      </c>
      <c r="G988" s="251">
        <v>102024</v>
      </c>
      <c r="H988" s="252">
        <v>132631.20000000001</v>
      </c>
      <c r="I988" s="253">
        <v>30</v>
      </c>
      <c r="J988" s="254">
        <v>0.66666666666666663</v>
      </c>
      <c r="K988" s="251">
        <v>163238.39999999999</v>
      </c>
      <c r="L988" s="255">
        <v>1</v>
      </c>
      <c r="M988" s="255">
        <v>1</v>
      </c>
      <c r="N988" s="251">
        <v>147347.20000000001</v>
      </c>
      <c r="O988" s="247"/>
    </row>
    <row r="989" spans="1:15">
      <c r="A989" s="247" t="s">
        <v>2750</v>
      </c>
      <c r="B989" s="248" t="s">
        <v>1760</v>
      </c>
      <c r="C989" s="247" t="s">
        <v>1175</v>
      </c>
      <c r="D989" s="256" t="s">
        <v>257</v>
      </c>
      <c r="E989" s="250" t="s">
        <v>258</v>
      </c>
      <c r="F989" s="250" t="s">
        <v>385</v>
      </c>
      <c r="G989" s="251">
        <v>109198</v>
      </c>
      <c r="H989" s="252">
        <v>131037.5</v>
      </c>
      <c r="I989" s="253">
        <v>29</v>
      </c>
      <c r="J989" s="254">
        <v>0.64444444444444449</v>
      </c>
      <c r="K989" s="251">
        <v>152877</v>
      </c>
      <c r="L989" s="255">
        <v>2</v>
      </c>
      <c r="M989" s="255">
        <v>2</v>
      </c>
      <c r="N989" s="251">
        <v>127723</v>
      </c>
      <c r="O989" s="247"/>
    </row>
    <row r="990" spans="1:15">
      <c r="A990" s="247" t="s">
        <v>2759</v>
      </c>
      <c r="B990" s="248" t="s">
        <v>1747</v>
      </c>
      <c r="C990" s="247" t="s">
        <v>1174</v>
      </c>
      <c r="D990" s="256" t="s">
        <v>257</v>
      </c>
      <c r="E990" s="250" t="s">
        <v>258</v>
      </c>
      <c r="F990" s="250" t="s">
        <v>385</v>
      </c>
      <c r="G990" s="251">
        <v>104774</v>
      </c>
      <c r="H990" s="252">
        <v>130968</v>
      </c>
      <c r="I990" s="253">
        <v>28</v>
      </c>
      <c r="J990" s="254">
        <v>0.62222222222222223</v>
      </c>
      <c r="K990" s="251">
        <v>157162</v>
      </c>
      <c r="L990" s="255">
        <v>2</v>
      </c>
      <c r="M990" s="255">
        <v>2</v>
      </c>
      <c r="N990" s="251">
        <v>150633</v>
      </c>
      <c r="O990" s="247"/>
    </row>
    <row r="991" spans="1:15" ht="22.5">
      <c r="A991" s="247" t="s">
        <v>2807</v>
      </c>
      <c r="B991" s="248" t="s">
        <v>1748</v>
      </c>
      <c r="C991" s="247" t="s">
        <v>2668</v>
      </c>
      <c r="D991" s="256" t="s">
        <v>257</v>
      </c>
      <c r="E991" s="250" t="s">
        <v>258</v>
      </c>
      <c r="F991" s="250" t="s">
        <v>385</v>
      </c>
      <c r="G991" s="251">
        <v>102238.89</v>
      </c>
      <c r="H991" s="252">
        <v>128842.345</v>
      </c>
      <c r="I991" s="253">
        <v>27</v>
      </c>
      <c r="J991" s="254">
        <v>0.6</v>
      </c>
      <c r="K991" s="251">
        <v>155445.79999999999</v>
      </c>
      <c r="L991" s="255">
        <v>1</v>
      </c>
      <c r="M991" s="255">
        <v>1</v>
      </c>
      <c r="N991" s="251">
        <v>151420.88</v>
      </c>
      <c r="O991" s="247"/>
    </row>
    <row r="992" spans="1:15">
      <c r="A992" s="247" t="s">
        <v>2733</v>
      </c>
      <c r="B992" s="248" t="s">
        <v>1753</v>
      </c>
      <c r="C992" s="247" t="s">
        <v>1167</v>
      </c>
      <c r="D992" s="256" t="s">
        <v>257</v>
      </c>
      <c r="E992" s="250" t="s">
        <v>258</v>
      </c>
      <c r="F992" s="250" t="s">
        <v>385</v>
      </c>
      <c r="G992" s="251">
        <v>98204.6</v>
      </c>
      <c r="H992" s="252">
        <v>127665.98</v>
      </c>
      <c r="I992" s="253">
        <v>26</v>
      </c>
      <c r="J992" s="254">
        <v>0.57777777777777772</v>
      </c>
      <c r="K992" s="251">
        <v>157127.35999999999</v>
      </c>
      <c r="L992" s="255">
        <v>1</v>
      </c>
      <c r="M992" s="255">
        <v>1</v>
      </c>
      <c r="N992" s="251">
        <v>130878.8</v>
      </c>
      <c r="O992" s="247"/>
    </row>
    <row r="993" spans="1:15">
      <c r="A993" s="247" t="s">
        <v>2779</v>
      </c>
      <c r="B993" s="248" t="s">
        <v>1766</v>
      </c>
      <c r="C993" s="247" t="s">
        <v>1167</v>
      </c>
      <c r="D993" s="256" t="s">
        <v>257</v>
      </c>
      <c r="E993" s="250" t="s">
        <v>258</v>
      </c>
      <c r="F993" s="250" t="s">
        <v>385</v>
      </c>
      <c r="G993" s="251">
        <v>99475</v>
      </c>
      <c r="H993" s="252">
        <v>126830.5</v>
      </c>
      <c r="I993" s="253">
        <v>25</v>
      </c>
      <c r="J993" s="254">
        <v>0.55555555555555558</v>
      </c>
      <c r="K993" s="251">
        <v>154186</v>
      </c>
      <c r="L993" s="255">
        <v>1</v>
      </c>
      <c r="M993" s="255">
        <v>1</v>
      </c>
      <c r="N993" s="251">
        <v>139015</v>
      </c>
      <c r="O993" s="247"/>
    </row>
    <row r="994" spans="1:15" ht="22.5">
      <c r="A994" s="247" t="s">
        <v>1765</v>
      </c>
      <c r="B994" s="248" t="s">
        <v>1760</v>
      </c>
      <c r="C994" s="247" t="s">
        <v>5168</v>
      </c>
      <c r="D994" s="256" t="s">
        <v>257</v>
      </c>
      <c r="E994" s="250"/>
      <c r="F994" s="250" t="s">
        <v>385</v>
      </c>
      <c r="G994" s="251">
        <v>94369.599999999991</v>
      </c>
      <c r="H994" s="252">
        <v>122980</v>
      </c>
      <c r="I994" s="253">
        <v>24</v>
      </c>
      <c r="J994" s="254">
        <v>0.53333333333333333</v>
      </c>
      <c r="K994" s="251">
        <v>151590.39999999999</v>
      </c>
      <c r="L994" s="255">
        <v>2</v>
      </c>
      <c r="M994" s="255">
        <v>1</v>
      </c>
      <c r="N994" s="251">
        <v>142308.92000000001</v>
      </c>
      <c r="O994" s="247"/>
    </row>
    <row r="995" spans="1:15">
      <c r="A995" s="247" t="s">
        <v>2758</v>
      </c>
      <c r="B995" s="248" t="s">
        <v>1747</v>
      </c>
      <c r="C995" s="247" t="s">
        <v>1175</v>
      </c>
      <c r="D995" s="256" t="s">
        <v>257</v>
      </c>
      <c r="E995" s="250" t="s">
        <v>258</v>
      </c>
      <c r="F995" s="250" t="s">
        <v>385</v>
      </c>
      <c r="G995" s="251">
        <v>103338.16</v>
      </c>
      <c r="H995" s="252">
        <v>122895.795</v>
      </c>
      <c r="I995" s="253">
        <v>23</v>
      </c>
      <c r="J995" s="254">
        <v>0.51111111111111107</v>
      </c>
      <c r="K995" s="251">
        <v>142453.43</v>
      </c>
      <c r="L995" s="255">
        <v>1</v>
      </c>
      <c r="M995" s="255">
        <v>1</v>
      </c>
      <c r="N995" s="251">
        <v>122895.795</v>
      </c>
      <c r="O995" s="247"/>
    </row>
    <row r="996" spans="1:15">
      <c r="A996" s="247" t="s">
        <v>2806</v>
      </c>
      <c r="B996" s="248" t="s">
        <v>4178</v>
      </c>
      <c r="C996" s="247"/>
      <c r="D996" s="256" t="s">
        <v>257</v>
      </c>
      <c r="E996" s="250" t="s">
        <v>258</v>
      </c>
      <c r="F996" s="250" t="s">
        <v>385</v>
      </c>
      <c r="G996" s="251">
        <v>91569</v>
      </c>
      <c r="H996" s="252">
        <v>121329</v>
      </c>
      <c r="I996" s="253">
        <v>22</v>
      </c>
      <c r="J996" s="254">
        <v>0.48888888888888887</v>
      </c>
      <c r="K996" s="251">
        <v>151089</v>
      </c>
      <c r="L996" s="255">
        <v>1</v>
      </c>
      <c r="M996" s="255">
        <v>1</v>
      </c>
      <c r="N996" s="251">
        <v>117268.86</v>
      </c>
      <c r="O996" s="247" t="s">
        <v>5169</v>
      </c>
    </row>
    <row r="997" spans="1:15" ht="22.5">
      <c r="A997" s="247" t="s">
        <v>2730</v>
      </c>
      <c r="B997" s="248" t="s">
        <v>1748</v>
      </c>
      <c r="C997" s="247" t="s">
        <v>1732</v>
      </c>
      <c r="D997" s="256" t="s">
        <v>257</v>
      </c>
      <c r="E997" s="256" t="s">
        <v>263</v>
      </c>
      <c r="F997" s="250" t="s">
        <v>385</v>
      </c>
      <c r="G997" s="251">
        <v>97029.3</v>
      </c>
      <c r="H997" s="252">
        <v>121291.98000000001</v>
      </c>
      <c r="I997" s="253">
        <v>21</v>
      </c>
      <c r="J997" s="254">
        <v>0.46666666666666667</v>
      </c>
      <c r="K997" s="251">
        <v>145554.66</v>
      </c>
      <c r="L997" s="255">
        <v>1</v>
      </c>
      <c r="M997" s="255">
        <v>1</v>
      </c>
      <c r="N997" s="251">
        <v>120819.09</v>
      </c>
      <c r="O997" s="247" t="s">
        <v>5170</v>
      </c>
    </row>
    <row r="998" spans="1:15">
      <c r="A998" s="247" t="s">
        <v>2739</v>
      </c>
      <c r="B998" s="248" t="s">
        <v>1748</v>
      </c>
      <c r="C998" s="247" t="s">
        <v>1174</v>
      </c>
      <c r="D998" s="256" t="s">
        <v>257</v>
      </c>
      <c r="E998" s="250" t="s">
        <v>258</v>
      </c>
      <c r="F998" s="250" t="s">
        <v>385</v>
      </c>
      <c r="G998" s="251">
        <v>94735</v>
      </c>
      <c r="H998" s="252">
        <v>119129.5</v>
      </c>
      <c r="I998" s="253">
        <v>20</v>
      </c>
      <c r="J998" s="254">
        <v>0.44444444444444442</v>
      </c>
      <c r="K998" s="251">
        <v>143524</v>
      </c>
      <c r="L998" s="255">
        <v>1</v>
      </c>
      <c r="M998" s="255">
        <v>1</v>
      </c>
      <c r="N998" s="251">
        <v>79956.86</v>
      </c>
      <c r="O998" s="247"/>
    </row>
    <row r="999" spans="1:15" ht="33.75">
      <c r="A999" s="247" t="s">
        <v>1764</v>
      </c>
      <c r="B999" s="248" t="s">
        <v>1764</v>
      </c>
      <c r="C999" s="247" t="s">
        <v>5171</v>
      </c>
      <c r="D999" s="256" t="s">
        <v>257</v>
      </c>
      <c r="E999" s="250" t="s">
        <v>258</v>
      </c>
      <c r="F999" s="250" t="s">
        <v>385</v>
      </c>
      <c r="G999" s="251">
        <v>89086</v>
      </c>
      <c r="H999" s="252">
        <v>118050</v>
      </c>
      <c r="I999" s="253">
        <v>19</v>
      </c>
      <c r="J999" s="254">
        <v>0.42222222222222222</v>
      </c>
      <c r="K999" s="251">
        <v>147014</v>
      </c>
      <c r="L999" s="255">
        <v>2</v>
      </c>
      <c r="M999" s="255">
        <v>1</v>
      </c>
      <c r="N999" s="251">
        <v>141440</v>
      </c>
      <c r="O999" s="247"/>
    </row>
    <row r="1000" spans="1:15">
      <c r="A1000" s="247" t="s">
        <v>2736</v>
      </c>
      <c r="B1000" s="248" t="s">
        <v>1748</v>
      </c>
      <c r="C1000" s="247" t="s">
        <v>1174</v>
      </c>
      <c r="D1000" s="256" t="s">
        <v>257</v>
      </c>
      <c r="E1000" s="250" t="s">
        <v>258</v>
      </c>
      <c r="F1000" s="250" t="s">
        <v>385</v>
      </c>
      <c r="G1000" s="251">
        <v>89793</v>
      </c>
      <c r="H1000" s="252">
        <v>116739.5</v>
      </c>
      <c r="I1000" s="253">
        <v>18</v>
      </c>
      <c r="J1000" s="254">
        <v>0.4</v>
      </c>
      <c r="K1000" s="251">
        <v>143686</v>
      </c>
      <c r="L1000" s="255">
        <v>2</v>
      </c>
      <c r="M1000" s="255">
        <v>2</v>
      </c>
      <c r="N1000" s="251"/>
      <c r="O1000" s="247"/>
    </row>
    <row r="1001" spans="1:15" ht="22.5">
      <c r="A1001" s="247" t="s">
        <v>2811</v>
      </c>
      <c r="B1001" s="248" t="s">
        <v>1762</v>
      </c>
      <c r="C1001" s="247" t="s">
        <v>3581</v>
      </c>
      <c r="D1001" s="256" t="s">
        <v>257</v>
      </c>
      <c r="E1001" s="256" t="s">
        <v>263</v>
      </c>
      <c r="F1001" s="250" t="s">
        <v>385</v>
      </c>
      <c r="G1001" s="251">
        <v>87422.399999999994</v>
      </c>
      <c r="H1001" s="252">
        <v>113620</v>
      </c>
      <c r="I1001" s="253">
        <v>17</v>
      </c>
      <c r="J1001" s="254">
        <v>0.37777777777777777</v>
      </c>
      <c r="K1001" s="251">
        <v>139817.60000000001</v>
      </c>
      <c r="L1001" s="255">
        <v>3</v>
      </c>
      <c r="M1001" s="255">
        <v>3</v>
      </c>
      <c r="N1001" s="251">
        <v>106482.13333333332</v>
      </c>
      <c r="O1001" s="247"/>
    </row>
    <row r="1002" spans="1:15">
      <c r="A1002" s="247" t="s">
        <v>3612</v>
      </c>
      <c r="B1002" s="248" t="s">
        <v>1747</v>
      </c>
      <c r="C1002" s="247" t="s">
        <v>1174</v>
      </c>
      <c r="D1002" s="256" t="s">
        <v>257</v>
      </c>
      <c r="E1002" s="250" t="s">
        <v>258</v>
      </c>
      <c r="F1002" s="250" t="s">
        <v>385</v>
      </c>
      <c r="G1002" s="251">
        <v>87167.85</v>
      </c>
      <c r="H1002" s="252">
        <v>113318.21</v>
      </c>
      <c r="I1002" s="253">
        <v>16</v>
      </c>
      <c r="J1002" s="254">
        <v>0.35555555555555557</v>
      </c>
      <c r="K1002" s="251">
        <v>139468.57</v>
      </c>
      <c r="L1002" s="255">
        <v>2</v>
      </c>
      <c r="M1002" s="255">
        <v>2</v>
      </c>
      <c r="N1002" s="251">
        <v>129430.43</v>
      </c>
      <c r="O1002" s="247"/>
    </row>
    <row r="1003" spans="1:15" ht="33.75">
      <c r="A1003" s="247" t="s">
        <v>2819</v>
      </c>
      <c r="B1003" s="248" t="s">
        <v>1760</v>
      </c>
      <c r="C1003" s="247" t="s">
        <v>5172</v>
      </c>
      <c r="D1003" s="256" t="s">
        <v>257</v>
      </c>
      <c r="E1003" s="250"/>
      <c r="F1003" s="250" t="s">
        <v>385</v>
      </c>
      <c r="G1003" s="251">
        <v>85510</v>
      </c>
      <c r="H1003" s="252">
        <v>113301</v>
      </c>
      <c r="I1003" s="253">
        <v>15</v>
      </c>
      <c r="J1003" s="254">
        <v>0.33333333333333331</v>
      </c>
      <c r="K1003" s="251">
        <v>141092</v>
      </c>
      <c r="L1003" s="255">
        <v>2</v>
      </c>
      <c r="M1003" s="255">
        <v>1</v>
      </c>
      <c r="N1003" s="251">
        <v>103000</v>
      </c>
      <c r="O1003" s="247"/>
    </row>
    <row r="1004" spans="1:15" ht="18">
      <c r="A1004" s="712" t="s">
        <v>169</v>
      </c>
      <c r="B1004" s="712"/>
      <c r="C1004" s="712"/>
      <c r="D1004" s="712"/>
      <c r="E1004" s="712"/>
      <c r="F1004" s="712"/>
      <c r="G1004" s="712"/>
      <c r="H1004" s="712"/>
      <c r="I1004" s="712"/>
      <c r="J1004" s="712"/>
      <c r="K1004" s="712"/>
      <c r="L1004" s="712"/>
      <c r="M1004" s="712"/>
      <c r="N1004" s="712"/>
      <c r="O1004" s="712"/>
    </row>
    <row r="1005" spans="1:15" s="200" customFormat="1" ht="33.75">
      <c r="A1005" s="240" t="s">
        <v>379</v>
      </c>
      <c r="B1005" s="241" t="s">
        <v>217</v>
      </c>
      <c r="C1005" s="240" t="s">
        <v>208</v>
      </c>
      <c r="D1005" s="240" t="s">
        <v>249</v>
      </c>
      <c r="E1005" s="240" t="s">
        <v>380</v>
      </c>
      <c r="F1005" s="240" t="s">
        <v>381</v>
      </c>
      <c r="G1005" s="242" t="s">
        <v>211</v>
      </c>
      <c r="H1005" s="242" t="s">
        <v>212</v>
      </c>
      <c r="I1005" s="243"/>
      <c r="J1005" s="244" t="s">
        <v>251</v>
      </c>
      <c r="K1005" s="242" t="s">
        <v>213</v>
      </c>
      <c r="L1005" s="245" t="s">
        <v>382</v>
      </c>
      <c r="M1005" s="245" t="s">
        <v>383</v>
      </c>
      <c r="N1005" s="246" t="s">
        <v>384</v>
      </c>
      <c r="O1005" s="240" t="s">
        <v>214</v>
      </c>
    </row>
    <row r="1006" spans="1:15">
      <c r="A1006" s="247" t="s">
        <v>2744</v>
      </c>
      <c r="B1006" s="248" t="s">
        <v>1753</v>
      </c>
      <c r="C1006" s="247" t="s">
        <v>1175</v>
      </c>
      <c r="D1006" s="256" t="s">
        <v>257</v>
      </c>
      <c r="E1006" s="250" t="s">
        <v>258</v>
      </c>
      <c r="F1006" s="250" t="s">
        <v>385</v>
      </c>
      <c r="G1006" s="251">
        <v>85883.199999999997</v>
      </c>
      <c r="H1006" s="252">
        <v>111644</v>
      </c>
      <c r="I1006" s="253">
        <v>14</v>
      </c>
      <c r="J1006" s="254">
        <v>0.31111111111111112</v>
      </c>
      <c r="K1006" s="251">
        <v>137404.79999999999</v>
      </c>
      <c r="L1006" s="255">
        <v>1</v>
      </c>
      <c r="M1006" s="255">
        <v>1</v>
      </c>
      <c r="N1006" s="251">
        <v>117520.17</v>
      </c>
      <c r="O1006" s="247"/>
    </row>
    <row r="1007" spans="1:15" ht="22.5">
      <c r="A1007" s="247" t="s">
        <v>4098</v>
      </c>
      <c r="B1007" s="248" t="s">
        <v>1766</v>
      </c>
      <c r="C1007" s="247" t="s">
        <v>5173</v>
      </c>
      <c r="D1007" s="256" t="s">
        <v>257</v>
      </c>
      <c r="E1007" s="250" t="s">
        <v>258</v>
      </c>
      <c r="F1007" s="250" t="s">
        <v>385</v>
      </c>
      <c r="G1007" s="251">
        <v>88722</v>
      </c>
      <c r="H1007" s="252">
        <v>110888</v>
      </c>
      <c r="I1007" s="253">
        <v>13</v>
      </c>
      <c r="J1007" s="254">
        <v>0.28888888888888886</v>
      </c>
      <c r="K1007" s="251">
        <v>133054</v>
      </c>
      <c r="L1007" s="255"/>
      <c r="M1007" s="255"/>
      <c r="N1007" s="251">
        <v>110888</v>
      </c>
      <c r="O1007" s="247"/>
    </row>
    <row r="1008" spans="1:15">
      <c r="A1008" s="247" t="s">
        <v>2743</v>
      </c>
      <c r="B1008" s="248" t="s">
        <v>1768</v>
      </c>
      <c r="C1008" s="247" t="s">
        <v>1174</v>
      </c>
      <c r="D1008" s="256" t="s">
        <v>257</v>
      </c>
      <c r="E1008" s="256" t="s">
        <v>263</v>
      </c>
      <c r="F1008" s="250" t="s">
        <v>385</v>
      </c>
      <c r="G1008" s="251">
        <v>77448</v>
      </c>
      <c r="H1008" s="252">
        <v>110648.5</v>
      </c>
      <c r="I1008" s="253">
        <v>12</v>
      </c>
      <c r="J1008" s="254">
        <v>0.26666666666666666</v>
      </c>
      <c r="K1008" s="251">
        <v>143849</v>
      </c>
      <c r="L1008" s="255">
        <v>2</v>
      </c>
      <c r="M1008" s="255">
        <v>2</v>
      </c>
      <c r="N1008" s="251">
        <v>128945</v>
      </c>
      <c r="O1008" s="247"/>
    </row>
    <row r="1009" spans="1:15" ht="22.5">
      <c r="A1009" s="247" t="s">
        <v>1800</v>
      </c>
      <c r="B1009" s="248" t="s">
        <v>1751</v>
      </c>
      <c r="C1009" s="247" t="s">
        <v>1175</v>
      </c>
      <c r="D1009" s="256" t="s">
        <v>257</v>
      </c>
      <c r="E1009" s="250" t="s">
        <v>258</v>
      </c>
      <c r="F1009" s="250" t="s">
        <v>385</v>
      </c>
      <c r="G1009" s="251">
        <v>88441.600000000006</v>
      </c>
      <c r="H1009" s="252">
        <v>109605.6</v>
      </c>
      <c r="I1009" s="253">
        <v>11</v>
      </c>
      <c r="J1009" s="254">
        <v>0.24444444444444444</v>
      </c>
      <c r="K1009" s="251">
        <v>130769.60000000001</v>
      </c>
      <c r="L1009" s="255">
        <v>1</v>
      </c>
      <c r="M1009" s="255">
        <v>1</v>
      </c>
      <c r="N1009" s="251">
        <v>127649.60000000001</v>
      </c>
      <c r="O1009" s="247"/>
    </row>
    <row r="1010" spans="1:15">
      <c r="A1010" s="247" t="s">
        <v>2772</v>
      </c>
      <c r="B1010" s="248" t="s">
        <v>1748</v>
      </c>
      <c r="C1010" s="247" t="s">
        <v>1159</v>
      </c>
      <c r="D1010" s="256" t="s">
        <v>257</v>
      </c>
      <c r="E1010" s="250"/>
      <c r="F1010" s="250" t="s">
        <v>385</v>
      </c>
      <c r="G1010" s="251">
        <v>83678</v>
      </c>
      <c r="H1010" s="252">
        <v>108784</v>
      </c>
      <c r="I1010" s="253">
        <v>10</v>
      </c>
      <c r="J1010" s="254">
        <v>0.22222222222222221</v>
      </c>
      <c r="K1010" s="251">
        <v>133890</v>
      </c>
      <c r="L1010" s="255">
        <v>1</v>
      </c>
      <c r="M1010" s="255">
        <v>1</v>
      </c>
      <c r="N1010" s="251">
        <v>129878.8</v>
      </c>
      <c r="O1010" s="247"/>
    </row>
    <row r="1011" spans="1:15" ht="22.5">
      <c r="A1011" s="247" t="s">
        <v>2783</v>
      </c>
      <c r="B1011" s="248" t="s">
        <v>1768</v>
      </c>
      <c r="C1011" s="247" t="s">
        <v>1174</v>
      </c>
      <c r="D1011" s="256" t="s">
        <v>257</v>
      </c>
      <c r="E1011" s="256" t="s">
        <v>263</v>
      </c>
      <c r="F1011" s="250" t="s">
        <v>385</v>
      </c>
      <c r="G1011" s="251">
        <v>84260.800000000003</v>
      </c>
      <c r="H1011" s="252">
        <v>105445.6</v>
      </c>
      <c r="I1011" s="253">
        <v>9</v>
      </c>
      <c r="J1011" s="254">
        <v>0.2</v>
      </c>
      <c r="K1011" s="251">
        <v>126630.39999999999</v>
      </c>
      <c r="L1011" s="255">
        <v>2</v>
      </c>
      <c r="M1011" s="255">
        <v>2</v>
      </c>
      <c r="N1011" s="251">
        <v>120895</v>
      </c>
      <c r="O1011" s="247"/>
    </row>
    <row r="1012" spans="1:15" ht="22.5">
      <c r="A1012" s="247" t="s">
        <v>4109</v>
      </c>
      <c r="B1012" s="248" t="s">
        <v>4045</v>
      </c>
      <c r="C1012" s="247" t="s">
        <v>5174</v>
      </c>
      <c r="D1012" s="256" t="s">
        <v>257</v>
      </c>
      <c r="E1012" s="250" t="s">
        <v>258</v>
      </c>
      <c r="F1012" s="250" t="s">
        <v>385</v>
      </c>
      <c r="G1012" s="251">
        <v>80922.66</v>
      </c>
      <c r="H1012" s="252">
        <v>101160.54000000001</v>
      </c>
      <c r="I1012" s="253">
        <v>8</v>
      </c>
      <c r="J1012" s="254">
        <v>0.17777777777777778</v>
      </c>
      <c r="K1012" s="251">
        <v>121398.42</v>
      </c>
      <c r="L1012" s="255">
        <v>1</v>
      </c>
      <c r="M1012" s="255">
        <v>1</v>
      </c>
      <c r="N1012" s="251">
        <v>114755.42</v>
      </c>
      <c r="O1012" s="247"/>
    </row>
    <row r="1013" spans="1:15">
      <c r="A1013" s="247" t="s">
        <v>2777</v>
      </c>
      <c r="B1013" s="248" t="s">
        <v>1767</v>
      </c>
      <c r="C1013" s="285" t="s">
        <v>3582</v>
      </c>
      <c r="D1013" s="256" t="s">
        <v>257</v>
      </c>
      <c r="E1013" s="256" t="s">
        <v>263</v>
      </c>
      <c r="F1013" s="250" t="s">
        <v>385</v>
      </c>
      <c r="G1013" s="286">
        <v>76741.600000000006</v>
      </c>
      <c r="H1013" s="252">
        <v>98048.495999999999</v>
      </c>
      <c r="I1013" s="253">
        <v>7</v>
      </c>
      <c r="J1013" s="254">
        <v>0.15555555555555556</v>
      </c>
      <c r="K1013" s="286">
        <v>119355.39199999999</v>
      </c>
      <c r="L1013" s="287">
        <v>3</v>
      </c>
      <c r="M1013" s="287">
        <v>2</v>
      </c>
      <c r="N1013" s="286">
        <v>98266.17</v>
      </c>
      <c r="O1013" s="247"/>
    </row>
    <row r="1014" spans="1:15">
      <c r="A1014" s="247" t="s">
        <v>2760</v>
      </c>
      <c r="B1014" s="248" t="s">
        <v>1753</v>
      </c>
      <c r="C1014" s="247" t="s">
        <v>1175</v>
      </c>
      <c r="D1014" s="256" t="s">
        <v>257</v>
      </c>
      <c r="E1014" s="250" t="s">
        <v>258</v>
      </c>
      <c r="F1014" s="250" t="s">
        <v>385</v>
      </c>
      <c r="G1014" s="251">
        <v>77670</v>
      </c>
      <c r="H1014" s="252">
        <v>97087</v>
      </c>
      <c r="I1014" s="253">
        <v>6</v>
      </c>
      <c r="J1014" s="254">
        <v>0.13333333333333333</v>
      </c>
      <c r="K1014" s="251">
        <v>116504</v>
      </c>
      <c r="L1014" s="255">
        <v>1</v>
      </c>
      <c r="M1014" s="255">
        <v>1</v>
      </c>
      <c r="N1014" s="251">
        <v>77670</v>
      </c>
      <c r="O1014" s="247"/>
    </row>
    <row r="1015" spans="1:15" ht="22.5">
      <c r="A1015" s="247" t="s">
        <v>2757</v>
      </c>
      <c r="B1015" s="248" t="s">
        <v>1757</v>
      </c>
      <c r="C1015" s="247" t="s">
        <v>2669</v>
      </c>
      <c r="D1015" s="256" t="s">
        <v>257</v>
      </c>
      <c r="E1015" s="250"/>
      <c r="F1015" s="250" t="s">
        <v>385</v>
      </c>
      <c r="G1015" s="251">
        <v>73356</v>
      </c>
      <c r="H1015" s="252">
        <v>95358.5</v>
      </c>
      <c r="I1015" s="253">
        <v>5</v>
      </c>
      <c r="J1015" s="254">
        <v>0.1111111111111111</v>
      </c>
      <c r="K1015" s="251">
        <v>117361</v>
      </c>
      <c r="L1015" s="255">
        <v>1</v>
      </c>
      <c r="M1015" s="255">
        <v>1</v>
      </c>
      <c r="N1015" s="251">
        <v>112262.02</v>
      </c>
      <c r="O1015" s="247"/>
    </row>
    <row r="1016" spans="1:15">
      <c r="A1016" s="247" t="s">
        <v>4119</v>
      </c>
      <c r="B1016" s="248" t="s">
        <v>4119</v>
      </c>
      <c r="C1016" s="247" t="s">
        <v>1175</v>
      </c>
      <c r="D1016" s="256" t="s">
        <v>257</v>
      </c>
      <c r="E1016" s="256" t="s">
        <v>263</v>
      </c>
      <c r="F1016" s="250" t="s">
        <v>385</v>
      </c>
      <c r="G1016" s="251">
        <v>67405</v>
      </c>
      <c r="H1016" s="252">
        <v>94832</v>
      </c>
      <c r="I1016" s="253">
        <v>4</v>
      </c>
      <c r="J1016" s="254">
        <v>8.8888888888888892E-2</v>
      </c>
      <c r="K1016" s="251">
        <v>122259</v>
      </c>
      <c r="L1016" s="255">
        <v>2</v>
      </c>
      <c r="M1016" s="255">
        <v>2</v>
      </c>
      <c r="N1016" s="251">
        <v>106600</v>
      </c>
      <c r="O1016" s="247"/>
    </row>
    <row r="1017" spans="1:15" ht="22.5">
      <c r="A1017" s="247" t="s">
        <v>2738</v>
      </c>
      <c r="B1017" s="248" t="s">
        <v>1753</v>
      </c>
      <c r="C1017" s="247" t="s">
        <v>5175</v>
      </c>
      <c r="D1017" s="256" t="s">
        <v>257</v>
      </c>
      <c r="E1017" s="250" t="s">
        <v>258</v>
      </c>
      <c r="F1017" s="250" t="s">
        <v>385</v>
      </c>
      <c r="G1017" s="251">
        <v>72189.78</v>
      </c>
      <c r="H1017" s="252">
        <v>93846.709999999992</v>
      </c>
      <c r="I1017" s="253">
        <v>3</v>
      </c>
      <c r="J1017" s="254">
        <v>6.6666666666666666E-2</v>
      </c>
      <c r="K1017" s="251">
        <v>115503.64</v>
      </c>
      <c r="L1017" s="255">
        <v>1</v>
      </c>
      <c r="M1017" s="255">
        <v>1</v>
      </c>
      <c r="N1017" s="251">
        <v>108586.04</v>
      </c>
      <c r="O1017" s="247"/>
    </row>
    <row r="1018" spans="1:15">
      <c r="A1018" s="247" t="s">
        <v>4141</v>
      </c>
      <c r="B1018" s="248" t="s">
        <v>4142</v>
      </c>
      <c r="C1018" s="247" t="s">
        <v>3582</v>
      </c>
      <c r="D1018" s="256" t="s">
        <v>257</v>
      </c>
      <c r="E1018" s="250" t="s">
        <v>258</v>
      </c>
      <c r="F1018" s="250" t="s">
        <v>385</v>
      </c>
      <c r="G1018" s="251">
        <v>72038.640280165171</v>
      </c>
      <c r="H1018" s="252">
        <v>91849.029885833632</v>
      </c>
      <c r="I1018" s="253">
        <v>2</v>
      </c>
      <c r="J1018" s="254">
        <v>4.4444444444444446E-2</v>
      </c>
      <c r="K1018" s="251">
        <v>111659.41949150209</v>
      </c>
      <c r="L1018" s="255">
        <v>1</v>
      </c>
      <c r="M1018" s="255">
        <v>1</v>
      </c>
      <c r="N1018" s="251">
        <v>99749.78</v>
      </c>
      <c r="O1018" s="247"/>
    </row>
    <row r="1019" spans="1:15">
      <c r="A1019" s="247" t="s">
        <v>4088</v>
      </c>
      <c r="B1019" s="248" t="s">
        <v>4080</v>
      </c>
      <c r="C1019" s="247" t="s">
        <v>1175</v>
      </c>
      <c r="D1019" s="256" t="s">
        <v>257</v>
      </c>
      <c r="E1019" s="250" t="s">
        <v>258</v>
      </c>
      <c r="F1019" s="250" t="s">
        <v>385</v>
      </c>
      <c r="G1019" s="251">
        <v>59727.28</v>
      </c>
      <c r="H1019" s="252">
        <v>81614.23</v>
      </c>
      <c r="I1019" s="253">
        <v>1</v>
      </c>
      <c r="J1019" s="254">
        <v>2.2222222222222223E-2</v>
      </c>
      <c r="K1019" s="251">
        <v>103501.18</v>
      </c>
      <c r="L1019" s="255">
        <v>1</v>
      </c>
      <c r="M1019" s="255">
        <v>1</v>
      </c>
      <c r="N1019" s="251">
        <v>83262</v>
      </c>
      <c r="O1019" s="247"/>
    </row>
    <row r="1020" spans="1:15">
      <c r="A1020" s="247" t="s">
        <v>4155</v>
      </c>
      <c r="B1020" s="248" t="s">
        <v>1747</v>
      </c>
      <c r="C1020" s="247" t="s">
        <v>1120</v>
      </c>
      <c r="D1020" s="256" t="s">
        <v>257</v>
      </c>
      <c r="E1020" s="250" t="s">
        <v>258</v>
      </c>
      <c r="F1020" s="250"/>
      <c r="G1020" s="251"/>
      <c r="H1020" s="252"/>
      <c r="I1020" s="253"/>
      <c r="J1020" s="254"/>
      <c r="K1020" s="251"/>
      <c r="L1020" s="255"/>
      <c r="M1020" s="255">
        <v>1</v>
      </c>
      <c r="N1020" s="251">
        <v>186238</v>
      </c>
      <c r="O1020" s="247" t="s">
        <v>5038</v>
      </c>
    </row>
    <row r="1021" spans="1:15" s="120" customFormat="1">
      <c r="A1021" s="258"/>
      <c r="B1021" s="259"/>
      <c r="C1021" s="258"/>
      <c r="D1021" s="260"/>
      <c r="E1021" s="260"/>
      <c r="F1021" s="260"/>
      <c r="G1021" s="261"/>
      <c r="H1021" s="261"/>
      <c r="I1021" s="262"/>
      <c r="J1021" s="254"/>
      <c r="K1021" s="261"/>
      <c r="L1021" s="262"/>
      <c r="M1021" s="262"/>
      <c r="N1021" s="261"/>
      <c r="O1021" s="258"/>
    </row>
    <row r="1022" spans="1:15" s="120" customFormat="1">
      <c r="A1022" s="150"/>
      <c r="B1022" s="150"/>
      <c r="C1022" s="260"/>
      <c r="D1022" s="263"/>
      <c r="E1022" s="150"/>
      <c r="F1022" s="150"/>
      <c r="G1022" s="264" t="s">
        <v>211</v>
      </c>
      <c r="H1022" s="265" t="s">
        <v>212</v>
      </c>
      <c r="I1022" s="266"/>
      <c r="J1022" s="254"/>
      <c r="K1022" s="267" t="s">
        <v>213</v>
      </c>
      <c r="L1022" s="263"/>
      <c r="M1022" s="268"/>
      <c r="N1022" s="269"/>
      <c r="O1022" s="258"/>
    </row>
    <row r="1023" spans="1:15" s="120" customFormat="1">
      <c r="A1023" s="150"/>
      <c r="B1023" s="150"/>
      <c r="C1023" s="260"/>
      <c r="D1023" s="150"/>
      <c r="E1023" s="150"/>
      <c r="F1023" s="270" t="s">
        <v>225</v>
      </c>
      <c r="G1023" s="271">
        <v>98357.525458492586</v>
      </c>
      <c r="H1023" s="271">
        <v>124703.32175741855</v>
      </c>
      <c r="I1023" s="266"/>
      <c r="J1023" s="254"/>
      <c r="K1023" s="271">
        <v>151049.11805634448</v>
      </c>
      <c r="L1023" s="263"/>
      <c r="M1023" s="268"/>
      <c r="N1023" s="269"/>
      <c r="O1023" s="258"/>
    </row>
    <row r="1024" spans="1:15" s="120" customFormat="1">
      <c r="A1024" s="150"/>
      <c r="B1024" s="150"/>
      <c r="C1024" s="260"/>
      <c r="D1024" s="150"/>
      <c r="E1024" s="150"/>
      <c r="F1024" s="270" t="s">
        <v>226</v>
      </c>
      <c r="G1024" s="271">
        <v>107776</v>
      </c>
      <c r="H1024" s="271">
        <v>136080</v>
      </c>
      <c r="I1024" s="266"/>
      <c r="J1024" s="254"/>
      <c r="K1024" s="271">
        <v>163238.39999999999</v>
      </c>
      <c r="L1024" s="263"/>
      <c r="M1024" s="268"/>
      <c r="N1024" s="269"/>
      <c r="O1024" s="258"/>
    </row>
    <row r="1025" spans="1:15" s="120" customFormat="1">
      <c r="A1025" s="150"/>
      <c r="B1025" s="150"/>
      <c r="C1025" s="260"/>
      <c r="D1025" s="150"/>
      <c r="E1025" s="150"/>
      <c r="F1025" s="270" t="s">
        <v>227</v>
      </c>
      <c r="G1025" s="271">
        <v>85510</v>
      </c>
      <c r="H1025" s="271">
        <v>110648.5</v>
      </c>
      <c r="I1025" s="266"/>
      <c r="J1025" s="254"/>
      <c r="K1025" s="271">
        <v>133890</v>
      </c>
      <c r="L1025" s="263"/>
      <c r="M1025" s="268"/>
      <c r="N1025" s="269"/>
      <c r="O1025" s="258"/>
    </row>
    <row r="1026" spans="1:15" s="120" customFormat="1">
      <c r="A1026" s="150"/>
      <c r="B1026" s="150"/>
      <c r="C1026" s="260"/>
      <c r="D1026" s="150"/>
      <c r="E1026" s="150"/>
      <c r="F1026" s="270" t="s">
        <v>228</v>
      </c>
      <c r="G1026" s="271">
        <v>97029.3</v>
      </c>
      <c r="H1026" s="271">
        <v>122895.795</v>
      </c>
      <c r="I1026" s="266"/>
      <c r="J1026" s="254"/>
      <c r="K1026" s="271">
        <v>147014</v>
      </c>
      <c r="L1026" s="263"/>
      <c r="M1026" s="268"/>
      <c r="N1026" s="269"/>
      <c r="O1026" s="258"/>
    </row>
    <row r="1027" spans="1:15" s="120" customFormat="1">
      <c r="A1027" s="150"/>
      <c r="B1027" s="150"/>
      <c r="C1027" s="260"/>
      <c r="D1027" s="150"/>
      <c r="E1027" s="271"/>
      <c r="F1027" s="270"/>
      <c r="G1027" s="272"/>
      <c r="H1027" s="273"/>
      <c r="I1027" s="274"/>
      <c r="J1027" s="273"/>
      <c r="K1027" s="263"/>
      <c r="L1027" s="263"/>
      <c r="M1027" s="268"/>
      <c r="N1027" s="269"/>
      <c r="O1027" s="258"/>
    </row>
    <row r="1028" spans="1:15" s="120" customFormat="1">
      <c r="A1028" s="150"/>
      <c r="B1028" s="150"/>
      <c r="C1028" s="260"/>
      <c r="D1028" s="270"/>
      <c r="E1028" s="271"/>
      <c r="F1028" s="275"/>
      <c r="G1028" s="275"/>
      <c r="H1028" s="713" t="s">
        <v>229</v>
      </c>
      <c r="I1028" s="713"/>
      <c r="J1028" s="713"/>
      <c r="K1028" s="713"/>
      <c r="L1028" s="713"/>
      <c r="M1028" s="713"/>
      <c r="N1028" s="713"/>
      <c r="O1028" s="258"/>
    </row>
    <row r="1029" spans="1:15" s="120" customFormat="1">
      <c r="A1029" s="150"/>
      <c r="B1029" s="150"/>
      <c r="C1029" s="260"/>
      <c r="D1029" s="270"/>
      <c r="E1029" s="271"/>
      <c r="F1029" s="276"/>
      <c r="G1029" s="277"/>
      <c r="H1029" s="714" t="s">
        <v>230</v>
      </c>
      <c r="I1029" s="714"/>
      <c r="J1029" s="714"/>
      <c r="K1029" s="278">
        <v>150758.37416666668</v>
      </c>
      <c r="L1029" s="715" t="s">
        <v>231</v>
      </c>
      <c r="M1029" s="715"/>
      <c r="N1029" s="279">
        <v>134331.66215909089</v>
      </c>
      <c r="O1029" s="258"/>
    </row>
    <row r="1030" spans="1:15" s="120" customFormat="1">
      <c r="A1030" s="150"/>
      <c r="B1030" s="150"/>
      <c r="C1030" s="260"/>
      <c r="D1030" s="263"/>
      <c r="E1030" s="268"/>
      <c r="F1030" s="276"/>
      <c r="G1030" s="277"/>
      <c r="H1030" s="714" t="s">
        <v>232</v>
      </c>
      <c r="I1030" s="714"/>
      <c r="J1030" s="714"/>
      <c r="K1030" s="278">
        <v>114132.07</v>
      </c>
      <c r="L1030" s="715" t="s">
        <v>394</v>
      </c>
      <c r="M1030" s="715"/>
      <c r="N1030" s="279">
        <v>133987.57463235292</v>
      </c>
      <c r="O1030" s="258"/>
    </row>
    <row r="1031" spans="1:15" s="120" customFormat="1">
      <c r="A1031" s="150"/>
      <c r="B1031" s="150"/>
      <c r="C1031" s="260"/>
      <c r="D1031" s="263"/>
      <c r="E1031" s="268"/>
      <c r="F1031" s="276"/>
      <c r="G1031" s="277"/>
      <c r="H1031" s="280"/>
      <c r="I1031" s="281"/>
      <c r="J1031" s="280"/>
      <c r="K1031" s="282"/>
      <c r="L1031" s="283"/>
      <c r="M1031" s="283"/>
      <c r="N1031" s="284"/>
      <c r="O1031" s="258"/>
    </row>
    <row r="1032" spans="1:15" ht="18">
      <c r="A1032" s="712" t="s">
        <v>170</v>
      </c>
      <c r="B1032" s="712"/>
      <c r="C1032" s="712"/>
      <c r="D1032" s="712"/>
      <c r="E1032" s="712"/>
      <c r="F1032" s="712"/>
      <c r="G1032" s="712"/>
      <c r="H1032" s="712"/>
      <c r="I1032" s="712"/>
      <c r="J1032" s="712"/>
      <c r="K1032" s="712"/>
      <c r="L1032" s="712"/>
      <c r="M1032" s="712"/>
      <c r="N1032" s="712"/>
      <c r="O1032" s="712"/>
    </row>
    <row r="1033" spans="1:15" s="200" customFormat="1" ht="33.75">
      <c r="A1033" s="240" t="s">
        <v>379</v>
      </c>
      <c r="B1033" s="241" t="s">
        <v>217</v>
      </c>
      <c r="C1033" s="240" t="s">
        <v>208</v>
      </c>
      <c r="D1033" s="240" t="s">
        <v>249</v>
      </c>
      <c r="E1033" s="240" t="s">
        <v>380</v>
      </c>
      <c r="F1033" s="240" t="s">
        <v>381</v>
      </c>
      <c r="G1033" s="242" t="s">
        <v>211</v>
      </c>
      <c r="H1033" s="242" t="s">
        <v>212</v>
      </c>
      <c r="I1033" s="243"/>
      <c r="J1033" s="244" t="s">
        <v>251</v>
      </c>
      <c r="K1033" s="242" t="s">
        <v>213</v>
      </c>
      <c r="L1033" s="245" t="s">
        <v>382</v>
      </c>
      <c r="M1033" s="245" t="s">
        <v>383</v>
      </c>
      <c r="N1033" s="246" t="s">
        <v>384</v>
      </c>
      <c r="O1033" s="240" t="s">
        <v>214</v>
      </c>
    </row>
    <row r="1034" spans="1:15" ht="22.5">
      <c r="A1034" s="247" t="s">
        <v>2748</v>
      </c>
      <c r="B1034" s="248" t="s">
        <v>1756</v>
      </c>
      <c r="C1034" s="247" t="s">
        <v>5176</v>
      </c>
      <c r="D1034" s="256" t="s">
        <v>257</v>
      </c>
      <c r="E1034" s="250" t="s">
        <v>258</v>
      </c>
      <c r="F1034" s="250" t="s">
        <v>297</v>
      </c>
      <c r="G1034" s="251">
        <v>74953</v>
      </c>
      <c r="H1034" s="252">
        <v>111677.5</v>
      </c>
      <c r="I1034" s="253">
        <v>19</v>
      </c>
      <c r="J1034" s="254">
        <v>1</v>
      </c>
      <c r="K1034" s="251">
        <v>148402</v>
      </c>
      <c r="L1034" s="255"/>
      <c r="M1034" s="255">
        <v>1</v>
      </c>
      <c r="N1034" s="251">
        <v>100444</v>
      </c>
      <c r="O1034" s="247"/>
    </row>
    <row r="1035" spans="1:15" ht="22.5">
      <c r="A1035" s="247" t="s">
        <v>1764</v>
      </c>
      <c r="B1035" s="248" t="s">
        <v>1764</v>
      </c>
      <c r="C1035" s="247" t="s">
        <v>1733</v>
      </c>
      <c r="D1035" s="256" t="s">
        <v>257</v>
      </c>
      <c r="E1035" s="250" t="s">
        <v>258</v>
      </c>
      <c r="F1035" s="250" t="s">
        <v>385</v>
      </c>
      <c r="G1035" s="251">
        <v>73632</v>
      </c>
      <c r="H1035" s="252">
        <v>97562.5</v>
      </c>
      <c r="I1035" s="253">
        <v>18</v>
      </c>
      <c r="J1035" s="254">
        <v>0.94736842105263153</v>
      </c>
      <c r="K1035" s="251">
        <v>121493</v>
      </c>
      <c r="L1035" s="255">
        <v>1</v>
      </c>
      <c r="M1035" s="255">
        <v>1</v>
      </c>
      <c r="N1035" s="251">
        <v>98197</v>
      </c>
      <c r="O1035" s="247"/>
    </row>
    <row r="1036" spans="1:15" ht="22.5">
      <c r="A1036" s="247" t="s">
        <v>2770</v>
      </c>
      <c r="B1036" s="248" t="s">
        <v>1748</v>
      </c>
      <c r="C1036" s="247" t="s">
        <v>1734</v>
      </c>
      <c r="D1036" s="249" t="s">
        <v>4372</v>
      </c>
      <c r="E1036" s="250" t="s">
        <v>258</v>
      </c>
      <c r="F1036" s="250" t="s">
        <v>385</v>
      </c>
      <c r="G1036" s="251">
        <v>52898.097600000001</v>
      </c>
      <c r="H1036" s="252">
        <v>68012.508600000001</v>
      </c>
      <c r="I1036" s="253">
        <v>17</v>
      </c>
      <c r="J1036" s="254">
        <v>0.89473684210526316</v>
      </c>
      <c r="K1036" s="251">
        <v>83126.919599999994</v>
      </c>
      <c r="L1036" s="255">
        <v>1</v>
      </c>
      <c r="M1036" s="255">
        <v>1</v>
      </c>
      <c r="N1036" s="251">
        <v>77814.710000000006</v>
      </c>
      <c r="O1036" s="247"/>
    </row>
    <row r="1037" spans="1:15" ht="22.5">
      <c r="A1037" s="247" t="s">
        <v>2740</v>
      </c>
      <c r="B1037" s="248" t="s">
        <v>1747</v>
      </c>
      <c r="C1037" s="247" t="s">
        <v>1178</v>
      </c>
      <c r="D1037" s="249" t="s">
        <v>4372</v>
      </c>
      <c r="E1037" s="250" t="s">
        <v>258</v>
      </c>
      <c r="F1037" s="250" t="s">
        <v>297</v>
      </c>
      <c r="G1037" s="251">
        <v>52107.607799999998</v>
      </c>
      <c r="H1037" s="252">
        <v>65655.345006000003</v>
      </c>
      <c r="I1037" s="253">
        <v>16</v>
      </c>
      <c r="J1037" s="254">
        <v>0.84210526315789469</v>
      </c>
      <c r="K1037" s="251">
        <v>79203.082212000008</v>
      </c>
      <c r="L1037" s="255">
        <v>1</v>
      </c>
      <c r="M1037" s="255">
        <v>1</v>
      </c>
      <c r="N1037" s="251">
        <v>56097</v>
      </c>
      <c r="O1037" s="247"/>
    </row>
    <row r="1038" spans="1:15">
      <c r="A1038" s="247" t="s">
        <v>2752</v>
      </c>
      <c r="B1038" s="248" t="s">
        <v>1748</v>
      </c>
      <c r="C1038" s="247" t="s">
        <v>2670</v>
      </c>
      <c r="D1038" s="249" t="s">
        <v>4372</v>
      </c>
      <c r="E1038" s="250" t="s">
        <v>258</v>
      </c>
      <c r="F1038" s="250" t="s">
        <v>385</v>
      </c>
      <c r="G1038" s="251">
        <v>49373</v>
      </c>
      <c r="H1038" s="252">
        <v>64175</v>
      </c>
      <c r="I1038" s="253">
        <v>15</v>
      </c>
      <c r="J1038" s="254">
        <v>0.78947368421052633</v>
      </c>
      <c r="K1038" s="251">
        <v>78977</v>
      </c>
      <c r="L1038" s="255">
        <v>3</v>
      </c>
      <c r="M1038" s="255">
        <v>3</v>
      </c>
      <c r="N1038" s="251">
        <v>55446</v>
      </c>
      <c r="O1038" s="247"/>
    </row>
    <row r="1039" spans="1:15">
      <c r="A1039" s="247" t="s">
        <v>4141</v>
      </c>
      <c r="B1039" s="248" t="s">
        <v>4142</v>
      </c>
      <c r="C1039" s="247" t="s">
        <v>5177</v>
      </c>
      <c r="D1039" s="249" t="s">
        <v>4372</v>
      </c>
      <c r="E1039" s="250" t="s">
        <v>258</v>
      </c>
      <c r="F1039" s="250" t="s">
        <v>297</v>
      </c>
      <c r="G1039" s="251">
        <v>47696.862060055653</v>
      </c>
      <c r="H1039" s="252">
        <v>60813.528978155678</v>
      </c>
      <c r="I1039" s="253">
        <v>14</v>
      </c>
      <c r="J1039" s="254">
        <v>0.73684210526315785</v>
      </c>
      <c r="K1039" s="251">
        <v>73930.195896255696</v>
      </c>
      <c r="L1039" s="255">
        <v>1</v>
      </c>
      <c r="M1039" s="255">
        <v>1</v>
      </c>
      <c r="N1039" s="251">
        <v>61958.62</v>
      </c>
      <c r="O1039" s="247"/>
    </row>
    <row r="1040" spans="1:15">
      <c r="A1040" s="247" t="s">
        <v>2736</v>
      </c>
      <c r="B1040" s="248" t="s">
        <v>1748</v>
      </c>
      <c r="C1040" s="247" t="s">
        <v>5178</v>
      </c>
      <c r="D1040" s="249" t="s">
        <v>4372</v>
      </c>
      <c r="E1040" s="250" t="s">
        <v>258</v>
      </c>
      <c r="F1040" s="250" t="s">
        <v>385</v>
      </c>
      <c r="G1040" s="251">
        <v>47028</v>
      </c>
      <c r="H1040" s="252">
        <v>59966</v>
      </c>
      <c r="I1040" s="253">
        <v>13</v>
      </c>
      <c r="J1040" s="254">
        <v>0.68421052631578949</v>
      </c>
      <c r="K1040" s="251">
        <v>72904</v>
      </c>
      <c r="L1040" s="255">
        <v>1</v>
      </c>
      <c r="M1040" s="255">
        <v>1</v>
      </c>
      <c r="N1040" s="251"/>
      <c r="O1040" s="247"/>
    </row>
    <row r="1041" spans="1:15">
      <c r="A1041" s="247" t="s">
        <v>2746</v>
      </c>
      <c r="B1041" s="248" t="s">
        <v>1747</v>
      </c>
      <c r="C1041" s="247" t="s">
        <v>170</v>
      </c>
      <c r="D1041" s="249" t="s">
        <v>4372</v>
      </c>
      <c r="E1041" s="256" t="s">
        <v>263</v>
      </c>
      <c r="F1041" s="250" t="s">
        <v>297</v>
      </c>
      <c r="G1041" s="251">
        <v>43350</v>
      </c>
      <c r="H1041" s="252">
        <v>58747</v>
      </c>
      <c r="I1041" s="253">
        <v>12</v>
      </c>
      <c r="J1041" s="254">
        <v>0.63157894736842102</v>
      </c>
      <c r="K1041" s="251">
        <v>74144</v>
      </c>
      <c r="L1041" s="255"/>
      <c r="M1041" s="255"/>
      <c r="N1041" s="251"/>
      <c r="O1041" s="247"/>
    </row>
    <row r="1042" spans="1:15" ht="22.5">
      <c r="A1042" s="247" t="s">
        <v>4104</v>
      </c>
      <c r="B1042" s="248" t="s">
        <v>1766</v>
      </c>
      <c r="C1042" s="247" t="s">
        <v>3583</v>
      </c>
      <c r="D1042" s="249" t="s">
        <v>4372</v>
      </c>
      <c r="E1042" s="250" t="s">
        <v>258</v>
      </c>
      <c r="F1042" s="250" t="s">
        <v>385</v>
      </c>
      <c r="G1042" s="251">
        <v>43800</v>
      </c>
      <c r="H1042" s="252">
        <v>58350</v>
      </c>
      <c r="I1042" s="253">
        <v>11</v>
      </c>
      <c r="J1042" s="254">
        <v>0.57894736842105265</v>
      </c>
      <c r="K1042" s="251">
        <v>72900</v>
      </c>
      <c r="L1042" s="255">
        <v>2</v>
      </c>
      <c r="M1042" s="255">
        <v>1</v>
      </c>
      <c r="N1042" s="251">
        <v>61448.13</v>
      </c>
      <c r="O1042" s="247" t="s">
        <v>5082</v>
      </c>
    </row>
    <row r="1043" spans="1:15">
      <c r="A1043" s="247" t="s">
        <v>1763</v>
      </c>
      <c r="B1043" s="248" t="s">
        <v>1756</v>
      </c>
      <c r="C1043" s="247" t="s">
        <v>2670</v>
      </c>
      <c r="D1043" s="249" t="s">
        <v>4372</v>
      </c>
      <c r="E1043" s="250"/>
      <c r="F1043" s="250" t="s">
        <v>297</v>
      </c>
      <c r="G1043" s="251">
        <v>43867.46</v>
      </c>
      <c r="H1043" s="251">
        <v>57811.130000000005</v>
      </c>
      <c r="I1043" s="255">
        <v>10</v>
      </c>
      <c r="J1043" s="254">
        <v>0.52631578947368418</v>
      </c>
      <c r="K1043" s="251">
        <v>71754.8</v>
      </c>
      <c r="L1043" s="255">
        <v>0</v>
      </c>
      <c r="M1043" s="255">
        <v>0</v>
      </c>
      <c r="N1043" s="251"/>
      <c r="O1043" s="247"/>
    </row>
    <row r="1044" spans="1:15">
      <c r="A1044" s="247" t="s">
        <v>2761</v>
      </c>
      <c r="B1044" s="248" t="s">
        <v>1748</v>
      </c>
      <c r="C1044" s="247" t="s">
        <v>170</v>
      </c>
      <c r="D1044" s="249" t="s">
        <v>4372</v>
      </c>
      <c r="E1044" s="250" t="s">
        <v>258</v>
      </c>
      <c r="F1044" s="250" t="s">
        <v>297</v>
      </c>
      <c r="G1044" s="251">
        <v>45728.607382466755</v>
      </c>
      <c r="H1044" s="252">
        <v>57165.445725822763</v>
      </c>
      <c r="I1044" s="253">
        <v>9</v>
      </c>
      <c r="J1044" s="254">
        <v>0.47368421052631576</v>
      </c>
      <c r="K1044" s="251">
        <v>68602.284069178771</v>
      </c>
      <c r="L1044" s="255">
        <v>1</v>
      </c>
      <c r="M1044" s="255">
        <v>1</v>
      </c>
      <c r="N1044" s="251">
        <v>45786.33</v>
      </c>
      <c r="O1044" s="247"/>
    </row>
    <row r="1045" spans="1:15" ht="22.5">
      <c r="A1045" s="247" t="s">
        <v>2728</v>
      </c>
      <c r="B1045" s="248" t="s">
        <v>1748</v>
      </c>
      <c r="C1045" s="247" t="s">
        <v>5179</v>
      </c>
      <c r="D1045" s="249" t="s">
        <v>4372</v>
      </c>
      <c r="E1045" s="250" t="s">
        <v>258</v>
      </c>
      <c r="F1045" s="250" t="s">
        <v>385</v>
      </c>
      <c r="G1045" s="251">
        <v>43888</v>
      </c>
      <c r="H1045" s="252">
        <v>56992</v>
      </c>
      <c r="I1045" s="253">
        <v>8</v>
      </c>
      <c r="J1045" s="254">
        <v>0.42105263157894735</v>
      </c>
      <c r="K1045" s="251">
        <v>70096</v>
      </c>
      <c r="L1045" s="255">
        <v>2</v>
      </c>
      <c r="M1045" s="255">
        <v>2</v>
      </c>
      <c r="N1045" s="251">
        <v>52125</v>
      </c>
      <c r="O1045" s="247"/>
    </row>
    <row r="1046" spans="1:15">
      <c r="A1046" s="247" t="s">
        <v>4085</v>
      </c>
      <c r="B1046" s="248" t="s">
        <v>1745</v>
      </c>
      <c r="C1046" s="247" t="s">
        <v>5180</v>
      </c>
      <c r="D1046" s="249" t="s">
        <v>4372</v>
      </c>
      <c r="E1046" s="250" t="s">
        <v>258</v>
      </c>
      <c r="F1046" s="250" t="s">
        <v>297</v>
      </c>
      <c r="G1046" s="251">
        <v>40123.199999999997</v>
      </c>
      <c r="H1046" s="252">
        <v>51459.199999999997</v>
      </c>
      <c r="I1046" s="253">
        <v>7</v>
      </c>
      <c r="J1046" s="254">
        <v>0.36842105263157893</v>
      </c>
      <c r="K1046" s="251">
        <v>62795.199999999997</v>
      </c>
      <c r="L1046" s="255">
        <v>2</v>
      </c>
      <c r="M1046" s="255">
        <v>2</v>
      </c>
      <c r="N1046" s="251">
        <v>49441.599999999999</v>
      </c>
      <c r="O1046" s="247"/>
    </row>
    <row r="1047" spans="1:15">
      <c r="A1047" s="247" t="s">
        <v>1751</v>
      </c>
      <c r="B1047" s="248" t="s">
        <v>1751</v>
      </c>
      <c r="C1047" s="247" t="s">
        <v>5181</v>
      </c>
      <c r="D1047" s="249" t="s">
        <v>4372</v>
      </c>
      <c r="E1047" s="250" t="s">
        <v>258</v>
      </c>
      <c r="F1047" s="250" t="s">
        <v>385</v>
      </c>
      <c r="G1047" s="251">
        <v>37502.400000000001</v>
      </c>
      <c r="H1047" s="252">
        <v>49077.600000000006</v>
      </c>
      <c r="I1047" s="253">
        <v>6</v>
      </c>
      <c r="J1047" s="254">
        <v>0.31578947368421051</v>
      </c>
      <c r="K1047" s="251">
        <v>60652.800000000003</v>
      </c>
      <c r="L1047" s="255"/>
      <c r="M1047" s="255">
        <v>25</v>
      </c>
      <c r="N1047" s="251">
        <v>48172.800000000003</v>
      </c>
      <c r="O1047" s="247"/>
    </row>
    <row r="1048" spans="1:15" ht="22.5">
      <c r="A1048" s="247" t="s">
        <v>2743</v>
      </c>
      <c r="B1048" s="248" t="s">
        <v>1768</v>
      </c>
      <c r="C1048" s="247" t="s">
        <v>2671</v>
      </c>
      <c r="D1048" s="249" t="s">
        <v>4372</v>
      </c>
      <c r="E1048" s="250" t="s">
        <v>258</v>
      </c>
      <c r="F1048" s="250" t="s">
        <v>385</v>
      </c>
      <c r="G1048" s="251">
        <v>36387</v>
      </c>
      <c r="H1048" s="252">
        <v>46417.5</v>
      </c>
      <c r="I1048" s="253">
        <v>5</v>
      </c>
      <c r="J1048" s="254">
        <v>0.26315789473684209</v>
      </c>
      <c r="K1048" s="251">
        <v>56448</v>
      </c>
      <c r="L1048" s="255">
        <v>4</v>
      </c>
      <c r="M1048" s="255">
        <v>4</v>
      </c>
      <c r="N1048" s="251">
        <v>44021</v>
      </c>
      <c r="O1048" s="247"/>
    </row>
    <row r="1049" spans="1:15">
      <c r="A1049" s="247" t="s">
        <v>2733</v>
      </c>
      <c r="B1049" s="248" t="s">
        <v>1753</v>
      </c>
      <c r="C1049" s="247" t="s">
        <v>2672</v>
      </c>
      <c r="D1049" s="249" t="s">
        <v>4372</v>
      </c>
      <c r="E1049" s="250" t="s">
        <v>258</v>
      </c>
      <c r="F1049" s="250" t="s">
        <v>297</v>
      </c>
      <c r="G1049" s="251">
        <v>35673.56</v>
      </c>
      <c r="H1049" s="252">
        <v>44693.869999999995</v>
      </c>
      <c r="I1049" s="253">
        <v>4</v>
      </c>
      <c r="J1049" s="254">
        <v>0.21052631578947367</v>
      </c>
      <c r="K1049" s="251">
        <v>53714.18</v>
      </c>
      <c r="L1049" s="255">
        <v>2</v>
      </c>
      <c r="M1049" s="255">
        <v>2</v>
      </c>
      <c r="N1049" s="251">
        <v>35673.56</v>
      </c>
      <c r="O1049" s="247"/>
    </row>
    <row r="1050" spans="1:15" ht="22.5">
      <c r="A1050" s="247" t="s">
        <v>2754</v>
      </c>
      <c r="B1050" s="248" t="s">
        <v>1747</v>
      </c>
      <c r="C1050" s="247" t="s">
        <v>3584</v>
      </c>
      <c r="D1050" s="256" t="s">
        <v>257</v>
      </c>
      <c r="E1050" s="250" t="s">
        <v>258</v>
      </c>
      <c r="F1050" s="250"/>
      <c r="G1050" s="251">
        <v>34569</v>
      </c>
      <c r="H1050" s="252">
        <v>44324.5</v>
      </c>
      <c r="I1050" s="253">
        <v>3</v>
      </c>
      <c r="J1050" s="254">
        <v>0.15789473684210525</v>
      </c>
      <c r="K1050" s="251">
        <v>54080</v>
      </c>
      <c r="L1050" s="255">
        <v>1</v>
      </c>
      <c r="M1050" s="255">
        <v>1</v>
      </c>
      <c r="N1050" s="251">
        <v>38064</v>
      </c>
      <c r="O1050" s="247"/>
    </row>
    <row r="1051" spans="1:15">
      <c r="A1051" s="247" t="s">
        <v>2777</v>
      </c>
      <c r="B1051" s="248" t="s">
        <v>1767</v>
      </c>
      <c r="C1051" s="285" t="s">
        <v>2154</v>
      </c>
      <c r="D1051" s="249" t="s">
        <v>4372</v>
      </c>
      <c r="E1051" s="256" t="s">
        <v>263</v>
      </c>
      <c r="F1051" s="250" t="s">
        <v>297</v>
      </c>
      <c r="G1051" s="286">
        <v>35123.503999999994</v>
      </c>
      <c r="H1051" s="252">
        <v>43889.248</v>
      </c>
      <c r="I1051" s="253">
        <v>2</v>
      </c>
      <c r="J1051" s="254">
        <v>0.10526315789473684</v>
      </c>
      <c r="K1051" s="286">
        <v>52654.992000000006</v>
      </c>
      <c r="L1051" s="287">
        <v>2</v>
      </c>
      <c r="M1051" s="287">
        <v>2</v>
      </c>
      <c r="N1051" s="286">
        <v>48072.44</v>
      </c>
      <c r="O1051" s="247"/>
    </row>
    <row r="1052" spans="1:15">
      <c r="A1052" s="247" t="s">
        <v>2744</v>
      </c>
      <c r="B1052" s="248" t="s">
        <v>1753</v>
      </c>
      <c r="C1052" s="247" t="s">
        <v>1179</v>
      </c>
      <c r="D1052" s="249" t="s">
        <v>4372</v>
      </c>
      <c r="E1052" s="250" t="s">
        <v>258</v>
      </c>
      <c r="F1052" s="250" t="s">
        <v>385</v>
      </c>
      <c r="G1052" s="251">
        <v>33550.400000000001</v>
      </c>
      <c r="H1052" s="252">
        <v>43607.199999999997</v>
      </c>
      <c r="I1052" s="253">
        <v>1</v>
      </c>
      <c r="J1052" s="254">
        <v>5.2631578947368418E-2</v>
      </c>
      <c r="K1052" s="251">
        <v>53664</v>
      </c>
      <c r="L1052" s="255">
        <v>2</v>
      </c>
      <c r="M1052" s="255">
        <v>2</v>
      </c>
      <c r="N1052" s="251">
        <v>48214.400000000001</v>
      </c>
      <c r="O1052" s="247"/>
    </row>
    <row r="1053" spans="1:15" ht="33.75">
      <c r="A1053" s="247" t="s">
        <v>1765</v>
      </c>
      <c r="B1053" s="248" t="s">
        <v>1760</v>
      </c>
      <c r="C1053" s="247" t="s">
        <v>5182</v>
      </c>
      <c r="D1053" s="249" t="s">
        <v>4372</v>
      </c>
      <c r="E1053" s="250"/>
      <c r="F1053" s="250" t="s">
        <v>385</v>
      </c>
      <c r="G1053" s="251">
        <v>33009.599999999999</v>
      </c>
      <c r="H1053" s="252">
        <v>41423.199999999997</v>
      </c>
      <c r="I1053" s="253"/>
      <c r="J1053" s="254"/>
      <c r="K1053" s="251">
        <v>49836.800000000003</v>
      </c>
      <c r="L1053" s="255"/>
      <c r="M1053" s="255">
        <v>1</v>
      </c>
      <c r="N1053" s="251">
        <v>47403.199999999997</v>
      </c>
      <c r="O1053" s="247"/>
    </row>
    <row r="1054" spans="1:15" s="120" customFormat="1">
      <c r="A1054" s="258"/>
      <c r="B1054" s="259"/>
      <c r="C1054" s="258"/>
      <c r="D1054" s="260"/>
      <c r="E1054" s="260"/>
      <c r="F1054" s="260"/>
      <c r="G1054" s="261"/>
      <c r="H1054" s="261"/>
      <c r="I1054" s="262"/>
      <c r="J1054" s="254"/>
      <c r="K1054" s="261"/>
      <c r="L1054" s="262"/>
      <c r="M1054" s="262"/>
      <c r="N1054" s="261"/>
      <c r="O1054" s="258"/>
    </row>
    <row r="1055" spans="1:15" s="120" customFormat="1">
      <c r="A1055" s="150"/>
      <c r="B1055" s="150"/>
      <c r="C1055" s="260"/>
      <c r="D1055" s="263"/>
      <c r="E1055" s="150"/>
      <c r="F1055" s="150"/>
      <c r="G1055" s="264" t="s">
        <v>211</v>
      </c>
      <c r="H1055" s="265" t="s">
        <v>212</v>
      </c>
      <c r="I1055" s="266"/>
      <c r="J1055" s="254"/>
      <c r="K1055" s="267" t="s">
        <v>213</v>
      </c>
      <c r="L1055" s="263"/>
      <c r="M1055" s="268"/>
      <c r="N1055" s="269"/>
      <c r="O1055" s="258"/>
    </row>
    <row r="1056" spans="1:15" s="120" customFormat="1">
      <c r="A1056" s="150"/>
      <c r="B1056" s="150"/>
      <c r="C1056" s="260"/>
      <c r="D1056" s="150"/>
      <c r="E1056" s="150"/>
      <c r="F1056" s="270" t="s">
        <v>225</v>
      </c>
      <c r="G1056" s="271">
        <v>45213.064942126119</v>
      </c>
      <c r="H1056" s="271">
        <v>59091.013815498911</v>
      </c>
      <c r="I1056" s="266"/>
      <c r="J1056" s="254"/>
      <c r="K1056" s="271">
        <v>72968.962688871732</v>
      </c>
      <c r="L1056" s="263"/>
      <c r="M1056" s="268"/>
      <c r="N1056" s="269"/>
      <c r="O1056" s="258"/>
    </row>
    <row r="1057" spans="1:15" s="120" customFormat="1">
      <c r="A1057" s="150"/>
      <c r="B1057" s="150"/>
      <c r="C1057" s="260"/>
      <c r="D1057" s="150"/>
      <c r="E1057" s="150"/>
      <c r="F1057" s="270" t="s">
        <v>226</v>
      </c>
      <c r="G1057" s="271">
        <v>48115.896545041738</v>
      </c>
      <c r="H1057" s="271">
        <v>61653.896733616755</v>
      </c>
      <c r="I1057" s="266"/>
      <c r="J1057" s="254"/>
      <c r="K1057" s="271">
        <v>75352.25</v>
      </c>
      <c r="L1057" s="263"/>
      <c r="M1057" s="268"/>
      <c r="N1057" s="269"/>
      <c r="O1057" s="258"/>
    </row>
    <row r="1058" spans="1:15" s="120" customFormat="1">
      <c r="A1058" s="150"/>
      <c r="B1058" s="150"/>
      <c r="C1058" s="260"/>
      <c r="D1058" s="150"/>
      <c r="E1058" s="150"/>
      <c r="F1058" s="270" t="s">
        <v>227</v>
      </c>
      <c r="G1058" s="271">
        <v>36208.639999999999</v>
      </c>
      <c r="H1058" s="271">
        <v>45986.592499999999</v>
      </c>
      <c r="I1058" s="266"/>
      <c r="J1058" s="254"/>
      <c r="K1058" s="271">
        <v>55856</v>
      </c>
      <c r="L1058" s="263"/>
      <c r="M1058" s="268"/>
      <c r="N1058" s="269"/>
      <c r="O1058" s="258"/>
    </row>
    <row r="1059" spans="1:15" s="120" customFormat="1">
      <c r="A1059" s="150"/>
      <c r="B1059" s="150"/>
      <c r="C1059" s="260"/>
      <c r="D1059" s="150"/>
      <c r="E1059" s="150"/>
      <c r="F1059" s="270" t="s">
        <v>228</v>
      </c>
      <c r="G1059" s="271">
        <v>43833.729999999996</v>
      </c>
      <c r="H1059" s="271">
        <v>57488.287862911384</v>
      </c>
      <c r="I1059" s="266"/>
      <c r="J1059" s="254"/>
      <c r="K1059" s="271">
        <v>70925.399999999994</v>
      </c>
      <c r="L1059" s="263"/>
      <c r="M1059" s="268"/>
      <c r="N1059" s="269"/>
      <c r="O1059" s="258"/>
    </row>
    <row r="1060" spans="1:15" s="120" customFormat="1">
      <c r="A1060" s="150"/>
      <c r="B1060" s="150"/>
      <c r="C1060" s="260"/>
      <c r="D1060" s="150"/>
      <c r="E1060" s="271"/>
      <c r="F1060" s="270"/>
      <c r="G1060" s="272"/>
      <c r="H1060" s="273"/>
      <c r="I1060" s="274"/>
      <c r="J1060" s="273"/>
      <c r="K1060" s="263"/>
      <c r="L1060" s="263"/>
      <c r="M1060" s="268"/>
      <c r="N1060" s="269"/>
      <c r="O1060" s="258"/>
    </row>
    <row r="1061" spans="1:15" s="120" customFormat="1">
      <c r="A1061" s="150"/>
      <c r="B1061" s="150"/>
      <c r="C1061" s="260"/>
      <c r="D1061" s="270"/>
      <c r="E1061" s="271"/>
      <c r="F1061" s="275"/>
      <c r="G1061" s="275"/>
      <c r="H1061" s="713" t="s">
        <v>229</v>
      </c>
      <c r="I1061" s="713"/>
      <c r="J1061" s="713"/>
      <c r="K1061" s="713"/>
      <c r="L1061" s="713"/>
      <c r="M1061" s="713"/>
      <c r="N1061" s="713"/>
      <c r="O1061" s="258"/>
    </row>
    <row r="1062" spans="1:15" s="120" customFormat="1">
      <c r="A1062" s="150"/>
      <c r="B1062" s="150"/>
      <c r="C1062" s="260"/>
      <c r="D1062" s="270"/>
      <c r="E1062" s="271"/>
      <c r="F1062" s="276"/>
      <c r="G1062" s="277"/>
      <c r="H1062" s="714" t="s">
        <v>230</v>
      </c>
      <c r="I1062" s="714"/>
      <c r="J1062" s="714"/>
      <c r="K1062" s="278">
        <v>61448.13</v>
      </c>
      <c r="L1062" s="715" t="s">
        <v>231</v>
      </c>
      <c r="M1062" s="715"/>
      <c r="N1062" s="279">
        <v>56963.517058823527</v>
      </c>
      <c r="O1062" s="258"/>
    </row>
    <row r="1063" spans="1:15" s="120" customFormat="1">
      <c r="A1063" s="150"/>
      <c r="B1063" s="150"/>
      <c r="C1063" s="260"/>
      <c r="D1063" s="263"/>
      <c r="E1063" s="268"/>
      <c r="F1063" s="276"/>
      <c r="G1063" s="277"/>
      <c r="H1063" s="714" t="s">
        <v>232</v>
      </c>
      <c r="I1063" s="714"/>
      <c r="J1063" s="714"/>
      <c r="K1063" s="278">
        <v>47403.199999999997</v>
      </c>
      <c r="L1063" s="715" t="s">
        <v>394</v>
      </c>
      <c r="M1063" s="715"/>
      <c r="N1063" s="279">
        <v>50019.403653846159</v>
      </c>
      <c r="O1063" s="258"/>
    </row>
    <row r="1064" spans="1:15" s="120" customFormat="1">
      <c r="A1064" s="150"/>
      <c r="B1064" s="150"/>
      <c r="C1064" s="260"/>
      <c r="D1064" s="263"/>
      <c r="E1064" s="268"/>
      <c r="F1064" s="276"/>
      <c r="G1064" s="277"/>
      <c r="H1064" s="280"/>
      <c r="I1064" s="281"/>
      <c r="J1064" s="280"/>
      <c r="K1064" s="282"/>
      <c r="L1064" s="283"/>
      <c r="M1064" s="283"/>
      <c r="N1064" s="284"/>
      <c r="O1064" s="258"/>
    </row>
    <row r="1065" spans="1:15" ht="18">
      <c r="A1065" s="712" t="s">
        <v>171</v>
      </c>
      <c r="B1065" s="712"/>
      <c r="C1065" s="712"/>
      <c r="D1065" s="712"/>
      <c r="E1065" s="712"/>
      <c r="F1065" s="712"/>
      <c r="G1065" s="712"/>
      <c r="H1065" s="712"/>
      <c r="I1065" s="712"/>
      <c r="J1065" s="712"/>
      <c r="K1065" s="712"/>
      <c r="L1065" s="712"/>
      <c r="M1065" s="712"/>
      <c r="N1065" s="712"/>
      <c r="O1065" s="712"/>
    </row>
    <row r="1066" spans="1:15" s="200" customFormat="1" ht="33.75">
      <c r="A1066" s="240" t="s">
        <v>379</v>
      </c>
      <c r="B1066" s="241" t="s">
        <v>217</v>
      </c>
      <c r="C1066" s="240" t="s">
        <v>208</v>
      </c>
      <c r="D1066" s="240" t="s">
        <v>249</v>
      </c>
      <c r="E1066" s="240" t="s">
        <v>380</v>
      </c>
      <c r="F1066" s="240" t="s">
        <v>381</v>
      </c>
      <c r="G1066" s="242" t="s">
        <v>211</v>
      </c>
      <c r="H1066" s="242" t="s">
        <v>212</v>
      </c>
      <c r="I1066" s="243"/>
      <c r="J1066" s="244" t="s">
        <v>251</v>
      </c>
      <c r="K1066" s="242" t="s">
        <v>213</v>
      </c>
      <c r="L1066" s="245" t="s">
        <v>382</v>
      </c>
      <c r="M1066" s="245" t="s">
        <v>383</v>
      </c>
      <c r="N1066" s="246" t="s">
        <v>384</v>
      </c>
      <c r="O1066" s="240" t="s">
        <v>214</v>
      </c>
    </row>
    <row r="1067" spans="1:15" ht="22.5">
      <c r="A1067" s="247" t="s">
        <v>2791</v>
      </c>
      <c r="B1067" s="248" t="s">
        <v>1748</v>
      </c>
      <c r="C1067" s="247" t="s">
        <v>3585</v>
      </c>
      <c r="D1067" s="249" t="s">
        <v>4372</v>
      </c>
      <c r="E1067" s="250" t="s">
        <v>258</v>
      </c>
      <c r="F1067" s="250" t="s">
        <v>297</v>
      </c>
      <c r="G1067" s="251">
        <v>121344</v>
      </c>
      <c r="H1067" s="252">
        <v>129918</v>
      </c>
      <c r="I1067" s="253">
        <v>32</v>
      </c>
      <c r="J1067" s="254">
        <v>1</v>
      </c>
      <c r="K1067" s="251">
        <v>138492</v>
      </c>
      <c r="L1067" s="255">
        <v>4</v>
      </c>
      <c r="M1067" s="255">
        <v>3</v>
      </c>
      <c r="N1067" s="251">
        <v>138492</v>
      </c>
      <c r="O1067" s="247"/>
    </row>
    <row r="1068" spans="1:15" ht="22.5">
      <c r="A1068" s="247" t="s">
        <v>2794</v>
      </c>
      <c r="B1068" s="248" t="s">
        <v>1747</v>
      </c>
      <c r="C1068" s="247" t="s">
        <v>2673</v>
      </c>
      <c r="D1068" s="256" t="s">
        <v>257</v>
      </c>
      <c r="E1068" s="250" t="s">
        <v>258</v>
      </c>
      <c r="F1068" s="250" t="s">
        <v>385</v>
      </c>
      <c r="G1068" s="251">
        <v>93960</v>
      </c>
      <c r="H1068" s="252">
        <v>122040</v>
      </c>
      <c r="I1068" s="253">
        <v>31</v>
      </c>
      <c r="J1068" s="254">
        <v>0.96875</v>
      </c>
      <c r="K1068" s="251">
        <v>150120</v>
      </c>
      <c r="L1068" s="255"/>
      <c r="M1068" s="255">
        <v>1</v>
      </c>
      <c r="N1068" s="251">
        <v>113588.8</v>
      </c>
      <c r="O1068" s="247"/>
    </row>
    <row r="1069" spans="1:15" ht="22.5">
      <c r="A1069" s="247" t="s">
        <v>4218</v>
      </c>
      <c r="B1069" s="248" t="s">
        <v>4927</v>
      </c>
      <c r="C1069" s="247" t="s">
        <v>5183</v>
      </c>
      <c r="D1069" s="256" t="s">
        <v>257</v>
      </c>
      <c r="E1069" s="256" t="s">
        <v>263</v>
      </c>
      <c r="F1069" s="250" t="s">
        <v>385</v>
      </c>
      <c r="G1069" s="251">
        <v>88919</v>
      </c>
      <c r="H1069" s="252">
        <v>118558.5</v>
      </c>
      <c r="I1069" s="253">
        <v>30</v>
      </c>
      <c r="J1069" s="254">
        <v>0.9375</v>
      </c>
      <c r="K1069" s="251">
        <v>148198</v>
      </c>
      <c r="L1069" s="255">
        <v>1</v>
      </c>
      <c r="M1069" s="255">
        <v>1</v>
      </c>
      <c r="N1069" s="251">
        <v>111743.84</v>
      </c>
      <c r="O1069" s="247" t="s">
        <v>5184</v>
      </c>
    </row>
    <row r="1070" spans="1:15" ht="22.5">
      <c r="A1070" s="247" t="s">
        <v>4085</v>
      </c>
      <c r="B1070" s="248" t="s">
        <v>1745</v>
      </c>
      <c r="C1070" s="247" t="s">
        <v>5185</v>
      </c>
      <c r="D1070" s="256" t="s">
        <v>257</v>
      </c>
      <c r="E1070" s="256" t="s">
        <v>263</v>
      </c>
      <c r="F1070" s="250" t="s">
        <v>385</v>
      </c>
      <c r="G1070" s="251">
        <v>81764.800000000003</v>
      </c>
      <c r="H1070" s="252">
        <v>106298.4</v>
      </c>
      <c r="I1070" s="253">
        <v>29</v>
      </c>
      <c r="J1070" s="254">
        <v>0.90625</v>
      </c>
      <c r="K1070" s="251">
        <v>130832</v>
      </c>
      <c r="L1070" s="255">
        <v>1</v>
      </c>
      <c r="M1070" s="255">
        <v>1</v>
      </c>
      <c r="N1070" s="251">
        <v>102960</v>
      </c>
      <c r="O1070" s="247"/>
    </row>
    <row r="1071" spans="1:15" ht="45">
      <c r="A1071" s="247" t="s">
        <v>1747</v>
      </c>
      <c r="B1071" s="248" t="s">
        <v>1747</v>
      </c>
      <c r="C1071" s="247" t="s">
        <v>5186</v>
      </c>
      <c r="D1071" s="256" t="s">
        <v>257</v>
      </c>
      <c r="E1071" s="256" t="s">
        <v>263</v>
      </c>
      <c r="F1071" s="250" t="s">
        <v>385</v>
      </c>
      <c r="G1071" s="251">
        <v>81536.42</v>
      </c>
      <c r="H1071" s="252">
        <v>105834.355</v>
      </c>
      <c r="I1071" s="253">
        <v>28</v>
      </c>
      <c r="J1071" s="254">
        <v>0.875</v>
      </c>
      <c r="K1071" s="251">
        <v>130132.29</v>
      </c>
      <c r="L1071" s="255"/>
      <c r="M1071" s="255">
        <v>3</v>
      </c>
      <c r="N1071" s="251">
        <v>112391.34</v>
      </c>
      <c r="O1071" s="247"/>
    </row>
    <row r="1072" spans="1:15" ht="22.5">
      <c r="A1072" s="247" t="s">
        <v>2752</v>
      </c>
      <c r="B1072" s="248" t="s">
        <v>1748</v>
      </c>
      <c r="C1072" s="247" t="s">
        <v>2676</v>
      </c>
      <c r="D1072" s="256" t="s">
        <v>257</v>
      </c>
      <c r="E1072" s="250" t="s">
        <v>258</v>
      </c>
      <c r="F1072" s="250" t="s">
        <v>385</v>
      </c>
      <c r="G1072" s="251">
        <v>80424</v>
      </c>
      <c r="H1072" s="252">
        <v>104535</v>
      </c>
      <c r="I1072" s="253">
        <v>27</v>
      </c>
      <c r="J1072" s="254">
        <v>0.84375</v>
      </c>
      <c r="K1072" s="251">
        <v>128646</v>
      </c>
      <c r="L1072" s="255">
        <v>1</v>
      </c>
      <c r="M1072" s="255">
        <v>1</v>
      </c>
      <c r="N1072" s="251">
        <v>126003</v>
      </c>
      <c r="O1072" s="247"/>
    </row>
    <row r="1073" spans="1:15" ht="22.5">
      <c r="A1073" s="247" t="s">
        <v>1800</v>
      </c>
      <c r="B1073" s="248" t="s">
        <v>1751</v>
      </c>
      <c r="C1073" s="247" t="s">
        <v>2674</v>
      </c>
      <c r="D1073" s="256" t="s">
        <v>257</v>
      </c>
      <c r="E1073" s="250" t="s">
        <v>258</v>
      </c>
      <c r="F1073" s="250" t="s">
        <v>385</v>
      </c>
      <c r="G1073" s="251">
        <v>76398.399999999994</v>
      </c>
      <c r="H1073" s="252">
        <v>100464</v>
      </c>
      <c r="I1073" s="253">
        <v>26</v>
      </c>
      <c r="J1073" s="254">
        <v>0.8125</v>
      </c>
      <c r="K1073" s="251">
        <v>124529.60000000001</v>
      </c>
      <c r="L1073" s="255">
        <v>1</v>
      </c>
      <c r="M1073" s="255">
        <v>1</v>
      </c>
      <c r="N1073" s="251">
        <v>98425.600000000006</v>
      </c>
      <c r="O1073" s="247"/>
    </row>
    <row r="1074" spans="1:15">
      <c r="A1074" s="247" t="s">
        <v>4149</v>
      </c>
      <c r="B1074" s="248" t="s">
        <v>1773</v>
      </c>
      <c r="C1074" s="247" t="s">
        <v>5187</v>
      </c>
      <c r="D1074" s="249" t="s">
        <v>4372</v>
      </c>
      <c r="E1074" s="250" t="s">
        <v>258</v>
      </c>
      <c r="F1074" s="250" t="s">
        <v>385</v>
      </c>
      <c r="G1074" s="251">
        <v>76606.399999999994</v>
      </c>
      <c r="H1074" s="252">
        <v>98061.6</v>
      </c>
      <c r="I1074" s="253">
        <v>25</v>
      </c>
      <c r="J1074" s="254">
        <v>0.78125</v>
      </c>
      <c r="K1074" s="251">
        <v>119516.8</v>
      </c>
      <c r="L1074" s="255">
        <v>1</v>
      </c>
      <c r="M1074" s="255">
        <v>1</v>
      </c>
      <c r="N1074" s="251">
        <v>84408.06</v>
      </c>
      <c r="O1074" s="247"/>
    </row>
    <row r="1075" spans="1:15" ht="22.5">
      <c r="A1075" s="247" t="s">
        <v>1764</v>
      </c>
      <c r="B1075" s="248" t="s">
        <v>1764</v>
      </c>
      <c r="C1075" s="247" t="s">
        <v>1180</v>
      </c>
      <c r="D1075" s="256" t="s">
        <v>257</v>
      </c>
      <c r="E1075" s="250" t="s">
        <v>258</v>
      </c>
      <c r="F1075" s="250" t="s">
        <v>385</v>
      </c>
      <c r="G1075" s="251">
        <v>73632</v>
      </c>
      <c r="H1075" s="252">
        <v>97562.5</v>
      </c>
      <c r="I1075" s="253">
        <v>24</v>
      </c>
      <c r="J1075" s="254">
        <v>0.75</v>
      </c>
      <c r="K1075" s="251">
        <v>121493</v>
      </c>
      <c r="L1075" s="255">
        <v>1</v>
      </c>
      <c r="M1075" s="255">
        <v>1</v>
      </c>
      <c r="N1075" s="251">
        <v>113589</v>
      </c>
      <c r="O1075" s="247"/>
    </row>
    <row r="1076" spans="1:15" ht="22.5">
      <c r="A1076" s="247" t="s">
        <v>2747</v>
      </c>
      <c r="B1076" s="248" t="s">
        <v>1747</v>
      </c>
      <c r="C1076" s="247" t="s">
        <v>3586</v>
      </c>
      <c r="D1076" s="256" t="s">
        <v>257</v>
      </c>
      <c r="E1076" s="256" t="s">
        <v>263</v>
      </c>
      <c r="F1076" s="250" t="s">
        <v>385</v>
      </c>
      <c r="G1076" s="251">
        <v>80876</v>
      </c>
      <c r="H1076" s="252">
        <v>97173</v>
      </c>
      <c r="I1076" s="253">
        <v>23</v>
      </c>
      <c r="J1076" s="254">
        <v>0.71875</v>
      </c>
      <c r="K1076" s="251">
        <v>113470</v>
      </c>
      <c r="L1076" s="255">
        <v>2</v>
      </c>
      <c r="M1076" s="255">
        <v>1</v>
      </c>
      <c r="N1076" s="251">
        <v>110213</v>
      </c>
      <c r="O1076" s="247"/>
    </row>
    <row r="1077" spans="1:15" ht="22.5">
      <c r="A1077" s="247" t="s">
        <v>4104</v>
      </c>
      <c r="B1077" s="248" t="s">
        <v>1766</v>
      </c>
      <c r="C1077" s="247" t="s">
        <v>5188</v>
      </c>
      <c r="D1077" s="256" t="s">
        <v>257</v>
      </c>
      <c r="E1077" s="250" t="s">
        <v>258</v>
      </c>
      <c r="F1077" s="250" t="s">
        <v>385</v>
      </c>
      <c r="G1077" s="251">
        <v>73300</v>
      </c>
      <c r="H1077" s="252">
        <v>96000</v>
      </c>
      <c r="I1077" s="253">
        <v>22</v>
      </c>
      <c r="J1077" s="254">
        <v>0.6875</v>
      </c>
      <c r="K1077" s="251">
        <v>118700</v>
      </c>
      <c r="L1077" s="255">
        <v>1</v>
      </c>
      <c r="M1077" s="255">
        <v>1</v>
      </c>
      <c r="N1077" s="251">
        <v>107011.43</v>
      </c>
      <c r="O1077" s="247" t="s">
        <v>5082</v>
      </c>
    </row>
    <row r="1078" spans="1:15" ht="22.5">
      <c r="A1078" s="247" t="s">
        <v>4155</v>
      </c>
      <c r="B1078" s="248" t="s">
        <v>1747</v>
      </c>
      <c r="C1078" s="247" t="s">
        <v>5189</v>
      </c>
      <c r="D1078" s="256" t="s">
        <v>257</v>
      </c>
      <c r="E1078" s="250" t="s">
        <v>258</v>
      </c>
      <c r="F1078" s="250" t="s">
        <v>385</v>
      </c>
      <c r="G1078" s="251">
        <v>72934</v>
      </c>
      <c r="H1078" s="252">
        <v>95868</v>
      </c>
      <c r="I1078" s="253">
        <v>21</v>
      </c>
      <c r="J1078" s="254">
        <v>0.65625</v>
      </c>
      <c r="K1078" s="251">
        <v>118802</v>
      </c>
      <c r="L1078" s="255"/>
      <c r="M1078" s="255">
        <v>4</v>
      </c>
      <c r="N1078" s="251">
        <v>118802</v>
      </c>
      <c r="O1078" s="247" t="s">
        <v>5038</v>
      </c>
    </row>
    <row r="1079" spans="1:15" ht="22.5">
      <c r="A1079" s="247" t="s">
        <v>4174</v>
      </c>
      <c r="B1079" s="248" t="s">
        <v>1753</v>
      </c>
      <c r="C1079" s="247" t="s">
        <v>2677</v>
      </c>
      <c r="D1079" s="256" t="s">
        <v>257</v>
      </c>
      <c r="E1079" s="250" t="s">
        <v>258</v>
      </c>
      <c r="F1079" s="250" t="s">
        <v>385</v>
      </c>
      <c r="G1079" s="251">
        <v>71427.200000000012</v>
      </c>
      <c r="H1079" s="252">
        <v>92851.200000000012</v>
      </c>
      <c r="I1079" s="253">
        <v>20</v>
      </c>
      <c r="J1079" s="254">
        <v>0.625</v>
      </c>
      <c r="K1079" s="251">
        <v>114275.2</v>
      </c>
      <c r="L1079" s="255"/>
      <c r="M1079" s="255">
        <v>1</v>
      </c>
      <c r="N1079" s="251">
        <v>94764.800000000003</v>
      </c>
      <c r="O1079" s="247"/>
    </row>
    <row r="1080" spans="1:15" ht="22.5">
      <c r="A1080" s="247" t="s">
        <v>2789</v>
      </c>
      <c r="B1080" s="248" t="s">
        <v>1773</v>
      </c>
      <c r="C1080" s="247" t="s">
        <v>2678</v>
      </c>
      <c r="D1080" s="256" t="s">
        <v>257</v>
      </c>
      <c r="E1080" s="250" t="s">
        <v>258</v>
      </c>
      <c r="F1080" s="250" t="s">
        <v>385</v>
      </c>
      <c r="G1080" s="251">
        <v>72696</v>
      </c>
      <c r="H1080" s="252">
        <v>92643.199999999997</v>
      </c>
      <c r="I1080" s="253">
        <v>19</v>
      </c>
      <c r="J1080" s="254">
        <v>0.59375</v>
      </c>
      <c r="K1080" s="251">
        <v>112590.39999999999</v>
      </c>
      <c r="L1080" s="255">
        <v>1</v>
      </c>
      <c r="M1080" s="255">
        <v>1</v>
      </c>
      <c r="N1080" s="251">
        <v>85987.200000000012</v>
      </c>
      <c r="O1080" s="247"/>
    </row>
    <row r="1081" spans="1:15" ht="22.5">
      <c r="A1081" s="247" t="s">
        <v>2761</v>
      </c>
      <c r="B1081" s="248" t="s">
        <v>1748</v>
      </c>
      <c r="C1081" s="247" t="s">
        <v>1181</v>
      </c>
      <c r="D1081" s="256" t="s">
        <v>257</v>
      </c>
      <c r="E1081" s="250" t="s">
        <v>258</v>
      </c>
      <c r="F1081" s="250" t="s">
        <v>297</v>
      </c>
      <c r="G1081" s="251">
        <v>73104.046681458276</v>
      </c>
      <c r="H1081" s="252">
        <v>91387.550422303844</v>
      </c>
      <c r="I1081" s="253">
        <v>18</v>
      </c>
      <c r="J1081" s="254">
        <v>0.5625</v>
      </c>
      <c r="K1081" s="251">
        <v>109671.05416314941</v>
      </c>
      <c r="L1081" s="255">
        <v>1</v>
      </c>
      <c r="M1081" s="255">
        <v>1</v>
      </c>
      <c r="N1081" s="251">
        <v>106734.41</v>
      </c>
      <c r="O1081" s="247"/>
    </row>
    <row r="1082" spans="1:15" ht="22.5">
      <c r="A1082" s="247" t="s">
        <v>2733</v>
      </c>
      <c r="B1082" s="248" t="s">
        <v>1753</v>
      </c>
      <c r="C1082" s="247" t="s">
        <v>1182</v>
      </c>
      <c r="D1082" s="256" t="s">
        <v>257</v>
      </c>
      <c r="E1082" s="250" t="s">
        <v>258</v>
      </c>
      <c r="F1082" s="250" t="s">
        <v>385</v>
      </c>
      <c r="G1082" s="251">
        <v>69792.06</v>
      </c>
      <c r="H1082" s="252">
        <v>90729.73</v>
      </c>
      <c r="I1082" s="253">
        <v>17</v>
      </c>
      <c r="J1082" s="254">
        <v>0.53125</v>
      </c>
      <c r="K1082" s="251">
        <v>111667.4</v>
      </c>
      <c r="L1082" s="255">
        <v>1</v>
      </c>
      <c r="M1082" s="255">
        <v>1</v>
      </c>
      <c r="N1082" s="251">
        <v>83702.740000000005</v>
      </c>
      <c r="O1082" s="247"/>
    </row>
    <row r="1083" spans="1:15">
      <c r="A1083" s="247" t="s">
        <v>1763</v>
      </c>
      <c r="B1083" s="248" t="s">
        <v>1756</v>
      </c>
      <c r="C1083" s="247" t="s">
        <v>2679</v>
      </c>
      <c r="D1083" s="249" t="s">
        <v>4372</v>
      </c>
      <c r="E1083" s="250"/>
      <c r="F1083" s="250" t="s">
        <v>297</v>
      </c>
      <c r="G1083" s="251">
        <v>67726.62</v>
      </c>
      <c r="H1083" s="251">
        <v>88554.829999999987</v>
      </c>
      <c r="I1083" s="253">
        <v>16</v>
      </c>
      <c r="J1083" s="254">
        <v>0.5</v>
      </c>
      <c r="K1083" s="251">
        <v>109383.03999999999</v>
      </c>
      <c r="L1083" s="255">
        <v>6</v>
      </c>
      <c r="M1083" s="255">
        <v>6</v>
      </c>
      <c r="N1083" s="251">
        <v>79855.273333333331</v>
      </c>
      <c r="O1083" s="247"/>
    </row>
    <row r="1084" spans="1:15" ht="22.5">
      <c r="A1084" s="247" t="s">
        <v>2748</v>
      </c>
      <c r="B1084" s="248" t="s">
        <v>1756</v>
      </c>
      <c r="C1084" s="247" t="s">
        <v>2675</v>
      </c>
      <c r="D1084" s="249" t="s">
        <v>4372</v>
      </c>
      <c r="E1084" s="256" t="s">
        <v>263</v>
      </c>
      <c r="F1084" s="250" t="s">
        <v>297</v>
      </c>
      <c r="G1084" s="251">
        <v>58394</v>
      </c>
      <c r="H1084" s="252">
        <v>87005.5</v>
      </c>
      <c r="I1084" s="253">
        <v>15</v>
      </c>
      <c r="J1084" s="254">
        <v>0.46875</v>
      </c>
      <c r="K1084" s="251">
        <v>115617</v>
      </c>
      <c r="L1084" s="255"/>
      <c r="M1084" s="255">
        <v>1</v>
      </c>
      <c r="N1084" s="251">
        <v>107088</v>
      </c>
      <c r="O1084" s="247"/>
    </row>
    <row r="1085" spans="1:15" ht="22.5">
      <c r="A1085" s="247" t="s">
        <v>2730</v>
      </c>
      <c r="B1085" s="248" t="s">
        <v>1748</v>
      </c>
      <c r="C1085" s="247" t="s">
        <v>5190</v>
      </c>
      <c r="D1085" s="256" t="s">
        <v>257</v>
      </c>
      <c r="E1085" s="256" t="s">
        <v>263</v>
      </c>
      <c r="F1085" s="250"/>
      <c r="G1085" s="251">
        <v>68835.31</v>
      </c>
      <c r="H1085" s="252">
        <v>86049.494999999995</v>
      </c>
      <c r="I1085" s="253">
        <v>14</v>
      </c>
      <c r="J1085" s="254">
        <v>0.4375</v>
      </c>
      <c r="K1085" s="251">
        <v>103263.67999999999</v>
      </c>
      <c r="L1085" s="255">
        <v>1</v>
      </c>
      <c r="M1085" s="255"/>
      <c r="N1085" s="251"/>
      <c r="O1085" s="247"/>
    </row>
    <row r="1086" spans="1:15" ht="22.5">
      <c r="A1086" s="247" t="s">
        <v>2750</v>
      </c>
      <c r="B1086" s="248" t="s">
        <v>1760</v>
      </c>
      <c r="C1086" s="247" t="s">
        <v>1735</v>
      </c>
      <c r="D1086" s="256" t="s">
        <v>257</v>
      </c>
      <c r="E1086" s="250" t="s">
        <v>258</v>
      </c>
      <c r="F1086" s="250" t="s">
        <v>385</v>
      </c>
      <c r="G1086" s="251">
        <v>67701</v>
      </c>
      <c r="H1086" s="252">
        <v>84626.5</v>
      </c>
      <c r="I1086" s="253">
        <v>13</v>
      </c>
      <c r="J1086" s="254">
        <v>0.40625</v>
      </c>
      <c r="K1086" s="251">
        <v>101552</v>
      </c>
      <c r="L1086" s="255">
        <v>1</v>
      </c>
      <c r="M1086" s="255">
        <v>1</v>
      </c>
      <c r="N1086" s="251">
        <v>90357</v>
      </c>
      <c r="O1086" s="247"/>
    </row>
    <row r="1087" spans="1:15" ht="18">
      <c r="A1087" s="712" t="s">
        <v>171</v>
      </c>
      <c r="B1087" s="712"/>
      <c r="C1087" s="712"/>
      <c r="D1087" s="712"/>
      <c r="E1087" s="712"/>
      <c r="F1087" s="712"/>
      <c r="G1087" s="712"/>
      <c r="H1087" s="712"/>
      <c r="I1087" s="712"/>
      <c r="J1087" s="712"/>
      <c r="K1087" s="712"/>
      <c r="L1087" s="712"/>
      <c r="M1087" s="712"/>
      <c r="N1087" s="712"/>
      <c r="O1087" s="712"/>
    </row>
    <row r="1088" spans="1:15" s="200" customFormat="1" ht="33.75">
      <c r="A1088" s="240" t="s">
        <v>379</v>
      </c>
      <c r="B1088" s="241" t="s">
        <v>217</v>
      </c>
      <c r="C1088" s="240" t="s">
        <v>208</v>
      </c>
      <c r="D1088" s="240" t="s">
        <v>249</v>
      </c>
      <c r="E1088" s="240" t="s">
        <v>380</v>
      </c>
      <c r="F1088" s="240" t="s">
        <v>381</v>
      </c>
      <c r="G1088" s="242" t="s">
        <v>211</v>
      </c>
      <c r="H1088" s="242" t="s">
        <v>212</v>
      </c>
      <c r="I1088" s="243"/>
      <c r="J1088" s="244" t="s">
        <v>251</v>
      </c>
      <c r="K1088" s="242" t="s">
        <v>213</v>
      </c>
      <c r="L1088" s="245" t="s">
        <v>382</v>
      </c>
      <c r="M1088" s="245" t="s">
        <v>383</v>
      </c>
      <c r="N1088" s="246" t="s">
        <v>384</v>
      </c>
      <c r="O1088" s="240" t="s">
        <v>214</v>
      </c>
    </row>
    <row r="1089" spans="1:15" ht="22.5">
      <c r="A1089" s="247" t="s">
        <v>2777</v>
      </c>
      <c r="B1089" s="248" t="s">
        <v>1767</v>
      </c>
      <c r="C1089" s="285" t="s">
        <v>5191</v>
      </c>
      <c r="D1089" s="256" t="s">
        <v>257</v>
      </c>
      <c r="E1089" s="256" t="s">
        <v>263</v>
      </c>
      <c r="F1089" s="250" t="s">
        <v>385</v>
      </c>
      <c r="G1089" s="286">
        <v>65727.167999999991</v>
      </c>
      <c r="H1089" s="252">
        <v>83976.047999999995</v>
      </c>
      <c r="I1089" s="253">
        <v>12</v>
      </c>
      <c r="J1089" s="254">
        <v>0.375</v>
      </c>
      <c r="K1089" s="286">
        <v>102224.928</v>
      </c>
      <c r="L1089" s="287">
        <v>1</v>
      </c>
      <c r="M1089" s="287">
        <v>1</v>
      </c>
      <c r="N1089" s="286">
        <v>91858.42</v>
      </c>
      <c r="O1089" s="247"/>
    </row>
    <row r="1090" spans="1:15" ht="22.5">
      <c r="A1090" s="247" t="s">
        <v>2744</v>
      </c>
      <c r="B1090" s="248" t="s">
        <v>1753</v>
      </c>
      <c r="C1090" s="247" t="s">
        <v>2676</v>
      </c>
      <c r="D1090" s="256" t="s">
        <v>257</v>
      </c>
      <c r="E1090" s="250" t="s">
        <v>258</v>
      </c>
      <c r="F1090" s="250" t="s">
        <v>385</v>
      </c>
      <c r="G1090" s="251">
        <v>64313.599999999999</v>
      </c>
      <c r="H1090" s="252">
        <v>83595.199999999997</v>
      </c>
      <c r="I1090" s="253">
        <v>11</v>
      </c>
      <c r="J1090" s="254">
        <v>0.34375</v>
      </c>
      <c r="K1090" s="251">
        <v>102876.8</v>
      </c>
      <c r="L1090" s="255">
        <v>1</v>
      </c>
      <c r="M1090" s="255">
        <v>1</v>
      </c>
      <c r="N1090" s="251">
        <v>83200</v>
      </c>
      <c r="O1090" s="247"/>
    </row>
    <row r="1091" spans="1:15" ht="22.5">
      <c r="A1091" s="247" t="s">
        <v>2743</v>
      </c>
      <c r="B1091" s="248" t="s">
        <v>1768</v>
      </c>
      <c r="C1091" s="247" t="s">
        <v>2673</v>
      </c>
      <c r="D1091" s="256" t="s">
        <v>257</v>
      </c>
      <c r="E1091" s="256" t="s">
        <v>263</v>
      </c>
      <c r="F1091" s="250" t="s">
        <v>385</v>
      </c>
      <c r="G1091" s="251">
        <v>65346</v>
      </c>
      <c r="H1091" s="252">
        <v>83359.5</v>
      </c>
      <c r="I1091" s="253">
        <v>10</v>
      </c>
      <c r="J1091" s="254">
        <v>0.3125</v>
      </c>
      <c r="K1091" s="251">
        <v>101373</v>
      </c>
      <c r="L1091" s="255">
        <v>1</v>
      </c>
      <c r="M1091" s="255">
        <v>1</v>
      </c>
      <c r="N1091" s="251">
        <v>101373</v>
      </c>
      <c r="O1091" s="247"/>
    </row>
    <row r="1092" spans="1:15" ht="22.5">
      <c r="A1092" s="247" t="s">
        <v>1756</v>
      </c>
      <c r="B1092" s="248" t="s">
        <v>1756</v>
      </c>
      <c r="C1092" s="247" t="s">
        <v>3588</v>
      </c>
      <c r="D1092" s="256" t="s">
        <v>257</v>
      </c>
      <c r="E1092" s="250" t="s">
        <v>258</v>
      </c>
      <c r="F1092" s="250" t="s">
        <v>297</v>
      </c>
      <c r="G1092" s="251">
        <v>60376.581200000001</v>
      </c>
      <c r="H1092" s="252">
        <v>83183.290600000008</v>
      </c>
      <c r="I1092" s="253">
        <v>9</v>
      </c>
      <c r="J1092" s="254">
        <v>0.28125</v>
      </c>
      <c r="K1092" s="251">
        <v>105990</v>
      </c>
      <c r="L1092" s="255"/>
      <c r="M1092" s="255">
        <v>2</v>
      </c>
      <c r="N1092" s="251">
        <v>104696</v>
      </c>
      <c r="O1092" s="247" t="s">
        <v>5021</v>
      </c>
    </row>
    <row r="1093" spans="1:15" ht="22.5">
      <c r="A1093" s="247" t="s">
        <v>1751</v>
      </c>
      <c r="B1093" s="248" t="s">
        <v>1751</v>
      </c>
      <c r="C1093" s="247" t="s">
        <v>5192</v>
      </c>
      <c r="D1093" s="256" t="s">
        <v>257</v>
      </c>
      <c r="E1093" s="250" t="s">
        <v>258</v>
      </c>
      <c r="F1093" s="250" t="s">
        <v>385</v>
      </c>
      <c r="G1093" s="251">
        <v>64854.400000000001</v>
      </c>
      <c r="H1093" s="252">
        <v>82971.199999999997</v>
      </c>
      <c r="I1093" s="253">
        <v>8</v>
      </c>
      <c r="J1093" s="254">
        <v>0.25</v>
      </c>
      <c r="K1093" s="251">
        <v>101088</v>
      </c>
      <c r="L1093" s="255"/>
      <c r="M1093" s="255">
        <v>1</v>
      </c>
      <c r="N1093" s="251">
        <v>80724.800000000003</v>
      </c>
      <c r="O1093" s="247"/>
    </row>
    <row r="1094" spans="1:15" ht="22.5">
      <c r="A1094" s="247" t="s">
        <v>2781</v>
      </c>
      <c r="B1094" s="248" t="s">
        <v>1745</v>
      </c>
      <c r="C1094" s="247" t="s">
        <v>3587</v>
      </c>
      <c r="D1094" s="256" t="s">
        <v>257</v>
      </c>
      <c r="E1094" s="250" t="s">
        <v>258</v>
      </c>
      <c r="F1094" s="250" t="s">
        <v>385</v>
      </c>
      <c r="G1094" s="251">
        <v>55813.94</v>
      </c>
      <c r="H1094" s="252">
        <v>82367.87</v>
      </c>
      <c r="I1094" s="253">
        <v>7</v>
      </c>
      <c r="J1094" s="254">
        <v>0.21875</v>
      </c>
      <c r="K1094" s="251">
        <v>108921.8</v>
      </c>
      <c r="L1094" s="255">
        <v>8</v>
      </c>
      <c r="M1094" s="255">
        <v>6</v>
      </c>
      <c r="N1094" s="251">
        <v>99047.13</v>
      </c>
      <c r="O1094" s="247"/>
    </row>
    <row r="1095" spans="1:15" ht="22.5">
      <c r="A1095" s="247" t="s">
        <v>2785</v>
      </c>
      <c r="B1095" s="248" t="s">
        <v>1746</v>
      </c>
      <c r="C1095" s="247" t="s">
        <v>3586</v>
      </c>
      <c r="D1095" s="256" t="s">
        <v>257</v>
      </c>
      <c r="E1095" s="250" t="s">
        <v>258</v>
      </c>
      <c r="F1095" s="250" t="s">
        <v>385</v>
      </c>
      <c r="G1095" s="251">
        <v>61817.599999999999</v>
      </c>
      <c r="H1095" s="252">
        <v>80360.800000000003</v>
      </c>
      <c r="I1095" s="253">
        <v>6</v>
      </c>
      <c r="J1095" s="254">
        <v>0.1875</v>
      </c>
      <c r="K1095" s="251">
        <v>98904</v>
      </c>
      <c r="L1095" s="255">
        <v>2</v>
      </c>
      <c r="M1095" s="255">
        <v>2</v>
      </c>
      <c r="N1095" s="251">
        <v>69586.399999999994</v>
      </c>
      <c r="O1095" s="247"/>
    </row>
    <row r="1096" spans="1:15" ht="22.5">
      <c r="A1096" s="247" t="s">
        <v>2807</v>
      </c>
      <c r="B1096" s="248" t="s">
        <v>1748</v>
      </c>
      <c r="C1096" s="247" t="s">
        <v>2680</v>
      </c>
      <c r="D1096" s="249" t="s">
        <v>4372</v>
      </c>
      <c r="E1096" s="250" t="s">
        <v>258</v>
      </c>
      <c r="F1096" s="250" t="s">
        <v>385</v>
      </c>
      <c r="G1096" s="251">
        <v>61010.84</v>
      </c>
      <c r="H1096" s="252">
        <v>79337.89499999999</v>
      </c>
      <c r="I1096" s="253">
        <v>5</v>
      </c>
      <c r="J1096" s="254">
        <v>0.15625</v>
      </c>
      <c r="K1096" s="251">
        <v>97664.95</v>
      </c>
      <c r="L1096" s="255">
        <v>1</v>
      </c>
      <c r="M1096" s="255">
        <v>1</v>
      </c>
      <c r="N1096" s="251">
        <v>69000</v>
      </c>
      <c r="O1096" s="247"/>
    </row>
    <row r="1097" spans="1:15">
      <c r="A1097" s="247" t="s">
        <v>2736</v>
      </c>
      <c r="B1097" s="248" t="s">
        <v>1748</v>
      </c>
      <c r="C1097" s="247" t="s">
        <v>646</v>
      </c>
      <c r="D1097" s="249" t="s">
        <v>4372</v>
      </c>
      <c r="E1097" s="250" t="s">
        <v>258</v>
      </c>
      <c r="F1097" s="250" t="s">
        <v>385</v>
      </c>
      <c r="G1097" s="251">
        <v>59716</v>
      </c>
      <c r="H1097" s="252">
        <v>77635.5</v>
      </c>
      <c r="I1097" s="253">
        <v>4</v>
      </c>
      <c r="J1097" s="254">
        <v>0.125</v>
      </c>
      <c r="K1097" s="251">
        <v>95555</v>
      </c>
      <c r="L1097" s="255">
        <v>1</v>
      </c>
      <c r="M1097" s="255">
        <v>1</v>
      </c>
      <c r="N1097" s="251"/>
      <c r="O1097" s="247"/>
    </row>
    <row r="1098" spans="1:15">
      <c r="A1098" s="247" t="s">
        <v>2819</v>
      </c>
      <c r="B1098" s="248" t="s">
        <v>1760</v>
      </c>
      <c r="C1098" s="247" t="s">
        <v>648</v>
      </c>
      <c r="D1098" s="256" t="s">
        <v>257</v>
      </c>
      <c r="E1098" s="250"/>
      <c r="F1098" s="250" t="s">
        <v>385</v>
      </c>
      <c r="G1098" s="251">
        <v>50807</v>
      </c>
      <c r="H1098" s="252">
        <v>66048.5</v>
      </c>
      <c r="I1098" s="253">
        <v>3</v>
      </c>
      <c r="J1098" s="254">
        <v>9.375E-2</v>
      </c>
      <c r="K1098" s="251">
        <v>81290</v>
      </c>
      <c r="L1098" s="255">
        <v>1</v>
      </c>
      <c r="M1098" s="255">
        <v>1</v>
      </c>
      <c r="N1098" s="251">
        <v>63814.29</v>
      </c>
      <c r="O1098" s="247"/>
    </row>
    <row r="1099" spans="1:15" ht="22.5">
      <c r="A1099" s="247" t="s">
        <v>2754</v>
      </c>
      <c r="B1099" s="248" t="s">
        <v>1747</v>
      </c>
      <c r="C1099" s="247" t="s">
        <v>5193</v>
      </c>
      <c r="D1099" s="249" t="s">
        <v>4372</v>
      </c>
      <c r="E1099" s="250" t="s">
        <v>258</v>
      </c>
      <c r="F1099" s="250"/>
      <c r="G1099" s="251">
        <v>51022</v>
      </c>
      <c r="H1099" s="252">
        <v>64698</v>
      </c>
      <c r="I1099" s="253">
        <v>2</v>
      </c>
      <c r="J1099" s="254">
        <v>6.25E-2</v>
      </c>
      <c r="K1099" s="251">
        <v>78374</v>
      </c>
      <c r="L1099" s="255">
        <v>1</v>
      </c>
      <c r="M1099" s="255">
        <v>1</v>
      </c>
      <c r="N1099" s="251">
        <v>66194</v>
      </c>
      <c r="O1099" s="247"/>
    </row>
    <row r="1100" spans="1:15" ht="22.5">
      <c r="A1100" s="247" t="s">
        <v>4088</v>
      </c>
      <c r="B1100" s="248" t="s">
        <v>4080</v>
      </c>
      <c r="C1100" s="247" t="s">
        <v>2673</v>
      </c>
      <c r="D1100" s="256" t="s">
        <v>257</v>
      </c>
      <c r="E1100" s="257" t="s">
        <v>293</v>
      </c>
      <c r="F1100" s="250" t="s">
        <v>385</v>
      </c>
      <c r="G1100" s="251">
        <v>46813.27</v>
      </c>
      <c r="H1100" s="252">
        <v>63964.009999999995</v>
      </c>
      <c r="I1100" s="253">
        <v>1</v>
      </c>
      <c r="J1100" s="254">
        <v>3.125E-2</v>
      </c>
      <c r="K1100" s="251">
        <v>81114.75</v>
      </c>
      <c r="L1100" s="255">
        <v>1</v>
      </c>
      <c r="M1100" s="255">
        <v>2</v>
      </c>
      <c r="N1100" s="251">
        <v>48901</v>
      </c>
      <c r="O1100" s="247"/>
    </row>
    <row r="1101" spans="1:15" s="120" customFormat="1">
      <c r="A1101" s="258"/>
      <c r="B1101" s="259"/>
      <c r="C1101" s="258"/>
      <c r="D1101" s="260"/>
      <c r="E1101" s="260"/>
      <c r="F1101" s="260"/>
      <c r="G1101" s="261"/>
      <c r="H1101" s="261"/>
      <c r="I1101" s="262"/>
      <c r="J1101" s="254"/>
      <c r="K1101" s="261"/>
      <c r="L1101" s="262"/>
      <c r="M1101" s="262"/>
      <c r="N1101" s="261"/>
      <c r="O1101" s="258"/>
    </row>
    <row r="1102" spans="1:15" s="120" customFormat="1">
      <c r="A1102" s="150"/>
      <c r="B1102" s="150"/>
      <c r="C1102" s="260"/>
      <c r="D1102" s="263"/>
      <c r="E1102" s="150"/>
      <c r="F1102" s="150"/>
      <c r="G1102" s="264" t="s">
        <v>211</v>
      </c>
      <c r="H1102" s="265" t="s">
        <v>212</v>
      </c>
      <c r="I1102" s="266"/>
      <c r="J1102" s="254"/>
      <c r="K1102" s="267" t="s">
        <v>213</v>
      </c>
      <c r="L1102" s="263"/>
      <c r="M1102" s="268"/>
      <c r="N1102" s="269"/>
      <c r="O1102" s="258"/>
    </row>
    <row r="1103" spans="1:15" s="120" customFormat="1">
      <c r="A1103" s="150"/>
      <c r="B1103" s="150"/>
      <c r="C1103" s="260"/>
      <c r="D1103" s="150"/>
      <c r="E1103" s="150"/>
      <c r="F1103" s="270" t="s">
        <v>225</v>
      </c>
      <c r="G1103" s="271">
        <v>70593.426746295576</v>
      </c>
      <c r="H1103" s="271">
        <v>91176.849188196997</v>
      </c>
      <c r="I1103" s="266"/>
      <c r="J1103" s="254"/>
      <c r="K1103" s="271">
        <v>111760.2716300984</v>
      </c>
      <c r="L1103" s="263"/>
      <c r="M1103" s="268"/>
      <c r="N1103" s="269"/>
      <c r="O1103" s="258"/>
    </row>
    <row r="1104" spans="1:15" s="120" customFormat="1">
      <c r="A1104" s="150"/>
      <c r="B1104" s="150"/>
      <c r="C1104" s="260"/>
      <c r="D1104" s="150"/>
      <c r="E1104" s="150"/>
      <c r="F1104" s="270" t="s">
        <v>226</v>
      </c>
      <c r="G1104" s="271">
        <v>76450.399999999994</v>
      </c>
      <c r="H1104" s="271">
        <v>97687.274999999994</v>
      </c>
      <c r="I1104" s="266"/>
      <c r="J1104" s="254"/>
      <c r="K1104" s="271">
        <v>120010.85</v>
      </c>
      <c r="L1104" s="263"/>
      <c r="M1104" s="268"/>
      <c r="N1104" s="269"/>
      <c r="O1104" s="258"/>
    </row>
    <row r="1105" spans="1:15" s="120" customFormat="1">
      <c r="A1105" s="150"/>
      <c r="B1105" s="150"/>
      <c r="C1105" s="260"/>
      <c r="D1105" s="150"/>
      <c r="E1105" s="150"/>
      <c r="F1105" s="270" t="s">
        <v>227</v>
      </c>
      <c r="G1105" s="271">
        <v>61615.909999999996</v>
      </c>
      <c r="H1105" s="271">
        <v>83130.267950000009</v>
      </c>
      <c r="I1105" s="266"/>
      <c r="J1105" s="254"/>
      <c r="K1105" s="271">
        <v>101507.25</v>
      </c>
      <c r="L1105" s="263"/>
      <c r="M1105" s="268"/>
      <c r="N1105" s="269"/>
      <c r="O1105" s="258"/>
    </row>
    <row r="1106" spans="1:15" s="120" customFormat="1">
      <c r="A1106" s="150"/>
      <c r="B1106" s="150"/>
      <c r="C1106" s="260"/>
      <c r="D1106" s="150"/>
      <c r="E1106" s="150"/>
      <c r="F1106" s="270" t="s">
        <v>228</v>
      </c>
      <c r="G1106" s="271">
        <v>69313.684999999998</v>
      </c>
      <c r="H1106" s="271">
        <v>89642.28</v>
      </c>
      <c r="I1106" s="266"/>
      <c r="J1106" s="254"/>
      <c r="K1106" s="271">
        <v>110669.2270815747</v>
      </c>
      <c r="L1106" s="263"/>
      <c r="M1106" s="268"/>
      <c r="N1106" s="269"/>
      <c r="O1106" s="258"/>
    </row>
    <row r="1107" spans="1:15" s="120" customFormat="1">
      <c r="A1107" s="150"/>
      <c r="B1107" s="150"/>
      <c r="C1107" s="260"/>
      <c r="D1107" s="150"/>
      <c r="E1107" s="271"/>
      <c r="F1107" s="270"/>
      <c r="G1107" s="272"/>
      <c r="H1107" s="273"/>
      <c r="I1107" s="274"/>
      <c r="J1107" s="273"/>
      <c r="K1107" s="263"/>
      <c r="L1107" s="263"/>
      <c r="M1107" s="268"/>
      <c r="N1107" s="269"/>
      <c r="O1107" s="258"/>
    </row>
    <row r="1108" spans="1:15" s="120" customFormat="1">
      <c r="A1108" s="150"/>
      <c r="B1108" s="150"/>
      <c r="C1108" s="260"/>
      <c r="D1108" s="270"/>
      <c r="E1108" s="271"/>
      <c r="F1108" s="275"/>
      <c r="G1108" s="275"/>
      <c r="H1108" s="713" t="s">
        <v>229</v>
      </c>
      <c r="I1108" s="713"/>
      <c r="J1108" s="713"/>
      <c r="K1108" s="713"/>
      <c r="L1108" s="713"/>
      <c r="M1108" s="713"/>
      <c r="N1108" s="713"/>
      <c r="O1108" s="258"/>
    </row>
    <row r="1109" spans="1:15" s="120" customFormat="1">
      <c r="A1109" s="150"/>
      <c r="B1109" s="150"/>
      <c r="C1109" s="260"/>
      <c r="D1109" s="270"/>
      <c r="E1109" s="271"/>
      <c r="F1109" s="276"/>
      <c r="G1109" s="277"/>
      <c r="H1109" s="714" t="s">
        <v>230</v>
      </c>
      <c r="I1109" s="714"/>
      <c r="J1109" s="714"/>
      <c r="K1109" s="278">
        <v>109431.75</v>
      </c>
      <c r="L1109" s="715" t="s">
        <v>231</v>
      </c>
      <c r="M1109" s="715"/>
      <c r="N1109" s="279">
        <v>91776.590801009865</v>
      </c>
      <c r="O1109" s="258"/>
    </row>
    <row r="1110" spans="1:15" s="120" customFormat="1">
      <c r="A1110" s="150"/>
      <c r="B1110" s="150"/>
      <c r="C1110" s="260"/>
      <c r="D1110" s="263"/>
      <c r="E1110" s="268"/>
      <c r="F1110" s="276"/>
      <c r="G1110" s="277"/>
      <c r="H1110" s="714" t="s">
        <v>232</v>
      </c>
      <c r="I1110" s="714"/>
      <c r="J1110" s="714"/>
      <c r="K1110" s="278">
        <v>83325.684999999998</v>
      </c>
      <c r="L1110" s="715" t="s">
        <v>394</v>
      </c>
      <c r="M1110" s="715"/>
      <c r="N1110" s="279">
        <v>94909.424117647053</v>
      </c>
      <c r="O1110" s="258"/>
    </row>
    <row r="1111" spans="1:15" s="120" customFormat="1">
      <c r="A1111" s="150"/>
      <c r="B1111" s="150"/>
      <c r="C1111" s="260"/>
      <c r="D1111" s="263"/>
      <c r="E1111" s="268"/>
      <c r="F1111" s="276"/>
      <c r="G1111" s="277"/>
      <c r="H1111" s="280"/>
      <c r="I1111" s="281"/>
      <c r="J1111" s="280"/>
      <c r="K1111" s="282"/>
      <c r="L1111" s="283"/>
      <c r="M1111" s="283"/>
      <c r="N1111" s="284"/>
      <c r="O1111" s="258"/>
    </row>
    <row r="1112" spans="1:15" ht="18">
      <c r="A1112" s="712" t="s">
        <v>172</v>
      </c>
      <c r="B1112" s="712"/>
      <c r="C1112" s="712"/>
      <c r="D1112" s="712"/>
      <c r="E1112" s="712"/>
      <c r="F1112" s="712"/>
      <c r="G1112" s="712"/>
      <c r="H1112" s="712"/>
      <c r="I1112" s="712"/>
      <c r="J1112" s="712"/>
      <c r="K1112" s="712"/>
      <c r="L1112" s="712"/>
      <c r="M1112" s="712"/>
      <c r="N1112" s="712"/>
      <c r="O1112" s="712"/>
    </row>
    <row r="1113" spans="1:15" s="200" customFormat="1" ht="33.75">
      <c r="A1113" s="240" t="s">
        <v>379</v>
      </c>
      <c r="B1113" s="241" t="s">
        <v>217</v>
      </c>
      <c r="C1113" s="240" t="s">
        <v>208</v>
      </c>
      <c r="D1113" s="240" t="s">
        <v>249</v>
      </c>
      <c r="E1113" s="240" t="s">
        <v>380</v>
      </c>
      <c r="F1113" s="240" t="s">
        <v>381</v>
      </c>
      <c r="G1113" s="242" t="s">
        <v>211</v>
      </c>
      <c r="H1113" s="242" t="s">
        <v>212</v>
      </c>
      <c r="I1113" s="243"/>
      <c r="J1113" s="244" t="s">
        <v>251</v>
      </c>
      <c r="K1113" s="242" t="s">
        <v>213</v>
      </c>
      <c r="L1113" s="245" t="s">
        <v>382</v>
      </c>
      <c r="M1113" s="245" t="s">
        <v>383</v>
      </c>
      <c r="N1113" s="246" t="s">
        <v>384</v>
      </c>
      <c r="O1113" s="240" t="s">
        <v>214</v>
      </c>
    </row>
    <row r="1114" spans="1:15" ht="22.5">
      <c r="A1114" s="247" t="s">
        <v>1747</v>
      </c>
      <c r="B1114" s="248" t="s">
        <v>1747</v>
      </c>
      <c r="C1114" s="247" t="s">
        <v>5194</v>
      </c>
      <c r="D1114" s="256" t="s">
        <v>257</v>
      </c>
      <c r="E1114" s="256" t="s">
        <v>263</v>
      </c>
      <c r="F1114" s="250" t="s">
        <v>385</v>
      </c>
      <c r="G1114" s="251">
        <v>101292.46</v>
      </c>
      <c r="H1114" s="252">
        <v>131477.42000000001</v>
      </c>
      <c r="I1114" s="253">
        <v>35</v>
      </c>
      <c r="J1114" s="254">
        <v>1</v>
      </c>
      <c r="K1114" s="251">
        <v>161662.38</v>
      </c>
      <c r="L1114" s="255"/>
      <c r="M1114" s="255">
        <v>4</v>
      </c>
      <c r="N1114" s="251">
        <v>152807.15</v>
      </c>
      <c r="O1114" s="247"/>
    </row>
    <row r="1115" spans="1:15" ht="22.5">
      <c r="A1115" s="247" t="s">
        <v>2791</v>
      </c>
      <c r="B1115" s="248" t="s">
        <v>1748</v>
      </c>
      <c r="C1115" s="247" t="s">
        <v>1183</v>
      </c>
      <c r="D1115" s="249" t="s">
        <v>4372</v>
      </c>
      <c r="E1115" s="250" t="s">
        <v>258</v>
      </c>
      <c r="F1115" s="250" t="s">
        <v>297</v>
      </c>
      <c r="G1115" s="251">
        <v>93144</v>
      </c>
      <c r="H1115" s="252">
        <v>107244</v>
      </c>
      <c r="I1115" s="253">
        <v>34</v>
      </c>
      <c r="J1115" s="254">
        <v>0.97142857142857142</v>
      </c>
      <c r="K1115" s="251">
        <v>121344</v>
      </c>
      <c r="L1115" s="255">
        <v>24</v>
      </c>
      <c r="M1115" s="255">
        <v>24</v>
      </c>
      <c r="N1115" s="251">
        <v>113950</v>
      </c>
      <c r="O1115" s="247"/>
    </row>
    <row r="1116" spans="1:15" ht="22.5">
      <c r="A1116" s="247" t="s">
        <v>4218</v>
      </c>
      <c r="B1116" s="248" t="s">
        <v>4927</v>
      </c>
      <c r="C1116" s="247" t="s">
        <v>5195</v>
      </c>
      <c r="D1116" s="249" t="s">
        <v>4372</v>
      </c>
      <c r="E1116" s="250" t="s">
        <v>258</v>
      </c>
      <c r="F1116" s="250" t="s">
        <v>297</v>
      </c>
      <c r="G1116" s="251">
        <v>67406</v>
      </c>
      <c r="H1116" s="252">
        <v>89874.5</v>
      </c>
      <c r="I1116" s="253">
        <v>33</v>
      </c>
      <c r="J1116" s="254">
        <v>0.94285714285714284</v>
      </c>
      <c r="K1116" s="251">
        <v>112343</v>
      </c>
      <c r="L1116" s="255">
        <v>3</v>
      </c>
      <c r="M1116" s="255">
        <v>3</v>
      </c>
      <c r="N1116" s="251">
        <v>84257.51</v>
      </c>
      <c r="O1116" s="247" t="s">
        <v>5196</v>
      </c>
    </row>
    <row r="1117" spans="1:15" ht="22.5">
      <c r="A1117" s="247" t="s">
        <v>2783</v>
      </c>
      <c r="B1117" s="248" t="s">
        <v>1768</v>
      </c>
      <c r="C1117" s="247" t="s">
        <v>172</v>
      </c>
      <c r="D1117" s="256" t="s">
        <v>257</v>
      </c>
      <c r="E1117" s="250" t="s">
        <v>258</v>
      </c>
      <c r="F1117" s="250" t="s">
        <v>385</v>
      </c>
      <c r="G1117" s="251">
        <v>69908.800000000003</v>
      </c>
      <c r="H1117" s="252">
        <v>87401.600000000006</v>
      </c>
      <c r="I1117" s="253">
        <v>32</v>
      </c>
      <c r="J1117" s="254">
        <v>0.91428571428571426</v>
      </c>
      <c r="K1117" s="251">
        <v>104894.39999999999</v>
      </c>
      <c r="L1117" s="255">
        <v>1</v>
      </c>
      <c r="M1117" s="255">
        <v>1</v>
      </c>
      <c r="N1117" s="251">
        <v>77708.800000000003</v>
      </c>
      <c r="O1117" s="247"/>
    </row>
    <row r="1118" spans="1:15" ht="22.5">
      <c r="A1118" s="247" t="s">
        <v>2728</v>
      </c>
      <c r="B1118" s="248" t="s">
        <v>1748</v>
      </c>
      <c r="C1118" s="247" t="s">
        <v>1184</v>
      </c>
      <c r="D1118" s="249" t="s">
        <v>4372</v>
      </c>
      <c r="E1118" s="250" t="s">
        <v>258</v>
      </c>
      <c r="F1118" s="250" t="s">
        <v>385</v>
      </c>
      <c r="G1118" s="251">
        <v>61380</v>
      </c>
      <c r="H1118" s="252">
        <v>82409</v>
      </c>
      <c r="I1118" s="253">
        <v>31</v>
      </c>
      <c r="J1118" s="254">
        <v>0.88571428571428568</v>
      </c>
      <c r="K1118" s="251">
        <v>103438</v>
      </c>
      <c r="L1118" s="255">
        <v>6</v>
      </c>
      <c r="M1118" s="255">
        <v>6</v>
      </c>
      <c r="N1118" s="251">
        <v>78357</v>
      </c>
      <c r="O1118" s="247"/>
    </row>
    <row r="1119" spans="1:15" ht="33.75">
      <c r="A1119" s="247" t="s">
        <v>1763</v>
      </c>
      <c r="B1119" s="248" t="s">
        <v>1756</v>
      </c>
      <c r="C1119" s="247" t="s">
        <v>2681</v>
      </c>
      <c r="D1119" s="256" t="s">
        <v>257</v>
      </c>
      <c r="E1119" s="250"/>
      <c r="F1119" s="250" t="s">
        <v>385</v>
      </c>
      <c r="G1119" s="251">
        <v>61982.96</v>
      </c>
      <c r="H1119" s="251">
        <v>81685.5</v>
      </c>
      <c r="I1119" s="253">
        <v>30</v>
      </c>
      <c r="J1119" s="254">
        <v>0.8571428571428571</v>
      </c>
      <c r="K1119" s="251">
        <v>101388.04</v>
      </c>
      <c r="L1119" s="255">
        <v>0</v>
      </c>
      <c r="M1119" s="255">
        <v>0</v>
      </c>
      <c r="N1119" s="251"/>
      <c r="O1119" s="247"/>
    </row>
    <row r="1120" spans="1:15" ht="45">
      <c r="A1120" s="247" t="s">
        <v>2748</v>
      </c>
      <c r="B1120" s="248" t="s">
        <v>1756</v>
      </c>
      <c r="C1120" s="247" t="s">
        <v>2682</v>
      </c>
      <c r="D1120" s="249" t="s">
        <v>4372</v>
      </c>
      <c r="E1120" s="250" t="s">
        <v>258</v>
      </c>
      <c r="F1120" s="250" t="s">
        <v>297</v>
      </c>
      <c r="G1120" s="251">
        <v>53267</v>
      </c>
      <c r="H1120" s="252">
        <v>79366.5</v>
      </c>
      <c r="I1120" s="253">
        <v>29</v>
      </c>
      <c r="J1120" s="254">
        <v>0.82857142857142863</v>
      </c>
      <c r="K1120" s="251">
        <v>105466</v>
      </c>
      <c r="L1120" s="255"/>
      <c r="M1120" s="255">
        <v>5</v>
      </c>
      <c r="N1120" s="251">
        <v>88412</v>
      </c>
      <c r="O1120" s="247"/>
    </row>
    <row r="1121" spans="1:15" ht="22.5">
      <c r="A1121" s="247" t="s">
        <v>2765</v>
      </c>
      <c r="B1121" s="248" t="s">
        <v>1757</v>
      </c>
      <c r="C1121" s="247" t="s">
        <v>172</v>
      </c>
      <c r="D1121" s="256" t="s">
        <v>257</v>
      </c>
      <c r="E1121" s="250" t="s">
        <v>258</v>
      </c>
      <c r="F1121" s="250" t="s">
        <v>385</v>
      </c>
      <c r="G1121" s="251">
        <v>56646</v>
      </c>
      <c r="H1121" s="252">
        <v>76364</v>
      </c>
      <c r="I1121" s="253">
        <v>28</v>
      </c>
      <c r="J1121" s="254">
        <v>0.8</v>
      </c>
      <c r="K1121" s="251">
        <v>96082</v>
      </c>
      <c r="L1121" s="255">
        <v>1</v>
      </c>
      <c r="M1121" s="255">
        <v>2</v>
      </c>
      <c r="N1121" s="251">
        <v>60934</v>
      </c>
      <c r="O1121" s="247"/>
    </row>
    <row r="1122" spans="1:15" ht="33.75">
      <c r="A1122" s="247" t="s">
        <v>2752</v>
      </c>
      <c r="B1122" s="248" t="s">
        <v>1748</v>
      </c>
      <c r="C1122" s="247" t="s">
        <v>1189</v>
      </c>
      <c r="D1122" s="249" t="s">
        <v>4372</v>
      </c>
      <c r="E1122" s="250" t="s">
        <v>258</v>
      </c>
      <c r="F1122" s="250" t="s">
        <v>297</v>
      </c>
      <c r="G1122" s="251">
        <v>58350</v>
      </c>
      <c r="H1122" s="252">
        <v>75523.5</v>
      </c>
      <c r="I1122" s="253">
        <v>27</v>
      </c>
      <c r="J1122" s="254">
        <v>0.77142857142857146</v>
      </c>
      <c r="K1122" s="251">
        <v>92697</v>
      </c>
      <c r="L1122" s="255">
        <v>6</v>
      </c>
      <c r="M1122" s="255">
        <v>6</v>
      </c>
      <c r="N1122" s="251">
        <v>83996</v>
      </c>
      <c r="O1122" s="247"/>
    </row>
    <row r="1123" spans="1:15" ht="22.5">
      <c r="A1123" s="247" t="s">
        <v>4098</v>
      </c>
      <c r="B1123" s="248" t="s">
        <v>1766</v>
      </c>
      <c r="C1123" s="247" t="s">
        <v>5197</v>
      </c>
      <c r="D1123" s="249" t="s">
        <v>4372</v>
      </c>
      <c r="E1123" s="250" t="s">
        <v>258</v>
      </c>
      <c r="F1123" s="250" t="s">
        <v>297</v>
      </c>
      <c r="G1123" s="251">
        <v>58102</v>
      </c>
      <c r="H1123" s="252">
        <v>74175</v>
      </c>
      <c r="I1123" s="253">
        <v>26</v>
      </c>
      <c r="J1123" s="254">
        <v>0.74285714285714288</v>
      </c>
      <c r="K1123" s="251">
        <v>90248</v>
      </c>
      <c r="L1123" s="255"/>
      <c r="M1123" s="255"/>
      <c r="N1123" s="251">
        <v>74175</v>
      </c>
      <c r="O1123" s="247"/>
    </row>
    <row r="1124" spans="1:15" ht="22.5">
      <c r="A1124" s="247" t="s">
        <v>2771</v>
      </c>
      <c r="B1124" s="248" t="s">
        <v>1748</v>
      </c>
      <c r="C1124" s="247" t="s">
        <v>1185</v>
      </c>
      <c r="D1124" s="249" t="s">
        <v>4372</v>
      </c>
      <c r="E1124" s="257" t="s">
        <v>293</v>
      </c>
      <c r="F1124" s="250" t="s">
        <v>297</v>
      </c>
      <c r="G1124" s="251">
        <v>59236.32</v>
      </c>
      <c r="H1124" s="252">
        <v>74045.399999999994</v>
      </c>
      <c r="I1124" s="253">
        <v>25</v>
      </c>
      <c r="J1124" s="254">
        <v>0.7142857142857143</v>
      </c>
      <c r="K1124" s="251">
        <v>88854.48</v>
      </c>
      <c r="L1124" s="255">
        <v>1</v>
      </c>
      <c r="M1124" s="255">
        <v>0</v>
      </c>
      <c r="N1124" s="251"/>
      <c r="O1124" s="247" t="s">
        <v>5198</v>
      </c>
    </row>
    <row r="1125" spans="1:15" ht="22.5">
      <c r="A1125" s="247" t="s">
        <v>2807</v>
      </c>
      <c r="B1125" s="248" t="s">
        <v>1748</v>
      </c>
      <c r="C1125" s="247" t="s">
        <v>2683</v>
      </c>
      <c r="D1125" s="249" t="s">
        <v>4372</v>
      </c>
      <c r="E1125" s="250" t="s">
        <v>258</v>
      </c>
      <c r="F1125" s="250" t="s">
        <v>385</v>
      </c>
      <c r="G1125" s="251">
        <v>56654.63</v>
      </c>
      <c r="H1125" s="252">
        <v>73673.119999999995</v>
      </c>
      <c r="I1125" s="253">
        <v>24</v>
      </c>
      <c r="J1125" s="254">
        <v>0.68571428571428572</v>
      </c>
      <c r="K1125" s="251">
        <v>90691.61</v>
      </c>
      <c r="L1125" s="255">
        <v>3</v>
      </c>
      <c r="M1125" s="255">
        <v>3</v>
      </c>
      <c r="N1125" s="251">
        <v>65870</v>
      </c>
      <c r="O1125" s="247"/>
    </row>
    <row r="1126" spans="1:15" ht="22.5">
      <c r="A1126" s="247" t="s">
        <v>2750</v>
      </c>
      <c r="B1126" s="248" t="s">
        <v>1760</v>
      </c>
      <c r="C1126" s="247" t="s">
        <v>2684</v>
      </c>
      <c r="D1126" s="249" t="s">
        <v>4372</v>
      </c>
      <c r="E1126" s="250" t="s">
        <v>258</v>
      </c>
      <c r="F1126" s="250" t="s">
        <v>297</v>
      </c>
      <c r="G1126" s="251">
        <v>59881</v>
      </c>
      <c r="H1126" s="252">
        <v>71857.5</v>
      </c>
      <c r="I1126" s="253">
        <v>23</v>
      </c>
      <c r="J1126" s="254">
        <v>0.65714285714285714</v>
      </c>
      <c r="K1126" s="251">
        <v>83834</v>
      </c>
      <c r="L1126" s="255">
        <v>4</v>
      </c>
      <c r="M1126" s="255">
        <v>4</v>
      </c>
      <c r="N1126" s="251">
        <v>67636</v>
      </c>
      <c r="O1126" s="247"/>
    </row>
    <row r="1127" spans="1:15" ht="22.5">
      <c r="A1127" s="247" t="s">
        <v>2794</v>
      </c>
      <c r="B1127" s="248" t="s">
        <v>1747</v>
      </c>
      <c r="C1127" s="247" t="s">
        <v>1187</v>
      </c>
      <c r="D1127" s="249" t="s">
        <v>4372</v>
      </c>
      <c r="E1127" s="250" t="s">
        <v>258</v>
      </c>
      <c r="F1127" s="250" t="s">
        <v>385</v>
      </c>
      <c r="G1127" s="251">
        <v>56160</v>
      </c>
      <c r="H1127" s="252">
        <v>71820</v>
      </c>
      <c r="I1127" s="253">
        <v>22</v>
      </c>
      <c r="J1127" s="254">
        <v>0.62857142857142856</v>
      </c>
      <c r="K1127" s="251">
        <v>87480</v>
      </c>
      <c r="L1127" s="255"/>
      <c r="M1127" s="255">
        <v>6</v>
      </c>
      <c r="N1127" s="251">
        <v>62778</v>
      </c>
      <c r="O1127" s="247"/>
    </row>
    <row r="1128" spans="1:15" ht="22.5">
      <c r="A1128" s="247" t="s">
        <v>1800</v>
      </c>
      <c r="B1128" s="248" t="s">
        <v>1751</v>
      </c>
      <c r="C1128" s="247" t="s">
        <v>1188</v>
      </c>
      <c r="D1128" s="256" t="s">
        <v>257</v>
      </c>
      <c r="E1128" s="250" t="s">
        <v>258</v>
      </c>
      <c r="F1128" s="250" t="s">
        <v>385</v>
      </c>
      <c r="G1128" s="251">
        <v>54308.800000000003</v>
      </c>
      <c r="H1128" s="252">
        <v>71416.800000000003</v>
      </c>
      <c r="I1128" s="253">
        <v>21</v>
      </c>
      <c r="J1128" s="254">
        <v>0.6</v>
      </c>
      <c r="K1128" s="251">
        <v>88524.800000000003</v>
      </c>
      <c r="L1128" s="255">
        <v>5</v>
      </c>
      <c r="M1128" s="255">
        <v>4</v>
      </c>
      <c r="N1128" s="251">
        <v>70096</v>
      </c>
      <c r="O1128" s="247"/>
    </row>
    <row r="1129" spans="1:15" ht="22.5">
      <c r="A1129" s="247" t="s">
        <v>2761</v>
      </c>
      <c r="B1129" s="248" t="s">
        <v>1748</v>
      </c>
      <c r="C1129" s="247" t="s">
        <v>1737</v>
      </c>
      <c r="D1129" s="249" t="s">
        <v>4372</v>
      </c>
      <c r="E1129" s="250" t="s">
        <v>258</v>
      </c>
      <c r="F1129" s="250" t="s">
        <v>297</v>
      </c>
      <c r="G1129" s="251">
        <v>57108.764427238173</v>
      </c>
      <c r="H1129" s="252">
        <v>71391.808327533086</v>
      </c>
      <c r="I1129" s="253">
        <v>20</v>
      </c>
      <c r="J1129" s="254">
        <v>0.5714285714285714</v>
      </c>
      <c r="K1129" s="251">
        <v>85674.852227828</v>
      </c>
      <c r="L1129" s="255">
        <v>3</v>
      </c>
      <c r="M1129" s="255">
        <v>3</v>
      </c>
      <c r="N1129" s="251">
        <v>63650.329999999994</v>
      </c>
      <c r="O1129" s="247"/>
    </row>
    <row r="1130" spans="1:15" ht="22.5">
      <c r="A1130" s="247" t="s">
        <v>4155</v>
      </c>
      <c r="B1130" s="248" t="s">
        <v>1747</v>
      </c>
      <c r="C1130" s="247" t="s">
        <v>5199</v>
      </c>
      <c r="D1130" s="249" t="s">
        <v>4372</v>
      </c>
      <c r="E1130" s="250" t="s">
        <v>258</v>
      </c>
      <c r="F1130" s="250" t="s">
        <v>297</v>
      </c>
      <c r="G1130" s="251">
        <v>56724</v>
      </c>
      <c r="H1130" s="252">
        <v>71313</v>
      </c>
      <c r="I1130" s="253">
        <v>19</v>
      </c>
      <c r="J1130" s="254">
        <v>0.54285714285714282</v>
      </c>
      <c r="K1130" s="251">
        <v>85902</v>
      </c>
      <c r="L1130" s="255"/>
      <c r="M1130" s="255">
        <v>44</v>
      </c>
      <c r="N1130" s="251">
        <v>84028</v>
      </c>
      <c r="O1130" s="247" t="s">
        <v>5038</v>
      </c>
    </row>
    <row r="1131" spans="1:15">
      <c r="A1131" s="247" t="s">
        <v>2808</v>
      </c>
      <c r="B1131" s="248" t="s">
        <v>1756</v>
      </c>
      <c r="C1131" s="247" t="s">
        <v>1186</v>
      </c>
      <c r="D1131" s="249" t="s">
        <v>4372</v>
      </c>
      <c r="E1131" s="250" t="s">
        <v>258</v>
      </c>
      <c r="F1131" s="250" t="s">
        <v>385</v>
      </c>
      <c r="G1131" s="251">
        <v>54662.400000000001</v>
      </c>
      <c r="H1131" s="252">
        <v>69700.800000000003</v>
      </c>
      <c r="I1131" s="253">
        <v>18</v>
      </c>
      <c r="J1131" s="254">
        <v>0.51428571428571423</v>
      </c>
      <c r="K1131" s="251">
        <v>84739.199999999997</v>
      </c>
      <c r="L1131" s="255">
        <v>1</v>
      </c>
      <c r="M1131" s="255">
        <v>1</v>
      </c>
      <c r="N1131" s="251">
        <v>64708.800000000003</v>
      </c>
      <c r="O1131" s="247"/>
    </row>
    <row r="1132" spans="1:15" ht="22.5">
      <c r="A1132" s="247" t="s">
        <v>4174</v>
      </c>
      <c r="B1132" s="248" t="s">
        <v>1753</v>
      </c>
      <c r="C1132" s="247" t="s">
        <v>2685</v>
      </c>
      <c r="D1132" s="256" t="s">
        <v>257</v>
      </c>
      <c r="E1132" s="250" t="s">
        <v>258</v>
      </c>
      <c r="F1132" s="250" t="s">
        <v>385</v>
      </c>
      <c r="G1132" s="251">
        <v>52478.400000000001</v>
      </c>
      <c r="H1132" s="252">
        <v>68224</v>
      </c>
      <c r="I1132" s="253">
        <v>17</v>
      </c>
      <c r="J1132" s="254">
        <v>0.48571428571428571</v>
      </c>
      <c r="K1132" s="251">
        <v>83969.599999999991</v>
      </c>
      <c r="L1132" s="255"/>
      <c r="M1132" s="255">
        <v>2</v>
      </c>
      <c r="N1132" s="251">
        <v>71864</v>
      </c>
      <c r="O1132" s="247"/>
    </row>
    <row r="1133" spans="1:15" ht="18">
      <c r="A1133" s="712" t="s">
        <v>172</v>
      </c>
      <c r="B1133" s="712"/>
      <c r="C1133" s="712"/>
      <c r="D1133" s="712"/>
      <c r="E1133" s="712"/>
      <c r="F1133" s="712"/>
      <c r="G1133" s="712"/>
      <c r="H1133" s="712"/>
      <c r="I1133" s="712"/>
      <c r="J1133" s="712"/>
      <c r="K1133" s="712"/>
      <c r="L1133" s="712"/>
      <c r="M1133" s="712"/>
      <c r="N1133" s="712"/>
      <c r="O1133" s="712"/>
    </row>
    <row r="1134" spans="1:15" s="200" customFormat="1" ht="33.75">
      <c r="A1134" s="240" t="s">
        <v>379</v>
      </c>
      <c r="B1134" s="241" t="s">
        <v>217</v>
      </c>
      <c r="C1134" s="240" t="s">
        <v>208</v>
      </c>
      <c r="D1134" s="240" t="s">
        <v>249</v>
      </c>
      <c r="E1134" s="240" t="s">
        <v>380</v>
      </c>
      <c r="F1134" s="240" t="s">
        <v>381</v>
      </c>
      <c r="G1134" s="242" t="s">
        <v>211</v>
      </c>
      <c r="H1134" s="242" t="s">
        <v>212</v>
      </c>
      <c r="I1134" s="243"/>
      <c r="J1134" s="244" t="s">
        <v>251</v>
      </c>
      <c r="K1134" s="242" t="s">
        <v>213</v>
      </c>
      <c r="L1134" s="245" t="s">
        <v>382</v>
      </c>
      <c r="M1134" s="245" t="s">
        <v>383</v>
      </c>
      <c r="N1134" s="246" t="s">
        <v>384</v>
      </c>
      <c r="O1134" s="240" t="s">
        <v>214</v>
      </c>
    </row>
    <row r="1135" spans="1:15">
      <c r="A1135" s="247" t="s">
        <v>1751</v>
      </c>
      <c r="B1135" s="248" t="s">
        <v>1751</v>
      </c>
      <c r="C1135" s="247" t="s">
        <v>2686</v>
      </c>
      <c r="D1135" s="249" t="s">
        <v>4372</v>
      </c>
      <c r="E1135" s="250" t="s">
        <v>258</v>
      </c>
      <c r="F1135" s="250" t="s">
        <v>297</v>
      </c>
      <c r="G1135" s="251">
        <v>50939.199999999997</v>
      </c>
      <c r="H1135" s="252">
        <v>67641.600000000006</v>
      </c>
      <c r="I1135" s="253">
        <v>16</v>
      </c>
      <c r="J1135" s="254">
        <v>0.45714285714285713</v>
      </c>
      <c r="K1135" s="251">
        <v>84344</v>
      </c>
      <c r="L1135" s="255"/>
      <c r="M1135" s="255">
        <v>5</v>
      </c>
      <c r="N1135" s="251">
        <v>79497.599999999991</v>
      </c>
      <c r="O1135" s="247"/>
    </row>
    <row r="1136" spans="1:15" ht="22.5">
      <c r="A1136" s="247" t="s">
        <v>2785</v>
      </c>
      <c r="B1136" s="248" t="s">
        <v>1746</v>
      </c>
      <c r="C1136" s="247" t="s">
        <v>3589</v>
      </c>
      <c r="D1136" s="249" t="s">
        <v>4372</v>
      </c>
      <c r="E1136" s="250" t="s">
        <v>258</v>
      </c>
      <c r="F1136" s="250" t="s">
        <v>385</v>
      </c>
      <c r="G1136" s="251">
        <v>51896</v>
      </c>
      <c r="H1136" s="252">
        <v>67475.199999999997</v>
      </c>
      <c r="I1136" s="253">
        <v>15</v>
      </c>
      <c r="J1136" s="254">
        <v>0.42857142857142855</v>
      </c>
      <c r="K1136" s="251">
        <v>83054.399999999994</v>
      </c>
      <c r="L1136" s="255">
        <v>4</v>
      </c>
      <c r="M1136" s="255">
        <v>4</v>
      </c>
      <c r="N1136" s="251">
        <v>67584.399999999994</v>
      </c>
      <c r="O1136" s="247"/>
    </row>
    <row r="1137" spans="1:15" ht="33.75">
      <c r="A1137" s="247" t="s">
        <v>2744</v>
      </c>
      <c r="B1137" s="248" t="s">
        <v>1753</v>
      </c>
      <c r="C1137" s="247" t="s">
        <v>1189</v>
      </c>
      <c r="D1137" s="249" t="s">
        <v>4372</v>
      </c>
      <c r="E1137" s="250" t="s">
        <v>258</v>
      </c>
      <c r="F1137" s="250" t="s">
        <v>385</v>
      </c>
      <c r="G1137" s="251">
        <v>51771.199999999997</v>
      </c>
      <c r="H1137" s="252">
        <v>67298.399999999994</v>
      </c>
      <c r="I1137" s="253">
        <v>14</v>
      </c>
      <c r="J1137" s="254">
        <v>0.4</v>
      </c>
      <c r="K1137" s="251">
        <v>82825.600000000006</v>
      </c>
      <c r="L1137" s="255">
        <v>3</v>
      </c>
      <c r="M1137" s="255">
        <v>2</v>
      </c>
      <c r="N1137" s="251">
        <v>62400</v>
      </c>
      <c r="O1137" s="247"/>
    </row>
    <row r="1138" spans="1:15" ht="22.5">
      <c r="A1138" s="247" t="s">
        <v>4149</v>
      </c>
      <c r="B1138" s="248" t="s">
        <v>1773</v>
      </c>
      <c r="C1138" s="247" t="s">
        <v>5200</v>
      </c>
      <c r="D1138" s="249" t="s">
        <v>4372</v>
      </c>
      <c r="E1138" s="250" t="s">
        <v>258</v>
      </c>
      <c r="F1138" s="250" t="s">
        <v>385</v>
      </c>
      <c r="G1138" s="251">
        <v>51875.200000000004</v>
      </c>
      <c r="H1138" s="252">
        <v>66383.199999999997</v>
      </c>
      <c r="I1138" s="253">
        <v>13</v>
      </c>
      <c r="J1138" s="254">
        <v>0.37142857142857144</v>
      </c>
      <c r="K1138" s="251">
        <v>80891.199999999997</v>
      </c>
      <c r="L1138" s="255">
        <v>4</v>
      </c>
      <c r="M1138" s="255">
        <v>4</v>
      </c>
      <c r="N1138" s="251">
        <v>57658</v>
      </c>
      <c r="O1138" s="247" t="s">
        <v>5201</v>
      </c>
    </row>
    <row r="1139" spans="1:15" ht="22.5">
      <c r="A1139" s="247" t="s">
        <v>4085</v>
      </c>
      <c r="B1139" s="248" t="s">
        <v>1745</v>
      </c>
      <c r="C1139" s="247" t="s">
        <v>1187</v>
      </c>
      <c r="D1139" s="249" t="s">
        <v>4372</v>
      </c>
      <c r="E1139" s="250" t="s">
        <v>258</v>
      </c>
      <c r="F1139" s="250" t="s">
        <v>297</v>
      </c>
      <c r="G1139" s="251">
        <v>51230.400000000001</v>
      </c>
      <c r="H1139" s="252">
        <v>65676</v>
      </c>
      <c r="I1139" s="253">
        <v>12</v>
      </c>
      <c r="J1139" s="254">
        <v>0.34285714285714286</v>
      </c>
      <c r="K1139" s="251">
        <v>80121.600000000006</v>
      </c>
      <c r="L1139" s="255">
        <v>4</v>
      </c>
      <c r="M1139" s="255">
        <v>4</v>
      </c>
      <c r="N1139" s="251">
        <v>67750.8</v>
      </c>
      <c r="O1139" s="247"/>
    </row>
    <row r="1140" spans="1:15" ht="22.5">
      <c r="A1140" s="247" t="s">
        <v>2789</v>
      </c>
      <c r="B1140" s="248" t="s">
        <v>1773</v>
      </c>
      <c r="C1140" s="247" t="s">
        <v>1736</v>
      </c>
      <c r="D1140" s="256" t="s">
        <v>257</v>
      </c>
      <c r="E1140" s="250" t="s">
        <v>258</v>
      </c>
      <c r="F1140" s="250" t="s">
        <v>385</v>
      </c>
      <c r="G1140" s="251">
        <v>53248</v>
      </c>
      <c r="H1140" s="252">
        <v>64740</v>
      </c>
      <c r="I1140" s="253">
        <v>11</v>
      </c>
      <c r="J1140" s="254">
        <v>0.31428571428571428</v>
      </c>
      <c r="K1140" s="251">
        <v>76232</v>
      </c>
      <c r="L1140" s="255">
        <v>4</v>
      </c>
      <c r="M1140" s="255">
        <v>4</v>
      </c>
      <c r="N1140" s="251">
        <v>72197.84</v>
      </c>
      <c r="O1140" s="247"/>
    </row>
    <row r="1141" spans="1:15" ht="22.5">
      <c r="A1141" s="247" t="s">
        <v>2736</v>
      </c>
      <c r="B1141" s="248" t="s">
        <v>1748</v>
      </c>
      <c r="C1141" s="247" t="s">
        <v>1185</v>
      </c>
      <c r="D1141" s="249" t="s">
        <v>4372</v>
      </c>
      <c r="E1141" s="250" t="s">
        <v>258</v>
      </c>
      <c r="F1141" s="250" t="s">
        <v>385</v>
      </c>
      <c r="G1141" s="251">
        <v>49961</v>
      </c>
      <c r="H1141" s="252">
        <v>63699.5</v>
      </c>
      <c r="I1141" s="253">
        <v>10</v>
      </c>
      <c r="J1141" s="254">
        <v>0.2857142857142857</v>
      </c>
      <c r="K1141" s="251">
        <v>77438</v>
      </c>
      <c r="L1141" s="255">
        <v>4</v>
      </c>
      <c r="M1141" s="255">
        <v>4</v>
      </c>
      <c r="N1141" s="251"/>
      <c r="O1141" s="247"/>
    </row>
    <row r="1142" spans="1:15" ht="22.5">
      <c r="A1142" s="247" t="s">
        <v>2730</v>
      </c>
      <c r="B1142" s="248" t="s">
        <v>1748</v>
      </c>
      <c r="C1142" s="247" t="s">
        <v>1185</v>
      </c>
      <c r="D1142" s="249" t="s">
        <v>4372</v>
      </c>
      <c r="E1142" s="256" t="s">
        <v>263</v>
      </c>
      <c r="F1142" s="250" t="s">
        <v>385</v>
      </c>
      <c r="G1142" s="251">
        <v>50303.55</v>
      </c>
      <c r="H1142" s="252">
        <v>62879.44</v>
      </c>
      <c r="I1142" s="253">
        <v>9</v>
      </c>
      <c r="J1142" s="254">
        <v>0.25714285714285712</v>
      </c>
      <c r="K1142" s="251">
        <v>75455.33</v>
      </c>
      <c r="L1142" s="255">
        <v>4</v>
      </c>
      <c r="M1142" s="255">
        <v>3</v>
      </c>
      <c r="N1142" s="251">
        <v>59814.98</v>
      </c>
      <c r="O1142" s="247"/>
    </row>
    <row r="1143" spans="1:15" ht="22.5">
      <c r="A1143" s="247" t="s">
        <v>2767</v>
      </c>
      <c r="B1143" s="248" t="s">
        <v>1748</v>
      </c>
      <c r="C1143" s="247" t="s">
        <v>3590</v>
      </c>
      <c r="D1143" s="249" t="s">
        <v>4372</v>
      </c>
      <c r="E1143" s="250" t="s">
        <v>258</v>
      </c>
      <c r="F1143" s="250" t="s">
        <v>297</v>
      </c>
      <c r="G1143" s="251">
        <v>45022</v>
      </c>
      <c r="H1143" s="252">
        <v>61994.5</v>
      </c>
      <c r="I1143" s="253">
        <v>8</v>
      </c>
      <c r="J1143" s="254">
        <v>0.22857142857142856</v>
      </c>
      <c r="K1143" s="251">
        <v>78967</v>
      </c>
      <c r="L1143" s="255"/>
      <c r="M1143" s="255">
        <v>1</v>
      </c>
      <c r="N1143" s="251">
        <v>61994.5</v>
      </c>
      <c r="O1143" s="247"/>
    </row>
    <row r="1144" spans="1:15" ht="22.5">
      <c r="A1144" s="247" t="s">
        <v>2754</v>
      </c>
      <c r="B1144" s="248" t="s">
        <v>1747</v>
      </c>
      <c r="C1144" s="247" t="s">
        <v>5202</v>
      </c>
      <c r="D1144" s="249" t="s">
        <v>4372</v>
      </c>
      <c r="E1144" s="250" t="s">
        <v>258</v>
      </c>
      <c r="F1144" s="250"/>
      <c r="G1144" s="251">
        <v>46259</v>
      </c>
      <c r="H1144" s="252">
        <v>59331.5</v>
      </c>
      <c r="I1144" s="253">
        <v>7</v>
      </c>
      <c r="J1144" s="254">
        <v>0.2</v>
      </c>
      <c r="K1144" s="251">
        <v>72404</v>
      </c>
      <c r="L1144" s="255">
        <v>1</v>
      </c>
      <c r="M1144" s="255">
        <v>1</v>
      </c>
      <c r="N1144" s="251">
        <v>46259</v>
      </c>
      <c r="O1144" s="247"/>
    </row>
    <row r="1145" spans="1:15" ht="22.5">
      <c r="A1145" s="247" t="s">
        <v>1764</v>
      </c>
      <c r="B1145" s="248" t="s">
        <v>1764</v>
      </c>
      <c r="C1145" s="247" t="s">
        <v>172</v>
      </c>
      <c r="D1145" s="249" t="s">
        <v>4372</v>
      </c>
      <c r="E1145" s="250" t="s">
        <v>258</v>
      </c>
      <c r="F1145" s="250" t="s">
        <v>297</v>
      </c>
      <c r="G1145" s="251">
        <v>44928</v>
      </c>
      <c r="H1145" s="252">
        <v>59197</v>
      </c>
      <c r="I1145" s="253">
        <v>6</v>
      </c>
      <c r="J1145" s="254">
        <v>0.17142857142857143</v>
      </c>
      <c r="K1145" s="251">
        <v>73466</v>
      </c>
      <c r="L1145" s="255">
        <v>4</v>
      </c>
      <c r="M1145" s="255">
        <v>3</v>
      </c>
      <c r="N1145" s="251">
        <v>60216</v>
      </c>
      <c r="O1145" s="247"/>
    </row>
    <row r="1146" spans="1:15" ht="22.5">
      <c r="A1146" s="247" t="s">
        <v>1756</v>
      </c>
      <c r="B1146" s="248" t="s">
        <v>1756</v>
      </c>
      <c r="C1146" s="247" t="s">
        <v>3591</v>
      </c>
      <c r="D1146" s="256" t="s">
        <v>257</v>
      </c>
      <c r="E1146" s="250" t="s">
        <v>258</v>
      </c>
      <c r="F1146" s="250" t="s">
        <v>297</v>
      </c>
      <c r="G1146" s="251">
        <v>45202.229800000001</v>
      </c>
      <c r="H1146" s="252">
        <v>58609.6149</v>
      </c>
      <c r="I1146" s="253">
        <v>5</v>
      </c>
      <c r="J1146" s="254">
        <v>0.14285714285714285</v>
      </c>
      <c r="K1146" s="251">
        <v>72017</v>
      </c>
      <c r="L1146" s="255"/>
      <c r="M1146" s="255">
        <v>3</v>
      </c>
      <c r="N1146" s="251">
        <v>110058</v>
      </c>
      <c r="O1146" s="247" t="s">
        <v>5021</v>
      </c>
    </row>
    <row r="1147" spans="1:15" ht="22.5">
      <c r="A1147" s="247" t="s">
        <v>2757</v>
      </c>
      <c r="B1147" s="248" t="s">
        <v>1757</v>
      </c>
      <c r="C1147" s="247" t="s">
        <v>5203</v>
      </c>
      <c r="D1147" s="249" t="s">
        <v>4372</v>
      </c>
      <c r="E1147" s="250"/>
      <c r="F1147" s="250" t="s">
        <v>385</v>
      </c>
      <c r="G1147" s="251">
        <v>45033</v>
      </c>
      <c r="H1147" s="252">
        <v>58541</v>
      </c>
      <c r="I1147" s="253">
        <v>4</v>
      </c>
      <c r="J1147" s="254">
        <v>0.11428571428571428</v>
      </c>
      <c r="K1147" s="251">
        <v>72049</v>
      </c>
      <c r="L1147" s="255">
        <v>1</v>
      </c>
      <c r="M1147" s="255">
        <v>1</v>
      </c>
      <c r="N1147" s="251">
        <v>65374.400000000001</v>
      </c>
      <c r="O1147" s="247"/>
    </row>
    <row r="1148" spans="1:15" ht="22.5">
      <c r="A1148" s="247" t="s">
        <v>2733</v>
      </c>
      <c r="B1148" s="248" t="s">
        <v>1753</v>
      </c>
      <c r="C1148" s="247" t="s">
        <v>2687</v>
      </c>
      <c r="D1148" s="249" t="s">
        <v>4372</v>
      </c>
      <c r="E1148" s="250" t="s">
        <v>258</v>
      </c>
      <c r="F1148" s="250" t="s">
        <v>297</v>
      </c>
      <c r="G1148" s="251">
        <v>44988.84</v>
      </c>
      <c r="H1148" s="252">
        <v>58485.439999999995</v>
      </c>
      <c r="I1148" s="253">
        <v>3</v>
      </c>
      <c r="J1148" s="254">
        <v>8.5714285714285715E-2</v>
      </c>
      <c r="K1148" s="251">
        <v>71982.039999999994</v>
      </c>
      <c r="L1148" s="255">
        <v>5</v>
      </c>
      <c r="M1148" s="255">
        <v>5</v>
      </c>
      <c r="N1148" s="251">
        <v>58128.66</v>
      </c>
      <c r="O1148" s="247"/>
    </row>
    <row r="1149" spans="1:15" ht="22.5">
      <c r="A1149" s="247" t="s">
        <v>2743</v>
      </c>
      <c r="B1149" s="248" t="s">
        <v>1768</v>
      </c>
      <c r="C1149" s="247" t="s">
        <v>2688</v>
      </c>
      <c r="D1149" s="249" t="s">
        <v>4372</v>
      </c>
      <c r="E1149" s="256" t="s">
        <v>263</v>
      </c>
      <c r="F1149" s="250" t="s">
        <v>385</v>
      </c>
      <c r="G1149" s="251">
        <v>44228</v>
      </c>
      <c r="H1149" s="252">
        <v>56420.5</v>
      </c>
      <c r="I1149" s="253">
        <v>2</v>
      </c>
      <c r="J1149" s="254">
        <v>5.7142857142857141E-2</v>
      </c>
      <c r="K1149" s="251">
        <v>68613</v>
      </c>
      <c r="L1149" s="255">
        <v>4</v>
      </c>
      <c r="M1149" s="255">
        <v>4</v>
      </c>
      <c r="N1149" s="251">
        <v>59003</v>
      </c>
      <c r="O1149" s="247"/>
    </row>
    <row r="1150" spans="1:15" ht="22.5">
      <c r="A1150" s="247" t="s">
        <v>2781</v>
      </c>
      <c r="B1150" s="248" t="s">
        <v>1745</v>
      </c>
      <c r="C1150" s="247" t="s">
        <v>1188</v>
      </c>
      <c r="D1150" s="249" t="s">
        <v>4372</v>
      </c>
      <c r="E1150" s="250" t="s">
        <v>258</v>
      </c>
      <c r="F1150" s="250" t="s">
        <v>385</v>
      </c>
      <c r="G1150" s="251">
        <v>39863.72</v>
      </c>
      <c r="H1150" s="252">
        <v>55310.97</v>
      </c>
      <c r="I1150" s="253">
        <v>1</v>
      </c>
      <c r="J1150" s="254">
        <v>2.8571428571428571E-2</v>
      </c>
      <c r="K1150" s="251">
        <v>70758.22</v>
      </c>
      <c r="L1150" s="255">
        <v>5</v>
      </c>
      <c r="M1150" s="255">
        <v>4</v>
      </c>
      <c r="N1150" s="251">
        <v>68472.95</v>
      </c>
      <c r="O1150" s="247"/>
    </row>
    <row r="1151" spans="1:15" s="120" customFormat="1">
      <c r="A1151" s="258"/>
      <c r="B1151" s="259"/>
      <c r="C1151" s="258"/>
      <c r="D1151" s="260"/>
      <c r="E1151" s="260"/>
      <c r="F1151" s="260"/>
      <c r="G1151" s="261"/>
      <c r="H1151" s="261"/>
      <c r="I1151" s="262"/>
      <c r="J1151" s="254"/>
      <c r="K1151" s="261"/>
      <c r="L1151" s="262"/>
      <c r="M1151" s="262"/>
      <c r="N1151" s="261"/>
      <c r="O1151" s="258"/>
    </row>
    <row r="1152" spans="1:15" s="120" customFormat="1">
      <c r="A1152" s="150"/>
      <c r="B1152" s="150"/>
      <c r="C1152" s="260"/>
      <c r="D1152" s="263"/>
      <c r="E1152" s="150"/>
      <c r="F1152" s="150"/>
      <c r="G1152" s="264" t="s">
        <v>211</v>
      </c>
      <c r="H1152" s="265" t="s">
        <v>212</v>
      </c>
      <c r="I1152" s="266"/>
      <c r="J1152" s="254"/>
      <c r="K1152" s="267" t="s">
        <v>213</v>
      </c>
      <c r="L1152" s="263"/>
      <c r="M1152" s="268"/>
      <c r="N1152" s="269"/>
      <c r="O1152" s="258"/>
    </row>
    <row r="1153" spans="1:15" s="120" customFormat="1">
      <c r="A1153" s="150"/>
      <c r="B1153" s="150"/>
      <c r="C1153" s="260"/>
      <c r="D1153" s="150"/>
      <c r="E1153" s="150"/>
      <c r="F1153" s="270" t="s">
        <v>225</v>
      </c>
      <c r="G1153" s="271">
        <v>55869.796406492511</v>
      </c>
      <c r="H1153" s="271">
        <v>72075.637520786651</v>
      </c>
      <c r="I1153" s="266"/>
      <c r="J1153" s="254"/>
      <c r="K1153" s="271">
        <v>88281.478635080828</v>
      </c>
      <c r="L1153" s="263"/>
      <c r="M1153" s="268"/>
      <c r="N1153" s="269"/>
      <c r="O1153" s="258"/>
    </row>
    <row r="1154" spans="1:15" s="120" customFormat="1">
      <c r="A1154" s="150"/>
      <c r="B1154" s="150"/>
      <c r="C1154" s="260"/>
      <c r="D1154" s="150"/>
      <c r="E1154" s="150"/>
      <c r="F1154" s="270" t="s">
        <v>226</v>
      </c>
      <c r="G1154" s="271">
        <v>58226</v>
      </c>
      <c r="H1154" s="271">
        <v>74849.25</v>
      </c>
      <c r="I1154" s="266"/>
      <c r="J1154" s="254"/>
      <c r="K1154" s="271">
        <v>91694.304999999993</v>
      </c>
      <c r="L1154" s="263"/>
      <c r="M1154" s="268"/>
      <c r="N1154" s="269"/>
      <c r="O1154" s="258"/>
    </row>
    <row r="1155" spans="1:15" s="120" customFormat="1">
      <c r="A1155" s="150"/>
      <c r="B1155" s="150"/>
      <c r="C1155" s="260"/>
      <c r="D1155" s="150"/>
      <c r="E1155" s="150"/>
      <c r="F1155" s="270" t="s">
        <v>227</v>
      </c>
      <c r="G1155" s="271">
        <v>50132.275000000001</v>
      </c>
      <c r="H1155" s="271">
        <v>63289.47</v>
      </c>
      <c r="I1155" s="266"/>
      <c r="J1155" s="254"/>
      <c r="K1155" s="271">
        <v>76835</v>
      </c>
      <c r="L1155" s="263"/>
      <c r="M1155" s="268"/>
      <c r="N1155" s="269"/>
      <c r="O1155" s="258"/>
    </row>
    <row r="1156" spans="1:15" s="120" customFormat="1">
      <c r="A1156" s="150"/>
      <c r="B1156" s="150"/>
      <c r="C1156" s="260"/>
      <c r="D1156" s="150"/>
      <c r="E1156" s="150"/>
      <c r="F1156" s="270" t="s">
        <v>228</v>
      </c>
      <c r="G1156" s="271">
        <v>53267</v>
      </c>
      <c r="H1156" s="271">
        <v>69700.800000000003</v>
      </c>
      <c r="I1156" s="266"/>
      <c r="J1156" s="254"/>
      <c r="K1156" s="271">
        <v>84344</v>
      </c>
      <c r="L1156" s="263"/>
      <c r="M1156" s="268"/>
      <c r="N1156" s="269"/>
      <c r="O1156" s="258"/>
    </row>
    <row r="1157" spans="1:15" s="120" customFormat="1">
      <c r="A1157" s="150"/>
      <c r="B1157" s="150"/>
      <c r="C1157" s="260"/>
      <c r="D1157" s="150"/>
      <c r="E1157" s="271"/>
      <c r="F1157" s="270"/>
      <c r="G1157" s="272"/>
      <c r="H1157" s="273"/>
      <c r="I1157" s="274"/>
      <c r="J1157" s="273"/>
      <c r="K1157" s="263"/>
      <c r="L1157" s="263"/>
      <c r="M1157" s="268"/>
      <c r="N1157" s="269"/>
      <c r="O1157" s="258"/>
    </row>
    <row r="1158" spans="1:15" s="120" customFormat="1">
      <c r="A1158" s="150"/>
      <c r="B1158" s="150"/>
      <c r="C1158" s="260"/>
      <c r="D1158" s="270"/>
      <c r="E1158" s="271"/>
      <c r="F1158" s="275"/>
      <c r="G1158" s="275"/>
      <c r="H1158" s="713" t="s">
        <v>229</v>
      </c>
      <c r="I1158" s="713"/>
      <c r="J1158" s="713"/>
      <c r="K1158" s="713"/>
      <c r="L1158" s="713"/>
      <c r="M1158" s="713"/>
      <c r="N1158" s="713"/>
      <c r="O1158" s="258"/>
    </row>
    <row r="1159" spans="1:15" s="120" customFormat="1">
      <c r="A1159" s="150"/>
      <c r="B1159" s="150"/>
      <c r="C1159" s="260"/>
      <c r="D1159" s="270"/>
      <c r="E1159" s="271"/>
      <c r="F1159" s="276"/>
      <c r="G1159" s="277"/>
      <c r="H1159" s="714" t="s">
        <v>230</v>
      </c>
      <c r="I1159" s="714"/>
      <c r="J1159" s="714"/>
      <c r="K1159" s="278">
        <v>78642.149999999994</v>
      </c>
      <c r="L1159" s="715" t="s">
        <v>231</v>
      </c>
      <c r="M1159" s="715"/>
      <c r="N1159" s="279">
        <v>73801.210000000006</v>
      </c>
      <c r="O1159" s="258"/>
    </row>
    <row r="1160" spans="1:15" s="120" customFormat="1">
      <c r="A1160" s="150"/>
      <c r="B1160" s="150"/>
      <c r="C1160" s="260"/>
      <c r="D1160" s="263"/>
      <c r="E1160" s="268"/>
      <c r="F1160" s="276"/>
      <c r="G1160" s="277"/>
      <c r="H1160" s="714" t="s">
        <v>232</v>
      </c>
      <c r="I1160" s="714"/>
      <c r="J1160" s="714"/>
      <c r="K1160" s="278">
        <v>62298.625</v>
      </c>
      <c r="L1160" s="715" t="s">
        <v>394</v>
      </c>
      <c r="M1160" s="715"/>
      <c r="N1160" s="279">
        <v>80493.387176470584</v>
      </c>
      <c r="O1160" s="258"/>
    </row>
    <row r="1161" spans="1:15" s="120" customFormat="1">
      <c r="A1161" s="150"/>
      <c r="B1161" s="150"/>
      <c r="C1161" s="260"/>
      <c r="D1161" s="263"/>
      <c r="E1161" s="268"/>
      <c r="F1161" s="276"/>
      <c r="G1161" s="277"/>
      <c r="H1161" s="280"/>
      <c r="I1161" s="281"/>
      <c r="J1161" s="280"/>
      <c r="K1161" s="282"/>
      <c r="L1161" s="283"/>
      <c r="M1161" s="283"/>
      <c r="N1161" s="284"/>
      <c r="O1161" s="258"/>
    </row>
    <row r="1162" spans="1:15" ht="18">
      <c r="A1162" s="712" t="s">
        <v>173</v>
      </c>
      <c r="B1162" s="712"/>
      <c r="C1162" s="712"/>
      <c r="D1162" s="712"/>
      <c r="E1162" s="712"/>
      <c r="F1162" s="712"/>
      <c r="G1162" s="712"/>
      <c r="H1162" s="712"/>
      <c r="I1162" s="712"/>
      <c r="J1162" s="712"/>
      <c r="K1162" s="712"/>
      <c r="L1162" s="712"/>
      <c r="M1162" s="712"/>
      <c r="N1162" s="712"/>
      <c r="O1162" s="712"/>
    </row>
    <row r="1163" spans="1:15" s="200" customFormat="1" ht="33.75">
      <c r="A1163" s="240" t="s">
        <v>379</v>
      </c>
      <c r="B1163" s="241" t="s">
        <v>217</v>
      </c>
      <c r="C1163" s="240" t="s">
        <v>208</v>
      </c>
      <c r="D1163" s="240" t="s">
        <v>249</v>
      </c>
      <c r="E1163" s="240" t="s">
        <v>380</v>
      </c>
      <c r="F1163" s="240" t="s">
        <v>381</v>
      </c>
      <c r="G1163" s="242" t="s">
        <v>211</v>
      </c>
      <c r="H1163" s="242" t="s">
        <v>212</v>
      </c>
      <c r="I1163" s="243"/>
      <c r="J1163" s="244" t="s">
        <v>251</v>
      </c>
      <c r="K1163" s="242" t="s">
        <v>213</v>
      </c>
      <c r="L1163" s="245" t="s">
        <v>382</v>
      </c>
      <c r="M1163" s="245" t="s">
        <v>383</v>
      </c>
      <c r="N1163" s="246" t="s">
        <v>384</v>
      </c>
      <c r="O1163" s="240" t="s">
        <v>214</v>
      </c>
    </row>
    <row r="1164" spans="1:15" ht="22.5">
      <c r="A1164" s="247" t="s">
        <v>2748</v>
      </c>
      <c r="B1164" s="248" t="s">
        <v>1756</v>
      </c>
      <c r="C1164" s="247" t="s">
        <v>2690</v>
      </c>
      <c r="D1164" s="249" t="s">
        <v>4372</v>
      </c>
      <c r="E1164" s="250" t="s">
        <v>258</v>
      </c>
      <c r="F1164" s="250" t="s">
        <v>297</v>
      </c>
      <c r="G1164" s="251">
        <v>48315</v>
      </c>
      <c r="H1164" s="252">
        <v>71988</v>
      </c>
      <c r="I1164" s="253">
        <v>24</v>
      </c>
      <c r="J1164" s="254">
        <v>1</v>
      </c>
      <c r="K1164" s="251">
        <v>95661</v>
      </c>
      <c r="L1164" s="255"/>
      <c r="M1164" s="255">
        <v>54</v>
      </c>
      <c r="N1164" s="251">
        <v>59820</v>
      </c>
      <c r="O1164" s="247"/>
    </row>
    <row r="1165" spans="1:15" ht="22.5">
      <c r="A1165" s="247" t="s">
        <v>2791</v>
      </c>
      <c r="B1165" s="248" t="s">
        <v>1748</v>
      </c>
      <c r="C1165" s="247" t="s">
        <v>5204</v>
      </c>
      <c r="D1165" s="249" t="s">
        <v>4372</v>
      </c>
      <c r="E1165" s="250" t="s">
        <v>258</v>
      </c>
      <c r="F1165" s="250" t="s">
        <v>297</v>
      </c>
      <c r="G1165" s="251">
        <v>54144</v>
      </c>
      <c r="H1165" s="252">
        <v>71064</v>
      </c>
      <c r="I1165" s="253">
        <v>23</v>
      </c>
      <c r="J1165" s="254">
        <v>0.95833333333333337</v>
      </c>
      <c r="K1165" s="251">
        <v>87984</v>
      </c>
      <c r="L1165" s="255">
        <v>121</v>
      </c>
      <c r="M1165" s="255">
        <v>118</v>
      </c>
      <c r="N1165" s="251">
        <v>79143</v>
      </c>
      <c r="O1165" s="247"/>
    </row>
    <row r="1166" spans="1:15">
      <c r="A1166" s="247" t="s">
        <v>2728</v>
      </c>
      <c r="B1166" s="248" t="s">
        <v>1748</v>
      </c>
      <c r="C1166" s="247" t="s">
        <v>1191</v>
      </c>
      <c r="D1166" s="249" t="s">
        <v>4372</v>
      </c>
      <c r="E1166" s="250" t="s">
        <v>258</v>
      </c>
      <c r="F1166" s="250" t="s">
        <v>385</v>
      </c>
      <c r="G1166" s="251">
        <v>50107</v>
      </c>
      <c r="H1166" s="252">
        <v>66445.5</v>
      </c>
      <c r="I1166" s="253">
        <v>22</v>
      </c>
      <c r="J1166" s="254">
        <v>0.91666666666666663</v>
      </c>
      <c r="K1166" s="251">
        <v>82784</v>
      </c>
      <c r="L1166" s="255">
        <v>4</v>
      </c>
      <c r="M1166" s="255">
        <v>0</v>
      </c>
      <c r="N1166" s="251"/>
      <c r="O1166" s="247"/>
    </row>
    <row r="1167" spans="1:15" ht="22.5">
      <c r="A1167" s="247" t="s">
        <v>2752</v>
      </c>
      <c r="B1167" s="248" t="s">
        <v>1748</v>
      </c>
      <c r="C1167" s="247" t="s">
        <v>1190</v>
      </c>
      <c r="D1167" s="249" t="s">
        <v>4372</v>
      </c>
      <c r="E1167" s="250" t="s">
        <v>258</v>
      </c>
      <c r="F1167" s="250" t="s">
        <v>297</v>
      </c>
      <c r="G1167" s="251">
        <v>51358</v>
      </c>
      <c r="H1167" s="252">
        <v>65286</v>
      </c>
      <c r="I1167" s="253">
        <v>21</v>
      </c>
      <c r="J1167" s="254">
        <v>0.875</v>
      </c>
      <c r="K1167" s="251">
        <v>79214</v>
      </c>
      <c r="L1167" s="255">
        <v>30</v>
      </c>
      <c r="M1167" s="255">
        <v>28</v>
      </c>
      <c r="N1167" s="251">
        <v>69074</v>
      </c>
      <c r="O1167" s="247"/>
    </row>
    <row r="1168" spans="1:15" ht="22.5">
      <c r="A1168" s="247" t="s">
        <v>1763</v>
      </c>
      <c r="B1168" s="248" t="s">
        <v>1756</v>
      </c>
      <c r="C1168" s="247" t="s">
        <v>5205</v>
      </c>
      <c r="D1168" s="249" t="s">
        <v>4372</v>
      </c>
      <c r="E1168" s="250"/>
      <c r="F1168" s="250" t="s">
        <v>297</v>
      </c>
      <c r="G1168" s="251">
        <v>50395.02</v>
      </c>
      <c r="H1168" s="251">
        <v>63128.91</v>
      </c>
      <c r="I1168" s="253">
        <v>20</v>
      </c>
      <c r="J1168" s="254">
        <v>0.83333333333333337</v>
      </c>
      <c r="K1168" s="251">
        <v>75862.8</v>
      </c>
      <c r="L1168" s="255">
        <v>50</v>
      </c>
      <c r="M1168" s="255">
        <v>50</v>
      </c>
      <c r="N1168" s="251">
        <v>61746.13</v>
      </c>
      <c r="O1168" s="247"/>
    </row>
    <row r="1169" spans="1:15">
      <c r="A1169" s="247" t="s">
        <v>4098</v>
      </c>
      <c r="B1169" s="248" t="s">
        <v>1766</v>
      </c>
      <c r="C1169" s="247" t="s">
        <v>5206</v>
      </c>
      <c r="D1169" s="249" t="s">
        <v>4372</v>
      </c>
      <c r="E1169" s="257" t="s">
        <v>293</v>
      </c>
      <c r="F1169" s="250" t="s">
        <v>297</v>
      </c>
      <c r="G1169" s="251">
        <v>44180</v>
      </c>
      <c r="H1169" s="252">
        <v>58767</v>
      </c>
      <c r="I1169" s="253">
        <v>19</v>
      </c>
      <c r="J1169" s="254">
        <v>0.79166666666666663</v>
      </c>
      <c r="K1169" s="251">
        <v>73354</v>
      </c>
      <c r="L1169" s="255"/>
      <c r="M1169" s="255"/>
      <c r="N1169" s="251">
        <v>58767</v>
      </c>
      <c r="O1169" s="247"/>
    </row>
    <row r="1170" spans="1:15">
      <c r="A1170" s="247" t="s">
        <v>1756</v>
      </c>
      <c r="B1170" s="248" t="s">
        <v>1756</v>
      </c>
      <c r="C1170" s="247" t="s">
        <v>3592</v>
      </c>
      <c r="D1170" s="249" t="s">
        <v>4372</v>
      </c>
      <c r="E1170" s="250" t="s">
        <v>258</v>
      </c>
      <c r="F1170" s="250" t="s">
        <v>297</v>
      </c>
      <c r="G1170" s="251">
        <v>41298.5092</v>
      </c>
      <c r="H1170" s="252">
        <v>56657.7546</v>
      </c>
      <c r="I1170" s="253">
        <v>18</v>
      </c>
      <c r="J1170" s="254">
        <v>0.75</v>
      </c>
      <c r="K1170" s="251">
        <v>72017</v>
      </c>
      <c r="L1170" s="255"/>
      <c r="M1170" s="255">
        <v>106</v>
      </c>
      <c r="N1170" s="251">
        <v>75331</v>
      </c>
      <c r="O1170" s="247" t="s">
        <v>5021</v>
      </c>
    </row>
    <row r="1171" spans="1:15" ht="22.5">
      <c r="A1171" s="247" t="s">
        <v>2754</v>
      </c>
      <c r="B1171" s="248" t="s">
        <v>1747</v>
      </c>
      <c r="C1171" s="247" t="s">
        <v>5207</v>
      </c>
      <c r="D1171" s="249" t="s">
        <v>4372</v>
      </c>
      <c r="E1171" s="250" t="s">
        <v>258</v>
      </c>
      <c r="F1171" s="250"/>
      <c r="G1171" s="251">
        <v>44033</v>
      </c>
      <c r="H1171" s="252">
        <v>56513</v>
      </c>
      <c r="I1171" s="253">
        <v>17</v>
      </c>
      <c r="J1171" s="254">
        <v>0.70833333333333337</v>
      </c>
      <c r="K1171" s="251">
        <v>68993</v>
      </c>
      <c r="L1171" s="255">
        <v>12</v>
      </c>
      <c r="M1171" s="255">
        <v>10</v>
      </c>
      <c r="N1171" s="251">
        <v>51033</v>
      </c>
      <c r="O1171" s="247"/>
    </row>
    <row r="1172" spans="1:15" ht="22.5">
      <c r="A1172" s="247" t="s">
        <v>2747</v>
      </c>
      <c r="B1172" s="248" t="s">
        <v>1747</v>
      </c>
      <c r="C1172" s="247" t="s">
        <v>3593</v>
      </c>
      <c r="D1172" s="249" t="s">
        <v>4372</v>
      </c>
      <c r="E1172" s="250" t="s">
        <v>258</v>
      </c>
      <c r="F1172" s="250" t="s">
        <v>297</v>
      </c>
      <c r="G1172" s="251">
        <v>46770</v>
      </c>
      <c r="H1172" s="252">
        <v>56194</v>
      </c>
      <c r="I1172" s="253">
        <v>16</v>
      </c>
      <c r="J1172" s="254">
        <v>0.66666666666666663</v>
      </c>
      <c r="K1172" s="251">
        <v>65618</v>
      </c>
      <c r="L1172" s="255">
        <v>9</v>
      </c>
      <c r="M1172" s="255">
        <v>9</v>
      </c>
      <c r="N1172" s="251">
        <v>50729</v>
      </c>
      <c r="O1172" s="247"/>
    </row>
    <row r="1173" spans="1:15">
      <c r="A1173" s="247" t="s">
        <v>2761</v>
      </c>
      <c r="B1173" s="248" t="s">
        <v>1748</v>
      </c>
      <c r="C1173" s="247" t="s">
        <v>1738</v>
      </c>
      <c r="D1173" s="249" t="s">
        <v>4372</v>
      </c>
      <c r="E1173" s="250" t="s">
        <v>258</v>
      </c>
      <c r="F1173" s="250" t="s">
        <v>297</v>
      </c>
      <c r="G1173" s="251">
        <v>44613.275495089518</v>
      </c>
      <c r="H1173" s="252">
        <v>55771.166561778307</v>
      </c>
      <c r="I1173" s="253">
        <v>15</v>
      </c>
      <c r="J1173" s="254">
        <v>0.625</v>
      </c>
      <c r="K1173" s="251">
        <v>66929.057628467097</v>
      </c>
      <c r="L1173" s="255">
        <v>1</v>
      </c>
      <c r="M1173" s="255">
        <v>1</v>
      </c>
      <c r="N1173" s="251">
        <v>46846.8</v>
      </c>
      <c r="O1173" s="247"/>
    </row>
    <row r="1174" spans="1:15">
      <c r="A1174" s="247" t="s">
        <v>2765</v>
      </c>
      <c r="B1174" s="248" t="s">
        <v>1757</v>
      </c>
      <c r="C1174" s="247" t="s">
        <v>1194</v>
      </c>
      <c r="D1174" s="249" t="s">
        <v>4372</v>
      </c>
      <c r="E1174" s="256" t="s">
        <v>263</v>
      </c>
      <c r="F1174" s="250" t="s">
        <v>297</v>
      </c>
      <c r="G1174" s="251">
        <v>39934</v>
      </c>
      <c r="H1174" s="252">
        <v>53834</v>
      </c>
      <c r="I1174" s="253">
        <v>14</v>
      </c>
      <c r="J1174" s="254">
        <v>0.58333333333333337</v>
      </c>
      <c r="K1174" s="251">
        <v>67734</v>
      </c>
      <c r="L1174" s="255">
        <v>15</v>
      </c>
      <c r="M1174" s="255">
        <v>12</v>
      </c>
      <c r="N1174" s="251">
        <v>46838</v>
      </c>
      <c r="O1174" s="247"/>
    </row>
    <row r="1175" spans="1:15" ht="22.5">
      <c r="A1175" s="247" t="s">
        <v>2767</v>
      </c>
      <c r="B1175" s="248" t="s">
        <v>1748</v>
      </c>
      <c r="C1175" s="247" t="s">
        <v>2698</v>
      </c>
      <c r="D1175" s="249" t="s">
        <v>4372</v>
      </c>
      <c r="E1175" s="250" t="s">
        <v>258</v>
      </c>
      <c r="F1175" s="250" t="s">
        <v>297</v>
      </c>
      <c r="G1175" s="251">
        <v>38038</v>
      </c>
      <c r="H1175" s="252">
        <v>53300</v>
      </c>
      <c r="I1175" s="253">
        <v>13</v>
      </c>
      <c r="J1175" s="254">
        <v>0.54166666666666663</v>
      </c>
      <c r="K1175" s="251">
        <v>68562</v>
      </c>
      <c r="L1175" s="255"/>
      <c r="M1175" s="255">
        <v>8</v>
      </c>
      <c r="N1175" s="251">
        <v>40703.43</v>
      </c>
      <c r="O1175" s="247"/>
    </row>
    <row r="1176" spans="1:15" ht="33.75">
      <c r="A1176" s="247" t="s">
        <v>2744</v>
      </c>
      <c r="B1176" s="248" t="s">
        <v>1753</v>
      </c>
      <c r="C1176" s="247" t="s">
        <v>2696</v>
      </c>
      <c r="D1176" s="249" t="s">
        <v>4372</v>
      </c>
      <c r="E1176" s="250" t="s">
        <v>258</v>
      </c>
      <c r="F1176" s="250" t="s">
        <v>297</v>
      </c>
      <c r="G1176" s="251">
        <v>41225.599999999999</v>
      </c>
      <c r="H1176" s="252">
        <v>50616.800000000003</v>
      </c>
      <c r="I1176" s="253">
        <v>12</v>
      </c>
      <c r="J1176" s="254">
        <v>0.5</v>
      </c>
      <c r="K1176" s="251">
        <v>60008</v>
      </c>
      <c r="L1176" s="255">
        <v>22</v>
      </c>
      <c r="M1176" s="255">
        <v>17</v>
      </c>
      <c r="N1176" s="251">
        <v>47619.76</v>
      </c>
      <c r="O1176" s="247" t="s">
        <v>5208</v>
      </c>
    </row>
    <row r="1177" spans="1:15">
      <c r="A1177" s="247" t="s">
        <v>2757</v>
      </c>
      <c r="B1177" s="248" t="s">
        <v>1757</v>
      </c>
      <c r="C1177" s="247"/>
      <c r="D1177" s="249" t="s">
        <v>4372</v>
      </c>
      <c r="E1177" s="250"/>
      <c r="F1177" s="250" t="s">
        <v>385</v>
      </c>
      <c r="G1177" s="251">
        <v>38906</v>
      </c>
      <c r="H1177" s="252">
        <v>50571.5</v>
      </c>
      <c r="I1177" s="253">
        <v>11</v>
      </c>
      <c r="J1177" s="254">
        <v>0.45833333333333331</v>
      </c>
      <c r="K1177" s="251">
        <v>62237</v>
      </c>
      <c r="L1177" s="255"/>
      <c r="M1177" s="255">
        <v>3</v>
      </c>
      <c r="N1177" s="251">
        <v>41943.199999999997</v>
      </c>
      <c r="O1177" s="247"/>
    </row>
    <row r="1178" spans="1:15" ht="22.5">
      <c r="A1178" s="247" t="s">
        <v>4155</v>
      </c>
      <c r="B1178" s="248" t="s">
        <v>1747</v>
      </c>
      <c r="C1178" s="247" t="s">
        <v>3594</v>
      </c>
      <c r="D1178" s="249" t="s">
        <v>4372</v>
      </c>
      <c r="E1178" s="250" t="s">
        <v>258</v>
      </c>
      <c r="F1178" s="250" t="s">
        <v>297</v>
      </c>
      <c r="G1178" s="251">
        <v>39093</v>
      </c>
      <c r="H1178" s="252">
        <v>48421</v>
      </c>
      <c r="I1178" s="253">
        <v>10</v>
      </c>
      <c r="J1178" s="254">
        <v>0.41666666666666669</v>
      </c>
      <c r="K1178" s="251">
        <v>57749</v>
      </c>
      <c r="L1178" s="255"/>
      <c r="M1178" s="255">
        <v>51</v>
      </c>
      <c r="N1178" s="251">
        <v>39651</v>
      </c>
      <c r="O1178" s="247" t="s">
        <v>5038</v>
      </c>
    </row>
    <row r="1179" spans="1:15" ht="33.75">
      <c r="A1179" s="247" t="s">
        <v>2781</v>
      </c>
      <c r="B1179" s="248" t="s">
        <v>1745</v>
      </c>
      <c r="C1179" s="247" t="s">
        <v>3596</v>
      </c>
      <c r="D1179" s="249" t="s">
        <v>4372</v>
      </c>
      <c r="E1179" s="250" t="s">
        <v>258</v>
      </c>
      <c r="F1179" s="250" t="s">
        <v>385</v>
      </c>
      <c r="G1179" s="251">
        <v>36239.839999999997</v>
      </c>
      <c r="H1179" s="252">
        <v>48224.28</v>
      </c>
      <c r="I1179" s="253">
        <v>9</v>
      </c>
      <c r="J1179" s="254">
        <v>0.375</v>
      </c>
      <c r="K1179" s="251">
        <v>60208.72</v>
      </c>
      <c r="L1179" s="255">
        <v>24</v>
      </c>
      <c r="M1179" s="255">
        <v>10</v>
      </c>
      <c r="N1179" s="251">
        <v>56780.65</v>
      </c>
      <c r="O1179" s="247"/>
    </row>
    <row r="1180" spans="1:15">
      <c r="A1180" s="247" t="s">
        <v>2733</v>
      </c>
      <c r="B1180" s="248" t="s">
        <v>1753</v>
      </c>
      <c r="C1180" s="247" t="s">
        <v>1192</v>
      </c>
      <c r="D1180" s="249" t="s">
        <v>4372</v>
      </c>
      <c r="E1180" s="250" t="s">
        <v>258</v>
      </c>
      <c r="F1180" s="250" t="s">
        <v>297</v>
      </c>
      <c r="G1180" s="251">
        <v>37012.300000000003</v>
      </c>
      <c r="H1180" s="252">
        <v>48115.990000000005</v>
      </c>
      <c r="I1180" s="253">
        <v>8</v>
      </c>
      <c r="J1180" s="254">
        <v>0.33333333333333331</v>
      </c>
      <c r="K1180" s="251">
        <v>59219.68</v>
      </c>
      <c r="L1180" s="255">
        <v>31</v>
      </c>
      <c r="M1180" s="255">
        <v>25</v>
      </c>
      <c r="N1180" s="251">
        <v>42231.47</v>
      </c>
      <c r="O1180" s="247"/>
    </row>
    <row r="1181" spans="1:15" ht="22.5">
      <c r="A1181" s="247" t="s">
        <v>4174</v>
      </c>
      <c r="B1181" s="248" t="s">
        <v>1753</v>
      </c>
      <c r="C1181" s="247" t="s">
        <v>2691</v>
      </c>
      <c r="D1181" s="249" t="s">
        <v>4372</v>
      </c>
      <c r="E1181" s="250" t="s">
        <v>258</v>
      </c>
      <c r="F1181" s="250" t="s">
        <v>385</v>
      </c>
      <c r="G1181" s="251">
        <v>36878.400000000001</v>
      </c>
      <c r="H1181" s="252">
        <v>47954.400000000001</v>
      </c>
      <c r="I1181" s="253">
        <v>7</v>
      </c>
      <c r="J1181" s="254">
        <v>0.29166666666666669</v>
      </c>
      <c r="K1181" s="251">
        <v>59030.400000000001</v>
      </c>
      <c r="L1181" s="255"/>
      <c r="M1181" s="255">
        <v>35</v>
      </c>
      <c r="N1181" s="251">
        <v>38910.262857142799</v>
      </c>
      <c r="O1181" s="247"/>
    </row>
    <row r="1182" spans="1:15" ht="22.5">
      <c r="A1182" s="247" t="s">
        <v>2785</v>
      </c>
      <c r="B1182" s="248" t="s">
        <v>1746</v>
      </c>
      <c r="C1182" s="247" t="s">
        <v>3595</v>
      </c>
      <c r="D1182" s="249" t="s">
        <v>4372</v>
      </c>
      <c r="E1182" s="250" t="s">
        <v>258</v>
      </c>
      <c r="F1182" s="250" t="s">
        <v>385</v>
      </c>
      <c r="G1182" s="251">
        <v>36961.599999999999</v>
      </c>
      <c r="H1182" s="252">
        <v>47580</v>
      </c>
      <c r="I1182" s="253">
        <v>6</v>
      </c>
      <c r="J1182" s="254">
        <v>0.25</v>
      </c>
      <c r="K1182" s="251">
        <v>58198.400000000001</v>
      </c>
      <c r="L1182" s="255">
        <v>46.5</v>
      </c>
      <c r="M1182" s="255">
        <v>25.5</v>
      </c>
      <c r="N1182" s="251">
        <v>40687.11</v>
      </c>
      <c r="O1182" s="247"/>
    </row>
    <row r="1183" spans="1:15" ht="22.5">
      <c r="A1183" s="247" t="s">
        <v>4149</v>
      </c>
      <c r="B1183" s="248" t="s">
        <v>1773</v>
      </c>
      <c r="C1183" s="247" t="s">
        <v>5209</v>
      </c>
      <c r="D1183" s="249" t="s">
        <v>4372</v>
      </c>
      <c r="E1183" s="250" t="s">
        <v>258</v>
      </c>
      <c r="F1183" s="250" t="s">
        <v>385</v>
      </c>
      <c r="G1183" s="251">
        <v>36857.599999999999</v>
      </c>
      <c r="H1183" s="252">
        <v>47164</v>
      </c>
      <c r="I1183" s="253">
        <v>5</v>
      </c>
      <c r="J1183" s="254">
        <v>0.20833333333333334</v>
      </c>
      <c r="K1183" s="251">
        <v>57470.400000000001</v>
      </c>
      <c r="L1183" s="255">
        <v>18</v>
      </c>
      <c r="M1183" s="255">
        <v>8</v>
      </c>
      <c r="N1183" s="251">
        <v>40745</v>
      </c>
      <c r="O1183" s="247" t="s">
        <v>5210</v>
      </c>
    </row>
    <row r="1184" spans="1:15">
      <c r="A1184" s="247" t="s">
        <v>4085</v>
      </c>
      <c r="B1184" s="248" t="s">
        <v>1745</v>
      </c>
      <c r="C1184" s="247" t="s">
        <v>5211</v>
      </c>
      <c r="D1184" s="249" t="s">
        <v>4372</v>
      </c>
      <c r="E1184" s="250" t="s">
        <v>258</v>
      </c>
      <c r="F1184" s="250" t="s">
        <v>297</v>
      </c>
      <c r="G1184" s="251">
        <v>36400</v>
      </c>
      <c r="H1184" s="252">
        <v>46675.199999999997</v>
      </c>
      <c r="I1184" s="253">
        <v>4</v>
      </c>
      <c r="J1184" s="254">
        <v>0.16666666666666666</v>
      </c>
      <c r="K1184" s="251">
        <v>56950.400000000001</v>
      </c>
      <c r="L1184" s="255">
        <v>11</v>
      </c>
      <c r="M1184" s="255">
        <v>11</v>
      </c>
      <c r="N1184" s="251">
        <v>41842.036363636398</v>
      </c>
      <c r="O1184" s="247"/>
    </row>
    <row r="1185" spans="1:15" ht="22.5">
      <c r="A1185" s="247" t="s">
        <v>2789</v>
      </c>
      <c r="B1185" s="248" t="s">
        <v>1773</v>
      </c>
      <c r="C1185" s="247" t="s">
        <v>1193</v>
      </c>
      <c r="D1185" s="249" t="s">
        <v>4372</v>
      </c>
      <c r="E1185" s="250" t="s">
        <v>258</v>
      </c>
      <c r="F1185" s="250" t="s">
        <v>385</v>
      </c>
      <c r="G1185" s="251">
        <v>37024</v>
      </c>
      <c r="H1185" s="252">
        <v>44252</v>
      </c>
      <c r="I1185" s="253">
        <v>3</v>
      </c>
      <c r="J1185" s="254">
        <v>0.125</v>
      </c>
      <c r="K1185" s="251">
        <v>51480</v>
      </c>
      <c r="L1185" s="255">
        <v>12</v>
      </c>
      <c r="M1185" s="255">
        <v>12</v>
      </c>
      <c r="N1185" s="251">
        <v>41437.760000000002</v>
      </c>
      <c r="O1185" s="247"/>
    </row>
    <row r="1186" spans="1:15" ht="33.75">
      <c r="A1186" s="247" t="s">
        <v>2743</v>
      </c>
      <c r="B1186" s="248" t="s">
        <v>1768</v>
      </c>
      <c r="C1186" s="247" t="s">
        <v>2692</v>
      </c>
      <c r="D1186" s="249" t="s">
        <v>4372</v>
      </c>
      <c r="E1186" s="250" t="s">
        <v>258</v>
      </c>
      <c r="F1186" s="250" t="s">
        <v>385</v>
      </c>
      <c r="G1186" s="251">
        <v>34654</v>
      </c>
      <c r="H1186" s="252">
        <v>44207</v>
      </c>
      <c r="I1186" s="253">
        <v>2</v>
      </c>
      <c r="J1186" s="254">
        <v>8.3333333333333329E-2</v>
      </c>
      <c r="K1186" s="251">
        <v>53760</v>
      </c>
      <c r="L1186" s="255">
        <v>2</v>
      </c>
      <c r="M1186" s="255">
        <v>2</v>
      </c>
      <c r="N1186" s="251">
        <v>39150</v>
      </c>
      <c r="O1186" s="247"/>
    </row>
    <row r="1187" spans="1:15" ht="18">
      <c r="A1187" s="712" t="s">
        <v>173</v>
      </c>
      <c r="B1187" s="712"/>
      <c r="C1187" s="712"/>
      <c r="D1187" s="712"/>
      <c r="E1187" s="712"/>
      <c r="F1187" s="712"/>
      <c r="G1187" s="712"/>
      <c r="H1187" s="712"/>
      <c r="I1187" s="712"/>
      <c r="J1187" s="712"/>
      <c r="K1187" s="712"/>
      <c r="L1187" s="712"/>
      <c r="M1187" s="712"/>
      <c r="N1187" s="712"/>
      <c r="O1187" s="712"/>
    </row>
    <row r="1188" spans="1:15" s="200" customFormat="1" ht="33.75">
      <c r="A1188" s="240" t="s">
        <v>379</v>
      </c>
      <c r="B1188" s="241" t="s">
        <v>217</v>
      </c>
      <c r="C1188" s="240" t="s">
        <v>208</v>
      </c>
      <c r="D1188" s="240" t="s">
        <v>249</v>
      </c>
      <c r="E1188" s="240" t="s">
        <v>380</v>
      </c>
      <c r="F1188" s="240" t="s">
        <v>381</v>
      </c>
      <c r="G1188" s="242" t="s">
        <v>211</v>
      </c>
      <c r="H1188" s="242" t="s">
        <v>212</v>
      </c>
      <c r="I1188" s="243"/>
      <c r="J1188" s="244" t="s">
        <v>251</v>
      </c>
      <c r="K1188" s="242" t="s">
        <v>213</v>
      </c>
      <c r="L1188" s="245" t="s">
        <v>382</v>
      </c>
      <c r="M1188" s="245" t="s">
        <v>383</v>
      </c>
      <c r="N1188" s="246" t="s">
        <v>384</v>
      </c>
      <c r="O1188" s="240" t="s">
        <v>214</v>
      </c>
    </row>
    <row r="1189" spans="1:15">
      <c r="A1189" s="247" t="s">
        <v>1751</v>
      </c>
      <c r="B1189" s="248" t="s">
        <v>1751</v>
      </c>
      <c r="C1189" s="247" t="s">
        <v>1195</v>
      </c>
      <c r="D1189" s="249" t="s">
        <v>4372</v>
      </c>
      <c r="E1189" s="257" t="s">
        <v>293</v>
      </c>
      <c r="F1189" s="250" t="s">
        <v>297</v>
      </c>
      <c r="G1189" s="251">
        <v>32136</v>
      </c>
      <c r="H1189" s="252">
        <v>38240.800000000003</v>
      </c>
      <c r="I1189" s="253">
        <v>1</v>
      </c>
      <c r="J1189" s="254">
        <v>4.1666666666666664E-2</v>
      </c>
      <c r="K1189" s="251">
        <v>44345.599999999999</v>
      </c>
      <c r="L1189" s="255"/>
      <c r="M1189" s="255">
        <v>31</v>
      </c>
      <c r="N1189" s="251">
        <v>32302.399999999998</v>
      </c>
      <c r="O1189" s="247"/>
    </row>
    <row r="1190" spans="1:15" s="120" customFormat="1">
      <c r="A1190" s="258"/>
      <c r="B1190" s="259"/>
      <c r="C1190" s="258"/>
      <c r="D1190" s="260"/>
      <c r="E1190" s="260"/>
      <c r="F1190" s="260"/>
      <c r="G1190" s="261"/>
      <c r="H1190" s="261"/>
      <c r="I1190" s="262"/>
      <c r="J1190" s="254"/>
      <c r="K1190" s="261"/>
      <c r="L1190" s="262"/>
      <c r="M1190" s="262"/>
      <c r="N1190" s="261"/>
      <c r="O1190" s="258"/>
    </row>
    <row r="1191" spans="1:15" s="120" customFormat="1">
      <c r="A1191" s="150"/>
      <c r="B1191" s="150"/>
      <c r="C1191" s="260"/>
      <c r="D1191" s="263"/>
      <c r="E1191" s="150"/>
      <c r="F1191" s="150"/>
      <c r="G1191" s="264" t="s">
        <v>211</v>
      </c>
      <c r="H1191" s="265" t="s">
        <v>212</v>
      </c>
      <c r="I1191" s="266"/>
      <c r="J1191" s="254"/>
      <c r="K1191" s="267" t="s">
        <v>213</v>
      </c>
      <c r="L1191" s="263"/>
      <c r="M1191" s="268"/>
      <c r="N1191" s="269"/>
      <c r="O1191" s="258"/>
    </row>
    <row r="1192" spans="1:15" s="120" customFormat="1">
      <c r="A1192" s="150"/>
      <c r="B1192" s="150"/>
      <c r="C1192" s="260"/>
      <c r="D1192" s="150"/>
      <c r="E1192" s="150"/>
      <c r="F1192" s="270" t="s">
        <v>225</v>
      </c>
      <c r="G1192" s="271">
        <v>41523.922695628731</v>
      </c>
      <c r="H1192" s="271">
        <v>53790.512548407431</v>
      </c>
      <c r="I1192" s="266"/>
      <c r="J1192" s="254"/>
      <c r="K1192" s="271">
        <v>66057.102401186115</v>
      </c>
      <c r="L1192" s="263"/>
      <c r="M1192" s="268"/>
      <c r="N1192" s="269"/>
      <c r="O1192" s="258"/>
    </row>
    <row r="1193" spans="1:15" s="120" customFormat="1">
      <c r="A1193" s="150"/>
      <c r="B1193" s="150"/>
      <c r="C1193" s="260"/>
      <c r="D1193" s="150"/>
      <c r="E1193" s="150"/>
      <c r="F1193" s="270" t="s">
        <v>226</v>
      </c>
      <c r="G1193" s="271">
        <v>45152.456621317135</v>
      </c>
      <c r="H1193" s="271">
        <v>57185.065950000004</v>
      </c>
      <c r="I1193" s="266"/>
      <c r="J1193" s="254"/>
      <c r="K1193" s="271">
        <v>72351.25</v>
      </c>
      <c r="L1193" s="263"/>
      <c r="M1193" s="268"/>
      <c r="N1193" s="269"/>
      <c r="O1193" s="258"/>
    </row>
    <row r="1194" spans="1:15" s="120" customFormat="1">
      <c r="A1194" s="150"/>
      <c r="B1194" s="150"/>
      <c r="C1194" s="260"/>
      <c r="D1194" s="150"/>
      <c r="E1194" s="150"/>
      <c r="F1194" s="270" t="s">
        <v>227</v>
      </c>
      <c r="G1194" s="271">
        <v>36940.800000000003</v>
      </c>
      <c r="H1194" s="271">
        <v>47860.800000000003</v>
      </c>
      <c r="I1194" s="266"/>
      <c r="J1194" s="254"/>
      <c r="K1194" s="271">
        <v>58086.05</v>
      </c>
      <c r="L1194" s="263"/>
      <c r="M1194" s="268"/>
      <c r="N1194" s="269"/>
      <c r="O1194" s="258"/>
    </row>
    <row r="1195" spans="1:15" s="120" customFormat="1">
      <c r="A1195" s="150"/>
      <c r="B1195" s="150"/>
      <c r="C1195" s="260"/>
      <c r="D1195" s="150"/>
      <c r="E1195" s="150"/>
      <c r="F1195" s="270" t="s">
        <v>228</v>
      </c>
      <c r="G1195" s="271">
        <v>39513.5</v>
      </c>
      <c r="H1195" s="271">
        <v>51958.400000000001</v>
      </c>
      <c r="I1195" s="266"/>
      <c r="J1195" s="254"/>
      <c r="K1195" s="271">
        <v>63927.5</v>
      </c>
      <c r="L1195" s="263"/>
      <c r="M1195" s="268"/>
      <c r="N1195" s="269"/>
      <c r="O1195" s="258"/>
    </row>
    <row r="1196" spans="1:15" s="120" customFormat="1">
      <c r="A1196" s="150"/>
      <c r="B1196" s="150"/>
      <c r="C1196" s="260"/>
      <c r="D1196" s="150"/>
      <c r="E1196" s="271"/>
      <c r="F1196" s="270"/>
      <c r="G1196" s="272"/>
      <c r="H1196" s="273"/>
      <c r="I1196" s="274"/>
      <c r="J1196" s="273"/>
      <c r="K1196" s="263"/>
      <c r="L1196" s="263"/>
      <c r="M1196" s="268"/>
      <c r="N1196" s="269"/>
      <c r="O1196" s="258"/>
    </row>
    <row r="1197" spans="1:15" s="120" customFormat="1">
      <c r="A1197" s="150"/>
      <c r="B1197" s="150"/>
      <c r="C1197" s="260"/>
      <c r="D1197" s="270"/>
      <c r="E1197" s="271"/>
      <c r="F1197" s="275"/>
      <c r="G1197" s="275"/>
      <c r="H1197" s="713" t="s">
        <v>229</v>
      </c>
      <c r="I1197" s="713"/>
      <c r="J1197" s="713"/>
      <c r="K1197" s="713"/>
      <c r="L1197" s="713"/>
      <c r="M1197" s="713"/>
      <c r="N1197" s="713"/>
      <c r="O1197" s="258"/>
    </row>
    <row r="1198" spans="1:15" s="120" customFormat="1">
      <c r="A1198" s="150"/>
      <c r="B1198" s="150"/>
      <c r="C1198" s="260"/>
      <c r="D1198" s="270"/>
      <c r="E1198" s="271"/>
      <c r="F1198" s="276"/>
      <c r="G1198" s="277"/>
      <c r="H1198" s="714" t="s">
        <v>230</v>
      </c>
      <c r="I1198" s="714"/>
      <c r="J1198" s="714"/>
      <c r="K1198" s="278">
        <v>57773.824999999997</v>
      </c>
      <c r="L1198" s="715" t="s">
        <v>231</v>
      </c>
      <c r="M1198" s="715"/>
      <c r="N1198" s="279">
        <v>49710.087357425182</v>
      </c>
      <c r="O1198" s="258"/>
    </row>
    <row r="1199" spans="1:15" s="120" customFormat="1">
      <c r="A1199" s="150"/>
      <c r="B1199" s="150"/>
      <c r="C1199" s="260"/>
      <c r="D1199" s="263"/>
      <c r="E1199" s="268"/>
      <c r="F1199" s="276"/>
      <c r="G1199" s="277"/>
      <c r="H1199" s="714" t="s">
        <v>232</v>
      </c>
      <c r="I1199" s="714"/>
      <c r="J1199" s="714"/>
      <c r="K1199" s="278">
        <v>40724.214999999997</v>
      </c>
      <c r="L1199" s="715" t="s">
        <v>394</v>
      </c>
      <c r="M1199" s="715"/>
      <c r="N1199" s="279">
        <v>58772.114820430972</v>
      </c>
      <c r="O1199" s="258"/>
    </row>
    <row r="1200" spans="1:15" s="120" customFormat="1">
      <c r="A1200" s="150"/>
      <c r="B1200" s="150"/>
      <c r="C1200" s="260"/>
      <c r="D1200" s="263"/>
      <c r="E1200" s="268"/>
      <c r="F1200" s="276"/>
      <c r="G1200" s="277"/>
      <c r="H1200" s="280"/>
      <c r="I1200" s="281"/>
      <c r="J1200" s="280"/>
      <c r="K1200" s="282"/>
      <c r="L1200" s="283"/>
      <c r="M1200" s="283"/>
      <c r="N1200" s="284"/>
      <c r="O1200" s="258"/>
    </row>
    <row r="1201" spans="1:15" ht="18">
      <c r="A1201" s="712" t="s">
        <v>174</v>
      </c>
      <c r="B1201" s="712"/>
      <c r="C1201" s="712"/>
      <c r="D1201" s="712"/>
      <c r="E1201" s="712"/>
      <c r="F1201" s="712"/>
      <c r="G1201" s="712"/>
      <c r="H1201" s="712"/>
      <c r="I1201" s="712"/>
      <c r="J1201" s="712"/>
      <c r="K1201" s="712"/>
      <c r="L1201" s="712"/>
      <c r="M1201" s="712"/>
      <c r="N1201" s="712"/>
      <c r="O1201" s="712"/>
    </row>
    <row r="1202" spans="1:15" s="200" customFormat="1" ht="33.75">
      <c r="A1202" s="240" t="s">
        <v>379</v>
      </c>
      <c r="B1202" s="241" t="s">
        <v>217</v>
      </c>
      <c r="C1202" s="240" t="s">
        <v>208</v>
      </c>
      <c r="D1202" s="240" t="s">
        <v>249</v>
      </c>
      <c r="E1202" s="240" t="s">
        <v>380</v>
      </c>
      <c r="F1202" s="240" t="s">
        <v>381</v>
      </c>
      <c r="G1202" s="242" t="s">
        <v>211</v>
      </c>
      <c r="H1202" s="242" t="s">
        <v>212</v>
      </c>
      <c r="I1202" s="243"/>
      <c r="J1202" s="244" t="s">
        <v>251</v>
      </c>
      <c r="K1202" s="242" t="s">
        <v>213</v>
      </c>
      <c r="L1202" s="245" t="s">
        <v>382</v>
      </c>
      <c r="M1202" s="245" t="s">
        <v>383</v>
      </c>
      <c r="N1202" s="246" t="s">
        <v>384</v>
      </c>
      <c r="O1202" s="240" t="s">
        <v>214</v>
      </c>
    </row>
    <row r="1203" spans="1:15" ht="22.5">
      <c r="A1203" s="247" t="s">
        <v>2791</v>
      </c>
      <c r="B1203" s="248" t="s">
        <v>1748</v>
      </c>
      <c r="C1203" s="247" t="s">
        <v>5212</v>
      </c>
      <c r="D1203" s="249" t="s">
        <v>4372</v>
      </c>
      <c r="E1203" s="250" t="s">
        <v>258</v>
      </c>
      <c r="F1203" s="250" t="s">
        <v>297</v>
      </c>
      <c r="G1203" s="251">
        <v>61812</v>
      </c>
      <c r="H1203" s="252">
        <v>76878</v>
      </c>
      <c r="I1203" s="253">
        <v>33</v>
      </c>
      <c r="J1203" s="254">
        <v>1</v>
      </c>
      <c r="K1203" s="251">
        <v>91944</v>
      </c>
      <c r="L1203" s="255">
        <v>108</v>
      </c>
      <c r="M1203" s="255">
        <v>89</v>
      </c>
      <c r="N1203" s="251">
        <v>81852</v>
      </c>
      <c r="O1203" s="247"/>
    </row>
    <row r="1204" spans="1:15">
      <c r="A1204" s="247" t="s">
        <v>2728</v>
      </c>
      <c r="B1204" s="248" t="s">
        <v>1748</v>
      </c>
      <c r="C1204" s="247" t="s">
        <v>5213</v>
      </c>
      <c r="D1204" s="249" t="s">
        <v>4372</v>
      </c>
      <c r="E1204" s="250" t="s">
        <v>258</v>
      </c>
      <c r="F1204" s="250" t="s">
        <v>385</v>
      </c>
      <c r="G1204" s="251">
        <v>55931</v>
      </c>
      <c r="H1204" s="252">
        <v>74827.5</v>
      </c>
      <c r="I1204" s="253">
        <v>32</v>
      </c>
      <c r="J1204" s="254">
        <v>0.96969696969696972</v>
      </c>
      <c r="K1204" s="251">
        <v>93724</v>
      </c>
      <c r="L1204" s="255">
        <v>22</v>
      </c>
      <c r="M1204" s="255">
        <v>16</v>
      </c>
      <c r="N1204" s="251">
        <v>65290</v>
      </c>
      <c r="O1204" s="247"/>
    </row>
    <row r="1205" spans="1:15" ht="22.5">
      <c r="A1205" s="247" t="s">
        <v>2748</v>
      </c>
      <c r="B1205" s="248" t="s">
        <v>1756</v>
      </c>
      <c r="C1205" s="247" t="s">
        <v>2690</v>
      </c>
      <c r="D1205" s="249" t="s">
        <v>4372</v>
      </c>
      <c r="E1205" s="250" t="s">
        <v>258</v>
      </c>
      <c r="F1205" s="250" t="s">
        <v>297</v>
      </c>
      <c r="G1205" s="251">
        <v>48315</v>
      </c>
      <c r="H1205" s="252">
        <v>71988</v>
      </c>
      <c r="I1205" s="253">
        <v>31</v>
      </c>
      <c r="J1205" s="254">
        <v>0.93939393939393945</v>
      </c>
      <c r="K1205" s="251">
        <v>95661</v>
      </c>
      <c r="L1205" s="255"/>
      <c r="M1205" s="255">
        <v>54</v>
      </c>
      <c r="N1205" s="251">
        <v>59820</v>
      </c>
      <c r="O1205" s="247"/>
    </row>
    <row r="1206" spans="1:15" ht="22.5">
      <c r="A1206" s="247" t="s">
        <v>2752</v>
      </c>
      <c r="B1206" s="248" t="s">
        <v>1748</v>
      </c>
      <c r="C1206" s="247" t="s">
        <v>1190</v>
      </c>
      <c r="D1206" s="249" t="s">
        <v>4372</v>
      </c>
      <c r="E1206" s="250" t="s">
        <v>258</v>
      </c>
      <c r="F1206" s="250" t="s">
        <v>297</v>
      </c>
      <c r="G1206" s="251">
        <v>51358</v>
      </c>
      <c r="H1206" s="252">
        <v>65286</v>
      </c>
      <c r="I1206" s="253">
        <v>30</v>
      </c>
      <c r="J1206" s="254">
        <v>0.90909090909090906</v>
      </c>
      <c r="K1206" s="251">
        <v>79214</v>
      </c>
      <c r="L1206" s="255">
        <v>30</v>
      </c>
      <c r="M1206" s="255">
        <v>28</v>
      </c>
      <c r="N1206" s="251">
        <v>69074</v>
      </c>
      <c r="O1206" s="247"/>
    </row>
    <row r="1207" spans="1:15">
      <c r="A1207" s="247" t="s">
        <v>2771</v>
      </c>
      <c r="B1207" s="248" t="s">
        <v>1748</v>
      </c>
      <c r="C1207" s="247" t="s">
        <v>1195</v>
      </c>
      <c r="D1207" s="249" t="s">
        <v>4372</v>
      </c>
      <c r="E1207" s="250" t="s">
        <v>258</v>
      </c>
      <c r="F1207" s="250" t="s">
        <v>297</v>
      </c>
      <c r="G1207" s="251">
        <v>51166.54</v>
      </c>
      <c r="H1207" s="252">
        <v>63958.75</v>
      </c>
      <c r="I1207" s="253">
        <v>29</v>
      </c>
      <c r="J1207" s="254">
        <v>0.87878787878787878</v>
      </c>
      <c r="K1207" s="251">
        <v>76750.960000000006</v>
      </c>
      <c r="L1207" s="255">
        <v>7</v>
      </c>
      <c r="M1207" s="255">
        <v>7</v>
      </c>
      <c r="N1207" s="251">
        <v>52521.49</v>
      </c>
      <c r="O1207" s="247"/>
    </row>
    <row r="1208" spans="1:15">
      <c r="A1208" s="247" t="s">
        <v>2807</v>
      </c>
      <c r="B1208" s="248" t="s">
        <v>1748</v>
      </c>
      <c r="C1208" s="247" t="s">
        <v>1194</v>
      </c>
      <c r="D1208" s="249" t="s">
        <v>4372</v>
      </c>
      <c r="E1208" s="250" t="s">
        <v>258</v>
      </c>
      <c r="F1208" s="250" t="s">
        <v>385</v>
      </c>
      <c r="G1208" s="251">
        <v>48853.11</v>
      </c>
      <c r="H1208" s="252">
        <v>63528.1</v>
      </c>
      <c r="I1208" s="253">
        <v>28</v>
      </c>
      <c r="J1208" s="254">
        <v>0.84848484848484851</v>
      </c>
      <c r="K1208" s="251">
        <v>78203.09</v>
      </c>
      <c r="L1208" s="255">
        <v>12</v>
      </c>
      <c r="M1208" s="255">
        <v>9</v>
      </c>
      <c r="N1208" s="251">
        <v>55302.534857142869</v>
      </c>
      <c r="O1208" s="247"/>
    </row>
    <row r="1209" spans="1:15">
      <c r="A1209" s="247" t="s">
        <v>4098</v>
      </c>
      <c r="B1209" s="248" t="s">
        <v>1766</v>
      </c>
      <c r="C1209" s="247" t="s">
        <v>5214</v>
      </c>
      <c r="D1209" s="249" t="s">
        <v>4372</v>
      </c>
      <c r="E1209" s="250" t="s">
        <v>258</v>
      </c>
      <c r="F1209" s="250" t="s">
        <v>297</v>
      </c>
      <c r="G1209" s="251">
        <v>47482</v>
      </c>
      <c r="H1209" s="252">
        <v>63160</v>
      </c>
      <c r="I1209" s="253">
        <v>27</v>
      </c>
      <c r="J1209" s="254">
        <v>0.81818181818181823</v>
      </c>
      <c r="K1209" s="251">
        <v>78838</v>
      </c>
      <c r="L1209" s="255"/>
      <c r="M1209" s="255"/>
      <c r="N1209" s="251">
        <v>63160</v>
      </c>
      <c r="O1209" s="247"/>
    </row>
    <row r="1210" spans="1:15" ht="33.75">
      <c r="A1210" s="247" t="s">
        <v>2794</v>
      </c>
      <c r="B1210" s="248" t="s">
        <v>1747</v>
      </c>
      <c r="C1210" s="247" t="s">
        <v>5215</v>
      </c>
      <c r="D1210" s="249" t="s">
        <v>4372</v>
      </c>
      <c r="E1210" s="250" t="s">
        <v>258</v>
      </c>
      <c r="F1210" s="250" t="s">
        <v>385</v>
      </c>
      <c r="G1210" s="251">
        <v>48600</v>
      </c>
      <c r="H1210" s="252">
        <v>62100</v>
      </c>
      <c r="I1210" s="253">
        <v>26</v>
      </c>
      <c r="J1210" s="254">
        <v>0.78787878787878785</v>
      </c>
      <c r="K1210" s="251">
        <v>75600</v>
      </c>
      <c r="L1210" s="255"/>
      <c r="M1210" s="255">
        <v>34</v>
      </c>
      <c r="N1210" s="251">
        <v>51058.196176470599</v>
      </c>
      <c r="O1210" s="247"/>
    </row>
    <row r="1211" spans="1:15">
      <c r="A1211" s="247" t="s">
        <v>2761</v>
      </c>
      <c r="B1211" s="248" t="s">
        <v>1748</v>
      </c>
      <c r="C1211" s="247" t="s">
        <v>1739</v>
      </c>
      <c r="D1211" s="249" t="s">
        <v>4372</v>
      </c>
      <c r="E1211" s="250" t="s">
        <v>258</v>
      </c>
      <c r="F1211" s="250" t="s">
        <v>297</v>
      </c>
      <c r="G1211" s="251">
        <v>49244.70858448423</v>
      </c>
      <c r="H1211" s="252">
        <v>61560.932576084844</v>
      </c>
      <c r="I1211" s="253">
        <v>25</v>
      </c>
      <c r="J1211" s="254">
        <v>0.75757575757575757</v>
      </c>
      <c r="K1211" s="251">
        <v>73877.156567685452</v>
      </c>
      <c r="L1211" s="255">
        <v>18</v>
      </c>
      <c r="M1211" s="255">
        <v>18</v>
      </c>
      <c r="N1211" s="251">
        <v>52227.860555555562</v>
      </c>
      <c r="O1211" s="247"/>
    </row>
    <row r="1212" spans="1:15">
      <c r="A1212" s="247" t="s">
        <v>2765</v>
      </c>
      <c r="B1212" s="248" t="s">
        <v>1757</v>
      </c>
      <c r="C1212" s="247" t="s">
        <v>2693</v>
      </c>
      <c r="D1212" s="249" t="s">
        <v>4372</v>
      </c>
      <c r="E1212" s="250" t="s">
        <v>258</v>
      </c>
      <c r="F1212" s="250" t="s">
        <v>297</v>
      </c>
      <c r="G1212" s="251">
        <v>44869</v>
      </c>
      <c r="H1212" s="252">
        <v>60488</v>
      </c>
      <c r="I1212" s="253">
        <v>24</v>
      </c>
      <c r="J1212" s="254">
        <v>0.72727272727272729</v>
      </c>
      <c r="K1212" s="251">
        <v>76107</v>
      </c>
      <c r="L1212" s="255">
        <v>4</v>
      </c>
      <c r="M1212" s="255">
        <v>4</v>
      </c>
      <c r="N1212" s="251">
        <v>50780</v>
      </c>
      <c r="O1212" s="247"/>
    </row>
    <row r="1213" spans="1:15" ht="22.5">
      <c r="A1213" s="247" t="s">
        <v>2767</v>
      </c>
      <c r="B1213" s="248" t="s">
        <v>1748</v>
      </c>
      <c r="C1213" s="247" t="s">
        <v>2689</v>
      </c>
      <c r="D1213" s="249" t="s">
        <v>4372</v>
      </c>
      <c r="E1213" s="250" t="s">
        <v>258</v>
      </c>
      <c r="F1213" s="250" t="s">
        <v>297</v>
      </c>
      <c r="G1213" s="251">
        <v>41419</v>
      </c>
      <c r="H1213" s="252">
        <v>57507</v>
      </c>
      <c r="I1213" s="253">
        <v>23</v>
      </c>
      <c r="J1213" s="254">
        <v>0.69696969696969702</v>
      </c>
      <c r="K1213" s="251">
        <v>73595</v>
      </c>
      <c r="L1213" s="255"/>
      <c r="M1213" s="255">
        <v>3</v>
      </c>
      <c r="N1213" s="251">
        <v>47293.71</v>
      </c>
      <c r="O1213" s="247"/>
    </row>
    <row r="1214" spans="1:15">
      <c r="A1214" s="247" t="s">
        <v>2808</v>
      </c>
      <c r="B1214" s="248" t="s">
        <v>1756</v>
      </c>
      <c r="C1214" s="247" t="s">
        <v>1195</v>
      </c>
      <c r="D1214" s="249" t="s">
        <v>4372</v>
      </c>
      <c r="E1214" s="250" t="s">
        <v>258</v>
      </c>
      <c r="F1214" s="250" t="s">
        <v>385</v>
      </c>
      <c r="G1214" s="251">
        <v>45011.199999999997</v>
      </c>
      <c r="H1214" s="252">
        <v>57397.599999999999</v>
      </c>
      <c r="I1214" s="253">
        <v>22</v>
      </c>
      <c r="J1214" s="254">
        <v>0.66666666666666663</v>
      </c>
      <c r="K1214" s="251">
        <v>69784</v>
      </c>
      <c r="L1214" s="255">
        <v>9</v>
      </c>
      <c r="M1214" s="255">
        <v>8</v>
      </c>
      <c r="N1214" s="251">
        <v>52920.4</v>
      </c>
      <c r="O1214" s="247"/>
    </row>
    <row r="1215" spans="1:15">
      <c r="A1215" s="247" t="s">
        <v>1756</v>
      </c>
      <c r="B1215" s="248" t="s">
        <v>1756</v>
      </c>
      <c r="C1215" s="247" t="s">
        <v>3597</v>
      </c>
      <c r="D1215" s="249" t="s">
        <v>4372</v>
      </c>
      <c r="E1215" s="250" t="s">
        <v>258</v>
      </c>
      <c r="F1215" s="250" t="s">
        <v>297</v>
      </c>
      <c r="G1215" s="251">
        <v>41298.5092</v>
      </c>
      <c r="H1215" s="252">
        <v>56657.7546</v>
      </c>
      <c r="I1215" s="253">
        <v>21</v>
      </c>
      <c r="J1215" s="254">
        <v>0.63636363636363635</v>
      </c>
      <c r="K1215" s="251">
        <v>72017</v>
      </c>
      <c r="L1215" s="255"/>
      <c r="M1215" s="255">
        <v>68</v>
      </c>
      <c r="N1215" s="251">
        <v>76008</v>
      </c>
      <c r="O1215" s="247" t="s">
        <v>5021</v>
      </c>
    </row>
    <row r="1216" spans="1:15" ht="33.75">
      <c r="A1216" s="247" t="s">
        <v>1800</v>
      </c>
      <c r="B1216" s="248" t="s">
        <v>1751</v>
      </c>
      <c r="C1216" s="247" t="s">
        <v>2696</v>
      </c>
      <c r="D1216" s="249" t="s">
        <v>4372</v>
      </c>
      <c r="E1216" s="250" t="s">
        <v>258</v>
      </c>
      <c r="F1216" s="250" t="s">
        <v>385</v>
      </c>
      <c r="G1216" s="251">
        <v>42536</v>
      </c>
      <c r="H1216" s="252">
        <v>55931.199999999997</v>
      </c>
      <c r="I1216" s="253">
        <v>20</v>
      </c>
      <c r="J1216" s="254">
        <v>0.60606060606060608</v>
      </c>
      <c r="K1216" s="251">
        <v>69326.399999999994</v>
      </c>
      <c r="L1216" s="255">
        <v>15</v>
      </c>
      <c r="M1216" s="255">
        <v>12</v>
      </c>
      <c r="N1216" s="251">
        <v>46566</v>
      </c>
      <c r="O1216" s="247"/>
    </row>
    <row r="1217" spans="1:15">
      <c r="A1217" s="247" t="s">
        <v>2757</v>
      </c>
      <c r="B1217" s="248" t="s">
        <v>1757</v>
      </c>
      <c r="C1217" s="247"/>
      <c r="D1217" s="249" t="s">
        <v>4372</v>
      </c>
      <c r="E1217" s="250"/>
      <c r="F1217" s="250" t="s">
        <v>385</v>
      </c>
      <c r="G1217" s="251">
        <v>42891</v>
      </c>
      <c r="H1217" s="252">
        <v>55756</v>
      </c>
      <c r="I1217" s="253">
        <v>19</v>
      </c>
      <c r="J1217" s="254">
        <v>0.5757575757575758</v>
      </c>
      <c r="K1217" s="251">
        <v>68621</v>
      </c>
      <c r="L1217" s="255">
        <v>5</v>
      </c>
      <c r="M1217" s="255">
        <v>5</v>
      </c>
      <c r="N1217" s="251">
        <v>54608.32</v>
      </c>
      <c r="O1217" s="247"/>
    </row>
    <row r="1218" spans="1:15" ht="22.5">
      <c r="A1218" s="247" t="s">
        <v>4174</v>
      </c>
      <c r="B1218" s="248" t="s">
        <v>1753</v>
      </c>
      <c r="C1218" s="247" t="s">
        <v>2694</v>
      </c>
      <c r="D1218" s="249" t="s">
        <v>4372</v>
      </c>
      <c r="E1218" s="250" t="s">
        <v>258</v>
      </c>
      <c r="F1218" s="250" t="s">
        <v>385</v>
      </c>
      <c r="G1218" s="251">
        <v>42099.199999999997</v>
      </c>
      <c r="H1218" s="252">
        <v>54735.199999999997</v>
      </c>
      <c r="I1218" s="253">
        <v>18</v>
      </c>
      <c r="J1218" s="254">
        <v>0.54545454545454541</v>
      </c>
      <c r="K1218" s="251">
        <v>67371.199999999997</v>
      </c>
      <c r="L1218" s="255"/>
      <c r="M1218" s="255">
        <v>21</v>
      </c>
      <c r="N1218" s="251">
        <v>46741.561904761897</v>
      </c>
      <c r="O1218" s="247"/>
    </row>
    <row r="1219" spans="1:15" ht="22.5">
      <c r="A1219" s="247" t="s">
        <v>4149</v>
      </c>
      <c r="B1219" s="248" t="s">
        <v>1773</v>
      </c>
      <c r="C1219" s="247" t="s">
        <v>5216</v>
      </c>
      <c r="D1219" s="249" t="s">
        <v>4372</v>
      </c>
      <c r="E1219" s="250" t="s">
        <v>258</v>
      </c>
      <c r="F1219" s="250" t="s">
        <v>385</v>
      </c>
      <c r="G1219" s="251">
        <v>42660.800000000003</v>
      </c>
      <c r="H1219" s="252">
        <v>54600</v>
      </c>
      <c r="I1219" s="253">
        <v>17</v>
      </c>
      <c r="J1219" s="254">
        <v>0.51515151515151514</v>
      </c>
      <c r="K1219" s="251">
        <v>66539.199999999997</v>
      </c>
      <c r="L1219" s="255">
        <v>15</v>
      </c>
      <c r="M1219" s="255">
        <v>15</v>
      </c>
      <c r="N1219" s="251">
        <v>56089</v>
      </c>
      <c r="O1219" s="247" t="s">
        <v>5217</v>
      </c>
    </row>
    <row r="1220" spans="1:15" ht="45">
      <c r="A1220" s="247" t="s">
        <v>2730</v>
      </c>
      <c r="B1220" s="248" t="s">
        <v>1748</v>
      </c>
      <c r="C1220" s="247" t="s">
        <v>1196</v>
      </c>
      <c r="D1220" s="249" t="s">
        <v>4372</v>
      </c>
      <c r="E1220" s="256" t="s">
        <v>263</v>
      </c>
      <c r="F1220" s="250" t="s">
        <v>297</v>
      </c>
      <c r="G1220" s="251">
        <v>43576.42</v>
      </c>
      <c r="H1220" s="252">
        <v>54470.520000000004</v>
      </c>
      <c r="I1220" s="253">
        <v>16</v>
      </c>
      <c r="J1220" s="254">
        <v>0.48484848484848486</v>
      </c>
      <c r="K1220" s="251">
        <v>65364.62</v>
      </c>
      <c r="L1220" s="255">
        <v>16</v>
      </c>
      <c r="M1220" s="255"/>
      <c r="N1220" s="251">
        <v>43576.42</v>
      </c>
      <c r="O1220" s="247" t="s">
        <v>5218</v>
      </c>
    </row>
    <row r="1221" spans="1:15">
      <c r="A1221" s="247" t="s">
        <v>4218</v>
      </c>
      <c r="B1221" s="248" t="s">
        <v>4927</v>
      </c>
      <c r="C1221" s="247" t="s">
        <v>5219</v>
      </c>
      <c r="D1221" s="249" t="s">
        <v>4372</v>
      </c>
      <c r="E1221" s="250" t="s">
        <v>258</v>
      </c>
      <c r="F1221" s="250" t="s">
        <v>297</v>
      </c>
      <c r="G1221" s="251">
        <v>38500</v>
      </c>
      <c r="H1221" s="252">
        <v>53993.055</v>
      </c>
      <c r="I1221" s="253">
        <v>15</v>
      </c>
      <c r="J1221" s="254">
        <v>0.45454545454545453</v>
      </c>
      <c r="K1221" s="251">
        <v>69486.11</v>
      </c>
      <c r="L1221" s="255">
        <v>22</v>
      </c>
      <c r="M1221" s="255">
        <v>19</v>
      </c>
      <c r="N1221" s="251">
        <v>57491.199999999997</v>
      </c>
      <c r="O1221" s="247"/>
    </row>
    <row r="1222" spans="1:15" ht="22.5">
      <c r="A1222" s="247" t="s">
        <v>2789</v>
      </c>
      <c r="B1222" s="248" t="s">
        <v>1773</v>
      </c>
      <c r="C1222" s="247" t="s">
        <v>2699</v>
      </c>
      <c r="D1222" s="249" t="s">
        <v>4372</v>
      </c>
      <c r="E1222" s="250" t="s">
        <v>258</v>
      </c>
      <c r="F1222" s="250" t="s">
        <v>385</v>
      </c>
      <c r="G1222" s="251">
        <v>44408</v>
      </c>
      <c r="H1222" s="252">
        <v>53508</v>
      </c>
      <c r="I1222" s="253">
        <v>14</v>
      </c>
      <c r="J1222" s="254">
        <v>0.42424242424242425</v>
      </c>
      <c r="K1222" s="251">
        <v>62608</v>
      </c>
      <c r="L1222" s="255">
        <v>19</v>
      </c>
      <c r="M1222" s="255">
        <v>15</v>
      </c>
      <c r="N1222" s="251">
        <v>54727.573333333326</v>
      </c>
      <c r="O1222" s="247"/>
    </row>
    <row r="1223" spans="1:15" ht="22.5">
      <c r="A1223" s="247" t="s">
        <v>2785</v>
      </c>
      <c r="B1223" s="248" t="s">
        <v>1746</v>
      </c>
      <c r="C1223" s="247" t="s">
        <v>3598</v>
      </c>
      <c r="D1223" s="249" t="s">
        <v>4372</v>
      </c>
      <c r="E1223" s="250" t="s">
        <v>258</v>
      </c>
      <c r="F1223" s="250" t="s">
        <v>385</v>
      </c>
      <c r="G1223" s="251">
        <v>41329.599999999999</v>
      </c>
      <c r="H1223" s="252">
        <v>53258.399999999994</v>
      </c>
      <c r="I1223" s="253">
        <v>13</v>
      </c>
      <c r="J1223" s="254">
        <v>0.39393939393939392</v>
      </c>
      <c r="K1223" s="251">
        <v>65187.199999999997</v>
      </c>
      <c r="L1223" s="255">
        <v>11.5</v>
      </c>
      <c r="M1223" s="255">
        <v>10.5</v>
      </c>
      <c r="N1223" s="251">
        <v>47573.760000000002</v>
      </c>
      <c r="O1223" s="247"/>
    </row>
    <row r="1224" spans="1:15" ht="22.5">
      <c r="A1224" s="247" t="s">
        <v>2736</v>
      </c>
      <c r="B1224" s="248" t="s">
        <v>1748</v>
      </c>
      <c r="C1224" s="247" t="s">
        <v>608</v>
      </c>
      <c r="D1224" s="249" t="s">
        <v>4372</v>
      </c>
      <c r="E1224" s="250" t="s">
        <v>258</v>
      </c>
      <c r="F1224" s="250" t="s">
        <v>385</v>
      </c>
      <c r="G1224" s="251">
        <v>41704</v>
      </c>
      <c r="H1224" s="252">
        <v>53175</v>
      </c>
      <c r="I1224" s="253">
        <v>12</v>
      </c>
      <c r="J1224" s="254">
        <v>0.36363636363636365</v>
      </c>
      <c r="K1224" s="251">
        <v>64646</v>
      </c>
      <c r="L1224" s="255">
        <v>15</v>
      </c>
      <c r="M1224" s="255">
        <v>10</v>
      </c>
      <c r="N1224" s="251"/>
      <c r="O1224" s="247"/>
    </row>
    <row r="1225" spans="1:15" ht="22.5">
      <c r="A1225" s="247" t="s">
        <v>2733</v>
      </c>
      <c r="B1225" s="248" t="s">
        <v>1753</v>
      </c>
      <c r="C1225" s="247" t="s">
        <v>2695</v>
      </c>
      <c r="D1225" s="249" t="s">
        <v>4372</v>
      </c>
      <c r="E1225" s="250" t="s">
        <v>258</v>
      </c>
      <c r="F1225" s="250" t="s">
        <v>297</v>
      </c>
      <c r="G1225" s="251">
        <v>40805.96</v>
      </c>
      <c r="H1225" s="252">
        <v>53047.8</v>
      </c>
      <c r="I1225" s="253">
        <v>11</v>
      </c>
      <c r="J1225" s="254">
        <v>0.33333333333333331</v>
      </c>
      <c r="K1225" s="251">
        <v>65289.64</v>
      </c>
      <c r="L1225" s="255">
        <v>3</v>
      </c>
      <c r="M1225" s="255">
        <v>3</v>
      </c>
      <c r="N1225" s="251">
        <v>45850.74</v>
      </c>
      <c r="O1225" s="247"/>
    </row>
    <row r="1226" spans="1:15" ht="22.5">
      <c r="A1226" s="247" t="s">
        <v>4155</v>
      </c>
      <c r="B1226" s="248" t="s">
        <v>1747</v>
      </c>
      <c r="C1226" s="247" t="s">
        <v>5220</v>
      </c>
      <c r="D1226" s="249" t="s">
        <v>4372</v>
      </c>
      <c r="E1226" s="250" t="s">
        <v>258</v>
      </c>
      <c r="F1226" s="250" t="s">
        <v>297</v>
      </c>
      <c r="G1226" s="251">
        <v>42606</v>
      </c>
      <c r="H1226" s="252">
        <v>52776.5</v>
      </c>
      <c r="I1226" s="253">
        <v>10</v>
      </c>
      <c r="J1226" s="254">
        <v>0.30303030303030304</v>
      </c>
      <c r="K1226" s="251">
        <v>62947</v>
      </c>
      <c r="L1226" s="255"/>
      <c r="M1226" s="255">
        <v>25</v>
      </c>
      <c r="N1226" s="251">
        <v>56659</v>
      </c>
      <c r="O1226" s="247" t="s">
        <v>5038</v>
      </c>
    </row>
    <row r="1227" spans="1:15">
      <c r="A1227" s="247" t="s">
        <v>4085</v>
      </c>
      <c r="B1227" s="248" t="s">
        <v>1745</v>
      </c>
      <c r="C1227" s="247" t="s">
        <v>1194</v>
      </c>
      <c r="D1227" s="249" t="s">
        <v>4372</v>
      </c>
      <c r="E1227" s="250" t="s">
        <v>258</v>
      </c>
      <c r="F1227" s="250" t="s">
        <v>297</v>
      </c>
      <c r="G1227" s="251">
        <v>40123.199999999997</v>
      </c>
      <c r="H1227" s="252">
        <v>51459.199999999997</v>
      </c>
      <c r="I1227" s="253">
        <v>9</v>
      </c>
      <c r="J1227" s="254">
        <v>0.27272727272727271</v>
      </c>
      <c r="K1227" s="251">
        <v>62795.199999999997</v>
      </c>
      <c r="L1227" s="255">
        <v>27</v>
      </c>
      <c r="M1227" s="255">
        <v>21</v>
      </c>
      <c r="N1227" s="251">
        <v>46921.828571428603</v>
      </c>
      <c r="O1227" s="247"/>
    </row>
    <row r="1228" spans="1:15" ht="18">
      <c r="A1228" s="712" t="s">
        <v>174</v>
      </c>
      <c r="B1228" s="712"/>
      <c r="C1228" s="712"/>
      <c r="D1228" s="712"/>
      <c r="E1228" s="712"/>
      <c r="F1228" s="712"/>
      <c r="G1228" s="712"/>
      <c r="H1228" s="712"/>
      <c r="I1228" s="712"/>
      <c r="J1228" s="712"/>
      <c r="K1228" s="712"/>
      <c r="L1228" s="712"/>
      <c r="M1228" s="712"/>
      <c r="N1228" s="712"/>
      <c r="O1228" s="712"/>
    </row>
    <row r="1229" spans="1:15" s="200" customFormat="1" ht="33.75">
      <c r="A1229" s="240" t="s">
        <v>379</v>
      </c>
      <c r="B1229" s="241" t="s">
        <v>217</v>
      </c>
      <c r="C1229" s="240" t="s">
        <v>208</v>
      </c>
      <c r="D1229" s="240" t="s">
        <v>249</v>
      </c>
      <c r="E1229" s="240" t="s">
        <v>380</v>
      </c>
      <c r="F1229" s="240" t="s">
        <v>381</v>
      </c>
      <c r="G1229" s="242" t="s">
        <v>211</v>
      </c>
      <c r="H1229" s="242" t="s">
        <v>212</v>
      </c>
      <c r="I1229" s="243"/>
      <c r="J1229" s="244" t="s">
        <v>251</v>
      </c>
      <c r="K1229" s="242" t="s">
        <v>213</v>
      </c>
      <c r="L1229" s="245" t="s">
        <v>382</v>
      </c>
      <c r="M1229" s="245" t="s">
        <v>383</v>
      </c>
      <c r="N1229" s="246" t="s">
        <v>384</v>
      </c>
      <c r="O1229" s="240" t="s">
        <v>214</v>
      </c>
    </row>
    <row r="1230" spans="1:15" ht="22.5">
      <c r="A1230" s="247" t="s">
        <v>2750</v>
      </c>
      <c r="B1230" s="248" t="s">
        <v>1760</v>
      </c>
      <c r="C1230" s="247" t="s">
        <v>1193</v>
      </c>
      <c r="D1230" s="249" t="s">
        <v>4372</v>
      </c>
      <c r="E1230" s="250" t="s">
        <v>258</v>
      </c>
      <c r="F1230" s="250" t="s">
        <v>385</v>
      </c>
      <c r="G1230" s="251">
        <v>40530</v>
      </c>
      <c r="H1230" s="252">
        <v>50662.5</v>
      </c>
      <c r="I1230" s="253">
        <v>8</v>
      </c>
      <c r="J1230" s="254">
        <v>0.24242424242424243</v>
      </c>
      <c r="K1230" s="251">
        <v>60795</v>
      </c>
      <c r="L1230" s="255">
        <v>12</v>
      </c>
      <c r="M1230" s="255">
        <v>9</v>
      </c>
      <c r="N1230" s="251">
        <v>49704</v>
      </c>
      <c r="O1230" s="247"/>
    </row>
    <row r="1231" spans="1:15" ht="33.75">
      <c r="A1231" s="247" t="s">
        <v>2744</v>
      </c>
      <c r="B1231" s="248" t="s">
        <v>1753</v>
      </c>
      <c r="C1231" s="247" t="s">
        <v>2696</v>
      </c>
      <c r="D1231" s="249" t="s">
        <v>4372</v>
      </c>
      <c r="E1231" s="250" t="s">
        <v>258</v>
      </c>
      <c r="F1231" s="250" t="s">
        <v>297</v>
      </c>
      <c r="G1231" s="251">
        <v>41225.599999999999</v>
      </c>
      <c r="H1231" s="252">
        <v>50616.800000000003</v>
      </c>
      <c r="I1231" s="253">
        <v>7</v>
      </c>
      <c r="J1231" s="254">
        <v>0.21212121212121213</v>
      </c>
      <c r="K1231" s="251">
        <v>60008</v>
      </c>
      <c r="L1231" s="255">
        <v>22</v>
      </c>
      <c r="M1231" s="255">
        <v>17</v>
      </c>
      <c r="N1231" s="251">
        <v>47619.76</v>
      </c>
      <c r="O1231" s="247" t="s">
        <v>5208</v>
      </c>
    </row>
    <row r="1232" spans="1:15" ht="33.75">
      <c r="A1232" s="247" t="s">
        <v>2743</v>
      </c>
      <c r="B1232" s="248" t="s">
        <v>1768</v>
      </c>
      <c r="C1232" s="247" t="s">
        <v>2697</v>
      </c>
      <c r="D1232" s="249" t="s">
        <v>4372</v>
      </c>
      <c r="E1232" s="257" t="s">
        <v>293</v>
      </c>
      <c r="F1232" s="250" t="s">
        <v>385</v>
      </c>
      <c r="G1232" s="251">
        <v>38206</v>
      </c>
      <c r="H1232" s="252">
        <v>48738</v>
      </c>
      <c r="I1232" s="253">
        <v>6</v>
      </c>
      <c r="J1232" s="254">
        <v>0.18181818181818182</v>
      </c>
      <c r="K1232" s="251">
        <v>59270</v>
      </c>
      <c r="L1232" s="255">
        <v>37</v>
      </c>
      <c r="M1232" s="255">
        <v>29</v>
      </c>
      <c r="N1232" s="251">
        <v>45956</v>
      </c>
      <c r="O1232" s="247"/>
    </row>
    <row r="1233" spans="1:15">
      <c r="A1233" s="247" t="s">
        <v>1764</v>
      </c>
      <c r="B1233" s="248" t="s">
        <v>1764</v>
      </c>
      <c r="C1233" s="247" t="s">
        <v>1194</v>
      </c>
      <c r="D1233" s="249" t="s">
        <v>4372</v>
      </c>
      <c r="E1233" s="250" t="s">
        <v>258</v>
      </c>
      <c r="F1233" s="250" t="s">
        <v>297</v>
      </c>
      <c r="G1233" s="251">
        <v>35880</v>
      </c>
      <c r="H1233" s="252">
        <v>48620</v>
      </c>
      <c r="I1233" s="253">
        <v>5</v>
      </c>
      <c r="J1233" s="254">
        <v>0.15151515151515152</v>
      </c>
      <c r="K1233" s="251">
        <v>61360</v>
      </c>
      <c r="L1233" s="255">
        <v>34</v>
      </c>
      <c r="M1233" s="255">
        <v>23</v>
      </c>
      <c r="N1233" s="251">
        <v>39083</v>
      </c>
      <c r="O1233" s="247"/>
    </row>
    <row r="1234" spans="1:15" ht="33.75">
      <c r="A1234" s="247" t="s">
        <v>2781</v>
      </c>
      <c r="B1234" s="248" t="s">
        <v>1745</v>
      </c>
      <c r="C1234" s="247" t="s">
        <v>3596</v>
      </c>
      <c r="D1234" s="249" t="s">
        <v>4372</v>
      </c>
      <c r="E1234" s="250" t="s">
        <v>258</v>
      </c>
      <c r="F1234" s="250" t="s">
        <v>385</v>
      </c>
      <c r="G1234" s="251">
        <v>36240.839999999997</v>
      </c>
      <c r="H1234" s="252">
        <v>48224.78</v>
      </c>
      <c r="I1234" s="253">
        <v>4</v>
      </c>
      <c r="J1234" s="254">
        <v>0.12121212121212122</v>
      </c>
      <c r="K1234" s="251">
        <v>60208.72</v>
      </c>
      <c r="L1234" s="255">
        <v>24</v>
      </c>
      <c r="M1234" s="255">
        <v>10</v>
      </c>
      <c r="N1234" s="251">
        <v>56780.65</v>
      </c>
      <c r="O1234" s="247"/>
    </row>
    <row r="1235" spans="1:15">
      <c r="A1235" s="247" t="s">
        <v>2777</v>
      </c>
      <c r="B1235" s="248" t="s">
        <v>1767</v>
      </c>
      <c r="C1235" s="285" t="s">
        <v>3599</v>
      </c>
      <c r="D1235" s="249" t="s">
        <v>4372</v>
      </c>
      <c r="E1235" s="256" t="s">
        <v>263</v>
      </c>
      <c r="F1235" s="250" t="s">
        <v>385</v>
      </c>
      <c r="G1235" s="286">
        <v>35123.503999999994</v>
      </c>
      <c r="H1235" s="252">
        <v>43889.248</v>
      </c>
      <c r="I1235" s="253">
        <v>3</v>
      </c>
      <c r="J1235" s="254">
        <v>9.0909090909090912E-2</v>
      </c>
      <c r="K1235" s="286">
        <v>52654.992000000006</v>
      </c>
      <c r="L1235" s="287">
        <v>1</v>
      </c>
      <c r="M1235" s="287">
        <v>1</v>
      </c>
      <c r="N1235" s="286">
        <v>35123.5</v>
      </c>
      <c r="O1235" s="247"/>
    </row>
    <row r="1236" spans="1:15" ht="33.75">
      <c r="A1236" s="247" t="s">
        <v>4088</v>
      </c>
      <c r="B1236" s="248" t="s">
        <v>4080</v>
      </c>
      <c r="C1236" s="247" t="s">
        <v>3068</v>
      </c>
      <c r="D1236" s="249" t="s">
        <v>4372</v>
      </c>
      <c r="E1236" s="250" t="s">
        <v>258</v>
      </c>
      <c r="F1236" s="250" t="s">
        <v>297</v>
      </c>
      <c r="G1236" s="251">
        <v>32302.399999999998</v>
      </c>
      <c r="H1236" s="252">
        <v>40383.199999999997</v>
      </c>
      <c r="I1236" s="253">
        <v>2</v>
      </c>
      <c r="J1236" s="254">
        <v>6.0606060606060608E-2</v>
      </c>
      <c r="K1236" s="251">
        <v>48464</v>
      </c>
      <c r="L1236" s="255">
        <v>14</v>
      </c>
      <c r="M1236" s="255">
        <v>8</v>
      </c>
      <c r="N1236" s="251">
        <v>36545.599999999999</v>
      </c>
      <c r="O1236" s="247" t="s">
        <v>5221</v>
      </c>
    </row>
    <row r="1237" spans="1:15">
      <c r="A1237" s="247" t="s">
        <v>1751</v>
      </c>
      <c r="B1237" s="248" t="s">
        <v>1751</v>
      </c>
      <c r="C1237" s="247" t="s">
        <v>1195</v>
      </c>
      <c r="D1237" s="249" t="s">
        <v>4372</v>
      </c>
      <c r="E1237" s="257" t="s">
        <v>293</v>
      </c>
      <c r="F1237" s="250" t="s">
        <v>297</v>
      </c>
      <c r="G1237" s="251">
        <v>32136</v>
      </c>
      <c r="H1237" s="252">
        <v>38240.800000000003</v>
      </c>
      <c r="I1237" s="253">
        <v>1</v>
      </c>
      <c r="J1237" s="254">
        <v>3.0303030303030304E-2</v>
      </c>
      <c r="K1237" s="251">
        <v>44345.599999999999</v>
      </c>
      <c r="L1237" s="255"/>
      <c r="M1237" s="255">
        <v>31</v>
      </c>
      <c r="N1237" s="251">
        <v>32302.399999999998</v>
      </c>
      <c r="O1237" s="247"/>
    </row>
    <row r="1238" spans="1:15" s="120" customFormat="1">
      <c r="A1238" s="258"/>
      <c r="B1238" s="259"/>
      <c r="C1238" s="258"/>
      <c r="D1238" s="260"/>
      <c r="E1238" s="260"/>
      <c r="F1238" s="260"/>
      <c r="G1238" s="261"/>
      <c r="H1238" s="261"/>
      <c r="I1238" s="262"/>
      <c r="J1238" s="254"/>
      <c r="K1238" s="261"/>
      <c r="L1238" s="262"/>
      <c r="M1238" s="262"/>
      <c r="N1238" s="261"/>
      <c r="O1238" s="258"/>
    </row>
    <row r="1239" spans="1:15" s="120" customFormat="1">
      <c r="A1239" s="150"/>
      <c r="B1239" s="150"/>
      <c r="C1239" s="260"/>
      <c r="D1239" s="263"/>
      <c r="E1239" s="150"/>
      <c r="F1239" s="150"/>
      <c r="G1239" s="264" t="s">
        <v>211</v>
      </c>
      <c r="H1239" s="265" t="s">
        <v>212</v>
      </c>
      <c r="I1239" s="266"/>
      <c r="J1239" s="254"/>
      <c r="K1239" s="267" t="s">
        <v>213</v>
      </c>
      <c r="L1239" s="263"/>
      <c r="M1239" s="268"/>
      <c r="N1239" s="269"/>
      <c r="O1239" s="258"/>
    </row>
    <row r="1240" spans="1:15" s="120" customFormat="1">
      <c r="A1240" s="150"/>
      <c r="B1240" s="150"/>
      <c r="C1240" s="260"/>
      <c r="D1240" s="150"/>
      <c r="E1240" s="150"/>
      <c r="F1240" s="270" t="s">
        <v>225</v>
      </c>
      <c r="G1240" s="271">
        <v>43340.745205590429</v>
      </c>
      <c r="H1240" s="271">
        <v>56103.75273260862</v>
      </c>
      <c r="I1240" s="266"/>
      <c r="J1240" s="254"/>
      <c r="K1240" s="271">
        <v>68866.760259626841</v>
      </c>
      <c r="L1240" s="263"/>
      <c r="M1240" s="268"/>
      <c r="N1240" s="269"/>
      <c r="O1240" s="258"/>
    </row>
    <row r="1241" spans="1:15" s="120" customFormat="1">
      <c r="A1241" s="150"/>
      <c r="B1241" s="150"/>
      <c r="C1241" s="260"/>
      <c r="D1241" s="150"/>
      <c r="E1241" s="150"/>
      <c r="F1241" s="270" t="s">
        <v>226</v>
      </c>
      <c r="G1241" s="271">
        <v>47482</v>
      </c>
      <c r="H1241" s="271">
        <v>61560.932576084844</v>
      </c>
      <c r="I1241" s="266"/>
      <c r="J1241" s="254"/>
      <c r="K1241" s="271">
        <v>75600</v>
      </c>
      <c r="L1241" s="263"/>
      <c r="M1241" s="268"/>
      <c r="N1241" s="269"/>
      <c r="O1241" s="258"/>
    </row>
    <row r="1242" spans="1:15" s="120" customFormat="1">
      <c r="A1242" s="150"/>
      <c r="B1242" s="150"/>
      <c r="C1242" s="260"/>
      <c r="D1242" s="150"/>
      <c r="E1242" s="150"/>
      <c r="F1242" s="270" t="s">
        <v>227</v>
      </c>
      <c r="G1242" s="271">
        <v>40530</v>
      </c>
      <c r="H1242" s="271">
        <v>51459.199999999997</v>
      </c>
      <c r="I1242" s="266"/>
      <c r="J1242" s="254"/>
      <c r="K1242" s="271">
        <v>62608</v>
      </c>
      <c r="L1242" s="263"/>
      <c r="M1242" s="268"/>
      <c r="N1242" s="269"/>
      <c r="O1242" s="258"/>
    </row>
    <row r="1243" spans="1:15" s="120" customFormat="1">
      <c r="A1243" s="150"/>
      <c r="B1243" s="150"/>
      <c r="C1243" s="260"/>
      <c r="D1243" s="150"/>
      <c r="E1243" s="150"/>
      <c r="F1243" s="270" t="s">
        <v>228</v>
      </c>
      <c r="G1243" s="271">
        <v>42536</v>
      </c>
      <c r="H1243" s="271">
        <v>54600</v>
      </c>
      <c r="I1243" s="266"/>
      <c r="J1243" s="254"/>
      <c r="K1243" s="271">
        <v>67371.199999999997</v>
      </c>
      <c r="L1243" s="263"/>
      <c r="M1243" s="268"/>
      <c r="N1243" s="269"/>
      <c r="O1243" s="258"/>
    </row>
    <row r="1244" spans="1:15" s="120" customFormat="1">
      <c r="A1244" s="150"/>
      <c r="B1244" s="150"/>
      <c r="C1244" s="260"/>
      <c r="D1244" s="150"/>
      <c r="E1244" s="271"/>
      <c r="F1244" s="270"/>
      <c r="G1244" s="272"/>
      <c r="H1244" s="273"/>
      <c r="I1244" s="274"/>
      <c r="J1244" s="273"/>
      <c r="K1244" s="263"/>
      <c r="L1244" s="263"/>
      <c r="M1244" s="268"/>
      <c r="N1244" s="269"/>
      <c r="O1244" s="258"/>
    </row>
    <row r="1245" spans="1:15" s="120" customFormat="1">
      <c r="A1245" s="150"/>
      <c r="B1245" s="150"/>
      <c r="C1245" s="260"/>
      <c r="D1245" s="270"/>
      <c r="E1245" s="271"/>
      <c r="F1245" s="275"/>
      <c r="G1245" s="275"/>
      <c r="H1245" s="713" t="s">
        <v>229</v>
      </c>
      <c r="I1245" s="713"/>
      <c r="J1245" s="713"/>
      <c r="K1245" s="713"/>
      <c r="L1245" s="713"/>
      <c r="M1245" s="713"/>
      <c r="N1245" s="713"/>
      <c r="O1245" s="258"/>
    </row>
    <row r="1246" spans="1:15" s="120" customFormat="1">
      <c r="A1246" s="150"/>
      <c r="B1246" s="150"/>
      <c r="C1246" s="260"/>
      <c r="D1246" s="270"/>
      <c r="E1246" s="271"/>
      <c r="F1246" s="276"/>
      <c r="G1246" s="277"/>
      <c r="H1246" s="714" t="s">
        <v>230</v>
      </c>
      <c r="I1246" s="714"/>
      <c r="J1246" s="714"/>
      <c r="K1246" s="278">
        <v>56689.412499999999</v>
      </c>
      <c r="L1246" s="715" t="s">
        <v>231</v>
      </c>
      <c r="M1246" s="715"/>
      <c r="N1246" s="279">
        <v>52413.39079370915</v>
      </c>
      <c r="O1246" s="258"/>
    </row>
    <row r="1247" spans="1:15" s="120" customFormat="1">
      <c r="A1247" s="150"/>
      <c r="B1247" s="150"/>
      <c r="C1247" s="260"/>
      <c r="D1247" s="263"/>
      <c r="E1247" s="268"/>
      <c r="F1247" s="276"/>
      <c r="G1247" s="277"/>
      <c r="H1247" s="714" t="s">
        <v>232</v>
      </c>
      <c r="I1247" s="714"/>
      <c r="J1247" s="714"/>
      <c r="K1247" s="278">
        <v>46697.671428571426</v>
      </c>
      <c r="L1247" s="715" t="s">
        <v>394</v>
      </c>
      <c r="M1247" s="715"/>
      <c r="N1247" s="279">
        <v>57773.90161239243</v>
      </c>
      <c r="O1247" s="258"/>
    </row>
    <row r="1248" spans="1:15" s="120" customFormat="1">
      <c r="A1248" s="150"/>
      <c r="B1248" s="150"/>
      <c r="C1248" s="260"/>
      <c r="D1248" s="263"/>
      <c r="E1248" s="268"/>
      <c r="F1248" s="276"/>
      <c r="G1248" s="277"/>
      <c r="H1248" s="280"/>
      <c r="I1248" s="281"/>
      <c r="J1248" s="280"/>
      <c r="K1248" s="282"/>
      <c r="L1248" s="283"/>
      <c r="M1248" s="283"/>
      <c r="N1248" s="284"/>
      <c r="O1248" s="258"/>
    </row>
    <row r="1249" spans="1:15" ht="18">
      <c r="A1249" s="712" t="s">
        <v>175</v>
      </c>
      <c r="B1249" s="712"/>
      <c r="C1249" s="712"/>
      <c r="D1249" s="712"/>
      <c r="E1249" s="712"/>
      <c r="F1249" s="712"/>
      <c r="G1249" s="712"/>
      <c r="H1249" s="712"/>
      <c r="I1249" s="712"/>
      <c r="J1249" s="712"/>
      <c r="K1249" s="712"/>
      <c r="L1249" s="712"/>
      <c r="M1249" s="712"/>
      <c r="N1249" s="712"/>
      <c r="O1249" s="712"/>
    </row>
    <row r="1250" spans="1:15" s="200" customFormat="1" ht="33.75">
      <c r="A1250" s="240" t="s">
        <v>379</v>
      </c>
      <c r="B1250" s="241" t="s">
        <v>217</v>
      </c>
      <c r="C1250" s="240" t="s">
        <v>208</v>
      </c>
      <c r="D1250" s="240" t="s">
        <v>249</v>
      </c>
      <c r="E1250" s="240" t="s">
        <v>380</v>
      </c>
      <c r="F1250" s="240" t="s">
        <v>381</v>
      </c>
      <c r="G1250" s="242" t="s">
        <v>211</v>
      </c>
      <c r="H1250" s="242" t="s">
        <v>212</v>
      </c>
      <c r="I1250" s="243"/>
      <c r="J1250" s="244" t="s">
        <v>251</v>
      </c>
      <c r="K1250" s="242" t="s">
        <v>213</v>
      </c>
      <c r="L1250" s="245" t="s">
        <v>382</v>
      </c>
      <c r="M1250" s="245" t="s">
        <v>383</v>
      </c>
      <c r="N1250" s="246" t="s">
        <v>384</v>
      </c>
      <c r="O1250" s="240" t="s">
        <v>214</v>
      </c>
    </row>
    <row r="1251" spans="1:15" ht="22.5">
      <c r="A1251" s="247" t="s">
        <v>2783</v>
      </c>
      <c r="B1251" s="248" t="s">
        <v>1768</v>
      </c>
      <c r="C1251" s="247" t="s">
        <v>606</v>
      </c>
      <c r="D1251" s="256" t="s">
        <v>257</v>
      </c>
      <c r="E1251" s="250" t="s">
        <v>258</v>
      </c>
      <c r="F1251" s="250" t="s">
        <v>385</v>
      </c>
      <c r="G1251" s="251">
        <v>53913.599999999999</v>
      </c>
      <c r="H1251" s="252">
        <v>67340</v>
      </c>
      <c r="I1251" s="253">
        <v>29</v>
      </c>
      <c r="J1251" s="254">
        <v>1</v>
      </c>
      <c r="K1251" s="251">
        <v>80766.399999999994</v>
      </c>
      <c r="L1251" s="255">
        <v>1</v>
      </c>
      <c r="M1251" s="255"/>
      <c r="N1251" s="251"/>
      <c r="O1251" s="247"/>
    </row>
    <row r="1252" spans="1:15" ht="22.5">
      <c r="A1252" s="247" t="s">
        <v>2728</v>
      </c>
      <c r="B1252" s="248" t="s">
        <v>1748</v>
      </c>
      <c r="C1252" s="247" t="s">
        <v>1198</v>
      </c>
      <c r="D1252" s="249" t="s">
        <v>4372</v>
      </c>
      <c r="E1252" s="250" t="s">
        <v>258</v>
      </c>
      <c r="F1252" s="250" t="s">
        <v>385</v>
      </c>
      <c r="G1252" s="251">
        <v>45593</v>
      </c>
      <c r="H1252" s="252">
        <v>59581</v>
      </c>
      <c r="I1252" s="253">
        <v>28</v>
      </c>
      <c r="J1252" s="254">
        <v>0.96551724137931039</v>
      </c>
      <c r="K1252" s="251">
        <v>73569</v>
      </c>
      <c r="L1252" s="255">
        <v>11</v>
      </c>
      <c r="M1252" s="255">
        <v>10</v>
      </c>
      <c r="N1252" s="251">
        <v>62286</v>
      </c>
      <c r="O1252" s="247"/>
    </row>
    <row r="1253" spans="1:15">
      <c r="A1253" s="247" t="s">
        <v>2748</v>
      </c>
      <c r="B1253" s="248" t="s">
        <v>1756</v>
      </c>
      <c r="C1253" s="247" t="s">
        <v>2700</v>
      </c>
      <c r="D1253" s="249" t="s">
        <v>4372</v>
      </c>
      <c r="E1253" s="250" t="s">
        <v>258</v>
      </c>
      <c r="F1253" s="250" t="s">
        <v>297</v>
      </c>
      <c r="G1253" s="251">
        <v>37856</v>
      </c>
      <c r="H1253" s="252">
        <v>56404.5</v>
      </c>
      <c r="I1253" s="253">
        <v>27</v>
      </c>
      <c r="J1253" s="254">
        <v>0.93103448275862066</v>
      </c>
      <c r="K1253" s="251">
        <v>74953</v>
      </c>
      <c r="L1253" s="255"/>
      <c r="M1253" s="255">
        <v>53</v>
      </c>
      <c r="N1253" s="251">
        <v>51196</v>
      </c>
      <c r="O1253" s="247"/>
    </row>
    <row r="1254" spans="1:15">
      <c r="A1254" s="247" t="s">
        <v>2734</v>
      </c>
      <c r="B1254" s="248" t="s">
        <v>1747</v>
      </c>
      <c r="C1254" s="247" t="s">
        <v>1740</v>
      </c>
      <c r="D1254" s="249" t="s">
        <v>4372</v>
      </c>
      <c r="E1254" s="250" t="s">
        <v>258</v>
      </c>
      <c r="F1254" s="250" t="s">
        <v>385</v>
      </c>
      <c r="G1254" s="251">
        <v>43513.599999999999</v>
      </c>
      <c r="H1254" s="252">
        <v>55463.199999999997</v>
      </c>
      <c r="I1254" s="253">
        <v>26</v>
      </c>
      <c r="J1254" s="254">
        <v>0.89655172413793105</v>
      </c>
      <c r="K1254" s="251">
        <v>67412.800000000003</v>
      </c>
      <c r="L1254" s="255">
        <v>8</v>
      </c>
      <c r="M1254" s="255">
        <v>6</v>
      </c>
      <c r="N1254" s="251">
        <v>50810.933333333327</v>
      </c>
      <c r="O1254" s="247"/>
    </row>
    <row r="1255" spans="1:15" ht="22.5">
      <c r="A1255" s="247" t="s">
        <v>2770</v>
      </c>
      <c r="B1255" s="248" t="s">
        <v>1748</v>
      </c>
      <c r="C1255" s="247" t="s">
        <v>1198</v>
      </c>
      <c r="D1255" s="249" t="s">
        <v>4372</v>
      </c>
      <c r="E1255" s="250" t="s">
        <v>258</v>
      </c>
      <c r="F1255" s="250" t="s">
        <v>385</v>
      </c>
      <c r="G1255" s="251">
        <v>43108.974000000002</v>
      </c>
      <c r="H1255" s="252">
        <v>55425.749400000008</v>
      </c>
      <c r="I1255" s="253">
        <v>25</v>
      </c>
      <c r="J1255" s="254">
        <v>0.86206896551724133</v>
      </c>
      <c r="K1255" s="251">
        <v>67742.524800000014</v>
      </c>
      <c r="L1255" s="255">
        <v>2</v>
      </c>
      <c r="M1255" s="255">
        <v>1</v>
      </c>
      <c r="N1255" s="251">
        <v>46608.74</v>
      </c>
      <c r="O1255" s="247"/>
    </row>
    <row r="1256" spans="1:15">
      <c r="A1256" s="247" t="s">
        <v>2758</v>
      </c>
      <c r="B1256" s="248" t="s">
        <v>1747</v>
      </c>
      <c r="C1256" s="247" t="s">
        <v>2701</v>
      </c>
      <c r="D1256" s="249" t="s">
        <v>4372</v>
      </c>
      <c r="E1256" s="250" t="s">
        <v>258</v>
      </c>
      <c r="F1256" s="250" t="s">
        <v>297</v>
      </c>
      <c r="G1256" s="251">
        <v>46311.63</v>
      </c>
      <c r="H1256" s="252">
        <v>55076.095000000001</v>
      </c>
      <c r="I1256" s="253">
        <v>24</v>
      </c>
      <c r="J1256" s="254">
        <v>0.82758620689655171</v>
      </c>
      <c r="K1256" s="251">
        <v>63840.56</v>
      </c>
      <c r="L1256" s="255">
        <v>59</v>
      </c>
      <c r="M1256" s="255">
        <v>46</v>
      </c>
      <c r="N1256" s="251">
        <v>55076.095000000001</v>
      </c>
      <c r="O1256" s="247"/>
    </row>
    <row r="1257" spans="1:15" ht="22.5">
      <c r="A1257" s="247" t="s">
        <v>2791</v>
      </c>
      <c r="B1257" s="248" t="s">
        <v>1748</v>
      </c>
      <c r="C1257" s="247" t="s">
        <v>3600</v>
      </c>
      <c r="D1257" s="249" t="s">
        <v>4372</v>
      </c>
      <c r="E1257" s="250" t="s">
        <v>258</v>
      </c>
      <c r="F1257" s="250" t="s">
        <v>297</v>
      </c>
      <c r="G1257" s="251">
        <v>43392</v>
      </c>
      <c r="H1257" s="252">
        <v>54000</v>
      </c>
      <c r="I1257" s="253">
        <v>23</v>
      </c>
      <c r="J1257" s="254">
        <v>0.7931034482758621</v>
      </c>
      <c r="K1257" s="251">
        <v>64608</v>
      </c>
      <c r="L1257" s="255">
        <v>25</v>
      </c>
      <c r="M1257" s="255">
        <v>21</v>
      </c>
      <c r="N1257" s="251">
        <v>57865</v>
      </c>
      <c r="O1257" s="247"/>
    </row>
    <row r="1258" spans="1:15">
      <c r="A1258" s="247" t="s">
        <v>2762</v>
      </c>
      <c r="B1258" s="248" t="s">
        <v>1747</v>
      </c>
      <c r="C1258" s="247" t="s">
        <v>1199</v>
      </c>
      <c r="D1258" s="249" t="s">
        <v>4372</v>
      </c>
      <c r="E1258" s="250" t="s">
        <v>258</v>
      </c>
      <c r="F1258" s="250" t="s">
        <v>297</v>
      </c>
      <c r="G1258" s="251">
        <v>42543</v>
      </c>
      <c r="H1258" s="252">
        <v>53895.5</v>
      </c>
      <c r="I1258" s="253">
        <v>22</v>
      </c>
      <c r="J1258" s="254">
        <v>0.75862068965517238</v>
      </c>
      <c r="K1258" s="251">
        <v>65248</v>
      </c>
      <c r="L1258" s="255">
        <v>6</v>
      </c>
      <c r="M1258" s="255">
        <v>5</v>
      </c>
      <c r="N1258" s="251">
        <v>47798</v>
      </c>
      <c r="O1258" s="247"/>
    </row>
    <row r="1259" spans="1:15" ht="22.5">
      <c r="A1259" s="247" t="s">
        <v>2819</v>
      </c>
      <c r="B1259" s="248" t="s">
        <v>1760</v>
      </c>
      <c r="C1259" s="247" t="s">
        <v>2702</v>
      </c>
      <c r="D1259" s="249" t="s">
        <v>4372</v>
      </c>
      <c r="E1259" s="250"/>
      <c r="F1259" s="250" t="s">
        <v>297</v>
      </c>
      <c r="G1259" s="251">
        <v>43699</v>
      </c>
      <c r="H1259" s="252">
        <v>53749</v>
      </c>
      <c r="I1259" s="253">
        <v>21</v>
      </c>
      <c r="J1259" s="254">
        <v>0.72413793103448276</v>
      </c>
      <c r="K1259" s="251">
        <v>63799</v>
      </c>
      <c r="L1259" s="255">
        <v>5</v>
      </c>
      <c r="M1259" s="255">
        <v>5</v>
      </c>
      <c r="N1259" s="251">
        <v>43699</v>
      </c>
      <c r="O1259" s="247"/>
    </row>
    <row r="1260" spans="1:15">
      <c r="A1260" s="247" t="s">
        <v>2806</v>
      </c>
      <c r="B1260" s="248" t="s">
        <v>4178</v>
      </c>
      <c r="C1260" s="247" t="s">
        <v>5222</v>
      </c>
      <c r="D1260" s="249" t="s">
        <v>4372</v>
      </c>
      <c r="E1260" s="250" t="s">
        <v>258</v>
      </c>
      <c r="F1260" s="250" t="s">
        <v>385</v>
      </c>
      <c r="G1260" s="251">
        <v>41329</v>
      </c>
      <c r="H1260" s="252">
        <v>53727.5</v>
      </c>
      <c r="I1260" s="253">
        <v>20</v>
      </c>
      <c r="J1260" s="254">
        <v>0.68965517241379315</v>
      </c>
      <c r="K1260" s="251">
        <v>66126</v>
      </c>
      <c r="L1260" s="255">
        <v>1</v>
      </c>
      <c r="M1260" s="255">
        <v>1</v>
      </c>
      <c r="N1260" s="251">
        <v>46000</v>
      </c>
      <c r="O1260" s="247"/>
    </row>
    <row r="1261" spans="1:15" ht="22.5">
      <c r="A1261" s="247" t="s">
        <v>2794</v>
      </c>
      <c r="B1261" s="248" t="s">
        <v>1747</v>
      </c>
      <c r="C1261" s="247" t="s">
        <v>1200</v>
      </c>
      <c r="D1261" s="249" t="s">
        <v>4372</v>
      </c>
      <c r="E1261" s="250" t="s">
        <v>258</v>
      </c>
      <c r="F1261" s="250" t="s">
        <v>385</v>
      </c>
      <c r="G1261" s="251">
        <v>42120</v>
      </c>
      <c r="H1261" s="252">
        <v>52920</v>
      </c>
      <c r="I1261" s="253">
        <v>19</v>
      </c>
      <c r="J1261" s="254">
        <v>0.65517241379310343</v>
      </c>
      <c r="K1261" s="251">
        <v>63720</v>
      </c>
      <c r="L1261" s="255"/>
      <c r="M1261" s="255">
        <v>8</v>
      </c>
      <c r="N1261" s="251">
        <v>47687.864999999998</v>
      </c>
      <c r="O1261" s="247"/>
    </row>
    <row r="1262" spans="1:15">
      <c r="A1262" s="247" t="s">
        <v>2761</v>
      </c>
      <c r="B1262" s="248" t="s">
        <v>1748</v>
      </c>
      <c r="C1262" s="247" t="s">
        <v>1197</v>
      </c>
      <c r="D1262" s="249" t="s">
        <v>4372</v>
      </c>
      <c r="E1262" s="250" t="s">
        <v>258</v>
      </c>
      <c r="F1262" s="250" t="s">
        <v>297</v>
      </c>
      <c r="G1262" s="251">
        <v>40248</v>
      </c>
      <c r="H1262" s="252">
        <v>52903.875</v>
      </c>
      <c r="I1262" s="253">
        <v>18</v>
      </c>
      <c r="J1262" s="254">
        <v>0.62068965517241381</v>
      </c>
      <c r="K1262" s="251">
        <v>65559.75</v>
      </c>
      <c r="L1262" s="255">
        <v>5</v>
      </c>
      <c r="M1262" s="255">
        <v>5</v>
      </c>
      <c r="N1262" s="251">
        <v>57169.79</v>
      </c>
      <c r="O1262" s="247"/>
    </row>
    <row r="1263" spans="1:15" ht="22.5">
      <c r="A1263" s="247" t="s">
        <v>2747</v>
      </c>
      <c r="B1263" s="248" t="s">
        <v>1747</v>
      </c>
      <c r="C1263" s="247" t="s">
        <v>3601</v>
      </c>
      <c r="D1263" s="249" t="s">
        <v>4372</v>
      </c>
      <c r="E1263" s="250" t="s">
        <v>258</v>
      </c>
      <c r="F1263" s="250" t="s">
        <v>297</v>
      </c>
      <c r="G1263" s="251">
        <v>41898</v>
      </c>
      <c r="H1263" s="252">
        <v>51479</v>
      </c>
      <c r="I1263" s="253">
        <v>17</v>
      </c>
      <c r="J1263" s="254">
        <v>0.58620689655172409</v>
      </c>
      <c r="K1263" s="251">
        <v>61060</v>
      </c>
      <c r="L1263" s="255">
        <v>9</v>
      </c>
      <c r="M1263" s="255">
        <v>6</v>
      </c>
      <c r="N1263" s="251">
        <v>55015</v>
      </c>
      <c r="O1263" s="247"/>
    </row>
    <row r="1264" spans="1:15">
      <c r="A1264" s="247" t="s">
        <v>4085</v>
      </c>
      <c r="B1264" s="248" t="s">
        <v>1745</v>
      </c>
      <c r="C1264" s="247" t="s">
        <v>2701</v>
      </c>
      <c r="D1264" s="249" t="s">
        <v>4372</v>
      </c>
      <c r="E1264" s="250" t="s">
        <v>258</v>
      </c>
      <c r="F1264" s="250" t="s">
        <v>297</v>
      </c>
      <c r="G1264" s="251">
        <v>40123.199999999997</v>
      </c>
      <c r="H1264" s="252">
        <v>51459.199999999997</v>
      </c>
      <c r="I1264" s="253">
        <v>16</v>
      </c>
      <c r="J1264" s="254">
        <v>0.55172413793103448</v>
      </c>
      <c r="K1264" s="251">
        <v>62795.199999999997</v>
      </c>
      <c r="L1264" s="255">
        <v>4</v>
      </c>
      <c r="M1264" s="255">
        <v>4</v>
      </c>
      <c r="N1264" s="251">
        <v>42967.6</v>
      </c>
      <c r="O1264" s="247"/>
    </row>
    <row r="1265" spans="1:15">
      <c r="A1265" s="247" t="s">
        <v>2771</v>
      </c>
      <c r="B1265" s="248" t="s">
        <v>1748</v>
      </c>
      <c r="C1265" s="247" t="s">
        <v>1197</v>
      </c>
      <c r="D1265" s="249" t="s">
        <v>4372</v>
      </c>
      <c r="E1265" s="257" t="s">
        <v>293</v>
      </c>
      <c r="F1265" s="250" t="s">
        <v>385</v>
      </c>
      <c r="G1265" s="251">
        <v>37329.760000000002</v>
      </c>
      <c r="H1265" s="252">
        <v>48528.69</v>
      </c>
      <c r="I1265" s="253">
        <v>15</v>
      </c>
      <c r="J1265" s="254">
        <v>0.51724137931034486</v>
      </c>
      <c r="K1265" s="251">
        <v>59727.62</v>
      </c>
      <c r="L1265" s="255">
        <v>1</v>
      </c>
      <c r="M1265" s="255">
        <v>1</v>
      </c>
      <c r="N1265" s="251">
        <v>43675.839999999997</v>
      </c>
      <c r="O1265" s="247"/>
    </row>
    <row r="1266" spans="1:15" ht="22.5">
      <c r="A1266" s="247" t="s">
        <v>2750</v>
      </c>
      <c r="B1266" s="248" t="s">
        <v>1760</v>
      </c>
      <c r="C1266" s="247" t="s">
        <v>5223</v>
      </c>
      <c r="D1266" s="249" t="s">
        <v>4372</v>
      </c>
      <c r="E1266" s="250" t="s">
        <v>258</v>
      </c>
      <c r="F1266" s="250" t="s">
        <v>385</v>
      </c>
      <c r="G1266" s="251">
        <v>38792</v>
      </c>
      <c r="H1266" s="252">
        <v>48490</v>
      </c>
      <c r="I1266" s="253">
        <v>14</v>
      </c>
      <c r="J1266" s="254">
        <v>0.48275862068965519</v>
      </c>
      <c r="K1266" s="251">
        <v>58188</v>
      </c>
      <c r="L1266" s="255">
        <v>3</v>
      </c>
      <c r="M1266" s="255">
        <v>3</v>
      </c>
      <c r="N1266" s="251">
        <v>44288</v>
      </c>
      <c r="O1266" s="247"/>
    </row>
    <row r="1267" spans="1:15">
      <c r="A1267" s="247" t="s">
        <v>2754</v>
      </c>
      <c r="B1267" s="248" t="s">
        <v>1747</v>
      </c>
      <c r="C1267" s="247" t="s">
        <v>1741</v>
      </c>
      <c r="D1267" s="249" t="s">
        <v>4372</v>
      </c>
      <c r="E1267" s="250" t="s">
        <v>258</v>
      </c>
      <c r="F1267" s="250"/>
      <c r="G1267" s="251">
        <v>36275</v>
      </c>
      <c r="H1267" s="252">
        <v>47923</v>
      </c>
      <c r="I1267" s="253">
        <v>13</v>
      </c>
      <c r="J1267" s="254">
        <v>0.44827586206896552</v>
      </c>
      <c r="K1267" s="251">
        <v>59571</v>
      </c>
      <c r="L1267" s="255">
        <v>15</v>
      </c>
      <c r="M1267" s="255">
        <v>12</v>
      </c>
      <c r="N1267" s="251">
        <v>36275</v>
      </c>
      <c r="O1267" s="247"/>
    </row>
    <row r="1268" spans="1:15" ht="22.5">
      <c r="A1268" s="247" t="s">
        <v>2740</v>
      </c>
      <c r="B1268" s="248" t="s">
        <v>1747</v>
      </c>
      <c r="C1268" s="247" t="s">
        <v>1198</v>
      </c>
      <c r="D1268" s="249" t="s">
        <v>4372</v>
      </c>
      <c r="E1268" s="250" t="s">
        <v>258</v>
      </c>
      <c r="F1268" s="250" t="s">
        <v>297</v>
      </c>
      <c r="G1268" s="251">
        <v>37799.656739999999</v>
      </c>
      <c r="H1268" s="252">
        <v>47627.761169999998</v>
      </c>
      <c r="I1268" s="253">
        <v>12</v>
      </c>
      <c r="J1268" s="254">
        <v>0.41379310344827586</v>
      </c>
      <c r="K1268" s="251">
        <v>57455.865599999997</v>
      </c>
      <c r="L1268" s="255">
        <v>30</v>
      </c>
      <c r="M1268" s="255">
        <v>26</v>
      </c>
      <c r="N1268" s="251">
        <v>41620</v>
      </c>
      <c r="O1268" s="247"/>
    </row>
    <row r="1269" spans="1:15" ht="22.5">
      <c r="A1269" s="247" t="s">
        <v>2807</v>
      </c>
      <c r="B1269" s="248" t="s">
        <v>1748</v>
      </c>
      <c r="C1269" s="247" t="s">
        <v>2703</v>
      </c>
      <c r="D1269" s="249" t="s">
        <v>4372</v>
      </c>
      <c r="E1269" s="250" t="s">
        <v>258</v>
      </c>
      <c r="F1269" s="250" t="s">
        <v>385</v>
      </c>
      <c r="G1269" s="251">
        <v>36325.019999999997</v>
      </c>
      <c r="H1269" s="252">
        <v>47236.695</v>
      </c>
      <c r="I1269" s="253">
        <v>11</v>
      </c>
      <c r="J1269" s="254">
        <v>0.37931034482758619</v>
      </c>
      <c r="K1269" s="251">
        <v>58148.37</v>
      </c>
      <c r="L1269" s="255">
        <v>2</v>
      </c>
      <c r="M1269" s="255">
        <v>2</v>
      </c>
      <c r="N1269" s="251">
        <v>44720</v>
      </c>
      <c r="O1269" s="247"/>
    </row>
    <row r="1270" spans="1:15">
      <c r="A1270" s="247" t="s">
        <v>1756</v>
      </c>
      <c r="B1270" s="248" t="s">
        <v>1756</v>
      </c>
      <c r="C1270" s="247" t="s">
        <v>2701</v>
      </c>
      <c r="D1270" s="249" t="s">
        <v>4372</v>
      </c>
      <c r="E1270" s="250" t="s">
        <v>258</v>
      </c>
      <c r="F1270" s="250" t="s">
        <v>297</v>
      </c>
      <c r="G1270" s="251">
        <v>34546.199999999997</v>
      </c>
      <c r="H1270" s="252">
        <v>47169.1</v>
      </c>
      <c r="I1270" s="253">
        <v>10</v>
      </c>
      <c r="J1270" s="254">
        <v>0.34482758620689657</v>
      </c>
      <c r="K1270" s="251">
        <v>59792</v>
      </c>
      <c r="L1270" s="255"/>
      <c r="M1270" s="255">
        <v>66</v>
      </c>
      <c r="N1270" s="251">
        <v>53919</v>
      </c>
      <c r="O1270" s="247"/>
    </row>
    <row r="1271" spans="1:15" ht="22.5">
      <c r="A1271" s="247" t="s">
        <v>2736</v>
      </c>
      <c r="B1271" s="248" t="s">
        <v>1748</v>
      </c>
      <c r="C1271" s="247" t="s">
        <v>1198</v>
      </c>
      <c r="D1271" s="249" t="s">
        <v>4372</v>
      </c>
      <c r="E1271" s="250" t="s">
        <v>258</v>
      </c>
      <c r="F1271" s="250" t="s">
        <v>385</v>
      </c>
      <c r="G1271" s="251">
        <v>36982</v>
      </c>
      <c r="H1271" s="252">
        <v>47153</v>
      </c>
      <c r="I1271" s="253">
        <v>9</v>
      </c>
      <c r="J1271" s="254">
        <v>0.31034482758620691</v>
      </c>
      <c r="K1271" s="251">
        <v>57324</v>
      </c>
      <c r="L1271" s="255">
        <v>8</v>
      </c>
      <c r="M1271" s="255">
        <v>7</v>
      </c>
      <c r="N1271" s="251"/>
      <c r="O1271" s="247"/>
    </row>
    <row r="1272" spans="1:15">
      <c r="A1272" s="247" t="s">
        <v>2808</v>
      </c>
      <c r="B1272" s="248" t="s">
        <v>1756</v>
      </c>
      <c r="C1272" s="247" t="s">
        <v>1197</v>
      </c>
      <c r="D1272" s="249" t="s">
        <v>4372</v>
      </c>
      <c r="E1272" s="250" t="s">
        <v>258</v>
      </c>
      <c r="F1272" s="250" t="s">
        <v>385</v>
      </c>
      <c r="G1272" s="251">
        <v>35630.400000000001</v>
      </c>
      <c r="H1272" s="252">
        <v>46394.400000000001</v>
      </c>
      <c r="I1272" s="253">
        <v>8</v>
      </c>
      <c r="J1272" s="254">
        <v>0.27586206896551724</v>
      </c>
      <c r="K1272" s="251">
        <v>57158.400000000001</v>
      </c>
      <c r="L1272" s="255">
        <v>3</v>
      </c>
      <c r="M1272" s="255">
        <v>3</v>
      </c>
      <c r="N1272" s="251">
        <v>45156.800000000003</v>
      </c>
      <c r="O1272" s="247"/>
    </row>
    <row r="1273" spans="1:15">
      <c r="A1273" s="247" t="s">
        <v>4155</v>
      </c>
      <c r="B1273" s="248" t="s">
        <v>1747</v>
      </c>
      <c r="C1273" s="247" t="s">
        <v>1197</v>
      </c>
      <c r="D1273" s="249" t="s">
        <v>4372</v>
      </c>
      <c r="E1273" s="250" t="s">
        <v>258</v>
      </c>
      <c r="F1273" s="250" t="s">
        <v>297</v>
      </c>
      <c r="G1273" s="251">
        <v>37336</v>
      </c>
      <c r="H1273" s="252">
        <v>46249.5</v>
      </c>
      <c r="I1273" s="253">
        <v>7</v>
      </c>
      <c r="J1273" s="254">
        <v>0.2413793103448276</v>
      </c>
      <c r="K1273" s="251">
        <v>55163</v>
      </c>
      <c r="L1273" s="255"/>
      <c r="M1273" s="255">
        <v>136</v>
      </c>
      <c r="N1273" s="251">
        <v>48770</v>
      </c>
      <c r="O1273" s="247" t="s">
        <v>5038</v>
      </c>
    </row>
    <row r="1274" spans="1:15">
      <c r="A1274" s="247" t="s">
        <v>2730</v>
      </c>
      <c r="B1274" s="248" t="s">
        <v>1748</v>
      </c>
      <c r="C1274" s="247" t="s">
        <v>1201</v>
      </c>
      <c r="D1274" s="249" t="s">
        <v>4372</v>
      </c>
      <c r="E1274" s="256" t="s">
        <v>263</v>
      </c>
      <c r="F1274" s="250" t="s">
        <v>297</v>
      </c>
      <c r="G1274" s="251">
        <v>36827.86</v>
      </c>
      <c r="H1274" s="252">
        <v>46040.18</v>
      </c>
      <c r="I1274" s="253">
        <v>6</v>
      </c>
      <c r="J1274" s="254">
        <v>0.20689655172413793</v>
      </c>
      <c r="K1274" s="251">
        <v>55252.5</v>
      </c>
      <c r="L1274" s="255">
        <v>5</v>
      </c>
      <c r="M1274" s="255">
        <v>5</v>
      </c>
      <c r="N1274" s="251">
        <v>46252.54</v>
      </c>
      <c r="O1274" s="247"/>
    </row>
    <row r="1275" spans="1:15" ht="22.5">
      <c r="A1275" s="247" t="s">
        <v>2732</v>
      </c>
      <c r="B1275" s="248" t="s">
        <v>4087</v>
      </c>
      <c r="C1275" s="247" t="s">
        <v>1198</v>
      </c>
      <c r="D1275" s="249" t="s">
        <v>4372</v>
      </c>
      <c r="E1275" s="256" t="s">
        <v>263</v>
      </c>
      <c r="F1275" s="250" t="s">
        <v>385</v>
      </c>
      <c r="G1275" s="251">
        <v>35636</v>
      </c>
      <c r="H1275" s="252">
        <v>44545</v>
      </c>
      <c r="I1275" s="253">
        <v>5</v>
      </c>
      <c r="J1275" s="254">
        <v>0.17241379310344829</v>
      </c>
      <c r="K1275" s="251">
        <v>53454</v>
      </c>
      <c r="L1275" s="255">
        <v>1</v>
      </c>
      <c r="M1275" s="255">
        <v>1</v>
      </c>
      <c r="N1275" s="251">
        <v>50968.639999999999</v>
      </c>
      <c r="O1275" s="247"/>
    </row>
    <row r="1276" spans="1:15">
      <c r="A1276" s="247" t="s">
        <v>2772</v>
      </c>
      <c r="B1276" s="248" t="s">
        <v>1748</v>
      </c>
      <c r="C1276" s="247" t="s">
        <v>5224</v>
      </c>
      <c r="D1276" s="249" t="s">
        <v>4372</v>
      </c>
      <c r="E1276" s="250"/>
      <c r="F1276" s="250" t="s">
        <v>385</v>
      </c>
      <c r="G1276" s="251">
        <v>34257.599999999999</v>
      </c>
      <c r="H1276" s="252">
        <v>44543.199999999997</v>
      </c>
      <c r="I1276" s="253">
        <v>4</v>
      </c>
      <c r="J1276" s="254">
        <v>0.13793103448275862</v>
      </c>
      <c r="K1276" s="251">
        <v>54828.800000000003</v>
      </c>
      <c r="L1276" s="255">
        <v>1</v>
      </c>
      <c r="M1276" s="255">
        <v>1</v>
      </c>
      <c r="N1276" s="251">
        <v>54828.800000000003</v>
      </c>
      <c r="O1276" s="247"/>
    </row>
    <row r="1277" spans="1:15" ht="22.5">
      <c r="A1277" s="247" t="s">
        <v>2760</v>
      </c>
      <c r="B1277" s="248" t="s">
        <v>1753</v>
      </c>
      <c r="C1277" s="247" t="s">
        <v>5225</v>
      </c>
      <c r="D1277" s="249" t="s">
        <v>4372</v>
      </c>
      <c r="E1277" s="250" t="s">
        <v>258</v>
      </c>
      <c r="F1277" s="250" t="s">
        <v>385</v>
      </c>
      <c r="G1277" s="251">
        <v>35380.800000000003</v>
      </c>
      <c r="H1277" s="252">
        <v>43794.400000000001</v>
      </c>
      <c r="I1277" s="253">
        <v>3</v>
      </c>
      <c r="J1277" s="254">
        <v>0.10344827586206896</v>
      </c>
      <c r="K1277" s="251">
        <v>52208</v>
      </c>
      <c r="L1277" s="255">
        <v>1</v>
      </c>
      <c r="M1277" s="255">
        <v>1</v>
      </c>
      <c r="N1277" s="251">
        <v>36088</v>
      </c>
      <c r="O1277" s="247"/>
    </row>
    <row r="1278" spans="1:15" ht="22.5">
      <c r="A1278" s="247" t="s">
        <v>4149</v>
      </c>
      <c r="B1278" s="248" t="s">
        <v>1773</v>
      </c>
      <c r="C1278" s="247" t="s">
        <v>1198</v>
      </c>
      <c r="D1278" s="249" t="s">
        <v>4372</v>
      </c>
      <c r="E1278" s="250" t="s">
        <v>258</v>
      </c>
      <c r="F1278" s="250" t="s">
        <v>385</v>
      </c>
      <c r="G1278" s="251">
        <v>31844.799999999999</v>
      </c>
      <c r="H1278" s="252">
        <v>40747.199999999997</v>
      </c>
      <c r="I1278" s="253">
        <v>2</v>
      </c>
      <c r="J1278" s="254">
        <v>6.8965517241379309E-2</v>
      </c>
      <c r="K1278" s="251">
        <v>49649.599999999999</v>
      </c>
      <c r="L1278" s="255">
        <v>7</v>
      </c>
      <c r="M1278" s="255">
        <v>7</v>
      </c>
      <c r="N1278" s="251">
        <v>35461</v>
      </c>
      <c r="O1278" s="247"/>
    </row>
    <row r="1279" spans="1:15">
      <c r="A1279" s="247" t="s">
        <v>2743</v>
      </c>
      <c r="B1279" s="248" t="s">
        <v>1768</v>
      </c>
      <c r="C1279" s="247" t="s">
        <v>1201</v>
      </c>
      <c r="D1279" s="249" t="s">
        <v>4372</v>
      </c>
      <c r="E1279" s="250" t="s">
        <v>258</v>
      </c>
      <c r="F1279" s="250" t="s">
        <v>385</v>
      </c>
      <c r="G1279" s="251">
        <v>30675</v>
      </c>
      <c r="H1279" s="252">
        <v>39131</v>
      </c>
      <c r="I1279" s="253">
        <v>1</v>
      </c>
      <c r="J1279" s="254">
        <v>3.4482758620689655E-2</v>
      </c>
      <c r="K1279" s="251">
        <v>47587</v>
      </c>
      <c r="L1279" s="255">
        <v>10</v>
      </c>
      <c r="M1279" s="255">
        <v>8</v>
      </c>
      <c r="N1279" s="251">
        <v>37017</v>
      </c>
      <c r="O1279" s="247"/>
    </row>
    <row r="1280" spans="1:15" ht="18">
      <c r="A1280" s="712" t="s">
        <v>175</v>
      </c>
      <c r="B1280" s="712"/>
      <c r="C1280" s="712"/>
      <c r="D1280" s="712"/>
      <c r="E1280" s="712"/>
      <c r="F1280" s="712"/>
      <c r="G1280" s="712"/>
      <c r="H1280" s="712"/>
      <c r="I1280" s="712"/>
      <c r="J1280" s="712"/>
      <c r="K1280" s="712"/>
      <c r="L1280" s="712"/>
      <c r="M1280" s="712"/>
      <c r="N1280" s="712"/>
      <c r="O1280" s="712"/>
    </row>
    <row r="1281" spans="1:15" s="200" customFormat="1" ht="33.75">
      <c r="A1281" s="240" t="s">
        <v>379</v>
      </c>
      <c r="B1281" s="241" t="s">
        <v>217</v>
      </c>
      <c r="C1281" s="240" t="s">
        <v>208</v>
      </c>
      <c r="D1281" s="240" t="s">
        <v>249</v>
      </c>
      <c r="E1281" s="240" t="s">
        <v>380</v>
      </c>
      <c r="F1281" s="240" t="s">
        <v>381</v>
      </c>
      <c r="G1281" s="242" t="s">
        <v>211</v>
      </c>
      <c r="H1281" s="242" t="s">
        <v>212</v>
      </c>
      <c r="I1281" s="243"/>
      <c r="J1281" s="244" t="s">
        <v>251</v>
      </c>
      <c r="K1281" s="242" t="s">
        <v>213</v>
      </c>
      <c r="L1281" s="245" t="s">
        <v>382</v>
      </c>
      <c r="M1281" s="245" t="s">
        <v>383</v>
      </c>
      <c r="N1281" s="246" t="s">
        <v>384</v>
      </c>
      <c r="O1281" s="240" t="s">
        <v>214</v>
      </c>
    </row>
    <row r="1282" spans="1:15">
      <c r="A1282" s="247" t="s">
        <v>2733</v>
      </c>
      <c r="B1282" s="248" t="s">
        <v>1753</v>
      </c>
      <c r="C1282" s="247" t="s">
        <v>3602</v>
      </c>
      <c r="D1282" s="249" t="s">
        <v>4372</v>
      </c>
      <c r="E1282" s="250" t="s">
        <v>258</v>
      </c>
      <c r="F1282" s="250" t="s">
        <v>385</v>
      </c>
      <c r="G1282" s="251">
        <v>25051.52</v>
      </c>
      <c r="H1282" s="252"/>
      <c r="I1282" s="253"/>
      <c r="J1282" s="254"/>
      <c r="K1282" s="251"/>
      <c r="L1282" s="255"/>
      <c r="M1282" s="255">
        <v>4.8</v>
      </c>
      <c r="N1282" s="251">
        <v>25051.52</v>
      </c>
      <c r="O1282" s="247"/>
    </row>
    <row r="1283" spans="1:15" s="120" customFormat="1">
      <c r="A1283" s="258"/>
      <c r="B1283" s="259"/>
      <c r="C1283" s="258"/>
      <c r="D1283" s="260"/>
      <c r="E1283" s="260"/>
      <c r="F1283" s="260"/>
      <c r="G1283" s="261"/>
      <c r="H1283" s="261"/>
      <c r="I1283" s="262"/>
      <c r="J1283" s="254"/>
      <c r="K1283" s="261"/>
      <c r="L1283" s="262"/>
      <c r="M1283" s="262"/>
      <c r="N1283" s="261"/>
      <c r="O1283" s="258"/>
    </row>
    <row r="1284" spans="1:15" s="120" customFormat="1">
      <c r="A1284" s="150"/>
      <c r="B1284" s="150"/>
      <c r="C1284" s="260"/>
      <c r="D1284" s="263"/>
      <c r="E1284" s="150"/>
      <c r="F1284" s="150"/>
      <c r="G1284" s="264" t="s">
        <v>211</v>
      </c>
      <c r="H1284" s="265" t="s">
        <v>212</v>
      </c>
      <c r="I1284" s="266"/>
      <c r="J1284" s="254"/>
      <c r="K1284" s="267" t="s">
        <v>213</v>
      </c>
      <c r="L1284" s="263"/>
      <c r="M1284" s="268"/>
      <c r="N1284" s="269"/>
      <c r="O1284" s="258"/>
    </row>
    <row r="1285" spans="1:15" s="120" customFormat="1">
      <c r="A1285" s="150"/>
      <c r="B1285" s="150"/>
      <c r="C1285" s="260"/>
      <c r="D1285" s="150"/>
      <c r="E1285" s="150"/>
      <c r="F1285" s="270" t="s">
        <v>225</v>
      </c>
      <c r="G1285" s="271">
        <v>38877.954024666666</v>
      </c>
      <c r="H1285" s="271">
        <v>50310.267088620676</v>
      </c>
      <c r="I1285" s="266"/>
      <c r="J1285" s="254"/>
      <c r="K1285" s="271">
        <v>61265.80656551724</v>
      </c>
      <c r="L1285" s="263"/>
      <c r="M1285" s="268"/>
      <c r="N1285" s="269"/>
      <c r="O1285" s="258"/>
    </row>
    <row r="1286" spans="1:15" s="120" customFormat="1">
      <c r="A1286" s="150"/>
      <c r="B1286" s="150"/>
      <c r="C1286" s="260"/>
      <c r="D1286" s="150"/>
      <c r="E1286" s="150"/>
      <c r="F1286" s="270" t="s">
        <v>226</v>
      </c>
      <c r="G1286" s="271">
        <v>42437.25</v>
      </c>
      <c r="H1286" s="271">
        <v>53895.5</v>
      </c>
      <c r="I1286" s="266"/>
      <c r="J1286" s="254"/>
      <c r="K1286" s="271">
        <v>65248</v>
      </c>
      <c r="L1286" s="263"/>
      <c r="M1286" s="268"/>
      <c r="N1286" s="269"/>
      <c r="O1286" s="258"/>
    </row>
    <row r="1287" spans="1:15" s="120" customFormat="1">
      <c r="A1287" s="150"/>
      <c r="B1287" s="150"/>
      <c r="C1287" s="260"/>
      <c r="D1287" s="150"/>
      <c r="E1287" s="150"/>
      <c r="F1287" s="270" t="s">
        <v>227</v>
      </c>
      <c r="G1287" s="271">
        <v>35795.75</v>
      </c>
      <c r="H1287" s="271">
        <v>46394.400000000001</v>
      </c>
      <c r="I1287" s="266"/>
      <c r="J1287" s="254"/>
      <c r="K1287" s="271">
        <v>57158.400000000001</v>
      </c>
      <c r="L1287" s="263"/>
      <c r="M1287" s="268"/>
      <c r="N1287" s="269"/>
      <c r="O1287" s="258"/>
    </row>
    <row r="1288" spans="1:15" s="120" customFormat="1">
      <c r="A1288" s="150"/>
      <c r="B1288" s="150"/>
      <c r="C1288" s="260"/>
      <c r="D1288" s="150"/>
      <c r="E1288" s="150"/>
      <c r="F1288" s="270" t="s">
        <v>228</v>
      </c>
      <c r="G1288" s="271">
        <v>37827.828370000003</v>
      </c>
      <c r="H1288" s="271">
        <v>48528.69</v>
      </c>
      <c r="I1288" s="266"/>
      <c r="J1288" s="254"/>
      <c r="K1288" s="271">
        <v>59792</v>
      </c>
      <c r="L1288" s="263"/>
      <c r="M1288" s="268"/>
      <c r="N1288" s="269"/>
      <c r="O1288" s="258"/>
    </row>
    <row r="1289" spans="1:15" s="120" customFormat="1">
      <c r="A1289" s="150"/>
      <c r="B1289" s="150"/>
      <c r="C1289" s="260"/>
      <c r="D1289" s="150"/>
      <c r="E1289" s="271"/>
      <c r="F1289" s="270"/>
      <c r="G1289" s="272"/>
      <c r="H1289" s="273"/>
      <c r="I1289" s="274"/>
      <c r="J1289" s="273"/>
      <c r="K1289" s="263"/>
      <c r="L1289" s="263"/>
      <c r="M1289" s="268"/>
      <c r="N1289" s="269"/>
      <c r="O1289" s="258"/>
    </row>
    <row r="1290" spans="1:15" s="120" customFormat="1">
      <c r="A1290" s="150"/>
      <c r="B1290" s="150"/>
      <c r="C1290" s="260"/>
      <c r="D1290" s="270"/>
      <c r="E1290" s="271"/>
      <c r="F1290" s="275"/>
      <c r="G1290" s="275"/>
      <c r="H1290" s="713" t="s">
        <v>229</v>
      </c>
      <c r="I1290" s="713"/>
      <c r="J1290" s="713"/>
      <c r="K1290" s="713"/>
      <c r="L1290" s="713"/>
      <c r="M1290" s="713"/>
      <c r="N1290" s="713"/>
      <c r="O1290" s="258"/>
    </row>
    <row r="1291" spans="1:15" s="120" customFormat="1">
      <c r="A1291" s="150"/>
      <c r="B1291" s="150"/>
      <c r="C1291" s="260"/>
      <c r="D1291" s="270"/>
      <c r="E1291" s="271"/>
      <c r="F1291" s="276"/>
      <c r="G1291" s="277"/>
      <c r="H1291" s="714" t="s">
        <v>230</v>
      </c>
      <c r="I1291" s="714"/>
      <c r="J1291" s="714"/>
      <c r="K1291" s="278">
        <v>51876.75</v>
      </c>
      <c r="L1291" s="715" t="s">
        <v>231</v>
      </c>
      <c r="M1291" s="715"/>
      <c r="N1291" s="279">
        <v>46724.005833333336</v>
      </c>
      <c r="O1291" s="258"/>
    </row>
    <row r="1292" spans="1:15" s="120" customFormat="1">
      <c r="A1292" s="150"/>
      <c r="B1292" s="150"/>
      <c r="C1292" s="260"/>
      <c r="D1292" s="263"/>
      <c r="E1292" s="268"/>
      <c r="F1292" s="276"/>
      <c r="G1292" s="277"/>
      <c r="H1292" s="714" t="s">
        <v>232</v>
      </c>
      <c r="I1292" s="714"/>
      <c r="J1292" s="714"/>
      <c r="K1292" s="278">
        <v>43498.78</v>
      </c>
      <c r="L1292" s="715" t="s">
        <v>394</v>
      </c>
      <c r="M1292" s="715"/>
      <c r="N1292" s="279">
        <v>48938.407335092343</v>
      </c>
      <c r="O1292" s="258"/>
    </row>
    <row r="1293" spans="1:15" s="120" customFormat="1">
      <c r="A1293" s="150"/>
      <c r="B1293" s="150"/>
      <c r="C1293" s="260"/>
      <c r="D1293" s="263"/>
      <c r="E1293" s="268"/>
      <c r="F1293" s="276"/>
      <c r="G1293" s="277"/>
      <c r="H1293" s="280"/>
      <c r="I1293" s="281"/>
      <c r="J1293" s="280"/>
      <c r="K1293" s="282"/>
      <c r="L1293" s="283"/>
      <c r="M1293" s="283"/>
      <c r="N1293" s="284"/>
      <c r="O1293" s="258"/>
    </row>
    <row r="1294" spans="1:15" ht="18">
      <c r="A1294" s="712" t="s">
        <v>176</v>
      </c>
      <c r="B1294" s="712"/>
      <c r="C1294" s="712"/>
      <c r="D1294" s="712"/>
      <c r="E1294" s="712"/>
      <c r="F1294" s="712"/>
      <c r="G1294" s="712"/>
      <c r="H1294" s="712"/>
      <c r="I1294" s="712"/>
      <c r="J1294" s="712"/>
      <c r="K1294" s="712"/>
      <c r="L1294" s="712"/>
      <c r="M1294" s="712"/>
      <c r="N1294" s="712"/>
      <c r="O1294" s="712"/>
    </row>
    <row r="1295" spans="1:15" s="200" customFormat="1" ht="33.75">
      <c r="A1295" s="240" t="s">
        <v>379</v>
      </c>
      <c r="B1295" s="241" t="s">
        <v>217</v>
      </c>
      <c r="C1295" s="240" t="s">
        <v>208</v>
      </c>
      <c r="D1295" s="240" t="s">
        <v>249</v>
      </c>
      <c r="E1295" s="240" t="s">
        <v>380</v>
      </c>
      <c r="F1295" s="240" t="s">
        <v>381</v>
      </c>
      <c r="G1295" s="242" t="s">
        <v>211</v>
      </c>
      <c r="H1295" s="242" t="s">
        <v>212</v>
      </c>
      <c r="I1295" s="243"/>
      <c r="J1295" s="244" t="s">
        <v>251</v>
      </c>
      <c r="K1295" s="242" t="s">
        <v>213</v>
      </c>
      <c r="L1295" s="245" t="s">
        <v>382</v>
      </c>
      <c r="M1295" s="245" t="s">
        <v>383</v>
      </c>
      <c r="N1295" s="246" t="s">
        <v>384</v>
      </c>
      <c r="O1295" s="240" t="s">
        <v>214</v>
      </c>
    </row>
    <row r="1296" spans="1:15">
      <c r="A1296" s="247" t="s">
        <v>2740</v>
      </c>
      <c r="B1296" s="248" t="s">
        <v>1747</v>
      </c>
      <c r="C1296" s="247" t="s">
        <v>176</v>
      </c>
      <c r="D1296" s="249" t="s">
        <v>4372</v>
      </c>
      <c r="E1296" s="250" t="s">
        <v>258</v>
      </c>
      <c r="F1296" s="250" t="s">
        <v>297</v>
      </c>
      <c r="G1296" s="251">
        <v>57260.359548</v>
      </c>
      <c r="H1296" s="252">
        <v>75789.033173999997</v>
      </c>
      <c r="I1296" s="253">
        <v>18</v>
      </c>
      <c r="J1296" s="254">
        <v>1</v>
      </c>
      <c r="K1296" s="251">
        <v>94317.7068</v>
      </c>
      <c r="L1296" s="255">
        <v>125</v>
      </c>
      <c r="M1296" s="255">
        <v>114</v>
      </c>
      <c r="N1296" s="251">
        <v>64687</v>
      </c>
      <c r="O1296" s="247"/>
    </row>
    <row r="1297" spans="1:15">
      <c r="A1297" s="247" t="s">
        <v>2728</v>
      </c>
      <c r="B1297" s="248" t="s">
        <v>1748</v>
      </c>
      <c r="C1297" s="247" t="s">
        <v>187</v>
      </c>
      <c r="D1297" s="249" t="s">
        <v>4372</v>
      </c>
      <c r="E1297" s="250" t="s">
        <v>258</v>
      </c>
      <c r="F1297" s="250" t="s">
        <v>297</v>
      </c>
      <c r="G1297" s="251">
        <v>59490</v>
      </c>
      <c r="H1297" s="252">
        <v>75182.5</v>
      </c>
      <c r="I1297" s="253">
        <v>17</v>
      </c>
      <c r="J1297" s="254">
        <v>0.94444444444444442</v>
      </c>
      <c r="K1297" s="251">
        <v>90875</v>
      </c>
      <c r="L1297" s="255">
        <v>116</v>
      </c>
      <c r="M1297" s="255">
        <v>115</v>
      </c>
      <c r="N1297" s="251">
        <v>76406</v>
      </c>
      <c r="O1297" s="247"/>
    </row>
    <row r="1298" spans="1:15">
      <c r="A1298" s="247" t="s">
        <v>2752</v>
      </c>
      <c r="B1298" s="248" t="s">
        <v>1748</v>
      </c>
      <c r="C1298" s="247" t="s">
        <v>176</v>
      </c>
      <c r="D1298" s="249" t="s">
        <v>4372</v>
      </c>
      <c r="E1298" s="250" t="s">
        <v>258</v>
      </c>
      <c r="F1298" s="250" t="s">
        <v>297</v>
      </c>
      <c r="G1298" s="251">
        <v>56543</v>
      </c>
      <c r="H1298" s="252">
        <v>72085</v>
      </c>
      <c r="I1298" s="253">
        <v>16</v>
      </c>
      <c r="J1298" s="254">
        <v>0.88888888888888884</v>
      </c>
      <c r="K1298" s="251">
        <v>87627</v>
      </c>
      <c r="L1298" s="255">
        <v>16</v>
      </c>
      <c r="M1298" s="255">
        <v>16</v>
      </c>
      <c r="N1298" s="251">
        <v>66377</v>
      </c>
      <c r="O1298" s="247"/>
    </row>
    <row r="1299" spans="1:15">
      <c r="A1299" s="247" t="s">
        <v>4218</v>
      </c>
      <c r="B1299" s="248" t="s">
        <v>4927</v>
      </c>
      <c r="C1299" s="247" t="s">
        <v>176</v>
      </c>
      <c r="D1299" s="249" t="s">
        <v>4372</v>
      </c>
      <c r="E1299" s="250" t="s">
        <v>258</v>
      </c>
      <c r="F1299" s="250" t="s">
        <v>297</v>
      </c>
      <c r="G1299" s="251">
        <v>55000</v>
      </c>
      <c r="H1299" s="252">
        <v>70252</v>
      </c>
      <c r="I1299" s="253">
        <v>15</v>
      </c>
      <c r="J1299" s="254">
        <v>0.83333333333333337</v>
      </c>
      <c r="K1299" s="251">
        <v>85504</v>
      </c>
      <c r="L1299" s="255">
        <v>18</v>
      </c>
      <c r="M1299" s="255">
        <v>18</v>
      </c>
      <c r="N1299" s="251">
        <v>80046.720000000001</v>
      </c>
      <c r="O1299" s="247"/>
    </row>
    <row r="1300" spans="1:15" ht="33.75">
      <c r="A1300" s="247" t="s">
        <v>2730</v>
      </c>
      <c r="B1300" s="248" t="s">
        <v>1748</v>
      </c>
      <c r="C1300" s="247" t="s">
        <v>5154</v>
      </c>
      <c r="D1300" s="249" t="s">
        <v>4372</v>
      </c>
      <c r="E1300" s="256" t="s">
        <v>263</v>
      </c>
      <c r="F1300" s="250" t="s">
        <v>297</v>
      </c>
      <c r="G1300" s="251">
        <v>50244.480000000003</v>
      </c>
      <c r="H1300" s="252">
        <v>68190.720000000001</v>
      </c>
      <c r="I1300" s="253">
        <v>14</v>
      </c>
      <c r="J1300" s="254">
        <v>0.77777777777777779</v>
      </c>
      <c r="K1300" s="251">
        <v>86136.960000000006</v>
      </c>
      <c r="L1300" s="255">
        <v>96</v>
      </c>
      <c r="M1300" s="255">
        <v>40</v>
      </c>
      <c r="N1300" s="251">
        <v>52765.440000000002</v>
      </c>
      <c r="O1300" s="247" t="s">
        <v>5094</v>
      </c>
    </row>
    <row r="1301" spans="1:15">
      <c r="A1301" s="247" t="s">
        <v>4085</v>
      </c>
      <c r="B1301" s="248" t="s">
        <v>1745</v>
      </c>
      <c r="C1301" s="247" t="s">
        <v>2704</v>
      </c>
      <c r="D1301" s="249" t="s">
        <v>4372</v>
      </c>
      <c r="E1301" s="250" t="s">
        <v>258</v>
      </c>
      <c r="F1301" s="250" t="s">
        <v>297</v>
      </c>
      <c r="G1301" s="251">
        <v>50893.440000000002</v>
      </c>
      <c r="H1301" s="252">
        <v>65844.48000000001</v>
      </c>
      <c r="I1301" s="253">
        <v>13</v>
      </c>
      <c r="J1301" s="254">
        <v>0.72222222222222221</v>
      </c>
      <c r="K1301" s="251">
        <v>80795.520000000004</v>
      </c>
      <c r="L1301" s="255">
        <v>129</v>
      </c>
      <c r="M1301" s="255">
        <v>131</v>
      </c>
      <c r="N1301" s="251">
        <v>61529.448549618297</v>
      </c>
      <c r="O1301" s="247"/>
    </row>
    <row r="1302" spans="1:15">
      <c r="A1302" s="247" t="s">
        <v>2776</v>
      </c>
      <c r="B1302" s="248" t="s">
        <v>1748</v>
      </c>
      <c r="C1302" s="247" t="s">
        <v>1203</v>
      </c>
      <c r="D1302" s="249" t="s">
        <v>4372</v>
      </c>
      <c r="E1302" s="250" t="s">
        <v>258</v>
      </c>
      <c r="F1302" s="250" t="s">
        <v>297</v>
      </c>
      <c r="G1302" s="251">
        <v>49159</v>
      </c>
      <c r="H1302" s="252">
        <v>65569</v>
      </c>
      <c r="I1302" s="253">
        <v>12</v>
      </c>
      <c r="J1302" s="254">
        <v>0.66666666666666663</v>
      </c>
      <c r="K1302" s="251">
        <v>81979</v>
      </c>
      <c r="L1302" s="255">
        <v>2</v>
      </c>
      <c r="M1302" s="255">
        <v>2</v>
      </c>
      <c r="N1302" s="251">
        <v>70812</v>
      </c>
      <c r="O1302" s="247"/>
    </row>
    <row r="1303" spans="1:15">
      <c r="A1303" s="247" t="s">
        <v>2748</v>
      </c>
      <c r="B1303" s="248" t="s">
        <v>1756</v>
      </c>
      <c r="C1303" s="247" t="s">
        <v>1202</v>
      </c>
      <c r="D1303" s="249" t="s">
        <v>4372</v>
      </c>
      <c r="E1303" s="250" t="s">
        <v>258</v>
      </c>
      <c r="F1303" s="250" t="s">
        <v>297</v>
      </c>
      <c r="G1303" s="251">
        <v>45865</v>
      </c>
      <c r="H1303" s="252">
        <v>65196</v>
      </c>
      <c r="I1303" s="253">
        <v>11</v>
      </c>
      <c r="J1303" s="254">
        <v>0.61111111111111116</v>
      </c>
      <c r="K1303" s="251">
        <v>84527</v>
      </c>
      <c r="L1303" s="255"/>
      <c r="M1303" s="255">
        <v>493</v>
      </c>
      <c r="N1303" s="251">
        <v>67983</v>
      </c>
      <c r="O1303" s="247"/>
    </row>
    <row r="1304" spans="1:15">
      <c r="A1304" s="247" t="s">
        <v>2758</v>
      </c>
      <c r="B1304" s="248" t="s">
        <v>1747</v>
      </c>
      <c r="C1304" s="247" t="s">
        <v>176</v>
      </c>
      <c r="D1304" s="249" t="s">
        <v>4372</v>
      </c>
      <c r="E1304" s="250" t="s">
        <v>258</v>
      </c>
      <c r="F1304" s="250" t="s">
        <v>297</v>
      </c>
      <c r="G1304" s="251">
        <v>49003.9</v>
      </c>
      <c r="H1304" s="252">
        <v>64650.994999999995</v>
      </c>
      <c r="I1304" s="253">
        <v>10</v>
      </c>
      <c r="J1304" s="254">
        <v>0.55555555555555558</v>
      </c>
      <c r="K1304" s="251">
        <v>80298.09</v>
      </c>
      <c r="L1304" s="255">
        <v>60</v>
      </c>
      <c r="M1304" s="255">
        <v>60</v>
      </c>
      <c r="N1304" s="251">
        <v>64650.994999999995</v>
      </c>
      <c r="O1304" s="247"/>
    </row>
    <row r="1305" spans="1:15">
      <c r="A1305" s="247" t="s">
        <v>1751</v>
      </c>
      <c r="B1305" s="248" t="s">
        <v>1751</v>
      </c>
      <c r="C1305" s="247" t="s">
        <v>5226</v>
      </c>
      <c r="D1305" s="249" t="s">
        <v>4372</v>
      </c>
      <c r="E1305" s="250" t="s">
        <v>258</v>
      </c>
      <c r="F1305" s="250" t="s">
        <v>297</v>
      </c>
      <c r="G1305" s="251">
        <v>46300.800000000003</v>
      </c>
      <c r="H1305" s="252">
        <v>63876.799999999996</v>
      </c>
      <c r="I1305" s="253">
        <v>9</v>
      </c>
      <c r="J1305" s="254">
        <v>0.5</v>
      </c>
      <c r="K1305" s="251">
        <v>81452.799999999988</v>
      </c>
      <c r="L1305" s="255"/>
      <c r="M1305" s="255">
        <v>385</v>
      </c>
      <c r="N1305" s="251">
        <v>66164.800000000003</v>
      </c>
      <c r="O1305" s="247"/>
    </row>
    <row r="1306" spans="1:15">
      <c r="A1306" s="247" t="s">
        <v>1756</v>
      </c>
      <c r="B1306" s="248" t="s">
        <v>1756</v>
      </c>
      <c r="C1306" s="247" t="s">
        <v>176</v>
      </c>
      <c r="D1306" s="249" t="s">
        <v>4372</v>
      </c>
      <c r="E1306" s="250" t="s">
        <v>258</v>
      </c>
      <c r="F1306" s="250" t="s">
        <v>297</v>
      </c>
      <c r="G1306" s="251">
        <v>43092.11</v>
      </c>
      <c r="H1306" s="252">
        <v>60900.055</v>
      </c>
      <c r="I1306" s="253">
        <v>8</v>
      </c>
      <c r="J1306" s="254">
        <v>0.44444444444444442</v>
      </c>
      <c r="K1306" s="251">
        <v>78708</v>
      </c>
      <c r="L1306" s="255"/>
      <c r="M1306" s="255">
        <v>1351</v>
      </c>
      <c r="N1306" s="251">
        <v>92474</v>
      </c>
      <c r="O1306" s="247" t="s">
        <v>5021</v>
      </c>
    </row>
    <row r="1307" spans="1:15">
      <c r="A1307" s="247" t="s">
        <v>2733</v>
      </c>
      <c r="B1307" s="248" t="s">
        <v>1753</v>
      </c>
      <c r="C1307" s="247" t="s">
        <v>176</v>
      </c>
      <c r="D1307" s="249" t="s">
        <v>4372</v>
      </c>
      <c r="E1307" s="256" t="s">
        <v>263</v>
      </c>
      <c r="F1307" s="250" t="s">
        <v>297</v>
      </c>
      <c r="G1307" s="251">
        <v>46000</v>
      </c>
      <c r="H1307" s="252">
        <v>59500</v>
      </c>
      <c r="I1307" s="253">
        <v>7</v>
      </c>
      <c r="J1307" s="254">
        <v>0.3888888888888889</v>
      </c>
      <c r="K1307" s="251">
        <v>73000</v>
      </c>
      <c r="L1307" s="255">
        <v>7</v>
      </c>
      <c r="M1307" s="255">
        <v>6</v>
      </c>
      <c r="N1307" s="251">
        <v>73000.2</v>
      </c>
      <c r="O1307" s="247"/>
    </row>
    <row r="1308" spans="1:15">
      <c r="A1308" s="247" t="s">
        <v>4098</v>
      </c>
      <c r="B1308" s="248" t="s">
        <v>1766</v>
      </c>
      <c r="C1308" s="247" t="s">
        <v>5227</v>
      </c>
      <c r="D1308" s="249" t="s">
        <v>4372</v>
      </c>
      <c r="E1308" s="257" t="s">
        <v>293</v>
      </c>
      <c r="F1308" s="250" t="s">
        <v>297</v>
      </c>
      <c r="G1308" s="251">
        <v>44547</v>
      </c>
      <c r="H1308" s="252">
        <v>59295</v>
      </c>
      <c r="I1308" s="253">
        <v>6</v>
      </c>
      <c r="J1308" s="254">
        <v>0.33333333333333331</v>
      </c>
      <c r="K1308" s="251">
        <v>74043</v>
      </c>
      <c r="L1308" s="255"/>
      <c r="M1308" s="255"/>
      <c r="N1308" s="251"/>
      <c r="O1308" s="247"/>
    </row>
    <row r="1309" spans="1:15">
      <c r="A1309" s="247" t="s">
        <v>2756</v>
      </c>
      <c r="B1309" s="248" t="s">
        <v>1761</v>
      </c>
      <c r="C1309" s="247" t="s">
        <v>1821</v>
      </c>
      <c r="D1309" s="249" t="s">
        <v>4372</v>
      </c>
      <c r="E1309" s="250" t="s">
        <v>258</v>
      </c>
      <c r="F1309" s="250" t="s">
        <v>297</v>
      </c>
      <c r="G1309" s="251">
        <v>47909</v>
      </c>
      <c r="H1309" s="252">
        <v>59267</v>
      </c>
      <c r="I1309" s="253">
        <v>5</v>
      </c>
      <c r="J1309" s="254">
        <v>0.27777777777777779</v>
      </c>
      <c r="K1309" s="251">
        <v>70625</v>
      </c>
      <c r="L1309" s="255">
        <v>13</v>
      </c>
      <c r="M1309" s="255">
        <v>12</v>
      </c>
      <c r="N1309" s="251">
        <v>55688.879166666673</v>
      </c>
      <c r="O1309" s="247"/>
    </row>
    <row r="1310" spans="1:15" ht="22.5">
      <c r="A1310" s="247" t="s">
        <v>2783</v>
      </c>
      <c r="B1310" s="248" t="s">
        <v>1768</v>
      </c>
      <c r="C1310" s="247" t="s">
        <v>2705</v>
      </c>
      <c r="D1310" s="249" t="s">
        <v>4372</v>
      </c>
      <c r="E1310" s="256" t="s">
        <v>263</v>
      </c>
      <c r="F1310" s="250" t="s">
        <v>297</v>
      </c>
      <c r="G1310" s="251">
        <v>42049.279999999999</v>
      </c>
      <c r="H1310" s="252">
        <v>52794.559999999998</v>
      </c>
      <c r="I1310" s="253">
        <v>4</v>
      </c>
      <c r="J1310" s="254">
        <v>0.22222222222222221</v>
      </c>
      <c r="K1310" s="251">
        <v>63539.839999999997</v>
      </c>
      <c r="L1310" s="255">
        <v>360</v>
      </c>
      <c r="M1310" s="255">
        <v>321</v>
      </c>
      <c r="N1310" s="251">
        <v>51688</v>
      </c>
      <c r="O1310" s="247"/>
    </row>
    <row r="1311" spans="1:15">
      <c r="A1311" s="247" t="s">
        <v>2779</v>
      </c>
      <c r="B1311" s="248" t="s">
        <v>1766</v>
      </c>
      <c r="C1311" s="247" t="s">
        <v>176</v>
      </c>
      <c r="D1311" s="249" t="s">
        <v>4372</v>
      </c>
      <c r="E1311" s="250" t="s">
        <v>258</v>
      </c>
      <c r="F1311" s="250" t="s">
        <v>297</v>
      </c>
      <c r="G1311" s="251">
        <v>46073</v>
      </c>
      <c r="H1311" s="252">
        <v>52390</v>
      </c>
      <c r="I1311" s="253">
        <v>3</v>
      </c>
      <c r="J1311" s="254">
        <v>0.16666666666666666</v>
      </c>
      <c r="K1311" s="251">
        <v>58707</v>
      </c>
      <c r="L1311" s="255">
        <v>0</v>
      </c>
      <c r="M1311" s="255">
        <v>0</v>
      </c>
      <c r="N1311" s="251"/>
      <c r="O1311" s="247"/>
    </row>
    <row r="1312" spans="1:15">
      <c r="A1312" s="247" t="s">
        <v>2744</v>
      </c>
      <c r="B1312" s="248" t="s">
        <v>1753</v>
      </c>
      <c r="C1312" s="247" t="s">
        <v>1204</v>
      </c>
      <c r="D1312" s="249" t="s">
        <v>4372</v>
      </c>
      <c r="E1312" s="250" t="s">
        <v>258</v>
      </c>
      <c r="F1312" s="250" t="s">
        <v>297</v>
      </c>
      <c r="G1312" s="251">
        <v>37128</v>
      </c>
      <c r="H1312" s="252">
        <v>46966.399999999994</v>
      </c>
      <c r="I1312" s="253">
        <v>2</v>
      </c>
      <c r="J1312" s="254">
        <v>0.1111111111111111</v>
      </c>
      <c r="K1312" s="251">
        <v>56804.799999999996</v>
      </c>
      <c r="L1312" s="255">
        <v>36</v>
      </c>
      <c r="M1312" s="255">
        <v>36</v>
      </c>
      <c r="N1312" s="251">
        <v>59725.46</v>
      </c>
      <c r="O1312" s="247"/>
    </row>
    <row r="1313" spans="1:15">
      <c r="A1313" s="247" t="s">
        <v>4119</v>
      </c>
      <c r="B1313" s="248" t="s">
        <v>4119</v>
      </c>
      <c r="C1313" s="247" t="s">
        <v>5228</v>
      </c>
      <c r="D1313" s="249" t="s">
        <v>4372</v>
      </c>
      <c r="E1313" s="250" t="s">
        <v>258</v>
      </c>
      <c r="F1313" s="250" t="s">
        <v>297</v>
      </c>
      <c r="G1313" s="251">
        <v>26662.48</v>
      </c>
      <c r="H1313" s="252">
        <v>34318.023999999998</v>
      </c>
      <c r="I1313" s="253">
        <v>1</v>
      </c>
      <c r="J1313" s="254">
        <v>5.5555555555555552E-2</v>
      </c>
      <c r="K1313" s="251">
        <v>41973.567999999999</v>
      </c>
      <c r="L1313" s="255">
        <v>114</v>
      </c>
      <c r="M1313" s="255">
        <v>106</v>
      </c>
      <c r="N1313" s="251">
        <v>40352</v>
      </c>
      <c r="O1313" s="247" t="s">
        <v>5229</v>
      </c>
    </row>
    <row r="1314" spans="1:15" ht="33.75">
      <c r="A1314" s="247" t="s">
        <v>2777</v>
      </c>
      <c r="B1314" s="248" t="s">
        <v>1767</v>
      </c>
      <c r="C1314" s="285" t="s">
        <v>176</v>
      </c>
      <c r="D1314" s="249" t="s">
        <v>4372</v>
      </c>
      <c r="E1314" s="250" t="s">
        <v>258</v>
      </c>
      <c r="F1314" s="250" t="s">
        <v>297</v>
      </c>
      <c r="G1314" s="292">
        <v>36000.31</v>
      </c>
      <c r="H1314" s="252"/>
      <c r="I1314" s="253"/>
      <c r="J1314" s="254"/>
      <c r="K1314" s="286"/>
      <c r="L1314" s="287"/>
      <c r="M1314" s="287"/>
      <c r="N1314" s="286"/>
      <c r="O1314" s="247" t="s">
        <v>5230</v>
      </c>
    </row>
    <row r="1315" spans="1:15" s="120" customFormat="1">
      <c r="A1315" s="258"/>
      <c r="B1315" s="259"/>
      <c r="C1315" s="258"/>
      <c r="D1315" s="260"/>
      <c r="E1315" s="260"/>
      <c r="F1315" s="260"/>
      <c r="G1315" s="261"/>
      <c r="H1315" s="261"/>
      <c r="I1315" s="262"/>
      <c r="J1315" s="254"/>
      <c r="K1315" s="261"/>
      <c r="L1315" s="262"/>
      <c r="M1315" s="262"/>
      <c r="N1315" s="261"/>
      <c r="O1315" s="258"/>
    </row>
    <row r="1316" spans="1:15" s="120" customFormat="1">
      <c r="A1316" s="150"/>
      <c r="B1316" s="150"/>
      <c r="C1316" s="260"/>
      <c r="D1316" s="263"/>
      <c r="E1316" s="150"/>
      <c r="F1316" s="150"/>
      <c r="G1316" s="264" t="s">
        <v>211</v>
      </c>
      <c r="H1316" s="265" t="s">
        <v>212</v>
      </c>
      <c r="I1316" s="266"/>
      <c r="J1316" s="254"/>
      <c r="K1316" s="267" t="s">
        <v>213</v>
      </c>
      <c r="L1316" s="263"/>
      <c r="M1316" s="268"/>
      <c r="N1316" s="269"/>
      <c r="O1316" s="258"/>
    </row>
    <row r="1317" spans="1:15" s="120" customFormat="1">
      <c r="A1317" s="150"/>
      <c r="B1317" s="150"/>
      <c r="C1317" s="260"/>
      <c r="D1317" s="150"/>
      <c r="E1317" s="150"/>
      <c r="F1317" s="270" t="s">
        <v>225</v>
      </c>
      <c r="G1317" s="271">
        <v>46801.113660421048</v>
      </c>
      <c r="H1317" s="271">
        <v>61781.531509666667</v>
      </c>
      <c r="I1317" s="266"/>
      <c r="J1317" s="254"/>
      <c r="K1317" s="271">
        <v>76161.904711111114</v>
      </c>
      <c r="L1317" s="263"/>
      <c r="M1317" s="268"/>
      <c r="N1317" s="269"/>
      <c r="O1317" s="258"/>
    </row>
    <row r="1318" spans="1:15" s="120" customFormat="1">
      <c r="A1318" s="150"/>
      <c r="B1318" s="150"/>
      <c r="C1318" s="260"/>
      <c r="D1318" s="150"/>
      <c r="E1318" s="150"/>
      <c r="F1318" s="270" t="s">
        <v>226</v>
      </c>
      <c r="G1318" s="271">
        <v>50568.960000000006</v>
      </c>
      <c r="H1318" s="271">
        <v>67604.160000000003</v>
      </c>
      <c r="I1318" s="266"/>
      <c r="J1318" s="254"/>
      <c r="K1318" s="271">
        <v>85259.75</v>
      </c>
      <c r="L1318" s="263"/>
      <c r="M1318" s="268"/>
      <c r="N1318" s="269"/>
      <c r="O1318" s="258"/>
    </row>
    <row r="1319" spans="1:15" s="120" customFormat="1">
      <c r="A1319" s="150"/>
      <c r="B1319" s="150"/>
      <c r="C1319" s="260"/>
      <c r="D1319" s="150"/>
      <c r="E1319" s="150"/>
      <c r="F1319" s="270" t="s">
        <v>227</v>
      </c>
      <c r="G1319" s="271">
        <v>43819.555</v>
      </c>
      <c r="H1319" s="271">
        <v>59274</v>
      </c>
      <c r="I1319" s="266"/>
      <c r="J1319" s="254"/>
      <c r="K1319" s="271">
        <v>71218.75</v>
      </c>
      <c r="L1319" s="263"/>
      <c r="M1319" s="268"/>
      <c r="N1319" s="269"/>
      <c r="O1319" s="258"/>
    </row>
    <row r="1320" spans="1:15" s="120" customFormat="1">
      <c r="A1320" s="150"/>
      <c r="B1320" s="150"/>
      <c r="C1320" s="260"/>
      <c r="D1320" s="150"/>
      <c r="E1320" s="150"/>
      <c r="F1320" s="270" t="s">
        <v>228</v>
      </c>
      <c r="G1320" s="271">
        <v>46300.800000000003</v>
      </c>
      <c r="H1320" s="271">
        <v>64263.897499999992</v>
      </c>
      <c r="I1320" s="266"/>
      <c r="J1320" s="254"/>
      <c r="K1320" s="271">
        <v>80546.804999999993</v>
      </c>
      <c r="L1320" s="263"/>
      <c r="M1320" s="268"/>
      <c r="N1320" s="269"/>
      <c r="O1320" s="258"/>
    </row>
    <row r="1321" spans="1:15" s="120" customFormat="1">
      <c r="A1321" s="150"/>
      <c r="B1321" s="150"/>
      <c r="C1321" s="260"/>
      <c r="D1321" s="150"/>
      <c r="E1321" s="271"/>
      <c r="F1321" s="270"/>
      <c r="G1321" s="272"/>
      <c r="H1321" s="273"/>
      <c r="I1321" s="274"/>
      <c r="J1321" s="273"/>
      <c r="K1321" s="263"/>
      <c r="L1321" s="263"/>
      <c r="M1321" s="268"/>
      <c r="N1321" s="269"/>
      <c r="O1321" s="258"/>
    </row>
    <row r="1322" spans="1:15" s="120" customFormat="1">
      <c r="A1322" s="150"/>
      <c r="B1322" s="150"/>
      <c r="C1322" s="260"/>
      <c r="D1322" s="270"/>
      <c r="E1322" s="271"/>
      <c r="F1322" s="275"/>
      <c r="G1322" s="275"/>
      <c r="H1322" s="713" t="s">
        <v>229</v>
      </c>
      <c r="I1322" s="713"/>
      <c r="J1322" s="713"/>
      <c r="K1322" s="713"/>
      <c r="L1322" s="713"/>
      <c r="M1322" s="713"/>
      <c r="N1322" s="713"/>
      <c r="O1322" s="258"/>
    </row>
    <row r="1323" spans="1:15" s="120" customFormat="1">
      <c r="A1323" s="150"/>
      <c r="B1323" s="150"/>
      <c r="C1323" s="260"/>
      <c r="D1323" s="270"/>
      <c r="E1323" s="271"/>
      <c r="F1323" s="276"/>
      <c r="G1323" s="277"/>
      <c r="H1323" s="714" t="s">
        <v>230</v>
      </c>
      <c r="I1323" s="714"/>
      <c r="J1323" s="714"/>
      <c r="K1323" s="278">
        <v>71359.05</v>
      </c>
      <c r="L1323" s="715" t="s">
        <v>231</v>
      </c>
      <c r="M1323" s="715"/>
      <c r="N1323" s="279">
        <v>65271.933919767805</v>
      </c>
      <c r="O1323" s="258"/>
    </row>
    <row r="1324" spans="1:15" s="120" customFormat="1">
      <c r="A1324" s="150"/>
      <c r="B1324" s="150"/>
      <c r="C1324" s="260"/>
      <c r="D1324" s="263"/>
      <c r="E1324" s="268"/>
      <c r="F1324" s="276"/>
      <c r="G1324" s="277"/>
      <c r="H1324" s="714" t="s">
        <v>232</v>
      </c>
      <c r="I1324" s="714"/>
      <c r="J1324" s="714"/>
      <c r="K1324" s="278">
        <v>58716.314791666664</v>
      </c>
      <c r="L1324" s="715" t="s">
        <v>394</v>
      </c>
      <c r="M1324" s="715"/>
      <c r="N1324" s="279">
        <v>75141.149510293209</v>
      </c>
      <c r="O1324" s="258"/>
    </row>
    <row r="1325" spans="1:15" s="120" customFormat="1">
      <c r="A1325" s="150"/>
      <c r="B1325" s="150"/>
      <c r="C1325" s="260"/>
      <c r="D1325" s="263"/>
      <c r="E1325" s="268"/>
      <c r="F1325" s="276"/>
      <c r="G1325" s="277"/>
      <c r="H1325" s="280"/>
      <c r="I1325" s="281"/>
      <c r="J1325" s="280"/>
      <c r="K1325" s="282"/>
      <c r="L1325" s="283"/>
      <c r="M1325" s="283"/>
      <c r="N1325" s="284"/>
      <c r="O1325" s="258"/>
    </row>
    <row r="1326" spans="1:15" ht="18">
      <c r="A1326" s="712" t="s">
        <v>177</v>
      </c>
      <c r="B1326" s="712"/>
      <c r="C1326" s="712"/>
      <c r="D1326" s="712"/>
      <c r="E1326" s="712"/>
      <c r="F1326" s="712"/>
      <c r="G1326" s="712"/>
      <c r="H1326" s="712"/>
      <c r="I1326" s="712"/>
      <c r="J1326" s="712"/>
      <c r="K1326" s="712"/>
      <c r="L1326" s="712"/>
      <c r="M1326" s="712"/>
      <c r="N1326" s="712"/>
      <c r="O1326" s="712"/>
    </row>
    <row r="1327" spans="1:15" s="200" customFormat="1" ht="33.75">
      <c r="A1327" s="240" t="s">
        <v>379</v>
      </c>
      <c r="B1327" s="241" t="s">
        <v>217</v>
      </c>
      <c r="C1327" s="240" t="s">
        <v>208</v>
      </c>
      <c r="D1327" s="240" t="s">
        <v>249</v>
      </c>
      <c r="E1327" s="240" t="s">
        <v>380</v>
      </c>
      <c r="F1327" s="240" t="s">
        <v>381</v>
      </c>
      <c r="G1327" s="242" t="s">
        <v>211</v>
      </c>
      <c r="H1327" s="242" t="s">
        <v>212</v>
      </c>
      <c r="I1327" s="243"/>
      <c r="J1327" s="244" t="s">
        <v>251</v>
      </c>
      <c r="K1327" s="242" t="s">
        <v>213</v>
      </c>
      <c r="L1327" s="245" t="s">
        <v>382</v>
      </c>
      <c r="M1327" s="245" t="s">
        <v>383</v>
      </c>
      <c r="N1327" s="246" t="s">
        <v>384</v>
      </c>
      <c r="O1327" s="240" t="s">
        <v>214</v>
      </c>
    </row>
    <row r="1328" spans="1:15">
      <c r="A1328" s="247" t="s">
        <v>2748</v>
      </c>
      <c r="B1328" s="248" t="s">
        <v>1756</v>
      </c>
      <c r="C1328" s="247" t="s">
        <v>1742</v>
      </c>
      <c r="D1328" s="249" t="s">
        <v>4372</v>
      </c>
      <c r="E1328" s="250" t="s">
        <v>258</v>
      </c>
      <c r="F1328" s="250" t="s">
        <v>297</v>
      </c>
      <c r="G1328" s="251">
        <v>71383</v>
      </c>
      <c r="H1328" s="252">
        <v>106359</v>
      </c>
      <c r="I1328" s="253">
        <v>11</v>
      </c>
      <c r="J1328" s="254">
        <v>1</v>
      </c>
      <c r="K1328" s="251">
        <v>141335</v>
      </c>
      <c r="L1328" s="255"/>
      <c r="M1328" s="255">
        <v>2</v>
      </c>
      <c r="N1328" s="251">
        <v>82734</v>
      </c>
      <c r="O1328" s="247"/>
    </row>
    <row r="1329" spans="1:15" ht="22.5">
      <c r="A1329" s="247" t="s">
        <v>1756</v>
      </c>
      <c r="B1329" s="248" t="s">
        <v>1756</v>
      </c>
      <c r="C1329" s="247" t="s">
        <v>3603</v>
      </c>
      <c r="D1329" s="249" t="s">
        <v>4372</v>
      </c>
      <c r="E1329" s="250" t="s">
        <v>258</v>
      </c>
      <c r="F1329" s="250" t="s">
        <v>297</v>
      </c>
      <c r="G1329" s="251">
        <v>63283.199999999997</v>
      </c>
      <c r="H1329" s="252">
        <v>79976.600000000006</v>
      </c>
      <c r="I1329" s="253">
        <v>10</v>
      </c>
      <c r="J1329" s="254">
        <v>0.90909090909090906</v>
      </c>
      <c r="K1329" s="251">
        <v>96670</v>
      </c>
      <c r="L1329" s="255"/>
      <c r="M1329" s="255">
        <v>7</v>
      </c>
      <c r="N1329" s="251">
        <v>92121</v>
      </c>
      <c r="O1329" s="247"/>
    </row>
    <row r="1330" spans="1:15">
      <c r="A1330" s="247" t="s">
        <v>4155</v>
      </c>
      <c r="B1330" s="248" t="s">
        <v>1747</v>
      </c>
      <c r="C1330" s="247" t="s">
        <v>3605</v>
      </c>
      <c r="D1330" s="249" t="s">
        <v>4372</v>
      </c>
      <c r="E1330" s="250" t="s">
        <v>258</v>
      </c>
      <c r="F1330" s="250" t="s">
        <v>297</v>
      </c>
      <c r="G1330" s="251">
        <v>60076</v>
      </c>
      <c r="H1330" s="252">
        <v>78966.5</v>
      </c>
      <c r="I1330" s="253">
        <v>9</v>
      </c>
      <c r="J1330" s="254">
        <v>0.81818181818181823</v>
      </c>
      <c r="K1330" s="251">
        <v>97857</v>
      </c>
      <c r="L1330" s="255"/>
      <c r="M1330" s="255">
        <v>1</v>
      </c>
      <c r="N1330" s="251">
        <v>60076</v>
      </c>
      <c r="O1330" s="247" t="s">
        <v>5038</v>
      </c>
    </row>
    <row r="1331" spans="1:15" ht="22.5">
      <c r="A1331" s="247" t="s">
        <v>2791</v>
      </c>
      <c r="B1331" s="248" t="s">
        <v>1748</v>
      </c>
      <c r="C1331" s="247" t="s">
        <v>3604</v>
      </c>
      <c r="D1331" s="249" t="s">
        <v>4372</v>
      </c>
      <c r="E1331" s="250" t="s">
        <v>258</v>
      </c>
      <c r="F1331" s="250" t="s">
        <v>297</v>
      </c>
      <c r="G1331" s="251">
        <v>61812</v>
      </c>
      <c r="H1331" s="252">
        <v>76878</v>
      </c>
      <c r="I1331" s="253">
        <v>8</v>
      </c>
      <c r="J1331" s="254">
        <v>0.72727272727272729</v>
      </c>
      <c r="K1331" s="251">
        <v>91944</v>
      </c>
      <c r="L1331" s="255">
        <v>5</v>
      </c>
      <c r="M1331" s="255">
        <v>5</v>
      </c>
      <c r="N1331" s="251">
        <v>93388</v>
      </c>
      <c r="O1331" s="247"/>
    </row>
    <row r="1332" spans="1:15" ht="22.5">
      <c r="A1332" s="247" t="s">
        <v>2740</v>
      </c>
      <c r="B1332" s="248" t="s">
        <v>1747</v>
      </c>
      <c r="C1332" s="247" t="s">
        <v>1205</v>
      </c>
      <c r="D1332" s="249" t="s">
        <v>4372</v>
      </c>
      <c r="E1332" s="250" t="s">
        <v>258</v>
      </c>
      <c r="F1332" s="250" t="s">
        <v>297</v>
      </c>
      <c r="G1332" s="251">
        <v>60428.949767999999</v>
      </c>
      <c r="H1332" s="252">
        <v>76140.368298000001</v>
      </c>
      <c r="I1332" s="253">
        <v>7</v>
      </c>
      <c r="J1332" s="254">
        <v>0.63636363636363635</v>
      </c>
      <c r="K1332" s="251">
        <v>91851.786828000011</v>
      </c>
      <c r="L1332" s="255">
        <v>2</v>
      </c>
      <c r="M1332" s="255">
        <v>2</v>
      </c>
      <c r="N1332" s="251">
        <v>66903</v>
      </c>
      <c r="O1332" s="247"/>
    </row>
    <row r="1333" spans="1:15">
      <c r="A1333" s="247" t="s">
        <v>2728</v>
      </c>
      <c r="B1333" s="248" t="s">
        <v>1748</v>
      </c>
      <c r="C1333" s="247" t="s">
        <v>177</v>
      </c>
      <c r="D1333" s="249" t="s">
        <v>4372</v>
      </c>
      <c r="E1333" s="250" t="s">
        <v>258</v>
      </c>
      <c r="F1333" s="250" t="s">
        <v>385</v>
      </c>
      <c r="G1333" s="251">
        <v>54724</v>
      </c>
      <c r="H1333" s="252">
        <v>73070</v>
      </c>
      <c r="I1333" s="253">
        <v>6</v>
      </c>
      <c r="J1333" s="254">
        <v>0.54545454545454541</v>
      </c>
      <c r="K1333" s="251">
        <v>91416</v>
      </c>
      <c r="L1333" s="255">
        <v>1</v>
      </c>
      <c r="M1333" s="255">
        <v>0</v>
      </c>
      <c r="N1333" s="251"/>
      <c r="O1333" s="247"/>
    </row>
    <row r="1334" spans="1:15" ht="22.5">
      <c r="A1334" s="247" t="s">
        <v>2794</v>
      </c>
      <c r="B1334" s="248" t="s">
        <v>1747</v>
      </c>
      <c r="C1334" s="247" t="s">
        <v>1205</v>
      </c>
      <c r="D1334" s="249" t="s">
        <v>4372</v>
      </c>
      <c r="E1334" s="250" t="s">
        <v>258</v>
      </c>
      <c r="F1334" s="250" t="s">
        <v>385</v>
      </c>
      <c r="G1334" s="251">
        <v>56160</v>
      </c>
      <c r="H1334" s="252">
        <v>71820</v>
      </c>
      <c r="I1334" s="253">
        <v>5</v>
      </c>
      <c r="J1334" s="254">
        <v>0.45454545454545453</v>
      </c>
      <c r="K1334" s="251">
        <v>87480</v>
      </c>
      <c r="L1334" s="255"/>
      <c r="M1334" s="255">
        <v>1</v>
      </c>
      <c r="N1334" s="251">
        <v>61269.42</v>
      </c>
      <c r="O1334" s="247"/>
    </row>
    <row r="1335" spans="1:15">
      <c r="A1335" s="247" t="s">
        <v>2761</v>
      </c>
      <c r="B1335" s="248" t="s">
        <v>1748</v>
      </c>
      <c r="C1335" s="247" t="s">
        <v>177</v>
      </c>
      <c r="D1335" s="249" t="s">
        <v>4372</v>
      </c>
      <c r="E1335" s="250" t="s">
        <v>258</v>
      </c>
      <c r="F1335" s="250" t="s">
        <v>297</v>
      </c>
      <c r="G1335" s="251">
        <v>57673.98</v>
      </c>
      <c r="H1335" s="252">
        <v>69413.53</v>
      </c>
      <c r="I1335" s="253">
        <v>4</v>
      </c>
      <c r="J1335" s="254">
        <v>0.36363636363636365</v>
      </c>
      <c r="K1335" s="251">
        <v>81153.08</v>
      </c>
      <c r="L1335" s="255">
        <v>1</v>
      </c>
      <c r="M1335" s="255">
        <v>1</v>
      </c>
      <c r="N1335" s="251">
        <v>63585.56</v>
      </c>
      <c r="O1335" s="247"/>
    </row>
    <row r="1336" spans="1:15">
      <c r="A1336" s="247" t="s">
        <v>4149</v>
      </c>
      <c r="B1336" s="248" t="s">
        <v>1773</v>
      </c>
      <c r="C1336" s="247" t="s">
        <v>177</v>
      </c>
      <c r="D1336" s="249" t="s">
        <v>4372</v>
      </c>
      <c r="E1336" s="250" t="s">
        <v>258</v>
      </c>
      <c r="F1336" s="250" t="s">
        <v>385</v>
      </c>
      <c r="G1336" s="251">
        <v>49420.800000000003</v>
      </c>
      <c r="H1336" s="252">
        <v>63232</v>
      </c>
      <c r="I1336" s="253">
        <v>3</v>
      </c>
      <c r="J1336" s="254">
        <v>0.27272727272727271</v>
      </c>
      <c r="K1336" s="251">
        <v>77043.199999999997</v>
      </c>
      <c r="L1336" s="255">
        <v>3</v>
      </c>
      <c r="M1336" s="255">
        <v>3</v>
      </c>
      <c r="N1336" s="251">
        <v>52530</v>
      </c>
      <c r="O1336" s="247"/>
    </row>
    <row r="1337" spans="1:15">
      <c r="A1337" s="247" t="s">
        <v>2743</v>
      </c>
      <c r="B1337" s="248" t="s">
        <v>1768</v>
      </c>
      <c r="C1337" s="247" t="s">
        <v>177</v>
      </c>
      <c r="D1337" s="249" t="s">
        <v>4372</v>
      </c>
      <c r="E1337" s="256" t="s">
        <v>263</v>
      </c>
      <c r="F1337" s="250" t="s">
        <v>385</v>
      </c>
      <c r="G1337" s="251">
        <v>48762</v>
      </c>
      <c r="H1337" s="252">
        <v>62204</v>
      </c>
      <c r="I1337" s="253">
        <v>2</v>
      </c>
      <c r="J1337" s="254">
        <v>0.18181818181818182</v>
      </c>
      <c r="K1337" s="251">
        <v>75646</v>
      </c>
      <c r="L1337" s="255">
        <v>2</v>
      </c>
      <c r="M1337" s="255">
        <v>1</v>
      </c>
      <c r="N1337" s="251">
        <v>31117</v>
      </c>
      <c r="O1337" s="247"/>
    </row>
    <row r="1338" spans="1:15">
      <c r="A1338" s="247" t="s">
        <v>2754</v>
      </c>
      <c r="B1338" s="248" t="s">
        <v>1747</v>
      </c>
      <c r="C1338" s="247" t="s">
        <v>2706</v>
      </c>
      <c r="D1338" s="249" t="s">
        <v>4372</v>
      </c>
      <c r="E1338" s="250" t="s">
        <v>258</v>
      </c>
      <c r="F1338" s="250"/>
      <c r="G1338" s="251">
        <v>42016</v>
      </c>
      <c r="H1338" s="252">
        <v>53820</v>
      </c>
      <c r="I1338" s="253">
        <v>1</v>
      </c>
      <c r="J1338" s="254">
        <v>9.0909090909090912E-2</v>
      </c>
      <c r="K1338" s="251">
        <v>65624</v>
      </c>
      <c r="L1338" s="255">
        <v>1</v>
      </c>
      <c r="M1338" s="255">
        <v>1</v>
      </c>
      <c r="N1338" s="251">
        <v>42016</v>
      </c>
      <c r="O1338" s="247"/>
    </row>
    <row r="1339" spans="1:15" s="120" customFormat="1">
      <c r="A1339" s="258"/>
      <c r="B1339" s="259"/>
      <c r="C1339" s="258"/>
      <c r="D1339" s="260"/>
      <c r="E1339" s="260"/>
      <c r="F1339" s="260"/>
      <c r="G1339" s="261"/>
      <c r="H1339" s="261"/>
      <c r="I1339" s="262"/>
      <c r="J1339" s="254"/>
      <c r="K1339" s="261"/>
      <c r="L1339" s="262"/>
      <c r="M1339" s="262"/>
      <c r="N1339" s="261"/>
      <c r="O1339" s="258"/>
    </row>
    <row r="1340" spans="1:15" s="120" customFormat="1">
      <c r="A1340" s="150"/>
      <c r="B1340" s="150"/>
      <c r="C1340" s="260"/>
      <c r="D1340" s="263"/>
      <c r="E1340" s="150"/>
      <c r="F1340" s="150"/>
      <c r="G1340" s="264" t="s">
        <v>211</v>
      </c>
      <c r="H1340" s="265" t="s">
        <v>212</v>
      </c>
      <c r="I1340" s="266"/>
      <c r="J1340" s="254"/>
      <c r="K1340" s="267" t="s">
        <v>213</v>
      </c>
      <c r="L1340" s="263"/>
      <c r="M1340" s="268"/>
      <c r="N1340" s="269"/>
      <c r="O1340" s="258"/>
    </row>
    <row r="1341" spans="1:15" s="120" customFormat="1">
      <c r="A1341" s="150"/>
      <c r="B1341" s="150"/>
      <c r="C1341" s="260"/>
      <c r="D1341" s="150"/>
      <c r="E1341" s="150"/>
      <c r="F1341" s="270" t="s">
        <v>225</v>
      </c>
      <c r="G1341" s="271">
        <v>56885.448160727276</v>
      </c>
      <c r="H1341" s="271">
        <v>73807.272572545466</v>
      </c>
      <c r="I1341" s="266"/>
      <c r="J1341" s="254"/>
      <c r="K1341" s="271">
        <v>90729.096984363627</v>
      </c>
      <c r="L1341" s="263"/>
      <c r="M1341" s="268"/>
      <c r="N1341" s="269"/>
      <c r="O1341" s="258"/>
    </row>
    <row r="1342" spans="1:15" s="120" customFormat="1">
      <c r="A1342" s="150"/>
      <c r="B1342" s="150"/>
      <c r="C1342" s="260"/>
      <c r="D1342" s="150"/>
      <c r="E1342" s="150"/>
      <c r="F1342" s="270" t="s">
        <v>226</v>
      </c>
      <c r="G1342" s="271">
        <v>61120.474883999996</v>
      </c>
      <c r="H1342" s="271">
        <v>77922.25</v>
      </c>
      <c r="I1342" s="266"/>
      <c r="J1342" s="254"/>
      <c r="K1342" s="271">
        <v>94307</v>
      </c>
      <c r="L1342" s="263"/>
      <c r="M1342" s="268"/>
      <c r="N1342" s="269"/>
      <c r="O1342" s="258"/>
    </row>
    <row r="1343" spans="1:15" s="120" customFormat="1">
      <c r="A1343" s="150"/>
      <c r="B1343" s="150"/>
      <c r="C1343" s="260"/>
      <c r="D1343" s="150"/>
      <c r="E1343" s="150"/>
      <c r="F1343" s="270" t="s">
        <v>227</v>
      </c>
      <c r="G1343" s="271">
        <v>52072.4</v>
      </c>
      <c r="H1343" s="271">
        <v>66322.764999999999</v>
      </c>
      <c r="I1343" s="266"/>
      <c r="J1343" s="254"/>
      <c r="K1343" s="271">
        <v>79098.14</v>
      </c>
      <c r="L1343" s="263"/>
      <c r="M1343" s="268"/>
      <c r="N1343" s="269"/>
      <c r="O1343" s="258"/>
    </row>
    <row r="1344" spans="1:15" s="120" customFormat="1">
      <c r="A1344" s="150"/>
      <c r="B1344" s="150"/>
      <c r="C1344" s="260"/>
      <c r="D1344" s="150"/>
      <c r="E1344" s="150"/>
      <c r="F1344" s="270" t="s">
        <v>228</v>
      </c>
      <c r="G1344" s="271">
        <v>57673.98</v>
      </c>
      <c r="H1344" s="271">
        <v>73070</v>
      </c>
      <c r="I1344" s="266"/>
      <c r="J1344" s="254"/>
      <c r="K1344" s="271">
        <v>91416</v>
      </c>
      <c r="L1344" s="263"/>
      <c r="M1344" s="268"/>
      <c r="N1344" s="269"/>
      <c r="O1344" s="258"/>
    </row>
    <row r="1345" spans="1:15" s="120" customFormat="1">
      <c r="A1345" s="150"/>
      <c r="B1345" s="150"/>
      <c r="C1345" s="260"/>
      <c r="D1345" s="150"/>
      <c r="E1345" s="271"/>
      <c r="F1345" s="270"/>
      <c r="G1345" s="272"/>
      <c r="H1345" s="273"/>
      <c r="I1345" s="274"/>
      <c r="J1345" s="273"/>
      <c r="K1345" s="263"/>
      <c r="L1345" s="263"/>
      <c r="M1345" s="268"/>
      <c r="N1345" s="269"/>
      <c r="O1345" s="258"/>
    </row>
    <row r="1346" spans="1:15" s="120" customFormat="1">
      <c r="A1346" s="150"/>
      <c r="B1346" s="150"/>
      <c r="C1346" s="260"/>
      <c r="D1346" s="270"/>
      <c r="E1346" s="271"/>
      <c r="F1346" s="275"/>
      <c r="G1346" s="275"/>
      <c r="H1346" s="713" t="s">
        <v>229</v>
      </c>
      <c r="I1346" s="713"/>
      <c r="J1346" s="713"/>
      <c r="K1346" s="713"/>
      <c r="L1346" s="713"/>
      <c r="M1346" s="713"/>
      <c r="N1346" s="713"/>
      <c r="O1346" s="258"/>
    </row>
    <row r="1347" spans="1:15" s="120" customFormat="1">
      <c r="A1347" s="150"/>
      <c r="B1347" s="150"/>
      <c r="C1347" s="260"/>
      <c r="D1347" s="270"/>
      <c r="E1347" s="271"/>
      <c r="F1347" s="276"/>
      <c r="G1347" s="277"/>
      <c r="H1347" s="714" t="s">
        <v>230</v>
      </c>
      <c r="I1347" s="714"/>
      <c r="J1347" s="714"/>
      <c r="K1347" s="278">
        <v>78776.25</v>
      </c>
      <c r="L1347" s="715" t="s">
        <v>231</v>
      </c>
      <c r="M1347" s="715"/>
      <c r="N1347" s="279">
        <v>64573.998</v>
      </c>
      <c r="O1347" s="258"/>
    </row>
    <row r="1348" spans="1:15" s="120" customFormat="1">
      <c r="A1348" s="150"/>
      <c r="B1348" s="150"/>
      <c r="C1348" s="260"/>
      <c r="D1348" s="263"/>
      <c r="E1348" s="268"/>
      <c r="F1348" s="276"/>
      <c r="G1348" s="277"/>
      <c r="H1348" s="714" t="s">
        <v>232</v>
      </c>
      <c r="I1348" s="714"/>
      <c r="J1348" s="714"/>
      <c r="K1348" s="278">
        <v>54416.5</v>
      </c>
      <c r="L1348" s="715" t="s">
        <v>394</v>
      </c>
      <c r="M1348" s="715"/>
      <c r="N1348" s="279">
        <v>76113.124166666661</v>
      </c>
      <c r="O1348" s="258"/>
    </row>
    <row r="1349" spans="1:15" s="120" customFormat="1">
      <c r="A1349" s="150"/>
      <c r="B1349" s="150"/>
      <c r="C1349" s="260"/>
      <c r="D1349" s="263"/>
      <c r="E1349" s="268"/>
      <c r="F1349" s="276"/>
      <c r="G1349" s="277"/>
      <c r="H1349" s="280"/>
      <c r="I1349" s="281"/>
      <c r="J1349" s="280"/>
      <c r="K1349" s="282"/>
      <c r="L1349" s="283"/>
      <c r="M1349" s="283"/>
      <c r="N1349" s="284"/>
      <c r="O1349" s="258"/>
    </row>
    <row r="1350" spans="1:15" ht="18">
      <c r="A1350" s="712" t="s">
        <v>178</v>
      </c>
      <c r="B1350" s="712"/>
      <c r="C1350" s="712"/>
      <c r="D1350" s="712"/>
      <c r="E1350" s="712"/>
      <c r="F1350" s="712"/>
      <c r="G1350" s="712"/>
      <c r="H1350" s="712"/>
      <c r="I1350" s="712"/>
      <c r="J1350" s="712"/>
      <c r="K1350" s="712"/>
      <c r="L1350" s="712"/>
      <c r="M1350" s="712"/>
      <c r="N1350" s="712"/>
      <c r="O1350" s="712"/>
    </row>
    <row r="1351" spans="1:15" s="200" customFormat="1" ht="33.75">
      <c r="A1351" s="240" t="s">
        <v>379</v>
      </c>
      <c r="B1351" s="241" t="s">
        <v>217</v>
      </c>
      <c r="C1351" s="240" t="s">
        <v>208</v>
      </c>
      <c r="D1351" s="240" t="s">
        <v>249</v>
      </c>
      <c r="E1351" s="240" t="s">
        <v>380</v>
      </c>
      <c r="F1351" s="240" t="s">
        <v>381</v>
      </c>
      <c r="G1351" s="242" t="s">
        <v>211</v>
      </c>
      <c r="H1351" s="242" t="s">
        <v>212</v>
      </c>
      <c r="I1351" s="243"/>
      <c r="J1351" s="244" t="s">
        <v>251</v>
      </c>
      <c r="K1351" s="242" t="s">
        <v>213</v>
      </c>
      <c r="L1351" s="245" t="s">
        <v>382</v>
      </c>
      <c r="M1351" s="245" t="s">
        <v>383</v>
      </c>
      <c r="N1351" s="246" t="s">
        <v>384</v>
      </c>
      <c r="O1351" s="240" t="s">
        <v>214</v>
      </c>
    </row>
    <row r="1352" spans="1:15" ht="22.5">
      <c r="A1352" s="247" t="s">
        <v>2755</v>
      </c>
      <c r="B1352" s="248" t="s">
        <v>1747</v>
      </c>
      <c r="C1352" s="247" t="s">
        <v>1206</v>
      </c>
      <c r="D1352" s="249" t="s">
        <v>4372</v>
      </c>
      <c r="E1352" s="250" t="s">
        <v>258</v>
      </c>
      <c r="F1352" s="250" t="s">
        <v>297</v>
      </c>
      <c r="G1352" s="251">
        <v>54971.28</v>
      </c>
      <c r="H1352" s="252">
        <v>66159.912000000011</v>
      </c>
      <c r="I1352" s="253">
        <v>19</v>
      </c>
      <c r="J1352" s="254">
        <v>1</v>
      </c>
      <c r="K1352" s="251">
        <v>77348.544000000009</v>
      </c>
      <c r="L1352" s="255">
        <v>3</v>
      </c>
      <c r="M1352" s="255">
        <v>2</v>
      </c>
      <c r="N1352" s="251">
        <v>77348.539999999994</v>
      </c>
      <c r="O1352" s="247"/>
    </row>
    <row r="1353" spans="1:15" ht="22.5">
      <c r="A1353" s="247" t="s">
        <v>2730</v>
      </c>
      <c r="B1353" s="248" t="s">
        <v>1748</v>
      </c>
      <c r="C1353" s="247" t="s">
        <v>1208</v>
      </c>
      <c r="D1353" s="249" t="s">
        <v>4372</v>
      </c>
      <c r="E1353" s="256" t="s">
        <v>263</v>
      </c>
      <c r="F1353" s="250" t="s">
        <v>385</v>
      </c>
      <c r="G1353" s="251">
        <v>50303.55</v>
      </c>
      <c r="H1353" s="252">
        <v>62879.44</v>
      </c>
      <c r="I1353" s="253">
        <v>18</v>
      </c>
      <c r="J1353" s="254">
        <v>0.94736842105263153</v>
      </c>
      <c r="K1353" s="251">
        <v>75455.33</v>
      </c>
      <c r="L1353" s="255">
        <v>1</v>
      </c>
      <c r="M1353" s="255">
        <v>1</v>
      </c>
      <c r="N1353" s="251">
        <v>75455.33</v>
      </c>
      <c r="O1353" s="247"/>
    </row>
    <row r="1354" spans="1:15">
      <c r="A1354" s="247" t="s">
        <v>1751</v>
      </c>
      <c r="B1354" s="248" t="s">
        <v>1751</v>
      </c>
      <c r="C1354" s="247" t="s">
        <v>2707</v>
      </c>
      <c r="D1354" s="249" t="s">
        <v>4372</v>
      </c>
      <c r="E1354" s="256" t="s">
        <v>263</v>
      </c>
      <c r="F1354" s="250" t="s">
        <v>297</v>
      </c>
      <c r="G1354" s="251">
        <v>45822.400000000001</v>
      </c>
      <c r="H1354" s="252">
        <v>59758.399999999994</v>
      </c>
      <c r="I1354" s="253">
        <v>17</v>
      </c>
      <c r="J1354" s="254">
        <v>0.89473684210526316</v>
      </c>
      <c r="K1354" s="251">
        <v>73694.399999999994</v>
      </c>
      <c r="L1354" s="255"/>
      <c r="M1354" s="255">
        <v>35</v>
      </c>
      <c r="N1354" s="251">
        <v>55848</v>
      </c>
      <c r="O1354" s="247"/>
    </row>
    <row r="1355" spans="1:15">
      <c r="A1355" s="247" t="s">
        <v>1756</v>
      </c>
      <c r="B1355" s="248" t="s">
        <v>1756</v>
      </c>
      <c r="C1355" s="247" t="s">
        <v>3606</v>
      </c>
      <c r="D1355" s="249" t="s">
        <v>4372</v>
      </c>
      <c r="E1355" s="250" t="s">
        <v>258</v>
      </c>
      <c r="F1355" s="250" t="s">
        <v>297</v>
      </c>
      <c r="G1355" s="251">
        <v>42632.153200000001</v>
      </c>
      <c r="H1355" s="252">
        <v>58888.5766</v>
      </c>
      <c r="I1355" s="253">
        <v>16</v>
      </c>
      <c r="J1355" s="254">
        <v>0.84210526315789469</v>
      </c>
      <c r="K1355" s="251">
        <v>75145</v>
      </c>
      <c r="L1355" s="255"/>
      <c r="M1355" s="255">
        <v>2</v>
      </c>
      <c r="N1355" s="251">
        <v>61150</v>
      </c>
      <c r="O1355" s="247"/>
    </row>
    <row r="1356" spans="1:15">
      <c r="A1356" s="247" t="s">
        <v>2747</v>
      </c>
      <c r="B1356" s="248" t="s">
        <v>1747</v>
      </c>
      <c r="C1356" s="247" t="s">
        <v>178</v>
      </c>
      <c r="D1356" s="249" t="s">
        <v>4372</v>
      </c>
      <c r="E1356" s="250" t="s">
        <v>258</v>
      </c>
      <c r="F1356" s="250" t="s">
        <v>297</v>
      </c>
      <c r="G1356" s="251">
        <v>48394</v>
      </c>
      <c r="H1356" s="252">
        <v>58146</v>
      </c>
      <c r="I1356" s="253">
        <v>15</v>
      </c>
      <c r="J1356" s="254">
        <v>0.78947368421052633</v>
      </c>
      <c r="K1356" s="251">
        <v>67898</v>
      </c>
      <c r="L1356" s="255">
        <v>2</v>
      </c>
      <c r="M1356" s="255">
        <v>1</v>
      </c>
      <c r="N1356" s="251">
        <v>67898</v>
      </c>
      <c r="O1356" s="247"/>
    </row>
    <row r="1357" spans="1:15" ht="22.5">
      <c r="A1357" s="247" t="s">
        <v>2740</v>
      </c>
      <c r="B1357" s="248" t="s">
        <v>1747</v>
      </c>
      <c r="C1357" s="247" t="s">
        <v>1207</v>
      </c>
      <c r="D1357" s="249" t="s">
        <v>4372</v>
      </c>
      <c r="E1357" s="250" t="s">
        <v>258</v>
      </c>
      <c r="F1357" s="250" t="s">
        <v>297</v>
      </c>
      <c r="G1357" s="251">
        <v>46055.418012000002</v>
      </c>
      <c r="H1357" s="252">
        <v>58029.719742000001</v>
      </c>
      <c r="I1357" s="253">
        <v>14</v>
      </c>
      <c r="J1357" s="254">
        <v>0.73684210526315785</v>
      </c>
      <c r="K1357" s="251">
        <v>70004.021471999993</v>
      </c>
      <c r="L1357" s="255">
        <v>1</v>
      </c>
      <c r="M1357" s="255">
        <v>1</v>
      </c>
      <c r="N1357" s="251">
        <v>47072</v>
      </c>
      <c r="O1357" s="247"/>
    </row>
    <row r="1358" spans="1:15">
      <c r="A1358" s="247" t="s">
        <v>2734</v>
      </c>
      <c r="B1358" s="248" t="s">
        <v>1747</v>
      </c>
      <c r="C1358" s="247" t="s">
        <v>2707</v>
      </c>
      <c r="D1358" s="249" t="s">
        <v>4372</v>
      </c>
      <c r="E1358" s="250" t="s">
        <v>258</v>
      </c>
      <c r="F1358" s="250" t="s">
        <v>385</v>
      </c>
      <c r="G1358" s="251">
        <v>43513.599999999999</v>
      </c>
      <c r="H1358" s="252">
        <v>55463.199999999997</v>
      </c>
      <c r="I1358" s="253">
        <v>13</v>
      </c>
      <c r="J1358" s="254">
        <v>0.68421052631578949</v>
      </c>
      <c r="K1358" s="251">
        <v>67412.800000000003</v>
      </c>
      <c r="L1358" s="255">
        <v>1</v>
      </c>
      <c r="M1358" s="255">
        <v>1</v>
      </c>
      <c r="N1358" s="251">
        <v>45697.599999999999</v>
      </c>
      <c r="O1358" s="247"/>
    </row>
    <row r="1359" spans="1:15" ht="22.5">
      <c r="A1359" s="247" t="s">
        <v>1747</v>
      </c>
      <c r="B1359" s="248" t="s">
        <v>1747</v>
      </c>
      <c r="C1359" s="247" t="s">
        <v>5231</v>
      </c>
      <c r="D1359" s="249" t="s">
        <v>4372</v>
      </c>
      <c r="E1359" s="256" t="s">
        <v>263</v>
      </c>
      <c r="F1359" s="250" t="s">
        <v>297</v>
      </c>
      <c r="G1359" s="251">
        <v>42528.3</v>
      </c>
      <c r="H1359" s="252">
        <v>55201.74</v>
      </c>
      <c r="I1359" s="253">
        <v>12</v>
      </c>
      <c r="J1359" s="254">
        <v>0.63157894736842102</v>
      </c>
      <c r="K1359" s="251">
        <v>67875.179999999993</v>
      </c>
      <c r="L1359" s="255"/>
      <c r="M1359" s="255">
        <v>13</v>
      </c>
      <c r="N1359" s="251">
        <v>48607.28</v>
      </c>
      <c r="O1359" s="247"/>
    </row>
    <row r="1360" spans="1:15" ht="22.5">
      <c r="A1360" s="247" t="s">
        <v>4104</v>
      </c>
      <c r="B1360" s="248" t="s">
        <v>1766</v>
      </c>
      <c r="C1360" s="247" t="s">
        <v>178</v>
      </c>
      <c r="D1360" s="249" t="s">
        <v>4372</v>
      </c>
      <c r="E1360" s="250" t="s">
        <v>258</v>
      </c>
      <c r="F1360" s="250" t="s">
        <v>385</v>
      </c>
      <c r="G1360" s="251">
        <v>39700</v>
      </c>
      <c r="H1360" s="252">
        <v>52750</v>
      </c>
      <c r="I1360" s="253">
        <v>11</v>
      </c>
      <c r="J1360" s="254">
        <v>0.57894736842105265</v>
      </c>
      <c r="K1360" s="251">
        <v>65800</v>
      </c>
      <c r="L1360" s="255">
        <v>8</v>
      </c>
      <c r="M1360" s="255">
        <v>8</v>
      </c>
      <c r="N1360" s="251">
        <v>45109.638750000006</v>
      </c>
      <c r="O1360" s="247"/>
    </row>
    <row r="1361" spans="1:15">
      <c r="A1361" s="247" t="s">
        <v>4174</v>
      </c>
      <c r="B1361" s="248" t="s">
        <v>1753</v>
      </c>
      <c r="C1361" s="247" t="s">
        <v>2708</v>
      </c>
      <c r="D1361" s="249" t="s">
        <v>4372</v>
      </c>
      <c r="E1361" s="256" t="s">
        <v>263</v>
      </c>
      <c r="F1361" s="250" t="s">
        <v>385</v>
      </c>
      <c r="G1361" s="251">
        <v>38542.400000000001</v>
      </c>
      <c r="H1361" s="252">
        <v>50107.199999999997</v>
      </c>
      <c r="I1361" s="253">
        <v>10</v>
      </c>
      <c r="J1361" s="254">
        <v>0.52631578947368418</v>
      </c>
      <c r="K1361" s="251">
        <v>61672</v>
      </c>
      <c r="L1361" s="255"/>
      <c r="M1361" s="255">
        <v>8</v>
      </c>
      <c r="N1361" s="251">
        <v>41126.800000000003</v>
      </c>
      <c r="O1361" s="247"/>
    </row>
    <row r="1362" spans="1:15">
      <c r="A1362" s="247" t="s">
        <v>4109</v>
      </c>
      <c r="B1362" s="248" t="s">
        <v>4045</v>
      </c>
      <c r="C1362" s="247" t="s">
        <v>178</v>
      </c>
      <c r="D1362" s="249" t="s">
        <v>4372</v>
      </c>
      <c r="E1362" s="250" t="s">
        <v>258</v>
      </c>
      <c r="F1362" s="250" t="s">
        <v>385</v>
      </c>
      <c r="G1362" s="251">
        <v>38879.360000000001</v>
      </c>
      <c r="H1362" s="252">
        <v>48621.95</v>
      </c>
      <c r="I1362" s="253">
        <v>9</v>
      </c>
      <c r="J1362" s="254">
        <v>0.47368421052631576</v>
      </c>
      <c r="K1362" s="251">
        <v>58364.54</v>
      </c>
      <c r="L1362" s="255">
        <v>3</v>
      </c>
      <c r="M1362" s="255">
        <v>3</v>
      </c>
      <c r="N1362" s="251">
        <v>46891.13</v>
      </c>
      <c r="O1362" s="247"/>
    </row>
    <row r="1363" spans="1:15">
      <c r="A1363" s="247" t="s">
        <v>1764</v>
      </c>
      <c r="B1363" s="248" t="s">
        <v>1764</v>
      </c>
      <c r="C1363" s="247" t="s">
        <v>178</v>
      </c>
      <c r="D1363" s="249" t="s">
        <v>4372</v>
      </c>
      <c r="E1363" s="250" t="s">
        <v>258</v>
      </c>
      <c r="F1363" s="250" t="s">
        <v>297</v>
      </c>
      <c r="G1363" s="251">
        <v>35859</v>
      </c>
      <c r="H1363" s="252">
        <v>45718.5</v>
      </c>
      <c r="I1363" s="253">
        <v>8</v>
      </c>
      <c r="J1363" s="254">
        <v>0.42105263157894735</v>
      </c>
      <c r="K1363" s="251">
        <v>55578</v>
      </c>
      <c r="L1363" s="255">
        <v>24</v>
      </c>
      <c r="M1363" s="255">
        <v>23</v>
      </c>
      <c r="N1363" s="251">
        <v>47049.599999999999</v>
      </c>
      <c r="O1363" s="247"/>
    </row>
    <row r="1364" spans="1:15">
      <c r="A1364" s="247" t="s">
        <v>2794</v>
      </c>
      <c r="B1364" s="248" t="s">
        <v>1747</v>
      </c>
      <c r="C1364" s="247" t="s">
        <v>2709</v>
      </c>
      <c r="D1364" s="249" t="s">
        <v>4372</v>
      </c>
      <c r="E1364" s="250" t="s">
        <v>258</v>
      </c>
      <c r="F1364" s="250" t="s">
        <v>385</v>
      </c>
      <c r="G1364" s="251">
        <v>34560</v>
      </c>
      <c r="H1364" s="252">
        <v>44280</v>
      </c>
      <c r="I1364" s="253">
        <v>7</v>
      </c>
      <c r="J1364" s="254">
        <v>0.36842105263157893</v>
      </c>
      <c r="K1364" s="251">
        <v>54000</v>
      </c>
      <c r="L1364" s="255"/>
      <c r="M1364" s="255">
        <v>2</v>
      </c>
      <c r="N1364" s="251">
        <v>43288.894999999997</v>
      </c>
      <c r="O1364" s="247"/>
    </row>
    <row r="1365" spans="1:15" ht="22.5">
      <c r="A1365" s="247" t="s">
        <v>2777</v>
      </c>
      <c r="B1365" s="248" t="s">
        <v>1767</v>
      </c>
      <c r="C1365" s="285" t="s">
        <v>5232</v>
      </c>
      <c r="D1365" s="249" t="s">
        <v>4372</v>
      </c>
      <c r="E1365" s="256" t="s">
        <v>263</v>
      </c>
      <c r="F1365" s="250" t="s">
        <v>297</v>
      </c>
      <c r="G1365" s="292">
        <v>35123.503999999994</v>
      </c>
      <c r="H1365" s="252">
        <v>43889.248</v>
      </c>
      <c r="I1365" s="253">
        <v>6</v>
      </c>
      <c r="J1365" s="254">
        <v>0.31578947368421051</v>
      </c>
      <c r="K1365" s="286">
        <v>52654.992000000006</v>
      </c>
      <c r="L1365" s="287">
        <v>8</v>
      </c>
      <c r="M1365" s="287">
        <v>7</v>
      </c>
      <c r="N1365" s="286">
        <v>37007.300000000003</v>
      </c>
      <c r="O1365" s="247"/>
    </row>
    <row r="1366" spans="1:15">
      <c r="A1366" s="247" t="s">
        <v>4119</v>
      </c>
      <c r="B1366" s="248" t="s">
        <v>4119</v>
      </c>
      <c r="C1366" s="247" t="s">
        <v>178</v>
      </c>
      <c r="D1366" s="249" t="s">
        <v>4372</v>
      </c>
      <c r="E1366" s="256" t="s">
        <v>263</v>
      </c>
      <c r="F1366" s="250" t="s">
        <v>385</v>
      </c>
      <c r="G1366" s="251">
        <v>32073.599999999999</v>
      </c>
      <c r="H1366" s="252">
        <v>43503.199999999997</v>
      </c>
      <c r="I1366" s="253">
        <v>5</v>
      </c>
      <c r="J1366" s="254">
        <v>0.26315789473684209</v>
      </c>
      <c r="K1366" s="251">
        <v>54932.800000000003</v>
      </c>
      <c r="L1366" s="255">
        <v>6</v>
      </c>
      <c r="M1366" s="255">
        <v>5</v>
      </c>
      <c r="N1366" s="251">
        <v>35963.199999999997</v>
      </c>
      <c r="O1366" s="247"/>
    </row>
    <row r="1367" spans="1:15" ht="22.5">
      <c r="A1367" s="247" t="s">
        <v>2811</v>
      </c>
      <c r="B1367" s="248" t="s">
        <v>1762</v>
      </c>
      <c r="C1367" s="247" t="s">
        <v>178</v>
      </c>
      <c r="D1367" s="249" t="s">
        <v>4372</v>
      </c>
      <c r="E1367" s="256" t="s">
        <v>263</v>
      </c>
      <c r="F1367" s="250" t="s">
        <v>297</v>
      </c>
      <c r="G1367" s="251">
        <v>32947.199999999997</v>
      </c>
      <c r="H1367" s="252">
        <v>42806.399999999994</v>
      </c>
      <c r="I1367" s="253">
        <v>4</v>
      </c>
      <c r="J1367" s="254">
        <v>0.21052631578947367</v>
      </c>
      <c r="K1367" s="251">
        <v>52665.599999999999</v>
      </c>
      <c r="L1367" s="255">
        <v>4</v>
      </c>
      <c r="M1367" s="255">
        <v>4</v>
      </c>
      <c r="N1367" s="251">
        <v>34101.599999999999</v>
      </c>
      <c r="O1367" s="247"/>
    </row>
    <row r="1368" spans="1:15" ht="22.5">
      <c r="A1368" s="247" t="s">
        <v>2781</v>
      </c>
      <c r="B1368" s="248" t="s">
        <v>1745</v>
      </c>
      <c r="C1368" s="247" t="s">
        <v>3204</v>
      </c>
      <c r="D1368" s="249" t="s">
        <v>4372</v>
      </c>
      <c r="E1368" s="250" t="s">
        <v>258</v>
      </c>
      <c r="F1368" s="250" t="s">
        <v>385</v>
      </c>
      <c r="G1368" s="251">
        <v>32032.52</v>
      </c>
      <c r="H1368" s="252">
        <v>42236.61</v>
      </c>
      <c r="I1368" s="253">
        <v>3</v>
      </c>
      <c r="J1368" s="254">
        <v>0.15789473684210525</v>
      </c>
      <c r="K1368" s="251">
        <v>52440.7</v>
      </c>
      <c r="L1368" s="255">
        <v>44</v>
      </c>
      <c r="M1368" s="255">
        <v>40</v>
      </c>
      <c r="N1368" s="251">
        <v>40204.980000000003</v>
      </c>
      <c r="O1368" s="247"/>
    </row>
    <row r="1369" spans="1:15">
      <c r="A1369" s="247" t="s">
        <v>2785</v>
      </c>
      <c r="B1369" s="248" t="s">
        <v>1746</v>
      </c>
      <c r="C1369" s="247" t="s">
        <v>1743</v>
      </c>
      <c r="D1369" s="249" t="s">
        <v>4372</v>
      </c>
      <c r="E1369" s="250" t="s">
        <v>258</v>
      </c>
      <c r="F1369" s="250" t="s">
        <v>297</v>
      </c>
      <c r="G1369" s="251">
        <v>32572.799999999999</v>
      </c>
      <c r="H1369" s="252">
        <v>41860</v>
      </c>
      <c r="I1369" s="253">
        <v>2</v>
      </c>
      <c r="J1369" s="254">
        <v>0.10526315789473684</v>
      </c>
      <c r="K1369" s="251">
        <v>51147.199999999997</v>
      </c>
      <c r="L1369" s="255">
        <v>4</v>
      </c>
      <c r="M1369" s="255">
        <v>3</v>
      </c>
      <c r="N1369" s="251">
        <v>37793.600000000006</v>
      </c>
      <c r="O1369" s="247"/>
    </row>
    <row r="1370" spans="1:15">
      <c r="A1370" s="247" t="s">
        <v>2789</v>
      </c>
      <c r="B1370" s="248" t="s">
        <v>1773</v>
      </c>
      <c r="C1370" s="247" t="s">
        <v>2710</v>
      </c>
      <c r="D1370" s="249" t="s">
        <v>4372</v>
      </c>
      <c r="E1370" s="250" t="s">
        <v>258</v>
      </c>
      <c r="F1370" s="250" t="s">
        <v>385</v>
      </c>
      <c r="G1370" s="251">
        <v>30888</v>
      </c>
      <c r="H1370" s="252">
        <v>36556</v>
      </c>
      <c r="I1370" s="253">
        <v>1</v>
      </c>
      <c r="J1370" s="254">
        <v>5.2631578947368418E-2</v>
      </c>
      <c r="K1370" s="251">
        <v>42224</v>
      </c>
      <c r="L1370" s="255">
        <v>3</v>
      </c>
      <c r="M1370" s="255">
        <v>3</v>
      </c>
      <c r="N1370" s="251">
        <v>32080.533333333336</v>
      </c>
      <c r="O1370" s="247"/>
    </row>
    <row r="1371" spans="1:15" s="120" customFormat="1">
      <c r="A1371" s="258"/>
      <c r="B1371" s="259"/>
      <c r="C1371" s="258"/>
      <c r="D1371" s="260"/>
      <c r="E1371" s="260"/>
      <c r="F1371" s="260"/>
      <c r="G1371" s="261"/>
      <c r="H1371" s="261"/>
      <c r="I1371" s="262"/>
      <c r="J1371" s="254">
        <v>0</v>
      </c>
      <c r="K1371" s="261"/>
      <c r="L1371" s="262"/>
      <c r="M1371" s="262"/>
      <c r="N1371" s="261"/>
      <c r="O1371" s="258"/>
    </row>
    <row r="1372" spans="1:15" s="120" customFormat="1">
      <c r="A1372" s="150"/>
      <c r="B1372" s="150"/>
      <c r="C1372" s="260"/>
      <c r="D1372" s="263"/>
      <c r="E1372" s="150"/>
      <c r="F1372" s="150"/>
      <c r="G1372" s="264" t="s">
        <v>211</v>
      </c>
      <c r="H1372" s="265" t="s">
        <v>212</v>
      </c>
      <c r="I1372" s="266"/>
      <c r="J1372" s="254"/>
      <c r="K1372" s="267" t="s">
        <v>213</v>
      </c>
      <c r="L1372" s="263"/>
      <c r="M1372" s="268"/>
      <c r="N1372" s="269"/>
      <c r="O1372" s="258"/>
    </row>
    <row r="1373" spans="1:15" s="120" customFormat="1">
      <c r="A1373" s="150"/>
      <c r="B1373" s="150"/>
      <c r="C1373" s="260"/>
      <c r="D1373" s="150"/>
      <c r="E1373" s="150"/>
      <c r="F1373" s="270" t="s">
        <v>225</v>
      </c>
      <c r="G1373" s="271">
        <v>39863.109747999995</v>
      </c>
      <c r="H1373" s="271">
        <v>50887.162965368414</v>
      </c>
      <c r="I1373" s="266"/>
      <c r="J1373" s="254"/>
      <c r="K1373" s="271">
        <v>61911.21618273684</v>
      </c>
      <c r="L1373" s="263"/>
      <c r="M1373" s="268"/>
      <c r="N1373" s="269"/>
      <c r="O1373" s="258"/>
    </row>
    <row r="1374" spans="1:15" s="120" customFormat="1">
      <c r="A1374" s="150"/>
      <c r="B1374" s="150"/>
      <c r="C1374" s="260"/>
      <c r="D1374" s="150"/>
      <c r="E1374" s="150"/>
      <c r="F1374" s="270" t="s">
        <v>226</v>
      </c>
      <c r="G1374" s="271">
        <v>44668</v>
      </c>
      <c r="H1374" s="271">
        <v>58087.859871000001</v>
      </c>
      <c r="I1374" s="266"/>
      <c r="J1374" s="254"/>
      <c r="K1374" s="271">
        <v>68951.010735999997</v>
      </c>
      <c r="L1374" s="263"/>
      <c r="M1374" s="268"/>
      <c r="N1374" s="269"/>
      <c r="O1374" s="258"/>
    </row>
    <row r="1375" spans="1:15" s="120" customFormat="1">
      <c r="A1375" s="150"/>
      <c r="B1375" s="150"/>
      <c r="C1375" s="260"/>
      <c r="D1375" s="150"/>
      <c r="E1375" s="150"/>
      <c r="F1375" s="270" t="s">
        <v>227</v>
      </c>
      <c r="G1375" s="271">
        <v>33753.599999999999</v>
      </c>
      <c r="H1375" s="271">
        <v>43696.224000000002</v>
      </c>
      <c r="I1375" s="266"/>
      <c r="J1375" s="254"/>
      <c r="K1375" s="271">
        <v>53332.800000000003</v>
      </c>
      <c r="L1375" s="263"/>
      <c r="M1375" s="268"/>
      <c r="N1375" s="269"/>
      <c r="O1375" s="258"/>
    </row>
    <row r="1376" spans="1:15" s="120" customFormat="1">
      <c r="A1376" s="150"/>
      <c r="B1376" s="150"/>
      <c r="C1376" s="260"/>
      <c r="D1376" s="150"/>
      <c r="E1376" s="150"/>
      <c r="F1376" s="270" t="s">
        <v>228</v>
      </c>
      <c r="G1376" s="271">
        <v>38879.360000000001</v>
      </c>
      <c r="H1376" s="271">
        <v>50107.199999999997</v>
      </c>
      <c r="I1376" s="266"/>
      <c r="J1376" s="254"/>
      <c r="K1376" s="271">
        <v>61672</v>
      </c>
      <c r="L1376" s="263"/>
      <c r="M1376" s="268"/>
      <c r="N1376" s="269"/>
      <c r="O1376" s="258"/>
    </row>
    <row r="1377" spans="1:15" s="120" customFormat="1">
      <c r="A1377" s="150"/>
      <c r="B1377" s="150"/>
      <c r="C1377" s="260"/>
      <c r="D1377" s="150"/>
      <c r="E1377" s="271"/>
      <c r="F1377" s="270"/>
      <c r="G1377" s="272"/>
      <c r="H1377" s="273"/>
      <c r="I1377" s="274"/>
      <c r="J1377" s="273"/>
      <c r="K1377" s="263"/>
      <c r="L1377" s="263"/>
      <c r="M1377" s="268"/>
      <c r="N1377" s="269"/>
      <c r="O1377" s="258"/>
    </row>
    <row r="1378" spans="1:15" s="120" customFormat="1">
      <c r="A1378" s="150"/>
      <c r="B1378" s="150"/>
      <c r="C1378" s="260"/>
      <c r="D1378" s="270"/>
      <c r="E1378" s="271"/>
      <c r="F1378" s="275"/>
      <c r="G1378" s="275"/>
      <c r="H1378" s="713" t="s">
        <v>229</v>
      </c>
      <c r="I1378" s="713"/>
      <c r="J1378" s="713"/>
      <c r="K1378" s="713"/>
      <c r="L1378" s="713"/>
      <c r="M1378" s="713"/>
      <c r="N1378" s="713"/>
      <c r="O1378" s="258"/>
    </row>
    <row r="1379" spans="1:15" s="120" customFormat="1">
      <c r="A1379" s="150"/>
      <c r="B1379" s="150"/>
      <c r="C1379" s="260"/>
      <c r="D1379" s="270"/>
      <c r="E1379" s="271"/>
      <c r="F1379" s="276"/>
      <c r="G1379" s="277"/>
      <c r="H1379" s="714" t="s">
        <v>230</v>
      </c>
      <c r="I1379" s="714"/>
      <c r="J1379" s="714"/>
      <c r="K1379" s="278">
        <v>52227.64</v>
      </c>
      <c r="L1379" s="715" t="s">
        <v>231</v>
      </c>
      <c r="M1379" s="715"/>
      <c r="N1379" s="279">
        <v>48404.948793859643</v>
      </c>
      <c r="O1379" s="258"/>
    </row>
    <row r="1380" spans="1:15" s="120" customFormat="1">
      <c r="A1380" s="150"/>
      <c r="B1380" s="150"/>
      <c r="C1380" s="260"/>
      <c r="D1380" s="263"/>
      <c r="E1380" s="268"/>
      <c r="F1380" s="276"/>
      <c r="G1380" s="277"/>
      <c r="H1380" s="714" t="s">
        <v>232</v>
      </c>
      <c r="I1380" s="714"/>
      <c r="J1380" s="714"/>
      <c r="K1380" s="278">
        <v>38999.290000000008</v>
      </c>
      <c r="L1380" s="715" t="s">
        <v>394</v>
      </c>
      <c r="M1380" s="715"/>
      <c r="N1380" s="279">
        <v>46247.36567901235</v>
      </c>
      <c r="O1380" s="258"/>
    </row>
    <row r="1381" spans="1:15" s="120" customFormat="1">
      <c r="A1381" s="150"/>
      <c r="B1381" s="150"/>
      <c r="C1381" s="260"/>
      <c r="D1381" s="263"/>
      <c r="E1381" s="268"/>
      <c r="F1381" s="276"/>
      <c r="G1381" s="277"/>
      <c r="H1381" s="280"/>
      <c r="I1381" s="281"/>
      <c r="J1381" s="280"/>
      <c r="K1381" s="282"/>
      <c r="L1381" s="283"/>
      <c r="M1381" s="283"/>
      <c r="N1381" s="284"/>
      <c r="O1381" s="258"/>
    </row>
    <row r="1382" spans="1:15" ht="18">
      <c r="A1382" s="712" t="s">
        <v>179</v>
      </c>
      <c r="B1382" s="712"/>
      <c r="C1382" s="712"/>
      <c r="D1382" s="712"/>
      <c r="E1382" s="712"/>
      <c r="F1382" s="712"/>
      <c r="G1382" s="712"/>
      <c r="H1382" s="712"/>
      <c r="I1382" s="712"/>
      <c r="J1382" s="712"/>
      <c r="K1382" s="712"/>
      <c r="L1382" s="712"/>
      <c r="M1382" s="712"/>
      <c r="N1382" s="712"/>
      <c r="O1382" s="712"/>
    </row>
    <row r="1383" spans="1:15" s="200" customFormat="1" ht="33.75">
      <c r="A1383" s="240" t="s">
        <v>379</v>
      </c>
      <c r="B1383" s="241" t="s">
        <v>217</v>
      </c>
      <c r="C1383" s="240" t="s">
        <v>208</v>
      </c>
      <c r="D1383" s="240" t="s">
        <v>249</v>
      </c>
      <c r="E1383" s="240" t="s">
        <v>380</v>
      </c>
      <c r="F1383" s="240" t="s">
        <v>381</v>
      </c>
      <c r="G1383" s="242" t="s">
        <v>211</v>
      </c>
      <c r="H1383" s="242" t="s">
        <v>212</v>
      </c>
      <c r="I1383" s="243"/>
      <c r="J1383" s="244" t="s">
        <v>251</v>
      </c>
      <c r="K1383" s="242" t="s">
        <v>213</v>
      </c>
      <c r="L1383" s="245" t="s">
        <v>382</v>
      </c>
      <c r="M1383" s="245" t="s">
        <v>383</v>
      </c>
      <c r="N1383" s="246" t="s">
        <v>384</v>
      </c>
      <c r="O1383" s="240" t="s">
        <v>214</v>
      </c>
    </row>
    <row r="1384" spans="1:15">
      <c r="A1384" s="247" t="s">
        <v>1764</v>
      </c>
      <c r="B1384" s="248" t="s">
        <v>1764</v>
      </c>
      <c r="C1384" s="247" t="s">
        <v>2711</v>
      </c>
      <c r="D1384" s="249" t="s">
        <v>4372</v>
      </c>
      <c r="E1384" s="250" t="s">
        <v>258</v>
      </c>
      <c r="F1384" s="250" t="s">
        <v>385</v>
      </c>
      <c r="G1384" s="251">
        <v>80571</v>
      </c>
      <c r="H1384" s="252">
        <v>94136.5</v>
      </c>
      <c r="I1384" s="253">
        <v>11</v>
      </c>
      <c r="J1384" s="254">
        <v>1</v>
      </c>
      <c r="K1384" s="251">
        <v>107702</v>
      </c>
      <c r="L1384" s="255">
        <v>4</v>
      </c>
      <c r="M1384" s="255">
        <v>4</v>
      </c>
      <c r="N1384" s="251">
        <v>91129</v>
      </c>
      <c r="O1384" s="247"/>
    </row>
    <row r="1385" spans="1:15">
      <c r="A1385" s="247" t="s">
        <v>4119</v>
      </c>
      <c r="B1385" s="248" t="s">
        <v>4119</v>
      </c>
      <c r="C1385" s="247" t="s">
        <v>168</v>
      </c>
      <c r="D1385" s="256" t="s">
        <v>257</v>
      </c>
      <c r="E1385" s="250"/>
      <c r="F1385" s="250" t="s">
        <v>385</v>
      </c>
      <c r="G1385" s="251">
        <v>66006</v>
      </c>
      <c r="H1385" s="252">
        <v>90338</v>
      </c>
      <c r="I1385" s="253">
        <v>10</v>
      </c>
      <c r="J1385" s="254">
        <v>0.90909090909090906</v>
      </c>
      <c r="K1385" s="251">
        <v>114670</v>
      </c>
      <c r="L1385" s="255">
        <v>1</v>
      </c>
      <c r="M1385" s="255">
        <v>1</v>
      </c>
      <c r="N1385" s="251">
        <v>66006</v>
      </c>
      <c r="O1385" s="247"/>
    </row>
    <row r="1386" spans="1:15">
      <c r="A1386" s="247" t="s">
        <v>2755</v>
      </c>
      <c r="B1386" s="248" t="s">
        <v>1747</v>
      </c>
      <c r="C1386" s="247" t="s">
        <v>2712</v>
      </c>
      <c r="D1386" s="249" t="s">
        <v>4372</v>
      </c>
      <c r="E1386" s="256" t="s">
        <v>263</v>
      </c>
      <c r="F1386" s="250" t="s">
        <v>297</v>
      </c>
      <c r="G1386" s="251">
        <v>69760.704000000012</v>
      </c>
      <c r="H1386" s="252">
        <v>87964.864000000001</v>
      </c>
      <c r="I1386" s="253">
        <v>9</v>
      </c>
      <c r="J1386" s="254">
        <v>0.81818181818181823</v>
      </c>
      <c r="K1386" s="251">
        <v>106169.024</v>
      </c>
      <c r="L1386" s="255">
        <v>1</v>
      </c>
      <c r="M1386" s="255">
        <v>2</v>
      </c>
      <c r="N1386" s="251">
        <v>114265.32</v>
      </c>
      <c r="O1386" s="247" t="s">
        <v>5083</v>
      </c>
    </row>
    <row r="1387" spans="1:15">
      <c r="A1387" s="247" t="s">
        <v>2777</v>
      </c>
      <c r="B1387" s="248" t="s">
        <v>1767</v>
      </c>
      <c r="C1387" s="285" t="s">
        <v>5233</v>
      </c>
      <c r="D1387" s="256" t="s">
        <v>257</v>
      </c>
      <c r="E1387" s="250" t="s">
        <v>258</v>
      </c>
      <c r="F1387" s="250" t="s">
        <v>385</v>
      </c>
      <c r="G1387" s="292">
        <v>62419.343999999997</v>
      </c>
      <c r="H1387" s="252">
        <v>79749.383999999991</v>
      </c>
      <c r="I1387" s="253">
        <v>8</v>
      </c>
      <c r="J1387" s="254">
        <v>0.72727272727272729</v>
      </c>
      <c r="K1387" s="286">
        <v>97079.423999999999</v>
      </c>
      <c r="L1387" s="287">
        <v>1</v>
      </c>
      <c r="M1387" s="287">
        <v>1</v>
      </c>
      <c r="N1387" s="286">
        <v>70715.63</v>
      </c>
      <c r="O1387" s="247"/>
    </row>
    <row r="1388" spans="1:15">
      <c r="A1388" s="247" t="s">
        <v>2733</v>
      </c>
      <c r="B1388" s="248" t="s">
        <v>1753</v>
      </c>
      <c r="C1388" s="247" t="s">
        <v>2713</v>
      </c>
      <c r="D1388" s="249" t="s">
        <v>4372</v>
      </c>
      <c r="E1388" s="250" t="s">
        <v>258</v>
      </c>
      <c r="F1388" s="250" t="s">
        <v>297</v>
      </c>
      <c r="G1388" s="251">
        <v>66000</v>
      </c>
      <c r="H1388" s="252">
        <v>79500</v>
      </c>
      <c r="I1388" s="253">
        <v>7</v>
      </c>
      <c r="J1388" s="254">
        <v>0.63636363636363635</v>
      </c>
      <c r="K1388" s="251">
        <v>93000</v>
      </c>
      <c r="L1388" s="255">
        <v>4</v>
      </c>
      <c r="M1388" s="255"/>
      <c r="N1388" s="251">
        <v>81855.06</v>
      </c>
      <c r="O1388" s="247"/>
    </row>
    <row r="1389" spans="1:15">
      <c r="A1389" s="247" t="s">
        <v>1756</v>
      </c>
      <c r="B1389" s="248" t="s">
        <v>1756</v>
      </c>
      <c r="C1389" s="247" t="s">
        <v>3607</v>
      </c>
      <c r="D1389" s="249" t="s">
        <v>4372</v>
      </c>
      <c r="E1389" s="250" t="s">
        <v>258</v>
      </c>
      <c r="F1389" s="250" t="s">
        <v>297</v>
      </c>
      <c r="G1389" s="251">
        <v>56579.96</v>
      </c>
      <c r="H1389" s="252">
        <v>78091.48</v>
      </c>
      <c r="I1389" s="253">
        <v>6</v>
      </c>
      <c r="J1389" s="254">
        <v>0.54545454545454541</v>
      </c>
      <c r="K1389" s="251">
        <v>99603</v>
      </c>
      <c r="L1389" s="255"/>
      <c r="M1389" s="255">
        <v>25</v>
      </c>
      <c r="N1389" s="251">
        <v>89075</v>
      </c>
      <c r="O1389" s="247"/>
    </row>
    <row r="1390" spans="1:15">
      <c r="A1390" s="247" t="s">
        <v>2743</v>
      </c>
      <c r="B1390" s="248" t="s">
        <v>1768</v>
      </c>
      <c r="C1390" s="247" t="s">
        <v>1154</v>
      </c>
      <c r="D1390" s="249" t="s">
        <v>4372</v>
      </c>
      <c r="E1390" s="256" t="s">
        <v>263</v>
      </c>
      <c r="F1390" s="250" t="s">
        <v>385</v>
      </c>
      <c r="G1390" s="251">
        <v>53760</v>
      </c>
      <c r="H1390" s="252">
        <v>70665</v>
      </c>
      <c r="I1390" s="253">
        <v>5</v>
      </c>
      <c r="J1390" s="254">
        <v>0.45454545454545453</v>
      </c>
      <c r="K1390" s="251">
        <v>87570</v>
      </c>
      <c r="L1390" s="255">
        <v>5</v>
      </c>
      <c r="M1390" s="255">
        <v>5</v>
      </c>
      <c r="N1390" s="251">
        <v>68671</v>
      </c>
      <c r="O1390" s="247"/>
    </row>
    <row r="1391" spans="1:15" ht="22.5">
      <c r="A1391" s="247" t="s">
        <v>2807</v>
      </c>
      <c r="B1391" s="248" t="s">
        <v>1748</v>
      </c>
      <c r="C1391" s="247" t="s">
        <v>2714</v>
      </c>
      <c r="D1391" s="256" t="s">
        <v>257</v>
      </c>
      <c r="E1391" s="250" t="s">
        <v>258</v>
      </c>
      <c r="F1391" s="250" t="s">
        <v>385</v>
      </c>
      <c r="G1391" s="251">
        <v>53924.7</v>
      </c>
      <c r="H1391" s="252">
        <v>70123.14499999999</v>
      </c>
      <c r="I1391" s="253">
        <v>4</v>
      </c>
      <c r="J1391" s="254">
        <v>0.36363636363636365</v>
      </c>
      <c r="K1391" s="251">
        <v>86321.59</v>
      </c>
      <c r="L1391" s="255">
        <v>1</v>
      </c>
      <c r="M1391" s="255">
        <v>1</v>
      </c>
      <c r="N1391" s="251">
        <v>69324</v>
      </c>
      <c r="O1391" s="247"/>
    </row>
    <row r="1392" spans="1:15">
      <c r="A1392" s="247" t="s">
        <v>2761</v>
      </c>
      <c r="B1392" s="248" t="s">
        <v>1748</v>
      </c>
      <c r="C1392" s="247" t="s">
        <v>179</v>
      </c>
      <c r="D1392" s="249" t="s">
        <v>4372</v>
      </c>
      <c r="E1392" s="250" t="s">
        <v>258</v>
      </c>
      <c r="F1392" s="250" t="s">
        <v>297</v>
      </c>
      <c r="G1392" s="251">
        <v>55715.867733890904</v>
      </c>
      <c r="H1392" s="252">
        <v>69650.544709788373</v>
      </c>
      <c r="I1392" s="253">
        <v>3</v>
      </c>
      <c r="J1392" s="254">
        <v>0.27272727272727271</v>
      </c>
      <c r="K1392" s="251">
        <v>83585.221685685858</v>
      </c>
      <c r="L1392" s="255">
        <v>1</v>
      </c>
      <c r="M1392" s="255">
        <v>1</v>
      </c>
      <c r="N1392" s="251">
        <v>61434.84</v>
      </c>
      <c r="O1392" s="247"/>
    </row>
    <row r="1393" spans="1:15">
      <c r="A1393" s="247" t="s">
        <v>4141</v>
      </c>
      <c r="B1393" s="248" t="s">
        <v>4142</v>
      </c>
      <c r="C1393" s="247"/>
      <c r="D1393" s="256" t="s">
        <v>257</v>
      </c>
      <c r="E1393" s="250" t="s">
        <v>258</v>
      </c>
      <c r="F1393" s="250" t="s">
        <v>385</v>
      </c>
      <c r="G1393" s="251">
        <v>50143.497943421637</v>
      </c>
      <c r="H1393" s="252">
        <v>63932.959877862588</v>
      </c>
      <c r="I1393" s="253">
        <v>2</v>
      </c>
      <c r="J1393" s="254">
        <v>0.18181818181818182</v>
      </c>
      <c r="K1393" s="251">
        <v>77722.421812303539</v>
      </c>
      <c r="L1393" s="255">
        <v>1</v>
      </c>
      <c r="M1393" s="255">
        <v>1</v>
      </c>
      <c r="N1393" s="251">
        <v>55125</v>
      </c>
      <c r="O1393" s="247"/>
    </row>
    <row r="1394" spans="1:15" ht="78.75">
      <c r="A1394" s="247" t="s">
        <v>4079</v>
      </c>
      <c r="B1394" s="248" t="s">
        <v>4080</v>
      </c>
      <c r="C1394" s="247" t="s">
        <v>5234</v>
      </c>
      <c r="D1394" s="256" t="s">
        <v>257</v>
      </c>
      <c r="E1394" s="256" t="s">
        <v>263</v>
      </c>
      <c r="F1394" s="250" t="s">
        <v>297</v>
      </c>
      <c r="G1394" s="251">
        <v>50707.199999999997</v>
      </c>
      <c r="H1394" s="252">
        <v>57363.96</v>
      </c>
      <c r="I1394" s="253">
        <v>1</v>
      </c>
      <c r="J1394" s="254">
        <v>9.0909090909090912E-2</v>
      </c>
      <c r="K1394" s="251">
        <v>64020.72</v>
      </c>
      <c r="L1394" s="255"/>
      <c r="M1394" s="255">
        <v>1</v>
      </c>
      <c r="N1394" s="251">
        <v>65582.399999999994</v>
      </c>
      <c r="O1394" s="247" t="s">
        <v>5235</v>
      </c>
    </row>
    <row r="1395" spans="1:15" s="120" customFormat="1">
      <c r="A1395" s="258"/>
      <c r="B1395" s="259"/>
      <c r="C1395" s="258"/>
      <c r="D1395" s="260"/>
      <c r="E1395" s="260"/>
      <c r="F1395" s="260"/>
      <c r="G1395" s="261"/>
      <c r="H1395" s="261"/>
      <c r="I1395" s="262"/>
      <c r="J1395" s="254"/>
      <c r="K1395" s="261"/>
      <c r="L1395" s="262"/>
      <c r="M1395" s="262"/>
      <c r="N1395" s="261"/>
      <c r="O1395" s="258"/>
    </row>
    <row r="1396" spans="1:15" s="120" customFormat="1">
      <c r="A1396" s="150"/>
      <c r="B1396" s="150"/>
      <c r="C1396" s="260"/>
      <c r="D1396" s="263"/>
      <c r="E1396" s="150"/>
      <c r="F1396" s="150"/>
      <c r="G1396" s="264" t="s">
        <v>211</v>
      </c>
      <c r="H1396" s="265" t="s">
        <v>212</v>
      </c>
      <c r="I1396" s="266"/>
      <c r="J1396" s="254"/>
      <c r="K1396" s="267" t="s">
        <v>213</v>
      </c>
      <c r="L1396" s="263"/>
      <c r="M1396" s="268"/>
      <c r="N1396" s="269"/>
      <c r="O1396" s="258"/>
    </row>
    <row r="1397" spans="1:15" s="120" customFormat="1">
      <c r="A1397" s="150"/>
      <c r="B1397" s="150"/>
      <c r="C1397" s="260"/>
      <c r="D1397" s="150"/>
      <c r="E1397" s="150"/>
      <c r="F1397" s="270" t="s">
        <v>225</v>
      </c>
      <c r="G1397" s="271">
        <v>60508.024879755685</v>
      </c>
      <c r="H1397" s="271">
        <v>76501.439780695539</v>
      </c>
      <c r="I1397" s="266"/>
      <c r="J1397" s="254"/>
      <c r="K1397" s="271">
        <v>92494.854681635406</v>
      </c>
      <c r="L1397" s="263"/>
      <c r="M1397" s="268"/>
      <c r="N1397" s="269"/>
      <c r="O1397" s="258"/>
    </row>
    <row r="1398" spans="1:15" s="120" customFormat="1">
      <c r="A1398" s="150"/>
      <c r="B1398" s="150"/>
      <c r="C1398" s="260"/>
      <c r="D1398" s="150"/>
      <c r="E1398" s="150"/>
      <c r="F1398" s="270" t="s">
        <v>226</v>
      </c>
      <c r="G1398" s="271">
        <v>66003</v>
      </c>
      <c r="H1398" s="271">
        <v>83857.123999999996</v>
      </c>
      <c r="I1398" s="266"/>
      <c r="J1398" s="254"/>
      <c r="K1398" s="271">
        <v>102886.012</v>
      </c>
      <c r="L1398" s="263"/>
      <c r="M1398" s="268"/>
      <c r="N1398" s="269"/>
      <c r="O1398" s="258"/>
    </row>
    <row r="1399" spans="1:15" s="120" customFormat="1">
      <c r="A1399" s="150"/>
      <c r="B1399" s="150"/>
      <c r="C1399" s="260"/>
      <c r="D1399" s="150"/>
      <c r="E1399" s="150"/>
      <c r="F1399" s="270" t="s">
        <v>227</v>
      </c>
      <c r="G1399" s="271">
        <v>53842.35</v>
      </c>
      <c r="H1399" s="271">
        <v>69886.844854894181</v>
      </c>
      <c r="I1399" s="266"/>
      <c r="J1399" s="254"/>
      <c r="K1399" s="271">
        <v>84953.405842842927</v>
      </c>
      <c r="L1399" s="263"/>
      <c r="M1399" s="268"/>
      <c r="N1399" s="269"/>
      <c r="O1399" s="258"/>
    </row>
    <row r="1400" spans="1:15" s="120" customFormat="1">
      <c r="A1400" s="150"/>
      <c r="B1400" s="150"/>
      <c r="C1400" s="260"/>
      <c r="D1400" s="150"/>
      <c r="E1400" s="150"/>
      <c r="F1400" s="270" t="s">
        <v>228</v>
      </c>
      <c r="G1400" s="271">
        <v>56579.96</v>
      </c>
      <c r="H1400" s="271">
        <v>78091.48</v>
      </c>
      <c r="I1400" s="266"/>
      <c r="J1400" s="254"/>
      <c r="K1400" s="271">
        <v>93000</v>
      </c>
      <c r="L1400" s="263"/>
      <c r="M1400" s="268"/>
      <c r="N1400" s="269"/>
      <c r="O1400" s="258"/>
    </row>
    <row r="1401" spans="1:15" s="120" customFormat="1">
      <c r="A1401" s="150"/>
      <c r="B1401" s="150"/>
      <c r="C1401" s="260"/>
      <c r="D1401" s="150"/>
      <c r="E1401" s="271"/>
      <c r="F1401" s="270"/>
      <c r="G1401" s="272"/>
      <c r="H1401" s="273"/>
      <c r="I1401" s="274"/>
      <c r="J1401" s="273"/>
      <c r="K1401" s="263"/>
      <c r="L1401" s="263"/>
      <c r="M1401" s="268"/>
      <c r="N1401" s="269"/>
      <c r="O1401" s="258"/>
    </row>
    <row r="1402" spans="1:15" s="120" customFormat="1">
      <c r="A1402" s="150"/>
      <c r="B1402" s="150"/>
      <c r="C1402" s="260"/>
      <c r="D1402" s="270"/>
      <c r="E1402" s="271"/>
      <c r="F1402" s="275"/>
      <c r="G1402" s="275"/>
      <c r="H1402" s="713" t="s">
        <v>229</v>
      </c>
      <c r="I1402" s="713"/>
      <c r="J1402" s="713"/>
      <c r="K1402" s="713"/>
      <c r="L1402" s="713"/>
      <c r="M1402" s="713"/>
      <c r="N1402" s="713"/>
      <c r="O1402" s="258"/>
    </row>
    <row r="1403" spans="1:15" s="120" customFormat="1">
      <c r="A1403" s="150"/>
      <c r="B1403" s="150"/>
      <c r="C1403" s="260"/>
      <c r="D1403" s="270"/>
      <c r="E1403" s="271"/>
      <c r="F1403" s="276"/>
      <c r="G1403" s="277"/>
      <c r="H1403" s="714" t="s">
        <v>230</v>
      </c>
      <c r="I1403" s="714"/>
      <c r="J1403" s="714"/>
      <c r="K1403" s="278">
        <v>85465.03</v>
      </c>
      <c r="L1403" s="715" t="s">
        <v>231</v>
      </c>
      <c r="M1403" s="715"/>
      <c r="N1403" s="279">
        <v>75743.931818181823</v>
      </c>
      <c r="O1403" s="258"/>
    </row>
    <row r="1404" spans="1:15" s="120" customFormat="1">
      <c r="A1404" s="150"/>
      <c r="B1404" s="150"/>
      <c r="C1404" s="260"/>
      <c r="D1404" s="263"/>
      <c r="E1404" s="268"/>
      <c r="F1404" s="276"/>
      <c r="G1404" s="277"/>
      <c r="H1404" s="714" t="s">
        <v>232</v>
      </c>
      <c r="I1404" s="714"/>
      <c r="J1404" s="714"/>
      <c r="K1404" s="278">
        <v>65794.2</v>
      </c>
      <c r="L1404" s="715" t="s">
        <v>394</v>
      </c>
      <c r="M1404" s="715"/>
      <c r="N1404" s="279">
        <v>84558.678809523801</v>
      </c>
      <c r="O1404" s="258"/>
    </row>
    <row r="1405" spans="1:15" s="120" customFormat="1">
      <c r="A1405" s="150"/>
      <c r="B1405" s="150"/>
      <c r="C1405" s="260"/>
      <c r="D1405" s="263"/>
      <c r="E1405" s="268"/>
      <c r="F1405" s="276"/>
      <c r="G1405" s="277"/>
      <c r="H1405" s="280"/>
      <c r="I1405" s="281"/>
      <c r="J1405" s="280"/>
      <c r="K1405" s="282"/>
      <c r="L1405" s="283"/>
      <c r="M1405" s="283"/>
      <c r="N1405" s="284"/>
      <c r="O1405" s="258"/>
    </row>
    <row r="1406" spans="1:15" ht="18">
      <c r="A1406" s="712" t="s">
        <v>1204</v>
      </c>
      <c r="B1406" s="712"/>
      <c r="C1406" s="712"/>
      <c r="D1406" s="712"/>
      <c r="E1406" s="712"/>
      <c r="F1406" s="712"/>
      <c r="G1406" s="712"/>
      <c r="H1406" s="712"/>
      <c r="I1406" s="712"/>
      <c r="J1406" s="712"/>
      <c r="K1406" s="712"/>
      <c r="L1406" s="712"/>
      <c r="M1406" s="712"/>
      <c r="N1406" s="712"/>
      <c r="O1406" s="712"/>
    </row>
    <row r="1407" spans="1:15" s="200" customFormat="1" ht="33.75">
      <c r="A1407" s="240" t="s">
        <v>379</v>
      </c>
      <c r="B1407" s="241" t="s">
        <v>217</v>
      </c>
      <c r="C1407" s="240" t="s">
        <v>208</v>
      </c>
      <c r="D1407" s="240" t="s">
        <v>249</v>
      </c>
      <c r="E1407" s="240" t="s">
        <v>380</v>
      </c>
      <c r="F1407" s="240" t="s">
        <v>381</v>
      </c>
      <c r="G1407" s="242" t="s">
        <v>211</v>
      </c>
      <c r="H1407" s="242" t="s">
        <v>212</v>
      </c>
      <c r="I1407" s="243"/>
      <c r="J1407" s="244" t="s">
        <v>251</v>
      </c>
      <c r="K1407" s="242" t="s">
        <v>213</v>
      </c>
      <c r="L1407" s="245" t="s">
        <v>382</v>
      </c>
      <c r="M1407" s="245" t="s">
        <v>383</v>
      </c>
      <c r="N1407" s="246" t="s">
        <v>384</v>
      </c>
      <c r="O1407" s="240" t="s">
        <v>214</v>
      </c>
    </row>
    <row r="1408" spans="1:15">
      <c r="A1408" s="247" t="s">
        <v>2807</v>
      </c>
      <c r="B1408" s="248" t="s">
        <v>1748</v>
      </c>
      <c r="C1408" s="247" t="s">
        <v>2715</v>
      </c>
      <c r="D1408" s="249" t="s">
        <v>4372</v>
      </c>
      <c r="E1408" s="250" t="s">
        <v>258</v>
      </c>
      <c r="F1408" s="250" t="s">
        <v>297</v>
      </c>
      <c r="G1408" s="251">
        <v>56542.75</v>
      </c>
      <c r="H1408" s="252">
        <v>75238.565000000002</v>
      </c>
      <c r="I1408" s="253">
        <v>31</v>
      </c>
      <c r="J1408" s="254">
        <v>1</v>
      </c>
      <c r="K1408" s="251">
        <v>93934.38</v>
      </c>
      <c r="L1408" s="255">
        <v>9</v>
      </c>
      <c r="M1408" s="255">
        <v>9</v>
      </c>
      <c r="N1408" s="251">
        <v>59499.792222222226</v>
      </c>
      <c r="O1408" s="247"/>
    </row>
    <row r="1409" spans="1:15">
      <c r="A1409" s="247" t="s">
        <v>2746</v>
      </c>
      <c r="B1409" s="248" t="s">
        <v>1747</v>
      </c>
      <c r="C1409" s="247" t="s">
        <v>1204</v>
      </c>
      <c r="D1409" s="249" t="s">
        <v>4372</v>
      </c>
      <c r="E1409" s="250" t="s">
        <v>258</v>
      </c>
      <c r="F1409" s="250" t="s">
        <v>297</v>
      </c>
      <c r="G1409" s="251">
        <v>61789</v>
      </c>
      <c r="H1409" s="252">
        <v>74367</v>
      </c>
      <c r="I1409" s="253">
        <v>30</v>
      </c>
      <c r="J1409" s="254">
        <v>0.967741935483871</v>
      </c>
      <c r="K1409" s="251">
        <v>86945</v>
      </c>
      <c r="L1409" s="255"/>
      <c r="M1409" s="255"/>
      <c r="N1409" s="251"/>
      <c r="O1409" s="247"/>
    </row>
    <row r="1410" spans="1:15" ht="22.5">
      <c r="A1410" s="247" t="s">
        <v>1800</v>
      </c>
      <c r="B1410" s="248" t="s">
        <v>1751</v>
      </c>
      <c r="C1410" s="247" t="s">
        <v>1204</v>
      </c>
      <c r="D1410" s="249" t="s">
        <v>4372</v>
      </c>
      <c r="E1410" s="250" t="s">
        <v>258</v>
      </c>
      <c r="F1410" s="250" t="s">
        <v>385</v>
      </c>
      <c r="G1410" s="251">
        <v>53820</v>
      </c>
      <c r="H1410" s="252">
        <v>72345</v>
      </c>
      <c r="I1410" s="253">
        <v>29</v>
      </c>
      <c r="J1410" s="254">
        <v>0.93548387096774188</v>
      </c>
      <c r="K1410" s="251">
        <v>90870</v>
      </c>
      <c r="L1410" s="255">
        <v>5</v>
      </c>
      <c r="M1410" s="255">
        <v>5</v>
      </c>
      <c r="N1410" s="251">
        <v>59181.2</v>
      </c>
      <c r="O1410" s="247" t="s">
        <v>5076</v>
      </c>
    </row>
    <row r="1411" spans="1:15">
      <c r="A1411" s="247" t="s">
        <v>2752</v>
      </c>
      <c r="B1411" s="248" t="s">
        <v>1748</v>
      </c>
      <c r="C1411" s="247" t="s">
        <v>176</v>
      </c>
      <c r="D1411" s="249" t="s">
        <v>4372</v>
      </c>
      <c r="E1411" s="250" t="s">
        <v>258</v>
      </c>
      <c r="F1411" s="250" t="s">
        <v>297</v>
      </c>
      <c r="G1411" s="251">
        <v>56543</v>
      </c>
      <c r="H1411" s="252">
        <v>72085</v>
      </c>
      <c r="I1411" s="253">
        <v>28</v>
      </c>
      <c r="J1411" s="254">
        <v>0.90322580645161288</v>
      </c>
      <c r="K1411" s="251">
        <v>87627</v>
      </c>
      <c r="L1411" s="255">
        <v>16</v>
      </c>
      <c r="M1411" s="255">
        <v>16</v>
      </c>
      <c r="N1411" s="251">
        <v>66377</v>
      </c>
      <c r="O1411" s="247"/>
    </row>
    <row r="1412" spans="1:15" ht="33.75">
      <c r="A1412" s="247" t="s">
        <v>2759</v>
      </c>
      <c r="B1412" s="248" t="s">
        <v>1747</v>
      </c>
      <c r="C1412" s="247" t="s">
        <v>2716</v>
      </c>
      <c r="D1412" s="249" t="s">
        <v>4372</v>
      </c>
      <c r="E1412" s="250" t="s">
        <v>258</v>
      </c>
      <c r="F1412" s="250" t="s">
        <v>297</v>
      </c>
      <c r="G1412" s="251">
        <v>54462.720000000001</v>
      </c>
      <c r="H1412" s="252">
        <v>69526.080000000002</v>
      </c>
      <c r="I1412" s="253">
        <v>27</v>
      </c>
      <c r="J1412" s="254">
        <v>0.87096774193548387</v>
      </c>
      <c r="K1412" s="251">
        <v>84589.440000000002</v>
      </c>
      <c r="L1412" s="255">
        <v>0</v>
      </c>
      <c r="M1412" s="255">
        <v>0</v>
      </c>
      <c r="N1412" s="251"/>
      <c r="O1412" s="247" t="s">
        <v>2717</v>
      </c>
    </row>
    <row r="1413" spans="1:15">
      <c r="A1413" s="247" t="s">
        <v>2739</v>
      </c>
      <c r="B1413" s="248" t="s">
        <v>1748</v>
      </c>
      <c r="C1413" s="247" t="s">
        <v>1204</v>
      </c>
      <c r="D1413" s="249" t="s">
        <v>4372</v>
      </c>
      <c r="E1413" s="250" t="s">
        <v>258</v>
      </c>
      <c r="F1413" s="250" t="s">
        <v>297</v>
      </c>
      <c r="G1413" s="251">
        <v>52332.11</v>
      </c>
      <c r="H1413" s="252">
        <v>66447.489999999991</v>
      </c>
      <c r="I1413" s="253">
        <v>26</v>
      </c>
      <c r="J1413" s="254">
        <v>0.83870967741935487</v>
      </c>
      <c r="K1413" s="251">
        <v>80562.87</v>
      </c>
      <c r="L1413" s="255">
        <v>17</v>
      </c>
      <c r="M1413" s="255">
        <v>15</v>
      </c>
      <c r="N1413" s="251">
        <v>63909.68</v>
      </c>
      <c r="O1413" s="247"/>
    </row>
    <row r="1414" spans="1:15">
      <c r="A1414" s="247" t="s">
        <v>2748</v>
      </c>
      <c r="B1414" s="248" t="s">
        <v>1756</v>
      </c>
      <c r="C1414" s="247" t="s">
        <v>1202</v>
      </c>
      <c r="D1414" s="249" t="s">
        <v>4372</v>
      </c>
      <c r="E1414" s="250" t="s">
        <v>258</v>
      </c>
      <c r="F1414" s="250" t="s">
        <v>297</v>
      </c>
      <c r="G1414" s="251">
        <v>45865</v>
      </c>
      <c r="H1414" s="252">
        <v>65196</v>
      </c>
      <c r="I1414" s="253">
        <v>25</v>
      </c>
      <c r="J1414" s="254">
        <v>0.80645161290322576</v>
      </c>
      <c r="K1414" s="251">
        <v>84527</v>
      </c>
      <c r="L1414" s="255"/>
      <c r="M1414" s="255">
        <v>493</v>
      </c>
      <c r="N1414" s="251">
        <v>67983</v>
      </c>
      <c r="O1414" s="247"/>
    </row>
    <row r="1415" spans="1:15" ht="22.5">
      <c r="A1415" s="247" t="s">
        <v>4106</v>
      </c>
      <c r="B1415" s="248" t="s">
        <v>1745</v>
      </c>
      <c r="C1415" s="247"/>
      <c r="D1415" s="249" t="s">
        <v>4372</v>
      </c>
      <c r="E1415" s="250" t="s">
        <v>258</v>
      </c>
      <c r="F1415" s="250" t="s">
        <v>297</v>
      </c>
      <c r="G1415" s="251">
        <v>52771</v>
      </c>
      <c r="H1415" s="252">
        <v>64860.5</v>
      </c>
      <c r="I1415" s="253">
        <v>24</v>
      </c>
      <c r="J1415" s="254">
        <v>0.77419354838709675</v>
      </c>
      <c r="K1415" s="251">
        <v>76950</v>
      </c>
      <c r="L1415" s="255">
        <v>2</v>
      </c>
      <c r="M1415" s="255">
        <v>2</v>
      </c>
      <c r="N1415" s="251">
        <v>68439</v>
      </c>
      <c r="O1415" s="247"/>
    </row>
    <row r="1416" spans="1:15" ht="45">
      <c r="A1416" s="247" t="s">
        <v>2811</v>
      </c>
      <c r="B1416" s="248" t="s">
        <v>1762</v>
      </c>
      <c r="C1416" s="247" t="s">
        <v>1204</v>
      </c>
      <c r="D1416" s="249" t="s">
        <v>4372</v>
      </c>
      <c r="E1416" s="250" t="s">
        <v>258</v>
      </c>
      <c r="F1416" s="250" t="s">
        <v>297</v>
      </c>
      <c r="G1416" s="251">
        <v>49275.76</v>
      </c>
      <c r="H1416" s="252">
        <v>64065.119999999995</v>
      </c>
      <c r="I1416" s="253">
        <v>23</v>
      </c>
      <c r="J1416" s="254">
        <v>0.74193548387096775</v>
      </c>
      <c r="K1416" s="251">
        <v>78854.48</v>
      </c>
      <c r="L1416" s="255">
        <v>121</v>
      </c>
      <c r="M1416" s="255">
        <v>115</v>
      </c>
      <c r="N1416" s="251">
        <v>62829.428771929779</v>
      </c>
      <c r="O1416" s="247" t="s">
        <v>3563</v>
      </c>
    </row>
    <row r="1417" spans="1:15">
      <c r="A1417" s="247" t="s">
        <v>2757</v>
      </c>
      <c r="B1417" s="248" t="s">
        <v>1757</v>
      </c>
      <c r="C1417" s="247"/>
      <c r="D1417" s="249" t="s">
        <v>4372</v>
      </c>
      <c r="E1417" s="250" t="s">
        <v>258</v>
      </c>
      <c r="F1417" s="250" t="s">
        <v>297</v>
      </c>
      <c r="G1417" s="251">
        <v>46481.51</v>
      </c>
      <c r="H1417" s="252">
        <v>63912.074999999997</v>
      </c>
      <c r="I1417" s="253">
        <v>22</v>
      </c>
      <c r="J1417" s="254">
        <v>0.70967741935483875</v>
      </c>
      <c r="K1417" s="251">
        <v>81342.64</v>
      </c>
      <c r="L1417" s="255">
        <v>9</v>
      </c>
      <c r="M1417" s="255">
        <v>9</v>
      </c>
      <c r="N1417" s="251">
        <v>50144.639999999999</v>
      </c>
      <c r="O1417" s="247"/>
    </row>
    <row r="1418" spans="1:15">
      <c r="A1418" s="247" t="s">
        <v>2750</v>
      </c>
      <c r="B1418" s="248" t="s">
        <v>1760</v>
      </c>
      <c r="C1418" s="247" t="s">
        <v>1204</v>
      </c>
      <c r="D1418" s="249" t="s">
        <v>4372</v>
      </c>
      <c r="E1418" s="250" t="s">
        <v>258</v>
      </c>
      <c r="F1418" s="250" t="s">
        <v>297</v>
      </c>
      <c r="G1418" s="251">
        <v>49349</v>
      </c>
      <c r="H1418" s="252">
        <v>61575.5</v>
      </c>
      <c r="I1418" s="253">
        <v>21</v>
      </c>
      <c r="J1418" s="254">
        <v>0.67741935483870963</v>
      </c>
      <c r="K1418" s="251">
        <v>73802</v>
      </c>
      <c r="L1418" s="255">
        <v>49</v>
      </c>
      <c r="M1418" s="255">
        <v>49</v>
      </c>
      <c r="N1418" s="251">
        <v>53363</v>
      </c>
      <c r="O1418" s="247"/>
    </row>
    <row r="1419" spans="1:15">
      <c r="A1419" s="247" t="s">
        <v>2765</v>
      </c>
      <c r="B1419" s="248" t="s">
        <v>1757</v>
      </c>
      <c r="C1419" s="247" t="s">
        <v>2716</v>
      </c>
      <c r="D1419" s="249" t="s">
        <v>4372</v>
      </c>
      <c r="E1419" s="250" t="s">
        <v>258</v>
      </c>
      <c r="F1419" s="250" t="s">
        <v>297</v>
      </c>
      <c r="G1419" s="251">
        <v>45413</v>
      </c>
      <c r="H1419" s="252">
        <v>61069</v>
      </c>
      <c r="I1419" s="253">
        <v>20</v>
      </c>
      <c r="J1419" s="254">
        <v>0.64516129032258063</v>
      </c>
      <c r="K1419" s="251">
        <v>76725</v>
      </c>
      <c r="L1419" s="255">
        <v>93</v>
      </c>
      <c r="M1419" s="255">
        <v>89</v>
      </c>
      <c r="N1419" s="251">
        <v>59175</v>
      </c>
      <c r="O1419" s="247"/>
    </row>
    <row r="1420" spans="1:15">
      <c r="A1420" s="247" t="s">
        <v>1756</v>
      </c>
      <c r="B1420" s="248" t="s">
        <v>1756</v>
      </c>
      <c r="C1420" s="247" t="s">
        <v>176</v>
      </c>
      <c r="D1420" s="249" t="s">
        <v>4372</v>
      </c>
      <c r="E1420" s="250" t="s">
        <v>258</v>
      </c>
      <c r="F1420" s="250" t="s">
        <v>297</v>
      </c>
      <c r="G1420" s="251">
        <v>43092.11</v>
      </c>
      <c r="H1420" s="252">
        <v>60936.055</v>
      </c>
      <c r="I1420" s="253">
        <v>19</v>
      </c>
      <c r="J1420" s="254">
        <v>0.61290322580645162</v>
      </c>
      <c r="K1420" s="251">
        <v>78780</v>
      </c>
      <c r="L1420" s="255"/>
      <c r="M1420" s="255">
        <v>1351</v>
      </c>
      <c r="N1420" s="251">
        <v>92474</v>
      </c>
      <c r="O1420" s="247" t="s">
        <v>5021</v>
      </c>
    </row>
    <row r="1421" spans="1:15">
      <c r="A1421" s="247" t="s">
        <v>2754</v>
      </c>
      <c r="B1421" s="248" t="s">
        <v>1747</v>
      </c>
      <c r="C1421" s="247" t="s">
        <v>4044</v>
      </c>
      <c r="D1421" s="249" t="s">
        <v>4372</v>
      </c>
      <c r="E1421" s="250" t="s">
        <v>258</v>
      </c>
      <c r="F1421" s="250"/>
      <c r="G1421" s="251">
        <v>44528</v>
      </c>
      <c r="H1421" s="252">
        <v>60016</v>
      </c>
      <c r="I1421" s="253">
        <v>18</v>
      </c>
      <c r="J1421" s="254">
        <v>0.58064516129032262</v>
      </c>
      <c r="K1421" s="251">
        <v>75504</v>
      </c>
      <c r="L1421" s="255">
        <v>23</v>
      </c>
      <c r="M1421" s="255">
        <v>20</v>
      </c>
      <c r="N1421" s="251">
        <v>50000</v>
      </c>
      <c r="O1421" s="247"/>
    </row>
    <row r="1422" spans="1:15">
      <c r="A1422" s="247" t="s">
        <v>2733</v>
      </c>
      <c r="B1422" s="248" t="s">
        <v>1753</v>
      </c>
      <c r="C1422" s="247" t="s">
        <v>176</v>
      </c>
      <c r="D1422" s="249" t="s">
        <v>4372</v>
      </c>
      <c r="E1422" s="250" t="s">
        <v>258</v>
      </c>
      <c r="F1422" s="250" t="s">
        <v>297</v>
      </c>
      <c r="G1422" s="251">
        <v>46000</v>
      </c>
      <c r="H1422" s="252">
        <v>59500</v>
      </c>
      <c r="I1422" s="253">
        <v>17</v>
      </c>
      <c r="J1422" s="254">
        <v>0.54838709677419351</v>
      </c>
      <c r="K1422" s="251">
        <v>73000</v>
      </c>
      <c r="L1422" s="255">
        <v>7</v>
      </c>
      <c r="M1422" s="255">
        <v>6</v>
      </c>
      <c r="N1422" s="251">
        <v>73000.2</v>
      </c>
      <c r="O1422" s="247"/>
    </row>
    <row r="1423" spans="1:15">
      <c r="A1423" s="247" t="s">
        <v>4141</v>
      </c>
      <c r="B1423" s="248" t="s">
        <v>4142</v>
      </c>
      <c r="C1423" s="247"/>
      <c r="D1423" s="249" t="s">
        <v>4372</v>
      </c>
      <c r="E1423" s="250" t="s">
        <v>258</v>
      </c>
      <c r="F1423" s="250" t="s">
        <v>297</v>
      </c>
      <c r="G1423" s="251">
        <v>40696.862060055697</v>
      </c>
      <c r="H1423" s="252">
        <v>57313.528978155693</v>
      </c>
      <c r="I1423" s="253">
        <v>16</v>
      </c>
      <c r="J1423" s="254">
        <v>0.5161290322580645</v>
      </c>
      <c r="K1423" s="251">
        <v>73930.195896255696</v>
      </c>
      <c r="L1423" s="255">
        <v>12</v>
      </c>
      <c r="M1423" s="255">
        <v>12</v>
      </c>
      <c r="N1423" s="251">
        <v>44328.959999999999</v>
      </c>
      <c r="O1423" s="247"/>
    </row>
    <row r="1424" spans="1:15" ht="22.5">
      <c r="A1424" s="247" t="s">
        <v>1765</v>
      </c>
      <c r="B1424" s="248" t="s">
        <v>1760</v>
      </c>
      <c r="C1424" s="247" t="s">
        <v>5236</v>
      </c>
      <c r="D1424" s="249" t="s">
        <v>4372</v>
      </c>
      <c r="E1424" s="250"/>
      <c r="F1424" s="250" t="s">
        <v>297</v>
      </c>
      <c r="G1424" s="251">
        <v>43003.6</v>
      </c>
      <c r="H1424" s="252">
        <v>56662.95</v>
      </c>
      <c r="I1424" s="253">
        <v>15</v>
      </c>
      <c r="J1424" s="254">
        <v>0.4838709677419355</v>
      </c>
      <c r="K1424" s="251">
        <v>70322.3</v>
      </c>
      <c r="L1424" s="255"/>
      <c r="M1424" s="255">
        <v>293</v>
      </c>
      <c r="N1424" s="251">
        <v>74584.483822525712</v>
      </c>
      <c r="O1424" s="247" t="s">
        <v>5081</v>
      </c>
    </row>
    <row r="1425" spans="1:15">
      <c r="A1425" s="247" t="s">
        <v>2819</v>
      </c>
      <c r="B1425" s="248" t="s">
        <v>1760</v>
      </c>
      <c r="C1425" s="247" t="s">
        <v>1204</v>
      </c>
      <c r="D1425" s="249" t="s">
        <v>4372</v>
      </c>
      <c r="E1425" s="250"/>
      <c r="F1425" s="250" t="s">
        <v>297</v>
      </c>
      <c r="G1425" s="251">
        <v>37262</v>
      </c>
      <c r="H1425" s="252">
        <v>56100</v>
      </c>
      <c r="I1425" s="253">
        <v>14</v>
      </c>
      <c r="J1425" s="254">
        <v>0.45161290322580644</v>
      </c>
      <c r="K1425" s="251">
        <v>74938</v>
      </c>
      <c r="L1425" s="255">
        <v>27</v>
      </c>
      <c r="M1425" s="255">
        <v>26</v>
      </c>
      <c r="N1425" s="251">
        <v>61618.63</v>
      </c>
      <c r="O1425" s="247"/>
    </row>
    <row r="1426" spans="1:15">
      <c r="A1426" s="247" t="s">
        <v>1764</v>
      </c>
      <c r="B1426" s="248" t="s">
        <v>1764</v>
      </c>
      <c r="C1426" s="247" t="s">
        <v>5237</v>
      </c>
      <c r="D1426" s="249" t="s">
        <v>4372</v>
      </c>
      <c r="E1426" s="250" t="s">
        <v>258</v>
      </c>
      <c r="F1426" s="250" t="s">
        <v>297</v>
      </c>
      <c r="G1426" s="251">
        <v>46301</v>
      </c>
      <c r="H1426" s="252">
        <v>54700</v>
      </c>
      <c r="I1426" s="253">
        <v>13</v>
      </c>
      <c r="J1426" s="254">
        <v>0.41935483870967744</v>
      </c>
      <c r="K1426" s="251">
        <v>63099</v>
      </c>
      <c r="L1426" s="255">
        <v>291</v>
      </c>
      <c r="M1426" s="255">
        <v>270</v>
      </c>
      <c r="N1426" s="251">
        <v>48397.440000000002</v>
      </c>
      <c r="O1426" s="247" t="s">
        <v>5085</v>
      </c>
    </row>
    <row r="1427" spans="1:15">
      <c r="A1427" s="247" t="s">
        <v>2760</v>
      </c>
      <c r="B1427" s="248" t="s">
        <v>1753</v>
      </c>
      <c r="C1427" s="247" t="s">
        <v>1204</v>
      </c>
      <c r="D1427" s="249" t="s">
        <v>4372</v>
      </c>
      <c r="E1427" s="250" t="s">
        <v>258</v>
      </c>
      <c r="F1427" s="250" t="s">
        <v>297</v>
      </c>
      <c r="G1427" s="251">
        <v>44320.7</v>
      </c>
      <c r="H1427" s="252">
        <v>53770.1</v>
      </c>
      <c r="I1427" s="253">
        <v>12</v>
      </c>
      <c r="J1427" s="254">
        <v>0.38709677419354838</v>
      </c>
      <c r="K1427" s="251">
        <v>63219.5</v>
      </c>
      <c r="L1427" s="255">
        <v>3</v>
      </c>
      <c r="M1427" s="255">
        <v>3</v>
      </c>
      <c r="N1427" s="251">
        <v>44320.7</v>
      </c>
      <c r="O1427" s="247"/>
    </row>
    <row r="1428" spans="1:15">
      <c r="A1428" s="247" t="s">
        <v>2738</v>
      </c>
      <c r="B1428" s="248" t="s">
        <v>1753</v>
      </c>
      <c r="C1428" s="247" t="s">
        <v>1204</v>
      </c>
      <c r="D1428" s="249" t="s">
        <v>4372</v>
      </c>
      <c r="E1428" s="250" t="s">
        <v>258</v>
      </c>
      <c r="F1428" s="250" t="s">
        <v>297</v>
      </c>
      <c r="G1428" s="251">
        <v>42371.8</v>
      </c>
      <c r="H1428" s="252">
        <v>52964.745000000003</v>
      </c>
      <c r="I1428" s="253">
        <v>11</v>
      </c>
      <c r="J1428" s="254">
        <v>0.35483870967741937</v>
      </c>
      <c r="K1428" s="251">
        <v>63557.69</v>
      </c>
      <c r="L1428" s="255">
        <v>3</v>
      </c>
      <c r="M1428" s="255">
        <v>3</v>
      </c>
      <c r="N1428" s="251">
        <v>58291.48</v>
      </c>
      <c r="O1428" s="247"/>
    </row>
    <row r="1429" spans="1:15" ht="22.5">
      <c r="A1429" s="247" t="s">
        <v>4104</v>
      </c>
      <c r="B1429" s="248" t="s">
        <v>1766</v>
      </c>
      <c r="C1429" s="247" t="s">
        <v>3608</v>
      </c>
      <c r="D1429" s="249" t="s">
        <v>4372</v>
      </c>
      <c r="E1429" s="250" t="s">
        <v>258</v>
      </c>
      <c r="F1429" s="250" t="s">
        <v>297</v>
      </c>
      <c r="G1429" s="251">
        <v>43397.120000000003</v>
      </c>
      <c r="H1429" s="252">
        <v>52815.360000000001</v>
      </c>
      <c r="I1429" s="253">
        <v>10</v>
      </c>
      <c r="J1429" s="254">
        <v>0.32258064516129031</v>
      </c>
      <c r="K1429" s="251">
        <v>62233.599999999999</v>
      </c>
      <c r="L1429" s="255"/>
      <c r="M1429" s="255">
        <v>21</v>
      </c>
      <c r="N1429" s="251">
        <v>43397.120000000003</v>
      </c>
      <c r="O1429" s="247" t="s">
        <v>5082</v>
      </c>
    </row>
    <row r="1430" spans="1:15" ht="22.5">
      <c r="A1430" s="247" t="s">
        <v>2783</v>
      </c>
      <c r="B1430" s="248" t="s">
        <v>1768</v>
      </c>
      <c r="C1430" s="247" t="s">
        <v>2705</v>
      </c>
      <c r="D1430" s="249" t="s">
        <v>4372</v>
      </c>
      <c r="E1430" s="256" t="s">
        <v>263</v>
      </c>
      <c r="F1430" s="250" t="s">
        <v>297</v>
      </c>
      <c r="G1430" s="251">
        <v>42049.279999999999</v>
      </c>
      <c r="H1430" s="252">
        <v>52794.559999999998</v>
      </c>
      <c r="I1430" s="253">
        <v>9</v>
      </c>
      <c r="J1430" s="254">
        <v>0.29032258064516131</v>
      </c>
      <c r="K1430" s="251">
        <v>63539.839999999997</v>
      </c>
      <c r="L1430" s="255">
        <v>37</v>
      </c>
      <c r="M1430" s="255">
        <v>17</v>
      </c>
      <c r="N1430" s="251">
        <v>51688</v>
      </c>
      <c r="O1430" s="247"/>
    </row>
    <row r="1431" spans="1:15">
      <c r="A1431" s="247" t="s">
        <v>2779</v>
      </c>
      <c r="B1431" s="248" t="s">
        <v>1766</v>
      </c>
      <c r="C1431" s="247" t="s">
        <v>176</v>
      </c>
      <c r="D1431" s="249" t="s">
        <v>4372</v>
      </c>
      <c r="E1431" s="250" t="s">
        <v>258</v>
      </c>
      <c r="F1431" s="250" t="s">
        <v>297</v>
      </c>
      <c r="G1431" s="251">
        <v>46073</v>
      </c>
      <c r="H1431" s="252">
        <v>52390</v>
      </c>
      <c r="I1431" s="253">
        <v>8</v>
      </c>
      <c r="J1431" s="254">
        <v>0.25806451612903225</v>
      </c>
      <c r="K1431" s="251">
        <v>58707</v>
      </c>
      <c r="L1431" s="255">
        <v>0</v>
      </c>
      <c r="M1431" s="255">
        <v>0</v>
      </c>
      <c r="N1431" s="251"/>
      <c r="O1431" s="247"/>
    </row>
    <row r="1432" spans="1:15" ht="22.5">
      <c r="A1432" s="247" t="s">
        <v>2781</v>
      </c>
      <c r="B1432" s="248" t="s">
        <v>1745</v>
      </c>
      <c r="C1432" s="247" t="s">
        <v>2718</v>
      </c>
      <c r="D1432" s="249" t="s">
        <v>4372</v>
      </c>
      <c r="E1432" s="250" t="s">
        <v>258</v>
      </c>
      <c r="F1432" s="250" t="s">
        <v>297</v>
      </c>
      <c r="G1432" s="251">
        <v>36239.839999999997</v>
      </c>
      <c r="H1432" s="252">
        <v>48224.28</v>
      </c>
      <c r="I1432" s="253">
        <v>7</v>
      </c>
      <c r="J1432" s="254">
        <v>0.22580645161290322</v>
      </c>
      <c r="K1432" s="251">
        <v>60208.72</v>
      </c>
      <c r="L1432" s="255">
        <v>221</v>
      </c>
      <c r="M1432" s="255">
        <v>10</v>
      </c>
      <c r="N1432" s="251">
        <v>56780.65</v>
      </c>
      <c r="O1432" s="247"/>
    </row>
    <row r="1433" spans="1:15" ht="90">
      <c r="A1433" s="247" t="s">
        <v>4079</v>
      </c>
      <c r="B1433" s="248" t="s">
        <v>4080</v>
      </c>
      <c r="C1433" s="247" t="s">
        <v>5238</v>
      </c>
      <c r="D1433" s="249" t="s">
        <v>4372</v>
      </c>
      <c r="E1433" s="256" t="s">
        <v>263</v>
      </c>
      <c r="F1433" s="250" t="s">
        <v>297</v>
      </c>
      <c r="G1433" s="251">
        <v>40493.86</v>
      </c>
      <c r="H1433" s="252">
        <v>47514.47</v>
      </c>
      <c r="I1433" s="253">
        <v>6</v>
      </c>
      <c r="J1433" s="254">
        <v>0.19354838709677419</v>
      </c>
      <c r="K1433" s="251">
        <v>54535.08</v>
      </c>
      <c r="L1433" s="255"/>
      <c r="M1433" s="255">
        <v>155</v>
      </c>
      <c r="N1433" s="251">
        <v>38670.26</v>
      </c>
      <c r="O1433" s="247" t="s">
        <v>5239</v>
      </c>
    </row>
    <row r="1434" spans="1:15" ht="18">
      <c r="A1434" s="712" t="s">
        <v>1204</v>
      </c>
      <c r="B1434" s="712"/>
      <c r="C1434" s="712"/>
      <c r="D1434" s="712"/>
      <c r="E1434" s="712"/>
      <c r="F1434" s="712"/>
      <c r="G1434" s="712"/>
      <c r="H1434" s="712"/>
      <c r="I1434" s="712"/>
      <c r="J1434" s="712"/>
      <c r="K1434" s="712"/>
      <c r="L1434" s="712"/>
      <c r="M1434" s="712"/>
      <c r="N1434" s="712"/>
      <c r="O1434" s="712"/>
    </row>
    <row r="1435" spans="1:15" s="200" customFormat="1" ht="33.75">
      <c r="A1435" s="240" t="s">
        <v>379</v>
      </c>
      <c r="B1435" s="241" t="s">
        <v>217</v>
      </c>
      <c r="C1435" s="240" t="s">
        <v>208</v>
      </c>
      <c r="D1435" s="240" t="s">
        <v>249</v>
      </c>
      <c r="E1435" s="240" t="s">
        <v>380</v>
      </c>
      <c r="F1435" s="240" t="s">
        <v>381</v>
      </c>
      <c r="G1435" s="242" t="s">
        <v>211</v>
      </c>
      <c r="H1435" s="242" t="s">
        <v>212</v>
      </c>
      <c r="I1435" s="243"/>
      <c r="J1435" s="244" t="s">
        <v>251</v>
      </c>
      <c r="K1435" s="242" t="s">
        <v>213</v>
      </c>
      <c r="L1435" s="245" t="s">
        <v>382</v>
      </c>
      <c r="M1435" s="245" t="s">
        <v>383</v>
      </c>
      <c r="N1435" s="246" t="s">
        <v>384</v>
      </c>
      <c r="O1435" s="240" t="s">
        <v>214</v>
      </c>
    </row>
    <row r="1436" spans="1:15">
      <c r="A1436" s="247" t="s">
        <v>2744</v>
      </c>
      <c r="B1436" s="248" t="s">
        <v>1753</v>
      </c>
      <c r="C1436" s="247" t="s">
        <v>1204</v>
      </c>
      <c r="D1436" s="249" t="s">
        <v>4372</v>
      </c>
      <c r="E1436" s="250" t="s">
        <v>258</v>
      </c>
      <c r="F1436" s="250" t="s">
        <v>297</v>
      </c>
      <c r="G1436" s="251">
        <v>37128</v>
      </c>
      <c r="H1436" s="252">
        <v>46966.399999999994</v>
      </c>
      <c r="I1436" s="253">
        <v>5</v>
      </c>
      <c r="J1436" s="254">
        <v>0.16129032258064516</v>
      </c>
      <c r="K1436" s="251">
        <v>56804.799999999996</v>
      </c>
      <c r="L1436" s="255">
        <v>36</v>
      </c>
      <c r="M1436" s="255">
        <v>36</v>
      </c>
      <c r="N1436" s="251">
        <v>59725.46</v>
      </c>
      <c r="O1436" s="247"/>
    </row>
    <row r="1437" spans="1:15">
      <c r="A1437" s="247" t="s">
        <v>1751</v>
      </c>
      <c r="B1437" s="248" t="s">
        <v>1751</v>
      </c>
      <c r="C1437" s="247" t="s">
        <v>2705</v>
      </c>
      <c r="D1437" s="249" t="s">
        <v>4372</v>
      </c>
      <c r="E1437" s="250" t="s">
        <v>258</v>
      </c>
      <c r="F1437" s="250" t="s">
        <v>297</v>
      </c>
      <c r="G1437" s="251">
        <v>32988.799999999996</v>
      </c>
      <c r="H1437" s="252">
        <v>45531.199999999997</v>
      </c>
      <c r="I1437" s="253">
        <v>4</v>
      </c>
      <c r="J1437" s="254">
        <v>0.12903225806451613</v>
      </c>
      <c r="K1437" s="251">
        <v>58073.600000000006</v>
      </c>
      <c r="L1437" s="255"/>
      <c r="M1437" s="255">
        <v>377</v>
      </c>
      <c r="N1437" s="251">
        <v>56368</v>
      </c>
      <c r="O1437" s="247"/>
    </row>
    <row r="1438" spans="1:15" ht="22.5">
      <c r="A1438" s="247" t="s">
        <v>2789</v>
      </c>
      <c r="B1438" s="248" t="s">
        <v>1773</v>
      </c>
      <c r="C1438" s="247" t="s">
        <v>2718</v>
      </c>
      <c r="D1438" s="249" t="s">
        <v>4372</v>
      </c>
      <c r="E1438" s="257" t="s">
        <v>293</v>
      </c>
      <c r="F1438" s="250" t="s">
        <v>297</v>
      </c>
      <c r="G1438" s="251">
        <v>33679.360000000001</v>
      </c>
      <c r="H1438" s="252">
        <v>43792.404999999999</v>
      </c>
      <c r="I1438" s="253">
        <v>3</v>
      </c>
      <c r="J1438" s="254">
        <v>9.6774193548387094E-2</v>
      </c>
      <c r="K1438" s="251">
        <v>53905.45</v>
      </c>
      <c r="L1438" s="255">
        <v>39</v>
      </c>
      <c r="M1438" s="255">
        <v>34</v>
      </c>
      <c r="N1438" s="251">
        <v>38775.954285714281</v>
      </c>
      <c r="O1438" s="247" t="s">
        <v>2719</v>
      </c>
    </row>
    <row r="1439" spans="1:15">
      <c r="A1439" s="247" t="s">
        <v>4119</v>
      </c>
      <c r="B1439" s="248" t="s">
        <v>4119</v>
      </c>
      <c r="C1439" s="247" t="s">
        <v>5240</v>
      </c>
      <c r="D1439" s="249" t="s">
        <v>4372</v>
      </c>
      <c r="E1439" s="256" t="s">
        <v>263</v>
      </c>
      <c r="F1439" s="250" t="s">
        <v>297</v>
      </c>
      <c r="G1439" s="251">
        <v>27956.448</v>
      </c>
      <c r="H1439" s="252">
        <v>36071.256000000001</v>
      </c>
      <c r="I1439" s="253">
        <v>2</v>
      </c>
      <c r="J1439" s="254">
        <v>6.4516129032258063E-2</v>
      </c>
      <c r="K1439" s="251">
        <v>44186.064000000006</v>
      </c>
      <c r="L1439" s="255">
        <v>114</v>
      </c>
      <c r="M1439" s="255">
        <v>106</v>
      </c>
      <c r="N1439" s="251">
        <v>40352</v>
      </c>
      <c r="O1439" s="247" t="s">
        <v>5229</v>
      </c>
    </row>
    <row r="1440" spans="1:15">
      <c r="A1440" s="247" t="s">
        <v>4088</v>
      </c>
      <c r="B1440" s="248" t="s">
        <v>4080</v>
      </c>
      <c r="C1440" s="247" t="s">
        <v>1204</v>
      </c>
      <c r="D1440" s="249" t="s">
        <v>4372</v>
      </c>
      <c r="E1440" s="256" t="s">
        <v>263</v>
      </c>
      <c r="F1440" s="250" t="s">
        <v>297</v>
      </c>
      <c r="G1440" s="251">
        <v>28579.200000000001</v>
      </c>
      <c r="H1440" s="252">
        <v>33820.800000000003</v>
      </c>
      <c r="I1440" s="253">
        <v>1</v>
      </c>
      <c r="J1440" s="254">
        <v>3.2258064516129031E-2</v>
      </c>
      <c r="K1440" s="251">
        <v>39062.400000000001</v>
      </c>
      <c r="L1440" s="255">
        <v>6</v>
      </c>
      <c r="M1440" s="255">
        <v>5</v>
      </c>
      <c r="N1440" s="251">
        <v>29702.399999999998</v>
      </c>
      <c r="O1440" s="247"/>
    </row>
    <row r="1441" spans="1:15" ht="45">
      <c r="A1441" s="247" t="s">
        <v>2777</v>
      </c>
      <c r="B1441" s="248" t="s">
        <v>1767</v>
      </c>
      <c r="C1441" s="285" t="s">
        <v>176</v>
      </c>
      <c r="D1441" s="249" t="s">
        <v>4372</v>
      </c>
      <c r="E1441" s="250" t="s">
        <v>258</v>
      </c>
      <c r="F1441" s="250" t="s">
        <v>297</v>
      </c>
      <c r="G1441" s="292">
        <v>41000.29</v>
      </c>
      <c r="H1441" s="252"/>
      <c r="I1441" s="253"/>
      <c r="J1441" s="254"/>
      <c r="K1441" s="286"/>
      <c r="L1441" s="287">
        <v>80</v>
      </c>
      <c r="M1441" s="287">
        <v>69</v>
      </c>
      <c r="N1441" s="286">
        <v>40771.520869565225</v>
      </c>
      <c r="O1441" s="247" t="s">
        <v>5241</v>
      </c>
    </row>
    <row r="1442" spans="1:15" s="120" customFormat="1">
      <c r="A1442" s="258"/>
      <c r="B1442" s="259"/>
      <c r="C1442" s="258"/>
      <c r="D1442" s="260"/>
      <c r="E1442" s="260"/>
      <c r="F1442" s="260"/>
      <c r="G1442" s="261"/>
      <c r="H1442" s="261"/>
      <c r="I1442" s="262"/>
      <c r="J1442" s="254"/>
      <c r="K1442" s="261"/>
      <c r="L1442" s="262"/>
      <c r="M1442" s="262"/>
      <c r="N1442" s="261"/>
      <c r="O1442" s="258"/>
    </row>
    <row r="1443" spans="1:15" s="120" customFormat="1">
      <c r="A1443" s="150"/>
      <c r="B1443" s="150"/>
      <c r="C1443" s="260"/>
      <c r="D1443" s="263"/>
      <c r="E1443" s="150"/>
      <c r="F1443" s="150"/>
      <c r="G1443" s="264" t="s">
        <v>211</v>
      </c>
      <c r="H1443" s="265" t="s">
        <v>212</v>
      </c>
      <c r="I1443" s="266"/>
      <c r="J1443" s="254"/>
      <c r="K1443" s="267" t="s">
        <v>213</v>
      </c>
      <c r="L1443" s="263"/>
      <c r="M1443" s="268"/>
      <c r="N1443" s="269"/>
      <c r="O1443" s="258"/>
    </row>
    <row r="1444" spans="1:15" s="120" customFormat="1">
      <c r="A1444" s="150"/>
      <c r="B1444" s="150"/>
      <c r="C1444" s="260"/>
      <c r="D1444" s="150"/>
      <c r="E1444" s="150"/>
      <c r="F1444" s="270" t="s">
        <v>225</v>
      </c>
      <c r="G1444" s="271">
        <v>44431.441251876757</v>
      </c>
      <c r="H1444" s="271">
        <v>57502.304515424388</v>
      </c>
      <c r="I1444" s="266"/>
      <c r="J1444" s="254"/>
      <c r="K1444" s="271">
        <v>70462.485480524396</v>
      </c>
      <c r="L1444" s="263"/>
      <c r="M1444" s="268"/>
      <c r="N1444" s="269"/>
      <c r="O1444" s="258"/>
    </row>
    <row r="1445" spans="1:15" s="120" customFormat="1">
      <c r="A1445" s="150"/>
      <c r="B1445" s="150"/>
      <c r="C1445" s="260"/>
      <c r="D1445" s="150"/>
      <c r="E1445" s="150"/>
      <c r="F1445" s="270" t="s">
        <v>226</v>
      </c>
      <c r="G1445" s="271">
        <v>49294.07</v>
      </c>
      <c r="H1445" s="271">
        <v>64462.81</v>
      </c>
      <c r="I1445" s="266"/>
      <c r="J1445" s="254"/>
      <c r="K1445" s="271">
        <v>79708.674999999988</v>
      </c>
      <c r="L1445" s="263"/>
      <c r="M1445" s="268"/>
      <c r="N1445" s="269"/>
      <c r="O1445" s="258"/>
    </row>
    <row r="1446" spans="1:15" s="120" customFormat="1">
      <c r="A1446" s="150"/>
      <c r="B1446" s="150"/>
      <c r="C1446" s="260"/>
      <c r="D1446" s="150"/>
      <c r="E1446" s="150"/>
      <c r="F1446" s="270" t="s">
        <v>227</v>
      </c>
      <c r="G1446" s="271">
        <v>40646.111545041771</v>
      </c>
      <c r="H1446" s="271">
        <v>52592.28</v>
      </c>
      <c r="I1446" s="266"/>
      <c r="J1446" s="254"/>
      <c r="K1446" s="271">
        <v>61221.16</v>
      </c>
      <c r="L1446" s="263"/>
      <c r="M1446" s="268"/>
      <c r="N1446" s="269"/>
      <c r="O1446" s="258"/>
    </row>
    <row r="1447" spans="1:15" s="120" customFormat="1">
      <c r="A1447" s="150"/>
      <c r="B1447" s="150"/>
      <c r="C1447" s="260"/>
      <c r="D1447" s="150"/>
      <c r="E1447" s="150"/>
      <c r="F1447" s="270" t="s">
        <v>228</v>
      </c>
      <c r="G1447" s="271">
        <v>44424.35</v>
      </c>
      <c r="H1447" s="271">
        <v>57313.528978155693</v>
      </c>
      <c r="I1447" s="266"/>
      <c r="J1447" s="254"/>
      <c r="K1447" s="271">
        <v>73802</v>
      </c>
      <c r="L1447" s="263"/>
      <c r="M1447" s="268"/>
      <c r="N1447" s="269"/>
      <c r="O1447" s="258"/>
    </row>
    <row r="1448" spans="1:15" s="120" customFormat="1">
      <c r="A1448" s="150"/>
      <c r="B1448" s="150"/>
      <c r="C1448" s="260"/>
      <c r="D1448" s="150"/>
      <c r="E1448" s="271"/>
      <c r="F1448" s="270"/>
      <c r="G1448" s="272"/>
      <c r="H1448" s="273"/>
      <c r="I1448" s="274"/>
      <c r="J1448" s="273"/>
      <c r="K1448" s="263"/>
      <c r="L1448" s="263"/>
      <c r="M1448" s="268"/>
      <c r="N1448" s="269"/>
      <c r="O1448" s="258"/>
    </row>
    <row r="1449" spans="1:15" s="120" customFormat="1">
      <c r="A1449" s="150"/>
      <c r="B1449" s="150"/>
      <c r="C1449" s="260"/>
      <c r="D1449" s="270"/>
      <c r="E1449" s="271"/>
      <c r="F1449" s="275"/>
      <c r="G1449" s="275"/>
      <c r="H1449" s="713" t="s">
        <v>229</v>
      </c>
      <c r="I1449" s="713"/>
      <c r="J1449" s="713"/>
      <c r="K1449" s="713"/>
      <c r="L1449" s="713"/>
      <c r="M1449" s="713"/>
      <c r="N1449" s="713"/>
      <c r="O1449" s="258"/>
    </row>
    <row r="1450" spans="1:15" s="120" customFormat="1">
      <c r="A1450" s="150"/>
      <c r="B1450" s="150"/>
      <c r="C1450" s="260"/>
      <c r="D1450" s="270"/>
      <c r="E1450" s="271"/>
      <c r="F1450" s="276"/>
      <c r="G1450" s="277"/>
      <c r="H1450" s="714" t="s">
        <v>230</v>
      </c>
      <c r="I1450" s="714"/>
      <c r="J1450" s="714"/>
      <c r="K1450" s="278">
        <v>62829.428771929779</v>
      </c>
      <c r="L1450" s="715" t="s">
        <v>231</v>
      </c>
      <c r="M1450" s="715"/>
      <c r="N1450" s="279">
        <v>55660.310343860583</v>
      </c>
      <c r="O1450" s="258"/>
    </row>
    <row r="1451" spans="1:15" s="120" customFormat="1">
      <c r="A1451" s="150"/>
      <c r="B1451" s="150"/>
      <c r="C1451" s="260"/>
      <c r="D1451" s="263"/>
      <c r="E1451" s="268"/>
      <c r="F1451" s="276"/>
      <c r="G1451" s="277"/>
      <c r="H1451" s="714" t="s">
        <v>232</v>
      </c>
      <c r="I1451" s="714"/>
      <c r="J1451" s="714"/>
      <c r="K1451" s="278">
        <v>44328.959999999999</v>
      </c>
      <c r="L1451" s="715" t="s">
        <v>394</v>
      </c>
      <c r="M1451" s="715"/>
      <c r="N1451" s="279">
        <v>70825.624685975185</v>
      </c>
      <c r="O1451" s="258"/>
    </row>
    <row r="1452" spans="1:15" s="120" customFormat="1">
      <c r="A1452" s="150"/>
      <c r="B1452" s="150"/>
      <c r="C1452" s="260"/>
      <c r="D1452" s="263"/>
      <c r="E1452" s="268"/>
      <c r="F1452" s="276"/>
      <c r="G1452" s="277"/>
      <c r="H1452" s="280"/>
      <c r="I1452" s="281"/>
      <c r="J1452" s="280"/>
      <c r="K1452" s="282"/>
      <c r="L1452" s="283"/>
      <c r="M1452" s="283"/>
      <c r="N1452" s="284"/>
      <c r="O1452" s="258"/>
    </row>
    <row r="1453" spans="1:15" ht="18">
      <c r="A1453" s="712" t="s">
        <v>2720</v>
      </c>
      <c r="B1453" s="712"/>
      <c r="C1453" s="712"/>
      <c r="D1453" s="712"/>
      <c r="E1453" s="712"/>
      <c r="F1453" s="712"/>
      <c r="G1453" s="712"/>
      <c r="H1453" s="712"/>
      <c r="I1453" s="712"/>
      <c r="J1453" s="712"/>
      <c r="K1453" s="712"/>
      <c r="L1453" s="712"/>
      <c r="M1453" s="712"/>
      <c r="N1453" s="712"/>
      <c r="O1453" s="712"/>
    </row>
    <row r="1454" spans="1:15" s="200" customFormat="1" ht="33.75">
      <c r="A1454" s="240" t="s">
        <v>379</v>
      </c>
      <c r="B1454" s="241" t="s">
        <v>217</v>
      </c>
      <c r="C1454" s="240" t="s">
        <v>208</v>
      </c>
      <c r="D1454" s="240" t="s">
        <v>249</v>
      </c>
      <c r="E1454" s="240" t="s">
        <v>380</v>
      </c>
      <c r="F1454" s="240" t="s">
        <v>381</v>
      </c>
      <c r="G1454" s="242" t="s">
        <v>211</v>
      </c>
      <c r="H1454" s="242" t="s">
        <v>212</v>
      </c>
      <c r="I1454" s="243"/>
      <c r="J1454" s="244" t="s">
        <v>251</v>
      </c>
      <c r="K1454" s="242" t="s">
        <v>213</v>
      </c>
      <c r="L1454" s="245" t="s">
        <v>382</v>
      </c>
      <c r="M1454" s="245" t="s">
        <v>383</v>
      </c>
      <c r="N1454" s="246" t="s">
        <v>384</v>
      </c>
      <c r="O1454" s="240" t="s">
        <v>214</v>
      </c>
    </row>
    <row r="1455" spans="1:15">
      <c r="A1455" s="247" t="s">
        <v>1747</v>
      </c>
      <c r="B1455" s="248" t="s">
        <v>1747</v>
      </c>
      <c r="C1455" s="247" t="s">
        <v>1209</v>
      </c>
      <c r="D1455" s="249" t="s">
        <v>4372</v>
      </c>
      <c r="E1455" s="250" t="s">
        <v>258</v>
      </c>
      <c r="F1455" s="250" t="s">
        <v>297</v>
      </c>
      <c r="G1455" s="251">
        <v>36800.61</v>
      </c>
      <c r="H1455" s="252">
        <v>47767.615000000005</v>
      </c>
      <c r="I1455" s="253">
        <v>10</v>
      </c>
      <c r="J1455" s="254">
        <v>1</v>
      </c>
      <c r="K1455" s="251">
        <v>58734.62</v>
      </c>
      <c r="L1455" s="255"/>
      <c r="M1455" s="255">
        <v>19</v>
      </c>
      <c r="N1455" s="251">
        <v>39594.11</v>
      </c>
      <c r="O1455" s="247"/>
    </row>
    <row r="1456" spans="1:15">
      <c r="A1456" s="247" t="s">
        <v>4119</v>
      </c>
      <c r="B1456" s="248" t="s">
        <v>4119</v>
      </c>
      <c r="C1456" s="247" t="s">
        <v>5242</v>
      </c>
      <c r="D1456" s="249" t="s">
        <v>4372</v>
      </c>
      <c r="E1456" s="256" t="s">
        <v>263</v>
      </c>
      <c r="F1456" s="250" t="s">
        <v>385</v>
      </c>
      <c r="G1456" s="251">
        <v>33633.600000000006</v>
      </c>
      <c r="H1456" s="252">
        <v>45676.800000000003</v>
      </c>
      <c r="I1456" s="253">
        <v>9</v>
      </c>
      <c r="J1456" s="254">
        <v>0.9</v>
      </c>
      <c r="K1456" s="251">
        <v>57720</v>
      </c>
      <c r="L1456" s="255">
        <v>2</v>
      </c>
      <c r="M1456" s="255">
        <v>2</v>
      </c>
      <c r="N1456" s="251">
        <v>36171.200000000004</v>
      </c>
      <c r="O1456" s="247"/>
    </row>
    <row r="1457" spans="1:15" ht="22.5">
      <c r="A1457" s="247" t="s">
        <v>4104</v>
      </c>
      <c r="B1457" s="248" t="s">
        <v>1766</v>
      </c>
      <c r="C1457" s="247" t="s">
        <v>1209</v>
      </c>
      <c r="D1457" s="249" t="s">
        <v>4372</v>
      </c>
      <c r="E1457" s="250" t="s">
        <v>258</v>
      </c>
      <c r="F1457" s="250" t="s">
        <v>385</v>
      </c>
      <c r="G1457" s="251">
        <v>32400</v>
      </c>
      <c r="H1457" s="252">
        <v>43050</v>
      </c>
      <c r="I1457" s="253">
        <v>8</v>
      </c>
      <c r="J1457" s="254">
        <v>0.8</v>
      </c>
      <c r="K1457" s="251">
        <v>53700</v>
      </c>
      <c r="L1457" s="255">
        <v>10</v>
      </c>
      <c r="M1457" s="255">
        <v>2</v>
      </c>
      <c r="N1457" s="251">
        <v>35639.97</v>
      </c>
      <c r="O1457" s="247"/>
    </row>
    <row r="1458" spans="1:15" ht="22.5">
      <c r="A1458" s="247" t="s">
        <v>2781</v>
      </c>
      <c r="B1458" s="248" t="s">
        <v>1745</v>
      </c>
      <c r="C1458" s="247" t="s">
        <v>1209</v>
      </c>
      <c r="D1458" s="249" t="s">
        <v>4372</v>
      </c>
      <c r="E1458" s="250" t="s">
        <v>258</v>
      </c>
      <c r="F1458" s="250" t="s">
        <v>385</v>
      </c>
      <c r="G1458" s="251">
        <v>32032.52</v>
      </c>
      <c r="H1458" s="252">
        <v>42236.61</v>
      </c>
      <c r="I1458" s="253">
        <v>7</v>
      </c>
      <c r="J1458" s="254">
        <v>0.7</v>
      </c>
      <c r="K1458" s="251">
        <v>52440.7</v>
      </c>
      <c r="L1458" s="255">
        <v>13</v>
      </c>
      <c r="M1458" s="255">
        <v>10</v>
      </c>
      <c r="N1458" s="251">
        <v>33832.68</v>
      </c>
      <c r="O1458" s="247"/>
    </row>
    <row r="1459" spans="1:15">
      <c r="A1459" s="247" t="s">
        <v>1751</v>
      </c>
      <c r="B1459" s="248" t="s">
        <v>1751</v>
      </c>
      <c r="C1459" s="247" t="s">
        <v>2721</v>
      </c>
      <c r="D1459" s="249" t="s">
        <v>4372</v>
      </c>
      <c r="E1459" s="250" t="s">
        <v>258</v>
      </c>
      <c r="F1459" s="250" t="s">
        <v>297</v>
      </c>
      <c r="G1459" s="251">
        <v>31200</v>
      </c>
      <c r="H1459" s="252">
        <v>40695.199999999997</v>
      </c>
      <c r="I1459" s="253">
        <v>6</v>
      </c>
      <c r="J1459" s="254">
        <v>0.6</v>
      </c>
      <c r="K1459" s="251">
        <v>50190.400000000001</v>
      </c>
      <c r="L1459" s="255"/>
      <c r="M1459" s="255">
        <v>4</v>
      </c>
      <c r="N1459" s="251">
        <v>31200</v>
      </c>
      <c r="O1459" s="247"/>
    </row>
    <row r="1460" spans="1:15">
      <c r="A1460" s="247" t="s">
        <v>1764</v>
      </c>
      <c r="B1460" s="248" t="s">
        <v>1764</v>
      </c>
      <c r="C1460" s="247" t="s">
        <v>2721</v>
      </c>
      <c r="D1460" s="249" t="s">
        <v>4372</v>
      </c>
      <c r="E1460" s="250" t="s">
        <v>258</v>
      </c>
      <c r="F1460" s="250" t="s">
        <v>297</v>
      </c>
      <c r="G1460" s="251">
        <v>31200</v>
      </c>
      <c r="H1460" s="252">
        <v>39613.5</v>
      </c>
      <c r="I1460" s="253">
        <v>5</v>
      </c>
      <c r="J1460" s="254">
        <v>0.5</v>
      </c>
      <c r="K1460" s="251">
        <v>48027</v>
      </c>
      <c r="L1460" s="255">
        <v>28</v>
      </c>
      <c r="M1460" s="255">
        <v>24</v>
      </c>
      <c r="N1460" s="251">
        <v>31990.400000000001</v>
      </c>
      <c r="O1460" s="247"/>
    </row>
    <row r="1461" spans="1:15">
      <c r="A1461" s="247" t="s">
        <v>4174</v>
      </c>
      <c r="B1461" s="248" t="s">
        <v>1753</v>
      </c>
      <c r="C1461" s="247" t="s">
        <v>2721</v>
      </c>
      <c r="D1461" s="249" t="s">
        <v>4372</v>
      </c>
      <c r="E1461" s="250" t="s">
        <v>258</v>
      </c>
      <c r="F1461" s="250" t="s">
        <v>385</v>
      </c>
      <c r="G1461" s="251">
        <v>28308.799999999999</v>
      </c>
      <c r="H1461" s="252">
        <v>36805.599999999999</v>
      </c>
      <c r="I1461" s="253">
        <v>4</v>
      </c>
      <c r="J1461" s="254">
        <v>0.4</v>
      </c>
      <c r="K1461" s="251">
        <v>45302.400000000001</v>
      </c>
      <c r="L1461" s="255"/>
      <c r="M1461" s="255">
        <v>8</v>
      </c>
      <c r="N1461" s="251">
        <v>36301.199999999997</v>
      </c>
      <c r="O1461" s="247"/>
    </row>
    <row r="1462" spans="1:15">
      <c r="A1462" s="247" t="s">
        <v>2789</v>
      </c>
      <c r="B1462" s="248" t="s">
        <v>1773</v>
      </c>
      <c r="C1462" s="247" t="s">
        <v>2722</v>
      </c>
      <c r="D1462" s="249" t="s">
        <v>4372</v>
      </c>
      <c r="E1462" s="250" t="s">
        <v>258</v>
      </c>
      <c r="F1462" s="250" t="s">
        <v>385</v>
      </c>
      <c r="G1462" s="251">
        <v>30888</v>
      </c>
      <c r="H1462" s="252">
        <v>36556</v>
      </c>
      <c r="I1462" s="253">
        <v>3</v>
      </c>
      <c r="J1462" s="254">
        <v>0.3</v>
      </c>
      <c r="K1462" s="251">
        <v>42224</v>
      </c>
      <c r="L1462" s="255">
        <v>6</v>
      </c>
      <c r="M1462" s="255">
        <v>5</v>
      </c>
      <c r="N1462" s="251">
        <v>34919.039999999994</v>
      </c>
      <c r="O1462" s="247"/>
    </row>
    <row r="1463" spans="1:15">
      <c r="A1463" s="247" t="s">
        <v>1756</v>
      </c>
      <c r="B1463" s="248" t="s">
        <v>1756</v>
      </c>
      <c r="C1463" s="247" t="s">
        <v>3609</v>
      </c>
      <c r="D1463" s="249" t="s">
        <v>4372</v>
      </c>
      <c r="E1463" s="250" t="s">
        <v>258</v>
      </c>
      <c r="F1463" s="250" t="s">
        <v>297</v>
      </c>
      <c r="G1463" s="251">
        <v>28004.113799999999</v>
      </c>
      <c r="H1463" s="252">
        <v>36266.056899999996</v>
      </c>
      <c r="I1463" s="253">
        <v>2</v>
      </c>
      <c r="J1463" s="254">
        <v>0.2</v>
      </c>
      <c r="K1463" s="251">
        <v>44528</v>
      </c>
      <c r="L1463" s="255"/>
      <c r="M1463" s="255">
        <v>67</v>
      </c>
      <c r="N1463" s="251">
        <v>36033</v>
      </c>
      <c r="O1463" s="247"/>
    </row>
    <row r="1464" spans="1:15">
      <c r="A1464" s="247" t="s">
        <v>2777</v>
      </c>
      <c r="B1464" s="248" t="s">
        <v>1767</v>
      </c>
      <c r="C1464" s="285" t="s">
        <v>3610</v>
      </c>
      <c r="D1464" s="249" t="s">
        <v>4372</v>
      </c>
      <c r="E1464" s="257" t="s">
        <v>293</v>
      </c>
      <c r="F1464" s="250" t="s">
        <v>297</v>
      </c>
      <c r="G1464" s="292">
        <v>32240</v>
      </c>
      <c r="H1464" s="252">
        <v>35800.024000000005</v>
      </c>
      <c r="I1464" s="253">
        <v>1</v>
      </c>
      <c r="J1464" s="254">
        <v>0.1</v>
      </c>
      <c r="K1464" s="286">
        <v>39360.048000000003</v>
      </c>
      <c r="L1464" s="287">
        <v>9</v>
      </c>
      <c r="M1464" s="287">
        <v>7</v>
      </c>
      <c r="N1464" s="286">
        <v>32288.137142857147</v>
      </c>
      <c r="O1464" s="247"/>
    </row>
    <row r="1465" spans="1:15" s="120" customFormat="1">
      <c r="A1465" s="258"/>
      <c r="B1465" s="259"/>
      <c r="C1465" s="258"/>
      <c r="D1465" s="260"/>
      <c r="E1465" s="260"/>
      <c r="F1465" s="260"/>
      <c r="G1465" s="261"/>
      <c r="H1465" s="261"/>
      <c r="I1465" s="262"/>
      <c r="J1465" s="254"/>
      <c r="K1465" s="261"/>
      <c r="L1465" s="262"/>
      <c r="M1465" s="262"/>
      <c r="N1465" s="261"/>
      <c r="O1465" s="258"/>
    </row>
    <row r="1466" spans="1:15" s="120" customFormat="1">
      <c r="A1466" s="150"/>
      <c r="B1466" s="150"/>
      <c r="C1466" s="260"/>
      <c r="D1466" s="263"/>
      <c r="E1466" s="150"/>
      <c r="F1466" s="150"/>
      <c r="G1466" s="264" t="s">
        <v>211</v>
      </c>
      <c r="H1466" s="265" t="s">
        <v>212</v>
      </c>
      <c r="I1466" s="266"/>
      <c r="J1466" s="254"/>
      <c r="K1466" s="267" t="s">
        <v>213</v>
      </c>
      <c r="L1466" s="263"/>
      <c r="M1466" s="268"/>
      <c r="N1466" s="269"/>
      <c r="O1466" s="258"/>
    </row>
    <row r="1467" spans="1:15" s="120" customFormat="1">
      <c r="A1467" s="150"/>
      <c r="B1467" s="150"/>
      <c r="C1467" s="260"/>
      <c r="D1467" s="150"/>
      <c r="E1467" s="150"/>
      <c r="F1467" s="270" t="s">
        <v>225</v>
      </c>
      <c r="G1467" s="271">
        <v>31670.764380000001</v>
      </c>
      <c r="H1467" s="271">
        <v>40446.740590000001</v>
      </c>
      <c r="I1467" s="266"/>
      <c r="J1467" s="254"/>
      <c r="K1467" s="271">
        <v>49222.716800000009</v>
      </c>
      <c r="L1467" s="263"/>
      <c r="M1467" s="268"/>
      <c r="N1467" s="269"/>
      <c r="O1467" s="258"/>
    </row>
    <row r="1468" spans="1:15" s="120" customFormat="1">
      <c r="A1468" s="150"/>
      <c r="B1468" s="150"/>
      <c r="C1468" s="260"/>
      <c r="D1468" s="150"/>
      <c r="E1468" s="150"/>
      <c r="F1468" s="270" t="s">
        <v>226</v>
      </c>
      <c r="G1468" s="271">
        <v>32360</v>
      </c>
      <c r="H1468" s="271">
        <v>42846.652499999997</v>
      </c>
      <c r="I1468" s="266"/>
      <c r="J1468" s="254"/>
      <c r="K1468" s="271">
        <v>53385.175000000003</v>
      </c>
      <c r="L1468" s="263"/>
      <c r="M1468" s="268"/>
      <c r="N1468" s="269"/>
      <c r="O1468" s="258"/>
    </row>
    <row r="1469" spans="1:15" s="120" customFormat="1">
      <c r="A1469" s="150"/>
      <c r="B1469" s="150"/>
      <c r="C1469" s="260"/>
      <c r="D1469" s="150"/>
      <c r="E1469" s="150"/>
      <c r="F1469" s="270" t="s">
        <v>227</v>
      </c>
      <c r="G1469" s="271">
        <v>30966</v>
      </c>
      <c r="H1469" s="271">
        <v>36618.400000000001</v>
      </c>
      <c r="I1469" s="266"/>
      <c r="J1469" s="254"/>
      <c r="K1469" s="271">
        <v>44721.599999999999</v>
      </c>
      <c r="L1469" s="263"/>
      <c r="M1469" s="268"/>
      <c r="N1469" s="269"/>
      <c r="O1469" s="258"/>
    </row>
    <row r="1470" spans="1:15" s="120" customFormat="1">
      <c r="A1470" s="150"/>
      <c r="B1470" s="150"/>
      <c r="C1470" s="260"/>
      <c r="D1470" s="150"/>
      <c r="E1470" s="150"/>
      <c r="F1470" s="270" t="s">
        <v>228</v>
      </c>
      <c r="G1470" s="271">
        <v>31616.260000000002</v>
      </c>
      <c r="H1470" s="271">
        <v>40154.35</v>
      </c>
      <c r="I1470" s="266"/>
      <c r="J1470" s="254"/>
      <c r="K1470" s="271">
        <v>49108.7</v>
      </c>
      <c r="L1470" s="263"/>
      <c r="M1470" s="268"/>
      <c r="N1470" s="269"/>
      <c r="O1470" s="258"/>
    </row>
    <row r="1471" spans="1:15" s="120" customFormat="1">
      <c r="A1471" s="150"/>
      <c r="B1471" s="150"/>
      <c r="C1471" s="260"/>
      <c r="D1471" s="150"/>
      <c r="E1471" s="271"/>
      <c r="F1471" s="270"/>
      <c r="G1471" s="272"/>
      <c r="H1471" s="273"/>
      <c r="I1471" s="274"/>
      <c r="J1471" s="273"/>
      <c r="K1471" s="263"/>
      <c r="L1471" s="263"/>
      <c r="M1471" s="268"/>
      <c r="N1471" s="269"/>
      <c r="O1471" s="258"/>
    </row>
    <row r="1472" spans="1:15" s="120" customFormat="1">
      <c r="A1472" s="150"/>
      <c r="B1472" s="150"/>
      <c r="C1472" s="260"/>
      <c r="D1472" s="270"/>
      <c r="E1472" s="271"/>
      <c r="F1472" s="275"/>
      <c r="G1472" s="275"/>
      <c r="H1472" s="713" t="s">
        <v>229</v>
      </c>
      <c r="I1472" s="713"/>
      <c r="J1472" s="713"/>
      <c r="K1472" s="713"/>
      <c r="L1472" s="713"/>
      <c r="M1472" s="713"/>
      <c r="N1472" s="713"/>
      <c r="O1472" s="258"/>
    </row>
    <row r="1473" spans="1:15" s="120" customFormat="1">
      <c r="A1473" s="150"/>
      <c r="B1473" s="150"/>
      <c r="C1473" s="260"/>
      <c r="D1473" s="270"/>
      <c r="E1473" s="271"/>
      <c r="F1473" s="276"/>
      <c r="G1473" s="277"/>
      <c r="H1473" s="714" t="s">
        <v>230</v>
      </c>
      <c r="I1473" s="714"/>
      <c r="J1473" s="714"/>
      <c r="K1473" s="278">
        <v>36136.65</v>
      </c>
      <c r="L1473" s="715" t="s">
        <v>231</v>
      </c>
      <c r="M1473" s="715"/>
      <c r="N1473" s="279">
        <v>34796.973714285712</v>
      </c>
      <c r="O1473" s="258"/>
    </row>
    <row r="1474" spans="1:15" s="120" customFormat="1">
      <c r="A1474" s="150"/>
      <c r="B1474" s="150"/>
      <c r="C1474" s="260"/>
      <c r="D1474" s="263"/>
      <c r="E1474" s="268"/>
      <c r="F1474" s="276"/>
      <c r="G1474" s="277"/>
      <c r="H1474" s="714" t="s">
        <v>232</v>
      </c>
      <c r="I1474" s="714"/>
      <c r="J1474" s="714"/>
      <c r="K1474" s="278">
        <v>32674.27285714286</v>
      </c>
      <c r="L1474" s="715" t="s">
        <v>394</v>
      </c>
      <c r="M1474" s="715"/>
      <c r="N1474" s="279">
        <v>35351.618851351348</v>
      </c>
      <c r="O1474" s="258"/>
    </row>
    <row r="1475" spans="1:15" s="120" customFormat="1">
      <c r="A1475" s="150"/>
      <c r="B1475" s="150"/>
      <c r="C1475" s="260"/>
      <c r="D1475" s="263"/>
      <c r="E1475" s="268"/>
      <c r="F1475" s="276"/>
      <c r="G1475" s="277"/>
      <c r="H1475" s="280"/>
      <c r="I1475" s="281"/>
      <c r="J1475" s="280"/>
      <c r="K1475" s="282"/>
      <c r="L1475" s="283"/>
      <c r="M1475" s="283"/>
      <c r="N1475" s="284"/>
      <c r="O1475" s="258"/>
    </row>
    <row r="1476" spans="1:15" ht="18">
      <c r="A1476" s="712" t="s">
        <v>2723</v>
      </c>
      <c r="B1476" s="712"/>
      <c r="C1476" s="712"/>
      <c r="D1476" s="712"/>
      <c r="E1476" s="712"/>
      <c r="F1476" s="712"/>
      <c r="G1476" s="712"/>
      <c r="H1476" s="712"/>
      <c r="I1476" s="712"/>
      <c r="J1476" s="712"/>
      <c r="K1476" s="712"/>
      <c r="L1476" s="712"/>
      <c r="M1476" s="712"/>
      <c r="N1476" s="712"/>
      <c r="O1476" s="712"/>
    </row>
    <row r="1477" spans="1:15" s="200" customFormat="1" ht="33.75">
      <c r="A1477" s="240" t="s">
        <v>379</v>
      </c>
      <c r="B1477" s="241" t="s">
        <v>217</v>
      </c>
      <c r="C1477" s="240" t="s">
        <v>208</v>
      </c>
      <c r="D1477" s="240" t="s">
        <v>249</v>
      </c>
      <c r="E1477" s="240" t="s">
        <v>380</v>
      </c>
      <c r="F1477" s="240" t="s">
        <v>381</v>
      </c>
      <c r="G1477" s="242" t="s">
        <v>211</v>
      </c>
      <c r="H1477" s="242" t="s">
        <v>212</v>
      </c>
      <c r="I1477" s="243"/>
      <c r="J1477" s="244" t="s">
        <v>251</v>
      </c>
      <c r="K1477" s="242" t="s">
        <v>213</v>
      </c>
      <c r="L1477" s="245" t="s">
        <v>382</v>
      </c>
      <c r="M1477" s="245" t="s">
        <v>383</v>
      </c>
      <c r="N1477" s="246" t="s">
        <v>384</v>
      </c>
      <c r="O1477" s="240" t="s">
        <v>214</v>
      </c>
    </row>
    <row r="1478" spans="1:15">
      <c r="A1478" s="247" t="s">
        <v>1747</v>
      </c>
      <c r="B1478" s="248" t="s">
        <v>1747</v>
      </c>
      <c r="C1478" s="247" t="s">
        <v>2724</v>
      </c>
      <c r="D1478" s="249" t="s">
        <v>4372</v>
      </c>
      <c r="E1478" s="250" t="s">
        <v>258</v>
      </c>
      <c r="F1478" s="250" t="s">
        <v>297</v>
      </c>
      <c r="G1478" s="251">
        <v>42528.3</v>
      </c>
      <c r="H1478" s="252">
        <v>55201.74</v>
      </c>
      <c r="I1478" s="253">
        <v>9</v>
      </c>
      <c r="J1478" s="254">
        <v>1</v>
      </c>
      <c r="K1478" s="251">
        <v>67875.179999999993</v>
      </c>
      <c r="L1478" s="255"/>
      <c r="M1478" s="255">
        <v>12</v>
      </c>
      <c r="N1478" s="251">
        <v>46783.65</v>
      </c>
      <c r="O1478" s="247"/>
    </row>
    <row r="1479" spans="1:15" ht="22.5">
      <c r="A1479" s="247" t="s">
        <v>4174</v>
      </c>
      <c r="B1479" s="248" t="s">
        <v>1753</v>
      </c>
      <c r="C1479" s="247" t="s">
        <v>5243</v>
      </c>
      <c r="D1479" s="249" t="s">
        <v>4372</v>
      </c>
      <c r="E1479" s="250" t="s">
        <v>258</v>
      </c>
      <c r="F1479" s="250" t="s">
        <v>385</v>
      </c>
      <c r="G1479" s="251">
        <v>42099.199999999997</v>
      </c>
      <c r="H1479" s="252">
        <v>54735.199999999997</v>
      </c>
      <c r="I1479" s="253">
        <v>8</v>
      </c>
      <c r="J1479" s="254">
        <v>0.88888888888888884</v>
      </c>
      <c r="K1479" s="251">
        <v>67371.199999999997</v>
      </c>
      <c r="L1479" s="255"/>
      <c r="M1479" s="255">
        <v>7</v>
      </c>
      <c r="N1479" s="251">
        <v>49509.942857142902</v>
      </c>
      <c r="O1479" s="247"/>
    </row>
    <row r="1480" spans="1:15">
      <c r="A1480" s="247" t="s">
        <v>4119</v>
      </c>
      <c r="B1480" s="248" t="s">
        <v>4119</v>
      </c>
      <c r="C1480" s="247" t="s">
        <v>2724</v>
      </c>
      <c r="D1480" s="249" t="s">
        <v>4372</v>
      </c>
      <c r="E1480" s="256" t="s">
        <v>263</v>
      </c>
      <c r="F1480" s="250" t="s">
        <v>385</v>
      </c>
      <c r="G1480" s="251">
        <v>36982.400000000001</v>
      </c>
      <c r="H1480" s="252">
        <v>50315.199999999997</v>
      </c>
      <c r="I1480" s="253">
        <v>4</v>
      </c>
      <c r="J1480" s="254">
        <v>0.44444444444444442</v>
      </c>
      <c r="K1480" s="251">
        <v>63648</v>
      </c>
      <c r="L1480" s="255">
        <v>1</v>
      </c>
      <c r="M1480" s="255">
        <v>1</v>
      </c>
      <c r="N1480" s="251">
        <v>39124.799999999996</v>
      </c>
      <c r="O1480" s="247"/>
    </row>
    <row r="1481" spans="1:15" ht="22.5">
      <c r="A1481" s="247" t="s">
        <v>4104</v>
      </c>
      <c r="B1481" s="248" t="s">
        <v>1766</v>
      </c>
      <c r="C1481" s="247" t="s">
        <v>2724</v>
      </c>
      <c r="D1481" s="249" t="s">
        <v>4372</v>
      </c>
      <c r="E1481" s="250" t="s">
        <v>258</v>
      </c>
      <c r="F1481" s="250" t="s">
        <v>385</v>
      </c>
      <c r="G1481" s="251">
        <v>36000</v>
      </c>
      <c r="H1481" s="252">
        <v>47850</v>
      </c>
      <c r="I1481" s="253">
        <v>6</v>
      </c>
      <c r="J1481" s="254">
        <v>0.66666666666666663</v>
      </c>
      <c r="K1481" s="251">
        <v>59700</v>
      </c>
      <c r="L1481" s="255">
        <v>3</v>
      </c>
      <c r="M1481" s="255">
        <v>3</v>
      </c>
      <c r="N1481" s="251">
        <v>42748.023333333338</v>
      </c>
      <c r="O1481" s="247"/>
    </row>
    <row r="1482" spans="1:15">
      <c r="A1482" s="247" t="s">
        <v>1756</v>
      </c>
      <c r="B1482" s="248" t="s">
        <v>1756</v>
      </c>
      <c r="C1482" s="247" t="s">
        <v>3611</v>
      </c>
      <c r="D1482" s="249" t="s">
        <v>4372</v>
      </c>
      <c r="E1482" s="250" t="s">
        <v>258</v>
      </c>
      <c r="F1482" s="250" t="s">
        <v>297</v>
      </c>
      <c r="G1482" s="251">
        <v>35207.46</v>
      </c>
      <c r="H1482" s="252">
        <v>46256.729999999996</v>
      </c>
      <c r="I1482" s="253">
        <v>5</v>
      </c>
      <c r="J1482" s="254">
        <v>0.55555555555555558</v>
      </c>
      <c r="K1482" s="251">
        <v>57306</v>
      </c>
      <c r="L1482" s="255"/>
      <c r="M1482" s="255">
        <v>29</v>
      </c>
      <c r="N1482" s="251">
        <v>45727</v>
      </c>
      <c r="O1482" s="247"/>
    </row>
    <row r="1483" spans="1:15">
      <c r="A1483" s="247" t="s">
        <v>1764</v>
      </c>
      <c r="B1483" s="248" t="s">
        <v>1764</v>
      </c>
      <c r="C1483" s="247" t="s">
        <v>2723</v>
      </c>
      <c r="D1483" s="249" t="s">
        <v>4372</v>
      </c>
      <c r="E1483" s="250" t="s">
        <v>258</v>
      </c>
      <c r="F1483" s="250" t="s">
        <v>385</v>
      </c>
      <c r="G1483" s="251">
        <v>34757</v>
      </c>
      <c r="H1483" s="252">
        <v>44314.5</v>
      </c>
      <c r="I1483" s="253">
        <v>4</v>
      </c>
      <c r="J1483" s="254">
        <v>0.44444444444444442</v>
      </c>
      <c r="K1483" s="251">
        <v>53872</v>
      </c>
      <c r="L1483" s="255">
        <v>12</v>
      </c>
      <c r="M1483" s="255">
        <v>11</v>
      </c>
      <c r="N1483" s="251">
        <v>37356.800000000003</v>
      </c>
      <c r="O1483" s="247"/>
    </row>
    <row r="1484" spans="1:15" ht="22.5">
      <c r="A1484" s="247" t="s">
        <v>2781</v>
      </c>
      <c r="B1484" s="248" t="s">
        <v>1745</v>
      </c>
      <c r="C1484" s="247" t="s">
        <v>2724</v>
      </c>
      <c r="D1484" s="249" t="s">
        <v>4372</v>
      </c>
      <c r="E1484" s="250" t="s">
        <v>258</v>
      </c>
      <c r="F1484" s="250" t="s">
        <v>385</v>
      </c>
      <c r="G1484" s="251">
        <v>32032.52</v>
      </c>
      <c r="H1484" s="252">
        <v>42236.61</v>
      </c>
      <c r="I1484" s="253">
        <v>3</v>
      </c>
      <c r="J1484" s="254">
        <v>0.33333333333333331</v>
      </c>
      <c r="K1484" s="251">
        <v>52440.7</v>
      </c>
      <c r="L1484" s="255">
        <v>5</v>
      </c>
      <c r="M1484" s="255">
        <v>4</v>
      </c>
      <c r="N1484" s="251">
        <v>40683.050000000003</v>
      </c>
      <c r="O1484" s="247"/>
    </row>
    <row r="1485" spans="1:15" ht="22.5">
      <c r="A1485" s="247" t="s">
        <v>2789</v>
      </c>
      <c r="B1485" s="248" t="s">
        <v>1773</v>
      </c>
      <c r="C1485" s="247" t="s">
        <v>2725</v>
      </c>
      <c r="D1485" s="249" t="s">
        <v>4372</v>
      </c>
      <c r="E1485" s="250" t="s">
        <v>258</v>
      </c>
      <c r="F1485" s="250" t="s">
        <v>385</v>
      </c>
      <c r="G1485" s="251">
        <v>33800</v>
      </c>
      <c r="H1485" s="252">
        <v>40196</v>
      </c>
      <c r="I1485" s="253">
        <v>2</v>
      </c>
      <c r="J1485" s="254">
        <v>0.22222222222222221</v>
      </c>
      <c r="K1485" s="251">
        <v>46592</v>
      </c>
      <c r="L1485" s="255">
        <v>3</v>
      </c>
      <c r="M1485" s="255">
        <v>2</v>
      </c>
      <c r="N1485" s="251">
        <v>41880.800000000003</v>
      </c>
      <c r="O1485" s="247"/>
    </row>
    <row r="1486" spans="1:15">
      <c r="A1486" s="247" t="s">
        <v>2777</v>
      </c>
      <c r="B1486" s="248" t="s">
        <v>1767</v>
      </c>
      <c r="C1486" s="285" t="s">
        <v>2724</v>
      </c>
      <c r="D1486" s="249" t="s">
        <v>4372</v>
      </c>
      <c r="E1486" s="257" t="s">
        <v>293</v>
      </c>
      <c r="F1486" s="250" t="s">
        <v>297</v>
      </c>
      <c r="G1486" s="292">
        <v>33280</v>
      </c>
      <c r="H1486" s="252">
        <v>38461.279999999999</v>
      </c>
      <c r="I1486" s="253">
        <v>1</v>
      </c>
      <c r="J1486" s="254">
        <v>0.1111111111111111</v>
      </c>
      <c r="K1486" s="286">
        <v>43642.559999999998</v>
      </c>
      <c r="L1486" s="287">
        <v>3</v>
      </c>
      <c r="M1486" s="287">
        <v>3</v>
      </c>
      <c r="N1486" s="286">
        <v>36347.1</v>
      </c>
      <c r="O1486" s="247"/>
    </row>
    <row r="1487" spans="1:15" s="120" customFormat="1">
      <c r="A1487" s="258"/>
      <c r="B1487" s="259"/>
      <c r="C1487" s="258"/>
      <c r="D1487" s="260"/>
      <c r="E1487" s="260"/>
      <c r="F1487" s="260"/>
      <c r="G1487" s="261"/>
      <c r="H1487" s="261"/>
      <c r="I1487" s="262"/>
      <c r="J1487" s="254"/>
      <c r="K1487" s="261"/>
      <c r="L1487" s="262"/>
      <c r="M1487" s="262"/>
      <c r="N1487" s="261"/>
      <c r="O1487" s="258"/>
    </row>
    <row r="1488" spans="1:15" s="120" customFormat="1">
      <c r="A1488" s="150"/>
      <c r="B1488" s="150"/>
      <c r="C1488" s="260"/>
      <c r="D1488" s="263"/>
      <c r="E1488" s="150"/>
      <c r="F1488" s="150"/>
      <c r="G1488" s="264" t="s">
        <v>211</v>
      </c>
      <c r="H1488" s="265" t="s">
        <v>212</v>
      </c>
      <c r="I1488" s="266"/>
      <c r="J1488" s="254"/>
      <c r="K1488" s="267" t="s">
        <v>213</v>
      </c>
      <c r="L1488" s="263"/>
      <c r="M1488" s="268"/>
      <c r="N1488" s="269"/>
      <c r="O1488" s="258"/>
    </row>
    <row r="1489" spans="1:15" s="120" customFormat="1">
      <c r="A1489" s="150"/>
      <c r="B1489" s="150"/>
      <c r="C1489" s="260"/>
      <c r="D1489" s="150"/>
      <c r="E1489" s="150"/>
      <c r="F1489" s="270" t="s">
        <v>225</v>
      </c>
      <c r="G1489" s="271">
        <v>36298.542222222226</v>
      </c>
      <c r="H1489" s="271">
        <v>46618.584444444445</v>
      </c>
      <c r="I1489" s="266"/>
      <c r="J1489" s="254"/>
      <c r="K1489" s="271">
        <v>56938.626666666671</v>
      </c>
      <c r="L1489" s="263"/>
      <c r="M1489" s="268"/>
      <c r="N1489" s="269"/>
      <c r="O1489" s="258"/>
    </row>
    <row r="1490" spans="1:15" s="120" customFormat="1">
      <c r="A1490" s="150"/>
      <c r="B1490" s="150"/>
      <c r="C1490" s="260"/>
      <c r="D1490" s="150"/>
      <c r="E1490" s="150"/>
      <c r="F1490" s="270" t="s">
        <v>226</v>
      </c>
      <c r="G1490" s="271">
        <v>36982.400000000001</v>
      </c>
      <c r="H1490" s="271">
        <v>50315.199999999997</v>
      </c>
      <c r="I1490" s="266"/>
      <c r="J1490" s="254"/>
      <c r="K1490" s="271">
        <v>63648</v>
      </c>
      <c r="L1490" s="263"/>
      <c r="M1490" s="268"/>
      <c r="N1490" s="269"/>
      <c r="O1490" s="258"/>
    </row>
    <row r="1491" spans="1:15" s="120" customFormat="1">
      <c r="A1491" s="150"/>
      <c r="B1491" s="150"/>
      <c r="C1491" s="260"/>
      <c r="D1491" s="150"/>
      <c r="E1491" s="150"/>
      <c r="F1491" s="270" t="s">
        <v>227</v>
      </c>
      <c r="G1491" s="271">
        <v>33800</v>
      </c>
      <c r="H1491" s="271">
        <v>42236.61</v>
      </c>
      <c r="I1491" s="266"/>
      <c r="J1491" s="254"/>
      <c r="K1491" s="271">
        <v>52440.7</v>
      </c>
      <c r="L1491" s="263"/>
      <c r="M1491" s="268"/>
      <c r="N1491" s="269"/>
      <c r="O1491" s="258"/>
    </row>
    <row r="1492" spans="1:15" s="120" customFormat="1">
      <c r="A1492" s="150"/>
      <c r="B1492" s="150"/>
      <c r="C1492" s="260"/>
      <c r="D1492" s="150"/>
      <c r="E1492" s="150"/>
      <c r="F1492" s="270" t="s">
        <v>228</v>
      </c>
      <c r="G1492" s="271">
        <v>35207.46</v>
      </c>
      <c r="H1492" s="271">
        <v>46256.729999999996</v>
      </c>
      <c r="I1492" s="266"/>
      <c r="J1492" s="254"/>
      <c r="K1492" s="271">
        <v>57306</v>
      </c>
      <c r="L1492" s="263"/>
      <c r="M1492" s="268"/>
      <c r="N1492" s="269"/>
      <c r="O1492" s="258"/>
    </row>
    <row r="1493" spans="1:15" s="120" customFormat="1">
      <c r="A1493" s="150"/>
      <c r="B1493" s="150"/>
      <c r="C1493" s="260"/>
      <c r="D1493" s="150"/>
      <c r="E1493" s="271"/>
      <c r="F1493" s="270"/>
      <c r="G1493" s="272"/>
      <c r="H1493" s="273"/>
      <c r="I1493" s="274"/>
      <c r="J1493" s="273"/>
      <c r="K1493" s="263"/>
      <c r="L1493" s="263"/>
      <c r="M1493" s="268"/>
      <c r="N1493" s="269"/>
      <c r="O1493" s="258"/>
    </row>
    <row r="1494" spans="1:15" s="120" customFormat="1">
      <c r="A1494" s="150"/>
      <c r="B1494" s="150"/>
      <c r="C1494" s="260"/>
      <c r="D1494" s="270"/>
      <c r="E1494" s="271"/>
      <c r="F1494" s="275"/>
      <c r="G1494" s="275"/>
      <c r="H1494" s="713" t="s">
        <v>229</v>
      </c>
      <c r="I1494" s="713"/>
      <c r="J1494" s="713"/>
      <c r="K1494" s="713"/>
      <c r="L1494" s="713"/>
      <c r="M1494" s="713"/>
      <c r="N1494" s="713"/>
      <c r="O1494" s="258"/>
    </row>
    <row r="1495" spans="1:15" s="120" customFormat="1">
      <c r="A1495" s="150"/>
      <c r="B1495" s="150"/>
      <c r="C1495" s="260"/>
      <c r="D1495" s="270"/>
      <c r="E1495" s="271"/>
      <c r="F1495" s="276"/>
      <c r="G1495" s="277"/>
      <c r="H1495" s="714" t="s">
        <v>230</v>
      </c>
      <c r="I1495" s="714"/>
      <c r="J1495" s="714"/>
      <c r="K1495" s="278">
        <v>45727</v>
      </c>
      <c r="L1495" s="715" t="s">
        <v>231</v>
      </c>
      <c r="M1495" s="715"/>
      <c r="N1495" s="279">
        <v>42240.129576719577</v>
      </c>
      <c r="O1495" s="258"/>
    </row>
    <row r="1496" spans="1:15" s="120" customFormat="1">
      <c r="A1496" s="150"/>
      <c r="B1496" s="150"/>
      <c r="C1496" s="260"/>
      <c r="D1496" s="263"/>
      <c r="E1496" s="268"/>
      <c r="F1496" s="276"/>
      <c r="G1496" s="277"/>
      <c r="H1496" s="714" t="s">
        <v>232</v>
      </c>
      <c r="I1496" s="714"/>
      <c r="J1496" s="714"/>
      <c r="K1496" s="278">
        <v>39124.799999999996</v>
      </c>
      <c r="L1496" s="715" t="s">
        <v>394</v>
      </c>
      <c r="M1496" s="715"/>
      <c r="N1496" s="279">
        <v>43998.405138888891</v>
      </c>
      <c r="O1496" s="258"/>
    </row>
    <row r="1497" spans="1:15" s="120" customFormat="1">
      <c r="A1497" s="293"/>
      <c r="B1497" s="293"/>
      <c r="C1497" s="294"/>
      <c r="D1497" s="295"/>
      <c r="E1497" s="296"/>
      <c r="F1497" s="297"/>
      <c r="G1497" s="298"/>
      <c r="H1497" s="299"/>
      <c r="I1497" s="300"/>
      <c r="J1497" s="299"/>
      <c r="K1497" s="301"/>
      <c r="L1497" s="302"/>
      <c r="M1497" s="302"/>
      <c r="N1497" s="303"/>
      <c r="O1497" s="304"/>
    </row>
  </sheetData>
  <mergeCells count="223">
    <mergeCell ref="A1476:O1476"/>
    <mergeCell ref="H1494:N1494"/>
    <mergeCell ref="H1495:J1495"/>
    <mergeCell ref="L1495:M1495"/>
    <mergeCell ref="H1496:J1496"/>
    <mergeCell ref="L1496:M1496"/>
    <mergeCell ref="A1453:O1453"/>
    <mergeCell ref="H1472:N1472"/>
    <mergeCell ref="H1473:J1473"/>
    <mergeCell ref="L1473:M1473"/>
    <mergeCell ref="H1474:J1474"/>
    <mergeCell ref="L1474:M1474"/>
    <mergeCell ref="A1406:O1406"/>
    <mergeCell ref="A1434:O1434"/>
    <mergeCell ref="H1449:N1449"/>
    <mergeCell ref="H1450:J1450"/>
    <mergeCell ref="L1450:M1450"/>
    <mergeCell ref="H1451:J1451"/>
    <mergeCell ref="L1451:M1451"/>
    <mergeCell ref="A1382:O1382"/>
    <mergeCell ref="H1402:N1402"/>
    <mergeCell ref="H1403:J1403"/>
    <mergeCell ref="L1403:M1403"/>
    <mergeCell ref="H1404:J1404"/>
    <mergeCell ref="L1404:M1404"/>
    <mergeCell ref="A1350:O1350"/>
    <mergeCell ref="H1378:N1378"/>
    <mergeCell ref="H1379:J1379"/>
    <mergeCell ref="L1379:M1379"/>
    <mergeCell ref="H1380:J1380"/>
    <mergeCell ref="L1380:M1380"/>
    <mergeCell ref="A1326:O1326"/>
    <mergeCell ref="H1346:N1346"/>
    <mergeCell ref="H1347:J1347"/>
    <mergeCell ref="L1347:M1347"/>
    <mergeCell ref="H1348:J1348"/>
    <mergeCell ref="L1348:M1348"/>
    <mergeCell ref="A1294:O1294"/>
    <mergeCell ref="H1322:N1322"/>
    <mergeCell ref="H1323:J1323"/>
    <mergeCell ref="L1323:M1323"/>
    <mergeCell ref="H1324:J1324"/>
    <mergeCell ref="L1324:M1324"/>
    <mergeCell ref="A1249:O1249"/>
    <mergeCell ref="A1280:O1280"/>
    <mergeCell ref="H1290:N1290"/>
    <mergeCell ref="H1291:J1291"/>
    <mergeCell ref="L1291:M1291"/>
    <mergeCell ref="H1292:J1292"/>
    <mergeCell ref="L1292:M1292"/>
    <mergeCell ref="A1201:O1201"/>
    <mergeCell ref="A1228:O1228"/>
    <mergeCell ref="H1245:N1245"/>
    <mergeCell ref="H1246:J1246"/>
    <mergeCell ref="L1246:M1246"/>
    <mergeCell ref="H1247:J1247"/>
    <mergeCell ref="L1247:M1247"/>
    <mergeCell ref="A1162:O1162"/>
    <mergeCell ref="A1187:O1187"/>
    <mergeCell ref="H1197:N1197"/>
    <mergeCell ref="H1198:J1198"/>
    <mergeCell ref="L1198:M1198"/>
    <mergeCell ref="H1199:J1199"/>
    <mergeCell ref="L1199:M1199"/>
    <mergeCell ref="A1112:O1112"/>
    <mergeCell ref="A1133:O1133"/>
    <mergeCell ref="H1158:N1158"/>
    <mergeCell ref="H1159:J1159"/>
    <mergeCell ref="L1159:M1159"/>
    <mergeCell ref="H1160:J1160"/>
    <mergeCell ref="L1160:M1160"/>
    <mergeCell ref="A1065:O1065"/>
    <mergeCell ref="A1087:O1087"/>
    <mergeCell ref="H1108:N1108"/>
    <mergeCell ref="H1109:J1109"/>
    <mergeCell ref="L1109:M1109"/>
    <mergeCell ref="H1110:J1110"/>
    <mergeCell ref="L1110:M1110"/>
    <mergeCell ref="A1032:O1032"/>
    <mergeCell ref="H1061:N1061"/>
    <mergeCell ref="H1062:J1062"/>
    <mergeCell ref="L1062:M1062"/>
    <mergeCell ref="H1063:J1063"/>
    <mergeCell ref="L1063:M1063"/>
    <mergeCell ref="A971:O971"/>
    <mergeCell ref="A1004:O1004"/>
    <mergeCell ref="H1028:N1028"/>
    <mergeCell ref="H1029:J1029"/>
    <mergeCell ref="L1029:M1029"/>
    <mergeCell ref="H1030:J1030"/>
    <mergeCell ref="L1030:M1030"/>
    <mergeCell ref="A917:O917"/>
    <mergeCell ref="A952:O952"/>
    <mergeCell ref="H967:N967"/>
    <mergeCell ref="H968:J968"/>
    <mergeCell ref="L968:M968"/>
    <mergeCell ref="H969:J969"/>
    <mergeCell ref="L969:M969"/>
    <mergeCell ref="A864:O864"/>
    <mergeCell ref="A897:O897"/>
    <mergeCell ref="H913:N913"/>
    <mergeCell ref="H914:J914"/>
    <mergeCell ref="L914:M914"/>
    <mergeCell ref="H915:J915"/>
    <mergeCell ref="L915:M915"/>
    <mergeCell ref="A801:O801"/>
    <mergeCell ref="A831:O831"/>
    <mergeCell ref="H860:N860"/>
    <mergeCell ref="H861:J861"/>
    <mergeCell ref="L861:M861"/>
    <mergeCell ref="H862:J862"/>
    <mergeCell ref="L862:M862"/>
    <mergeCell ref="A745:O745"/>
    <mergeCell ref="A779:O779"/>
    <mergeCell ref="H797:N797"/>
    <mergeCell ref="H798:J798"/>
    <mergeCell ref="L798:M798"/>
    <mergeCell ref="H799:J799"/>
    <mergeCell ref="L799:M799"/>
    <mergeCell ref="A682:O682"/>
    <mergeCell ref="A712:O712"/>
    <mergeCell ref="H741:N741"/>
    <mergeCell ref="H742:J742"/>
    <mergeCell ref="L742:M742"/>
    <mergeCell ref="H743:J743"/>
    <mergeCell ref="L743:M743"/>
    <mergeCell ref="A636:O636"/>
    <mergeCell ref="A662:O662"/>
    <mergeCell ref="H678:N678"/>
    <mergeCell ref="H679:J679"/>
    <mergeCell ref="L679:M679"/>
    <mergeCell ref="H680:J680"/>
    <mergeCell ref="L680:M680"/>
    <mergeCell ref="A586:O586"/>
    <mergeCell ref="A617:O617"/>
    <mergeCell ref="H632:N632"/>
    <mergeCell ref="H633:J633"/>
    <mergeCell ref="L633:M633"/>
    <mergeCell ref="H634:J634"/>
    <mergeCell ref="L634:M634"/>
    <mergeCell ref="A522:O522"/>
    <mergeCell ref="A550:O550"/>
    <mergeCell ref="H582:N582"/>
    <mergeCell ref="H583:J583"/>
    <mergeCell ref="L583:M583"/>
    <mergeCell ref="H584:J584"/>
    <mergeCell ref="L584:M584"/>
    <mergeCell ref="A488:O488"/>
    <mergeCell ref="H518:N518"/>
    <mergeCell ref="H519:J519"/>
    <mergeCell ref="L519:M519"/>
    <mergeCell ref="H520:J520"/>
    <mergeCell ref="L520:M520"/>
    <mergeCell ref="A445:O445"/>
    <mergeCell ref="A474:O474"/>
    <mergeCell ref="H484:N484"/>
    <mergeCell ref="H485:J485"/>
    <mergeCell ref="L485:M485"/>
    <mergeCell ref="H486:J486"/>
    <mergeCell ref="L486:M486"/>
    <mergeCell ref="A398:O398"/>
    <mergeCell ref="A425:O425"/>
    <mergeCell ref="H441:N441"/>
    <mergeCell ref="H442:J442"/>
    <mergeCell ref="L442:M442"/>
    <mergeCell ref="H443:J443"/>
    <mergeCell ref="L443:M443"/>
    <mergeCell ref="A355:O355"/>
    <mergeCell ref="A384:O384"/>
    <mergeCell ref="H394:N394"/>
    <mergeCell ref="H395:J395"/>
    <mergeCell ref="L395:M395"/>
    <mergeCell ref="H396:J396"/>
    <mergeCell ref="L396:M396"/>
    <mergeCell ref="A303:O303"/>
    <mergeCell ref="A333:O333"/>
    <mergeCell ref="H351:N351"/>
    <mergeCell ref="H352:J352"/>
    <mergeCell ref="L352:M352"/>
    <mergeCell ref="H353:J353"/>
    <mergeCell ref="L353:M353"/>
    <mergeCell ref="A253:O253"/>
    <mergeCell ref="A289:O289"/>
    <mergeCell ref="H299:N299"/>
    <mergeCell ref="H300:J300"/>
    <mergeCell ref="L300:M300"/>
    <mergeCell ref="H301:J301"/>
    <mergeCell ref="L301:M301"/>
    <mergeCell ref="A205:O205"/>
    <mergeCell ref="A239:O239"/>
    <mergeCell ref="H249:N249"/>
    <mergeCell ref="H250:J250"/>
    <mergeCell ref="L250:M250"/>
    <mergeCell ref="H251:J251"/>
    <mergeCell ref="L251:M251"/>
    <mergeCell ref="A156:O156"/>
    <mergeCell ref="A191:O191"/>
    <mergeCell ref="H201:N201"/>
    <mergeCell ref="H202:J202"/>
    <mergeCell ref="L202:M202"/>
    <mergeCell ref="H203:J203"/>
    <mergeCell ref="L203:M203"/>
    <mergeCell ref="H152:N152"/>
    <mergeCell ref="H153:J153"/>
    <mergeCell ref="L153:M153"/>
    <mergeCell ref="H154:J154"/>
    <mergeCell ref="L154:M154"/>
    <mergeCell ref="A58:O58"/>
    <mergeCell ref="A86:O86"/>
    <mergeCell ref="H96:N96"/>
    <mergeCell ref="H97:J97"/>
    <mergeCell ref="L97:M97"/>
    <mergeCell ref="H98:J98"/>
    <mergeCell ref="L98:M98"/>
    <mergeCell ref="A1:O1"/>
    <mergeCell ref="A32:O32"/>
    <mergeCell ref="H54:N54"/>
    <mergeCell ref="H55:J55"/>
    <mergeCell ref="L55:M55"/>
    <mergeCell ref="H56:J56"/>
    <mergeCell ref="L56:M56"/>
    <mergeCell ref="A100:O100"/>
    <mergeCell ref="A136:O136"/>
  </mergeCells>
  <printOptions horizontalCentered="1"/>
  <pageMargins left="0" right="0" top="1" bottom="0.75" header="0.3" footer="0.3"/>
  <pageSetup paperSize="5" scale="91" orientation="landscape" r:id="rId1"/>
  <headerFooter>
    <oddHeader>&amp;C&amp;"Arial,Bold"&amp;9 2022 PEPIE ANNUAL SALARY SURVEY
PUBLIC SAFETY JOBS
SALARY DATA</oddHeader>
    <oddFooter>&amp;C&amp;"Arial,Bold"&amp;8Public Safety - &amp;P&amp;R&amp;"Arial,Bold"&amp;8May 2022</oddFooter>
  </headerFooter>
  <rowBreaks count="42" manualBreakCount="42">
    <brk id="31" max="14" man="1"/>
    <brk id="57" max="14" man="1"/>
    <brk id="85" max="14" man="1"/>
    <brk id="99" max="16383" man="1"/>
    <brk id="155" max="16383" man="1"/>
    <brk id="190" max="14" man="1"/>
    <brk id="204" max="16383" man="1"/>
    <brk id="238" max="14" man="1"/>
    <brk id="252" max="16383" man="1"/>
    <brk id="288" max="14" man="1"/>
    <brk id="302" max="16383" man="1"/>
    <brk id="354" max="14" man="1"/>
    <brk id="383" max="14" man="1"/>
    <brk id="397" max="14" man="1"/>
    <brk id="444" max="16383" man="1"/>
    <brk id="473" max="14" man="1"/>
    <brk id="487" max="16383" man="1"/>
    <brk id="520" max="14" man="1"/>
    <brk id="549" max="14" man="1"/>
    <brk id="585" max="14" man="1"/>
    <brk id="635" max="14" man="1"/>
    <brk id="681" max="16383" man="1"/>
    <brk id="744" max="14" man="1"/>
    <brk id="800" max="14" man="1"/>
    <brk id="916" max="14" man="1"/>
    <brk id="970" max="16383" man="1"/>
    <brk id="1031" max="16383" man="1"/>
    <brk id="1111" max="14" man="1"/>
    <brk id="1132" max="14" man="1"/>
    <brk id="1161" max="14" man="1"/>
    <brk id="1186" max="14" man="1"/>
    <brk id="1200" max="16383" man="1"/>
    <brk id="1227" max="14" man="1"/>
    <brk id="1248" max="16383" man="1"/>
    <brk id="1279" max="14" man="1"/>
    <brk id="1293" max="16383" man="1"/>
    <brk id="1325" max="14" man="1"/>
    <brk id="1349" max="14" man="1"/>
    <brk id="1381" max="14" man="1"/>
    <brk id="1405" max="14" man="1"/>
    <brk id="1452" max="16383" man="1"/>
    <brk id="1475"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0"/>
  <sheetViews>
    <sheetView workbookViewId="0">
      <selection activeCell="A29" sqref="A29:F29"/>
    </sheetView>
  </sheetViews>
  <sheetFormatPr defaultRowHeight="12.75"/>
  <cols>
    <col min="1" max="1" width="72.85546875" style="1" customWidth="1"/>
    <col min="2" max="256" width="9.140625" style="1"/>
    <col min="257" max="257" width="72.85546875" style="1" customWidth="1"/>
    <col min="258" max="512" width="9.140625" style="1"/>
    <col min="513" max="513" width="72.85546875" style="1" customWidth="1"/>
    <col min="514" max="768" width="9.140625" style="1"/>
    <col min="769" max="769" width="72.85546875" style="1" customWidth="1"/>
    <col min="770" max="1024" width="9.140625" style="1"/>
    <col min="1025" max="1025" width="72.85546875" style="1" customWidth="1"/>
    <col min="1026" max="1280" width="9.140625" style="1"/>
    <col min="1281" max="1281" width="72.85546875" style="1" customWidth="1"/>
    <col min="1282" max="1536" width="9.140625" style="1"/>
    <col min="1537" max="1537" width="72.85546875" style="1" customWidth="1"/>
    <col min="1538" max="1792" width="9.140625" style="1"/>
    <col min="1793" max="1793" width="72.85546875" style="1" customWidth="1"/>
    <col min="1794" max="2048" width="9.140625" style="1"/>
    <col min="2049" max="2049" width="72.85546875" style="1" customWidth="1"/>
    <col min="2050" max="2304" width="9.140625" style="1"/>
    <col min="2305" max="2305" width="72.85546875" style="1" customWidth="1"/>
    <col min="2306" max="2560" width="9.140625" style="1"/>
    <col min="2561" max="2561" width="72.85546875" style="1" customWidth="1"/>
    <col min="2562" max="2816" width="9.140625" style="1"/>
    <col min="2817" max="2817" width="72.85546875" style="1" customWidth="1"/>
    <col min="2818" max="3072" width="9.140625" style="1"/>
    <col min="3073" max="3073" width="72.85546875" style="1" customWidth="1"/>
    <col min="3074" max="3328" width="9.140625" style="1"/>
    <col min="3329" max="3329" width="72.85546875" style="1" customWidth="1"/>
    <col min="3330" max="3584" width="9.140625" style="1"/>
    <col min="3585" max="3585" width="72.85546875" style="1" customWidth="1"/>
    <col min="3586" max="3840" width="9.140625" style="1"/>
    <col min="3841" max="3841" width="72.85546875" style="1" customWidth="1"/>
    <col min="3842" max="4096" width="9.140625" style="1"/>
    <col min="4097" max="4097" width="72.85546875" style="1" customWidth="1"/>
    <col min="4098" max="4352" width="9.140625" style="1"/>
    <col min="4353" max="4353" width="72.85546875" style="1" customWidth="1"/>
    <col min="4354" max="4608" width="9.140625" style="1"/>
    <col min="4609" max="4609" width="72.85546875" style="1" customWidth="1"/>
    <col min="4610" max="4864" width="9.140625" style="1"/>
    <col min="4865" max="4865" width="72.85546875" style="1" customWidth="1"/>
    <col min="4866" max="5120" width="9.140625" style="1"/>
    <col min="5121" max="5121" width="72.85546875" style="1" customWidth="1"/>
    <col min="5122" max="5376" width="9.140625" style="1"/>
    <col min="5377" max="5377" width="72.85546875" style="1" customWidth="1"/>
    <col min="5378" max="5632" width="9.140625" style="1"/>
    <col min="5633" max="5633" width="72.85546875" style="1" customWidth="1"/>
    <col min="5634" max="5888" width="9.140625" style="1"/>
    <col min="5889" max="5889" width="72.85546875" style="1" customWidth="1"/>
    <col min="5890" max="6144" width="9.140625" style="1"/>
    <col min="6145" max="6145" width="72.85546875" style="1" customWidth="1"/>
    <col min="6146" max="6400" width="9.140625" style="1"/>
    <col min="6401" max="6401" width="72.85546875" style="1" customWidth="1"/>
    <col min="6402" max="6656" width="9.140625" style="1"/>
    <col min="6657" max="6657" width="72.85546875" style="1" customWidth="1"/>
    <col min="6658" max="6912" width="9.140625" style="1"/>
    <col min="6913" max="6913" width="72.85546875" style="1" customWidth="1"/>
    <col min="6914" max="7168" width="9.140625" style="1"/>
    <col min="7169" max="7169" width="72.85546875" style="1" customWidth="1"/>
    <col min="7170" max="7424" width="9.140625" style="1"/>
    <col min="7425" max="7425" width="72.85546875" style="1" customWidth="1"/>
    <col min="7426" max="7680" width="9.140625" style="1"/>
    <col min="7681" max="7681" width="72.85546875" style="1" customWidth="1"/>
    <col min="7682" max="7936" width="9.140625" style="1"/>
    <col min="7937" max="7937" width="72.85546875" style="1" customWidth="1"/>
    <col min="7938" max="8192" width="9.140625" style="1"/>
    <col min="8193" max="8193" width="72.85546875" style="1" customWidth="1"/>
    <col min="8194" max="8448" width="9.140625" style="1"/>
    <col min="8449" max="8449" width="72.85546875" style="1" customWidth="1"/>
    <col min="8450" max="8704" width="9.140625" style="1"/>
    <col min="8705" max="8705" width="72.85546875" style="1" customWidth="1"/>
    <col min="8706" max="8960" width="9.140625" style="1"/>
    <col min="8961" max="8961" width="72.85546875" style="1" customWidth="1"/>
    <col min="8962" max="9216" width="9.140625" style="1"/>
    <col min="9217" max="9217" width="72.85546875" style="1" customWidth="1"/>
    <col min="9218" max="9472" width="9.140625" style="1"/>
    <col min="9473" max="9473" width="72.85546875" style="1" customWidth="1"/>
    <col min="9474" max="9728" width="9.140625" style="1"/>
    <col min="9729" max="9729" width="72.85546875" style="1" customWidth="1"/>
    <col min="9730" max="9984" width="9.140625" style="1"/>
    <col min="9985" max="9985" width="72.85546875" style="1" customWidth="1"/>
    <col min="9986" max="10240" width="9.140625" style="1"/>
    <col min="10241" max="10241" width="72.85546875" style="1" customWidth="1"/>
    <col min="10242" max="10496" width="9.140625" style="1"/>
    <col min="10497" max="10497" width="72.85546875" style="1" customWidth="1"/>
    <col min="10498" max="10752" width="9.140625" style="1"/>
    <col min="10753" max="10753" width="72.85546875" style="1" customWidth="1"/>
    <col min="10754" max="11008" width="9.140625" style="1"/>
    <col min="11009" max="11009" width="72.85546875" style="1" customWidth="1"/>
    <col min="11010" max="11264" width="9.140625" style="1"/>
    <col min="11265" max="11265" width="72.85546875" style="1" customWidth="1"/>
    <col min="11266" max="11520" width="9.140625" style="1"/>
    <col min="11521" max="11521" width="72.85546875" style="1" customWidth="1"/>
    <col min="11522" max="11776" width="9.140625" style="1"/>
    <col min="11777" max="11777" width="72.85546875" style="1" customWidth="1"/>
    <col min="11778" max="12032" width="9.140625" style="1"/>
    <col min="12033" max="12033" width="72.85546875" style="1" customWidth="1"/>
    <col min="12034" max="12288" width="9.140625" style="1"/>
    <col min="12289" max="12289" width="72.85546875" style="1" customWidth="1"/>
    <col min="12290" max="12544" width="9.140625" style="1"/>
    <col min="12545" max="12545" width="72.85546875" style="1" customWidth="1"/>
    <col min="12546" max="12800" width="9.140625" style="1"/>
    <col min="12801" max="12801" width="72.85546875" style="1" customWidth="1"/>
    <col min="12802" max="13056" width="9.140625" style="1"/>
    <col min="13057" max="13057" width="72.85546875" style="1" customWidth="1"/>
    <col min="13058" max="13312" width="9.140625" style="1"/>
    <col min="13313" max="13313" width="72.85546875" style="1" customWidth="1"/>
    <col min="13314" max="13568" width="9.140625" style="1"/>
    <col min="13569" max="13569" width="72.85546875" style="1" customWidth="1"/>
    <col min="13570" max="13824" width="9.140625" style="1"/>
    <col min="13825" max="13825" width="72.85546875" style="1" customWidth="1"/>
    <col min="13826" max="14080" width="9.140625" style="1"/>
    <col min="14081" max="14081" width="72.85546875" style="1" customWidth="1"/>
    <col min="14082" max="14336" width="9.140625" style="1"/>
    <col min="14337" max="14337" width="72.85546875" style="1" customWidth="1"/>
    <col min="14338" max="14592" width="9.140625" style="1"/>
    <col min="14593" max="14593" width="72.85546875" style="1" customWidth="1"/>
    <col min="14594" max="14848" width="9.140625" style="1"/>
    <col min="14849" max="14849" width="72.85546875" style="1" customWidth="1"/>
    <col min="14850" max="15104" width="9.140625" style="1"/>
    <col min="15105" max="15105" width="72.85546875" style="1" customWidth="1"/>
    <col min="15106" max="15360" width="9.140625" style="1"/>
    <col min="15361" max="15361" width="72.85546875" style="1" customWidth="1"/>
    <col min="15362" max="15616" width="9.140625" style="1"/>
    <col min="15617" max="15617" width="72.85546875" style="1" customWidth="1"/>
    <col min="15618" max="15872" width="9.140625" style="1"/>
    <col min="15873" max="15873" width="72.85546875" style="1" customWidth="1"/>
    <col min="15874" max="16128" width="9.140625" style="1"/>
    <col min="16129" max="16129" width="72.85546875" style="1" customWidth="1"/>
    <col min="16130" max="16384" width="9.140625" style="1"/>
  </cols>
  <sheetData>
    <row r="1" spans="1:6" s="2" customFormat="1" ht="33" customHeight="1">
      <c r="A1" s="679" t="s">
        <v>4046</v>
      </c>
      <c r="B1" s="680"/>
      <c r="C1" s="680"/>
      <c r="D1" s="680"/>
      <c r="E1" s="680"/>
      <c r="F1" s="680"/>
    </row>
    <row r="2" spans="1:6" s="3" customFormat="1" ht="66" customHeight="1">
      <c r="A2" s="681" t="s">
        <v>4047</v>
      </c>
      <c r="B2" s="681"/>
      <c r="C2" s="681"/>
      <c r="D2" s="681"/>
      <c r="E2" s="681"/>
      <c r="F2" s="681"/>
    </row>
    <row r="4" spans="1:6" s="3" customFormat="1" ht="15" customHeight="1">
      <c r="A4" s="682" t="s">
        <v>180</v>
      </c>
      <c r="B4" s="683"/>
      <c r="C4" s="683"/>
      <c r="D4" s="683"/>
      <c r="E4" s="683"/>
      <c r="F4" s="684"/>
    </row>
    <row r="5" spans="1:6" s="3" customFormat="1" ht="28.5" customHeight="1">
      <c r="A5" s="678" t="s">
        <v>7647</v>
      </c>
      <c r="B5" s="678"/>
      <c r="C5" s="678"/>
      <c r="D5" s="678"/>
      <c r="E5" s="678"/>
      <c r="F5" s="678"/>
    </row>
    <row r="6" spans="1:6" s="3" customFormat="1" ht="15" customHeight="1">
      <c r="A6" s="682" t="s">
        <v>7645</v>
      </c>
      <c r="B6" s="683"/>
      <c r="C6" s="683"/>
      <c r="D6" s="683"/>
      <c r="E6" s="683"/>
      <c r="F6" s="684"/>
    </row>
    <row r="7" spans="1:6" s="3" customFormat="1" ht="28.5" customHeight="1">
      <c r="A7" s="678" t="s">
        <v>7646</v>
      </c>
      <c r="B7" s="678"/>
      <c r="C7" s="678"/>
      <c r="D7" s="678"/>
      <c r="E7" s="678"/>
      <c r="F7" s="678"/>
    </row>
    <row r="8" spans="1:6" s="3" customFormat="1" ht="15" customHeight="1">
      <c r="A8" s="682" t="s">
        <v>0</v>
      </c>
      <c r="B8" s="683"/>
      <c r="C8" s="683"/>
      <c r="D8" s="683"/>
      <c r="E8" s="683"/>
      <c r="F8" s="684"/>
    </row>
    <row r="9" spans="1:6" s="3" customFormat="1" ht="13.5">
      <c r="A9" s="678" t="s">
        <v>2726</v>
      </c>
      <c r="B9" s="678"/>
      <c r="C9" s="678"/>
      <c r="D9" s="678"/>
      <c r="E9" s="678"/>
      <c r="F9" s="678"/>
    </row>
    <row r="10" spans="1:6" s="3" customFormat="1" ht="15" customHeight="1">
      <c r="A10" s="682" t="s">
        <v>4042</v>
      </c>
      <c r="B10" s="683"/>
      <c r="C10" s="683"/>
      <c r="D10" s="683"/>
      <c r="E10" s="683"/>
      <c r="F10" s="684"/>
    </row>
    <row r="11" spans="1:6" s="3" customFormat="1" ht="13.5">
      <c r="A11" s="685" t="s">
        <v>182</v>
      </c>
      <c r="B11" s="685"/>
      <c r="C11" s="685"/>
      <c r="D11" s="685"/>
      <c r="E11" s="685"/>
      <c r="F11" s="685"/>
    </row>
    <row r="12" spans="1:6" s="3" customFormat="1" ht="15" customHeight="1">
      <c r="A12" s="682" t="s">
        <v>4041</v>
      </c>
      <c r="B12" s="683"/>
      <c r="C12" s="683"/>
      <c r="D12" s="683"/>
      <c r="E12" s="683"/>
      <c r="F12" s="684"/>
    </row>
    <row r="13" spans="1:6" s="3" customFormat="1" ht="13.5">
      <c r="A13" s="685" t="s">
        <v>181</v>
      </c>
      <c r="B13" s="685"/>
      <c r="C13" s="685"/>
      <c r="D13" s="685"/>
      <c r="E13" s="685"/>
      <c r="F13" s="685"/>
    </row>
    <row r="14" spans="1:6" s="3" customFormat="1" ht="15" customHeight="1">
      <c r="A14" s="682" t="s">
        <v>6869</v>
      </c>
      <c r="B14" s="683"/>
      <c r="C14" s="683"/>
      <c r="D14" s="683"/>
      <c r="E14" s="683"/>
      <c r="F14" s="684"/>
    </row>
    <row r="15" spans="1:6" s="3" customFormat="1" ht="13.5">
      <c r="A15" s="678" t="s">
        <v>6870</v>
      </c>
      <c r="B15" s="678"/>
      <c r="C15" s="678"/>
      <c r="D15" s="678"/>
      <c r="E15" s="678"/>
      <c r="F15" s="678"/>
    </row>
    <row r="16" spans="1:6" s="3" customFormat="1" ht="15" customHeight="1">
      <c r="A16" s="682" t="s">
        <v>7648</v>
      </c>
      <c r="B16" s="683"/>
      <c r="C16" s="683"/>
      <c r="D16" s="683"/>
      <c r="E16" s="683"/>
      <c r="F16" s="684"/>
    </row>
    <row r="17" spans="1:6" s="3" customFormat="1" ht="13.5">
      <c r="A17" s="678" t="s">
        <v>6871</v>
      </c>
      <c r="B17" s="678"/>
      <c r="C17" s="678"/>
      <c r="D17" s="678"/>
      <c r="E17" s="678"/>
      <c r="F17" s="678"/>
    </row>
    <row r="18" spans="1:6" s="3" customFormat="1" ht="15" customHeight="1">
      <c r="A18" s="682" t="s">
        <v>6872</v>
      </c>
      <c r="B18" s="683"/>
      <c r="C18" s="683"/>
      <c r="D18" s="683"/>
      <c r="E18" s="683"/>
      <c r="F18" s="684"/>
    </row>
    <row r="19" spans="1:6" s="3" customFormat="1" ht="13.5">
      <c r="A19" s="678" t="s">
        <v>6873</v>
      </c>
      <c r="B19" s="678"/>
      <c r="C19" s="678"/>
      <c r="D19" s="678"/>
      <c r="E19" s="678"/>
      <c r="F19" s="678"/>
    </row>
    <row r="20" spans="1:6" s="3" customFormat="1" ht="15" customHeight="1">
      <c r="A20" s="682" t="s">
        <v>6874</v>
      </c>
      <c r="B20" s="683"/>
      <c r="C20" s="683"/>
      <c r="D20" s="683"/>
      <c r="E20" s="683"/>
      <c r="F20" s="684"/>
    </row>
    <row r="21" spans="1:6" s="3" customFormat="1" ht="13.5">
      <c r="A21" s="678" t="s">
        <v>6875</v>
      </c>
      <c r="B21" s="678"/>
      <c r="C21" s="678"/>
      <c r="D21" s="678"/>
      <c r="E21" s="678"/>
      <c r="F21" s="678"/>
    </row>
    <row r="22" spans="1:6" s="3" customFormat="1" ht="15" customHeight="1">
      <c r="A22" s="682" t="s">
        <v>6876</v>
      </c>
      <c r="B22" s="683"/>
      <c r="C22" s="683"/>
      <c r="D22" s="683"/>
      <c r="E22" s="683"/>
      <c r="F22" s="684"/>
    </row>
    <row r="23" spans="1:6" s="3" customFormat="1" ht="13.5">
      <c r="A23" s="678" t="s">
        <v>6877</v>
      </c>
      <c r="B23" s="678"/>
      <c r="C23" s="678"/>
      <c r="D23" s="678"/>
      <c r="E23" s="678"/>
      <c r="F23" s="678"/>
    </row>
    <row r="24" spans="1:6" s="3" customFormat="1" ht="15" customHeight="1">
      <c r="A24" s="682" t="s">
        <v>6878</v>
      </c>
      <c r="B24" s="683"/>
      <c r="C24" s="683"/>
      <c r="D24" s="683"/>
      <c r="E24" s="683"/>
      <c r="F24" s="684"/>
    </row>
    <row r="25" spans="1:6" s="3" customFormat="1" ht="13.5">
      <c r="A25" s="678" t="s">
        <v>6879</v>
      </c>
      <c r="B25" s="678"/>
      <c r="C25" s="678"/>
      <c r="D25" s="678"/>
      <c r="E25" s="678"/>
      <c r="F25" s="678"/>
    </row>
    <row r="26" spans="1:6" s="3" customFormat="1" ht="15" customHeight="1">
      <c r="A26" s="682" t="s">
        <v>6880</v>
      </c>
      <c r="B26" s="683"/>
      <c r="C26" s="683"/>
      <c r="D26" s="683"/>
      <c r="E26" s="683"/>
      <c r="F26" s="684"/>
    </row>
    <row r="27" spans="1:6" s="3" customFormat="1" ht="13.5">
      <c r="A27" s="678" t="s">
        <v>6881</v>
      </c>
      <c r="B27" s="678"/>
      <c r="C27" s="678"/>
      <c r="D27" s="678"/>
      <c r="E27" s="678"/>
      <c r="F27" s="678"/>
    </row>
    <row r="28" spans="1:6" s="3" customFormat="1" ht="15" customHeight="1">
      <c r="A28" s="682" t="s">
        <v>7649</v>
      </c>
      <c r="B28" s="683"/>
      <c r="C28" s="683"/>
      <c r="D28" s="683"/>
      <c r="E28" s="683"/>
      <c r="F28" s="684"/>
    </row>
    <row r="29" spans="1:6" s="3" customFormat="1" ht="13.5">
      <c r="A29" s="678" t="s">
        <v>4043</v>
      </c>
      <c r="B29" s="678"/>
      <c r="C29" s="678"/>
      <c r="D29" s="678"/>
      <c r="E29" s="678"/>
      <c r="F29" s="678"/>
    </row>
    <row r="30" spans="1:6" s="4" customFormat="1"/>
  </sheetData>
  <mergeCells count="28">
    <mergeCell ref="A6:F6"/>
    <mergeCell ref="A7:F7"/>
    <mergeCell ref="A27:F27"/>
    <mergeCell ref="A19:F19"/>
    <mergeCell ref="A29:F29"/>
    <mergeCell ref="A25:F25"/>
    <mergeCell ref="A26:F26"/>
    <mergeCell ref="A16:F16"/>
    <mergeCell ref="A17:F17"/>
    <mergeCell ref="A18:F18"/>
    <mergeCell ref="A20:F20"/>
    <mergeCell ref="A21:F21"/>
    <mergeCell ref="A5:F5"/>
    <mergeCell ref="A1:F1"/>
    <mergeCell ref="A2:F2"/>
    <mergeCell ref="A4:F4"/>
    <mergeCell ref="A28:F28"/>
    <mergeCell ref="A10:F10"/>
    <mergeCell ref="A11:F11"/>
    <mergeCell ref="A14:F14"/>
    <mergeCell ref="A15:F15"/>
    <mergeCell ref="A8:F8"/>
    <mergeCell ref="A9:F9"/>
    <mergeCell ref="A12:F12"/>
    <mergeCell ref="A13:F13"/>
    <mergeCell ref="A22:F22"/>
    <mergeCell ref="A23:F23"/>
    <mergeCell ref="A24:F24"/>
  </mergeCells>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EA587-AC01-4540-8F6C-4CF4FBD32085}">
  <dimension ref="A1:E88"/>
  <sheetViews>
    <sheetView workbookViewId="0">
      <selection activeCell="C21" sqref="C21"/>
    </sheetView>
  </sheetViews>
  <sheetFormatPr defaultRowHeight="12"/>
  <cols>
    <col min="1" max="1" width="29" style="520" bestFit="1" customWidth="1"/>
    <col min="2" max="2" width="2.5703125" style="520" customWidth="1"/>
    <col min="3" max="3" width="34.5703125" style="520" bestFit="1" customWidth="1"/>
    <col min="4" max="4" width="1.85546875" style="520" customWidth="1"/>
    <col min="5" max="5" width="45" style="520" bestFit="1" customWidth="1"/>
    <col min="6" max="16384" width="9.140625" style="520"/>
  </cols>
  <sheetData>
    <row r="1" spans="1:5" s="519" customFormat="1" ht="11.25">
      <c r="A1" s="686" t="s">
        <v>6837</v>
      </c>
      <c r="B1" s="686"/>
      <c r="C1" s="686"/>
      <c r="D1" s="686"/>
      <c r="E1" s="686"/>
    </row>
    <row r="2" spans="1:5" s="519" customFormat="1" ht="17.25" customHeight="1">
      <c r="A2" s="686"/>
      <c r="B2" s="686"/>
      <c r="C2" s="686"/>
      <c r="D2" s="686"/>
      <c r="E2" s="686"/>
    </row>
    <row r="3" spans="1:5">
      <c r="A3" s="676" t="s">
        <v>2777</v>
      </c>
      <c r="B3" s="676"/>
      <c r="C3" s="676" t="s">
        <v>1755</v>
      </c>
      <c r="D3" s="676"/>
      <c r="E3" s="676" t="s">
        <v>2765</v>
      </c>
    </row>
    <row r="4" spans="1:5">
      <c r="A4" s="676" t="s">
        <v>6838</v>
      </c>
      <c r="B4" s="676"/>
      <c r="C4" s="676" t="s">
        <v>1763</v>
      </c>
      <c r="D4" s="676"/>
      <c r="E4" s="676" t="s">
        <v>1756</v>
      </c>
    </row>
    <row r="5" spans="1:5">
      <c r="A5" s="676" t="s">
        <v>6839</v>
      </c>
      <c r="B5" s="676"/>
      <c r="C5" s="676" t="s">
        <v>6841</v>
      </c>
      <c r="D5" s="676"/>
      <c r="E5" s="676" t="s">
        <v>4171</v>
      </c>
    </row>
    <row r="6" spans="1:5">
      <c r="A6" s="676" t="s">
        <v>6840</v>
      </c>
      <c r="B6" s="676"/>
      <c r="C6" s="676" t="s">
        <v>2908</v>
      </c>
      <c r="D6" s="676"/>
      <c r="E6" s="676" t="s">
        <v>1751</v>
      </c>
    </row>
    <row r="7" spans="1:5">
      <c r="A7" s="676" t="s">
        <v>6842</v>
      </c>
      <c r="B7" s="676"/>
      <c r="C7" s="676" t="s">
        <v>3612</v>
      </c>
      <c r="D7" s="676"/>
      <c r="E7" s="676" t="s">
        <v>6843</v>
      </c>
    </row>
    <row r="8" spans="1:5">
      <c r="A8" s="676" t="s">
        <v>6844</v>
      </c>
      <c r="B8" s="676"/>
      <c r="C8" s="676" t="s">
        <v>2752</v>
      </c>
      <c r="D8" s="676"/>
      <c r="E8" s="676" t="s">
        <v>198</v>
      </c>
    </row>
    <row r="9" spans="1:5">
      <c r="A9" s="676" t="s">
        <v>2728</v>
      </c>
      <c r="B9" s="676"/>
      <c r="C9" s="676" t="s">
        <v>6846</v>
      </c>
      <c r="D9" s="676"/>
      <c r="E9" s="676" t="s">
        <v>6845</v>
      </c>
    </row>
    <row r="10" spans="1:5">
      <c r="A10" s="676" t="s">
        <v>2730</v>
      </c>
      <c r="B10" s="676"/>
      <c r="C10" s="676" t="s">
        <v>2754</v>
      </c>
      <c r="D10" s="676"/>
      <c r="E10" s="676" t="s">
        <v>6847</v>
      </c>
    </row>
    <row r="11" spans="1:5">
      <c r="A11" s="676" t="s">
        <v>6848</v>
      </c>
      <c r="B11" s="676"/>
      <c r="C11" s="676" t="s">
        <v>2755</v>
      </c>
      <c r="D11" s="676"/>
      <c r="E11" s="676" t="s">
        <v>6849</v>
      </c>
    </row>
    <row r="12" spans="1:5">
      <c r="A12" s="676" t="s">
        <v>6197</v>
      </c>
      <c r="B12" s="676"/>
      <c r="C12" s="676" t="s">
        <v>6851</v>
      </c>
      <c r="D12" s="676"/>
      <c r="E12" s="676" t="s">
        <v>1768</v>
      </c>
    </row>
    <row r="13" spans="1:5">
      <c r="A13" s="676" t="s">
        <v>6850</v>
      </c>
      <c r="B13" s="676"/>
      <c r="C13" s="676" t="s">
        <v>2757</v>
      </c>
      <c r="D13" s="676"/>
      <c r="E13" s="676" t="s">
        <v>4218</v>
      </c>
    </row>
    <row r="14" spans="1:5">
      <c r="A14" s="676" t="s">
        <v>2733</v>
      </c>
      <c r="B14" s="676"/>
      <c r="C14" s="676" t="s">
        <v>1213</v>
      </c>
      <c r="D14" s="676"/>
      <c r="E14" s="676" t="s">
        <v>1765</v>
      </c>
    </row>
    <row r="15" spans="1:5">
      <c r="A15" s="676" t="s">
        <v>6852</v>
      </c>
      <c r="B15" s="676"/>
      <c r="C15" s="676" t="s">
        <v>203</v>
      </c>
      <c r="D15" s="676"/>
      <c r="E15" s="676" t="s">
        <v>6853</v>
      </c>
    </row>
    <row r="16" spans="1:5">
      <c r="A16" s="676" t="s">
        <v>2734</v>
      </c>
      <c r="B16" s="676"/>
      <c r="C16" s="676" t="s">
        <v>2760</v>
      </c>
      <c r="D16" s="676"/>
      <c r="E16" s="676" t="s">
        <v>3613</v>
      </c>
    </row>
    <row r="17" spans="1:5">
      <c r="A17" s="676" t="s">
        <v>6854</v>
      </c>
      <c r="B17" s="676"/>
      <c r="C17" s="676" t="s">
        <v>6856</v>
      </c>
      <c r="D17" s="676"/>
      <c r="E17" s="676" t="s">
        <v>6855</v>
      </c>
    </row>
    <row r="18" spans="1:5">
      <c r="A18" s="676" t="s">
        <v>4091</v>
      </c>
      <c r="B18" s="676"/>
      <c r="C18" s="676" t="s">
        <v>204</v>
      </c>
      <c r="D18" s="676"/>
      <c r="E18" s="676" t="s">
        <v>2785</v>
      </c>
    </row>
    <row r="19" spans="1:5">
      <c r="A19" s="676" t="s">
        <v>6857</v>
      </c>
      <c r="B19" s="676"/>
      <c r="C19" s="676" t="s">
        <v>2762</v>
      </c>
      <c r="D19" s="676"/>
      <c r="E19" s="676" t="s">
        <v>2769</v>
      </c>
    </row>
    <row r="20" spans="1:5" ht="24">
      <c r="A20" s="676" t="s">
        <v>2736</v>
      </c>
      <c r="B20" s="676"/>
      <c r="C20" s="677" t="s">
        <v>2905</v>
      </c>
      <c r="D20" s="676"/>
      <c r="E20" s="676" t="s">
        <v>2770</v>
      </c>
    </row>
    <row r="21" spans="1:5">
      <c r="A21" s="676" t="s">
        <v>3614</v>
      </c>
      <c r="B21" s="676"/>
      <c r="C21" s="676" t="s">
        <v>6859</v>
      </c>
      <c r="D21" s="676"/>
      <c r="E21" s="676" t="s">
        <v>2771</v>
      </c>
    </row>
    <row r="22" spans="1:5">
      <c r="A22" s="676" t="s">
        <v>6858</v>
      </c>
      <c r="B22" s="676"/>
      <c r="C22" s="676" t="s">
        <v>6860</v>
      </c>
      <c r="D22" s="676"/>
      <c r="E22" s="676" t="s">
        <v>2806</v>
      </c>
    </row>
    <row r="23" spans="1:5">
      <c r="A23" s="676" t="s">
        <v>2739</v>
      </c>
      <c r="B23" s="676"/>
      <c r="C23" s="676" t="s">
        <v>1800</v>
      </c>
      <c r="D23" s="676"/>
      <c r="E23" s="676" t="s">
        <v>6861</v>
      </c>
    </row>
    <row r="24" spans="1:5">
      <c r="A24" s="676" t="s">
        <v>2740</v>
      </c>
      <c r="B24" s="676"/>
      <c r="C24" s="676" t="s">
        <v>6862</v>
      </c>
      <c r="D24" s="676"/>
      <c r="E24" s="676" t="s">
        <v>2772</v>
      </c>
    </row>
    <row r="25" spans="1:5">
      <c r="A25" s="676" t="s">
        <v>3615</v>
      </c>
      <c r="B25" s="676"/>
      <c r="C25" s="676" t="s">
        <v>6864</v>
      </c>
      <c r="D25" s="676"/>
      <c r="E25" s="676" t="s">
        <v>6863</v>
      </c>
    </row>
    <row r="26" spans="1:5">
      <c r="A26" s="676" t="s">
        <v>1759</v>
      </c>
      <c r="B26" s="676"/>
      <c r="C26" s="676" t="s">
        <v>4109</v>
      </c>
      <c r="D26" s="676"/>
      <c r="E26" s="676" t="s">
        <v>1788</v>
      </c>
    </row>
    <row r="27" spans="1:5">
      <c r="A27" s="676" t="s">
        <v>2744</v>
      </c>
      <c r="B27" s="676"/>
      <c r="C27" s="676" t="s">
        <v>7393</v>
      </c>
      <c r="D27" s="676"/>
      <c r="E27" s="676" t="s">
        <v>2775</v>
      </c>
    </row>
    <row r="28" spans="1:5">
      <c r="A28" s="676" t="s">
        <v>2745</v>
      </c>
      <c r="B28" s="676"/>
      <c r="C28" s="676" t="s">
        <v>6865</v>
      </c>
      <c r="D28" s="676"/>
      <c r="E28" s="676" t="s">
        <v>2776</v>
      </c>
    </row>
    <row r="29" spans="1:5">
      <c r="A29" s="676" t="s">
        <v>2746</v>
      </c>
      <c r="B29" s="676"/>
      <c r="C29" s="676" t="s">
        <v>6866</v>
      </c>
      <c r="D29" s="676"/>
      <c r="E29" s="676" t="s">
        <v>2809</v>
      </c>
    </row>
    <row r="30" spans="1:5">
      <c r="A30" s="676" t="s">
        <v>6868</v>
      </c>
      <c r="B30" s="676"/>
      <c r="C30" s="676" t="s">
        <v>6867</v>
      </c>
      <c r="D30" s="676"/>
      <c r="E30" s="676" t="s">
        <v>4119</v>
      </c>
    </row>
    <row r="31" spans="1:5">
      <c r="A31" s="676" t="s">
        <v>2747</v>
      </c>
      <c r="B31" s="676"/>
      <c r="C31" s="676"/>
      <c r="D31" s="676"/>
      <c r="E31" s="676"/>
    </row>
    <row r="88" spans="1:1">
      <c r="A88" s="520">
        <f>COUNTA(A3:A87)</f>
        <v>29</v>
      </c>
    </row>
  </sheetData>
  <mergeCells count="1">
    <mergeCell ref="A1:E2"/>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2122-E226-4123-A220-0305EB81282E}">
  <dimension ref="A1:E1666"/>
  <sheetViews>
    <sheetView zoomScaleNormal="100" workbookViewId="0">
      <selection sqref="A1:C1"/>
    </sheetView>
  </sheetViews>
  <sheetFormatPr defaultColWidth="9.140625" defaultRowHeight="15"/>
  <cols>
    <col min="1" max="1" width="46.42578125" style="521" bestFit="1" customWidth="1"/>
    <col min="2" max="2" width="42" style="521" customWidth="1"/>
    <col min="3" max="3" width="56.140625" style="521" bestFit="1" customWidth="1"/>
    <col min="4" max="16384" width="9.140625" style="521"/>
  </cols>
  <sheetData>
    <row r="1" spans="1:3" s="1" customFormat="1" ht="20.25">
      <c r="A1" s="687" t="s">
        <v>6882</v>
      </c>
      <c r="B1" s="687"/>
      <c r="C1" s="687"/>
    </row>
    <row r="2" spans="1:3" s="1" customFormat="1" ht="18">
      <c r="A2" s="688" t="s">
        <v>6883</v>
      </c>
      <c r="B2" s="688"/>
      <c r="C2" s="688"/>
    </row>
    <row r="3" spans="1:3" s="1" customFormat="1" ht="18">
      <c r="A3" s="675"/>
      <c r="B3" s="675"/>
      <c r="C3" s="675"/>
    </row>
    <row r="4" spans="1:3">
      <c r="A4" s="526" t="s">
        <v>6884</v>
      </c>
      <c r="B4" s="527" t="s">
        <v>6885</v>
      </c>
      <c r="C4" s="527" t="s">
        <v>6886</v>
      </c>
    </row>
    <row r="5" spans="1:3">
      <c r="A5" s="528" t="s">
        <v>6887</v>
      </c>
      <c r="B5" s="529" t="s">
        <v>6888</v>
      </c>
      <c r="C5" s="530">
        <v>908</v>
      </c>
    </row>
    <row r="6" spans="1:3">
      <c r="A6" s="527" t="s">
        <v>6889</v>
      </c>
      <c r="B6" s="527" t="s">
        <v>6890</v>
      </c>
      <c r="C6" s="527" t="s">
        <v>6891</v>
      </c>
    </row>
    <row r="7" spans="1:3">
      <c r="A7" s="531" t="s">
        <v>6892</v>
      </c>
      <c r="B7" s="532" t="s">
        <v>6893</v>
      </c>
      <c r="C7" s="533">
        <v>8</v>
      </c>
    </row>
    <row r="8" spans="1:3">
      <c r="A8" s="527" t="s">
        <v>6894</v>
      </c>
      <c r="B8" s="527" t="s">
        <v>6895</v>
      </c>
      <c r="C8" s="527" t="s">
        <v>217</v>
      </c>
    </row>
    <row r="9" spans="1:3">
      <c r="A9" s="534" t="s">
        <v>6896</v>
      </c>
      <c r="B9" s="535" t="s">
        <v>6897</v>
      </c>
      <c r="C9" s="536" t="s">
        <v>1767</v>
      </c>
    </row>
    <row r="10" spans="1:3">
      <c r="A10" s="527" t="s">
        <v>6898</v>
      </c>
      <c r="B10" s="527" t="s">
        <v>6899</v>
      </c>
      <c r="C10" s="526" t="s">
        <v>6900</v>
      </c>
    </row>
    <row r="11" spans="1:3">
      <c r="A11" s="531" t="s">
        <v>6901</v>
      </c>
      <c r="B11" s="537">
        <v>568936272</v>
      </c>
      <c r="C11" s="538" t="s">
        <v>6902</v>
      </c>
    </row>
    <row r="12" spans="1:3">
      <c r="A12" s="689" t="s">
        <v>6903</v>
      </c>
      <c r="B12" s="689"/>
      <c r="C12" s="689"/>
    </row>
    <row r="13" spans="1:3">
      <c r="A13" s="539" t="s">
        <v>6904</v>
      </c>
      <c r="B13" s="540" t="s">
        <v>6905</v>
      </c>
      <c r="C13" s="541" t="s">
        <v>6906</v>
      </c>
    </row>
    <row r="14" spans="1:3">
      <c r="A14" s="534" t="s">
        <v>6907</v>
      </c>
      <c r="B14" s="542" t="s">
        <v>207</v>
      </c>
      <c r="C14" s="536" t="s">
        <v>6908</v>
      </c>
    </row>
    <row r="15" spans="1:3">
      <c r="A15" s="689" t="s">
        <v>6909</v>
      </c>
      <c r="B15" s="689"/>
      <c r="C15" s="689"/>
    </row>
    <row r="16" spans="1:3">
      <c r="A16" s="539" t="s">
        <v>6910</v>
      </c>
      <c r="B16" s="540" t="s">
        <v>6911</v>
      </c>
      <c r="C16" s="541" t="s">
        <v>6912</v>
      </c>
    </row>
    <row r="17" spans="1:3">
      <c r="A17" s="543">
        <v>289</v>
      </c>
      <c r="B17" s="544">
        <v>125</v>
      </c>
      <c r="C17" s="544">
        <f>SUM(B17+A17)</f>
        <v>414</v>
      </c>
    </row>
    <row r="18" spans="1:3" s="1" customFormat="1" ht="12.75">
      <c r="A18" s="690" t="s">
        <v>6913</v>
      </c>
      <c r="B18" s="690"/>
      <c r="C18" s="690"/>
    </row>
    <row r="19" spans="1:3" s="1" customFormat="1" ht="12.75">
      <c r="A19" s="545" t="s">
        <v>6914</v>
      </c>
      <c r="B19" s="545" t="s">
        <v>6915</v>
      </c>
      <c r="C19" s="545" t="s">
        <v>6916</v>
      </c>
    </row>
    <row r="20" spans="1:3" s="1" customFormat="1" ht="12.75">
      <c r="A20" s="546" t="s">
        <v>6917</v>
      </c>
      <c r="B20" s="546" t="s">
        <v>6918</v>
      </c>
      <c r="C20" s="546">
        <v>246</v>
      </c>
    </row>
    <row r="21" spans="1:3" s="1" customFormat="1" ht="12.75">
      <c r="A21" s="546" t="s">
        <v>6919</v>
      </c>
      <c r="B21" s="546" t="s">
        <v>6920</v>
      </c>
      <c r="C21" s="546">
        <v>237</v>
      </c>
    </row>
    <row r="22" spans="1:3" s="1" customFormat="1" ht="12.75">
      <c r="A22" s="546" t="s">
        <v>6921</v>
      </c>
      <c r="B22" s="546" t="s">
        <v>6922</v>
      </c>
      <c r="C22" s="546">
        <v>8</v>
      </c>
    </row>
    <row r="23" spans="1:3">
      <c r="A23" s="535"/>
      <c r="B23" s="535"/>
      <c r="C23" s="535"/>
    </row>
    <row r="24" spans="1:3">
      <c r="A24" s="526" t="s">
        <v>6884</v>
      </c>
      <c r="B24" s="527" t="s">
        <v>6885</v>
      </c>
      <c r="C24" s="527" t="s">
        <v>6886</v>
      </c>
    </row>
    <row r="25" spans="1:3" ht="31.5" customHeight="1">
      <c r="A25" s="528" t="s">
        <v>6205</v>
      </c>
      <c r="B25" s="529" t="s">
        <v>6923</v>
      </c>
      <c r="C25" s="530">
        <v>1957</v>
      </c>
    </row>
    <row r="26" spans="1:3">
      <c r="A26" s="527" t="s">
        <v>6889</v>
      </c>
      <c r="B26" s="527" t="s">
        <v>6890</v>
      </c>
      <c r="C26" s="527" t="s">
        <v>6891</v>
      </c>
    </row>
    <row r="27" spans="1:3">
      <c r="A27" s="531" t="s">
        <v>6924</v>
      </c>
      <c r="B27" s="532" t="s">
        <v>6925</v>
      </c>
      <c r="C27" s="533" t="s">
        <v>6926</v>
      </c>
    </row>
    <row r="28" spans="1:3">
      <c r="A28" s="527" t="s">
        <v>6894</v>
      </c>
      <c r="B28" s="527" t="s">
        <v>6895</v>
      </c>
      <c r="C28" s="527" t="s">
        <v>217</v>
      </c>
    </row>
    <row r="29" spans="1:3">
      <c r="A29" s="534" t="s">
        <v>6927</v>
      </c>
      <c r="B29" s="535" t="s">
        <v>6928</v>
      </c>
      <c r="C29" s="536" t="s">
        <v>6929</v>
      </c>
    </row>
    <row r="30" spans="1:3">
      <c r="A30" s="527" t="s">
        <v>6898</v>
      </c>
      <c r="B30" s="527" t="s">
        <v>6899</v>
      </c>
      <c r="C30" s="526" t="s">
        <v>6900</v>
      </c>
    </row>
    <row r="31" spans="1:3">
      <c r="A31" s="531" t="s">
        <v>6930</v>
      </c>
      <c r="B31" s="532" t="s">
        <v>6931</v>
      </c>
      <c r="C31" s="533" t="s">
        <v>6932</v>
      </c>
    </row>
    <row r="32" spans="1:3">
      <c r="A32" s="689" t="s">
        <v>6903</v>
      </c>
      <c r="B32" s="689"/>
      <c r="C32" s="689"/>
    </row>
    <row r="33" spans="1:3">
      <c r="A33" s="539" t="s">
        <v>6904</v>
      </c>
      <c r="B33" s="540" t="s">
        <v>6905</v>
      </c>
      <c r="C33" s="541" t="s">
        <v>6906</v>
      </c>
    </row>
    <row r="34" spans="1:3">
      <c r="A34" s="534" t="s">
        <v>6933</v>
      </c>
      <c r="B34" s="542" t="s">
        <v>207</v>
      </c>
      <c r="C34" s="534" t="s">
        <v>6934</v>
      </c>
    </row>
    <row r="35" spans="1:3">
      <c r="A35" s="689" t="s">
        <v>6909</v>
      </c>
      <c r="B35" s="689"/>
      <c r="C35" s="689"/>
    </row>
    <row r="36" spans="1:3">
      <c r="A36" s="539" t="s">
        <v>6910</v>
      </c>
      <c r="B36" s="540" t="s">
        <v>6911</v>
      </c>
      <c r="C36" s="541" t="s">
        <v>6912</v>
      </c>
    </row>
    <row r="37" spans="1:3">
      <c r="A37" s="534" t="s">
        <v>4631</v>
      </c>
      <c r="B37" s="534">
        <v>20</v>
      </c>
      <c r="C37" s="547">
        <f>SUM(B37+A37)</f>
        <v>29</v>
      </c>
    </row>
    <row r="38" spans="1:3" s="1" customFormat="1" ht="12.75">
      <c r="A38" s="690" t="s">
        <v>6913</v>
      </c>
      <c r="B38" s="690"/>
      <c r="C38" s="690"/>
    </row>
    <row r="39" spans="1:3" s="1" customFormat="1" ht="12.75">
      <c r="A39" s="545" t="s">
        <v>6914</v>
      </c>
      <c r="B39" s="545" t="s">
        <v>6915</v>
      </c>
      <c r="C39" s="545" t="s">
        <v>6916</v>
      </c>
    </row>
    <row r="40" spans="1:3" s="1" customFormat="1" ht="12.75">
      <c r="A40" s="546" t="s">
        <v>6919</v>
      </c>
      <c r="B40" s="546" t="s">
        <v>6935</v>
      </c>
      <c r="C40" s="546">
        <v>426</v>
      </c>
    </row>
    <row r="41" spans="1:3" s="1" customFormat="1" ht="12.75">
      <c r="A41" s="546" t="s">
        <v>6936</v>
      </c>
      <c r="B41" s="546" t="s">
        <v>6918</v>
      </c>
      <c r="C41" s="546">
        <v>250</v>
      </c>
    </row>
    <row r="42" spans="1:3">
      <c r="A42" s="535"/>
      <c r="B42" s="535"/>
      <c r="C42" s="535"/>
    </row>
    <row r="43" spans="1:3">
      <c r="A43" s="526" t="s">
        <v>6884</v>
      </c>
      <c r="B43" s="527" t="s">
        <v>6885</v>
      </c>
      <c r="C43" s="527" t="s">
        <v>6886</v>
      </c>
    </row>
    <row r="44" spans="1:3">
      <c r="A44" s="528" t="s">
        <v>1747</v>
      </c>
      <c r="B44" s="529" t="s">
        <v>6937</v>
      </c>
      <c r="C44" s="530">
        <v>5665</v>
      </c>
    </row>
    <row r="45" spans="1:3">
      <c r="A45" s="527" t="s">
        <v>6889</v>
      </c>
      <c r="B45" s="527" t="s">
        <v>6890</v>
      </c>
      <c r="C45" s="527" t="s">
        <v>6891</v>
      </c>
    </row>
    <row r="46" spans="1:3" ht="25.5">
      <c r="A46" s="531" t="s">
        <v>6938</v>
      </c>
      <c r="B46" s="532" t="s">
        <v>6939</v>
      </c>
      <c r="C46" s="533">
        <v>330</v>
      </c>
    </row>
    <row r="47" spans="1:3">
      <c r="A47" s="527" t="s">
        <v>6894</v>
      </c>
      <c r="B47" s="527" t="s">
        <v>6895</v>
      </c>
      <c r="C47" s="527" t="s">
        <v>217</v>
      </c>
    </row>
    <row r="48" spans="1:3">
      <c r="A48" s="534" t="s">
        <v>4841</v>
      </c>
      <c r="B48" s="535"/>
      <c r="C48" s="536" t="s">
        <v>6940</v>
      </c>
    </row>
    <row r="49" spans="1:3">
      <c r="A49" s="527" t="s">
        <v>6898</v>
      </c>
      <c r="B49" s="527" t="s">
        <v>6899</v>
      </c>
      <c r="C49" s="526" t="s">
        <v>6900</v>
      </c>
    </row>
    <row r="50" spans="1:3">
      <c r="A50" s="548">
        <v>1944375</v>
      </c>
      <c r="B50" s="549">
        <v>2886492840</v>
      </c>
      <c r="C50" s="533">
        <v>35</v>
      </c>
    </row>
    <row r="51" spans="1:3">
      <c r="A51" s="689" t="s">
        <v>6903</v>
      </c>
      <c r="B51" s="689"/>
      <c r="C51" s="689"/>
    </row>
    <row r="52" spans="1:3">
      <c r="A52" s="539" t="s">
        <v>6904</v>
      </c>
      <c r="B52" s="540" t="s">
        <v>6905</v>
      </c>
      <c r="C52" s="541" t="s">
        <v>6906</v>
      </c>
    </row>
    <row r="53" spans="1:3">
      <c r="A53" s="534" t="s">
        <v>6933</v>
      </c>
      <c r="B53" s="542" t="s">
        <v>207</v>
      </c>
      <c r="C53" s="536" t="s">
        <v>207</v>
      </c>
    </row>
    <row r="54" spans="1:3">
      <c r="A54" s="689" t="s">
        <v>6909</v>
      </c>
      <c r="B54" s="689"/>
      <c r="C54" s="689"/>
    </row>
    <row r="55" spans="1:3">
      <c r="A55" s="539" t="s">
        <v>6910</v>
      </c>
      <c r="B55" s="540" t="s">
        <v>6911</v>
      </c>
      <c r="C55" s="541" t="s">
        <v>6912</v>
      </c>
    </row>
    <row r="56" spans="1:3">
      <c r="A56" s="534" t="s">
        <v>6941</v>
      </c>
      <c r="B56" s="550">
        <v>12</v>
      </c>
      <c r="C56" s="547">
        <f>SUM(B56+A56)</f>
        <v>79</v>
      </c>
    </row>
    <row r="57" spans="1:3">
      <c r="A57" s="535"/>
      <c r="B57" s="535"/>
      <c r="C57" s="535"/>
    </row>
    <row r="58" spans="1:3">
      <c r="A58" s="526" t="s">
        <v>6884</v>
      </c>
      <c r="B58" s="527" t="s">
        <v>6885</v>
      </c>
      <c r="C58" s="527" t="s">
        <v>6886</v>
      </c>
    </row>
    <row r="59" spans="1:3">
      <c r="A59" s="528" t="s">
        <v>6207</v>
      </c>
      <c r="B59" s="529" t="s">
        <v>6942</v>
      </c>
      <c r="C59" s="530">
        <v>5611</v>
      </c>
    </row>
    <row r="60" spans="1:3">
      <c r="A60" s="527" t="s">
        <v>6889</v>
      </c>
      <c r="B60" s="527" t="s">
        <v>6890</v>
      </c>
      <c r="C60" s="527" t="s">
        <v>6891</v>
      </c>
    </row>
    <row r="61" spans="1:3">
      <c r="A61" s="531" t="s">
        <v>6943</v>
      </c>
      <c r="B61" s="532" t="s">
        <v>6944</v>
      </c>
      <c r="C61" s="533">
        <v>52</v>
      </c>
    </row>
    <row r="62" spans="1:3">
      <c r="A62" s="527" t="s">
        <v>6894</v>
      </c>
      <c r="B62" s="527" t="s">
        <v>6895</v>
      </c>
      <c r="C62" s="527" t="s">
        <v>217</v>
      </c>
    </row>
    <row r="63" spans="1:3">
      <c r="A63" s="534" t="s">
        <v>6945</v>
      </c>
      <c r="B63" s="535" t="s">
        <v>6946</v>
      </c>
      <c r="C63" s="536" t="s">
        <v>6947</v>
      </c>
    </row>
    <row r="64" spans="1:3">
      <c r="A64" s="527" t="s">
        <v>6898</v>
      </c>
      <c r="B64" s="527" t="s">
        <v>6899</v>
      </c>
      <c r="C64" s="526" t="s">
        <v>6900</v>
      </c>
    </row>
    <row r="65" spans="1:3">
      <c r="A65" s="551">
        <v>1952778</v>
      </c>
      <c r="B65" s="552">
        <v>990554260</v>
      </c>
      <c r="C65" s="533" t="s">
        <v>6948</v>
      </c>
    </row>
    <row r="66" spans="1:3">
      <c r="A66" s="689" t="s">
        <v>6903</v>
      </c>
      <c r="B66" s="689"/>
      <c r="C66" s="689"/>
    </row>
    <row r="67" spans="1:3">
      <c r="A67" s="539" t="s">
        <v>6904</v>
      </c>
      <c r="B67" s="540" t="s">
        <v>6905</v>
      </c>
      <c r="C67" s="541" t="s">
        <v>6906</v>
      </c>
    </row>
    <row r="68" spans="1:3">
      <c r="A68" s="543" t="s">
        <v>6949</v>
      </c>
      <c r="B68" s="553">
        <v>80</v>
      </c>
      <c r="C68" s="553">
        <v>96</v>
      </c>
    </row>
    <row r="69" spans="1:3">
      <c r="A69" s="689" t="s">
        <v>6909</v>
      </c>
      <c r="B69" s="689"/>
      <c r="C69" s="689"/>
    </row>
    <row r="70" spans="1:3">
      <c r="A70" s="539" t="s">
        <v>6910</v>
      </c>
      <c r="B70" s="540" t="s">
        <v>6911</v>
      </c>
      <c r="C70" s="541" t="s">
        <v>6912</v>
      </c>
    </row>
    <row r="71" spans="1:3">
      <c r="A71" s="554" t="s">
        <v>6950</v>
      </c>
      <c r="B71" s="553">
        <v>33</v>
      </c>
      <c r="C71" s="555">
        <f>SUM(B71+A71)</f>
        <v>71</v>
      </c>
    </row>
    <row r="72" spans="1:3" s="1" customFormat="1" ht="12.75">
      <c r="A72" s="690" t="s">
        <v>6913</v>
      </c>
      <c r="B72" s="690"/>
      <c r="C72" s="690"/>
    </row>
    <row r="73" spans="1:3" s="1" customFormat="1" ht="12.75">
      <c r="A73" s="545" t="s">
        <v>6914</v>
      </c>
      <c r="B73" s="545" t="s">
        <v>6915</v>
      </c>
      <c r="C73" s="545" t="s">
        <v>6916</v>
      </c>
    </row>
    <row r="74" spans="1:3" s="1" customFormat="1" ht="12.75">
      <c r="A74" s="546" t="s">
        <v>6917</v>
      </c>
      <c r="B74" s="546" t="s">
        <v>6951</v>
      </c>
      <c r="C74" s="546">
        <v>2423</v>
      </c>
    </row>
    <row r="75" spans="1:3" s="1" customFormat="1" ht="12.75">
      <c r="A75" s="546" t="s">
        <v>6917</v>
      </c>
      <c r="B75" s="546"/>
      <c r="C75" s="546"/>
    </row>
    <row r="76" spans="1:3" s="1" customFormat="1" ht="12.75">
      <c r="A76" s="546" t="s">
        <v>6952</v>
      </c>
      <c r="B76" s="546" t="s">
        <v>6953</v>
      </c>
      <c r="C76" s="546">
        <v>1543</v>
      </c>
    </row>
    <row r="77" spans="1:3" s="1" customFormat="1" ht="12.75">
      <c r="A77" s="546" t="s">
        <v>6919</v>
      </c>
      <c r="B77" s="546" t="s">
        <v>6935</v>
      </c>
      <c r="C77" s="546">
        <v>715</v>
      </c>
    </row>
    <row r="78" spans="1:3" s="1" customFormat="1" ht="12.75">
      <c r="A78" s="546" t="s">
        <v>6921</v>
      </c>
      <c r="B78" s="546" t="s">
        <v>6954</v>
      </c>
      <c r="C78" s="546">
        <v>37</v>
      </c>
    </row>
    <row r="79" spans="1:3" s="1" customFormat="1" ht="12.75">
      <c r="A79" s="546" t="s">
        <v>6936</v>
      </c>
      <c r="B79" s="546" t="s">
        <v>6955</v>
      </c>
      <c r="C79" s="546">
        <v>477</v>
      </c>
    </row>
    <row r="80" spans="1:3">
      <c r="A80" s="535"/>
      <c r="B80" s="535"/>
      <c r="C80" s="535"/>
    </row>
    <row r="81" spans="1:3">
      <c r="A81" s="526" t="s">
        <v>6884</v>
      </c>
      <c r="B81" s="527" t="s">
        <v>6885</v>
      </c>
      <c r="C81" s="527" t="s">
        <v>6886</v>
      </c>
    </row>
    <row r="82" spans="1:3" ht="25.5">
      <c r="A82" s="528" t="s">
        <v>2917</v>
      </c>
      <c r="B82" s="529" t="s">
        <v>6956</v>
      </c>
      <c r="C82" s="530">
        <v>1197</v>
      </c>
    </row>
    <row r="83" spans="1:3">
      <c r="A83" s="527" t="s">
        <v>6889</v>
      </c>
      <c r="B83" s="527" t="s">
        <v>6890</v>
      </c>
      <c r="C83" s="527" t="s">
        <v>6891</v>
      </c>
    </row>
    <row r="84" spans="1:3">
      <c r="A84" s="531" t="s">
        <v>6957</v>
      </c>
      <c r="B84" s="532" t="s">
        <v>6958</v>
      </c>
      <c r="C84" s="533">
        <v>79</v>
      </c>
    </row>
    <row r="85" spans="1:3">
      <c r="A85" s="527" t="s">
        <v>6894</v>
      </c>
      <c r="B85" s="527" t="s">
        <v>6895</v>
      </c>
      <c r="C85" s="527" t="s">
        <v>217</v>
      </c>
    </row>
    <row r="86" spans="1:3">
      <c r="A86" s="534" t="s">
        <v>508</v>
      </c>
      <c r="B86" s="535" t="s">
        <v>6959</v>
      </c>
      <c r="C86" s="536" t="s">
        <v>6960</v>
      </c>
    </row>
    <row r="87" spans="1:3">
      <c r="A87" s="527" t="s">
        <v>6898</v>
      </c>
      <c r="B87" s="527" t="s">
        <v>6899</v>
      </c>
      <c r="C87" s="526" t="s">
        <v>6900</v>
      </c>
    </row>
    <row r="88" spans="1:3">
      <c r="A88" s="531" t="s">
        <v>6961</v>
      </c>
      <c r="B88" s="556">
        <v>445193189</v>
      </c>
      <c r="C88" s="533">
        <v>38</v>
      </c>
    </row>
    <row r="89" spans="1:3">
      <c r="A89" s="689" t="s">
        <v>6903</v>
      </c>
      <c r="B89" s="689"/>
      <c r="C89" s="689"/>
    </row>
    <row r="90" spans="1:3">
      <c r="A90" s="539" t="s">
        <v>6904</v>
      </c>
      <c r="B90" s="540" t="s">
        <v>6905</v>
      </c>
      <c r="C90" s="541" t="s">
        <v>6906</v>
      </c>
    </row>
    <row r="91" spans="1:3">
      <c r="A91" s="534" t="s">
        <v>6933</v>
      </c>
      <c r="B91" s="542" t="s">
        <v>207</v>
      </c>
      <c r="C91" s="536" t="s">
        <v>6962</v>
      </c>
    </row>
    <row r="92" spans="1:3">
      <c r="A92" s="689" t="s">
        <v>6909</v>
      </c>
      <c r="B92" s="689"/>
      <c r="C92" s="689"/>
    </row>
    <row r="93" spans="1:3">
      <c r="A93" s="539" t="s">
        <v>6910</v>
      </c>
      <c r="B93" s="540" t="s">
        <v>6911</v>
      </c>
      <c r="C93" s="541" t="s">
        <v>6912</v>
      </c>
    </row>
    <row r="94" spans="1:3">
      <c r="A94" s="534" t="s">
        <v>6963</v>
      </c>
      <c r="B94" s="542">
        <v>2</v>
      </c>
      <c r="C94" s="547">
        <v>14</v>
      </c>
    </row>
    <row r="95" spans="1:3" s="1" customFormat="1" ht="12.75">
      <c r="A95" s="690" t="s">
        <v>6913</v>
      </c>
      <c r="B95" s="690"/>
      <c r="C95" s="690"/>
    </row>
    <row r="96" spans="1:3" s="1" customFormat="1" ht="12.75">
      <c r="A96" s="545" t="s">
        <v>6914</v>
      </c>
      <c r="B96" s="545" t="s">
        <v>6915</v>
      </c>
      <c r="C96" s="545" t="s">
        <v>6916</v>
      </c>
    </row>
    <row r="97" spans="1:3" s="1" customFormat="1" ht="12.75">
      <c r="A97" s="546" t="s">
        <v>6917</v>
      </c>
      <c r="B97" s="546" t="s">
        <v>6964</v>
      </c>
      <c r="C97" s="546">
        <v>550</v>
      </c>
    </row>
    <row r="98" spans="1:3" s="1" customFormat="1" ht="12.75">
      <c r="A98" s="546" t="s">
        <v>6917</v>
      </c>
      <c r="B98" s="546"/>
      <c r="C98" s="546"/>
    </row>
    <row r="99" spans="1:3" s="1" customFormat="1" ht="12.75">
      <c r="A99" s="546" t="s">
        <v>6952</v>
      </c>
      <c r="B99" s="546"/>
      <c r="C99" s="546"/>
    </row>
    <row r="100" spans="1:3" s="1" customFormat="1" ht="12.75">
      <c r="A100" s="546" t="s">
        <v>6919</v>
      </c>
      <c r="B100" s="546" t="s">
        <v>6935</v>
      </c>
      <c r="C100" s="546">
        <v>257</v>
      </c>
    </row>
    <row r="101" spans="1:3" s="1" customFormat="1" ht="12.75">
      <c r="A101" s="546" t="s">
        <v>6921</v>
      </c>
      <c r="B101" s="546"/>
      <c r="C101" s="546"/>
    </row>
    <row r="102" spans="1:3" s="1" customFormat="1" ht="12.75">
      <c r="A102" s="546" t="s">
        <v>6936</v>
      </c>
      <c r="B102" s="546"/>
      <c r="C102" s="546"/>
    </row>
    <row r="103" spans="1:3">
      <c r="A103" s="535"/>
      <c r="B103" s="535"/>
      <c r="C103" s="535"/>
    </row>
    <row r="104" spans="1:3">
      <c r="A104" s="526" t="s">
        <v>6884</v>
      </c>
      <c r="B104" s="527" t="s">
        <v>6885</v>
      </c>
      <c r="C104" s="527" t="s">
        <v>6886</v>
      </c>
    </row>
    <row r="105" spans="1:3" ht="25.5">
      <c r="A105" s="528" t="s">
        <v>6965</v>
      </c>
      <c r="B105" s="529" t="s">
        <v>6966</v>
      </c>
      <c r="C105" s="530">
        <v>95</v>
      </c>
    </row>
    <row r="106" spans="1:3">
      <c r="A106" s="527" t="s">
        <v>6889</v>
      </c>
      <c r="B106" s="527" t="s">
        <v>6890</v>
      </c>
      <c r="C106" s="527" t="s">
        <v>6891</v>
      </c>
    </row>
    <row r="107" spans="1:3">
      <c r="A107" s="531" t="s">
        <v>6967</v>
      </c>
      <c r="B107" s="532" t="s">
        <v>6968</v>
      </c>
      <c r="C107" s="533">
        <v>1</v>
      </c>
    </row>
    <row r="108" spans="1:3">
      <c r="A108" s="527" t="s">
        <v>6894</v>
      </c>
      <c r="B108" s="527" t="s">
        <v>6895</v>
      </c>
      <c r="C108" s="527" t="s">
        <v>217</v>
      </c>
    </row>
    <row r="109" spans="1:3">
      <c r="A109" s="534" t="s">
        <v>6969</v>
      </c>
      <c r="B109" s="535" t="s">
        <v>6970</v>
      </c>
      <c r="C109" s="536" t="s">
        <v>6971</v>
      </c>
    </row>
    <row r="110" spans="1:3">
      <c r="A110" s="527" t="s">
        <v>6898</v>
      </c>
      <c r="B110" s="527" t="s">
        <v>6899</v>
      </c>
      <c r="C110" s="526" t="s">
        <v>6900</v>
      </c>
    </row>
    <row r="111" spans="1:3">
      <c r="A111" s="531"/>
      <c r="B111" s="556">
        <v>139214691</v>
      </c>
      <c r="C111" s="533">
        <v>40</v>
      </c>
    </row>
    <row r="112" spans="1:3">
      <c r="A112" s="689" t="s">
        <v>6903</v>
      </c>
      <c r="B112" s="689"/>
      <c r="C112" s="689"/>
    </row>
    <row r="113" spans="1:3">
      <c r="A113" s="539" t="s">
        <v>6904</v>
      </c>
      <c r="B113" s="540" t="s">
        <v>6905</v>
      </c>
      <c r="C113" s="541" t="s">
        <v>6906</v>
      </c>
    </row>
    <row r="114" spans="1:3">
      <c r="A114" s="534" t="s">
        <v>6972</v>
      </c>
      <c r="B114" s="542"/>
      <c r="C114" s="536"/>
    </row>
    <row r="115" spans="1:3">
      <c r="A115" s="689" t="s">
        <v>6909</v>
      </c>
      <c r="B115" s="689"/>
      <c r="C115" s="689"/>
    </row>
    <row r="116" spans="1:3">
      <c r="A116" s="539" t="s">
        <v>6910</v>
      </c>
      <c r="B116" s="540" t="s">
        <v>6911</v>
      </c>
      <c r="C116" s="541" t="s">
        <v>6912</v>
      </c>
    </row>
    <row r="117" spans="1:3">
      <c r="A117" s="557">
        <v>2</v>
      </c>
      <c r="B117" s="557">
        <v>1</v>
      </c>
      <c r="C117" s="547">
        <f>SUM(B117+A117)</f>
        <v>3</v>
      </c>
    </row>
    <row r="118" spans="1:3">
      <c r="A118" s="535"/>
      <c r="B118" s="535"/>
      <c r="C118" s="535"/>
    </row>
    <row r="119" spans="1:3">
      <c r="A119" s="526" t="s">
        <v>6884</v>
      </c>
      <c r="B119" s="527" t="s">
        <v>6885</v>
      </c>
      <c r="C119" s="527" t="s">
        <v>6886</v>
      </c>
    </row>
    <row r="120" spans="1:3">
      <c r="A120" s="528" t="s">
        <v>197</v>
      </c>
      <c r="B120" s="529" t="s">
        <v>6973</v>
      </c>
      <c r="C120" s="558">
        <v>1471</v>
      </c>
    </row>
    <row r="121" spans="1:3">
      <c r="A121" s="527" t="s">
        <v>6889</v>
      </c>
      <c r="B121" s="527" t="s">
        <v>6890</v>
      </c>
      <c r="C121" s="527" t="s">
        <v>6891</v>
      </c>
    </row>
    <row r="122" spans="1:3">
      <c r="A122" s="531" t="s">
        <v>6974</v>
      </c>
      <c r="B122" s="532" t="s">
        <v>6975</v>
      </c>
      <c r="C122" s="559">
        <v>289</v>
      </c>
    </row>
    <row r="123" spans="1:3">
      <c r="A123" s="527" t="s">
        <v>6894</v>
      </c>
      <c r="B123" s="527" t="s">
        <v>6895</v>
      </c>
      <c r="C123" s="527" t="s">
        <v>217</v>
      </c>
    </row>
    <row r="124" spans="1:3">
      <c r="A124" s="534" t="s">
        <v>1362</v>
      </c>
      <c r="B124" s="535" t="s">
        <v>6976</v>
      </c>
      <c r="C124" s="536" t="s">
        <v>6977</v>
      </c>
    </row>
    <row r="125" spans="1:3">
      <c r="A125" s="527" t="s">
        <v>6898</v>
      </c>
      <c r="B125" s="527" t="s">
        <v>6899</v>
      </c>
      <c r="C125" s="526" t="s">
        <v>6900</v>
      </c>
    </row>
    <row r="126" spans="1:3">
      <c r="A126" s="531"/>
      <c r="B126" s="532"/>
      <c r="C126" s="533"/>
    </row>
    <row r="127" spans="1:3">
      <c r="A127" s="689" t="s">
        <v>6903</v>
      </c>
      <c r="B127" s="689"/>
      <c r="C127" s="689"/>
    </row>
    <row r="128" spans="1:3">
      <c r="A128" s="539" t="s">
        <v>6904</v>
      </c>
      <c r="B128" s="540" t="s">
        <v>6905</v>
      </c>
      <c r="C128" s="541" t="s">
        <v>6906</v>
      </c>
    </row>
    <row r="129" spans="1:3">
      <c r="A129" s="553" t="s">
        <v>6933</v>
      </c>
      <c r="B129" s="553">
        <v>40</v>
      </c>
      <c r="C129" s="553">
        <v>42</v>
      </c>
    </row>
    <row r="130" spans="1:3">
      <c r="A130" s="689" t="s">
        <v>6909</v>
      </c>
      <c r="B130" s="689"/>
      <c r="C130" s="689"/>
    </row>
    <row r="131" spans="1:3">
      <c r="A131" s="539" t="s">
        <v>6910</v>
      </c>
      <c r="B131" s="540" t="s">
        <v>6911</v>
      </c>
      <c r="C131" s="541" t="s">
        <v>6912</v>
      </c>
    </row>
    <row r="132" spans="1:3">
      <c r="A132" s="553">
        <v>19</v>
      </c>
      <c r="B132" s="553">
        <v>3</v>
      </c>
      <c r="C132" s="560">
        <f>SUM(B132+A132)</f>
        <v>22</v>
      </c>
    </row>
    <row r="133" spans="1:3" s="1" customFormat="1" ht="12.75">
      <c r="A133" s="690" t="s">
        <v>6913</v>
      </c>
      <c r="B133" s="690"/>
      <c r="C133" s="690"/>
    </row>
    <row r="134" spans="1:3" s="1" customFormat="1" ht="12.75">
      <c r="A134" s="545" t="s">
        <v>6914</v>
      </c>
      <c r="B134" s="545" t="s">
        <v>6915</v>
      </c>
      <c r="C134" s="545" t="s">
        <v>6916</v>
      </c>
    </row>
    <row r="135" spans="1:3" s="1" customFormat="1" ht="12.75">
      <c r="A135" s="546" t="s">
        <v>6917</v>
      </c>
      <c r="B135" s="561"/>
      <c r="C135" s="562">
        <v>900</v>
      </c>
    </row>
    <row r="136" spans="1:3" s="1" customFormat="1" ht="12.75">
      <c r="A136" s="546" t="s">
        <v>6917</v>
      </c>
      <c r="B136" s="561" t="s">
        <v>6978</v>
      </c>
      <c r="C136" s="562">
        <v>429</v>
      </c>
    </row>
    <row r="137" spans="1:3" s="1" customFormat="1" ht="12.75">
      <c r="A137" s="546" t="s">
        <v>6952</v>
      </c>
      <c r="B137" s="561" t="s">
        <v>6979</v>
      </c>
      <c r="C137" s="562">
        <v>195</v>
      </c>
    </row>
    <row r="138" spans="1:3" s="1" customFormat="1" ht="12.75">
      <c r="A138" s="546" t="s">
        <v>6919</v>
      </c>
      <c r="B138" s="561" t="s">
        <v>6935</v>
      </c>
      <c r="C138" s="562">
        <v>236</v>
      </c>
    </row>
    <row r="139" spans="1:3">
      <c r="A139" s="535"/>
      <c r="B139" s="535"/>
      <c r="C139" s="535"/>
    </row>
    <row r="140" spans="1:3">
      <c r="A140" s="526" t="s">
        <v>6884</v>
      </c>
      <c r="B140" s="527" t="s">
        <v>6885</v>
      </c>
      <c r="C140" s="527" t="s">
        <v>6886</v>
      </c>
    </row>
    <row r="141" spans="1:3">
      <c r="A141" s="563" t="s">
        <v>6980</v>
      </c>
      <c r="B141" s="530">
        <v>5617426289</v>
      </c>
      <c r="C141" s="530">
        <v>712</v>
      </c>
    </row>
    <row r="142" spans="1:3">
      <c r="A142" s="527" t="s">
        <v>6889</v>
      </c>
      <c r="B142" s="527" t="s">
        <v>6890</v>
      </c>
      <c r="C142" s="527" t="s">
        <v>6891</v>
      </c>
    </row>
    <row r="143" spans="1:3">
      <c r="A143" s="530" t="s">
        <v>6981</v>
      </c>
      <c r="B143" s="530" t="s">
        <v>6982</v>
      </c>
      <c r="C143" s="530">
        <v>90</v>
      </c>
    </row>
    <row r="144" spans="1:3">
      <c r="A144" s="527" t="s">
        <v>6894</v>
      </c>
      <c r="B144" s="527" t="s">
        <v>6895</v>
      </c>
      <c r="C144" s="527" t="s">
        <v>217</v>
      </c>
    </row>
    <row r="145" spans="1:3">
      <c r="A145" s="530" t="s">
        <v>6983</v>
      </c>
      <c r="B145" s="530">
        <v>5617426274</v>
      </c>
      <c r="C145" s="530" t="s">
        <v>6977</v>
      </c>
    </row>
    <row r="146" spans="1:3">
      <c r="A146" s="527" t="s">
        <v>6898</v>
      </c>
      <c r="B146" s="527" t="s">
        <v>6899</v>
      </c>
      <c r="C146" s="526" t="s">
        <v>6900</v>
      </c>
    </row>
    <row r="147" spans="1:3">
      <c r="A147" s="564">
        <v>78000</v>
      </c>
      <c r="B147" s="530" t="s">
        <v>6984</v>
      </c>
      <c r="C147" s="530"/>
    </row>
    <row r="148" spans="1:3">
      <c r="A148" s="689" t="s">
        <v>6903</v>
      </c>
      <c r="B148" s="689"/>
      <c r="C148" s="689"/>
    </row>
    <row r="149" spans="1:3">
      <c r="A149" s="539" t="s">
        <v>6904</v>
      </c>
      <c r="B149" s="540" t="s">
        <v>6905</v>
      </c>
      <c r="C149" s="541" t="s">
        <v>6906</v>
      </c>
    </row>
    <row r="150" spans="1:3">
      <c r="A150" s="565" t="s">
        <v>6933</v>
      </c>
      <c r="B150" s="565">
        <v>40</v>
      </c>
      <c r="C150" s="565">
        <v>48</v>
      </c>
    </row>
    <row r="151" spans="1:3">
      <c r="A151" s="689" t="s">
        <v>6909</v>
      </c>
      <c r="B151" s="689"/>
      <c r="C151" s="689"/>
    </row>
    <row r="152" spans="1:3">
      <c r="A152" s="539" t="s">
        <v>6910</v>
      </c>
      <c r="B152" s="540" t="s">
        <v>6911</v>
      </c>
      <c r="C152" s="541" t="s">
        <v>6912</v>
      </c>
    </row>
    <row r="153" spans="1:3">
      <c r="A153" s="534" t="s">
        <v>4261</v>
      </c>
      <c r="B153" s="565">
        <v>5</v>
      </c>
      <c r="C153" s="547" t="s">
        <v>6985</v>
      </c>
    </row>
    <row r="154" spans="1:3" s="1" customFormat="1" ht="12.75">
      <c r="A154" s="690" t="s">
        <v>6913</v>
      </c>
      <c r="B154" s="690"/>
      <c r="C154" s="690"/>
    </row>
    <row r="155" spans="1:3" s="1" customFormat="1" ht="12.75">
      <c r="A155" s="545" t="s">
        <v>6914</v>
      </c>
      <c r="B155" s="545" t="s">
        <v>6915</v>
      </c>
      <c r="C155" s="545" t="s">
        <v>6916</v>
      </c>
    </row>
    <row r="156" spans="1:3" s="1" customFormat="1" ht="12.75">
      <c r="A156" s="546" t="s">
        <v>6917</v>
      </c>
      <c r="B156" s="546" t="s">
        <v>6986</v>
      </c>
      <c r="C156" s="546">
        <v>306</v>
      </c>
    </row>
    <row r="157" spans="1:3" s="1" customFormat="1" ht="12.75">
      <c r="A157" s="546" t="s">
        <v>6952</v>
      </c>
      <c r="B157" s="546" t="s">
        <v>6987</v>
      </c>
      <c r="C157" s="546">
        <v>133</v>
      </c>
    </row>
    <row r="158" spans="1:3" s="1" customFormat="1" ht="12.75">
      <c r="A158" s="546" t="s">
        <v>6919</v>
      </c>
      <c r="B158" s="546" t="s">
        <v>6935</v>
      </c>
      <c r="C158" s="546">
        <v>134</v>
      </c>
    </row>
    <row r="159" spans="1:3" s="1" customFormat="1" ht="12.75">
      <c r="A159" s="546" t="s">
        <v>6936</v>
      </c>
      <c r="B159" s="546" t="s">
        <v>6988</v>
      </c>
      <c r="C159" s="546">
        <v>229</v>
      </c>
    </row>
    <row r="160" spans="1:3">
      <c r="A160" s="535"/>
      <c r="B160" s="535"/>
      <c r="C160" s="535"/>
    </row>
    <row r="161" spans="1:3">
      <c r="A161" s="526" t="s">
        <v>6884</v>
      </c>
      <c r="B161" s="527" t="s">
        <v>6885</v>
      </c>
      <c r="C161" s="527" t="s">
        <v>6886</v>
      </c>
    </row>
    <row r="162" spans="1:3">
      <c r="A162" s="528" t="s">
        <v>6197</v>
      </c>
      <c r="B162" s="529" t="s">
        <v>6989</v>
      </c>
      <c r="C162" s="530">
        <v>1519</v>
      </c>
    </row>
    <row r="163" spans="1:3">
      <c r="A163" s="527" t="s">
        <v>6889</v>
      </c>
      <c r="B163" s="527" t="s">
        <v>6890</v>
      </c>
      <c r="C163" s="527" t="s">
        <v>6891</v>
      </c>
    </row>
    <row r="164" spans="1:3">
      <c r="A164" s="531" t="s">
        <v>6990</v>
      </c>
      <c r="B164" s="532" t="s">
        <v>6991</v>
      </c>
      <c r="C164" s="533">
        <v>277</v>
      </c>
    </row>
    <row r="165" spans="1:3">
      <c r="A165" s="527" t="s">
        <v>6894</v>
      </c>
      <c r="B165" s="527" t="s">
        <v>6895</v>
      </c>
      <c r="C165" s="527" t="s">
        <v>217</v>
      </c>
    </row>
    <row r="166" spans="1:3">
      <c r="A166" s="534" t="s">
        <v>6992</v>
      </c>
      <c r="B166" s="535" t="s">
        <v>6993</v>
      </c>
      <c r="C166" s="536" t="s">
        <v>6994</v>
      </c>
    </row>
    <row r="167" spans="1:3">
      <c r="A167" s="527" t="s">
        <v>6898</v>
      </c>
      <c r="B167" s="527" t="s">
        <v>6899</v>
      </c>
      <c r="C167" s="526" t="s">
        <v>6900</v>
      </c>
    </row>
    <row r="168" spans="1:3">
      <c r="A168" s="531" t="s">
        <v>6995</v>
      </c>
      <c r="B168" s="532"/>
      <c r="C168" s="566">
        <v>0.34</v>
      </c>
    </row>
    <row r="169" spans="1:3">
      <c r="A169" s="689" t="s">
        <v>6903</v>
      </c>
      <c r="B169" s="689"/>
      <c r="C169" s="689"/>
    </row>
    <row r="170" spans="1:3">
      <c r="A170" s="539" t="s">
        <v>6904</v>
      </c>
      <c r="B170" s="540" t="s">
        <v>6905</v>
      </c>
      <c r="C170" s="541" t="s">
        <v>6906</v>
      </c>
    </row>
    <row r="171" spans="1:3">
      <c r="A171" s="567" t="s">
        <v>6933</v>
      </c>
      <c r="B171" s="568">
        <v>40</v>
      </c>
      <c r="C171" s="568">
        <v>48</v>
      </c>
    </row>
    <row r="172" spans="1:3">
      <c r="A172" s="689" t="s">
        <v>6909</v>
      </c>
      <c r="B172" s="689"/>
      <c r="C172" s="689"/>
    </row>
    <row r="173" spans="1:3">
      <c r="A173" s="539" t="s">
        <v>6910</v>
      </c>
      <c r="B173" s="540" t="s">
        <v>6911</v>
      </c>
      <c r="C173" s="541" t="s">
        <v>6912</v>
      </c>
    </row>
    <row r="174" spans="1:3">
      <c r="A174" s="557">
        <v>12</v>
      </c>
      <c r="B174" s="557">
        <v>4.5</v>
      </c>
      <c r="C174" s="547">
        <f>SUM(B174+A174)</f>
        <v>16.5</v>
      </c>
    </row>
    <row r="175" spans="1:3">
      <c r="A175" s="535"/>
      <c r="B175" s="535"/>
      <c r="C175" s="535"/>
    </row>
    <row r="176" spans="1:3">
      <c r="A176" s="526" t="s">
        <v>6884</v>
      </c>
      <c r="B176" s="527" t="s">
        <v>6885</v>
      </c>
      <c r="C176" s="527" t="s">
        <v>6886</v>
      </c>
    </row>
    <row r="177" spans="1:3">
      <c r="A177" s="528" t="s">
        <v>6850</v>
      </c>
      <c r="B177" s="529" t="s">
        <v>6996</v>
      </c>
      <c r="C177" s="530">
        <v>210</v>
      </c>
    </row>
    <row r="178" spans="1:3">
      <c r="A178" s="527" t="s">
        <v>6889</v>
      </c>
      <c r="B178" s="527" t="s">
        <v>6890</v>
      </c>
      <c r="C178" s="527" t="s">
        <v>6891</v>
      </c>
    </row>
    <row r="179" spans="1:3">
      <c r="A179" s="531" t="s">
        <v>6997</v>
      </c>
      <c r="B179" s="532" t="s">
        <v>6998</v>
      </c>
      <c r="C179" s="533">
        <v>1</v>
      </c>
    </row>
    <row r="180" spans="1:3">
      <c r="A180" s="527" t="s">
        <v>6894</v>
      </c>
      <c r="B180" s="527" t="s">
        <v>6895</v>
      </c>
      <c r="C180" s="527" t="s">
        <v>217</v>
      </c>
    </row>
    <row r="181" spans="1:3">
      <c r="A181" s="534" t="s">
        <v>6999</v>
      </c>
      <c r="B181" s="535" t="s">
        <v>7000</v>
      </c>
      <c r="C181" s="536" t="s">
        <v>4087</v>
      </c>
    </row>
    <row r="182" spans="1:3">
      <c r="A182" s="527" t="s">
        <v>6898</v>
      </c>
      <c r="B182" s="527" t="s">
        <v>6899</v>
      </c>
      <c r="C182" s="526" t="s">
        <v>6900</v>
      </c>
    </row>
    <row r="183" spans="1:3">
      <c r="A183" s="531" t="s">
        <v>7001</v>
      </c>
      <c r="B183" s="569">
        <v>79313102</v>
      </c>
      <c r="C183" s="533"/>
    </row>
    <row r="184" spans="1:3">
      <c r="A184" s="689" t="s">
        <v>6903</v>
      </c>
      <c r="B184" s="689"/>
      <c r="C184" s="689"/>
    </row>
    <row r="185" spans="1:3">
      <c r="A185" s="539" t="s">
        <v>6904</v>
      </c>
      <c r="B185" s="540" t="s">
        <v>6905</v>
      </c>
      <c r="C185" s="541" t="s">
        <v>6906</v>
      </c>
    </row>
    <row r="186" spans="1:3">
      <c r="A186" s="534" t="s">
        <v>6933</v>
      </c>
      <c r="B186" s="570" t="s">
        <v>7002</v>
      </c>
      <c r="C186" s="536"/>
    </row>
    <row r="187" spans="1:3">
      <c r="A187" s="689" t="s">
        <v>6909</v>
      </c>
      <c r="B187" s="689"/>
      <c r="C187" s="689"/>
    </row>
    <row r="188" spans="1:3">
      <c r="A188" s="539" t="s">
        <v>6910</v>
      </c>
      <c r="B188" s="540" t="s">
        <v>6911</v>
      </c>
      <c r="C188" s="541" t="s">
        <v>6912</v>
      </c>
    </row>
    <row r="189" spans="1:3">
      <c r="A189" s="534" t="s">
        <v>4368</v>
      </c>
      <c r="B189" s="570" t="s">
        <v>4817</v>
      </c>
      <c r="C189" s="547">
        <f>SUM(B189+A189)</f>
        <v>3</v>
      </c>
    </row>
    <row r="190" spans="1:3" s="1" customFormat="1" ht="12.75">
      <c r="A190" s="690" t="s">
        <v>6913</v>
      </c>
      <c r="B190" s="690"/>
      <c r="C190" s="690"/>
    </row>
    <row r="191" spans="1:3" s="1" customFormat="1" ht="12.75">
      <c r="A191" s="545" t="s">
        <v>6914</v>
      </c>
      <c r="B191" s="545" t="s">
        <v>6915</v>
      </c>
      <c r="C191" s="545" t="s">
        <v>6916</v>
      </c>
    </row>
    <row r="192" spans="1:3" s="1" customFormat="1" ht="12.75">
      <c r="A192" s="546" t="s">
        <v>6952</v>
      </c>
      <c r="B192" s="546" t="s">
        <v>7003</v>
      </c>
      <c r="C192" s="546">
        <v>53</v>
      </c>
    </row>
    <row r="193" spans="1:3">
      <c r="A193" s="535"/>
      <c r="B193" s="535"/>
      <c r="C193" s="535"/>
    </row>
    <row r="194" spans="1:3">
      <c r="A194" s="526" t="s">
        <v>6884</v>
      </c>
      <c r="B194" s="527" t="s">
        <v>6885</v>
      </c>
      <c r="C194" s="527" t="s">
        <v>6886</v>
      </c>
    </row>
    <row r="195" spans="1:3">
      <c r="A195" s="528" t="s">
        <v>244</v>
      </c>
      <c r="B195" s="529" t="s">
        <v>7004</v>
      </c>
      <c r="C195" s="530">
        <v>1578</v>
      </c>
    </row>
    <row r="196" spans="1:3">
      <c r="A196" s="527" t="s">
        <v>6889</v>
      </c>
      <c r="B196" s="527" t="s">
        <v>6890</v>
      </c>
      <c r="C196" s="527" t="s">
        <v>6891</v>
      </c>
    </row>
    <row r="197" spans="1:3">
      <c r="A197" s="531" t="s">
        <v>7005</v>
      </c>
      <c r="B197" s="532" t="s">
        <v>7006</v>
      </c>
      <c r="C197" s="533">
        <v>69</v>
      </c>
    </row>
    <row r="198" spans="1:3">
      <c r="A198" s="527" t="s">
        <v>6894</v>
      </c>
      <c r="B198" s="527" t="s">
        <v>6895</v>
      </c>
      <c r="C198" s="527" t="s">
        <v>217</v>
      </c>
    </row>
    <row r="199" spans="1:3">
      <c r="A199" s="534" t="s">
        <v>7007</v>
      </c>
      <c r="B199" s="535" t="s">
        <v>7008</v>
      </c>
      <c r="C199" s="536" t="s">
        <v>7009</v>
      </c>
    </row>
    <row r="200" spans="1:3">
      <c r="A200" s="527" t="s">
        <v>6898</v>
      </c>
      <c r="B200" s="527" t="s">
        <v>6899</v>
      </c>
      <c r="C200" s="526" t="s">
        <v>6900</v>
      </c>
    </row>
    <row r="201" spans="1:3" ht="25.5">
      <c r="A201" s="571">
        <v>117292</v>
      </c>
      <c r="B201" s="557" t="s">
        <v>7010</v>
      </c>
      <c r="C201" s="566" t="s">
        <v>7011</v>
      </c>
    </row>
    <row r="202" spans="1:3">
      <c r="A202" s="689" t="s">
        <v>6903</v>
      </c>
      <c r="B202" s="689"/>
      <c r="C202" s="689"/>
    </row>
    <row r="203" spans="1:3">
      <c r="A203" s="539" t="s">
        <v>6904</v>
      </c>
      <c r="B203" s="540" t="s">
        <v>6905</v>
      </c>
      <c r="C203" s="541" t="s">
        <v>6906</v>
      </c>
    </row>
    <row r="204" spans="1:3">
      <c r="A204" s="534" t="s">
        <v>7012</v>
      </c>
      <c r="B204" s="542" t="s">
        <v>7013</v>
      </c>
      <c r="C204" s="536" t="s">
        <v>7014</v>
      </c>
    </row>
    <row r="205" spans="1:3">
      <c r="A205" s="689" t="s">
        <v>6909</v>
      </c>
      <c r="B205" s="689"/>
      <c r="C205" s="689"/>
    </row>
    <row r="206" spans="1:3">
      <c r="A206" s="539" t="s">
        <v>6910</v>
      </c>
      <c r="B206" s="540" t="s">
        <v>6911</v>
      </c>
      <c r="C206" s="541" t="s">
        <v>6912</v>
      </c>
    </row>
    <row r="207" spans="1:3">
      <c r="A207" s="534" t="s">
        <v>7015</v>
      </c>
      <c r="B207" s="542" t="s">
        <v>7016</v>
      </c>
      <c r="C207" s="547">
        <v>16.7</v>
      </c>
    </row>
    <row r="208" spans="1:3" s="1" customFormat="1" ht="12.75">
      <c r="A208" s="690" t="s">
        <v>6913</v>
      </c>
      <c r="B208" s="690"/>
      <c r="C208" s="690"/>
    </row>
    <row r="209" spans="1:3" s="1" customFormat="1" ht="12.75">
      <c r="A209" s="545" t="s">
        <v>6914</v>
      </c>
      <c r="B209" s="545" t="s">
        <v>6915</v>
      </c>
      <c r="C209" s="545" t="s">
        <v>6916</v>
      </c>
    </row>
    <row r="210" spans="1:3" s="1" customFormat="1" ht="12.75">
      <c r="A210" s="546" t="s">
        <v>6917</v>
      </c>
      <c r="B210" s="546" t="s">
        <v>7017</v>
      </c>
      <c r="C210" s="546">
        <v>840</v>
      </c>
    </row>
    <row r="211" spans="1:3" s="1" customFormat="1" ht="12.75">
      <c r="A211" s="546" t="s">
        <v>6952</v>
      </c>
      <c r="B211" s="546" t="s">
        <v>7018</v>
      </c>
      <c r="C211" s="546">
        <v>253</v>
      </c>
    </row>
    <row r="212" spans="1:3" s="1" customFormat="1" ht="12.75">
      <c r="A212" s="546" t="s">
        <v>6919</v>
      </c>
      <c r="B212" s="546" t="s">
        <v>7019</v>
      </c>
      <c r="C212" s="546">
        <v>174</v>
      </c>
    </row>
    <row r="213" spans="1:3">
      <c r="A213" s="535"/>
      <c r="B213" s="535"/>
      <c r="C213" s="535"/>
    </row>
    <row r="214" spans="1:3">
      <c r="A214" s="526" t="s">
        <v>6884</v>
      </c>
      <c r="B214" s="527" t="s">
        <v>6885</v>
      </c>
      <c r="C214" s="527" t="s">
        <v>6886</v>
      </c>
    </row>
    <row r="215" spans="1:3">
      <c r="A215" s="528" t="s">
        <v>7020</v>
      </c>
      <c r="B215" s="529" t="s">
        <v>7021</v>
      </c>
      <c r="C215" s="530">
        <v>209</v>
      </c>
    </row>
    <row r="216" spans="1:3">
      <c r="A216" s="527" t="s">
        <v>6889</v>
      </c>
      <c r="B216" s="527" t="s">
        <v>6890</v>
      </c>
      <c r="C216" s="527" t="s">
        <v>6891</v>
      </c>
    </row>
    <row r="217" spans="1:3">
      <c r="A217" s="531" t="s">
        <v>7022</v>
      </c>
      <c r="B217" s="532" t="s">
        <v>7023</v>
      </c>
      <c r="C217" s="533">
        <v>116</v>
      </c>
    </row>
    <row r="218" spans="1:3">
      <c r="A218" s="527" t="s">
        <v>6894</v>
      </c>
      <c r="B218" s="527" t="s">
        <v>6895</v>
      </c>
      <c r="C218" s="527" t="s">
        <v>217</v>
      </c>
    </row>
    <row r="219" spans="1:3">
      <c r="A219" s="534" t="s">
        <v>4519</v>
      </c>
      <c r="B219" s="535" t="s">
        <v>7024</v>
      </c>
      <c r="C219" s="536" t="s">
        <v>6929</v>
      </c>
    </row>
    <row r="220" spans="1:3">
      <c r="A220" s="527" t="s">
        <v>6898</v>
      </c>
      <c r="B220" s="527" t="s">
        <v>6899</v>
      </c>
      <c r="C220" s="526" t="s">
        <v>6900</v>
      </c>
    </row>
    <row r="221" spans="1:3">
      <c r="A221" s="531" t="s">
        <v>7025</v>
      </c>
      <c r="B221" s="556">
        <v>13853566</v>
      </c>
      <c r="C221" s="533">
        <v>42.72</v>
      </c>
    </row>
    <row r="222" spans="1:3">
      <c r="A222" s="689" t="s">
        <v>6903</v>
      </c>
      <c r="B222" s="689"/>
      <c r="C222" s="689"/>
    </row>
    <row r="223" spans="1:3">
      <c r="A223" s="539" t="s">
        <v>6904</v>
      </c>
      <c r="B223" s="540" t="s">
        <v>6905</v>
      </c>
      <c r="C223" s="541" t="s">
        <v>6906</v>
      </c>
    </row>
    <row r="224" spans="1:3">
      <c r="A224" s="534" t="s">
        <v>6933</v>
      </c>
      <c r="B224" s="542" t="s">
        <v>7026</v>
      </c>
      <c r="C224" s="536" t="s">
        <v>7027</v>
      </c>
    </row>
    <row r="225" spans="1:3">
      <c r="A225" s="689" t="s">
        <v>6909</v>
      </c>
      <c r="B225" s="689"/>
      <c r="C225" s="689"/>
    </row>
    <row r="226" spans="1:3">
      <c r="A226" s="539" t="s">
        <v>6910</v>
      </c>
      <c r="B226" s="540" t="s">
        <v>6911</v>
      </c>
      <c r="C226" s="541" t="s">
        <v>6912</v>
      </c>
    </row>
    <row r="227" spans="1:3">
      <c r="A227" s="534" t="s">
        <v>4817</v>
      </c>
      <c r="B227" s="542"/>
      <c r="C227" s="547">
        <f>SUM(B227+A227)</f>
        <v>1</v>
      </c>
    </row>
    <row r="228" spans="1:3" s="1" customFormat="1" ht="12.75">
      <c r="A228" s="690" t="s">
        <v>6913</v>
      </c>
      <c r="B228" s="690"/>
      <c r="C228" s="690"/>
    </row>
    <row r="229" spans="1:3" s="1" customFormat="1" ht="12.75">
      <c r="A229" s="545" t="s">
        <v>6914</v>
      </c>
      <c r="B229" s="545" t="s">
        <v>6915</v>
      </c>
      <c r="C229" s="545" t="s">
        <v>6916</v>
      </c>
    </row>
    <row r="230" spans="1:3" s="1" customFormat="1" ht="12.75">
      <c r="A230" s="546" t="s">
        <v>6917</v>
      </c>
      <c r="B230" s="546" t="s">
        <v>7028</v>
      </c>
      <c r="C230" s="546">
        <v>57</v>
      </c>
    </row>
    <row r="231" spans="1:3" s="1" customFormat="1" ht="12.75">
      <c r="A231" s="546" t="s">
        <v>6952</v>
      </c>
      <c r="B231" s="546" t="s">
        <v>7029</v>
      </c>
      <c r="C231" s="546">
        <v>47</v>
      </c>
    </row>
    <row r="232" spans="1:3" s="1" customFormat="1" ht="12.75">
      <c r="A232" s="546" t="s">
        <v>6919</v>
      </c>
      <c r="B232" s="546" t="s">
        <v>6935</v>
      </c>
      <c r="C232" s="546">
        <v>25</v>
      </c>
    </row>
    <row r="233" spans="1:3">
      <c r="A233" s="535"/>
      <c r="B233" s="535"/>
      <c r="C233" s="535"/>
    </row>
    <row r="234" spans="1:3">
      <c r="A234" s="572" t="s">
        <v>6884</v>
      </c>
      <c r="B234" s="573" t="s">
        <v>6885</v>
      </c>
      <c r="C234" s="573" t="s">
        <v>6886</v>
      </c>
    </row>
    <row r="235" spans="1:3">
      <c r="A235" s="574" t="s">
        <v>199</v>
      </c>
      <c r="B235" s="575" t="s">
        <v>7030</v>
      </c>
      <c r="C235" s="558">
        <v>488</v>
      </c>
    </row>
    <row r="236" spans="1:3">
      <c r="A236" s="573" t="s">
        <v>6889</v>
      </c>
      <c r="B236" s="573" t="s">
        <v>6890</v>
      </c>
      <c r="C236" s="573" t="s">
        <v>6891</v>
      </c>
    </row>
    <row r="237" spans="1:3">
      <c r="A237" s="576" t="s">
        <v>7031</v>
      </c>
      <c r="B237" s="577" t="s">
        <v>7032</v>
      </c>
      <c r="C237" s="578">
        <v>44</v>
      </c>
    </row>
    <row r="238" spans="1:3">
      <c r="A238" s="573" t="s">
        <v>6894</v>
      </c>
      <c r="B238" s="573" t="s">
        <v>6895</v>
      </c>
      <c r="C238" s="573" t="s">
        <v>217</v>
      </c>
    </row>
    <row r="239" spans="1:3">
      <c r="A239" s="554" t="s">
        <v>326</v>
      </c>
      <c r="B239" s="579" t="s">
        <v>7033</v>
      </c>
      <c r="C239" s="580" t="s">
        <v>6940</v>
      </c>
    </row>
    <row r="240" spans="1:3">
      <c r="A240" s="573" t="s">
        <v>6898</v>
      </c>
      <c r="B240" s="573" t="s">
        <v>6899</v>
      </c>
      <c r="C240" s="572" t="s">
        <v>6900</v>
      </c>
    </row>
    <row r="241" spans="1:3">
      <c r="A241" s="581" t="s">
        <v>7034</v>
      </c>
      <c r="B241" s="582">
        <v>178931230</v>
      </c>
      <c r="C241" s="559">
        <v>40</v>
      </c>
    </row>
    <row r="242" spans="1:3">
      <c r="A242" s="689" t="s">
        <v>7035</v>
      </c>
      <c r="B242" s="689"/>
      <c r="C242" s="689"/>
    </row>
    <row r="243" spans="1:3">
      <c r="A243" s="539" t="s">
        <v>6904</v>
      </c>
      <c r="B243" s="540" t="s">
        <v>6905</v>
      </c>
      <c r="C243" s="541" t="s">
        <v>6906</v>
      </c>
    </row>
    <row r="244" spans="1:3">
      <c r="A244" s="554" t="s">
        <v>7036</v>
      </c>
      <c r="B244" s="583" t="s">
        <v>7037</v>
      </c>
      <c r="C244" s="583" t="s">
        <v>7037</v>
      </c>
    </row>
    <row r="245" spans="1:3">
      <c r="A245" s="689" t="s">
        <v>6909</v>
      </c>
      <c r="B245" s="689"/>
      <c r="C245" s="689"/>
    </row>
    <row r="246" spans="1:3">
      <c r="A246" s="539" t="s">
        <v>6910</v>
      </c>
      <c r="B246" s="540" t="s">
        <v>6911</v>
      </c>
      <c r="C246" s="541" t="s">
        <v>6912</v>
      </c>
    </row>
    <row r="247" spans="1:3">
      <c r="A247" s="554" t="s">
        <v>7038</v>
      </c>
      <c r="B247" s="583" t="s">
        <v>7039</v>
      </c>
      <c r="C247" s="580" t="s">
        <v>7040</v>
      </c>
    </row>
    <row r="248" spans="1:3" s="1" customFormat="1" ht="12.75">
      <c r="A248" s="690" t="s">
        <v>6913</v>
      </c>
      <c r="B248" s="690"/>
      <c r="C248" s="690"/>
    </row>
    <row r="249" spans="1:3" s="1" customFormat="1" ht="12.75">
      <c r="A249" s="545" t="s">
        <v>6914</v>
      </c>
      <c r="B249" s="545" t="s">
        <v>6915</v>
      </c>
      <c r="C249" s="545" t="s">
        <v>6916</v>
      </c>
    </row>
    <row r="250" spans="1:3" s="1" customFormat="1" ht="12.75">
      <c r="A250" s="561" t="s">
        <v>6917</v>
      </c>
      <c r="B250" s="580" t="s">
        <v>207</v>
      </c>
      <c r="C250" s="561"/>
    </row>
    <row r="251" spans="1:3" s="1" customFormat="1" ht="12.75">
      <c r="A251" s="561" t="s">
        <v>6917</v>
      </c>
      <c r="B251" s="580" t="s">
        <v>207</v>
      </c>
      <c r="C251" s="561"/>
    </row>
    <row r="252" spans="1:3" s="1" customFormat="1" ht="12.75">
      <c r="A252" s="561" t="s">
        <v>6952</v>
      </c>
      <c r="B252" s="561" t="s">
        <v>6987</v>
      </c>
      <c r="C252" s="562">
        <v>107</v>
      </c>
    </row>
    <row r="253" spans="1:3" s="1" customFormat="1" ht="12.75">
      <c r="A253" s="561" t="s">
        <v>6919</v>
      </c>
      <c r="B253" s="580" t="s">
        <v>207</v>
      </c>
      <c r="C253" s="561"/>
    </row>
    <row r="254" spans="1:3" s="1" customFormat="1" ht="12.75">
      <c r="A254" s="561" t="s">
        <v>6921</v>
      </c>
      <c r="B254" s="580" t="s">
        <v>207</v>
      </c>
      <c r="C254" s="561"/>
    </row>
    <row r="255" spans="1:3" s="1" customFormat="1" ht="12.75">
      <c r="A255" s="561" t="s">
        <v>6936</v>
      </c>
      <c r="B255" s="580" t="s">
        <v>207</v>
      </c>
      <c r="C255" s="561"/>
    </row>
    <row r="256" spans="1:3">
      <c r="A256" s="535"/>
      <c r="B256" s="535"/>
      <c r="C256" s="535"/>
    </row>
    <row r="257" spans="1:3">
      <c r="A257" s="526" t="s">
        <v>6884</v>
      </c>
      <c r="B257" s="527" t="s">
        <v>6885</v>
      </c>
      <c r="C257" s="527" t="s">
        <v>6886</v>
      </c>
    </row>
    <row r="258" spans="1:3">
      <c r="A258" s="528" t="s">
        <v>7041</v>
      </c>
      <c r="B258" s="529" t="s">
        <v>7042</v>
      </c>
      <c r="C258" s="530">
        <v>893</v>
      </c>
    </row>
    <row r="259" spans="1:3">
      <c r="A259" s="527" t="s">
        <v>6889</v>
      </c>
      <c r="B259" s="527" t="s">
        <v>6890</v>
      </c>
      <c r="C259" s="527" t="s">
        <v>6891</v>
      </c>
    </row>
    <row r="260" spans="1:3">
      <c r="A260" s="531" t="s">
        <v>7043</v>
      </c>
      <c r="B260" s="532" t="s">
        <v>7044</v>
      </c>
      <c r="C260" s="533">
        <v>324</v>
      </c>
    </row>
    <row r="261" spans="1:3">
      <c r="A261" s="527" t="s">
        <v>6894</v>
      </c>
      <c r="B261" s="527" t="s">
        <v>6895</v>
      </c>
      <c r="C261" s="527" t="s">
        <v>217</v>
      </c>
    </row>
    <row r="262" spans="1:3">
      <c r="A262" s="534" t="s">
        <v>509</v>
      </c>
      <c r="B262" s="535" t="s">
        <v>7045</v>
      </c>
      <c r="C262" s="536" t="s">
        <v>7046</v>
      </c>
    </row>
    <row r="263" spans="1:3">
      <c r="A263" s="527" t="s">
        <v>6898</v>
      </c>
      <c r="B263" s="527" t="s">
        <v>6899</v>
      </c>
      <c r="C263" s="526" t="s">
        <v>6900</v>
      </c>
    </row>
    <row r="264" spans="1:3">
      <c r="A264" s="531" t="s">
        <v>7047</v>
      </c>
      <c r="B264" s="584">
        <v>276815701</v>
      </c>
      <c r="C264" s="566">
        <v>0.29599999999999999</v>
      </c>
    </row>
    <row r="265" spans="1:3">
      <c r="A265" s="689" t="s">
        <v>6903</v>
      </c>
      <c r="B265" s="689"/>
      <c r="C265" s="689"/>
    </row>
    <row r="266" spans="1:3">
      <c r="A266" s="539" t="s">
        <v>6904</v>
      </c>
      <c r="B266" s="540" t="s">
        <v>6905</v>
      </c>
      <c r="C266" s="541" t="s">
        <v>6906</v>
      </c>
    </row>
    <row r="267" spans="1:3">
      <c r="A267" s="534" t="s">
        <v>7013</v>
      </c>
      <c r="B267" s="542" t="s">
        <v>7013</v>
      </c>
      <c r="C267" s="536" t="s">
        <v>7048</v>
      </c>
    </row>
    <row r="268" spans="1:3">
      <c r="A268" s="689" t="s">
        <v>6909</v>
      </c>
      <c r="B268" s="689"/>
      <c r="C268" s="689"/>
    </row>
    <row r="269" spans="1:3">
      <c r="A269" s="539" t="s">
        <v>6910</v>
      </c>
      <c r="B269" s="540" t="s">
        <v>6911</v>
      </c>
      <c r="C269" s="541" t="s">
        <v>6912</v>
      </c>
    </row>
    <row r="270" spans="1:3">
      <c r="A270" s="534" t="s">
        <v>7049</v>
      </c>
      <c r="B270" s="542">
        <v>5</v>
      </c>
      <c r="C270" s="547">
        <f>SUM(B270+A270)</f>
        <v>27</v>
      </c>
    </row>
    <row r="271" spans="1:3" s="1" customFormat="1" ht="12.75">
      <c r="A271" s="690" t="s">
        <v>6913</v>
      </c>
      <c r="B271" s="690"/>
      <c r="C271" s="690"/>
    </row>
    <row r="272" spans="1:3" s="1" customFormat="1" ht="12.75">
      <c r="A272" s="545" t="s">
        <v>6914</v>
      </c>
      <c r="B272" s="545" t="s">
        <v>6915</v>
      </c>
      <c r="C272" s="545" t="s">
        <v>6916</v>
      </c>
    </row>
    <row r="273" spans="1:3" s="1" customFormat="1" ht="12.75">
      <c r="A273" s="546" t="s">
        <v>6917</v>
      </c>
      <c r="B273" s="546" t="s">
        <v>207</v>
      </c>
      <c r="C273" s="546"/>
    </row>
    <row r="274" spans="1:3" s="1" customFormat="1" ht="12.75">
      <c r="A274" s="546" t="s">
        <v>6917</v>
      </c>
      <c r="B274" s="546" t="s">
        <v>207</v>
      </c>
      <c r="C274" s="546"/>
    </row>
    <row r="275" spans="1:3" s="1" customFormat="1" ht="12.75">
      <c r="A275" s="546" t="s">
        <v>6952</v>
      </c>
      <c r="B275" s="546" t="s">
        <v>7050</v>
      </c>
      <c r="C275" s="546">
        <v>217</v>
      </c>
    </row>
    <row r="276" spans="1:3" s="1" customFormat="1" ht="25.5">
      <c r="A276" s="546" t="s">
        <v>6919</v>
      </c>
      <c r="B276" s="585" t="s">
        <v>7051</v>
      </c>
      <c r="C276" s="546">
        <v>176</v>
      </c>
    </row>
    <row r="277" spans="1:3" s="1" customFormat="1" ht="12.75">
      <c r="A277" s="546" t="s">
        <v>6921</v>
      </c>
      <c r="B277" s="546" t="s">
        <v>207</v>
      </c>
      <c r="C277" s="546"/>
    </row>
    <row r="278" spans="1:3" s="1" customFormat="1" ht="12.75">
      <c r="A278" s="546" t="s">
        <v>6936</v>
      </c>
      <c r="B278" s="546" t="s">
        <v>207</v>
      </c>
      <c r="C278" s="546"/>
    </row>
    <row r="279" spans="1:3">
      <c r="A279" s="535"/>
      <c r="B279" s="535"/>
      <c r="C279" s="535"/>
    </row>
    <row r="280" spans="1:3">
      <c r="A280" s="526" t="s">
        <v>6884</v>
      </c>
      <c r="B280" s="527" t="s">
        <v>6885</v>
      </c>
      <c r="C280" s="527" t="s">
        <v>6886</v>
      </c>
    </row>
    <row r="281" spans="1:3">
      <c r="A281" s="528" t="s">
        <v>7052</v>
      </c>
      <c r="B281" s="529" t="s">
        <v>7053</v>
      </c>
      <c r="C281" s="530">
        <v>142</v>
      </c>
    </row>
    <row r="282" spans="1:3">
      <c r="A282" s="527" t="s">
        <v>6889</v>
      </c>
      <c r="B282" s="527" t="s">
        <v>6890</v>
      </c>
      <c r="C282" s="527" t="s">
        <v>6891</v>
      </c>
    </row>
    <row r="283" spans="1:3">
      <c r="A283" s="531" t="s">
        <v>7054</v>
      </c>
      <c r="B283" s="532" t="s">
        <v>7055</v>
      </c>
      <c r="C283" s="533">
        <v>22</v>
      </c>
    </row>
    <row r="284" spans="1:3">
      <c r="A284" s="527" t="s">
        <v>6894</v>
      </c>
      <c r="B284" s="527" t="s">
        <v>6895</v>
      </c>
      <c r="C284" s="527" t="s">
        <v>217</v>
      </c>
    </row>
    <row r="285" spans="1:3">
      <c r="A285" s="534" t="s">
        <v>6316</v>
      </c>
      <c r="B285" s="535"/>
      <c r="C285" s="536" t="s">
        <v>6940</v>
      </c>
    </row>
    <row r="286" spans="1:3">
      <c r="A286" s="527" t="s">
        <v>6898</v>
      </c>
      <c r="B286" s="527" t="s">
        <v>6899</v>
      </c>
      <c r="C286" s="526" t="s">
        <v>6900</v>
      </c>
    </row>
    <row r="287" spans="1:3">
      <c r="A287" s="531" t="s">
        <v>7056</v>
      </c>
      <c r="B287" s="532"/>
      <c r="C287" s="533"/>
    </row>
    <row r="288" spans="1:3">
      <c r="A288" s="689" t="s">
        <v>6903</v>
      </c>
      <c r="B288" s="689"/>
      <c r="C288" s="689"/>
    </row>
    <row r="289" spans="1:3">
      <c r="A289" s="539" t="s">
        <v>6904</v>
      </c>
      <c r="B289" s="540" t="s">
        <v>6905</v>
      </c>
      <c r="C289" s="541" t="s">
        <v>6906</v>
      </c>
    </row>
    <row r="290" spans="1:3">
      <c r="A290" s="534"/>
      <c r="B290" s="542" t="s">
        <v>207</v>
      </c>
      <c r="C290" s="536" t="s">
        <v>207</v>
      </c>
    </row>
    <row r="291" spans="1:3">
      <c r="A291" s="689" t="s">
        <v>6909</v>
      </c>
      <c r="B291" s="689"/>
      <c r="C291" s="689"/>
    </row>
    <row r="292" spans="1:3">
      <c r="A292" s="539" t="s">
        <v>6910</v>
      </c>
      <c r="B292" s="540" t="s">
        <v>6911</v>
      </c>
      <c r="C292" s="541" t="s">
        <v>6912</v>
      </c>
    </row>
    <row r="293" spans="1:3">
      <c r="A293" s="534" t="s">
        <v>7057</v>
      </c>
      <c r="B293" s="542">
        <v>0</v>
      </c>
      <c r="C293" s="547">
        <f>SUM(B293+A293)</f>
        <v>4</v>
      </c>
    </row>
    <row r="294" spans="1:3" s="1" customFormat="1" ht="12.75">
      <c r="A294" s="690" t="s">
        <v>6913</v>
      </c>
      <c r="B294" s="690"/>
      <c r="C294" s="690"/>
    </row>
    <row r="295" spans="1:3" s="1" customFormat="1" ht="12.75">
      <c r="A295" s="545" t="s">
        <v>6914</v>
      </c>
      <c r="B295" s="545" t="s">
        <v>6915</v>
      </c>
      <c r="C295" s="545" t="s">
        <v>6916</v>
      </c>
    </row>
    <row r="296" spans="1:3" s="1" customFormat="1" ht="12.75">
      <c r="A296" s="546" t="s">
        <v>6917</v>
      </c>
      <c r="B296" s="546" t="s">
        <v>7058</v>
      </c>
      <c r="C296" s="546">
        <v>112</v>
      </c>
    </row>
    <row r="297" spans="1:3" s="1" customFormat="1" ht="12.75">
      <c r="A297" s="546" t="s">
        <v>6917</v>
      </c>
      <c r="B297" s="546" t="s">
        <v>207</v>
      </c>
      <c r="C297" s="546"/>
    </row>
    <row r="298" spans="1:3" s="1" customFormat="1" ht="12.75">
      <c r="A298" s="546" t="s">
        <v>6952</v>
      </c>
      <c r="B298" s="546" t="s">
        <v>7059</v>
      </c>
      <c r="C298" s="546"/>
    </row>
    <row r="299" spans="1:3" s="1" customFormat="1" ht="12.75">
      <c r="A299" s="546" t="s">
        <v>6919</v>
      </c>
      <c r="B299" s="546" t="s">
        <v>7059</v>
      </c>
      <c r="C299" s="546"/>
    </row>
    <row r="300" spans="1:3" s="1" customFormat="1" ht="12.75">
      <c r="A300" s="546" t="s">
        <v>6921</v>
      </c>
      <c r="B300" s="546" t="s">
        <v>7060</v>
      </c>
      <c r="C300" s="546">
        <v>37</v>
      </c>
    </row>
    <row r="301" spans="1:3" s="1" customFormat="1" ht="12.75">
      <c r="A301" s="546" t="s">
        <v>6936</v>
      </c>
      <c r="B301" s="546" t="s">
        <v>7060</v>
      </c>
      <c r="C301" s="546">
        <v>53</v>
      </c>
    </row>
    <row r="302" spans="1:3">
      <c r="A302" s="535"/>
      <c r="B302" s="535"/>
      <c r="C302" s="535"/>
    </row>
    <row r="303" spans="1:3">
      <c r="A303" s="526" t="s">
        <v>6884</v>
      </c>
      <c r="B303" s="527" t="s">
        <v>6885</v>
      </c>
      <c r="C303" s="527" t="s">
        <v>6886</v>
      </c>
    </row>
    <row r="304" spans="1:3">
      <c r="A304" s="528" t="s">
        <v>7061</v>
      </c>
      <c r="B304" s="529" t="s">
        <v>7062</v>
      </c>
      <c r="C304" s="530">
        <v>391</v>
      </c>
    </row>
    <row r="305" spans="1:3">
      <c r="A305" s="527" t="s">
        <v>6889</v>
      </c>
      <c r="B305" s="527" t="s">
        <v>6890</v>
      </c>
      <c r="C305" s="527" t="s">
        <v>6891</v>
      </c>
    </row>
    <row r="306" spans="1:3">
      <c r="A306" s="531" t="s">
        <v>7063</v>
      </c>
      <c r="B306" s="532" t="s">
        <v>7064</v>
      </c>
      <c r="C306" s="533">
        <v>124</v>
      </c>
    </row>
    <row r="307" spans="1:3">
      <c r="A307" s="527" t="s">
        <v>6894</v>
      </c>
      <c r="B307" s="527" t="s">
        <v>6895</v>
      </c>
      <c r="C307" s="527" t="s">
        <v>217</v>
      </c>
    </row>
    <row r="308" spans="1:3">
      <c r="A308" s="534" t="s">
        <v>7065</v>
      </c>
      <c r="B308" s="535" t="s">
        <v>7066</v>
      </c>
      <c r="C308" s="536" t="s">
        <v>1747</v>
      </c>
    </row>
    <row r="309" spans="1:3">
      <c r="A309" s="527" t="s">
        <v>6898</v>
      </c>
      <c r="B309" s="527" t="s">
        <v>6899</v>
      </c>
      <c r="C309" s="526" t="s">
        <v>6900</v>
      </c>
    </row>
    <row r="310" spans="1:3">
      <c r="A310" s="586">
        <v>80188</v>
      </c>
      <c r="B310" s="556">
        <v>258593011</v>
      </c>
      <c r="C310" s="587">
        <v>26</v>
      </c>
    </row>
    <row r="311" spans="1:3">
      <c r="A311" s="689" t="s">
        <v>6903</v>
      </c>
      <c r="B311" s="689"/>
      <c r="C311" s="689"/>
    </row>
    <row r="312" spans="1:3">
      <c r="A312" s="539" t="s">
        <v>6904</v>
      </c>
      <c r="B312" s="540" t="s">
        <v>6905</v>
      </c>
      <c r="C312" s="541" t="s">
        <v>6906</v>
      </c>
    </row>
    <row r="313" spans="1:3" ht="25.5">
      <c r="A313" s="534" t="s">
        <v>7067</v>
      </c>
      <c r="B313" s="542" t="s">
        <v>207</v>
      </c>
      <c r="C313" s="536" t="s">
        <v>207</v>
      </c>
    </row>
    <row r="314" spans="1:3">
      <c r="A314" s="689" t="s">
        <v>6909</v>
      </c>
      <c r="B314" s="689"/>
      <c r="C314" s="689"/>
    </row>
    <row r="315" spans="1:3">
      <c r="A315" s="539" t="s">
        <v>6910</v>
      </c>
      <c r="B315" s="540" t="s">
        <v>6911</v>
      </c>
      <c r="C315" s="541" t="s">
        <v>6912</v>
      </c>
    </row>
    <row r="316" spans="1:3">
      <c r="A316" s="534" t="s">
        <v>7068</v>
      </c>
      <c r="B316" s="542">
        <v>3</v>
      </c>
      <c r="C316" s="547">
        <f>SUM(B316+A316)</f>
        <v>6</v>
      </c>
    </row>
    <row r="317" spans="1:3" s="1" customFormat="1" ht="12.75">
      <c r="A317" s="690" t="s">
        <v>6913</v>
      </c>
      <c r="B317" s="690"/>
      <c r="C317" s="690"/>
    </row>
    <row r="318" spans="1:3" s="1" customFormat="1" ht="12.75">
      <c r="A318" s="545" t="s">
        <v>6914</v>
      </c>
      <c r="B318" s="545" t="s">
        <v>6915</v>
      </c>
      <c r="C318" s="545" t="s">
        <v>6916</v>
      </c>
    </row>
    <row r="319" spans="1:3" s="1" customFormat="1" ht="12.75">
      <c r="A319" s="546" t="s">
        <v>6917</v>
      </c>
      <c r="B319" s="546" t="s">
        <v>6964</v>
      </c>
      <c r="C319" s="588">
        <v>215</v>
      </c>
    </row>
    <row r="320" spans="1:3" s="1" customFormat="1" ht="12.75">
      <c r="A320" s="546" t="s">
        <v>6917</v>
      </c>
      <c r="B320" s="546" t="s">
        <v>7069</v>
      </c>
      <c r="C320" s="588">
        <v>49</v>
      </c>
    </row>
    <row r="321" spans="1:3" s="1" customFormat="1" ht="12.75">
      <c r="A321" s="546" t="s">
        <v>6952</v>
      </c>
      <c r="B321" s="542" t="s">
        <v>207</v>
      </c>
      <c r="C321" s="542" t="s">
        <v>207</v>
      </c>
    </row>
    <row r="322" spans="1:3" s="1" customFormat="1" ht="12.75">
      <c r="A322" s="546" t="s">
        <v>6919</v>
      </c>
      <c r="B322" s="542" t="s">
        <v>207</v>
      </c>
      <c r="C322" s="542" t="s">
        <v>207</v>
      </c>
    </row>
    <row r="323" spans="1:3" s="1" customFormat="1" ht="12.75">
      <c r="A323" s="546" t="s">
        <v>6921</v>
      </c>
      <c r="B323" s="542" t="s">
        <v>207</v>
      </c>
      <c r="C323" s="542" t="s">
        <v>207</v>
      </c>
    </row>
    <row r="324" spans="1:3" s="1" customFormat="1" ht="12.75">
      <c r="A324" s="546" t="s">
        <v>6936</v>
      </c>
      <c r="B324" s="542" t="s">
        <v>207</v>
      </c>
      <c r="C324" s="542" t="s">
        <v>207</v>
      </c>
    </row>
    <row r="325" spans="1:3">
      <c r="A325" s="535"/>
      <c r="B325" s="535"/>
      <c r="C325" s="535"/>
    </row>
    <row r="326" spans="1:3">
      <c r="A326" s="526" t="s">
        <v>6884</v>
      </c>
      <c r="B326" s="527" t="s">
        <v>6885</v>
      </c>
      <c r="C326" s="527" t="s">
        <v>6886</v>
      </c>
    </row>
    <row r="327" spans="1:3">
      <c r="A327" s="528" t="s">
        <v>7070</v>
      </c>
      <c r="B327" s="529" t="s">
        <v>7071</v>
      </c>
      <c r="C327" s="530">
        <v>909</v>
      </c>
    </row>
    <row r="328" spans="1:3">
      <c r="A328" s="527" t="s">
        <v>6889</v>
      </c>
      <c r="B328" s="527" t="s">
        <v>6890</v>
      </c>
      <c r="C328" s="527" t="s">
        <v>6891</v>
      </c>
    </row>
    <row r="329" spans="1:3">
      <c r="A329" s="531" t="s">
        <v>7072</v>
      </c>
      <c r="B329" s="532" t="s">
        <v>7073</v>
      </c>
      <c r="C329" s="533">
        <v>62</v>
      </c>
    </row>
    <row r="330" spans="1:3">
      <c r="A330" s="527" t="s">
        <v>6894</v>
      </c>
      <c r="B330" s="527" t="s">
        <v>6895</v>
      </c>
      <c r="C330" s="527" t="s">
        <v>217</v>
      </c>
    </row>
    <row r="331" spans="1:3">
      <c r="A331" s="534" t="s">
        <v>516</v>
      </c>
      <c r="B331" s="535" t="s">
        <v>7074</v>
      </c>
      <c r="C331" s="536" t="s">
        <v>6977</v>
      </c>
    </row>
    <row r="332" spans="1:3">
      <c r="A332" s="527" t="s">
        <v>6898</v>
      </c>
      <c r="B332" s="527" t="s">
        <v>6899</v>
      </c>
      <c r="C332" s="526" t="s">
        <v>6900</v>
      </c>
    </row>
    <row r="333" spans="1:3">
      <c r="A333" s="531" t="s">
        <v>7075</v>
      </c>
      <c r="B333" s="548">
        <v>244547162</v>
      </c>
      <c r="C333" s="533"/>
    </row>
    <row r="334" spans="1:3">
      <c r="A334" s="689" t="s">
        <v>6903</v>
      </c>
      <c r="B334" s="689"/>
      <c r="C334" s="689"/>
    </row>
    <row r="335" spans="1:3">
      <c r="A335" s="539" t="s">
        <v>6904</v>
      </c>
      <c r="B335" s="540" t="s">
        <v>6905</v>
      </c>
      <c r="C335" s="541" t="s">
        <v>6906</v>
      </c>
    </row>
    <row r="336" spans="1:3">
      <c r="A336" s="534" t="s">
        <v>7076</v>
      </c>
      <c r="B336" s="542" t="s">
        <v>7077</v>
      </c>
      <c r="C336" s="536" t="s">
        <v>7078</v>
      </c>
    </row>
    <row r="337" spans="1:3">
      <c r="A337" s="689" t="s">
        <v>6909</v>
      </c>
      <c r="B337" s="689"/>
      <c r="C337" s="689"/>
    </row>
    <row r="338" spans="1:3">
      <c r="A338" s="539" t="s">
        <v>6910</v>
      </c>
      <c r="B338" s="540" t="s">
        <v>6911</v>
      </c>
      <c r="C338" s="541" t="s">
        <v>6912</v>
      </c>
    </row>
    <row r="339" spans="1:3">
      <c r="A339" s="534" t="s">
        <v>4528</v>
      </c>
      <c r="B339" s="542"/>
      <c r="C339" s="547">
        <v>13</v>
      </c>
    </row>
    <row r="340" spans="1:3" s="1" customFormat="1" ht="12.75">
      <c r="A340" s="690" t="s">
        <v>6913</v>
      </c>
      <c r="B340" s="690"/>
      <c r="C340" s="690"/>
    </row>
    <row r="341" spans="1:3" s="1" customFormat="1" ht="12.75">
      <c r="A341" s="545" t="s">
        <v>6914</v>
      </c>
      <c r="B341" s="545" t="s">
        <v>6915</v>
      </c>
      <c r="C341" s="545" t="s">
        <v>6916</v>
      </c>
    </row>
    <row r="342" spans="1:3" s="1" customFormat="1" ht="12.75">
      <c r="A342" s="546" t="s">
        <v>6917</v>
      </c>
      <c r="B342" s="546" t="s">
        <v>6978</v>
      </c>
      <c r="C342" s="546">
        <v>164</v>
      </c>
    </row>
    <row r="343" spans="1:3" s="1" customFormat="1" ht="12.75">
      <c r="A343" s="546" t="s">
        <v>6917</v>
      </c>
      <c r="B343" s="546" t="s">
        <v>7079</v>
      </c>
      <c r="C343" s="546">
        <v>355</v>
      </c>
    </row>
    <row r="344" spans="1:3" s="1" customFormat="1" ht="12.75">
      <c r="A344" s="546" t="s">
        <v>6952</v>
      </c>
      <c r="B344" s="546" t="s">
        <v>6987</v>
      </c>
      <c r="C344" s="546">
        <v>160</v>
      </c>
    </row>
    <row r="345" spans="1:3" s="1" customFormat="1" ht="12.75">
      <c r="A345" s="546" t="s">
        <v>6919</v>
      </c>
      <c r="B345" s="546" t="s">
        <v>6935</v>
      </c>
      <c r="C345" s="546">
        <v>185</v>
      </c>
    </row>
    <row r="346" spans="1:3" s="1" customFormat="1" ht="12.75">
      <c r="A346" s="546" t="s">
        <v>6921</v>
      </c>
      <c r="B346" s="546" t="s">
        <v>7079</v>
      </c>
      <c r="C346" s="546">
        <v>45</v>
      </c>
    </row>
    <row r="347" spans="1:3" s="1" customFormat="1" ht="12.75">
      <c r="A347" s="546" t="s">
        <v>6936</v>
      </c>
      <c r="B347" s="546"/>
      <c r="C347" s="546"/>
    </row>
    <row r="348" spans="1:3">
      <c r="A348" s="535"/>
      <c r="B348" s="535"/>
      <c r="C348" s="535"/>
    </row>
    <row r="349" spans="1:3">
      <c r="A349" s="526" t="s">
        <v>6884</v>
      </c>
      <c r="B349" s="527" t="s">
        <v>6885</v>
      </c>
      <c r="C349" s="527" t="s">
        <v>6886</v>
      </c>
    </row>
    <row r="350" spans="1:3">
      <c r="A350" s="528" t="s">
        <v>3614</v>
      </c>
      <c r="B350" s="529" t="s">
        <v>7080</v>
      </c>
      <c r="C350" s="530">
        <v>324</v>
      </c>
    </row>
    <row r="351" spans="1:3">
      <c r="A351" s="527" t="s">
        <v>6889</v>
      </c>
      <c r="B351" s="527" t="s">
        <v>6890</v>
      </c>
      <c r="C351" s="527" t="s">
        <v>6891</v>
      </c>
    </row>
    <row r="352" spans="1:3">
      <c r="A352" s="531" t="s">
        <v>7081</v>
      </c>
      <c r="B352" s="532" t="s">
        <v>7082</v>
      </c>
      <c r="C352" s="533">
        <v>50</v>
      </c>
    </row>
    <row r="353" spans="1:3">
      <c r="A353" s="527" t="s">
        <v>6894</v>
      </c>
      <c r="B353" s="527" t="s">
        <v>6895</v>
      </c>
      <c r="C353" s="527" t="s">
        <v>217</v>
      </c>
    </row>
    <row r="354" spans="1:3">
      <c r="A354" s="534" t="s">
        <v>2902</v>
      </c>
      <c r="B354" s="535" t="s">
        <v>7083</v>
      </c>
      <c r="C354" s="536" t="s">
        <v>7009</v>
      </c>
    </row>
    <row r="355" spans="1:3">
      <c r="A355" s="527" t="s">
        <v>6898</v>
      </c>
      <c r="B355" s="527" t="s">
        <v>6899</v>
      </c>
      <c r="C355" s="526" t="s">
        <v>6900</v>
      </c>
    </row>
    <row r="356" spans="1:3">
      <c r="A356" s="531" t="s">
        <v>7084</v>
      </c>
      <c r="B356" s="556">
        <v>110935988</v>
      </c>
      <c r="C356" s="533"/>
    </row>
    <row r="357" spans="1:3">
      <c r="A357" s="689" t="s">
        <v>7085</v>
      </c>
      <c r="B357" s="689"/>
      <c r="C357" s="689"/>
    </row>
    <row r="358" spans="1:3">
      <c r="A358" s="539" t="s">
        <v>6904</v>
      </c>
      <c r="B358" s="540" t="s">
        <v>6905</v>
      </c>
      <c r="C358" s="541" t="s">
        <v>6906</v>
      </c>
    </row>
    <row r="359" spans="1:3">
      <c r="A359" s="534" t="s">
        <v>7086</v>
      </c>
      <c r="B359" s="542" t="s">
        <v>207</v>
      </c>
      <c r="C359" s="536"/>
    </row>
    <row r="360" spans="1:3">
      <c r="A360" s="689" t="s">
        <v>6909</v>
      </c>
      <c r="B360" s="689"/>
      <c r="C360" s="689"/>
    </row>
    <row r="361" spans="1:3">
      <c r="A361" s="539" t="s">
        <v>6910</v>
      </c>
      <c r="B361" s="540" t="s">
        <v>6911</v>
      </c>
      <c r="C361" s="541" t="s">
        <v>6912</v>
      </c>
    </row>
    <row r="362" spans="1:3">
      <c r="A362" s="557">
        <v>4</v>
      </c>
      <c r="B362" s="557">
        <v>1</v>
      </c>
      <c r="C362" s="547">
        <f>SUM(B362+A362)</f>
        <v>5</v>
      </c>
    </row>
    <row r="363" spans="1:3" s="1" customFormat="1" ht="12.75">
      <c r="A363" s="690" t="s">
        <v>6913</v>
      </c>
      <c r="B363" s="690"/>
      <c r="C363" s="690"/>
    </row>
    <row r="364" spans="1:3" s="1" customFormat="1" ht="12.75">
      <c r="A364" s="545" t="s">
        <v>6914</v>
      </c>
      <c r="B364" s="545" t="s">
        <v>6915</v>
      </c>
      <c r="C364" s="545" t="s">
        <v>6916</v>
      </c>
    </row>
    <row r="365" spans="1:3" s="1" customFormat="1" ht="12.75">
      <c r="A365" s="546" t="s">
        <v>6919</v>
      </c>
      <c r="B365" s="546" t="s">
        <v>7087</v>
      </c>
      <c r="C365" s="546">
        <v>56</v>
      </c>
    </row>
    <row r="366" spans="1:3">
      <c r="A366" s="535"/>
      <c r="B366" s="535"/>
      <c r="C366" s="535"/>
    </row>
    <row r="367" spans="1:3">
      <c r="A367" s="526" t="s">
        <v>6884</v>
      </c>
      <c r="B367" s="527" t="s">
        <v>6885</v>
      </c>
      <c r="C367" s="527" t="s">
        <v>6886</v>
      </c>
    </row>
    <row r="368" spans="1:3">
      <c r="A368" s="528" t="s">
        <v>6858</v>
      </c>
      <c r="B368" s="529" t="s">
        <v>7088</v>
      </c>
      <c r="C368" s="530">
        <v>32</v>
      </c>
    </row>
    <row r="369" spans="1:3">
      <c r="A369" s="527" t="s">
        <v>6889</v>
      </c>
      <c r="B369" s="527" t="s">
        <v>6890</v>
      </c>
      <c r="C369" s="527" t="s">
        <v>6891</v>
      </c>
    </row>
    <row r="370" spans="1:3">
      <c r="A370" s="531" t="s">
        <v>7089</v>
      </c>
      <c r="B370" s="532" t="s">
        <v>7090</v>
      </c>
      <c r="C370" s="533">
        <v>4</v>
      </c>
    </row>
    <row r="371" spans="1:3">
      <c r="A371" s="527" t="s">
        <v>6894</v>
      </c>
      <c r="B371" s="527" t="s">
        <v>6895</v>
      </c>
      <c r="C371" s="527" t="s">
        <v>217</v>
      </c>
    </row>
    <row r="372" spans="1:3">
      <c r="A372" s="534" t="s">
        <v>6301</v>
      </c>
      <c r="B372" s="535" t="s">
        <v>7091</v>
      </c>
      <c r="C372" s="536" t="s">
        <v>7092</v>
      </c>
    </row>
    <row r="373" spans="1:3">
      <c r="A373" s="527" t="s">
        <v>6898</v>
      </c>
      <c r="B373" s="527" t="s">
        <v>6899</v>
      </c>
      <c r="C373" s="526" t="s">
        <v>6900</v>
      </c>
    </row>
    <row r="374" spans="1:3">
      <c r="A374" s="531" t="s">
        <v>7093</v>
      </c>
      <c r="B374" s="589">
        <v>3759071</v>
      </c>
      <c r="C374" s="566">
        <v>0.43</v>
      </c>
    </row>
    <row r="375" spans="1:3">
      <c r="A375" s="689" t="s">
        <v>6903</v>
      </c>
      <c r="B375" s="689"/>
      <c r="C375" s="689"/>
    </row>
    <row r="376" spans="1:3">
      <c r="A376" s="539" t="s">
        <v>6904</v>
      </c>
      <c r="B376" s="540" t="s">
        <v>6905</v>
      </c>
      <c r="C376" s="541" t="s">
        <v>6906</v>
      </c>
    </row>
    <row r="377" spans="1:3">
      <c r="A377" s="565">
        <v>37.5</v>
      </c>
      <c r="B377" s="590">
        <v>40</v>
      </c>
      <c r="C377" s="536" t="s">
        <v>207</v>
      </c>
    </row>
    <row r="378" spans="1:3">
      <c r="A378" s="689" t="s">
        <v>6909</v>
      </c>
      <c r="B378" s="689"/>
      <c r="C378" s="689"/>
    </row>
    <row r="379" spans="1:3">
      <c r="A379" s="539" t="s">
        <v>6910</v>
      </c>
      <c r="B379" s="540" t="s">
        <v>6911</v>
      </c>
      <c r="C379" s="541" t="s">
        <v>6912</v>
      </c>
    </row>
    <row r="380" spans="1:3">
      <c r="A380" s="534" t="s">
        <v>4368</v>
      </c>
      <c r="B380" s="568">
        <v>3</v>
      </c>
      <c r="C380" s="560">
        <f>SUM(B380+A380)</f>
        <v>5</v>
      </c>
    </row>
    <row r="381" spans="1:3">
      <c r="A381" s="535"/>
      <c r="B381" s="535"/>
      <c r="C381" s="535"/>
    </row>
    <row r="382" spans="1:3">
      <c r="A382" s="526" t="s">
        <v>6884</v>
      </c>
      <c r="B382" s="527" t="s">
        <v>6885</v>
      </c>
      <c r="C382" s="527" t="s">
        <v>6886</v>
      </c>
    </row>
    <row r="383" spans="1:3">
      <c r="A383" s="528" t="s">
        <v>7094</v>
      </c>
      <c r="B383" s="529" t="s">
        <v>7095</v>
      </c>
      <c r="C383" s="530">
        <v>131</v>
      </c>
    </row>
    <row r="384" spans="1:3">
      <c r="A384" s="527" t="s">
        <v>6889</v>
      </c>
      <c r="B384" s="527" t="s">
        <v>6890</v>
      </c>
      <c r="C384" s="527" t="s">
        <v>6891</v>
      </c>
    </row>
    <row r="385" spans="1:3">
      <c r="A385" s="531" t="s">
        <v>7096</v>
      </c>
      <c r="B385" s="532" t="s">
        <v>7097</v>
      </c>
      <c r="C385" s="591">
        <v>18</v>
      </c>
    </row>
    <row r="386" spans="1:3">
      <c r="A386" s="527" t="s">
        <v>6894</v>
      </c>
      <c r="B386" s="527" t="s">
        <v>6895</v>
      </c>
      <c r="C386" s="527" t="s">
        <v>217</v>
      </c>
    </row>
    <row r="387" spans="1:3">
      <c r="A387" s="534" t="s">
        <v>6272</v>
      </c>
      <c r="B387" s="535" t="s">
        <v>7098</v>
      </c>
      <c r="C387" s="536" t="s">
        <v>6977</v>
      </c>
    </row>
    <row r="388" spans="1:3">
      <c r="A388" s="527" t="s">
        <v>6898</v>
      </c>
      <c r="B388" s="527" t="s">
        <v>6899</v>
      </c>
      <c r="C388" s="526" t="s">
        <v>6900</v>
      </c>
    </row>
    <row r="389" spans="1:3">
      <c r="A389" s="592">
        <v>43990</v>
      </c>
      <c r="B389" s="593">
        <v>33291004</v>
      </c>
      <c r="C389" s="594">
        <v>0.31</v>
      </c>
    </row>
    <row r="390" spans="1:3">
      <c r="A390" s="689" t="s">
        <v>6903</v>
      </c>
      <c r="B390" s="689"/>
      <c r="C390" s="689"/>
    </row>
    <row r="391" spans="1:3">
      <c r="A391" s="539" t="s">
        <v>6904</v>
      </c>
      <c r="B391" s="540" t="s">
        <v>6905</v>
      </c>
      <c r="C391" s="541" t="s">
        <v>6906</v>
      </c>
    </row>
    <row r="392" spans="1:3">
      <c r="A392" s="534" t="s">
        <v>6933</v>
      </c>
      <c r="B392" s="542" t="s">
        <v>207</v>
      </c>
      <c r="C392" s="568">
        <v>48</v>
      </c>
    </row>
    <row r="393" spans="1:3">
      <c r="A393" s="689" t="s">
        <v>6909</v>
      </c>
      <c r="B393" s="689"/>
      <c r="C393" s="689"/>
    </row>
    <row r="394" spans="1:3">
      <c r="A394" s="539" t="s">
        <v>6910</v>
      </c>
      <c r="B394" s="540" t="s">
        <v>6911</v>
      </c>
      <c r="C394" s="541" t="s">
        <v>6912</v>
      </c>
    </row>
    <row r="395" spans="1:3">
      <c r="A395" s="595" t="s">
        <v>7068</v>
      </c>
      <c r="B395" s="596">
        <v>1</v>
      </c>
      <c r="C395" s="597">
        <f>SUM(B395+A395)</f>
        <v>4</v>
      </c>
    </row>
    <row r="396" spans="1:3" s="1" customFormat="1" ht="12.75">
      <c r="A396" s="690" t="s">
        <v>6913</v>
      </c>
      <c r="B396" s="690"/>
      <c r="C396" s="690"/>
    </row>
    <row r="397" spans="1:3" s="1" customFormat="1" ht="12.75">
      <c r="A397" s="545" t="s">
        <v>6914</v>
      </c>
      <c r="B397" s="545" t="s">
        <v>6915</v>
      </c>
      <c r="C397" s="545" t="s">
        <v>6916</v>
      </c>
    </row>
    <row r="398" spans="1:3" s="1" customFormat="1" ht="12.75">
      <c r="A398" s="546" t="s">
        <v>6919</v>
      </c>
      <c r="B398" s="546" t="s">
        <v>6935</v>
      </c>
      <c r="C398" s="588">
        <v>52</v>
      </c>
    </row>
    <row r="399" spans="1:3" s="1" customFormat="1" ht="12.75">
      <c r="A399" s="546" t="s">
        <v>6921</v>
      </c>
      <c r="B399" s="546" t="s">
        <v>6935</v>
      </c>
      <c r="C399" s="588">
        <v>3</v>
      </c>
    </row>
    <row r="400" spans="1:3">
      <c r="A400" s="535"/>
      <c r="B400" s="535"/>
      <c r="C400" s="535"/>
    </row>
    <row r="401" spans="1:3">
      <c r="A401" s="535"/>
      <c r="B401" s="535"/>
      <c r="C401" s="535"/>
    </row>
    <row r="402" spans="1:3">
      <c r="A402" s="526" t="s">
        <v>6884</v>
      </c>
      <c r="B402" s="527" t="s">
        <v>6885</v>
      </c>
      <c r="C402" s="527" t="s">
        <v>6886</v>
      </c>
    </row>
    <row r="403" spans="1:3">
      <c r="A403" s="528" t="s">
        <v>202</v>
      </c>
      <c r="B403" s="529" t="s">
        <v>7099</v>
      </c>
      <c r="C403" s="530"/>
    </row>
    <row r="404" spans="1:3">
      <c r="A404" s="527" t="s">
        <v>6889</v>
      </c>
      <c r="B404" s="527" t="s">
        <v>6890</v>
      </c>
      <c r="C404" s="527" t="s">
        <v>6891</v>
      </c>
    </row>
    <row r="405" spans="1:3">
      <c r="A405" s="531" t="s">
        <v>7100</v>
      </c>
      <c r="B405" s="532" t="s">
        <v>7101</v>
      </c>
      <c r="C405" s="533"/>
    </row>
    <row r="406" spans="1:3">
      <c r="A406" s="527" t="s">
        <v>6894</v>
      </c>
      <c r="B406" s="527" t="s">
        <v>6895</v>
      </c>
      <c r="C406" s="527" t="s">
        <v>217</v>
      </c>
    </row>
    <row r="407" spans="1:3">
      <c r="A407" s="534" t="s">
        <v>1361</v>
      </c>
      <c r="B407" s="535" t="s">
        <v>7102</v>
      </c>
      <c r="C407" s="536" t="s">
        <v>6940</v>
      </c>
    </row>
    <row r="408" spans="1:3">
      <c r="A408" s="527" t="s">
        <v>6898</v>
      </c>
      <c r="B408" s="527" t="s">
        <v>6899</v>
      </c>
      <c r="C408" s="526" t="s">
        <v>6900</v>
      </c>
    </row>
    <row r="409" spans="1:3">
      <c r="A409" s="531" t="s">
        <v>7103</v>
      </c>
      <c r="B409" s="598">
        <v>591542884</v>
      </c>
      <c r="C409" s="566">
        <v>0.60340000000000005</v>
      </c>
    </row>
    <row r="410" spans="1:3">
      <c r="A410" s="689" t="s">
        <v>6903</v>
      </c>
      <c r="B410" s="689"/>
      <c r="C410" s="689"/>
    </row>
    <row r="411" spans="1:3">
      <c r="A411" s="539" t="s">
        <v>6904</v>
      </c>
      <c r="B411" s="540" t="s">
        <v>6905</v>
      </c>
      <c r="C411" s="541" t="s">
        <v>6906</v>
      </c>
    </row>
    <row r="412" spans="1:3">
      <c r="A412" s="534" t="s">
        <v>7104</v>
      </c>
      <c r="B412" s="542" t="s">
        <v>7105</v>
      </c>
      <c r="C412" s="536" t="s">
        <v>7106</v>
      </c>
    </row>
    <row r="413" spans="1:3">
      <c r="A413" s="689" t="s">
        <v>6909</v>
      </c>
      <c r="B413" s="689"/>
      <c r="C413" s="689"/>
    </row>
    <row r="414" spans="1:3">
      <c r="A414" s="539" t="s">
        <v>6910</v>
      </c>
      <c r="B414" s="540" t="s">
        <v>6911</v>
      </c>
      <c r="C414" s="541" t="s">
        <v>6912</v>
      </c>
    </row>
    <row r="415" spans="1:3">
      <c r="A415" s="534" t="s">
        <v>7107</v>
      </c>
      <c r="B415" s="565">
        <v>5</v>
      </c>
      <c r="C415" s="547">
        <f>SUM(B415+A415)</f>
        <v>15</v>
      </c>
    </row>
    <row r="416" spans="1:3" s="1" customFormat="1" ht="12.75">
      <c r="A416" s="690" t="s">
        <v>6913</v>
      </c>
      <c r="B416" s="690"/>
      <c r="C416" s="690"/>
    </row>
    <row r="417" spans="1:3" s="1" customFormat="1" ht="12.75">
      <c r="A417" s="545" t="s">
        <v>6914</v>
      </c>
      <c r="B417" s="545" t="s">
        <v>6915</v>
      </c>
      <c r="C417" s="545" t="s">
        <v>6916</v>
      </c>
    </row>
    <row r="418" spans="1:3" s="1" customFormat="1" ht="12.75">
      <c r="A418" s="546" t="s">
        <v>6917</v>
      </c>
      <c r="B418" s="546" t="s">
        <v>7108</v>
      </c>
      <c r="C418" s="546">
        <v>647</v>
      </c>
    </row>
    <row r="419" spans="1:3" s="1" customFormat="1" ht="12.75">
      <c r="A419" s="546" t="s">
        <v>6917</v>
      </c>
      <c r="B419" s="546" t="s">
        <v>7109</v>
      </c>
      <c r="C419" s="546">
        <v>71</v>
      </c>
    </row>
    <row r="420" spans="1:3" s="1" customFormat="1" ht="12.75">
      <c r="A420" s="546" t="s">
        <v>6917</v>
      </c>
      <c r="B420" s="546" t="s">
        <v>7110</v>
      </c>
      <c r="C420" s="546">
        <v>35</v>
      </c>
    </row>
    <row r="421" spans="1:3" s="1" customFormat="1" ht="12.75">
      <c r="A421" s="546" t="s">
        <v>6952</v>
      </c>
      <c r="B421" s="546" t="s">
        <v>6987</v>
      </c>
      <c r="C421" s="546">
        <v>305</v>
      </c>
    </row>
    <row r="422" spans="1:3" s="1" customFormat="1" ht="12.75">
      <c r="A422" s="546" t="s">
        <v>6919</v>
      </c>
      <c r="B422" s="546" t="s">
        <v>6935</v>
      </c>
      <c r="C422" s="546">
        <v>216</v>
      </c>
    </row>
    <row r="423" spans="1:3" s="1" customFormat="1" ht="12.75">
      <c r="A423" s="546" t="s">
        <v>6921</v>
      </c>
      <c r="B423" s="546" t="s">
        <v>7111</v>
      </c>
      <c r="C423" s="546">
        <v>147</v>
      </c>
    </row>
    <row r="424" spans="1:3">
      <c r="A424" s="535"/>
      <c r="B424" s="535"/>
      <c r="C424" s="535"/>
    </row>
    <row r="425" spans="1:3">
      <c r="A425" s="572" t="s">
        <v>6884</v>
      </c>
      <c r="B425" s="573" t="s">
        <v>6885</v>
      </c>
      <c r="C425" s="573" t="s">
        <v>6886</v>
      </c>
    </row>
    <row r="426" spans="1:3">
      <c r="A426" s="574" t="s">
        <v>7112</v>
      </c>
      <c r="B426" s="575" t="s">
        <v>7113</v>
      </c>
      <c r="C426" s="558">
        <v>305</v>
      </c>
    </row>
    <row r="427" spans="1:3">
      <c r="A427" s="573" t="s">
        <v>6889</v>
      </c>
      <c r="B427" s="573" t="s">
        <v>6890</v>
      </c>
      <c r="C427" s="573" t="s">
        <v>6891</v>
      </c>
    </row>
    <row r="428" spans="1:3">
      <c r="A428" s="576" t="s">
        <v>7114</v>
      </c>
      <c r="B428" s="577" t="s">
        <v>7115</v>
      </c>
      <c r="C428" s="578">
        <v>30</v>
      </c>
    </row>
    <row r="429" spans="1:3">
      <c r="A429" s="573" t="s">
        <v>6894</v>
      </c>
      <c r="B429" s="573" t="s">
        <v>6895</v>
      </c>
      <c r="C429" s="573" t="s">
        <v>217</v>
      </c>
    </row>
    <row r="430" spans="1:3">
      <c r="A430" s="554" t="s">
        <v>7116</v>
      </c>
      <c r="B430" s="579" t="s">
        <v>7117</v>
      </c>
      <c r="C430" s="580" t="s">
        <v>7118</v>
      </c>
    </row>
    <row r="431" spans="1:3">
      <c r="A431" s="573" t="s">
        <v>6898</v>
      </c>
      <c r="B431" s="573" t="s">
        <v>6899</v>
      </c>
      <c r="C431" s="572" t="s">
        <v>6900</v>
      </c>
    </row>
    <row r="432" spans="1:3">
      <c r="A432" s="576" t="s">
        <v>7119</v>
      </c>
      <c r="B432" s="599">
        <v>162526220.43000001</v>
      </c>
      <c r="C432" s="578" t="s">
        <v>7120</v>
      </c>
    </row>
    <row r="433" spans="1:3">
      <c r="A433" s="689" t="s">
        <v>6903</v>
      </c>
      <c r="B433" s="689"/>
      <c r="C433" s="689"/>
    </row>
    <row r="434" spans="1:3">
      <c r="A434" s="539" t="s">
        <v>6904</v>
      </c>
      <c r="B434" s="540" t="s">
        <v>6905</v>
      </c>
      <c r="C434" s="541" t="s">
        <v>6906</v>
      </c>
    </row>
    <row r="435" spans="1:3">
      <c r="A435" s="554" t="s">
        <v>7121</v>
      </c>
      <c r="B435" s="583" t="s">
        <v>207</v>
      </c>
      <c r="C435" s="580" t="s">
        <v>207</v>
      </c>
    </row>
    <row r="436" spans="1:3">
      <c r="A436" s="689" t="s">
        <v>6909</v>
      </c>
      <c r="B436" s="689"/>
      <c r="C436" s="689"/>
    </row>
    <row r="437" spans="1:3">
      <c r="A437" s="539" t="s">
        <v>6910</v>
      </c>
      <c r="B437" s="540" t="s">
        <v>6911</v>
      </c>
      <c r="C437" s="541" t="s">
        <v>6912</v>
      </c>
    </row>
    <row r="438" spans="1:3">
      <c r="A438" s="554" t="s">
        <v>4261</v>
      </c>
      <c r="B438" s="583">
        <v>0</v>
      </c>
      <c r="C438" s="547">
        <f>SUM(B438+A438)</f>
        <v>6</v>
      </c>
    </row>
    <row r="439" spans="1:3" s="1" customFormat="1" ht="12.75">
      <c r="A439" s="690" t="s">
        <v>6913</v>
      </c>
      <c r="B439" s="690"/>
      <c r="C439" s="690"/>
    </row>
    <row r="440" spans="1:3" s="1" customFormat="1" ht="12.75">
      <c r="A440" s="545" t="s">
        <v>6914</v>
      </c>
      <c r="B440" s="545" t="s">
        <v>6915</v>
      </c>
      <c r="C440" s="545" t="s">
        <v>6916</v>
      </c>
    </row>
    <row r="441" spans="1:3" s="1" customFormat="1" ht="12.75">
      <c r="A441" s="561" t="s">
        <v>6917</v>
      </c>
      <c r="B441" s="561" t="s">
        <v>7122</v>
      </c>
      <c r="C441" s="561">
        <v>73</v>
      </c>
    </row>
    <row r="442" spans="1:3" s="1" customFormat="1" ht="12.75">
      <c r="A442" s="561" t="s">
        <v>6917</v>
      </c>
      <c r="B442" s="561" t="s">
        <v>7123</v>
      </c>
      <c r="C442" s="561">
        <v>260</v>
      </c>
    </row>
    <row r="443" spans="1:3" s="1" customFormat="1" ht="12.75">
      <c r="A443" s="561" t="s">
        <v>6921</v>
      </c>
      <c r="B443" s="561" t="s">
        <v>7124</v>
      </c>
      <c r="C443" s="561">
        <v>2</v>
      </c>
    </row>
    <row r="444" spans="1:3">
      <c r="A444" s="535"/>
      <c r="B444" s="535"/>
      <c r="C444" s="535"/>
    </row>
    <row r="445" spans="1:3">
      <c r="A445" s="526" t="s">
        <v>6884</v>
      </c>
      <c r="B445" s="527" t="s">
        <v>6885</v>
      </c>
      <c r="C445" s="527" t="s">
        <v>6886</v>
      </c>
    </row>
    <row r="446" spans="1:3">
      <c r="A446" s="528" t="s">
        <v>1759</v>
      </c>
      <c r="B446" s="529" t="s">
        <v>7125</v>
      </c>
      <c r="C446" s="530">
        <v>1911</v>
      </c>
    </row>
    <row r="447" spans="1:3">
      <c r="A447" s="527" t="s">
        <v>6889</v>
      </c>
      <c r="B447" s="527" t="s">
        <v>6890</v>
      </c>
      <c r="C447" s="527" t="s">
        <v>6891</v>
      </c>
    </row>
    <row r="448" spans="1:3">
      <c r="A448" s="531" t="s">
        <v>7126</v>
      </c>
      <c r="B448" s="532" t="s">
        <v>7127</v>
      </c>
      <c r="C448" s="533">
        <v>195</v>
      </c>
    </row>
    <row r="449" spans="1:3">
      <c r="A449" s="527" t="s">
        <v>6894</v>
      </c>
      <c r="B449" s="527" t="s">
        <v>6895</v>
      </c>
      <c r="C449" s="527" t="s">
        <v>217</v>
      </c>
    </row>
    <row r="450" spans="1:3">
      <c r="A450" s="534" t="s">
        <v>7128</v>
      </c>
      <c r="B450" s="535"/>
      <c r="C450" s="536" t="s">
        <v>7129</v>
      </c>
    </row>
    <row r="451" spans="1:3">
      <c r="A451" s="527" t="s">
        <v>6898</v>
      </c>
      <c r="B451" s="527" t="s">
        <v>6899</v>
      </c>
      <c r="C451" s="526" t="s">
        <v>6900</v>
      </c>
    </row>
    <row r="452" spans="1:3">
      <c r="A452" s="576" t="s">
        <v>7130</v>
      </c>
      <c r="B452" s="600">
        <v>763380405</v>
      </c>
      <c r="C452" s="601">
        <v>0.35</v>
      </c>
    </row>
    <row r="453" spans="1:3">
      <c r="A453" s="689" t="s">
        <v>6903</v>
      </c>
      <c r="B453" s="689"/>
      <c r="C453" s="689"/>
    </row>
    <row r="454" spans="1:3">
      <c r="A454" s="539" t="s">
        <v>6904</v>
      </c>
      <c r="B454" s="540" t="s">
        <v>6905</v>
      </c>
      <c r="C454" s="541" t="s">
        <v>6906</v>
      </c>
    </row>
    <row r="455" spans="1:3">
      <c r="A455" s="554" t="s">
        <v>6933</v>
      </c>
      <c r="B455" s="554">
        <v>42</v>
      </c>
      <c r="C455" s="554" t="s">
        <v>7131</v>
      </c>
    </row>
    <row r="456" spans="1:3">
      <c r="A456" s="689" t="s">
        <v>6909</v>
      </c>
      <c r="B456" s="689"/>
      <c r="C456" s="689"/>
    </row>
    <row r="457" spans="1:3">
      <c r="A457" s="539" t="s">
        <v>6910</v>
      </c>
      <c r="B457" s="540" t="s">
        <v>6911</v>
      </c>
      <c r="C457" s="541" t="s">
        <v>6912</v>
      </c>
    </row>
    <row r="458" spans="1:3">
      <c r="A458" s="547" t="s">
        <v>7015</v>
      </c>
      <c r="B458" s="547">
        <v>4</v>
      </c>
      <c r="C458" s="547">
        <f>SUM(B458+A458)</f>
        <v>19</v>
      </c>
    </row>
    <row r="459" spans="1:3" s="1" customFormat="1" ht="12.75">
      <c r="A459" s="690" t="s">
        <v>6913</v>
      </c>
      <c r="B459" s="690"/>
      <c r="C459" s="690"/>
    </row>
    <row r="460" spans="1:3" s="1" customFormat="1" ht="12.75">
      <c r="A460" s="545" t="s">
        <v>6914</v>
      </c>
      <c r="B460" s="545" t="s">
        <v>6915</v>
      </c>
      <c r="C460" s="545" t="s">
        <v>6916</v>
      </c>
    </row>
    <row r="461" spans="1:3" s="1" customFormat="1" ht="12.75">
      <c r="A461" s="588" t="s">
        <v>6917</v>
      </c>
      <c r="B461" s="602" t="s">
        <v>207</v>
      </c>
      <c r="C461" s="562">
        <v>1415</v>
      </c>
    </row>
    <row r="462" spans="1:3" s="1" customFormat="1" ht="12.75">
      <c r="A462" s="588" t="s">
        <v>7132</v>
      </c>
      <c r="B462" s="602" t="s">
        <v>7050</v>
      </c>
      <c r="C462" s="562">
        <v>181</v>
      </c>
    </row>
    <row r="463" spans="1:3" s="1" customFormat="1" ht="12.75">
      <c r="A463" s="588" t="s">
        <v>7133</v>
      </c>
      <c r="B463" s="602" t="s">
        <v>7050</v>
      </c>
      <c r="C463" s="562">
        <v>38</v>
      </c>
    </row>
    <row r="464" spans="1:3" s="1" customFormat="1" ht="12.75">
      <c r="A464" s="588" t="s">
        <v>7134</v>
      </c>
      <c r="B464" s="602" t="s">
        <v>7050</v>
      </c>
      <c r="C464" s="562">
        <v>11</v>
      </c>
    </row>
    <row r="465" spans="1:4" s="1" customFormat="1" ht="12.75">
      <c r="A465" s="588" t="s">
        <v>7135</v>
      </c>
      <c r="B465" s="602" t="s">
        <v>7136</v>
      </c>
      <c r="C465" s="562">
        <v>15</v>
      </c>
    </row>
    <row r="466" spans="1:4" s="1" customFormat="1" ht="25.5">
      <c r="A466" s="588" t="s">
        <v>7137</v>
      </c>
      <c r="B466" s="602" t="s">
        <v>7138</v>
      </c>
      <c r="C466" s="562">
        <v>111</v>
      </c>
    </row>
    <row r="467" spans="1:4" ht="25.5">
      <c r="A467" s="588" t="s">
        <v>7139</v>
      </c>
      <c r="B467" s="602" t="s">
        <v>7138</v>
      </c>
      <c r="C467" s="579">
        <v>27</v>
      </c>
    </row>
    <row r="468" spans="1:4">
      <c r="A468" s="588" t="s">
        <v>7140</v>
      </c>
      <c r="B468" s="602" t="s">
        <v>7136</v>
      </c>
      <c r="C468" s="579">
        <v>25</v>
      </c>
      <c r="D468" s="522"/>
    </row>
    <row r="469" spans="1:4">
      <c r="A469" s="588" t="s">
        <v>7141</v>
      </c>
      <c r="B469" s="602" t="s">
        <v>7142</v>
      </c>
      <c r="C469" s="579">
        <v>274</v>
      </c>
    </row>
    <row r="470" spans="1:4">
      <c r="A470" s="588" t="s">
        <v>7143</v>
      </c>
      <c r="B470" s="602" t="s">
        <v>7142</v>
      </c>
      <c r="C470" s="579">
        <v>140</v>
      </c>
    </row>
    <row r="471" spans="1:4" ht="25.5">
      <c r="A471" s="588" t="s">
        <v>7144</v>
      </c>
      <c r="B471" s="602" t="s">
        <v>7145</v>
      </c>
      <c r="C471" s="579">
        <v>7</v>
      </c>
    </row>
    <row r="472" spans="1:4">
      <c r="A472" s="535"/>
      <c r="B472" s="535"/>
      <c r="C472" s="535"/>
    </row>
    <row r="473" spans="1:4">
      <c r="A473" s="526" t="s">
        <v>6884</v>
      </c>
      <c r="B473" s="527" t="s">
        <v>6885</v>
      </c>
      <c r="C473" s="527" t="s">
        <v>6886</v>
      </c>
    </row>
    <row r="474" spans="1:4" s="522" customFormat="1" ht="12.75">
      <c r="A474" s="528" t="s">
        <v>205</v>
      </c>
      <c r="B474" s="575" t="s">
        <v>7146</v>
      </c>
      <c r="C474" s="558">
        <v>843</v>
      </c>
    </row>
    <row r="475" spans="1:4">
      <c r="A475" s="527" t="s">
        <v>6889</v>
      </c>
      <c r="B475" s="527" t="s">
        <v>6890</v>
      </c>
      <c r="C475" s="527" t="s">
        <v>6891</v>
      </c>
    </row>
    <row r="476" spans="1:4">
      <c r="A476" s="576" t="s">
        <v>7147</v>
      </c>
      <c r="B476" s="577" t="s">
        <v>7148</v>
      </c>
      <c r="C476" s="578">
        <v>142</v>
      </c>
    </row>
    <row r="477" spans="1:4">
      <c r="A477" s="527" t="s">
        <v>6894</v>
      </c>
      <c r="B477" s="527" t="s">
        <v>6895</v>
      </c>
      <c r="C477" s="527" t="s">
        <v>217</v>
      </c>
    </row>
    <row r="478" spans="1:4" s="522" customFormat="1" ht="12.75">
      <c r="A478" s="554" t="s">
        <v>7149</v>
      </c>
      <c r="B478" s="579" t="s">
        <v>7150</v>
      </c>
      <c r="C478" s="580" t="s">
        <v>7009</v>
      </c>
    </row>
    <row r="479" spans="1:4">
      <c r="A479" s="527" t="s">
        <v>6898</v>
      </c>
      <c r="B479" s="527" t="s">
        <v>6899</v>
      </c>
      <c r="C479" s="526" t="s">
        <v>6900</v>
      </c>
    </row>
    <row r="480" spans="1:4">
      <c r="A480" s="576" t="s">
        <v>7151</v>
      </c>
      <c r="B480" s="603">
        <v>262553800</v>
      </c>
      <c r="C480" s="604">
        <v>0.35</v>
      </c>
    </row>
    <row r="481" spans="1:3">
      <c r="A481" s="689" t="s">
        <v>6903</v>
      </c>
      <c r="B481" s="689"/>
      <c r="C481" s="689"/>
    </row>
    <row r="482" spans="1:3">
      <c r="A482" s="539" t="s">
        <v>6904</v>
      </c>
      <c r="B482" s="540" t="s">
        <v>6905</v>
      </c>
      <c r="C482" s="541" t="s">
        <v>6906</v>
      </c>
    </row>
    <row r="483" spans="1:3">
      <c r="A483" s="554" t="s">
        <v>6933</v>
      </c>
      <c r="B483" s="554" t="s">
        <v>6933</v>
      </c>
      <c r="C483" s="554" t="s">
        <v>7152</v>
      </c>
    </row>
    <row r="484" spans="1:3">
      <c r="A484" s="689" t="s">
        <v>6909</v>
      </c>
      <c r="B484" s="689"/>
      <c r="C484" s="689"/>
    </row>
    <row r="485" spans="1:3">
      <c r="A485" s="539" t="s">
        <v>6910</v>
      </c>
      <c r="B485" s="540" t="s">
        <v>6911</v>
      </c>
      <c r="C485" s="541" t="s">
        <v>6912</v>
      </c>
    </row>
    <row r="486" spans="1:3">
      <c r="A486" s="554" t="s">
        <v>7153</v>
      </c>
      <c r="B486" s="554">
        <v>2</v>
      </c>
      <c r="C486" s="554">
        <f>SUM(B486+A486)</f>
        <v>13</v>
      </c>
    </row>
    <row r="487" spans="1:3" s="1" customFormat="1" ht="12.75">
      <c r="A487" s="690" t="s">
        <v>6913</v>
      </c>
      <c r="B487" s="690"/>
      <c r="C487" s="690"/>
    </row>
    <row r="488" spans="1:3" s="1" customFormat="1" ht="12.75">
      <c r="A488" s="545" t="s">
        <v>6914</v>
      </c>
      <c r="B488" s="545" t="s">
        <v>6915</v>
      </c>
      <c r="C488" s="545" t="s">
        <v>6916</v>
      </c>
    </row>
    <row r="489" spans="1:3" s="1" customFormat="1" ht="12.75">
      <c r="A489" s="546" t="s">
        <v>6917</v>
      </c>
      <c r="B489" s="561" t="s">
        <v>7154</v>
      </c>
      <c r="C489" s="561">
        <v>347</v>
      </c>
    </row>
    <row r="490" spans="1:3" s="1" customFormat="1" ht="12.75">
      <c r="A490" s="546" t="s">
        <v>6952</v>
      </c>
      <c r="B490" s="561" t="s">
        <v>6987</v>
      </c>
      <c r="C490" s="561">
        <v>152</v>
      </c>
    </row>
    <row r="491" spans="1:3" s="1" customFormat="1" ht="12.75">
      <c r="A491" s="546" t="s">
        <v>6919</v>
      </c>
      <c r="B491" s="561" t="s">
        <v>6935</v>
      </c>
      <c r="C491" s="561">
        <v>140</v>
      </c>
    </row>
    <row r="492" spans="1:3" s="1" customFormat="1" ht="12.75">
      <c r="A492" s="691"/>
      <c r="B492" s="691"/>
      <c r="C492" s="691"/>
    </row>
    <row r="493" spans="1:3">
      <c r="A493" s="526" t="s">
        <v>6884</v>
      </c>
      <c r="B493" s="527" t="s">
        <v>6885</v>
      </c>
      <c r="C493" s="527" t="s">
        <v>6886</v>
      </c>
    </row>
    <row r="494" spans="1:3">
      <c r="A494" s="528" t="s">
        <v>7155</v>
      </c>
      <c r="B494" s="529" t="s">
        <v>7156</v>
      </c>
      <c r="C494" s="530">
        <v>91</v>
      </c>
    </row>
    <row r="495" spans="1:3">
      <c r="A495" s="527" t="s">
        <v>6889</v>
      </c>
      <c r="B495" s="527" t="s">
        <v>6890</v>
      </c>
      <c r="C495" s="527" t="s">
        <v>6891</v>
      </c>
    </row>
    <row r="496" spans="1:3">
      <c r="A496" s="531" t="s">
        <v>7157</v>
      </c>
      <c r="B496" s="532" t="s">
        <v>7158</v>
      </c>
      <c r="C496" s="533">
        <v>21</v>
      </c>
    </row>
    <row r="497" spans="1:3">
      <c r="A497" s="527" t="s">
        <v>6894</v>
      </c>
      <c r="B497" s="527" t="s">
        <v>6895</v>
      </c>
      <c r="C497" s="527" t="s">
        <v>217</v>
      </c>
    </row>
    <row r="498" spans="1:3">
      <c r="A498" s="534" t="s">
        <v>7159</v>
      </c>
      <c r="B498" s="535" t="s">
        <v>7160</v>
      </c>
      <c r="C498" s="536" t="s">
        <v>6940</v>
      </c>
    </row>
    <row r="499" spans="1:3">
      <c r="A499" s="527" t="s">
        <v>6898</v>
      </c>
      <c r="B499" s="527" t="s">
        <v>6899</v>
      </c>
      <c r="C499" s="526" t="s">
        <v>6900</v>
      </c>
    </row>
    <row r="500" spans="1:3">
      <c r="A500" s="531" t="s">
        <v>7161</v>
      </c>
      <c r="B500" s="532" t="s">
        <v>7162</v>
      </c>
      <c r="C500" s="533" t="s">
        <v>7163</v>
      </c>
    </row>
    <row r="501" spans="1:3">
      <c r="A501" s="689" t="s">
        <v>6903</v>
      </c>
      <c r="B501" s="689"/>
      <c r="C501" s="689"/>
    </row>
    <row r="502" spans="1:3">
      <c r="A502" s="539" t="s">
        <v>6904</v>
      </c>
      <c r="B502" s="540" t="s">
        <v>6905</v>
      </c>
      <c r="C502" s="541" t="s">
        <v>6906</v>
      </c>
    </row>
    <row r="503" spans="1:3">
      <c r="A503" s="534" t="s">
        <v>7164</v>
      </c>
      <c r="B503" s="542" t="s">
        <v>7165</v>
      </c>
      <c r="C503" s="536" t="s">
        <v>7166</v>
      </c>
    </row>
    <row r="504" spans="1:3">
      <c r="A504" s="535"/>
      <c r="B504" s="535"/>
      <c r="C504" s="535"/>
    </row>
    <row r="505" spans="1:3">
      <c r="A505" s="526" t="s">
        <v>6884</v>
      </c>
      <c r="B505" s="527" t="s">
        <v>6885</v>
      </c>
      <c r="C505" s="527" t="s">
        <v>6886</v>
      </c>
    </row>
    <row r="506" spans="1:3">
      <c r="A506" s="528" t="s">
        <v>246</v>
      </c>
      <c r="B506" s="529" t="s">
        <v>7167</v>
      </c>
      <c r="C506" s="530">
        <v>493</v>
      </c>
    </row>
    <row r="507" spans="1:3">
      <c r="A507" s="527" t="s">
        <v>6889</v>
      </c>
      <c r="B507" s="527" t="s">
        <v>6890</v>
      </c>
      <c r="C507" s="527" t="s">
        <v>6891</v>
      </c>
    </row>
    <row r="508" spans="1:3">
      <c r="A508" s="531" t="s">
        <v>7168</v>
      </c>
      <c r="B508" s="532" t="s">
        <v>7169</v>
      </c>
      <c r="C508" s="533">
        <v>101</v>
      </c>
    </row>
    <row r="509" spans="1:3">
      <c r="A509" s="527" t="s">
        <v>6894</v>
      </c>
      <c r="B509" s="527" t="s">
        <v>6895</v>
      </c>
      <c r="C509" s="527" t="s">
        <v>217</v>
      </c>
    </row>
    <row r="510" spans="1:3">
      <c r="A510" s="534" t="s">
        <v>1848</v>
      </c>
      <c r="B510" s="535" t="s">
        <v>7170</v>
      </c>
      <c r="C510" s="536" t="s">
        <v>6940</v>
      </c>
    </row>
    <row r="511" spans="1:3">
      <c r="A511" s="527" t="s">
        <v>6898</v>
      </c>
      <c r="B511" s="527" t="s">
        <v>6899</v>
      </c>
      <c r="C511" s="526" t="s">
        <v>6900</v>
      </c>
    </row>
    <row r="512" spans="1:3">
      <c r="A512" s="531" t="s">
        <v>7171</v>
      </c>
      <c r="B512" s="532"/>
      <c r="C512" s="533"/>
    </row>
    <row r="513" spans="1:3">
      <c r="A513" s="689" t="s">
        <v>6903</v>
      </c>
      <c r="B513" s="689"/>
      <c r="C513" s="689"/>
    </row>
    <row r="514" spans="1:3">
      <c r="A514" s="539" t="s">
        <v>6904</v>
      </c>
      <c r="B514" s="540" t="s">
        <v>6905</v>
      </c>
      <c r="C514" s="541" t="s">
        <v>6906</v>
      </c>
    </row>
    <row r="515" spans="1:3">
      <c r="A515" s="534" t="s">
        <v>7172</v>
      </c>
      <c r="B515" s="542" t="s">
        <v>7173</v>
      </c>
      <c r="C515" s="605" t="s">
        <v>7174</v>
      </c>
    </row>
    <row r="516" spans="1:3">
      <c r="A516" s="689" t="s">
        <v>6909</v>
      </c>
      <c r="B516" s="689"/>
      <c r="C516" s="689"/>
    </row>
    <row r="517" spans="1:3">
      <c r="A517" s="539" t="s">
        <v>6910</v>
      </c>
      <c r="B517" s="540" t="s">
        <v>6911</v>
      </c>
      <c r="C517" s="541" t="s">
        <v>6912</v>
      </c>
    </row>
    <row r="518" spans="1:3">
      <c r="A518" s="557" t="s">
        <v>4192</v>
      </c>
      <c r="B518" s="557">
        <v>0</v>
      </c>
      <c r="C518" s="547">
        <f>SUM(B518+A518)</f>
        <v>5</v>
      </c>
    </row>
    <row r="519" spans="1:3" s="1" customFormat="1" ht="12.75">
      <c r="A519" s="690" t="s">
        <v>6913</v>
      </c>
      <c r="B519" s="690"/>
      <c r="C519" s="690"/>
    </row>
    <row r="520" spans="1:3" s="1" customFormat="1" ht="12.75">
      <c r="A520" s="545" t="s">
        <v>6914</v>
      </c>
      <c r="B520" s="545" t="s">
        <v>6915</v>
      </c>
      <c r="C520" s="545" t="s">
        <v>6916</v>
      </c>
    </row>
    <row r="521" spans="1:3" s="1" customFormat="1" ht="12.75">
      <c r="A521" s="546" t="s">
        <v>6917</v>
      </c>
      <c r="B521" s="546" t="s">
        <v>7175</v>
      </c>
      <c r="C521" s="546">
        <v>112</v>
      </c>
    </row>
    <row r="522" spans="1:3" s="1" customFormat="1" ht="12.75">
      <c r="A522" s="546" t="s">
        <v>6952</v>
      </c>
      <c r="B522" s="546" t="s">
        <v>7176</v>
      </c>
      <c r="C522" s="546" t="s">
        <v>7177</v>
      </c>
    </row>
    <row r="523" spans="1:3" s="1" customFormat="1" ht="12.75">
      <c r="A523" s="546" t="s">
        <v>6919</v>
      </c>
      <c r="B523" s="546" t="s">
        <v>6935</v>
      </c>
      <c r="C523" s="546">
        <v>102</v>
      </c>
    </row>
    <row r="524" spans="1:3" s="1" customFormat="1" ht="12.75">
      <c r="A524" s="546" t="s">
        <v>6921</v>
      </c>
      <c r="B524" s="546"/>
      <c r="C524" s="546">
        <v>65</v>
      </c>
    </row>
    <row r="525" spans="1:3" s="1" customFormat="1" ht="12.75">
      <c r="A525" s="546" t="s">
        <v>6936</v>
      </c>
      <c r="B525" s="546"/>
      <c r="C525" s="546">
        <v>199</v>
      </c>
    </row>
    <row r="526" spans="1:3">
      <c r="A526" s="535"/>
      <c r="B526" s="535"/>
      <c r="C526" s="535"/>
    </row>
    <row r="527" spans="1:3">
      <c r="A527" s="526" t="s">
        <v>6884</v>
      </c>
      <c r="B527" s="527" t="s">
        <v>6885</v>
      </c>
      <c r="C527" s="527" t="s">
        <v>6886</v>
      </c>
    </row>
    <row r="528" spans="1:3">
      <c r="A528" s="528" t="s">
        <v>6868</v>
      </c>
      <c r="B528" s="529" t="s">
        <v>7178</v>
      </c>
      <c r="C528" s="530">
        <v>216</v>
      </c>
    </row>
    <row r="529" spans="1:3">
      <c r="A529" s="527" t="s">
        <v>6889</v>
      </c>
      <c r="B529" s="527" t="s">
        <v>6890</v>
      </c>
      <c r="C529" s="527" t="s">
        <v>6891</v>
      </c>
    </row>
    <row r="530" spans="1:3">
      <c r="A530" s="531" t="s">
        <v>7179</v>
      </c>
      <c r="B530" s="532" t="s">
        <v>7180</v>
      </c>
      <c r="C530" s="533">
        <v>38</v>
      </c>
    </row>
    <row r="531" spans="1:3">
      <c r="A531" s="527" t="s">
        <v>6894</v>
      </c>
      <c r="B531" s="527" t="s">
        <v>6895</v>
      </c>
      <c r="C531" s="527" t="s">
        <v>217</v>
      </c>
    </row>
    <row r="532" spans="1:3">
      <c r="A532" s="534" t="s">
        <v>326</v>
      </c>
      <c r="B532" s="535" t="s">
        <v>7181</v>
      </c>
      <c r="C532" s="536" t="s">
        <v>7182</v>
      </c>
    </row>
    <row r="533" spans="1:3">
      <c r="A533" s="527" t="s">
        <v>6898</v>
      </c>
      <c r="B533" s="527" t="s">
        <v>6899</v>
      </c>
      <c r="C533" s="526" t="s">
        <v>6900</v>
      </c>
    </row>
    <row r="534" spans="1:3">
      <c r="A534" s="531" t="s">
        <v>7183</v>
      </c>
      <c r="B534" s="569">
        <v>86000000</v>
      </c>
      <c r="C534" s="533"/>
    </row>
    <row r="535" spans="1:3">
      <c r="A535" s="689" t="s">
        <v>6903</v>
      </c>
      <c r="B535" s="689"/>
      <c r="C535" s="689"/>
    </row>
    <row r="536" spans="1:3">
      <c r="A536" s="539" t="s">
        <v>6904</v>
      </c>
      <c r="B536" s="540" t="s">
        <v>6905</v>
      </c>
      <c r="C536" s="541" t="s">
        <v>6906</v>
      </c>
    </row>
    <row r="537" spans="1:3">
      <c r="A537" s="534" t="s">
        <v>6933</v>
      </c>
      <c r="B537" s="534">
        <v>42</v>
      </c>
      <c r="C537" s="534" t="s">
        <v>7184</v>
      </c>
    </row>
    <row r="538" spans="1:3">
      <c r="A538" s="689" t="s">
        <v>6909</v>
      </c>
      <c r="B538" s="689"/>
      <c r="C538" s="689"/>
    </row>
    <row r="539" spans="1:3">
      <c r="A539" s="539" t="s">
        <v>6910</v>
      </c>
      <c r="B539" s="540" t="s">
        <v>6911</v>
      </c>
      <c r="C539" s="541" t="s">
        <v>6912</v>
      </c>
    </row>
    <row r="540" spans="1:3">
      <c r="A540" s="534" t="s">
        <v>4817</v>
      </c>
      <c r="B540" s="542">
        <v>0</v>
      </c>
      <c r="C540" s="547">
        <f>SUM(B540+A540)</f>
        <v>1</v>
      </c>
    </row>
    <row r="541" spans="1:3" s="1" customFormat="1" ht="12.75">
      <c r="A541" s="690" t="s">
        <v>6913</v>
      </c>
      <c r="B541" s="690"/>
      <c r="C541" s="690"/>
    </row>
    <row r="542" spans="1:3" s="1" customFormat="1" ht="12.75">
      <c r="A542" s="545" t="s">
        <v>6914</v>
      </c>
      <c r="B542" s="545" t="s">
        <v>6915</v>
      </c>
      <c r="C542" s="545" t="s">
        <v>6916</v>
      </c>
    </row>
    <row r="543" spans="1:3" s="1" customFormat="1" ht="12.75">
      <c r="A543" s="546" t="s">
        <v>6952</v>
      </c>
      <c r="B543" s="546" t="s">
        <v>7029</v>
      </c>
      <c r="C543" s="546">
        <v>33</v>
      </c>
    </row>
    <row r="544" spans="1:3" s="1" customFormat="1" ht="12.75">
      <c r="A544" s="546" t="s">
        <v>6919</v>
      </c>
      <c r="B544" s="546" t="s">
        <v>6935</v>
      </c>
      <c r="C544" s="546">
        <v>36</v>
      </c>
    </row>
    <row r="545" spans="1:3">
      <c r="A545" s="535"/>
      <c r="B545" s="535"/>
      <c r="C545" s="535"/>
    </row>
    <row r="546" spans="1:3">
      <c r="A546" s="526" t="s">
        <v>6884</v>
      </c>
      <c r="B546" s="527" t="s">
        <v>6885</v>
      </c>
      <c r="C546" s="527" t="s">
        <v>6886</v>
      </c>
    </row>
    <row r="547" spans="1:3">
      <c r="A547" s="528" t="s">
        <v>206</v>
      </c>
      <c r="B547" s="529" t="s">
        <v>7185</v>
      </c>
      <c r="C547" s="530">
        <v>480</v>
      </c>
    </row>
    <row r="548" spans="1:3">
      <c r="A548" s="527" t="s">
        <v>6889</v>
      </c>
      <c r="B548" s="527" t="s">
        <v>6890</v>
      </c>
      <c r="C548" s="527" t="s">
        <v>6891</v>
      </c>
    </row>
    <row r="549" spans="1:3">
      <c r="A549" s="531" t="s">
        <v>7186</v>
      </c>
      <c r="B549" s="532" t="s">
        <v>7187</v>
      </c>
      <c r="C549" s="591">
        <v>26</v>
      </c>
    </row>
    <row r="550" spans="1:3">
      <c r="A550" s="527" t="s">
        <v>6894</v>
      </c>
      <c r="B550" s="527" t="s">
        <v>6895</v>
      </c>
      <c r="C550" s="527" t="s">
        <v>217</v>
      </c>
    </row>
    <row r="551" spans="1:3">
      <c r="A551" s="534" t="s">
        <v>506</v>
      </c>
      <c r="B551" s="535" t="s">
        <v>7188</v>
      </c>
      <c r="C551" s="536" t="s">
        <v>6940</v>
      </c>
    </row>
    <row r="552" spans="1:3">
      <c r="A552" s="527" t="s">
        <v>6898</v>
      </c>
      <c r="B552" s="527" t="s">
        <v>6899</v>
      </c>
      <c r="C552" s="526" t="s">
        <v>6900</v>
      </c>
    </row>
    <row r="553" spans="1:3">
      <c r="A553" s="531" t="s">
        <v>7189</v>
      </c>
      <c r="B553" s="606">
        <v>159969351</v>
      </c>
      <c r="C553" s="533">
        <v>25</v>
      </c>
    </row>
    <row r="554" spans="1:3">
      <c r="A554" s="689" t="s">
        <v>6903</v>
      </c>
      <c r="B554" s="689"/>
      <c r="C554" s="689"/>
    </row>
    <row r="555" spans="1:3">
      <c r="A555" s="539" t="s">
        <v>6904</v>
      </c>
      <c r="B555" s="540" t="s">
        <v>6905</v>
      </c>
      <c r="C555" s="541" t="s">
        <v>6906</v>
      </c>
    </row>
    <row r="556" spans="1:3">
      <c r="A556" s="534" t="s">
        <v>7190</v>
      </c>
      <c r="B556" s="542" t="s">
        <v>7191</v>
      </c>
      <c r="C556" s="536" t="s">
        <v>7192</v>
      </c>
    </row>
    <row r="557" spans="1:3">
      <c r="A557" s="689" t="s">
        <v>6909</v>
      </c>
      <c r="B557" s="689"/>
      <c r="C557" s="689"/>
    </row>
    <row r="558" spans="1:3">
      <c r="A558" s="539" t="s">
        <v>6910</v>
      </c>
      <c r="B558" s="540" t="s">
        <v>6911</v>
      </c>
      <c r="C558" s="541" t="s">
        <v>6912</v>
      </c>
    </row>
    <row r="559" spans="1:3">
      <c r="A559" s="568" t="s">
        <v>7057</v>
      </c>
      <c r="B559" s="568">
        <v>4</v>
      </c>
      <c r="C559" s="607">
        <f>SUM(B559+A559)</f>
        <v>8</v>
      </c>
    </row>
    <row r="560" spans="1:3" s="1" customFormat="1" ht="12.75">
      <c r="A560" s="690" t="s">
        <v>6913</v>
      </c>
      <c r="B560" s="690"/>
      <c r="C560" s="690"/>
    </row>
    <row r="561" spans="1:3" s="1" customFormat="1" ht="12.75">
      <c r="A561" s="545" t="s">
        <v>6914</v>
      </c>
      <c r="B561" s="545" t="s">
        <v>6915</v>
      </c>
      <c r="C561" s="545" t="s">
        <v>6916</v>
      </c>
    </row>
    <row r="562" spans="1:3" s="1" customFormat="1" ht="12.75">
      <c r="A562" s="546" t="s">
        <v>6917</v>
      </c>
      <c r="B562" s="546" t="s">
        <v>6986</v>
      </c>
      <c r="C562" s="546">
        <v>82</v>
      </c>
    </row>
    <row r="563" spans="1:3" s="1" customFormat="1" ht="12.75">
      <c r="A563" s="546" t="s">
        <v>6917</v>
      </c>
      <c r="B563" s="546" t="s">
        <v>7193</v>
      </c>
      <c r="C563" s="546">
        <v>162</v>
      </c>
    </row>
    <row r="564" spans="1:3" s="1" customFormat="1" ht="12.75">
      <c r="A564" s="546" t="s">
        <v>6952</v>
      </c>
      <c r="B564" s="546" t="s">
        <v>6987</v>
      </c>
      <c r="C564" s="546">
        <v>117</v>
      </c>
    </row>
    <row r="565" spans="1:3" s="1" customFormat="1" ht="12.75">
      <c r="A565" s="546" t="s">
        <v>6919</v>
      </c>
      <c r="B565" s="546" t="s">
        <v>6935</v>
      </c>
      <c r="C565" s="546">
        <v>77</v>
      </c>
    </row>
    <row r="566" spans="1:3" s="1" customFormat="1" ht="12.75">
      <c r="A566" s="546" t="s">
        <v>6921</v>
      </c>
      <c r="B566" s="546" t="s">
        <v>7194</v>
      </c>
      <c r="C566" s="546">
        <v>14</v>
      </c>
    </row>
    <row r="567" spans="1:3">
      <c r="A567" s="535"/>
      <c r="B567" s="535"/>
      <c r="C567" s="535"/>
    </row>
    <row r="568" spans="1:3">
      <c r="A568" s="526" t="s">
        <v>6884</v>
      </c>
      <c r="B568" s="527" t="s">
        <v>6885</v>
      </c>
      <c r="C568" s="527" t="s">
        <v>6886</v>
      </c>
    </row>
    <row r="569" spans="1:3">
      <c r="A569" s="528" t="s">
        <v>1755</v>
      </c>
      <c r="B569" s="529" t="s">
        <v>7195</v>
      </c>
      <c r="C569" s="530">
        <v>4162</v>
      </c>
    </row>
    <row r="570" spans="1:3">
      <c r="A570" s="527" t="s">
        <v>6889</v>
      </c>
      <c r="B570" s="527" t="s">
        <v>6890</v>
      </c>
      <c r="C570" s="527" t="s">
        <v>6891</v>
      </c>
    </row>
    <row r="571" spans="1:3">
      <c r="A571" s="531" t="s">
        <v>7196</v>
      </c>
      <c r="B571" s="532" t="s">
        <v>7197</v>
      </c>
      <c r="C571" s="533">
        <v>481</v>
      </c>
    </row>
    <row r="572" spans="1:3">
      <c r="A572" s="527" t="s">
        <v>6894</v>
      </c>
      <c r="B572" s="527" t="s">
        <v>6895</v>
      </c>
      <c r="C572" s="527" t="s">
        <v>217</v>
      </c>
    </row>
    <row r="573" spans="1:3">
      <c r="A573" s="534" t="s">
        <v>7198</v>
      </c>
      <c r="B573" s="535" t="s">
        <v>7199</v>
      </c>
      <c r="C573" s="536" t="s">
        <v>7200</v>
      </c>
    </row>
    <row r="574" spans="1:3">
      <c r="A574" s="527" t="s">
        <v>6898</v>
      </c>
      <c r="B574" s="527" t="s">
        <v>6899</v>
      </c>
      <c r="C574" s="526" t="s">
        <v>6900</v>
      </c>
    </row>
    <row r="575" spans="1:3">
      <c r="A575" s="531" t="s">
        <v>7201</v>
      </c>
      <c r="B575" s="569">
        <v>1354678000</v>
      </c>
      <c r="C575" s="533"/>
    </row>
    <row r="576" spans="1:3">
      <c r="A576" s="689" t="s">
        <v>6903</v>
      </c>
      <c r="B576" s="689"/>
      <c r="C576" s="689"/>
    </row>
    <row r="577" spans="1:3">
      <c r="A577" s="539" t="s">
        <v>6904</v>
      </c>
      <c r="B577" s="540" t="s">
        <v>6905</v>
      </c>
      <c r="C577" s="541" t="s">
        <v>6906</v>
      </c>
    </row>
    <row r="578" spans="1:3">
      <c r="A578" s="534" t="s">
        <v>6933</v>
      </c>
      <c r="B578" s="565">
        <v>40</v>
      </c>
      <c r="C578" s="565" t="s">
        <v>7202</v>
      </c>
    </row>
    <row r="579" spans="1:3">
      <c r="A579" s="689" t="s">
        <v>6909</v>
      </c>
      <c r="B579" s="689"/>
      <c r="C579" s="689"/>
    </row>
    <row r="580" spans="1:3">
      <c r="A580" s="539" t="s">
        <v>6910</v>
      </c>
      <c r="B580" s="540" t="s">
        <v>6911</v>
      </c>
      <c r="C580" s="541" t="s">
        <v>6912</v>
      </c>
    </row>
    <row r="581" spans="1:3">
      <c r="A581" s="534" t="s">
        <v>7203</v>
      </c>
      <c r="B581" s="565">
        <v>17</v>
      </c>
      <c r="C581" s="547">
        <f>SUM(B581+A581)</f>
        <v>36</v>
      </c>
    </row>
    <row r="582" spans="1:3" s="1" customFormat="1" ht="12.75">
      <c r="A582" s="690" t="s">
        <v>6913</v>
      </c>
      <c r="B582" s="690"/>
      <c r="C582" s="690"/>
    </row>
    <row r="583" spans="1:3" s="1" customFormat="1" ht="12.75">
      <c r="A583" s="545" t="s">
        <v>6914</v>
      </c>
      <c r="B583" s="545" t="s">
        <v>6915</v>
      </c>
      <c r="C583" s="545" t="s">
        <v>6916</v>
      </c>
    </row>
    <row r="584" spans="1:3" s="1" customFormat="1" ht="12.75">
      <c r="A584" s="546" t="s">
        <v>6917</v>
      </c>
      <c r="B584" s="546" t="s">
        <v>7204</v>
      </c>
      <c r="C584" s="546">
        <v>1584</v>
      </c>
    </row>
    <row r="585" spans="1:3" s="1" customFormat="1" ht="12.75">
      <c r="A585" s="546" t="s">
        <v>6917</v>
      </c>
      <c r="B585" s="602" t="s">
        <v>7205</v>
      </c>
      <c r="C585" s="546">
        <v>191</v>
      </c>
    </row>
    <row r="586" spans="1:3" s="1" customFormat="1" ht="12.75">
      <c r="A586" s="546" t="s">
        <v>6952</v>
      </c>
      <c r="B586" s="602" t="s">
        <v>7206</v>
      </c>
      <c r="C586" s="546">
        <v>1249</v>
      </c>
    </row>
    <row r="587" spans="1:3" s="1" customFormat="1" ht="12.75">
      <c r="A587" s="546" t="s">
        <v>6919</v>
      </c>
      <c r="B587" s="588" t="s">
        <v>7207</v>
      </c>
      <c r="C587" s="546">
        <v>761</v>
      </c>
    </row>
    <row r="588" spans="1:3" s="1" customFormat="1" ht="12.75">
      <c r="A588" s="546" t="s">
        <v>6921</v>
      </c>
      <c r="B588" s="588" t="s">
        <v>7208</v>
      </c>
      <c r="C588" s="546">
        <v>872</v>
      </c>
    </row>
    <row r="589" spans="1:3" s="1" customFormat="1" ht="12.75">
      <c r="A589" s="546" t="s">
        <v>6936</v>
      </c>
      <c r="B589" s="546"/>
      <c r="C589" s="546">
        <v>11</v>
      </c>
    </row>
    <row r="590" spans="1:3">
      <c r="A590" s="535"/>
      <c r="B590" s="535"/>
      <c r="C590" s="535"/>
    </row>
    <row r="591" spans="1:3">
      <c r="A591" s="526" t="s">
        <v>6884</v>
      </c>
      <c r="B591" s="527" t="s">
        <v>6885</v>
      </c>
      <c r="C591" s="527" t="s">
        <v>6886</v>
      </c>
    </row>
    <row r="592" spans="1:3">
      <c r="A592" s="528" t="s">
        <v>1763</v>
      </c>
      <c r="B592" s="529" t="s">
        <v>7209</v>
      </c>
      <c r="C592" s="530">
        <v>1958</v>
      </c>
    </row>
    <row r="593" spans="1:3">
      <c r="A593" s="527" t="s">
        <v>6889</v>
      </c>
      <c r="B593" s="527" t="s">
        <v>6890</v>
      </c>
      <c r="C593" s="527" t="s">
        <v>6891</v>
      </c>
    </row>
    <row r="594" spans="1:3">
      <c r="A594" s="531" t="s">
        <v>7210</v>
      </c>
      <c r="B594" s="532" t="s">
        <v>7211</v>
      </c>
      <c r="C594" s="533">
        <v>179</v>
      </c>
    </row>
    <row r="595" spans="1:3">
      <c r="A595" s="527" t="s">
        <v>6894</v>
      </c>
      <c r="B595" s="527" t="s">
        <v>6895</v>
      </c>
      <c r="C595" s="527" t="s">
        <v>217</v>
      </c>
    </row>
    <row r="596" spans="1:3">
      <c r="A596" s="534" t="s">
        <v>7212</v>
      </c>
      <c r="B596" s="535" t="s">
        <v>7213</v>
      </c>
      <c r="C596" s="536" t="s">
        <v>7200</v>
      </c>
    </row>
    <row r="597" spans="1:3">
      <c r="A597" s="527" t="s">
        <v>6898</v>
      </c>
      <c r="B597" s="527" t="s">
        <v>6899</v>
      </c>
      <c r="C597" s="526" t="s">
        <v>6900</v>
      </c>
    </row>
    <row r="598" spans="1:3">
      <c r="A598" s="531" t="s">
        <v>7214</v>
      </c>
      <c r="B598" s="608">
        <v>675901500</v>
      </c>
      <c r="C598" s="533"/>
    </row>
    <row r="599" spans="1:3">
      <c r="A599" s="689" t="s">
        <v>6903</v>
      </c>
      <c r="B599" s="689"/>
      <c r="C599" s="689"/>
    </row>
    <row r="600" spans="1:3">
      <c r="A600" s="539" t="s">
        <v>6904</v>
      </c>
      <c r="B600" s="540" t="s">
        <v>6905</v>
      </c>
      <c r="C600" s="541" t="s">
        <v>6906</v>
      </c>
    </row>
    <row r="601" spans="1:3">
      <c r="A601" s="534" t="s">
        <v>7215</v>
      </c>
      <c r="B601" s="542" t="s">
        <v>7215</v>
      </c>
      <c r="C601" s="536" t="s">
        <v>7216</v>
      </c>
    </row>
    <row r="602" spans="1:3">
      <c r="A602" s="689" t="s">
        <v>6909</v>
      </c>
      <c r="B602" s="689"/>
      <c r="C602" s="689"/>
    </row>
    <row r="603" spans="1:3">
      <c r="A603" s="539" t="s">
        <v>6910</v>
      </c>
      <c r="B603" s="540" t="s">
        <v>6911</v>
      </c>
      <c r="C603" s="541" t="s">
        <v>6912</v>
      </c>
    </row>
    <row r="604" spans="1:3">
      <c r="A604" s="534" t="s">
        <v>4339</v>
      </c>
      <c r="B604" s="565">
        <v>6</v>
      </c>
      <c r="C604" s="609">
        <v>27</v>
      </c>
    </row>
    <row r="605" spans="1:3" s="1" customFormat="1" ht="12.75">
      <c r="A605" s="690" t="s">
        <v>6913</v>
      </c>
      <c r="B605" s="690"/>
      <c r="C605" s="690"/>
    </row>
    <row r="606" spans="1:3" s="1" customFormat="1" ht="12.75">
      <c r="A606" s="545" t="s">
        <v>6914</v>
      </c>
      <c r="B606" s="545" t="s">
        <v>6915</v>
      </c>
      <c r="C606" s="545" t="s">
        <v>6916</v>
      </c>
    </row>
    <row r="607" spans="1:3" s="1" customFormat="1" ht="12.75">
      <c r="A607" s="546" t="s">
        <v>6917</v>
      </c>
      <c r="B607" s="546" t="s">
        <v>7058</v>
      </c>
      <c r="C607" s="546">
        <v>353</v>
      </c>
    </row>
    <row r="608" spans="1:3" s="1" customFormat="1" ht="12.75">
      <c r="A608" s="546" t="s">
        <v>6917</v>
      </c>
      <c r="B608" s="546" t="s">
        <v>7154</v>
      </c>
      <c r="C608" s="546">
        <v>309</v>
      </c>
    </row>
    <row r="609" spans="1:3" s="1" customFormat="1" ht="12.75">
      <c r="A609" s="546" t="s">
        <v>6917</v>
      </c>
      <c r="B609" s="546" t="s">
        <v>7217</v>
      </c>
      <c r="C609" s="546">
        <v>70</v>
      </c>
    </row>
    <row r="610" spans="1:3" s="1" customFormat="1" ht="12.75">
      <c r="A610" s="546" t="s">
        <v>6952</v>
      </c>
      <c r="B610" s="546" t="s">
        <v>7029</v>
      </c>
      <c r="C610" s="546">
        <v>412</v>
      </c>
    </row>
    <row r="611" spans="1:3" s="1" customFormat="1" ht="12.75">
      <c r="A611" s="546" t="s">
        <v>6919</v>
      </c>
      <c r="B611" s="546" t="s">
        <v>6935</v>
      </c>
      <c r="C611" s="546">
        <v>199</v>
      </c>
    </row>
    <row r="612" spans="1:3" s="1" customFormat="1" ht="12.75">
      <c r="A612" s="546" t="s">
        <v>6921</v>
      </c>
      <c r="B612" s="546" t="s">
        <v>7218</v>
      </c>
      <c r="C612" s="546">
        <v>691</v>
      </c>
    </row>
    <row r="613" spans="1:3" s="1" customFormat="1" ht="12.75">
      <c r="A613" s="546" t="s">
        <v>6917</v>
      </c>
      <c r="B613" s="546" t="s">
        <v>6936</v>
      </c>
      <c r="C613" s="546">
        <v>148</v>
      </c>
    </row>
    <row r="614" spans="1:3">
      <c r="A614" s="535"/>
      <c r="B614" s="535"/>
      <c r="C614" s="535"/>
    </row>
    <row r="615" spans="1:3">
      <c r="A615" s="526" t="s">
        <v>6884</v>
      </c>
      <c r="B615" s="527" t="s">
        <v>6885</v>
      </c>
      <c r="C615" s="527" t="s">
        <v>6886</v>
      </c>
    </row>
    <row r="616" spans="1:3">
      <c r="A616" s="528" t="s">
        <v>6841</v>
      </c>
      <c r="B616" s="529" t="s">
        <v>7219</v>
      </c>
      <c r="C616" s="530"/>
    </row>
    <row r="617" spans="1:3">
      <c r="A617" s="527" t="s">
        <v>6889</v>
      </c>
      <c r="B617" s="527" t="s">
        <v>6890</v>
      </c>
      <c r="C617" s="527" t="s">
        <v>6891</v>
      </c>
    </row>
    <row r="618" spans="1:3">
      <c r="A618" s="531" t="s">
        <v>7220</v>
      </c>
      <c r="B618" s="532" t="s">
        <v>7221</v>
      </c>
      <c r="C618" s="533"/>
    </row>
    <row r="619" spans="1:3">
      <c r="A619" s="527" t="s">
        <v>6894</v>
      </c>
      <c r="B619" s="527" t="s">
        <v>6895</v>
      </c>
      <c r="C619" s="527" t="s">
        <v>217</v>
      </c>
    </row>
    <row r="620" spans="1:3">
      <c r="A620" s="534" t="s">
        <v>510</v>
      </c>
      <c r="B620" s="535" t="s">
        <v>7222</v>
      </c>
      <c r="C620" s="536" t="s">
        <v>7182</v>
      </c>
    </row>
    <row r="621" spans="1:3" s="1" customFormat="1" ht="12.75">
      <c r="A621" s="690" t="s">
        <v>6913</v>
      </c>
      <c r="B621" s="690"/>
      <c r="C621" s="690"/>
    </row>
    <row r="622" spans="1:3" s="1" customFormat="1" ht="12.75">
      <c r="A622" s="545" t="s">
        <v>6914</v>
      </c>
      <c r="B622" s="545" t="s">
        <v>6915</v>
      </c>
      <c r="C622" s="545" t="s">
        <v>6916</v>
      </c>
    </row>
    <row r="623" spans="1:3" s="1" customFormat="1" ht="12.75">
      <c r="A623" s="546" t="s">
        <v>6917</v>
      </c>
      <c r="B623" s="546"/>
      <c r="C623" s="546"/>
    </row>
    <row r="624" spans="1:3" s="1" customFormat="1" ht="12.75">
      <c r="A624" s="546" t="s">
        <v>6917</v>
      </c>
      <c r="B624" s="546" t="s">
        <v>7058</v>
      </c>
      <c r="C624" s="546">
        <v>210</v>
      </c>
    </row>
    <row r="625" spans="1:3" s="1" customFormat="1" ht="12.75">
      <c r="A625" s="546" t="s">
        <v>6952</v>
      </c>
      <c r="B625" s="546" t="s">
        <v>7223</v>
      </c>
      <c r="C625" s="546">
        <v>45</v>
      </c>
    </row>
    <row r="626" spans="1:3" s="1" customFormat="1" ht="12.75">
      <c r="A626" s="546" t="s">
        <v>6919</v>
      </c>
      <c r="B626" s="546" t="s">
        <v>7224</v>
      </c>
      <c r="C626" s="546">
        <v>51</v>
      </c>
    </row>
    <row r="627" spans="1:3" s="1" customFormat="1" ht="12.75">
      <c r="A627" s="546" t="s">
        <v>6921</v>
      </c>
      <c r="B627" s="546" t="s">
        <v>7225</v>
      </c>
      <c r="C627" s="546">
        <v>28</v>
      </c>
    </row>
    <row r="628" spans="1:3" s="1" customFormat="1" ht="12.75">
      <c r="A628" s="546" t="s">
        <v>6936</v>
      </c>
      <c r="B628" s="546" t="s">
        <v>7226</v>
      </c>
      <c r="C628" s="546">
        <v>114</v>
      </c>
    </row>
    <row r="629" spans="1:3">
      <c r="A629" s="535"/>
      <c r="B629" s="535"/>
      <c r="C629" s="535"/>
    </row>
    <row r="630" spans="1:3">
      <c r="A630" s="526" t="s">
        <v>6884</v>
      </c>
      <c r="B630" s="527" t="s">
        <v>6885</v>
      </c>
      <c r="C630" s="527" t="s">
        <v>6886</v>
      </c>
    </row>
    <row r="631" spans="1:3">
      <c r="A631" s="528" t="s">
        <v>2908</v>
      </c>
      <c r="B631" s="529" t="s">
        <v>7227</v>
      </c>
      <c r="C631" s="530">
        <v>736</v>
      </c>
    </row>
    <row r="632" spans="1:3">
      <c r="A632" s="527" t="s">
        <v>6889</v>
      </c>
      <c r="B632" s="527" t="s">
        <v>6890</v>
      </c>
      <c r="C632" s="527" t="s">
        <v>6891</v>
      </c>
    </row>
    <row r="633" spans="1:3">
      <c r="A633" s="531" t="s">
        <v>7228</v>
      </c>
      <c r="B633" s="532" t="s">
        <v>7229</v>
      </c>
      <c r="C633" s="533">
        <v>14</v>
      </c>
    </row>
    <row r="634" spans="1:3">
      <c r="A634" s="527" t="s">
        <v>6894</v>
      </c>
      <c r="B634" s="527" t="s">
        <v>6895</v>
      </c>
      <c r="C634" s="527" t="s">
        <v>217</v>
      </c>
    </row>
    <row r="635" spans="1:3">
      <c r="A635" s="534" t="s">
        <v>1362</v>
      </c>
      <c r="B635" s="535" t="s">
        <v>7230</v>
      </c>
      <c r="C635" s="536" t="s">
        <v>7231</v>
      </c>
    </row>
    <row r="636" spans="1:3">
      <c r="A636" s="527" t="s">
        <v>6898</v>
      </c>
      <c r="B636" s="527" t="s">
        <v>6899</v>
      </c>
      <c r="C636" s="526" t="s">
        <v>6900</v>
      </c>
    </row>
    <row r="637" spans="1:3">
      <c r="A637" s="531" t="s">
        <v>7232</v>
      </c>
      <c r="B637" s="569">
        <v>196461760</v>
      </c>
      <c r="C637" s="533"/>
    </row>
    <row r="638" spans="1:3">
      <c r="A638" s="689" t="s">
        <v>6903</v>
      </c>
      <c r="B638" s="689"/>
      <c r="C638" s="689"/>
    </row>
    <row r="639" spans="1:3">
      <c r="A639" s="539" t="s">
        <v>6904</v>
      </c>
      <c r="B639" s="540" t="s">
        <v>6905</v>
      </c>
      <c r="C639" s="541" t="s">
        <v>6906</v>
      </c>
    </row>
    <row r="640" spans="1:3">
      <c r="A640" s="534" t="s">
        <v>6933</v>
      </c>
      <c r="B640" s="542" t="s">
        <v>7233</v>
      </c>
      <c r="C640" s="534" t="s">
        <v>7234</v>
      </c>
    </row>
    <row r="641" spans="1:3">
      <c r="A641" s="689" t="s">
        <v>6909</v>
      </c>
      <c r="B641" s="689"/>
      <c r="C641" s="689"/>
    </row>
    <row r="642" spans="1:3">
      <c r="A642" s="539" t="s">
        <v>6910</v>
      </c>
      <c r="B642" s="540" t="s">
        <v>6911</v>
      </c>
      <c r="C642" s="541" t="s">
        <v>6912</v>
      </c>
    </row>
    <row r="643" spans="1:3">
      <c r="A643" s="565">
        <v>8</v>
      </c>
      <c r="B643" s="568">
        <v>2</v>
      </c>
      <c r="C643" s="547">
        <f>SUM(B643+A643)</f>
        <v>10</v>
      </c>
    </row>
    <row r="644" spans="1:3" s="1" customFormat="1" ht="12.75">
      <c r="A644" s="690" t="s">
        <v>6913</v>
      </c>
      <c r="B644" s="690"/>
      <c r="C644" s="690"/>
    </row>
    <row r="645" spans="1:3" s="1" customFormat="1" ht="12.75">
      <c r="A645" s="545" t="s">
        <v>6914</v>
      </c>
      <c r="B645" s="545" t="s">
        <v>6915</v>
      </c>
      <c r="C645" s="545" t="s">
        <v>6916</v>
      </c>
    </row>
    <row r="646" spans="1:3" s="1" customFormat="1" ht="12.75">
      <c r="A646" s="546" t="s">
        <v>6917</v>
      </c>
      <c r="B646" s="546" t="s">
        <v>7058</v>
      </c>
      <c r="C646" s="546">
        <v>144</v>
      </c>
    </row>
    <row r="647" spans="1:3" s="1" customFormat="1" ht="12.75">
      <c r="A647" s="546" t="s">
        <v>6917</v>
      </c>
      <c r="B647" s="546"/>
      <c r="C647" s="546">
        <v>380</v>
      </c>
    </row>
    <row r="648" spans="1:3" s="1" customFormat="1" ht="12.75">
      <c r="A648" s="546" t="s">
        <v>6952</v>
      </c>
      <c r="B648" s="546" t="s">
        <v>6987</v>
      </c>
      <c r="C648" s="546">
        <v>129</v>
      </c>
    </row>
    <row r="649" spans="1:3" s="1" customFormat="1" ht="12.75">
      <c r="A649" s="546" t="s">
        <v>6919</v>
      </c>
      <c r="B649" s="546" t="s">
        <v>6935</v>
      </c>
      <c r="C649" s="546">
        <v>117</v>
      </c>
    </row>
    <row r="650" spans="1:3">
      <c r="A650" s="535"/>
      <c r="B650" s="535"/>
      <c r="C650" s="535"/>
    </row>
    <row r="651" spans="1:3">
      <c r="A651" s="526" t="s">
        <v>6884</v>
      </c>
      <c r="B651" s="527" t="s">
        <v>6885</v>
      </c>
      <c r="C651" s="527" t="s">
        <v>6886</v>
      </c>
    </row>
    <row r="652" spans="1:3">
      <c r="A652" s="528" t="s">
        <v>7235</v>
      </c>
      <c r="B652" s="529">
        <v>9546304313</v>
      </c>
      <c r="C652" s="530">
        <v>247</v>
      </c>
    </row>
    <row r="653" spans="1:3">
      <c r="A653" s="527" t="s">
        <v>6889</v>
      </c>
      <c r="B653" s="527" t="s">
        <v>6890</v>
      </c>
      <c r="C653" s="527" t="s">
        <v>6891</v>
      </c>
    </row>
    <row r="654" spans="1:3">
      <c r="A654" s="531" t="s">
        <v>7236</v>
      </c>
      <c r="B654" s="532" t="s">
        <v>7237</v>
      </c>
      <c r="C654" s="533">
        <v>16</v>
      </c>
    </row>
    <row r="655" spans="1:3">
      <c r="A655" s="527" t="s">
        <v>6894</v>
      </c>
      <c r="B655" s="527" t="s">
        <v>6895</v>
      </c>
      <c r="C655" s="527" t="s">
        <v>217</v>
      </c>
    </row>
    <row r="656" spans="1:3">
      <c r="A656" s="534" t="s">
        <v>7238</v>
      </c>
      <c r="B656" s="535" t="s">
        <v>7239</v>
      </c>
      <c r="C656" s="536" t="s">
        <v>6947</v>
      </c>
    </row>
    <row r="657" spans="1:3">
      <c r="A657" s="527" t="s">
        <v>6898</v>
      </c>
      <c r="B657" s="527" t="s">
        <v>6899</v>
      </c>
      <c r="C657" s="526" t="s">
        <v>6900</v>
      </c>
    </row>
    <row r="658" spans="1:3">
      <c r="A658" s="531" t="s">
        <v>7240</v>
      </c>
      <c r="B658" s="532"/>
      <c r="C658" s="533">
        <v>27</v>
      </c>
    </row>
    <row r="659" spans="1:3">
      <c r="A659" s="689" t="s">
        <v>6903</v>
      </c>
      <c r="B659" s="689"/>
      <c r="C659" s="689"/>
    </row>
    <row r="660" spans="1:3">
      <c r="A660" s="539" t="s">
        <v>6904</v>
      </c>
      <c r="B660" s="540" t="s">
        <v>6905</v>
      </c>
      <c r="C660" s="541" t="s">
        <v>6906</v>
      </c>
    </row>
    <row r="661" spans="1:3" ht="25.5">
      <c r="A661" s="534" t="s">
        <v>7241</v>
      </c>
      <c r="B661" s="542"/>
      <c r="C661" s="536" t="s">
        <v>7242</v>
      </c>
    </row>
    <row r="662" spans="1:3">
      <c r="A662" s="689" t="s">
        <v>6909</v>
      </c>
      <c r="B662" s="689"/>
      <c r="C662" s="689"/>
    </row>
    <row r="663" spans="1:3">
      <c r="A663" s="539" t="s">
        <v>6910</v>
      </c>
      <c r="B663" s="540" t="s">
        <v>6911</v>
      </c>
      <c r="C663" s="541" t="s">
        <v>6912</v>
      </c>
    </row>
    <row r="664" spans="1:3">
      <c r="A664" s="534" t="s">
        <v>7068</v>
      </c>
      <c r="B664" s="542">
        <v>1</v>
      </c>
      <c r="C664" s="610">
        <f>SUM(B664+A664)</f>
        <v>4</v>
      </c>
    </row>
    <row r="665" spans="1:3" s="1" customFormat="1" ht="12.75">
      <c r="A665" s="690" t="s">
        <v>6913</v>
      </c>
      <c r="B665" s="690"/>
      <c r="C665" s="690"/>
    </row>
    <row r="666" spans="1:3" s="1" customFormat="1" ht="12.75">
      <c r="A666" s="545" t="s">
        <v>6914</v>
      </c>
      <c r="B666" s="545" t="s">
        <v>6915</v>
      </c>
      <c r="C666" s="545" t="s">
        <v>6916</v>
      </c>
    </row>
    <row r="667" spans="1:3" s="1" customFormat="1" ht="12.75">
      <c r="A667" s="546" t="s">
        <v>6917</v>
      </c>
      <c r="B667" s="546" t="s">
        <v>7058</v>
      </c>
      <c r="C667" s="546">
        <v>53</v>
      </c>
    </row>
    <row r="668" spans="1:3" s="1" customFormat="1" ht="12.75">
      <c r="A668" s="546" t="s">
        <v>6917</v>
      </c>
      <c r="B668" s="546" t="s">
        <v>7243</v>
      </c>
      <c r="C668" s="546">
        <v>65</v>
      </c>
    </row>
    <row r="669" spans="1:3" s="1" customFormat="1" ht="12.75">
      <c r="A669" s="546" t="s">
        <v>6952</v>
      </c>
      <c r="B669" s="546"/>
      <c r="C669" s="546"/>
    </row>
    <row r="670" spans="1:3" s="1" customFormat="1" ht="12.75">
      <c r="A670" s="546" t="s">
        <v>6919</v>
      </c>
      <c r="B670" s="546" t="s">
        <v>6935</v>
      </c>
      <c r="C670" s="546">
        <v>60</v>
      </c>
    </row>
    <row r="671" spans="1:3">
      <c r="A671" s="535"/>
      <c r="B671" s="535"/>
      <c r="C671" s="535"/>
    </row>
    <row r="672" spans="1:3">
      <c r="A672" s="526" t="s">
        <v>6884</v>
      </c>
      <c r="B672" s="527" t="s">
        <v>6885</v>
      </c>
      <c r="C672" s="527" t="s">
        <v>6886</v>
      </c>
    </row>
    <row r="673" spans="1:3">
      <c r="A673" s="528" t="s">
        <v>7244</v>
      </c>
      <c r="B673" s="529" t="s">
        <v>7245</v>
      </c>
      <c r="C673" s="530">
        <v>550</v>
      </c>
    </row>
    <row r="674" spans="1:3">
      <c r="A674" s="527" t="s">
        <v>6889</v>
      </c>
      <c r="B674" s="527" t="s">
        <v>6890</v>
      </c>
      <c r="C674" s="527" t="s">
        <v>6891</v>
      </c>
    </row>
    <row r="675" spans="1:3">
      <c r="A675" s="531" t="s">
        <v>7246</v>
      </c>
      <c r="B675" s="532" t="s">
        <v>7247</v>
      </c>
      <c r="C675" s="533">
        <v>102</v>
      </c>
    </row>
    <row r="676" spans="1:3">
      <c r="A676" s="527" t="s">
        <v>6894</v>
      </c>
      <c r="B676" s="527" t="s">
        <v>6895</v>
      </c>
      <c r="C676" s="527" t="s">
        <v>217</v>
      </c>
    </row>
    <row r="677" spans="1:3">
      <c r="A677" s="534" t="s">
        <v>510</v>
      </c>
      <c r="B677" s="535" t="s">
        <v>7248</v>
      </c>
      <c r="C677" s="536" t="s">
        <v>6977</v>
      </c>
    </row>
    <row r="678" spans="1:3">
      <c r="A678" s="527" t="s">
        <v>6898</v>
      </c>
      <c r="B678" s="527" t="s">
        <v>6899</v>
      </c>
      <c r="C678" s="526" t="s">
        <v>6900</v>
      </c>
    </row>
    <row r="679" spans="1:3">
      <c r="A679" s="611" t="s">
        <v>7249</v>
      </c>
      <c r="B679" s="612">
        <v>217591100</v>
      </c>
      <c r="C679" s="566">
        <v>0.41</v>
      </c>
    </row>
    <row r="680" spans="1:3">
      <c r="A680" s="689" t="s">
        <v>6903</v>
      </c>
      <c r="B680" s="689"/>
      <c r="C680" s="689"/>
    </row>
    <row r="681" spans="1:3">
      <c r="A681" s="539" t="s">
        <v>6904</v>
      </c>
      <c r="B681" s="540" t="s">
        <v>6905</v>
      </c>
      <c r="C681" s="541" t="s">
        <v>6906</v>
      </c>
    </row>
    <row r="682" spans="1:3">
      <c r="A682" s="534" t="s">
        <v>6933</v>
      </c>
      <c r="B682" s="534" t="s">
        <v>6933</v>
      </c>
      <c r="C682" s="568">
        <v>48</v>
      </c>
    </row>
    <row r="683" spans="1:3">
      <c r="A683" s="689" t="s">
        <v>6909</v>
      </c>
      <c r="B683" s="689"/>
      <c r="C683" s="689"/>
    </row>
    <row r="684" spans="1:3">
      <c r="A684" s="539" t="s">
        <v>6910</v>
      </c>
      <c r="B684" s="540" t="s">
        <v>6911</v>
      </c>
      <c r="C684" s="541" t="s">
        <v>6912</v>
      </c>
    </row>
    <row r="685" spans="1:3">
      <c r="A685" s="565" t="s">
        <v>7057</v>
      </c>
      <c r="B685" s="565">
        <v>2</v>
      </c>
      <c r="C685" s="613">
        <f>SUM(B685+A685)</f>
        <v>6</v>
      </c>
    </row>
    <row r="686" spans="1:3" s="1" customFormat="1" ht="12.75">
      <c r="A686" s="690" t="s">
        <v>6913</v>
      </c>
      <c r="B686" s="690"/>
      <c r="C686" s="690"/>
    </row>
    <row r="687" spans="1:3" s="1" customFormat="1" ht="12.75">
      <c r="A687" s="545" t="s">
        <v>6914</v>
      </c>
      <c r="B687" s="545" t="s">
        <v>6915</v>
      </c>
      <c r="C687" s="545" t="s">
        <v>6916</v>
      </c>
    </row>
    <row r="688" spans="1:3" s="1" customFormat="1" ht="12.75">
      <c r="A688" s="546" t="s">
        <v>6952</v>
      </c>
      <c r="B688" s="546" t="s">
        <v>6987</v>
      </c>
      <c r="C688" s="588">
        <v>155</v>
      </c>
    </row>
    <row r="689" spans="1:3" s="1" customFormat="1" ht="12.75">
      <c r="A689" s="546" t="s">
        <v>6919</v>
      </c>
      <c r="B689" s="546" t="s">
        <v>6935</v>
      </c>
      <c r="C689" s="546">
        <v>124</v>
      </c>
    </row>
    <row r="690" spans="1:3" s="1" customFormat="1" ht="12.75">
      <c r="A690" s="546" t="s">
        <v>6936</v>
      </c>
      <c r="B690" s="546" t="s">
        <v>6978</v>
      </c>
      <c r="C690" s="546">
        <v>71</v>
      </c>
    </row>
    <row r="691" spans="1:3">
      <c r="A691" s="535"/>
      <c r="B691" s="535"/>
      <c r="C691" s="535"/>
    </row>
    <row r="692" spans="1:3">
      <c r="A692" s="526" t="s">
        <v>6884</v>
      </c>
      <c r="B692" s="527" t="s">
        <v>6885</v>
      </c>
      <c r="C692" s="527" t="s">
        <v>6886</v>
      </c>
    </row>
    <row r="693" spans="1:3">
      <c r="A693" s="528" t="s">
        <v>6846</v>
      </c>
      <c r="B693" s="529" t="s">
        <v>7250</v>
      </c>
      <c r="C693" s="530">
        <v>105</v>
      </c>
    </row>
    <row r="694" spans="1:3">
      <c r="A694" s="527" t="s">
        <v>6889</v>
      </c>
      <c r="B694" s="527" t="s">
        <v>6890</v>
      </c>
      <c r="C694" s="527" t="s">
        <v>6891</v>
      </c>
    </row>
    <row r="695" spans="1:3">
      <c r="A695" s="531" t="s">
        <v>7251</v>
      </c>
      <c r="B695" s="532" t="s">
        <v>7252</v>
      </c>
      <c r="C695" s="533">
        <v>35</v>
      </c>
    </row>
    <row r="696" spans="1:3">
      <c r="A696" s="527" t="s">
        <v>6894</v>
      </c>
      <c r="B696" s="527" t="s">
        <v>6895</v>
      </c>
      <c r="C696" s="527" t="s">
        <v>217</v>
      </c>
    </row>
    <row r="697" spans="1:3">
      <c r="A697" s="534" t="s">
        <v>525</v>
      </c>
      <c r="B697" s="535" t="s">
        <v>207</v>
      </c>
      <c r="C697" s="536" t="s">
        <v>6940</v>
      </c>
    </row>
    <row r="698" spans="1:3">
      <c r="A698" s="527" t="s">
        <v>6898</v>
      </c>
      <c r="B698" s="527" t="s">
        <v>6899</v>
      </c>
      <c r="C698" s="526" t="s">
        <v>6900</v>
      </c>
    </row>
    <row r="699" spans="1:3">
      <c r="A699" s="531" t="s">
        <v>7253</v>
      </c>
      <c r="B699" s="556">
        <v>61954915</v>
      </c>
      <c r="C699" s="533"/>
    </row>
    <row r="700" spans="1:3">
      <c r="A700" s="689" t="s">
        <v>6903</v>
      </c>
      <c r="B700" s="689"/>
      <c r="C700" s="689"/>
    </row>
    <row r="701" spans="1:3">
      <c r="A701" s="539" t="s">
        <v>6904</v>
      </c>
      <c r="B701" s="540" t="s">
        <v>6905</v>
      </c>
      <c r="C701" s="541" t="s">
        <v>6906</v>
      </c>
    </row>
    <row r="702" spans="1:3">
      <c r="A702" s="534" t="s">
        <v>7254</v>
      </c>
      <c r="B702" s="542" t="s">
        <v>207</v>
      </c>
      <c r="C702" s="536" t="s">
        <v>207</v>
      </c>
    </row>
    <row r="703" spans="1:3">
      <c r="A703" s="689" t="s">
        <v>6909</v>
      </c>
      <c r="B703" s="689"/>
      <c r="C703" s="689"/>
    </row>
    <row r="704" spans="1:3">
      <c r="A704" s="539" t="s">
        <v>6910</v>
      </c>
      <c r="B704" s="540" t="s">
        <v>6911</v>
      </c>
      <c r="C704" s="541" t="s">
        <v>6912</v>
      </c>
    </row>
    <row r="705" spans="1:3">
      <c r="A705" s="534" t="s">
        <v>4368</v>
      </c>
      <c r="B705" s="565">
        <v>1</v>
      </c>
      <c r="C705" s="547">
        <f>SUM(B705+A705)</f>
        <v>3</v>
      </c>
    </row>
    <row r="706" spans="1:3">
      <c r="A706" s="535"/>
      <c r="B706" s="535"/>
      <c r="C706" s="535"/>
    </row>
    <row r="707" spans="1:3">
      <c r="A707" s="526" t="s">
        <v>6884</v>
      </c>
      <c r="B707" s="527" t="s">
        <v>6885</v>
      </c>
      <c r="C707" s="527" t="s">
        <v>6886</v>
      </c>
    </row>
    <row r="708" spans="1:3">
      <c r="A708" s="528" t="s">
        <v>7255</v>
      </c>
      <c r="B708" s="529" t="s">
        <v>7256</v>
      </c>
      <c r="C708" s="530">
        <v>1053</v>
      </c>
    </row>
    <row r="709" spans="1:3">
      <c r="A709" s="527" t="s">
        <v>6889</v>
      </c>
      <c r="B709" s="527" t="s">
        <v>6890</v>
      </c>
      <c r="C709" s="527" t="s">
        <v>6891</v>
      </c>
    </row>
    <row r="710" spans="1:3">
      <c r="A710" s="531" t="s">
        <v>7257</v>
      </c>
      <c r="B710" s="532" t="s">
        <v>7258</v>
      </c>
      <c r="C710" s="533">
        <v>182</v>
      </c>
    </row>
    <row r="711" spans="1:3">
      <c r="A711" s="527" t="s">
        <v>6894</v>
      </c>
      <c r="B711" s="527" t="s">
        <v>6895</v>
      </c>
      <c r="C711" s="527" t="s">
        <v>217</v>
      </c>
    </row>
    <row r="712" spans="1:3">
      <c r="A712" s="534" t="s">
        <v>7259</v>
      </c>
      <c r="B712" s="535" t="s">
        <v>7260</v>
      </c>
      <c r="C712" s="536" t="s">
        <v>7046</v>
      </c>
    </row>
    <row r="713" spans="1:3">
      <c r="A713" s="527" t="s">
        <v>6898</v>
      </c>
      <c r="B713" s="527" t="s">
        <v>6899</v>
      </c>
      <c r="C713" s="526" t="s">
        <v>6900</v>
      </c>
    </row>
    <row r="714" spans="1:3">
      <c r="A714" s="531" t="s">
        <v>7261</v>
      </c>
      <c r="B714" s="556">
        <v>447532</v>
      </c>
      <c r="C714" s="533"/>
    </row>
    <row r="715" spans="1:3">
      <c r="A715" s="689" t="s">
        <v>6903</v>
      </c>
      <c r="B715" s="689"/>
      <c r="C715" s="689"/>
    </row>
    <row r="716" spans="1:3">
      <c r="A716" s="539" t="s">
        <v>6904</v>
      </c>
      <c r="B716" s="540" t="s">
        <v>6905</v>
      </c>
      <c r="C716" s="541" t="s">
        <v>6906</v>
      </c>
    </row>
    <row r="717" spans="1:3">
      <c r="A717" s="534" t="s">
        <v>6933</v>
      </c>
      <c r="B717" s="565">
        <v>40</v>
      </c>
      <c r="C717" s="565">
        <v>48</v>
      </c>
    </row>
    <row r="718" spans="1:3">
      <c r="A718" s="689" t="s">
        <v>6909</v>
      </c>
      <c r="B718" s="689"/>
      <c r="C718" s="689"/>
    </row>
    <row r="719" spans="1:3">
      <c r="A719" s="539" t="s">
        <v>6910</v>
      </c>
      <c r="B719" s="540" t="s">
        <v>6911</v>
      </c>
      <c r="C719" s="541" t="s">
        <v>6912</v>
      </c>
    </row>
    <row r="720" spans="1:3">
      <c r="A720" s="534" t="s">
        <v>7068</v>
      </c>
      <c r="B720" s="542"/>
      <c r="C720" s="613">
        <v>3</v>
      </c>
    </row>
    <row r="721" spans="1:5" s="1" customFormat="1" ht="12.75">
      <c r="A721" s="690" t="s">
        <v>6913</v>
      </c>
      <c r="B721" s="690"/>
      <c r="C721" s="690"/>
    </row>
    <row r="722" spans="1:5" s="1" customFormat="1" ht="12.75">
      <c r="A722" s="545" t="s">
        <v>6914</v>
      </c>
      <c r="B722" s="545" t="s">
        <v>6915</v>
      </c>
      <c r="C722" s="545" t="s">
        <v>6916</v>
      </c>
    </row>
    <row r="723" spans="1:5" s="1" customFormat="1" ht="12.75">
      <c r="A723" s="546" t="s">
        <v>6952</v>
      </c>
      <c r="B723" s="546" t="s">
        <v>7262</v>
      </c>
      <c r="C723" s="546">
        <v>337</v>
      </c>
    </row>
    <row r="724" spans="1:5" s="1" customFormat="1" ht="12.75">
      <c r="A724" s="546" t="s">
        <v>6919</v>
      </c>
      <c r="B724" s="546" t="s">
        <v>7263</v>
      </c>
      <c r="C724" s="546">
        <v>206</v>
      </c>
    </row>
    <row r="725" spans="1:5">
      <c r="A725" s="535"/>
      <c r="B725" s="535"/>
      <c r="C725" s="535"/>
    </row>
    <row r="726" spans="1:5">
      <c r="A726" s="526" t="s">
        <v>6884</v>
      </c>
      <c r="B726" s="527" t="s">
        <v>6885</v>
      </c>
      <c r="C726" s="527" t="s">
        <v>6886</v>
      </c>
    </row>
    <row r="727" spans="1:5">
      <c r="A727" s="528" t="s">
        <v>7264</v>
      </c>
      <c r="B727" s="529" t="s">
        <v>7265</v>
      </c>
      <c r="C727" s="558">
        <v>870</v>
      </c>
    </row>
    <row r="728" spans="1:5">
      <c r="A728" s="527" t="s">
        <v>6889</v>
      </c>
      <c r="B728" s="527" t="s">
        <v>6890</v>
      </c>
      <c r="C728" s="527" t="s">
        <v>6891</v>
      </c>
    </row>
    <row r="729" spans="1:5">
      <c r="A729" s="531" t="s">
        <v>7266</v>
      </c>
      <c r="B729" s="532" t="s">
        <v>7267</v>
      </c>
      <c r="C729" s="578">
        <v>200</v>
      </c>
    </row>
    <row r="730" spans="1:5">
      <c r="A730" s="527" t="s">
        <v>6894</v>
      </c>
      <c r="B730" s="527" t="s">
        <v>6895</v>
      </c>
      <c r="C730" s="527" t="s">
        <v>217</v>
      </c>
    </row>
    <row r="731" spans="1:5">
      <c r="A731" s="534" t="s">
        <v>7268</v>
      </c>
      <c r="B731" s="535" t="s">
        <v>7269</v>
      </c>
      <c r="C731" s="536" t="s">
        <v>6940</v>
      </c>
    </row>
    <row r="732" spans="1:5">
      <c r="A732" s="527" t="s">
        <v>6898</v>
      </c>
      <c r="B732" s="527" t="s">
        <v>6899</v>
      </c>
      <c r="C732" s="526" t="s">
        <v>6900</v>
      </c>
    </row>
    <row r="733" spans="1:5" s="523" customFormat="1">
      <c r="A733" s="614" t="s">
        <v>7270</v>
      </c>
      <c r="B733" s="577"/>
      <c r="C733" s="604">
        <v>0.62</v>
      </c>
      <c r="E733" s="521"/>
    </row>
    <row r="734" spans="1:5">
      <c r="A734" s="689" t="s">
        <v>6903</v>
      </c>
      <c r="B734" s="689"/>
      <c r="C734" s="689"/>
    </row>
    <row r="735" spans="1:5">
      <c r="A735" s="539" t="s">
        <v>6904</v>
      </c>
      <c r="B735" s="540" t="s">
        <v>6905</v>
      </c>
      <c r="C735" s="541" t="s">
        <v>6906</v>
      </c>
    </row>
    <row r="736" spans="1:5" s="523" customFormat="1">
      <c r="A736" s="554" t="s">
        <v>6933</v>
      </c>
      <c r="B736" s="583" t="s">
        <v>207</v>
      </c>
      <c r="C736" s="553">
        <v>48</v>
      </c>
      <c r="E736" s="521"/>
    </row>
    <row r="737" spans="1:3">
      <c r="A737" s="689" t="s">
        <v>6909</v>
      </c>
      <c r="B737" s="689"/>
      <c r="C737" s="689"/>
    </row>
    <row r="738" spans="1:3">
      <c r="A738" s="539" t="s">
        <v>6910</v>
      </c>
      <c r="B738" s="540" t="s">
        <v>6911</v>
      </c>
      <c r="C738" s="541" t="s">
        <v>6912</v>
      </c>
    </row>
    <row r="739" spans="1:3" s="523" customFormat="1">
      <c r="A739" s="614" t="s">
        <v>7271</v>
      </c>
      <c r="B739" s="614" t="s">
        <v>7272</v>
      </c>
      <c r="C739" s="613">
        <v>11</v>
      </c>
    </row>
    <row r="740" spans="1:3" s="1" customFormat="1" ht="12.75">
      <c r="A740" s="690" t="s">
        <v>6913</v>
      </c>
      <c r="B740" s="690"/>
      <c r="C740" s="690"/>
    </row>
    <row r="741" spans="1:3" s="1" customFormat="1" ht="12.75">
      <c r="A741" s="545" t="s">
        <v>6914</v>
      </c>
      <c r="B741" s="545" t="s">
        <v>6915</v>
      </c>
      <c r="C741" s="545" t="s">
        <v>6916</v>
      </c>
    </row>
    <row r="742" spans="1:3" s="1" customFormat="1" ht="12.75">
      <c r="A742" s="546" t="s">
        <v>6917</v>
      </c>
      <c r="B742" s="561" t="s">
        <v>7243</v>
      </c>
      <c r="C742" s="561">
        <v>403</v>
      </c>
    </row>
    <row r="743" spans="1:3">
      <c r="A743" s="535"/>
      <c r="B743" s="535"/>
      <c r="C743" s="535"/>
    </row>
    <row r="744" spans="1:3">
      <c r="A744" s="526" t="s">
        <v>6884</v>
      </c>
      <c r="B744" s="527" t="s">
        <v>6885</v>
      </c>
      <c r="C744" s="527" t="s">
        <v>6886</v>
      </c>
    </row>
    <row r="745" spans="1:3">
      <c r="A745" s="528" t="s">
        <v>7273</v>
      </c>
      <c r="B745" s="529" t="s">
        <v>7274</v>
      </c>
      <c r="C745" s="530">
        <v>359</v>
      </c>
    </row>
    <row r="746" spans="1:3">
      <c r="A746" s="527" t="s">
        <v>6889</v>
      </c>
      <c r="B746" s="527" t="s">
        <v>6890</v>
      </c>
      <c r="C746" s="527" t="s">
        <v>6891</v>
      </c>
    </row>
    <row r="747" spans="1:3">
      <c r="A747" s="531" t="s">
        <v>7275</v>
      </c>
      <c r="B747" s="532" t="s">
        <v>7276</v>
      </c>
      <c r="C747" s="533">
        <v>40</v>
      </c>
    </row>
    <row r="748" spans="1:3">
      <c r="A748" s="527" t="s">
        <v>6894</v>
      </c>
      <c r="B748" s="527" t="s">
        <v>6895</v>
      </c>
      <c r="C748" s="527" t="s">
        <v>217</v>
      </c>
    </row>
    <row r="749" spans="1:3">
      <c r="A749" s="534" t="s">
        <v>327</v>
      </c>
      <c r="B749" s="535" t="s">
        <v>7277</v>
      </c>
      <c r="C749" s="536" t="s">
        <v>7278</v>
      </c>
    </row>
    <row r="750" spans="1:3">
      <c r="A750" s="527" t="s">
        <v>6898</v>
      </c>
      <c r="B750" s="527" t="s">
        <v>6899</v>
      </c>
      <c r="C750" s="526" t="s">
        <v>6900</v>
      </c>
    </row>
    <row r="751" spans="1:3">
      <c r="A751" s="531" t="s">
        <v>7279</v>
      </c>
      <c r="B751" s="615">
        <v>64753381</v>
      </c>
      <c r="C751" s="616">
        <v>0.55000000000000004</v>
      </c>
    </row>
    <row r="752" spans="1:3">
      <c r="A752" s="689" t="s">
        <v>6903</v>
      </c>
      <c r="B752" s="689"/>
      <c r="C752" s="689"/>
    </row>
    <row r="753" spans="1:3">
      <c r="A753" s="539" t="s">
        <v>6904</v>
      </c>
      <c r="B753" s="540" t="s">
        <v>6905</v>
      </c>
      <c r="C753" s="541" t="s">
        <v>6906</v>
      </c>
    </row>
    <row r="754" spans="1:3">
      <c r="A754" s="534" t="s">
        <v>7280</v>
      </c>
      <c r="B754" s="542" t="s">
        <v>7281</v>
      </c>
      <c r="C754" s="536" t="s">
        <v>7282</v>
      </c>
    </row>
    <row r="755" spans="1:3">
      <c r="A755" s="689" t="s">
        <v>6909</v>
      </c>
      <c r="B755" s="689"/>
      <c r="C755" s="689"/>
    </row>
    <row r="756" spans="1:3">
      <c r="A756" s="539" t="s">
        <v>6910</v>
      </c>
      <c r="B756" s="540" t="s">
        <v>6911</v>
      </c>
      <c r="C756" s="541" t="s">
        <v>6912</v>
      </c>
    </row>
    <row r="757" spans="1:3">
      <c r="A757" s="557" t="s">
        <v>4368</v>
      </c>
      <c r="B757" s="557">
        <v>2</v>
      </c>
      <c r="C757" s="547">
        <f>SUM(B757+A757)</f>
        <v>4</v>
      </c>
    </row>
    <row r="758" spans="1:3" s="1" customFormat="1" ht="12.75">
      <c r="A758" s="690" t="s">
        <v>6913</v>
      </c>
      <c r="B758" s="690"/>
      <c r="C758" s="690"/>
    </row>
    <row r="759" spans="1:3" s="1" customFormat="1" ht="12.75">
      <c r="A759" s="545" t="s">
        <v>6914</v>
      </c>
      <c r="B759" s="545" t="s">
        <v>6915</v>
      </c>
      <c r="C759" s="545" t="s">
        <v>6916</v>
      </c>
    </row>
    <row r="760" spans="1:3" s="1" customFormat="1" ht="12.75">
      <c r="A760" s="546" t="s">
        <v>6952</v>
      </c>
      <c r="B760" s="546" t="s">
        <v>7283</v>
      </c>
      <c r="C760" s="546">
        <v>54</v>
      </c>
    </row>
    <row r="761" spans="1:3" s="1" customFormat="1" ht="38.25">
      <c r="A761" s="546" t="s">
        <v>6919</v>
      </c>
      <c r="B761" s="585" t="s">
        <v>7284</v>
      </c>
      <c r="C761" s="546">
        <v>27</v>
      </c>
    </row>
    <row r="762" spans="1:3" s="1" customFormat="1" ht="51">
      <c r="A762" s="546" t="s">
        <v>7285</v>
      </c>
      <c r="B762" s="585" t="s">
        <v>7286</v>
      </c>
      <c r="C762" s="546">
        <v>70</v>
      </c>
    </row>
    <row r="763" spans="1:3">
      <c r="A763" s="535"/>
      <c r="B763" s="535"/>
      <c r="C763" s="535"/>
    </row>
    <row r="764" spans="1:3">
      <c r="A764" s="526" t="s">
        <v>6884</v>
      </c>
      <c r="B764" s="527" t="s">
        <v>6885</v>
      </c>
      <c r="C764" s="527" t="s">
        <v>6886</v>
      </c>
    </row>
    <row r="765" spans="1:3">
      <c r="A765" s="528" t="s">
        <v>7287</v>
      </c>
      <c r="B765" s="529" t="s">
        <v>7288</v>
      </c>
      <c r="C765" s="530">
        <v>250</v>
      </c>
    </row>
    <row r="766" spans="1:3">
      <c r="A766" s="527" t="s">
        <v>6889</v>
      </c>
      <c r="B766" s="527" t="s">
        <v>6890</v>
      </c>
      <c r="C766" s="527" t="s">
        <v>6891</v>
      </c>
    </row>
    <row r="767" spans="1:3">
      <c r="A767" s="531" t="s">
        <v>7289</v>
      </c>
      <c r="B767" s="532" t="s">
        <v>7290</v>
      </c>
      <c r="C767" s="533">
        <v>25</v>
      </c>
    </row>
    <row r="768" spans="1:3">
      <c r="A768" s="527" t="s">
        <v>6894</v>
      </c>
      <c r="B768" s="527" t="s">
        <v>6895</v>
      </c>
      <c r="C768" s="527" t="s">
        <v>217</v>
      </c>
    </row>
    <row r="769" spans="1:3">
      <c r="A769" s="534" t="s">
        <v>508</v>
      </c>
      <c r="B769" s="535" t="s">
        <v>7291</v>
      </c>
      <c r="C769" s="536" t="s">
        <v>7292</v>
      </c>
    </row>
    <row r="770" spans="1:3">
      <c r="A770" s="527" t="s">
        <v>6898</v>
      </c>
      <c r="B770" s="527" t="s">
        <v>6899</v>
      </c>
      <c r="C770" s="526" t="s">
        <v>6900</v>
      </c>
    </row>
    <row r="771" spans="1:3">
      <c r="A771" s="531" t="s">
        <v>7293</v>
      </c>
      <c r="B771" s="569">
        <v>35855019</v>
      </c>
      <c r="C771" s="617"/>
    </row>
    <row r="772" spans="1:3">
      <c r="A772" s="689" t="s">
        <v>6903</v>
      </c>
      <c r="B772" s="689"/>
      <c r="C772" s="689"/>
    </row>
    <row r="773" spans="1:3">
      <c r="A773" s="539" t="s">
        <v>6904</v>
      </c>
      <c r="B773" s="540" t="s">
        <v>6905</v>
      </c>
      <c r="C773" s="541" t="s">
        <v>6906</v>
      </c>
    </row>
    <row r="774" spans="1:3">
      <c r="A774" s="534" t="s">
        <v>6933</v>
      </c>
      <c r="B774" s="568">
        <v>40</v>
      </c>
      <c r="C774" s="568">
        <v>48</v>
      </c>
    </row>
    <row r="775" spans="1:3">
      <c r="A775" s="689" t="s">
        <v>6909</v>
      </c>
      <c r="B775" s="689"/>
      <c r="C775" s="689"/>
    </row>
    <row r="776" spans="1:3">
      <c r="A776" s="539" t="s">
        <v>6910</v>
      </c>
      <c r="B776" s="540" t="s">
        <v>6911</v>
      </c>
      <c r="C776" s="541" t="s">
        <v>6912</v>
      </c>
    </row>
    <row r="777" spans="1:3">
      <c r="A777" s="534" t="s">
        <v>4368</v>
      </c>
      <c r="B777" s="542">
        <v>2</v>
      </c>
      <c r="C777" s="547">
        <f>SUM(B777+A777)</f>
        <v>4</v>
      </c>
    </row>
    <row r="778" spans="1:3" s="1" customFormat="1" ht="12.75">
      <c r="A778" s="690" t="s">
        <v>6913</v>
      </c>
      <c r="B778" s="690"/>
      <c r="C778" s="690"/>
    </row>
    <row r="779" spans="1:3" s="1" customFormat="1" ht="12.75">
      <c r="A779" s="545" t="s">
        <v>6914</v>
      </c>
      <c r="B779" s="545" t="s">
        <v>6915</v>
      </c>
      <c r="C779" s="545" t="s">
        <v>6916</v>
      </c>
    </row>
    <row r="780" spans="1:3" s="1" customFormat="1" ht="12.75">
      <c r="A780" s="546" t="s">
        <v>6952</v>
      </c>
      <c r="B780" s="546" t="s">
        <v>7294</v>
      </c>
      <c r="C780" s="546">
        <v>40</v>
      </c>
    </row>
    <row r="781" spans="1:3" s="1" customFormat="1" ht="12.75">
      <c r="A781" s="546" t="s">
        <v>6919</v>
      </c>
      <c r="B781" s="546" t="s">
        <v>7295</v>
      </c>
      <c r="C781" s="546">
        <v>39</v>
      </c>
    </row>
    <row r="782" spans="1:3">
      <c r="A782" s="535"/>
      <c r="B782" s="535"/>
      <c r="C782" s="535"/>
    </row>
    <row r="783" spans="1:3">
      <c r="A783" s="526" t="s">
        <v>6884</v>
      </c>
      <c r="B783" s="527" t="s">
        <v>6885</v>
      </c>
      <c r="C783" s="527" t="s">
        <v>6886</v>
      </c>
    </row>
    <row r="784" spans="1:3">
      <c r="A784" s="528" t="s">
        <v>1213</v>
      </c>
      <c r="B784" s="529" t="s">
        <v>7296</v>
      </c>
      <c r="C784" s="530">
        <v>995</v>
      </c>
    </row>
    <row r="785" spans="1:3">
      <c r="A785" s="527" t="s">
        <v>6889</v>
      </c>
      <c r="B785" s="527" t="s">
        <v>6890</v>
      </c>
      <c r="C785" s="527" t="s">
        <v>6891</v>
      </c>
    </row>
    <row r="786" spans="1:3">
      <c r="A786" s="531" t="s">
        <v>7297</v>
      </c>
      <c r="B786" s="532" t="s">
        <v>7298</v>
      </c>
      <c r="C786" s="533">
        <v>85</v>
      </c>
    </row>
    <row r="787" spans="1:3">
      <c r="A787" s="527" t="s">
        <v>6894</v>
      </c>
      <c r="B787" s="527" t="s">
        <v>6895</v>
      </c>
      <c r="C787" s="527" t="s">
        <v>217</v>
      </c>
    </row>
    <row r="788" spans="1:3">
      <c r="A788" s="534" t="s">
        <v>7299</v>
      </c>
      <c r="B788" s="535" t="s">
        <v>7300</v>
      </c>
      <c r="C788" s="536" t="s">
        <v>6940</v>
      </c>
    </row>
    <row r="789" spans="1:3">
      <c r="A789" s="527" t="s">
        <v>6898</v>
      </c>
      <c r="B789" s="527" t="s">
        <v>6899</v>
      </c>
      <c r="C789" s="526" t="s">
        <v>6900</v>
      </c>
    </row>
    <row r="790" spans="1:3">
      <c r="A790" s="618" t="s">
        <v>7301</v>
      </c>
      <c r="B790" s="549">
        <v>440023395</v>
      </c>
      <c r="C790" s="566">
        <v>0.51</v>
      </c>
    </row>
    <row r="791" spans="1:3">
      <c r="A791" s="689" t="s">
        <v>6903</v>
      </c>
      <c r="B791" s="689"/>
      <c r="C791" s="689"/>
    </row>
    <row r="792" spans="1:3">
      <c r="A792" s="539" t="s">
        <v>6904</v>
      </c>
      <c r="B792" s="540" t="s">
        <v>6905</v>
      </c>
      <c r="C792" s="541" t="s">
        <v>6906</v>
      </c>
    </row>
    <row r="793" spans="1:3">
      <c r="A793" s="567" t="s">
        <v>6933</v>
      </c>
      <c r="B793" s="568">
        <v>40</v>
      </c>
      <c r="C793" s="568">
        <v>48</v>
      </c>
    </row>
    <row r="794" spans="1:3">
      <c r="A794" s="689" t="s">
        <v>6909</v>
      </c>
      <c r="B794" s="689"/>
      <c r="C794" s="689"/>
    </row>
    <row r="795" spans="1:3">
      <c r="A795" s="539" t="s">
        <v>6910</v>
      </c>
      <c r="B795" s="540" t="s">
        <v>6911</v>
      </c>
      <c r="C795" s="541" t="s">
        <v>6912</v>
      </c>
    </row>
    <row r="796" spans="1:3">
      <c r="A796" s="567" t="s">
        <v>4261</v>
      </c>
      <c r="B796" s="568">
        <v>5</v>
      </c>
      <c r="C796" s="568">
        <v>11</v>
      </c>
    </row>
    <row r="797" spans="1:3" s="1" customFormat="1" ht="12.75">
      <c r="A797" s="690" t="s">
        <v>6913</v>
      </c>
      <c r="B797" s="690"/>
      <c r="C797" s="690"/>
    </row>
    <row r="798" spans="1:3" s="1" customFormat="1" ht="12.75">
      <c r="A798" s="545" t="s">
        <v>6914</v>
      </c>
      <c r="B798" s="545" t="s">
        <v>6915</v>
      </c>
      <c r="C798" s="545" t="s">
        <v>6916</v>
      </c>
    </row>
    <row r="799" spans="1:3" s="1" customFormat="1" ht="12.75">
      <c r="A799" s="546" t="s">
        <v>6917</v>
      </c>
      <c r="B799" s="546" t="s">
        <v>7302</v>
      </c>
      <c r="C799" s="546">
        <v>481</v>
      </c>
    </row>
    <row r="800" spans="1:3" s="1" customFormat="1" ht="12.75">
      <c r="A800" s="546" t="s">
        <v>6952</v>
      </c>
      <c r="B800" s="546" t="s">
        <v>7303</v>
      </c>
      <c r="C800" s="546">
        <v>166</v>
      </c>
    </row>
    <row r="801" spans="1:3" s="1" customFormat="1" ht="25.5">
      <c r="A801" s="546" t="s">
        <v>6919</v>
      </c>
      <c r="B801" s="585" t="s">
        <v>7304</v>
      </c>
      <c r="C801" s="546">
        <v>157</v>
      </c>
    </row>
    <row r="802" spans="1:3">
      <c r="A802" s="535"/>
      <c r="B802" s="535"/>
      <c r="C802" s="535"/>
    </row>
    <row r="803" spans="1:3">
      <c r="A803" s="526" t="s">
        <v>6884</v>
      </c>
      <c r="B803" s="527" t="s">
        <v>6885</v>
      </c>
      <c r="C803" s="527" t="s">
        <v>6886</v>
      </c>
    </row>
    <row r="804" spans="1:3">
      <c r="A804" s="528" t="s">
        <v>203</v>
      </c>
      <c r="B804" s="529" t="s">
        <v>7305</v>
      </c>
      <c r="C804" s="530">
        <v>404</v>
      </c>
    </row>
    <row r="805" spans="1:3">
      <c r="A805" s="527" t="s">
        <v>6889</v>
      </c>
      <c r="B805" s="527" t="s">
        <v>6890</v>
      </c>
      <c r="C805" s="527" t="s">
        <v>6891</v>
      </c>
    </row>
    <row r="806" spans="1:3">
      <c r="A806" s="531" t="s">
        <v>7306</v>
      </c>
      <c r="B806" s="532" t="s">
        <v>7307</v>
      </c>
      <c r="C806" s="533">
        <v>38</v>
      </c>
    </row>
    <row r="807" spans="1:3">
      <c r="A807" s="527" t="s">
        <v>6894</v>
      </c>
      <c r="B807" s="527" t="s">
        <v>6895</v>
      </c>
      <c r="C807" s="527" t="s">
        <v>217</v>
      </c>
    </row>
    <row r="808" spans="1:3">
      <c r="A808" s="534" t="s">
        <v>6787</v>
      </c>
      <c r="B808" s="535" t="s">
        <v>7308</v>
      </c>
      <c r="C808" s="536" t="s">
        <v>6940</v>
      </c>
    </row>
    <row r="809" spans="1:3">
      <c r="A809" s="527" t="s">
        <v>6898</v>
      </c>
      <c r="B809" s="527" t="s">
        <v>6899</v>
      </c>
      <c r="C809" s="526" t="s">
        <v>6900</v>
      </c>
    </row>
    <row r="810" spans="1:3">
      <c r="A810" s="531" t="s">
        <v>7309</v>
      </c>
      <c r="B810" s="569">
        <v>220190935</v>
      </c>
      <c r="C810" s="533" t="s">
        <v>7310</v>
      </c>
    </row>
    <row r="811" spans="1:3">
      <c r="A811" s="689" t="s">
        <v>6903</v>
      </c>
      <c r="B811" s="689"/>
      <c r="C811" s="689"/>
    </row>
    <row r="812" spans="1:3">
      <c r="A812" s="539" t="s">
        <v>6904</v>
      </c>
      <c r="B812" s="540" t="s">
        <v>6905</v>
      </c>
      <c r="C812" s="541" t="s">
        <v>6906</v>
      </c>
    </row>
    <row r="813" spans="1:3">
      <c r="A813" s="534" t="s">
        <v>6933</v>
      </c>
      <c r="B813" s="542" t="s">
        <v>207</v>
      </c>
      <c r="C813" s="536">
        <v>48</v>
      </c>
    </row>
    <row r="814" spans="1:3">
      <c r="A814" s="689" t="s">
        <v>6909</v>
      </c>
      <c r="B814" s="689"/>
      <c r="C814" s="689"/>
    </row>
    <row r="815" spans="1:3">
      <c r="A815" s="539" t="s">
        <v>6910</v>
      </c>
      <c r="B815" s="540" t="s">
        <v>6911</v>
      </c>
      <c r="C815" s="541" t="s">
        <v>6912</v>
      </c>
    </row>
    <row r="816" spans="1:3">
      <c r="A816" s="534" t="s">
        <v>4513</v>
      </c>
      <c r="B816" s="542">
        <v>5</v>
      </c>
      <c r="C816" s="547">
        <v>13</v>
      </c>
    </row>
    <row r="817" spans="1:3" s="1" customFormat="1" ht="12.75">
      <c r="A817" s="690" t="s">
        <v>6913</v>
      </c>
      <c r="B817" s="690"/>
      <c r="C817" s="690"/>
    </row>
    <row r="818" spans="1:3" s="1" customFormat="1" ht="12.75">
      <c r="A818" s="545" t="s">
        <v>6914</v>
      </c>
      <c r="B818" s="545" t="s">
        <v>6915</v>
      </c>
      <c r="C818" s="545" t="s">
        <v>6916</v>
      </c>
    </row>
    <row r="819" spans="1:3" s="1" customFormat="1" ht="12.75">
      <c r="A819" s="546" t="s">
        <v>6917</v>
      </c>
      <c r="B819" s="546" t="s">
        <v>7193</v>
      </c>
      <c r="C819" s="546">
        <v>180</v>
      </c>
    </row>
    <row r="820" spans="1:3" s="1" customFormat="1" ht="12.75">
      <c r="A820" s="546" t="s">
        <v>6919</v>
      </c>
      <c r="B820" s="546" t="s">
        <v>6935</v>
      </c>
      <c r="C820" s="546">
        <v>103</v>
      </c>
    </row>
    <row r="821" spans="1:3">
      <c r="A821" s="535"/>
      <c r="B821" s="535"/>
      <c r="C821" s="535"/>
    </row>
    <row r="822" spans="1:3">
      <c r="A822" s="526" t="s">
        <v>6884</v>
      </c>
      <c r="B822" s="527" t="s">
        <v>6885</v>
      </c>
      <c r="C822" s="527" t="s">
        <v>6886</v>
      </c>
    </row>
    <row r="823" spans="1:3">
      <c r="A823" s="528" t="s">
        <v>7311</v>
      </c>
      <c r="B823" s="529" t="s">
        <v>7312</v>
      </c>
      <c r="C823" s="530">
        <v>111</v>
      </c>
    </row>
    <row r="824" spans="1:3">
      <c r="A824" s="527" t="s">
        <v>6889</v>
      </c>
      <c r="B824" s="527" t="s">
        <v>6890</v>
      </c>
      <c r="C824" s="527" t="s">
        <v>6891</v>
      </c>
    </row>
    <row r="825" spans="1:3">
      <c r="A825" s="531" t="s">
        <v>7313</v>
      </c>
      <c r="B825" s="532" t="s">
        <v>7314</v>
      </c>
      <c r="C825" s="533">
        <v>13</v>
      </c>
    </row>
    <row r="826" spans="1:3">
      <c r="A826" s="527" t="s">
        <v>6894</v>
      </c>
      <c r="B826" s="527" t="s">
        <v>6895</v>
      </c>
      <c r="C826" s="527" t="s">
        <v>217</v>
      </c>
    </row>
    <row r="827" spans="1:3">
      <c r="A827" s="534" t="s">
        <v>524</v>
      </c>
      <c r="B827" s="535" t="s">
        <v>7315</v>
      </c>
      <c r="C827" s="536" t="s">
        <v>7009</v>
      </c>
    </row>
    <row r="828" spans="1:3">
      <c r="A828" s="527" t="s">
        <v>6898</v>
      </c>
      <c r="B828" s="527" t="s">
        <v>6899</v>
      </c>
      <c r="C828" s="526" t="s">
        <v>6900</v>
      </c>
    </row>
    <row r="829" spans="1:3">
      <c r="A829" s="531" t="s">
        <v>7316</v>
      </c>
      <c r="B829" s="619">
        <v>32379637</v>
      </c>
      <c r="C829" s="566">
        <v>0.33</v>
      </c>
    </row>
    <row r="830" spans="1:3">
      <c r="A830" s="689" t="s">
        <v>6903</v>
      </c>
      <c r="B830" s="689"/>
      <c r="C830" s="689"/>
    </row>
    <row r="831" spans="1:3">
      <c r="A831" s="539" t="s">
        <v>6904</v>
      </c>
      <c r="B831" s="540" t="s">
        <v>6905</v>
      </c>
      <c r="C831" s="541" t="s">
        <v>6906</v>
      </c>
    </row>
    <row r="832" spans="1:3">
      <c r="A832" s="534" t="s">
        <v>7317</v>
      </c>
      <c r="B832" s="567">
        <v>40</v>
      </c>
      <c r="C832" s="567">
        <v>53</v>
      </c>
    </row>
    <row r="833" spans="1:3">
      <c r="A833" s="689" t="s">
        <v>6909</v>
      </c>
      <c r="B833" s="689"/>
      <c r="C833" s="689"/>
    </row>
    <row r="834" spans="1:3">
      <c r="A834" s="539" t="s">
        <v>6910</v>
      </c>
      <c r="B834" s="540" t="s">
        <v>6911</v>
      </c>
      <c r="C834" s="541" t="s">
        <v>6912</v>
      </c>
    </row>
    <row r="835" spans="1:3">
      <c r="A835" s="567" t="s">
        <v>4817</v>
      </c>
      <c r="B835" s="567">
        <v>1</v>
      </c>
      <c r="C835" s="547">
        <f>SUM(B835+A835)</f>
        <v>2</v>
      </c>
    </row>
    <row r="836" spans="1:3" s="1" customFormat="1" ht="12.75">
      <c r="A836" s="690" t="s">
        <v>6913</v>
      </c>
      <c r="B836" s="690"/>
      <c r="C836" s="690"/>
    </row>
    <row r="837" spans="1:3" s="1" customFormat="1" ht="12.75">
      <c r="A837" s="545" t="s">
        <v>6914</v>
      </c>
      <c r="B837" s="545" t="s">
        <v>6915</v>
      </c>
      <c r="C837" s="545" t="s">
        <v>6916</v>
      </c>
    </row>
    <row r="838" spans="1:3" s="1" customFormat="1" ht="12.75">
      <c r="A838" s="546" t="s">
        <v>6952</v>
      </c>
      <c r="B838" s="546" t="s">
        <v>7318</v>
      </c>
      <c r="C838" s="546">
        <v>16</v>
      </c>
    </row>
    <row r="839" spans="1:3" s="1" customFormat="1" ht="12.75">
      <c r="A839" s="546" t="s">
        <v>6919</v>
      </c>
      <c r="B839" s="546" t="s">
        <v>7319</v>
      </c>
      <c r="C839" s="546">
        <v>15</v>
      </c>
    </row>
    <row r="840" spans="1:3">
      <c r="A840" s="535"/>
      <c r="B840" s="535"/>
      <c r="C840" s="535"/>
    </row>
    <row r="841" spans="1:3">
      <c r="A841" s="526" t="s">
        <v>6884</v>
      </c>
      <c r="B841" s="527" t="s">
        <v>6885</v>
      </c>
      <c r="C841" s="527" t="s">
        <v>6886</v>
      </c>
    </row>
    <row r="842" spans="1:3">
      <c r="A842" s="528" t="s">
        <v>6856</v>
      </c>
      <c r="B842" s="529" t="s">
        <v>7320</v>
      </c>
      <c r="C842" s="530" t="s">
        <v>7321</v>
      </c>
    </row>
    <row r="843" spans="1:3">
      <c r="A843" s="527" t="s">
        <v>6889</v>
      </c>
      <c r="B843" s="527" t="s">
        <v>6890</v>
      </c>
      <c r="C843" s="527" t="s">
        <v>6891</v>
      </c>
    </row>
    <row r="844" spans="1:3">
      <c r="A844" s="531" t="s">
        <v>7322</v>
      </c>
      <c r="B844" s="532" t="s">
        <v>7323</v>
      </c>
      <c r="C844" s="533" t="s">
        <v>7324</v>
      </c>
    </row>
    <row r="845" spans="1:3">
      <c r="A845" s="527" t="s">
        <v>6894</v>
      </c>
      <c r="B845" s="527" t="s">
        <v>6895</v>
      </c>
      <c r="C845" s="527" t="s">
        <v>217</v>
      </c>
    </row>
    <row r="846" spans="1:3">
      <c r="A846" s="534" t="s">
        <v>7325</v>
      </c>
      <c r="B846" s="535" t="s">
        <v>7326</v>
      </c>
      <c r="C846" s="536" t="s">
        <v>7231</v>
      </c>
    </row>
    <row r="847" spans="1:3">
      <c r="A847" s="527" t="s">
        <v>6898</v>
      </c>
      <c r="B847" s="527" t="s">
        <v>6899</v>
      </c>
      <c r="C847" s="526" t="s">
        <v>6900</v>
      </c>
    </row>
    <row r="848" spans="1:3">
      <c r="A848" s="551">
        <v>25456</v>
      </c>
      <c r="B848" s="556">
        <v>117399741</v>
      </c>
      <c r="C848" s="620">
        <v>0.3</v>
      </c>
    </row>
    <row r="849" spans="1:3">
      <c r="A849" s="689" t="s">
        <v>6903</v>
      </c>
      <c r="B849" s="689"/>
      <c r="C849" s="689"/>
    </row>
    <row r="850" spans="1:3">
      <c r="A850" s="539" t="s">
        <v>6904</v>
      </c>
      <c r="B850" s="540" t="s">
        <v>6905</v>
      </c>
      <c r="C850" s="541" t="s">
        <v>6906</v>
      </c>
    </row>
    <row r="851" spans="1:3">
      <c r="A851" s="621" t="s">
        <v>7327</v>
      </c>
      <c r="B851" s="542" t="s">
        <v>7328</v>
      </c>
      <c r="C851" s="536" t="s">
        <v>7329</v>
      </c>
    </row>
    <row r="852" spans="1:3">
      <c r="A852" s="689" t="s">
        <v>6909</v>
      </c>
      <c r="B852" s="689"/>
      <c r="C852" s="689"/>
    </row>
    <row r="853" spans="1:3">
      <c r="A853" s="539" t="s">
        <v>6910</v>
      </c>
      <c r="B853" s="540" t="s">
        <v>6911</v>
      </c>
      <c r="C853" s="541" t="s">
        <v>6912</v>
      </c>
    </row>
    <row r="854" spans="1:3">
      <c r="A854" s="621">
        <v>3</v>
      </c>
      <c r="B854" s="621">
        <v>2</v>
      </c>
      <c r="C854" s="547">
        <v>5</v>
      </c>
    </row>
    <row r="855" spans="1:3" s="1" customFormat="1" ht="12.75">
      <c r="A855" s="690" t="s">
        <v>6913</v>
      </c>
      <c r="B855" s="690"/>
      <c r="C855" s="690"/>
    </row>
    <row r="856" spans="1:3" s="1" customFormat="1" ht="12.75">
      <c r="A856" s="545" t="s">
        <v>6914</v>
      </c>
      <c r="B856" s="545" t="s">
        <v>6915</v>
      </c>
      <c r="C856" s="545" t="s">
        <v>6916</v>
      </c>
    </row>
    <row r="857" spans="1:3" s="1" customFormat="1" ht="12.75">
      <c r="A857" s="546" t="s">
        <v>6917</v>
      </c>
      <c r="B857" s="546" t="s">
        <v>7330</v>
      </c>
      <c r="C857" s="546">
        <v>51</v>
      </c>
    </row>
    <row r="858" spans="1:3" s="1" customFormat="1" ht="12.75">
      <c r="A858" s="546" t="s">
        <v>6917</v>
      </c>
      <c r="B858" s="546" t="s">
        <v>7058</v>
      </c>
      <c r="C858" s="546">
        <v>186</v>
      </c>
    </row>
    <row r="859" spans="1:3" s="1" customFormat="1" ht="12.75">
      <c r="A859" s="546" t="s">
        <v>6952</v>
      </c>
      <c r="B859" s="546" t="s">
        <v>7029</v>
      </c>
      <c r="C859" s="546">
        <v>48</v>
      </c>
    </row>
    <row r="860" spans="1:3" s="1" customFormat="1" ht="12.75">
      <c r="A860" s="546" t="s">
        <v>6919</v>
      </c>
      <c r="B860" s="546" t="s">
        <v>6935</v>
      </c>
      <c r="C860" s="546">
        <v>64</v>
      </c>
    </row>
    <row r="861" spans="1:3" s="1" customFormat="1" ht="12.75">
      <c r="A861" s="546" t="s">
        <v>6921</v>
      </c>
      <c r="B861" s="546" t="s">
        <v>7330</v>
      </c>
      <c r="C861" s="546">
        <v>14</v>
      </c>
    </row>
    <row r="862" spans="1:3" s="1" customFormat="1" ht="12.75">
      <c r="A862" s="546" t="s">
        <v>6936</v>
      </c>
      <c r="B862" s="546" t="s">
        <v>7331</v>
      </c>
      <c r="C862" s="546">
        <v>7</v>
      </c>
    </row>
    <row r="863" spans="1:3">
      <c r="A863" s="535"/>
      <c r="B863" s="535"/>
      <c r="C863" s="535"/>
    </row>
    <row r="864" spans="1:3">
      <c r="A864" s="526" t="s">
        <v>6884</v>
      </c>
      <c r="B864" s="527" t="s">
        <v>6885</v>
      </c>
      <c r="C864" s="527" t="s">
        <v>6886</v>
      </c>
    </row>
    <row r="865" spans="1:3">
      <c r="A865" s="528" t="s">
        <v>204</v>
      </c>
      <c r="B865" s="529" t="s">
        <v>7332</v>
      </c>
      <c r="C865" s="530">
        <v>1505</v>
      </c>
    </row>
    <row r="866" spans="1:3">
      <c r="A866" s="527" t="s">
        <v>6889</v>
      </c>
      <c r="B866" s="527" t="s">
        <v>6890</v>
      </c>
      <c r="C866" s="527" t="s">
        <v>6891</v>
      </c>
    </row>
    <row r="867" spans="1:3">
      <c r="A867" s="531" t="s">
        <v>7333</v>
      </c>
      <c r="B867" s="532" t="s">
        <v>7334</v>
      </c>
      <c r="C867" s="533">
        <v>32</v>
      </c>
    </row>
    <row r="868" spans="1:3">
      <c r="A868" s="527" t="s">
        <v>6894</v>
      </c>
      <c r="B868" s="527" t="s">
        <v>6895</v>
      </c>
      <c r="C868" s="527" t="s">
        <v>217</v>
      </c>
    </row>
    <row r="869" spans="1:3">
      <c r="A869" s="534" t="s">
        <v>6720</v>
      </c>
      <c r="B869" s="535" t="s">
        <v>7335</v>
      </c>
      <c r="C869" s="536" t="s">
        <v>6977</v>
      </c>
    </row>
    <row r="870" spans="1:3">
      <c r="A870" s="527" t="s">
        <v>6898</v>
      </c>
      <c r="B870" s="527" t="s">
        <v>6899</v>
      </c>
      <c r="C870" s="526" t="s">
        <v>6900</v>
      </c>
    </row>
    <row r="871" spans="1:3">
      <c r="A871" s="531" t="s">
        <v>7336</v>
      </c>
      <c r="B871" s="556">
        <v>712400000</v>
      </c>
      <c r="C871" s="566">
        <v>0.35</v>
      </c>
    </row>
    <row r="872" spans="1:3">
      <c r="A872" s="689" t="s">
        <v>6903</v>
      </c>
      <c r="B872" s="689"/>
      <c r="C872" s="689"/>
    </row>
    <row r="873" spans="1:3">
      <c r="A873" s="539" t="s">
        <v>6904</v>
      </c>
      <c r="B873" s="540" t="s">
        <v>6905</v>
      </c>
      <c r="C873" s="541" t="s">
        <v>6906</v>
      </c>
    </row>
    <row r="874" spans="1:3">
      <c r="A874" s="554" t="s">
        <v>7013</v>
      </c>
      <c r="B874" s="583" t="s">
        <v>7013</v>
      </c>
      <c r="C874" s="583" t="s">
        <v>7337</v>
      </c>
    </row>
    <row r="875" spans="1:3">
      <c r="A875" s="689" t="s">
        <v>6909</v>
      </c>
      <c r="B875" s="689"/>
      <c r="C875" s="689"/>
    </row>
    <row r="876" spans="1:3">
      <c r="A876" s="539" t="s">
        <v>6910</v>
      </c>
      <c r="B876" s="540" t="s">
        <v>6911</v>
      </c>
      <c r="C876" s="541" t="s">
        <v>6912</v>
      </c>
    </row>
    <row r="877" spans="1:3">
      <c r="A877" s="534" t="s">
        <v>7338</v>
      </c>
      <c r="B877" s="534" t="s">
        <v>7057</v>
      </c>
      <c r="C877" s="547">
        <f>SUM(B877+A877)</f>
        <v>20</v>
      </c>
    </row>
    <row r="878" spans="1:3" s="1" customFormat="1" ht="12.75">
      <c r="A878" s="690" t="s">
        <v>6913</v>
      </c>
      <c r="B878" s="690"/>
      <c r="C878" s="690"/>
    </row>
    <row r="879" spans="1:3" s="1" customFormat="1" ht="12.75">
      <c r="A879" s="545" t="s">
        <v>6914</v>
      </c>
      <c r="B879" s="545" t="s">
        <v>6915</v>
      </c>
      <c r="C879" s="545" t="s">
        <v>6916</v>
      </c>
    </row>
    <row r="880" spans="1:3" s="1" customFormat="1" ht="12.75">
      <c r="A880" s="546" t="s">
        <v>6917</v>
      </c>
      <c r="B880" s="546" t="s">
        <v>6978</v>
      </c>
      <c r="C880" s="546">
        <v>617</v>
      </c>
    </row>
    <row r="881" spans="1:3" s="1" customFormat="1" ht="12.75">
      <c r="A881" s="546" t="s">
        <v>6917</v>
      </c>
      <c r="B881" s="546" t="s">
        <v>7339</v>
      </c>
      <c r="C881" s="546">
        <v>175</v>
      </c>
    </row>
    <row r="882" spans="1:3" s="1" customFormat="1" ht="12.75">
      <c r="A882" s="546" t="s">
        <v>6952</v>
      </c>
      <c r="B882" s="546" t="s">
        <v>7029</v>
      </c>
      <c r="C882" s="546">
        <v>305</v>
      </c>
    </row>
    <row r="883" spans="1:3" s="1" customFormat="1" ht="12.75">
      <c r="A883" s="546" t="s">
        <v>6919</v>
      </c>
      <c r="B883" s="546" t="s">
        <v>6935</v>
      </c>
      <c r="C883" s="546">
        <v>250</v>
      </c>
    </row>
    <row r="884" spans="1:3" s="1" customFormat="1" ht="12.75">
      <c r="A884" s="546" t="s">
        <v>6921</v>
      </c>
      <c r="B884" s="546" t="s">
        <v>7136</v>
      </c>
      <c r="C884" s="546">
        <v>81</v>
      </c>
    </row>
    <row r="885" spans="1:3" s="1" customFormat="1" ht="12.75">
      <c r="A885" s="546" t="s">
        <v>6936</v>
      </c>
      <c r="B885" s="546" t="s">
        <v>7136</v>
      </c>
      <c r="C885" s="546">
        <v>209</v>
      </c>
    </row>
    <row r="886" spans="1:3">
      <c r="A886" s="535"/>
      <c r="B886" s="535"/>
      <c r="C886" s="535"/>
    </row>
    <row r="887" spans="1:3">
      <c r="A887" s="526" t="s">
        <v>6884</v>
      </c>
      <c r="B887" s="527" t="s">
        <v>6885</v>
      </c>
      <c r="C887" s="527" t="s">
        <v>6886</v>
      </c>
    </row>
    <row r="888" spans="1:3">
      <c r="A888" s="528" t="s">
        <v>7340</v>
      </c>
      <c r="B888" s="529" t="s">
        <v>7341</v>
      </c>
      <c r="C888" s="530">
        <v>100</v>
      </c>
    </row>
    <row r="889" spans="1:3">
      <c r="A889" s="527" t="s">
        <v>6889</v>
      </c>
      <c r="B889" s="527" t="s">
        <v>6890</v>
      </c>
      <c r="C889" s="527" t="s">
        <v>6891</v>
      </c>
    </row>
    <row r="890" spans="1:3">
      <c r="A890" s="531" t="s">
        <v>7342</v>
      </c>
      <c r="B890" s="532" t="s">
        <v>7343</v>
      </c>
      <c r="C890" s="533">
        <v>40</v>
      </c>
    </row>
    <row r="891" spans="1:3">
      <c r="A891" s="527" t="s">
        <v>6894</v>
      </c>
      <c r="B891" s="527" t="s">
        <v>6895</v>
      </c>
      <c r="C891" s="527" t="s">
        <v>217</v>
      </c>
    </row>
    <row r="892" spans="1:3">
      <c r="A892" s="534" t="s">
        <v>7344</v>
      </c>
      <c r="B892" s="535"/>
      <c r="C892" s="536" t="s">
        <v>6940</v>
      </c>
    </row>
    <row r="893" spans="1:3">
      <c r="A893" s="527" t="s">
        <v>6898</v>
      </c>
      <c r="B893" s="527" t="s">
        <v>6899</v>
      </c>
      <c r="C893" s="526" t="s">
        <v>6900</v>
      </c>
    </row>
    <row r="894" spans="1:3">
      <c r="A894" s="531" t="s">
        <v>7345</v>
      </c>
      <c r="B894" s="569">
        <v>40046620</v>
      </c>
      <c r="C894" s="533"/>
    </row>
    <row r="895" spans="1:3">
      <c r="A895" s="689" t="s">
        <v>6903</v>
      </c>
      <c r="B895" s="689"/>
      <c r="C895" s="689"/>
    </row>
    <row r="896" spans="1:3">
      <c r="A896" s="539" t="s">
        <v>6904</v>
      </c>
      <c r="B896" s="540" t="s">
        <v>6905</v>
      </c>
      <c r="C896" s="541" t="s">
        <v>6906</v>
      </c>
    </row>
    <row r="897" spans="1:3">
      <c r="A897" s="557" t="s">
        <v>6933</v>
      </c>
      <c r="B897" s="557">
        <v>40</v>
      </c>
      <c r="C897" s="557"/>
    </row>
    <row r="898" spans="1:3">
      <c r="A898" s="689" t="s">
        <v>6909</v>
      </c>
      <c r="B898" s="689"/>
      <c r="C898" s="689"/>
    </row>
    <row r="899" spans="1:3">
      <c r="A899" s="539" t="s">
        <v>6910</v>
      </c>
      <c r="B899" s="540" t="s">
        <v>6911</v>
      </c>
      <c r="C899" s="541" t="s">
        <v>6912</v>
      </c>
    </row>
    <row r="900" spans="1:3">
      <c r="A900" s="557">
        <v>2</v>
      </c>
      <c r="B900" s="557">
        <v>1</v>
      </c>
      <c r="C900" s="547">
        <f>SUM(B900+A900)</f>
        <v>3</v>
      </c>
    </row>
    <row r="901" spans="1:3" s="1" customFormat="1" ht="12.75">
      <c r="A901" s="690" t="s">
        <v>6913</v>
      </c>
      <c r="B901" s="690"/>
      <c r="C901" s="690"/>
    </row>
    <row r="902" spans="1:3" s="1" customFormat="1" ht="12.75">
      <c r="A902" s="545" t="s">
        <v>6914</v>
      </c>
      <c r="B902" s="545" t="s">
        <v>6915</v>
      </c>
      <c r="C902" s="545" t="s">
        <v>6916</v>
      </c>
    </row>
    <row r="903" spans="1:3" s="1" customFormat="1" ht="12.75">
      <c r="A903" s="546" t="s">
        <v>6952</v>
      </c>
      <c r="B903" s="546" t="s">
        <v>7346</v>
      </c>
      <c r="C903" s="546">
        <v>39</v>
      </c>
    </row>
    <row r="904" spans="1:3">
      <c r="A904" s="535"/>
      <c r="B904" s="535"/>
      <c r="C904" s="535"/>
    </row>
    <row r="905" spans="1:3">
      <c r="A905" s="526" t="s">
        <v>6884</v>
      </c>
      <c r="B905" s="527" t="s">
        <v>6885</v>
      </c>
      <c r="C905" s="527" t="s">
        <v>6886</v>
      </c>
    </row>
    <row r="906" spans="1:3" ht="25.5">
      <c r="A906" s="528" t="s">
        <v>2905</v>
      </c>
      <c r="B906" s="529" t="s">
        <v>7347</v>
      </c>
      <c r="C906" s="530">
        <v>614</v>
      </c>
    </row>
    <row r="907" spans="1:3">
      <c r="A907" s="527" t="s">
        <v>6889</v>
      </c>
      <c r="B907" s="527" t="s">
        <v>6890</v>
      </c>
      <c r="C907" s="527" t="s">
        <v>6891</v>
      </c>
    </row>
    <row r="908" spans="1:3" s="524" customFormat="1" ht="12.75">
      <c r="A908" s="531" t="s">
        <v>7348</v>
      </c>
      <c r="B908" s="622" t="s">
        <v>7349</v>
      </c>
      <c r="C908" s="533">
        <v>6</v>
      </c>
    </row>
    <row r="909" spans="1:3">
      <c r="A909" s="527" t="s">
        <v>6894</v>
      </c>
      <c r="B909" s="527" t="s">
        <v>6895</v>
      </c>
      <c r="C909" s="527" t="s">
        <v>217</v>
      </c>
    </row>
    <row r="910" spans="1:3" s="524" customFormat="1" ht="12.75">
      <c r="A910" s="534" t="s">
        <v>710</v>
      </c>
      <c r="B910" s="535" t="s">
        <v>7350</v>
      </c>
      <c r="C910" s="536" t="s">
        <v>6977</v>
      </c>
    </row>
    <row r="911" spans="1:3">
      <c r="A911" s="527" t="s">
        <v>6898</v>
      </c>
      <c r="B911" s="527" t="s">
        <v>6899</v>
      </c>
      <c r="C911" s="526" t="s">
        <v>6900</v>
      </c>
    </row>
    <row r="912" spans="1:3" s="524" customFormat="1" ht="12.75">
      <c r="A912" s="611" t="s">
        <v>7351</v>
      </c>
      <c r="B912" s="600">
        <v>65671144</v>
      </c>
      <c r="C912" s="591" t="s">
        <v>7352</v>
      </c>
    </row>
    <row r="913" spans="1:3">
      <c r="A913" s="689" t="s">
        <v>6903</v>
      </c>
      <c r="B913" s="689"/>
      <c r="C913" s="689"/>
    </row>
    <row r="914" spans="1:3">
      <c r="A914" s="539" t="s">
        <v>6904</v>
      </c>
      <c r="B914" s="540" t="s">
        <v>6905</v>
      </c>
      <c r="C914" s="541" t="s">
        <v>6906</v>
      </c>
    </row>
    <row r="915" spans="1:3" s="524" customFormat="1" ht="12.75">
      <c r="A915" s="534" t="s">
        <v>7013</v>
      </c>
      <c r="B915" s="542" t="s">
        <v>207</v>
      </c>
      <c r="C915" s="536" t="s">
        <v>207</v>
      </c>
    </row>
    <row r="916" spans="1:3">
      <c r="A916" s="689" t="s">
        <v>6909</v>
      </c>
      <c r="B916" s="689"/>
      <c r="C916" s="689"/>
    </row>
    <row r="917" spans="1:3">
      <c r="A917" s="539" t="s">
        <v>6910</v>
      </c>
      <c r="B917" s="540" t="s">
        <v>6911</v>
      </c>
      <c r="C917" s="541" t="s">
        <v>6912</v>
      </c>
    </row>
    <row r="918" spans="1:3">
      <c r="A918" s="534" t="s">
        <v>6963</v>
      </c>
      <c r="B918" s="542">
        <v>0</v>
      </c>
      <c r="C918" s="547">
        <f>SUM(B918+A918)</f>
        <v>12</v>
      </c>
    </row>
    <row r="919" spans="1:3">
      <c r="A919" s="535"/>
      <c r="B919" s="535"/>
      <c r="C919" s="535"/>
    </row>
    <row r="920" spans="1:3">
      <c r="A920" s="526" t="s">
        <v>6884</v>
      </c>
      <c r="B920" s="527" t="s">
        <v>6885</v>
      </c>
      <c r="C920" s="527" t="s">
        <v>6886</v>
      </c>
    </row>
    <row r="921" spans="1:3" ht="24" customHeight="1">
      <c r="A921" s="528" t="s">
        <v>6194</v>
      </c>
      <c r="B921" s="529" t="s">
        <v>7353</v>
      </c>
      <c r="C921" s="530">
        <v>1885</v>
      </c>
    </row>
    <row r="922" spans="1:3">
      <c r="A922" s="527" t="s">
        <v>6889</v>
      </c>
      <c r="B922" s="527" t="s">
        <v>6890</v>
      </c>
      <c r="C922" s="527" t="s">
        <v>6891</v>
      </c>
    </row>
    <row r="923" spans="1:3">
      <c r="A923" s="531" t="s">
        <v>7354</v>
      </c>
      <c r="B923" s="532" t="s">
        <v>7355</v>
      </c>
      <c r="C923" s="591">
        <v>47</v>
      </c>
    </row>
    <row r="924" spans="1:3">
      <c r="A924" s="527" t="s">
        <v>6894</v>
      </c>
      <c r="B924" s="527" t="s">
        <v>6895</v>
      </c>
      <c r="C924" s="527" t="s">
        <v>217</v>
      </c>
    </row>
    <row r="925" spans="1:3">
      <c r="A925" s="534" t="s">
        <v>7356</v>
      </c>
      <c r="B925" s="535" t="s">
        <v>7357</v>
      </c>
      <c r="C925" s="536" t="s">
        <v>7182</v>
      </c>
    </row>
    <row r="926" spans="1:3">
      <c r="A926" s="527" t="s">
        <v>6898</v>
      </c>
      <c r="B926" s="527" t="s">
        <v>6899</v>
      </c>
      <c r="C926" s="526" t="s">
        <v>6900</v>
      </c>
    </row>
    <row r="927" spans="1:3">
      <c r="A927" s="551">
        <v>398304</v>
      </c>
      <c r="B927" s="623">
        <v>1552343300</v>
      </c>
      <c r="C927" s="624">
        <v>0.25</v>
      </c>
    </row>
    <row r="928" spans="1:3">
      <c r="A928" s="689" t="s">
        <v>6903</v>
      </c>
      <c r="B928" s="689"/>
      <c r="C928" s="689"/>
    </row>
    <row r="929" spans="1:3">
      <c r="A929" s="539" t="s">
        <v>6904</v>
      </c>
      <c r="B929" s="540" t="s">
        <v>6905</v>
      </c>
      <c r="C929" s="541" t="s">
        <v>6906</v>
      </c>
    </row>
    <row r="930" spans="1:3">
      <c r="A930" s="534" t="s">
        <v>7358</v>
      </c>
      <c r="B930" s="542" t="s">
        <v>207</v>
      </c>
      <c r="C930" s="536" t="s">
        <v>207</v>
      </c>
    </row>
    <row r="931" spans="1:3">
      <c r="A931" s="689" t="s">
        <v>6909</v>
      </c>
      <c r="B931" s="689"/>
      <c r="C931" s="689"/>
    </row>
    <row r="932" spans="1:3">
      <c r="A932" s="539" t="s">
        <v>6910</v>
      </c>
      <c r="B932" s="540" t="s">
        <v>6911</v>
      </c>
      <c r="C932" s="541" t="s">
        <v>6912</v>
      </c>
    </row>
    <row r="933" spans="1:3">
      <c r="A933" s="565">
        <v>16</v>
      </c>
      <c r="B933" s="565">
        <v>3</v>
      </c>
      <c r="C933" s="565">
        <v>19</v>
      </c>
    </row>
    <row r="934" spans="1:3" s="1" customFormat="1" ht="12.75">
      <c r="A934" s="690" t="s">
        <v>6913</v>
      </c>
      <c r="B934" s="690"/>
      <c r="C934" s="690"/>
    </row>
    <row r="935" spans="1:3" s="1" customFormat="1" ht="12.75">
      <c r="A935" s="545" t="s">
        <v>6914</v>
      </c>
      <c r="B935" s="545" t="s">
        <v>6915</v>
      </c>
      <c r="C935" s="545" t="s">
        <v>6916</v>
      </c>
    </row>
    <row r="936" spans="1:3" s="1" customFormat="1" ht="25.5">
      <c r="A936" s="546" t="s">
        <v>6936</v>
      </c>
      <c r="B936" s="585" t="s">
        <v>7359</v>
      </c>
      <c r="C936" s="588">
        <v>162</v>
      </c>
    </row>
    <row r="937" spans="1:3">
      <c r="A937" s="535"/>
      <c r="B937" s="535"/>
      <c r="C937" s="535"/>
    </row>
    <row r="938" spans="1:3">
      <c r="A938" s="526" t="s">
        <v>6884</v>
      </c>
      <c r="B938" s="527" t="s">
        <v>6885</v>
      </c>
      <c r="C938" s="527" t="s">
        <v>6886</v>
      </c>
    </row>
    <row r="939" spans="1:3">
      <c r="A939" s="528" t="s">
        <v>4106</v>
      </c>
      <c r="B939" s="529" t="s">
        <v>7360</v>
      </c>
      <c r="C939" s="530">
        <v>48</v>
      </c>
    </row>
    <row r="940" spans="1:3">
      <c r="A940" s="527" t="s">
        <v>6889</v>
      </c>
      <c r="B940" s="527" t="s">
        <v>6890</v>
      </c>
      <c r="C940" s="527" t="s">
        <v>6891</v>
      </c>
    </row>
    <row r="941" spans="1:3">
      <c r="A941" s="531" t="s">
        <v>7361</v>
      </c>
      <c r="B941" s="532" t="s">
        <v>7362</v>
      </c>
      <c r="C941" s="533">
        <v>1</v>
      </c>
    </row>
    <row r="942" spans="1:3">
      <c r="A942" s="527" t="s">
        <v>6894</v>
      </c>
      <c r="B942" s="527" t="s">
        <v>6895</v>
      </c>
      <c r="C942" s="527" t="s">
        <v>217</v>
      </c>
    </row>
    <row r="943" spans="1:3">
      <c r="A943" s="534" t="s">
        <v>326</v>
      </c>
      <c r="B943" s="535" t="s">
        <v>7363</v>
      </c>
      <c r="C943" s="536" t="s">
        <v>6994</v>
      </c>
    </row>
    <row r="944" spans="1:3">
      <c r="A944" s="527" t="s">
        <v>6898</v>
      </c>
      <c r="B944" s="527" t="s">
        <v>6899</v>
      </c>
      <c r="C944" s="526" t="s">
        <v>6900</v>
      </c>
    </row>
    <row r="945" spans="1:3">
      <c r="A945" s="531" t="s">
        <v>7364</v>
      </c>
      <c r="B945" s="569">
        <v>22300000</v>
      </c>
      <c r="C945" s="533"/>
    </row>
    <row r="946" spans="1:3">
      <c r="A946" s="689" t="s">
        <v>6903</v>
      </c>
      <c r="B946" s="689"/>
      <c r="C946" s="689"/>
    </row>
    <row r="947" spans="1:3">
      <c r="A947" s="539" t="s">
        <v>6904</v>
      </c>
      <c r="B947" s="540" t="s">
        <v>6905</v>
      </c>
      <c r="C947" s="541" t="s">
        <v>6906</v>
      </c>
    </row>
    <row r="948" spans="1:3">
      <c r="A948" s="534" t="s">
        <v>6933</v>
      </c>
      <c r="B948" s="542"/>
      <c r="C948" s="567">
        <v>56</v>
      </c>
    </row>
    <row r="949" spans="1:3">
      <c r="A949" s="689" t="s">
        <v>6909</v>
      </c>
      <c r="B949" s="689"/>
      <c r="C949" s="689"/>
    </row>
    <row r="950" spans="1:3">
      <c r="A950" s="539" t="s">
        <v>6910</v>
      </c>
      <c r="B950" s="540" t="s">
        <v>6911</v>
      </c>
      <c r="C950" s="541" t="s">
        <v>6912</v>
      </c>
    </row>
    <row r="951" spans="1:3">
      <c r="A951" s="534" t="s">
        <v>7068</v>
      </c>
      <c r="B951" s="542">
        <v>2</v>
      </c>
      <c r="C951" s="547">
        <f>SUM(B951+A951)</f>
        <v>5</v>
      </c>
    </row>
    <row r="952" spans="1:3" s="1" customFormat="1" ht="12.75">
      <c r="A952" s="690" t="s">
        <v>6913</v>
      </c>
      <c r="B952" s="690"/>
      <c r="C952" s="690"/>
    </row>
    <row r="953" spans="1:3" s="1" customFormat="1" ht="12.75">
      <c r="A953" s="545" t="s">
        <v>6914</v>
      </c>
      <c r="B953" s="545" t="s">
        <v>6915</v>
      </c>
      <c r="C953" s="545" t="s">
        <v>6916</v>
      </c>
    </row>
    <row r="954" spans="1:3" s="1" customFormat="1" ht="12.75">
      <c r="A954" s="546" t="s">
        <v>6919</v>
      </c>
      <c r="B954" s="546">
        <v>1826</v>
      </c>
      <c r="C954" s="546">
        <v>38</v>
      </c>
    </row>
    <row r="955" spans="1:3">
      <c r="A955" s="535"/>
      <c r="B955" s="535"/>
      <c r="C955" s="535"/>
    </row>
    <row r="956" spans="1:3">
      <c r="A956" s="526" t="s">
        <v>6884</v>
      </c>
      <c r="B956" s="527" t="s">
        <v>6885</v>
      </c>
      <c r="C956" s="527" t="s">
        <v>6886</v>
      </c>
    </row>
    <row r="957" spans="1:3">
      <c r="A957" s="528" t="s">
        <v>1800</v>
      </c>
      <c r="B957" s="529" t="s">
        <v>7365</v>
      </c>
      <c r="C957" s="625">
        <v>727</v>
      </c>
    </row>
    <row r="958" spans="1:3">
      <c r="A958" s="527" t="s">
        <v>6889</v>
      </c>
      <c r="B958" s="527" t="s">
        <v>6890</v>
      </c>
      <c r="C958" s="527" t="s">
        <v>6891</v>
      </c>
    </row>
    <row r="959" spans="1:3">
      <c r="A959" s="531" t="s">
        <v>7366</v>
      </c>
      <c r="B959" s="532" t="s">
        <v>7367</v>
      </c>
      <c r="C959" s="626">
        <v>47</v>
      </c>
    </row>
    <row r="960" spans="1:3">
      <c r="A960" s="527" t="s">
        <v>6894</v>
      </c>
      <c r="B960" s="527" t="s">
        <v>6895</v>
      </c>
      <c r="C960" s="527" t="s">
        <v>217</v>
      </c>
    </row>
    <row r="961" spans="1:3">
      <c r="A961" s="534" t="s">
        <v>326</v>
      </c>
      <c r="B961" s="535" t="s">
        <v>7368</v>
      </c>
      <c r="C961" s="536"/>
    </row>
    <row r="962" spans="1:3">
      <c r="A962" s="527" t="s">
        <v>6898</v>
      </c>
      <c r="B962" s="527" t="s">
        <v>6899</v>
      </c>
      <c r="C962" s="526" t="s">
        <v>6900</v>
      </c>
    </row>
    <row r="963" spans="1:3">
      <c r="A963" s="627"/>
      <c r="B963" s="556">
        <v>800000000</v>
      </c>
      <c r="C963" s="533">
        <v>0.53259999999999996</v>
      </c>
    </row>
    <row r="964" spans="1:3">
      <c r="A964" s="689" t="s">
        <v>6903</v>
      </c>
      <c r="B964" s="689"/>
      <c r="C964" s="689"/>
    </row>
    <row r="965" spans="1:3">
      <c r="A965" s="539" t="s">
        <v>6904</v>
      </c>
      <c r="B965" s="540" t="s">
        <v>6905</v>
      </c>
      <c r="C965" s="541" t="s">
        <v>6906</v>
      </c>
    </row>
    <row r="966" spans="1:3">
      <c r="A966" s="534" t="s">
        <v>7369</v>
      </c>
      <c r="B966" s="542" t="s">
        <v>207</v>
      </c>
      <c r="C966" s="536" t="s">
        <v>7027</v>
      </c>
    </row>
    <row r="967" spans="1:3">
      <c r="A967" s="535"/>
      <c r="B967" s="535"/>
      <c r="C967" s="535"/>
    </row>
    <row r="968" spans="1:3">
      <c r="A968" s="526" t="s">
        <v>6884</v>
      </c>
      <c r="B968" s="527" t="s">
        <v>6885</v>
      </c>
      <c r="C968" s="527" t="s">
        <v>6886</v>
      </c>
    </row>
    <row r="969" spans="1:3">
      <c r="A969" s="528" t="s">
        <v>1764</v>
      </c>
      <c r="B969" s="529" t="s">
        <v>7370</v>
      </c>
      <c r="C969" s="558">
        <v>5025</v>
      </c>
    </row>
    <row r="970" spans="1:3">
      <c r="A970" s="527" t="s">
        <v>6889</v>
      </c>
      <c r="B970" s="527" t="s">
        <v>6890</v>
      </c>
      <c r="C970" s="527" t="s">
        <v>6891</v>
      </c>
    </row>
    <row r="971" spans="1:3">
      <c r="A971" s="531" t="s">
        <v>7371</v>
      </c>
      <c r="B971" s="532" t="s">
        <v>7372</v>
      </c>
      <c r="C971" s="578">
        <v>112</v>
      </c>
    </row>
    <row r="972" spans="1:3">
      <c r="A972" s="527" t="s">
        <v>6894</v>
      </c>
      <c r="B972" s="527" t="s">
        <v>6895</v>
      </c>
      <c r="C972" s="527" t="s">
        <v>217</v>
      </c>
    </row>
    <row r="973" spans="1:3">
      <c r="A973" s="534" t="s">
        <v>7373</v>
      </c>
      <c r="B973" s="535"/>
      <c r="C973" s="536" t="s">
        <v>7374</v>
      </c>
    </row>
    <row r="974" spans="1:3">
      <c r="A974" s="527" t="s">
        <v>6898</v>
      </c>
      <c r="B974" s="527" t="s">
        <v>6899</v>
      </c>
      <c r="C974" s="526" t="s">
        <v>6900</v>
      </c>
    </row>
    <row r="975" spans="1:3">
      <c r="A975" s="576" t="s">
        <v>7375</v>
      </c>
      <c r="B975" s="628">
        <v>2229000000</v>
      </c>
      <c r="C975" s="533" t="s">
        <v>7376</v>
      </c>
    </row>
    <row r="976" spans="1:3">
      <c r="A976" s="689" t="s">
        <v>6903</v>
      </c>
      <c r="B976" s="689"/>
      <c r="C976" s="689"/>
    </row>
    <row r="977" spans="1:3">
      <c r="A977" s="539" t="s">
        <v>6904</v>
      </c>
      <c r="B977" s="540" t="s">
        <v>6905</v>
      </c>
      <c r="C977" s="541" t="s">
        <v>6906</v>
      </c>
    </row>
    <row r="978" spans="1:3">
      <c r="A978" s="554" t="s">
        <v>6933</v>
      </c>
      <c r="B978" s="583" t="s">
        <v>207</v>
      </c>
      <c r="C978" s="553">
        <v>48</v>
      </c>
    </row>
    <row r="979" spans="1:3">
      <c r="A979" s="689" t="s">
        <v>6909</v>
      </c>
      <c r="B979" s="689"/>
      <c r="C979" s="689"/>
    </row>
    <row r="980" spans="1:3">
      <c r="A980" s="539" t="s">
        <v>6910</v>
      </c>
      <c r="B980" s="540" t="s">
        <v>6911</v>
      </c>
      <c r="C980" s="541" t="s">
        <v>6912</v>
      </c>
    </row>
    <row r="981" spans="1:3">
      <c r="A981" s="554" t="s">
        <v>7377</v>
      </c>
      <c r="B981" s="553">
        <v>24</v>
      </c>
      <c r="C981" s="547">
        <f>SUM(B981+A981)</f>
        <v>48</v>
      </c>
    </row>
    <row r="982" spans="1:3" s="1" customFormat="1" ht="12.75">
      <c r="A982" s="690" t="s">
        <v>6913</v>
      </c>
      <c r="B982" s="690"/>
      <c r="C982" s="690"/>
    </row>
    <row r="983" spans="1:3" s="1" customFormat="1" ht="12.75">
      <c r="A983" s="545" t="s">
        <v>6914</v>
      </c>
      <c r="B983" s="545" t="s">
        <v>6915</v>
      </c>
      <c r="C983" s="545" t="s">
        <v>6916</v>
      </c>
    </row>
    <row r="984" spans="1:3" s="1" customFormat="1" ht="12.75">
      <c r="A984" s="546" t="s">
        <v>6917</v>
      </c>
      <c r="B984" s="561" t="s">
        <v>7058</v>
      </c>
      <c r="C984" s="561">
        <v>928</v>
      </c>
    </row>
    <row r="985" spans="1:3" s="1" customFormat="1" ht="12.75">
      <c r="A985" s="546" t="s">
        <v>6919</v>
      </c>
      <c r="B985" s="561" t="s">
        <v>6935</v>
      </c>
      <c r="C985" s="561">
        <v>1117</v>
      </c>
    </row>
    <row r="986" spans="1:3">
      <c r="A986" s="535"/>
      <c r="B986" s="535"/>
      <c r="C986" s="535"/>
    </row>
    <row r="987" spans="1:3">
      <c r="A987" s="526" t="s">
        <v>6884</v>
      </c>
      <c r="B987" s="527" t="s">
        <v>6885</v>
      </c>
      <c r="C987" s="527" t="s">
        <v>6886</v>
      </c>
    </row>
    <row r="988" spans="1:3">
      <c r="A988" s="528" t="s">
        <v>2763</v>
      </c>
      <c r="B988" s="529" t="s">
        <v>7378</v>
      </c>
      <c r="C988" s="530">
        <v>389</v>
      </c>
    </row>
    <row r="989" spans="1:3">
      <c r="A989" s="527" t="s">
        <v>6889</v>
      </c>
      <c r="B989" s="527" t="s">
        <v>6890</v>
      </c>
      <c r="C989" s="527" t="s">
        <v>6891</v>
      </c>
    </row>
    <row r="990" spans="1:3">
      <c r="A990" s="531" t="s">
        <v>7379</v>
      </c>
      <c r="B990" s="532" t="s">
        <v>7380</v>
      </c>
      <c r="C990" s="533">
        <v>10</v>
      </c>
    </row>
    <row r="991" spans="1:3">
      <c r="A991" s="527" t="s">
        <v>6894</v>
      </c>
      <c r="B991" s="527" t="s">
        <v>6895</v>
      </c>
      <c r="C991" s="527" t="s">
        <v>217</v>
      </c>
    </row>
    <row r="992" spans="1:3">
      <c r="A992" s="534" t="s">
        <v>326</v>
      </c>
      <c r="B992" s="535" t="s">
        <v>7381</v>
      </c>
      <c r="C992" s="536" t="s">
        <v>7374</v>
      </c>
    </row>
    <row r="993" spans="1:3">
      <c r="A993" s="527" t="s">
        <v>6898</v>
      </c>
      <c r="B993" s="527" t="s">
        <v>6899</v>
      </c>
      <c r="C993" s="526" t="s">
        <v>6900</v>
      </c>
    </row>
    <row r="994" spans="1:3">
      <c r="A994" s="531" t="s">
        <v>7382</v>
      </c>
      <c r="B994" s="569">
        <v>36900439</v>
      </c>
      <c r="C994" s="533">
        <v>49</v>
      </c>
    </row>
    <row r="995" spans="1:3">
      <c r="A995" s="689" t="s">
        <v>6903</v>
      </c>
      <c r="B995" s="689"/>
      <c r="C995" s="689"/>
    </row>
    <row r="996" spans="1:3">
      <c r="A996" s="539" t="s">
        <v>6904</v>
      </c>
      <c r="B996" s="540" t="s">
        <v>6905</v>
      </c>
      <c r="C996" s="541" t="s">
        <v>6906</v>
      </c>
    </row>
    <row r="997" spans="1:3">
      <c r="A997" s="534" t="s">
        <v>7383</v>
      </c>
      <c r="B997" s="542" t="s">
        <v>207</v>
      </c>
      <c r="C997" s="536" t="s">
        <v>207</v>
      </c>
    </row>
    <row r="998" spans="1:3">
      <c r="A998" s="689" t="s">
        <v>6909</v>
      </c>
      <c r="B998" s="689"/>
      <c r="C998" s="689"/>
    </row>
    <row r="999" spans="1:3">
      <c r="A999" s="539" t="s">
        <v>6910</v>
      </c>
      <c r="B999" s="540" t="s">
        <v>6911</v>
      </c>
      <c r="C999" s="541" t="s">
        <v>6912</v>
      </c>
    </row>
    <row r="1000" spans="1:3">
      <c r="A1000" s="534" t="s">
        <v>4192</v>
      </c>
      <c r="B1000" s="542"/>
      <c r="C1000" s="547">
        <f>SUM(B1000+A1000)</f>
        <v>5</v>
      </c>
    </row>
    <row r="1001" spans="1:3">
      <c r="A1001" s="535"/>
      <c r="B1001" s="535"/>
      <c r="C1001" s="535"/>
    </row>
    <row r="1002" spans="1:3">
      <c r="A1002" s="526" t="s">
        <v>6884</v>
      </c>
      <c r="B1002" s="527" t="s">
        <v>6885</v>
      </c>
      <c r="C1002" s="527" t="s">
        <v>6886</v>
      </c>
    </row>
    <row r="1003" spans="1:3">
      <c r="A1003" s="528" t="s">
        <v>6202</v>
      </c>
      <c r="B1003" s="529" t="s">
        <v>7384</v>
      </c>
      <c r="C1003" s="530">
        <v>850</v>
      </c>
    </row>
    <row r="1004" spans="1:3">
      <c r="A1004" s="527" t="s">
        <v>6889</v>
      </c>
      <c r="B1004" s="527" t="s">
        <v>6890</v>
      </c>
      <c r="C1004" s="527" t="s">
        <v>6891</v>
      </c>
    </row>
    <row r="1005" spans="1:3">
      <c r="A1005" s="531" t="s">
        <v>7385</v>
      </c>
      <c r="B1005" s="532" t="s">
        <v>7386</v>
      </c>
      <c r="C1005" s="533">
        <v>84</v>
      </c>
    </row>
    <row r="1006" spans="1:3">
      <c r="A1006" s="527" t="s">
        <v>6894</v>
      </c>
      <c r="B1006" s="527" t="s">
        <v>6895</v>
      </c>
      <c r="C1006" s="527" t="s">
        <v>217</v>
      </c>
    </row>
    <row r="1007" spans="1:3">
      <c r="A1007" s="534" t="s">
        <v>506</v>
      </c>
      <c r="B1007" s="535" t="s">
        <v>7387</v>
      </c>
      <c r="C1007" s="536" t="s">
        <v>7092</v>
      </c>
    </row>
    <row r="1008" spans="1:3">
      <c r="A1008" s="527" t="s">
        <v>6898</v>
      </c>
      <c r="B1008" s="527" t="s">
        <v>6899</v>
      </c>
      <c r="C1008" s="526" t="s">
        <v>6900</v>
      </c>
    </row>
    <row r="1009" spans="1:3">
      <c r="A1009" s="531" t="s">
        <v>7388</v>
      </c>
      <c r="B1009" s="615">
        <v>428052.91200000001</v>
      </c>
      <c r="C1009" s="620">
        <v>0.51300000000000001</v>
      </c>
    </row>
    <row r="1010" spans="1:3">
      <c r="A1010" s="689" t="s">
        <v>6903</v>
      </c>
      <c r="B1010" s="689"/>
      <c r="C1010" s="689"/>
    </row>
    <row r="1011" spans="1:3">
      <c r="A1011" s="539" t="s">
        <v>6904</v>
      </c>
      <c r="B1011" s="540" t="s">
        <v>6905</v>
      </c>
      <c r="C1011" s="541" t="s">
        <v>6906</v>
      </c>
    </row>
    <row r="1012" spans="1:3">
      <c r="A1012" s="534" t="s">
        <v>7389</v>
      </c>
      <c r="B1012" s="542" t="s">
        <v>7390</v>
      </c>
      <c r="C1012" s="565">
        <v>56</v>
      </c>
    </row>
    <row r="1013" spans="1:3">
      <c r="A1013" s="689" t="s">
        <v>6909</v>
      </c>
      <c r="B1013" s="689"/>
      <c r="C1013" s="689"/>
    </row>
    <row r="1014" spans="1:3">
      <c r="A1014" s="539" t="s">
        <v>6910</v>
      </c>
      <c r="B1014" s="540" t="s">
        <v>6911</v>
      </c>
      <c r="C1014" s="541" t="s">
        <v>6912</v>
      </c>
    </row>
    <row r="1015" spans="1:3">
      <c r="A1015" s="534"/>
      <c r="B1015" s="542"/>
      <c r="C1015" s="547">
        <f>SUM(B1015+A1015)</f>
        <v>0</v>
      </c>
    </row>
    <row r="1016" spans="1:3" s="1" customFormat="1" ht="12.75">
      <c r="A1016" s="690" t="s">
        <v>6913</v>
      </c>
      <c r="B1016" s="690"/>
      <c r="C1016" s="690"/>
    </row>
    <row r="1017" spans="1:3" s="1" customFormat="1" ht="12.75">
      <c r="A1017" s="545" t="s">
        <v>6914</v>
      </c>
      <c r="B1017" s="545" t="s">
        <v>6915</v>
      </c>
      <c r="C1017" s="545" t="s">
        <v>6916</v>
      </c>
    </row>
    <row r="1018" spans="1:3" s="1" customFormat="1" ht="12.75">
      <c r="A1018" s="546" t="s">
        <v>6917</v>
      </c>
      <c r="B1018" s="546" t="s">
        <v>7391</v>
      </c>
      <c r="C1018" s="546">
        <v>273</v>
      </c>
    </row>
    <row r="1019" spans="1:3" s="1" customFormat="1" ht="12.75">
      <c r="A1019" s="546" t="s">
        <v>6917</v>
      </c>
      <c r="B1019" s="546" t="s">
        <v>7392</v>
      </c>
      <c r="C1019" s="546">
        <v>403</v>
      </c>
    </row>
    <row r="1020" spans="1:3" s="1" customFormat="1" ht="12.75">
      <c r="A1020" s="546" t="s">
        <v>6919</v>
      </c>
      <c r="B1020" s="546" t="s">
        <v>6935</v>
      </c>
      <c r="C1020" s="546">
        <v>270</v>
      </c>
    </row>
    <row r="1021" spans="1:3">
      <c r="A1021" s="535"/>
      <c r="B1021" s="535"/>
      <c r="C1021" s="535"/>
    </row>
    <row r="1022" spans="1:3">
      <c r="A1022" s="526" t="s">
        <v>6884</v>
      </c>
      <c r="B1022" s="527" t="s">
        <v>6885</v>
      </c>
      <c r="C1022" s="527" t="s">
        <v>6886</v>
      </c>
    </row>
    <row r="1023" spans="1:3">
      <c r="A1023" s="528" t="s">
        <v>7393</v>
      </c>
      <c r="B1023" s="529">
        <v>3056646448</v>
      </c>
      <c r="C1023" s="530">
        <v>105</v>
      </c>
    </row>
    <row r="1024" spans="1:3">
      <c r="A1024" s="527" t="s">
        <v>6889</v>
      </c>
      <c r="B1024" s="527" t="s">
        <v>6890</v>
      </c>
      <c r="C1024" s="527" t="s">
        <v>6891</v>
      </c>
    </row>
    <row r="1025" spans="1:3">
      <c r="A1025" s="531" t="s">
        <v>7394</v>
      </c>
      <c r="B1025" s="532" t="s">
        <v>7395</v>
      </c>
      <c r="C1025" s="533">
        <v>10</v>
      </c>
    </row>
    <row r="1026" spans="1:3">
      <c r="A1026" s="527" t="s">
        <v>6894</v>
      </c>
      <c r="B1026" s="527" t="s">
        <v>6895</v>
      </c>
      <c r="C1026" s="527" t="s">
        <v>217</v>
      </c>
    </row>
    <row r="1027" spans="1:3">
      <c r="A1027" s="534" t="s">
        <v>326</v>
      </c>
      <c r="B1027" s="629">
        <v>3056646468</v>
      </c>
      <c r="C1027" s="536" t="s">
        <v>7396</v>
      </c>
    </row>
    <row r="1028" spans="1:3">
      <c r="A1028" s="527" t="s">
        <v>6898</v>
      </c>
      <c r="B1028" s="527" t="s">
        <v>6899</v>
      </c>
      <c r="C1028" s="526" t="s">
        <v>6900</v>
      </c>
    </row>
    <row r="1029" spans="1:3">
      <c r="A1029" s="531" t="s">
        <v>7397</v>
      </c>
      <c r="B1029" s="532" t="s">
        <v>7398</v>
      </c>
      <c r="C1029" s="630"/>
    </row>
    <row r="1030" spans="1:3">
      <c r="A1030" s="689" t="s">
        <v>6903</v>
      </c>
      <c r="B1030" s="689"/>
      <c r="C1030" s="689"/>
    </row>
    <row r="1031" spans="1:3">
      <c r="A1031" s="539" t="s">
        <v>6904</v>
      </c>
      <c r="B1031" s="540" t="s">
        <v>6905</v>
      </c>
      <c r="C1031" s="631" t="s">
        <v>6906</v>
      </c>
    </row>
    <row r="1032" spans="1:3">
      <c r="A1032" s="534" t="s">
        <v>7399</v>
      </c>
      <c r="B1032" s="542" t="s">
        <v>207</v>
      </c>
      <c r="C1032" s="567" t="s">
        <v>7400</v>
      </c>
    </row>
    <row r="1033" spans="1:3">
      <c r="A1033" s="689" t="s">
        <v>6909</v>
      </c>
      <c r="B1033" s="689"/>
      <c r="C1033" s="689"/>
    </row>
    <row r="1034" spans="1:3">
      <c r="A1034" s="539" t="s">
        <v>6910</v>
      </c>
      <c r="B1034" s="540" t="s">
        <v>6911</v>
      </c>
      <c r="C1034" s="541" t="s">
        <v>6912</v>
      </c>
    </row>
    <row r="1035" spans="1:3">
      <c r="A1035" s="632" t="s">
        <v>4817</v>
      </c>
      <c r="B1035" s="557">
        <v>0</v>
      </c>
      <c r="C1035" s="547">
        <v>1</v>
      </c>
    </row>
    <row r="1036" spans="1:3" s="1" customFormat="1" ht="12.75">
      <c r="A1036" s="690" t="s">
        <v>6913</v>
      </c>
      <c r="B1036" s="690"/>
      <c r="C1036" s="690"/>
    </row>
    <row r="1037" spans="1:3" s="1" customFormat="1" ht="12.75">
      <c r="A1037" s="545" t="s">
        <v>6914</v>
      </c>
      <c r="B1037" s="545" t="s">
        <v>6915</v>
      </c>
      <c r="C1037" s="545" t="s">
        <v>6916</v>
      </c>
    </row>
    <row r="1038" spans="1:3" s="1" customFormat="1" ht="12.75">
      <c r="A1038" s="546" t="s">
        <v>6919</v>
      </c>
      <c r="B1038" s="546" t="s">
        <v>7401</v>
      </c>
      <c r="C1038" s="546">
        <v>37</v>
      </c>
    </row>
    <row r="1039" spans="1:3">
      <c r="A1039" s="535"/>
      <c r="B1039" s="535"/>
      <c r="C1039" s="535"/>
    </row>
    <row r="1040" spans="1:3">
      <c r="A1040" s="526" t="s">
        <v>6884</v>
      </c>
      <c r="B1040" s="527" t="s">
        <v>6885</v>
      </c>
      <c r="C1040" s="527" t="s">
        <v>6886</v>
      </c>
    </row>
    <row r="1041" spans="1:3" ht="28.5" customHeight="1">
      <c r="A1041" s="528" t="s">
        <v>2909</v>
      </c>
      <c r="B1041" s="529" t="s">
        <v>7402</v>
      </c>
      <c r="C1041" s="530">
        <v>2380</v>
      </c>
    </row>
    <row r="1042" spans="1:3">
      <c r="A1042" s="527" t="s">
        <v>6889</v>
      </c>
      <c r="B1042" s="527" t="s">
        <v>6890</v>
      </c>
      <c r="C1042" s="527" t="s">
        <v>6891</v>
      </c>
    </row>
    <row r="1043" spans="1:3">
      <c r="A1043" s="531" t="s">
        <v>7403</v>
      </c>
      <c r="B1043" s="532" t="s">
        <v>7404</v>
      </c>
      <c r="C1043" s="591">
        <v>33</v>
      </c>
    </row>
    <row r="1044" spans="1:3">
      <c r="A1044" s="527" t="s">
        <v>6894</v>
      </c>
      <c r="B1044" s="527" t="s">
        <v>6895</v>
      </c>
      <c r="C1044" s="527" t="s">
        <v>217</v>
      </c>
    </row>
    <row r="1045" spans="1:3">
      <c r="A1045" s="534" t="s">
        <v>7405</v>
      </c>
      <c r="B1045" s="535" t="s">
        <v>7406</v>
      </c>
      <c r="C1045" s="536" t="s">
        <v>1745</v>
      </c>
    </row>
    <row r="1046" spans="1:3">
      <c r="A1046" s="527" t="s">
        <v>6898</v>
      </c>
      <c r="B1046" s="527" t="s">
        <v>6899</v>
      </c>
      <c r="C1046" s="526" t="s">
        <v>6900</v>
      </c>
    </row>
    <row r="1047" spans="1:3">
      <c r="A1047" s="531" t="s">
        <v>7407</v>
      </c>
      <c r="B1047" s="569">
        <v>2123922891</v>
      </c>
      <c r="C1047" s="591">
        <v>0.4</v>
      </c>
    </row>
    <row r="1048" spans="1:3">
      <c r="A1048" s="689" t="s">
        <v>6903</v>
      </c>
      <c r="B1048" s="689"/>
      <c r="C1048" s="689"/>
    </row>
    <row r="1049" spans="1:3">
      <c r="A1049" s="539" t="s">
        <v>6904</v>
      </c>
      <c r="B1049" s="540" t="s">
        <v>6905</v>
      </c>
      <c r="C1049" s="541" t="s">
        <v>6906</v>
      </c>
    </row>
    <row r="1050" spans="1:3">
      <c r="A1050" s="595" t="s">
        <v>7013</v>
      </c>
      <c r="B1050" s="633" t="s">
        <v>7408</v>
      </c>
      <c r="C1050" s="634" t="s">
        <v>7408</v>
      </c>
    </row>
    <row r="1051" spans="1:3">
      <c r="A1051" s="689" t="s">
        <v>6909</v>
      </c>
      <c r="B1051" s="689"/>
      <c r="C1051" s="689"/>
    </row>
    <row r="1052" spans="1:3">
      <c r="A1052" s="539" t="s">
        <v>6910</v>
      </c>
      <c r="B1052" s="540" t="s">
        <v>6911</v>
      </c>
      <c r="C1052" s="541" t="s">
        <v>6912</v>
      </c>
    </row>
    <row r="1053" spans="1:3">
      <c r="A1053" s="635" t="s">
        <v>7409</v>
      </c>
      <c r="B1053" s="636">
        <v>3</v>
      </c>
      <c r="C1053" s="637">
        <v>30</v>
      </c>
    </row>
    <row r="1054" spans="1:3" s="1" customFormat="1" ht="12.75">
      <c r="A1054" s="690" t="s">
        <v>6913</v>
      </c>
      <c r="B1054" s="690"/>
      <c r="C1054" s="690"/>
    </row>
    <row r="1055" spans="1:3" s="1" customFormat="1" ht="12.75">
      <c r="A1055" s="545" t="s">
        <v>6914</v>
      </c>
      <c r="B1055" s="545" t="s">
        <v>6915</v>
      </c>
      <c r="C1055" s="545" t="s">
        <v>6916</v>
      </c>
    </row>
    <row r="1056" spans="1:3" s="1" customFormat="1" ht="25.5">
      <c r="A1056" s="588" t="s">
        <v>6919</v>
      </c>
      <c r="B1056" s="602" t="s">
        <v>7410</v>
      </c>
      <c r="C1056" s="638">
        <v>24</v>
      </c>
    </row>
    <row r="1057" spans="1:3" s="1" customFormat="1" ht="38.25">
      <c r="A1057" s="588" t="s">
        <v>6919</v>
      </c>
      <c r="B1057" s="602" t="s">
        <v>7411</v>
      </c>
      <c r="C1057" s="638">
        <v>320</v>
      </c>
    </row>
    <row r="1058" spans="1:3">
      <c r="A1058" s="535"/>
      <c r="B1058" s="535"/>
      <c r="C1058" s="535"/>
    </row>
    <row r="1059" spans="1:3">
      <c r="A1059" s="526" t="s">
        <v>6884</v>
      </c>
      <c r="B1059" s="527" t="s">
        <v>6885</v>
      </c>
      <c r="C1059" s="527" t="s">
        <v>6886</v>
      </c>
    </row>
    <row r="1060" spans="1:3">
      <c r="A1060" s="528" t="s">
        <v>1218</v>
      </c>
      <c r="B1060" s="529" t="s">
        <v>7412</v>
      </c>
      <c r="C1060" s="530">
        <v>1934</v>
      </c>
    </row>
    <row r="1061" spans="1:3">
      <c r="A1061" s="527" t="s">
        <v>6889</v>
      </c>
      <c r="B1061" s="527" t="s">
        <v>6890</v>
      </c>
      <c r="C1061" s="527" t="s">
        <v>6891</v>
      </c>
    </row>
    <row r="1062" spans="1:3">
      <c r="A1062" s="531" t="s">
        <v>7413</v>
      </c>
      <c r="B1062" s="532" t="s">
        <v>7414</v>
      </c>
      <c r="C1062" s="533">
        <v>20</v>
      </c>
    </row>
    <row r="1063" spans="1:3">
      <c r="A1063" s="527" t="s">
        <v>6894</v>
      </c>
      <c r="B1063" s="527" t="s">
        <v>6895</v>
      </c>
      <c r="C1063" s="527" t="s">
        <v>217</v>
      </c>
    </row>
    <row r="1064" spans="1:3">
      <c r="A1064" s="534" t="s">
        <v>6324</v>
      </c>
      <c r="B1064" s="535"/>
      <c r="C1064" s="536" t="s">
        <v>7415</v>
      </c>
    </row>
    <row r="1065" spans="1:3">
      <c r="A1065" s="527" t="s">
        <v>6898</v>
      </c>
      <c r="B1065" s="527" t="s">
        <v>6899</v>
      </c>
      <c r="C1065" s="526" t="s">
        <v>6900</v>
      </c>
    </row>
    <row r="1066" spans="1:3">
      <c r="A1066" s="531" t="s">
        <v>7416</v>
      </c>
      <c r="B1066" s="532"/>
      <c r="C1066" s="533">
        <v>0.35</v>
      </c>
    </row>
    <row r="1067" spans="1:3">
      <c r="A1067" s="689" t="s">
        <v>6903</v>
      </c>
      <c r="B1067" s="689"/>
      <c r="C1067" s="689"/>
    </row>
    <row r="1068" spans="1:3">
      <c r="A1068" s="539" t="s">
        <v>6904</v>
      </c>
      <c r="B1068" s="540" t="s">
        <v>6905</v>
      </c>
      <c r="C1068" s="541" t="s">
        <v>6906</v>
      </c>
    </row>
    <row r="1069" spans="1:3">
      <c r="A1069" s="534" t="s">
        <v>6933</v>
      </c>
      <c r="B1069" s="542"/>
      <c r="C1069" s="536"/>
    </row>
    <row r="1070" spans="1:3">
      <c r="A1070" s="689" t="s">
        <v>6909</v>
      </c>
      <c r="B1070" s="689"/>
      <c r="C1070" s="689"/>
    </row>
    <row r="1071" spans="1:3">
      <c r="A1071" s="539" t="s">
        <v>6910</v>
      </c>
      <c r="B1071" s="540" t="s">
        <v>6911</v>
      </c>
      <c r="C1071" s="541" t="s">
        <v>6912</v>
      </c>
    </row>
    <row r="1072" spans="1:3">
      <c r="A1072" s="534" t="s">
        <v>7417</v>
      </c>
      <c r="B1072" s="542">
        <v>8</v>
      </c>
      <c r="C1072" s="547">
        <f>SUM(B1072+A1072)</f>
        <v>25</v>
      </c>
    </row>
    <row r="1073" spans="1:3" s="1" customFormat="1" ht="12.75">
      <c r="A1073" s="690" t="s">
        <v>6913</v>
      </c>
      <c r="B1073" s="690"/>
      <c r="C1073" s="690"/>
    </row>
    <row r="1074" spans="1:3" s="1" customFormat="1" ht="12.75">
      <c r="A1074" s="545" t="s">
        <v>6914</v>
      </c>
      <c r="B1074" s="545" t="s">
        <v>6915</v>
      </c>
      <c r="C1074" s="545" t="s">
        <v>6916</v>
      </c>
    </row>
    <row r="1075" spans="1:3" s="1" customFormat="1" ht="12.75">
      <c r="A1075" s="546" t="s">
        <v>6919</v>
      </c>
      <c r="B1075" s="546" t="s">
        <v>7418</v>
      </c>
      <c r="C1075" s="546">
        <v>143</v>
      </c>
    </row>
    <row r="1076" spans="1:3">
      <c r="A1076" s="535"/>
      <c r="B1076" s="535"/>
      <c r="C1076" s="535"/>
    </row>
    <row r="1077" spans="1:3">
      <c r="A1077" s="526" t="s">
        <v>6884</v>
      </c>
      <c r="B1077" s="527" t="s">
        <v>6885</v>
      </c>
      <c r="C1077" s="527" t="s">
        <v>6886</v>
      </c>
    </row>
    <row r="1078" spans="1:3">
      <c r="A1078" s="528" t="s">
        <v>6867</v>
      </c>
      <c r="B1078" s="639" t="s">
        <v>7419</v>
      </c>
      <c r="C1078" s="530">
        <v>1155</v>
      </c>
    </row>
    <row r="1079" spans="1:3">
      <c r="A1079" s="527" t="s">
        <v>6898</v>
      </c>
      <c r="B1079" s="527" t="s">
        <v>6899</v>
      </c>
      <c r="C1079" s="526" t="s">
        <v>6900</v>
      </c>
    </row>
    <row r="1080" spans="1:3">
      <c r="A1080" s="531" t="s">
        <v>7420</v>
      </c>
      <c r="B1080" s="532"/>
      <c r="C1080" s="533"/>
    </row>
    <row r="1081" spans="1:3">
      <c r="A1081" s="689" t="s">
        <v>6903</v>
      </c>
      <c r="B1081" s="689"/>
      <c r="C1081" s="689"/>
    </row>
    <row r="1082" spans="1:3">
      <c r="A1082" s="539" t="s">
        <v>6904</v>
      </c>
      <c r="B1082" s="540" t="s">
        <v>6905</v>
      </c>
      <c r="C1082" s="541" t="s">
        <v>6906</v>
      </c>
    </row>
    <row r="1083" spans="1:3">
      <c r="A1083" s="534" t="s">
        <v>6933</v>
      </c>
      <c r="B1083" s="568">
        <v>43</v>
      </c>
      <c r="C1083" s="536"/>
    </row>
    <row r="1084" spans="1:3">
      <c r="A1084" s="689" t="s">
        <v>6909</v>
      </c>
      <c r="B1084" s="689"/>
      <c r="C1084" s="689"/>
    </row>
    <row r="1085" spans="1:3">
      <c r="A1085" s="539" t="s">
        <v>6910</v>
      </c>
      <c r="B1085" s="540" t="s">
        <v>6911</v>
      </c>
      <c r="C1085" s="541" t="s">
        <v>6912</v>
      </c>
    </row>
    <row r="1086" spans="1:3">
      <c r="A1086" s="534" t="s">
        <v>4368</v>
      </c>
      <c r="B1086" s="568">
        <v>6</v>
      </c>
      <c r="C1086" s="610">
        <f>SUM(B1086+A1086)</f>
        <v>8</v>
      </c>
    </row>
    <row r="1087" spans="1:3">
      <c r="A1087" s="535"/>
      <c r="B1087" s="535"/>
      <c r="C1087" s="535"/>
    </row>
    <row r="1088" spans="1:3">
      <c r="A1088" s="526" t="s">
        <v>6884</v>
      </c>
      <c r="B1088" s="527" t="s">
        <v>6885</v>
      </c>
      <c r="C1088" s="527" t="s">
        <v>6886</v>
      </c>
    </row>
    <row r="1089" spans="1:3">
      <c r="A1089" s="528" t="s">
        <v>2926</v>
      </c>
      <c r="B1089" s="529" t="s">
        <v>7421</v>
      </c>
      <c r="C1089" s="530">
        <v>1087</v>
      </c>
    </row>
    <row r="1090" spans="1:3">
      <c r="A1090" s="527" t="s">
        <v>6898</v>
      </c>
      <c r="B1090" s="527" t="s">
        <v>6899</v>
      </c>
      <c r="C1090" s="526" t="s">
        <v>6900</v>
      </c>
    </row>
    <row r="1091" spans="1:3">
      <c r="A1091" s="531" t="s">
        <v>7422</v>
      </c>
      <c r="B1091" s="640">
        <v>526491</v>
      </c>
      <c r="C1091" s="626" t="s">
        <v>7423</v>
      </c>
    </row>
    <row r="1092" spans="1:3">
      <c r="A1092" s="689" t="s">
        <v>6903</v>
      </c>
      <c r="B1092" s="689"/>
      <c r="C1092" s="689"/>
    </row>
    <row r="1093" spans="1:3">
      <c r="A1093" s="539" t="s">
        <v>6904</v>
      </c>
      <c r="B1093" s="540" t="s">
        <v>6905</v>
      </c>
      <c r="C1093" s="541" t="s">
        <v>6906</v>
      </c>
    </row>
    <row r="1094" spans="1:3">
      <c r="A1094" s="534" t="s">
        <v>7424</v>
      </c>
      <c r="B1094" s="542" t="s">
        <v>1808</v>
      </c>
      <c r="C1094" s="536" t="s">
        <v>7425</v>
      </c>
    </row>
    <row r="1095" spans="1:3">
      <c r="A1095" s="689" t="s">
        <v>6909</v>
      </c>
      <c r="B1095" s="689"/>
      <c r="C1095" s="689"/>
    </row>
    <row r="1096" spans="1:3">
      <c r="A1096" s="539" t="s">
        <v>6910</v>
      </c>
      <c r="B1096" s="540" t="s">
        <v>6911</v>
      </c>
      <c r="C1096" s="541" t="s">
        <v>6912</v>
      </c>
    </row>
    <row r="1097" spans="1:3">
      <c r="A1097" s="595" t="s">
        <v>4631</v>
      </c>
      <c r="B1097" s="596">
        <v>2</v>
      </c>
      <c r="C1097" s="597">
        <v>11</v>
      </c>
    </row>
    <row r="1098" spans="1:3" s="1" customFormat="1" ht="12.75">
      <c r="A1098" s="690" t="s">
        <v>6913</v>
      </c>
      <c r="B1098" s="690"/>
      <c r="C1098" s="690"/>
    </row>
    <row r="1099" spans="1:3" s="1" customFormat="1" ht="12.75">
      <c r="A1099" s="545" t="s">
        <v>6914</v>
      </c>
      <c r="B1099" s="545" t="s">
        <v>6915</v>
      </c>
      <c r="C1099" s="545" t="s">
        <v>6916</v>
      </c>
    </row>
    <row r="1100" spans="1:3" s="1" customFormat="1" ht="12.75">
      <c r="A1100" s="546" t="s">
        <v>6917</v>
      </c>
      <c r="B1100" s="546" t="s">
        <v>7426</v>
      </c>
      <c r="C1100" s="588">
        <v>395</v>
      </c>
    </row>
    <row r="1101" spans="1:3" s="1" customFormat="1" ht="12.75">
      <c r="A1101" s="546" t="s">
        <v>6917</v>
      </c>
      <c r="B1101" s="546" t="s">
        <v>7175</v>
      </c>
      <c r="C1101" s="588">
        <v>315</v>
      </c>
    </row>
    <row r="1102" spans="1:3" s="1" customFormat="1" ht="12.75">
      <c r="A1102" s="546" t="s">
        <v>6919</v>
      </c>
      <c r="B1102" s="546" t="s">
        <v>6935</v>
      </c>
      <c r="C1102" s="588">
        <v>325</v>
      </c>
    </row>
    <row r="1103" spans="1:3">
      <c r="A1103" s="535"/>
      <c r="B1103" s="535"/>
      <c r="C1103" s="535"/>
    </row>
    <row r="1104" spans="1:3" s="522" customFormat="1" ht="12.75">
      <c r="A1104" s="526" t="s">
        <v>6884</v>
      </c>
      <c r="B1104" s="527" t="s">
        <v>6885</v>
      </c>
      <c r="C1104" s="527" t="s">
        <v>6886</v>
      </c>
    </row>
    <row r="1105" spans="1:3" s="522" customFormat="1" ht="12.75">
      <c r="A1105" s="528" t="s">
        <v>1756</v>
      </c>
      <c r="B1105" s="529" t="s">
        <v>7427</v>
      </c>
      <c r="C1105" s="578">
        <v>26996</v>
      </c>
    </row>
    <row r="1106" spans="1:3" s="522" customFormat="1" ht="12.75">
      <c r="A1106" s="527" t="s">
        <v>6898</v>
      </c>
      <c r="B1106" s="527" t="s">
        <v>6899</v>
      </c>
      <c r="C1106" s="526" t="s">
        <v>6900</v>
      </c>
    </row>
    <row r="1107" spans="1:3" s="522" customFormat="1" ht="12.75">
      <c r="A1107" s="531" t="s">
        <v>7428</v>
      </c>
      <c r="B1107" s="641" t="s">
        <v>7429</v>
      </c>
      <c r="C1107" s="578" t="s">
        <v>7430</v>
      </c>
    </row>
    <row r="1108" spans="1:3" s="522" customFormat="1" ht="12.75">
      <c r="A1108" s="689" t="s">
        <v>6903</v>
      </c>
      <c r="B1108" s="689"/>
      <c r="C1108" s="689"/>
    </row>
    <row r="1109" spans="1:3" s="522" customFormat="1" ht="12.75">
      <c r="A1109" s="539" t="s">
        <v>6904</v>
      </c>
      <c r="B1109" s="540" t="s">
        <v>6905</v>
      </c>
      <c r="C1109" s="541" t="s">
        <v>6906</v>
      </c>
    </row>
    <row r="1110" spans="1:3" s="522" customFormat="1" ht="12.75">
      <c r="A1110" s="692" t="s">
        <v>7431</v>
      </c>
      <c r="B1110" s="692"/>
      <c r="C1110" s="536" t="s">
        <v>7432</v>
      </c>
    </row>
    <row r="1111" spans="1:3" s="522" customFormat="1" ht="12.75">
      <c r="A1111" s="689" t="s">
        <v>6909</v>
      </c>
      <c r="B1111" s="689"/>
      <c r="C1111" s="689"/>
    </row>
    <row r="1112" spans="1:3" s="522" customFormat="1" ht="12.75">
      <c r="A1112" s="539" t="s">
        <v>6910</v>
      </c>
      <c r="B1112" s="540" t="s">
        <v>6911</v>
      </c>
      <c r="C1112" s="541" t="s">
        <v>6912</v>
      </c>
    </row>
    <row r="1113" spans="1:3" s="522" customFormat="1" ht="12.75">
      <c r="A1113" s="554" t="s">
        <v>7433</v>
      </c>
      <c r="B1113" s="554" t="s">
        <v>7434</v>
      </c>
      <c r="C1113" s="578">
        <v>132</v>
      </c>
    </row>
    <row r="1114" spans="1:3" s="1" customFormat="1" ht="12.75">
      <c r="A1114" s="690" t="s">
        <v>6913</v>
      </c>
      <c r="B1114" s="690"/>
      <c r="C1114" s="690"/>
    </row>
    <row r="1115" spans="1:3" s="1" customFormat="1" ht="12.75">
      <c r="A1115" s="545" t="s">
        <v>6914</v>
      </c>
      <c r="B1115" s="545" t="s">
        <v>6915</v>
      </c>
      <c r="C1115" s="545" t="s">
        <v>6916</v>
      </c>
    </row>
    <row r="1116" spans="1:3" s="1" customFormat="1" ht="12.75">
      <c r="A1116" s="642" t="s">
        <v>7435</v>
      </c>
      <c r="B1116" s="642" t="s">
        <v>7436</v>
      </c>
      <c r="C1116" s="561">
        <v>2453</v>
      </c>
    </row>
    <row r="1117" spans="1:3" s="1" customFormat="1" ht="12.75">
      <c r="A1117" s="546" t="s">
        <v>7437</v>
      </c>
      <c r="B1117" s="546" t="s">
        <v>7438</v>
      </c>
      <c r="C1117" s="561">
        <v>5159</v>
      </c>
    </row>
    <row r="1118" spans="1:3" s="1" customFormat="1" ht="12.75">
      <c r="A1118" s="546" t="s">
        <v>6952</v>
      </c>
      <c r="B1118" s="546" t="s">
        <v>6987</v>
      </c>
      <c r="C1118" s="561">
        <v>5178</v>
      </c>
    </row>
    <row r="1119" spans="1:3" s="1" customFormat="1" ht="12.75">
      <c r="A1119" s="546" t="s">
        <v>6919</v>
      </c>
      <c r="B1119" s="546" t="s">
        <v>6935</v>
      </c>
      <c r="C1119" s="561">
        <v>2175</v>
      </c>
    </row>
    <row r="1120" spans="1:3" s="1" customFormat="1" ht="12.75">
      <c r="A1120" s="546" t="s">
        <v>7439</v>
      </c>
      <c r="B1120" s="642" t="s">
        <v>7440</v>
      </c>
      <c r="C1120" s="561">
        <v>1766</v>
      </c>
    </row>
    <row r="1121" spans="1:3" s="1" customFormat="1" ht="12.75">
      <c r="A1121" s="546" t="s">
        <v>7439</v>
      </c>
      <c r="B1121" s="642" t="s">
        <v>7441</v>
      </c>
      <c r="C1121" s="561">
        <v>936</v>
      </c>
    </row>
    <row r="1122" spans="1:3" s="522" customFormat="1" ht="12.75">
      <c r="A1122" s="546" t="s">
        <v>7439</v>
      </c>
      <c r="B1122" s="642" t="s">
        <v>7442</v>
      </c>
      <c r="C1122" s="579">
        <v>6872</v>
      </c>
    </row>
    <row r="1123" spans="1:3" s="522" customFormat="1" ht="12.75">
      <c r="A1123" s="546" t="s">
        <v>7439</v>
      </c>
      <c r="B1123" s="642" t="s">
        <v>7443</v>
      </c>
      <c r="C1123" s="579">
        <v>628</v>
      </c>
    </row>
    <row r="1124" spans="1:3" s="522" customFormat="1" ht="12.75">
      <c r="A1124" s="642" t="s">
        <v>7444</v>
      </c>
      <c r="B1124" s="535"/>
      <c r="C1124" s="579">
        <v>3012</v>
      </c>
    </row>
    <row r="1125" spans="1:3">
      <c r="A1125" s="535"/>
      <c r="B1125" s="535"/>
      <c r="C1125" s="535"/>
    </row>
    <row r="1126" spans="1:3" s="522" customFormat="1" ht="12.75">
      <c r="A1126" s="526" t="s">
        <v>6884</v>
      </c>
      <c r="B1126" s="527" t="s">
        <v>6885</v>
      </c>
      <c r="C1126" s="527" t="s">
        <v>6886</v>
      </c>
    </row>
    <row r="1127" spans="1:3" s="522" customFormat="1" ht="25.5">
      <c r="A1127" s="528" t="s">
        <v>6199</v>
      </c>
      <c r="B1127" s="529" t="s">
        <v>7445</v>
      </c>
      <c r="C1127" s="530">
        <v>776</v>
      </c>
    </row>
    <row r="1128" spans="1:3" s="522" customFormat="1" ht="12.75">
      <c r="A1128" s="527" t="s">
        <v>6889</v>
      </c>
      <c r="B1128" s="527" t="s">
        <v>6890</v>
      </c>
      <c r="C1128" s="527" t="s">
        <v>6891</v>
      </c>
    </row>
    <row r="1129" spans="1:3" s="522" customFormat="1" ht="12.75">
      <c r="A1129" s="531" t="s">
        <v>7446</v>
      </c>
      <c r="B1129" s="643" t="s">
        <v>7447</v>
      </c>
      <c r="C1129" s="533" t="s">
        <v>7448</v>
      </c>
    </row>
    <row r="1130" spans="1:3" s="522" customFormat="1" ht="12.75">
      <c r="A1130" s="527" t="s">
        <v>6894</v>
      </c>
      <c r="B1130" s="527" t="s">
        <v>6895</v>
      </c>
      <c r="C1130" s="527" t="s">
        <v>217</v>
      </c>
    </row>
    <row r="1131" spans="1:3" s="522" customFormat="1" ht="12.75">
      <c r="A1131" s="534" t="s">
        <v>7449</v>
      </c>
      <c r="B1131" s="535" t="s">
        <v>7450</v>
      </c>
      <c r="C1131" s="536" t="s">
        <v>7451</v>
      </c>
    </row>
    <row r="1132" spans="1:3" s="522" customFormat="1" ht="12.75">
      <c r="A1132" s="527" t="s">
        <v>6898</v>
      </c>
      <c r="B1132" s="527" t="s">
        <v>6899</v>
      </c>
      <c r="C1132" s="526" t="s">
        <v>6900</v>
      </c>
    </row>
    <row r="1133" spans="1:3" s="522" customFormat="1" ht="12.75">
      <c r="A1133" s="531" t="s">
        <v>7452</v>
      </c>
      <c r="B1133" s="556">
        <v>511309215</v>
      </c>
      <c r="C1133" s="591" t="s">
        <v>7453</v>
      </c>
    </row>
    <row r="1134" spans="1:3" s="522" customFormat="1" ht="12.75">
      <c r="A1134" s="689" t="s">
        <v>6903</v>
      </c>
      <c r="B1134" s="689"/>
      <c r="C1134" s="689"/>
    </row>
    <row r="1135" spans="1:3" s="522" customFormat="1" ht="12.75">
      <c r="A1135" s="539" t="s">
        <v>6904</v>
      </c>
      <c r="B1135" s="540" t="s">
        <v>6905</v>
      </c>
      <c r="C1135" s="541" t="s">
        <v>6906</v>
      </c>
    </row>
    <row r="1136" spans="1:3" s="522" customFormat="1" ht="12.75">
      <c r="A1136" s="534" t="s">
        <v>7454</v>
      </c>
      <c r="B1136" s="542" t="s">
        <v>207</v>
      </c>
      <c r="C1136" s="536" t="s">
        <v>207</v>
      </c>
    </row>
    <row r="1137" spans="1:3" s="522" customFormat="1" ht="12.75">
      <c r="A1137" s="689" t="s">
        <v>6909</v>
      </c>
      <c r="B1137" s="689"/>
      <c r="C1137" s="689"/>
    </row>
    <row r="1138" spans="1:3" s="522" customFormat="1" ht="12.75">
      <c r="A1138" s="539" t="s">
        <v>6910</v>
      </c>
      <c r="B1138" s="540" t="s">
        <v>6911</v>
      </c>
      <c r="C1138" s="541" t="s">
        <v>6912</v>
      </c>
    </row>
    <row r="1139" spans="1:3" s="522" customFormat="1" ht="12.75">
      <c r="A1139" s="534" t="s">
        <v>4513</v>
      </c>
      <c r="B1139" s="542">
        <v>2</v>
      </c>
      <c r="C1139" s="547">
        <f>SUM(B1139+A1139)</f>
        <v>10</v>
      </c>
    </row>
    <row r="1140" spans="1:3" s="1" customFormat="1" ht="12.75">
      <c r="A1140" s="690" t="s">
        <v>6913</v>
      </c>
      <c r="B1140" s="690"/>
      <c r="C1140" s="690"/>
    </row>
    <row r="1141" spans="1:3" s="1" customFormat="1" ht="12.75">
      <c r="A1141" s="545" t="s">
        <v>6914</v>
      </c>
      <c r="B1141" s="545" t="s">
        <v>6915</v>
      </c>
      <c r="C1141" s="545" t="s">
        <v>6916</v>
      </c>
    </row>
    <row r="1142" spans="1:3" s="1" customFormat="1" ht="12.75">
      <c r="A1142" s="546" t="s">
        <v>6917</v>
      </c>
      <c r="B1142" s="546" t="s">
        <v>7455</v>
      </c>
      <c r="C1142" s="546" t="s">
        <v>7456</v>
      </c>
    </row>
    <row r="1143" spans="1:3" s="1" customFormat="1" ht="12.75">
      <c r="A1143" s="546" t="s">
        <v>6917</v>
      </c>
      <c r="B1143" s="546" t="s">
        <v>7455</v>
      </c>
      <c r="C1143" s="546" t="s">
        <v>7457</v>
      </c>
    </row>
    <row r="1144" spans="1:3">
      <c r="A1144" s="535"/>
      <c r="B1144" s="535"/>
      <c r="C1144" s="535"/>
    </row>
    <row r="1145" spans="1:3" s="522" customFormat="1" ht="12.75">
      <c r="A1145" s="526" t="s">
        <v>6884</v>
      </c>
      <c r="B1145" s="527" t="s">
        <v>6885</v>
      </c>
      <c r="C1145" s="527" t="s">
        <v>6886</v>
      </c>
    </row>
    <row r="1146" spans="1:3" s="522" customFormat="1" ht="12.75">
      <c r="A1146" s="528" t="s">
        <v>1751</v>
      </c>
      <c r="B1146" s="529"/>
      <c r="C1146" s="530">
        <v>7500</v>
      </c>
    </row>
    <row r="1147" spans="1:3" s="522" customFormat="1" ht="12.75">
      <c r="A1147" s="527" t="s">
        <v>6889</v>
      </c>
      <c r="B1147" s="527" t="s">
        <v>6890</v>
      </c>
      <c r="C1147" s="527" t="s">
        <v>6891</v>
      </c>
    </row>
    <row r="1148" spans="1:3" s="522" customFormat="1" ht="12.75">
      <c r="A1148" s="531" t="s">
        <v>7458</v>
      </c>
      <c r="B1148" s="643" t="s">
        <v>7459</v>
      </c>
      <c r="C1148" s="533"/>
    </row>
    <row r="1149" spans="1:3" s="522" customFormat="1" ht="12.75">
      <c r="A1149" s="527" t="s">
        <v>6894</v>
      </c>
      <c r="B1149" s="527" t="s">
        <v>6895</v>
      </c>
      <c r="C1149" s="527" t="s">
        <v>217</v>
      </c>
    </row>
    <row r="1150" spans="1:3" s="522" customFormat="1" ht="12.75">
      <c r="A1150" s="534" t="s">
        <v>6324</v>
      </c>
      <c r="B1150" s="535" t="s">
        <v>207</v>
      </c>
      <c r="C1150" s="536" t="s">
        <v>7460</v>
      </c>
    </row>
    <row r="1151" spans="1:3" s="522" customFormat="1" ht="12.75">
      <c r="A1151" s="527" t="s">
        <v>6898</v>
      </c>
      <c r="B1151" s="527" t="s">
        <v>6899</v>
      </c>
      <c r="C1151" s="526" t="s">
        <v>6900</v>
      </c>
    </row>
    <row r="1152" spans="1:3" s="522" customFormat="1" ht="12.75">
      <c r="A1152" s="531" t="s">
        <v>7461</v>
      </c>
      <c r="B1152" s="532" t="s">
        <v>7462</v>
      </c>
      <c r="C1152" s="533"/>
    </row>
    <row r="1153" spans="1:3" s="522" customFormat="1" ht="12.75">
      <c r="A1153" s="689" t="s">
        <v>7035</v>
      </c>
      <c r="B1153" s="689"/>
      <c r="C1153" s="689"/>
    </row>
    <row r="1154" spans="1:3" s="522" customFormat="1" ht="12.75">
      <c r="A1154" s="539" t="s">
        <v>6904</v>
      </c>
      <c r="B1154" s="540" t="s">
        <v>6905</v>
      </c>
      <c r="C1154" s="541" t="s">
        <v>6906</v>
      </c>
    </row>
    <row r="1155" spans="1:3" s="522" customFormat="1" ht="12.75">
      <c r="A1155" s="554" t="s">
        <v>6933</v>
      </c>
      <c r="B1155" s="644">
        <v>40</v>
      </c>
      <c r="C1155" s="580" t="s">
        <v>7463</v>
      </c>
    </row>
    <row r="1156" spans="1:3" s="522" customFormat="1" ht="12.75">
      <c r="A1156" s="689" t="s">
        <v>6909</v>
      </c>
      <c r="B1156" s="689"/>
      <c r="C1156" s="689"/>
    </row>
    <row r="1157" spans="1:3" s="522" customFormat="1" ht="12.75">
      <c r="A1157" s="539" t="s">
        <v>6910</v>
      </c>
      <c r="B1157" s="540" t="s">
        <v>6911</v>
      </c>
      <c r="C1157" s="541" t="s">
        <v>6912</v>
      </c>
    </row>
    <row r="1158" spans="1:3" s="522" customFormat="1" ht="12.75">
      <c r="A1158" s="644" t="s">
        <v>4368</v>
      </c>
      <c r="B1158" s="644">
        <v>108</v>
      </c>
      <c r="C1158" s="644">
        <v>110</v>
      </c>
    </row>
    <row r="1159" spans="1:3" s="1" customFormat="1" ht="12.75">
      <c r="A1159" s="690" t="s">
        <v>6913</v>
      </c>
      <c r="B1159" s="690"/>
      <c r="C1159" s="690"/>
    </row>
    <row r="1160" spans="1:3" s="1" customFormat="1" ht="12.75">
      <c r="A1160" s="545" t="s">
        <v>6914</v>
      </c>
      <c r="B1160" s="545" t="s">
        <v>6915</v>
      </c>
      <c r="C1160" s="545" t="s">
        <v>6916</v>
      </c>
    </row>
    <row r="1161" spans="1:3" s="1" customFormat="1" ht="12.75">
      <c r="A1161" s="546" t="s">
        <v>6952</v>
      </c>
      <c r="B1161" s="546" t="s">
        <v>7464</v>
      </c>
      <c r="C1161" s="561">
        <v>906</v>
      </c>
    </row>
    <row r="1162" spans="1:3" s="1" customFormat="1" ht="12.75">
      <c r="A1162" s="546" t="s">
        <v>6919</v>
      </c>
      <c r="B1162" s="546" t="s">
        <v>6935</v>
      </c>
      <c r="C1162" s="561">
        <v>1259</v>
      </c>
    </row>
    <row r="1163" spans="1:3" s="1" customFormat="1" ht="12.75">
      <c r="A1163" s="546" t="s">
        <v>6936</v>
      </c>
      <c r="B1163" s="546" t="s">
        <v>7465</v>
      </c>
      <c r="C1163" s="561">
        <v>1030</v>
      </c>
    </row>
    <row r="1164" spans="1:3">
      <c r="A1164" s="535"/>
      <c r="B1164" s="535"/>
      <c r="C1164" s="535"/>
    </row>
    <row r="1165" spans="1:3" s="522" customFormat="1" ht="12.75">
      <c r="A1165" s="526" t="s">
        <v>6884</v>
      </c>
      <c r="B1165" s="527" t="s">
        <v>6885</v>
      </c>
      <c r="C1165" s="527" t="s">
        <v>6886</v>
      </c>
    </row>
    <row r="1166" spans="1:3" s="522" customFormat="1" ht="12.75">
      <c r="A1166" s="528" t="s">
        <v>4126</v>
      </c>
      <c r="B1166" s="529" t="s">
        <v>7466</v>
      </c>
      <c r="C1166" s="530">
        <v>232</v>
      </c>
    </row>
    <row r="1167" spans="1:3" s="522" customFormat="1" ht="12.75">
      <c r="A1167" s="527" t="s">
        <v>6889</v>
      </c>
      <c r="B1167" s="527" t="s">
        <v>6890</v>
      </c>
      <c r="C1167" s="527" t="s">
        <v>6891</v>
      </c>
    </row>
    <row r="1168" spans="1:3" s="522" customFormat="1" ht="12.75">
      <c r="A1168" s="531" t="s">
        <v>7467</v>
      </c>
      <c r="B1168" s="643" t="s">
        <v>7468</v>
      </c>
      <c r="C1168" s="533">
        <v>0</v>
      </c>
    </row>
    <row r="1169" spans="1:3" s="522" customFormat="1" ht="12.75">
      <c r="A1169" s="527" t="s">
        <v>6894</v>
      </c>
      <c r="B1169" s="527" t="s">
        <v>6895</v>
      </c>
      <c r="C1169" s="527" t="s">
        <v>217</v>
      </c>
    </row>
    <row r="1170" spans="1:3" s="522" customFormat="1" ht="12.75">
      <c r="A1170" s="534" t="s">
        <v>7469</v>
      </c>
      <c r="B1170" s="535" t="s">
        <v>7470</v>
      </c>
      <c r="C1170" s="536" t="s">
        <v>6977</v>
      </c>
    </row>
    <row r="1171" spans="1:3" s="522" customFormat="1" ht="12.75">
      <c r="A1171" s="527" t="s">
        <v>6898</v>
      </c>
      <c r="B1171" s="527" t="s">
        <v>6899</v>
      </c>
      <c r="C1171" s="526" t="s">
        <v>6900</v>
      </c>
    </row>
    <row r="1172" spans="1:3" s="522" customFormat="1" ht="12.75">
      <c r="A1172" s="531" t="s">
        <v>7471</v>
      </c>
      <c r="B1172" s="569">
        <v>27000000</v>
      </c>
      <c r="C1172" s="533"/>
    </row>
    <row r="1173" spans="1:3" s="522" customFormat="1" ht="12.75">
      <c r="A1173" s="689" t="s">
        <v>6903</v>
      </c>
      <c r="B1173" s="689"/>
      <c r="C1173" s="689"/>
    </row>
    <row r="1174" spans="1:3" s="522" customFormat="1" ht="12.75">
      <c r="A1174" s="539" t="s">
        <v>6904</v>
      </c>
      <c r="B1174" s="540" t="s">
        <v>6905</v>
      </c>
      <c r="C1174" s="541" t="s">
        <v>6906</v>
      </c>
    </row>
    <row r="1175" spans="1:3" s="522" customFormat="1" ht="12.75">
      <c r="A1175" s="534" t="s">
        <v>6972</v>
      </c>
      <c r="B1175" s="542"/>
      <c r="C1175" s="536"/>
    </row>
    <row r="1176" spans="1:3" s="522" customFormat="1" ht="12.75">
      <c r="A1176" s="689" t="s">
        <v>6909</v>
      </c>
      <c r="B1176" s="689"/>
      <c r="C1176" s="689"/>
    </row>
    <row r="1177" spans="1:3" s="522" customFormat="1" ht="12.75">
      <c r="A1177" s="539" t="s">
        <v>6910</v>
      </c>
      <c r="B1177" s="540" t="s">
        <v>6911</v>
      </c>
      <c r="C1177" s="541" t="s">
        <v>6912</v>
      </c>
    </row>
    <row r="1178" spans="1:3" s="522" customFormat="1" ht="12.75">
      <c r="A1178" s="557" t="s">
        <v>4368</v>
      </c>
      <c r="B1178" s="557">
        <v>1</v>
      </c>
      <c r="C1178" s="547">
        <f>SUM(B1178+A1178)</f>
        <v>3</v>
      </c>
    </row>
    <row r="1179" spans="1:3">
      <c r="A1179" s="535"/>
      <c r="B1179" s="535"/>
      <c r="C1179" s="535"/>
    </row>
    <row r="1180" spans="1:3" s="522" customFormat="1" ht="12.75">
      <c r="A1180" s="526" t="s">
        <v>6884</v>
      </c>
      <c r="B1180" s="527" t="s">
        <v>6885</v>
      </c>
      <c r="C1180" s="527" t="s">
        <v>6886</v>
      </c>
    </row>
    <row r="1181" spans="1:3" s="522" customFormat="1" ht="12.75">
      <c r="A1181" s="528" t="s">
        <v>2767</v>
      </c>
      <c r="B1181" s="529" t="s">
        <v>7472</v>
      </c>
      <c r="C1181" s="530">
        <v>21480</v>
      </c>
    </row>
    <row r="1182" spans="1:3" s="522" customFormat="1" ht="12.75">
      <c r="A1182" s="527" t="s">
        <v>6889</v>
      </c>
      <c r="B1182" s="527" t="s">
        <v>6890</v>
      </c>
      <c r="C1182" s="527" t="s">
        <v>6891</v>
      </c>
    </row>
    <row r="1183" spans="1:3" s="522" customFormat="1" ht="12.75">
      <c r="A1183" s="531" t="s">
        <v>7473</v>
      </c>
      <c r="B1183" s="532" t="s">
        <v>7474</v>
      </c>
      <c r="C1183" s="533">
        <v>552</v>
      </c>
    </row>
    <row r="1184" spans="1:3" s="522" customFormat="1" ht="12.75">
      <c r="A1184" s="527" t="s">
        <v>6894</v>
      </c>
      <c r="B1184" s="527" t="s">
        <v>6895</v>
      </c>
      <c r="C1184" s="527" t="s">
        <v>217</v>
      </c>
    </row>
    <row r="1185" spans="1:3" s="522" customFormat="1" ht="12.75">
      <c r="A1185" s="534" t="s">
        <v>326</v>
      </c>
      <c r="B1185" s="535" t="s">
        <v>7475</v>
      </c>
      <c r="C1185" s="536" t="s">
        <v>1748</v>
      </c>
    </row>
    <row r="1186" spans="1:3" s="522" customFormat="1" ht="12.75">
      <c r="A1186" s="527" t="s">
        <v>6898</v>
      </c>
      <c r="B1186" s="527" t="s">
        <v>6899</v>
      </c>
      <c r="C1186" s="526" t="s">
        <v>6900</v>
      </c>
    </row>
    <row r="1187" spans="1:3" s="522" customFormat="1" ht="12.75">
      <c r="A1187" s="531"/>
      <c r="B1187" s="532"/>
      <c r="C1187" s="533"/>
    </row>
    <row r="1188" spans="1:3" s="522" customFormat="1" ht="12.75">
      <c r="A1188" s="689" t="s">
        <v>6903</v>
      </c>
      <c r="B1188" s="689"/>
      <c r="C1188" s="689"/>
    </row>
    <row r="1189" spans="1:3" s="522" customFormat="1" ht="12.75">
      <c r="A1189" s="539" t="s">
        <v>6904</v>
      </c>
      <c r="B1189" s="540" t="s">
        <v>6905</v>
      </c>
      <c r="C1189" s="541" t="s">
        <v>6906</v>
      </c>
    </row>
    <row r="1190" spans="1:3" s="522" customFormat="1" ht="12.75">
      <c r="A1190" s="565" t="s">
        <v>7476</v>
      </c>
      <c r="B1190" s="568" t="s">
        <v>7476</v>
      </c>
      <c r="C1190" s="536" t="s">
        <v>207</v>
      </c>
    </row>
    <row r="1191" spans="1:3" s="522" customFormat="1" ht="12.75">
      <c r="A1191" s="689" t="s">
        <v>6909</v>
      </c>
      <c r="B1191" s="689"/>
      <c r="C1191" s="689"/>
    </row>
    <row r="1192" spans="1:3" s="522" customFormat="1" ht="12.75">
      <c r="A1192" s="539" t="s">
        <v>6910</v>
      </c>
      <c r="B1192" s="540" t="s">
        <v>6911</v>
      </c>
      <c r="C1192" s="541" t="s">
        <v>6912</v>
      </c>
    </row>
    <row r="1193" spans="1:3" s="522" customFormat="1" ht="12.75">
      <c r="A1193" s="565">
        <v>61</v>
      </c>
      <c r="B1193" s="568">
        <v>49</v>
      </c>
      <c r="C1193" s="568">
        <v>110</v>
      </c>
    </row>
    <row r="1194" spans="1:3" s="1" customFormat="1" ht="12.75">
      <c r="A1194" s="690" t="s">
        <v>6913</v>
      </c>
      <c r="B1194" s="690"/>
      <c r="C1194" s="690"/>
    </row>
    <row r="1195" spans="1:3" s="1" customFormat="1" ht="12.75">
      <c r="A1195" s="545" t="s">
        <v>6914</v>
      </c>
      <c r="B1195" s="545" t="s">
        <v>6915</v>
      </c>
      <c r="C1195" s="545" t="s">
        <v>6916</v>
      </c>
    </row>
    <row r="1196" spans="1:3" s="1" customFormat="1" ht="12.75">
      <c r="A1196" s="546" t="s">
        <v>6917</v>
      </c>
      <c r="B1196" s="546" t="s">
        <v>7477</v>
      </c>
      <c r="C1196" s="546">
        <v>13016</v>
      </c>
    </row>
    <row r="1197" spans="1:3" s="1" customFormat="1" ht="12.75">
      <c r="A1197" s="546" t="s">
        <v>6917</v>
      </c>
      <c r="B1197" s="546" t="s">
        <v>7478</v>
      </c>
      <c r="C1197" s="546">
        <v>6267</v>
      </c>
    </row>
    <row r="1198" spans="1:3" s="1" customFormat="1" ht="12.75">
      <c r="A1198" s="546" t="s">
        <v>6952</v>
      </c>
      <c r="B1198" s="546" t="s">
        <v>6987</v>
      </c>
      <c r="C1198" s="546">
        <v>234</v>
      </c>
    </row>
    <row r="1199" spans="1:3" s="1" customFormat="1" ht="12.75">
      <c r="A1199" s="546" t="s">
        <v>7479</v>
      </c>
      <c r="B1199" s="546" t="s">
        <v>7480</v>
      </c>
      <c r="C1199" s="546">
        <v>1671</v>
      </c>
    </row>
    <row r="1200" spans="1:3" s="1" customFormat="1" ht="12.75">
      <c r="A1200" s="546" t="s">
        <v>7481</v>
      </c>
      <c r="B1200" s="546" t="s">
        <v>7480</v>
      </c>
      <c r="C1200" s="546">
        <v>836</v>
      </c>
    </row>
    <row r="1201" spans="1:3">
      <c r="A1201" s="535"/>
      <c r="B1201" s="535"/>
      <c r="C1201" s="535"/>
    </row>
    <row r="1202" spans="1:3" s="522" customFormat="1" ht="12.75">
      <c r="A1202" s="526" t="s">
        <v>6884</v>
      </c>
      <c r="B1202" s="527" t="s">
        <v>6885</v>
      </c>
      <c r="C1202" s="527" t="s">
        <v>6886</v>
      </c>
    </row>
    <row r="1203" spans="1:3" s="522" customFormat="1" ht="12.75">
      <c r="A1203" s="528" t="s">
        <v>2904</v>
      </c>
      <c r="B1203" s="529" t="s">
        <v>7482</v>
      </c>
      <c r="C1203" s="530" t="s">
        <v>7483</v>
      </c>
    </row>
    <row r="1204" spans="1:3" s="522" customFormat="1" ht="12.75">
      <c r="A1204" s="527" t="s">
        <v>6889</v>
      </c>
      <c r="B1204" s="527" t="s">
        <v>6890</v>
      </c>
      <c r="C1204" s="527" t="s">
        <v>6891</v>
      </c>
    </row>
    <row r="1205" spans="1:3" s="522" customFormat="1" ht="12.75">
      <c r="A1205" s="531" t="s">
        <v>7484</v>
      </c>
      <c r="B1205" s="532" t="s">
        <v>7485</v>
      </c>
      <c r="C1205" s="533" t="s">
        <v>7486</v>
      </c>
    </row>
    <row r="1206" spans="1:3" s="522" customFormat="1" ht="12.75">
      <c r="A1206" s="527" t="s">
        <v>6894</v>
      </c>
      <c r="B1206" s="527" t="s">
        <v>6895</v>
      </c>
      <c r="C1206" s="527" t="s">
        <v>217</v>
      </c>
    </row>
    <row r="1207" spans="1:3" s="522" customFormat="1" ht="12.75">
      <c r="A1207" s="534" t="s">
        <v>7487</v>
      </c>
      <c r="B1207" s="535" t="s">
        <v>7488</v>
      </c>
      <c r="C1207" s="536" t="s">
        <v>6977</v>
      </c>
    </row>
    <row r="1208" spans="1:3" s="522" customFormat="1" ht="12.75">
      <c r="A1208" s="527" t="s">
        <v>6898</v>
      </c>
      <c r="B1208" s="527" t="s">
        <v>6899</v>
      </c>
      <c r="C1208" s="526" t="s">
        <v>6900</v>
      </c>
    </row>
    <row r="1209" spans="1:3" s="522" customFormat="1" ht="12.75">
      <c r="A1209" s="531" t="s">
        <v>7489</v>
      </c>
      <c r="B1209" s="556">
        <v>788630950</v>
      </c>
      <c r="C1209" s="533"/>
    </row>
    <row r="1210" spans="1:3" s="522" customFormat="1" ht="12.75">
      <c r="A1210" s="689" t="s">
        <v>6903</v>
      </c>
      <c r="B1210" s="689"/>
      <c r="C1210" s="689"/>
    </row>
    <row r="1211" spans="1:3" s="522" customFormat="1" ht="12.75">
      <c r="A1211" s="539" t="s">
        <v>6904</v>
      </c>
      <c r="B1211" s="540" t="s">
        <v>6905</v>
      </c>
      <c r="C1211" s="541" t="s">
        <v>6906</v>
      </c>
    </row>
    <row r="1212" spans="1:3" s="522" customFormat="1" ht="25.5">
      <c r="A1212" s="534" t="s">
        <v>7490</v>
      </c>
      <c r="B1212" s="542" t="s">
        <v>7491</v>
      </c>
      <c r="C1212" s="536"/>
    </row>
    <row r="1213" spans="1:3" s="522" customFormat="1" ht="12.75">
      <c r="A1213" s="689" t="s">
        <v>6909</v>
      </c>
      <c r="B1213" s="689"/>
      <c r="C1213" s="689"/>
    </row>
    <row r="1214" spans="1:3" s="522" customFormat="1" ht="12.75">
      <c r="A1214" s="539" t="s">
        <v>6910</v>
      </c>
      <c r="B1214" s="540" t="s">
        <v>6911</v>
      </c>
      <c r="C1214" s="541" t="s">
        <v>6912</v>
      </c>
    </row>
    <row r="1215" spans="1:3" s="522" customFormat="1" ht="12.75">
      <c r="A1215" s="534" t="s">
        <v>7015</v>
      </c>
      <c r="B1215" s="534">
        <v>7</v>
      </c>
      <c r="C1215" s="645">
        <v>22</v>
      </c>
    </row>
    <row r="1216" spans="1:3" s="1" customFormat="1" ht="12.75">
      <c r="A1216" s="690" t="s">
        <v>6913</v>
      </c>
      <c r="B1216" s="690"/>
      <c r="C1216" s="690"/>
    </row>
    <row r="1217" spans="1:3" s="1" customFormat="1" ht="12.75">
      <c r="A1217" s="545" t="s">
        <v>6914</v>
      </c>
      <c r="B1217" s="545" t="s">
        <v>6915</v>
      </c>
      <c r="C1217" s="545" t="s">
        <v>6916</v>
      </c>
    </row>
    <row r="1218" spans="1:3" s="1" customFormat="1" ht="12.75">
      <c r="A1218" s="546" t="s">
        <v>6917</v>
      </c>
      <c r="B1218" s="546" t="s">
        <v>7492</v>
      </c>
      <c r="C1218" s="546" t="s">
        <v>7493</v>
      </c>
    </row>
    <row r="1219" spans="1:3" s="1" customFormat="1" ht="12.75">
      <c r="A1219" s="546" t="s">
        <v>6917</v>
      </c>
      <c r="B1219" s="588"/>
      <c r="C1219" s="546"/>
    </row>
    <row r="1220" spans="1:3" s="1" customFormat="1" ht="38.25">
      <c r="A1220" s="546" t="s">
        <v>6952</v>
      </c>
      <c r="B1220" s="585" t="s">
        <v>7494</v>
      </c>
      <c r="C1220" s="585" t="s">
        <v>7495</v>
      </c>
    </row>
    <row r="1221" spans="1:3">
      <c r="A1221" s="535"/>
      <c r="B1221" s="535"/>
      <c r="C1221" s="535"/>
    </row>
    <row r="1222" spans="1:3" s="522" customFormat="1" ht="12.75">
      <c r="A1222" s="526" t="s">
        <v>6884</v>
      </c>
      <c r="B1222" s="527" t="s">
        <v>6885</v>
      </c>
      <c r="C1222" s="527" t="s">
        <v>6886</v>
      </c>
    </row>
    <row r="1223" spans="1:3" s="522" customFormat="1" ht="12.75">
      <c r="A1223" s="528" t="s">
        <v>198</v>
      </c>
      <c r="B1223" s="529" t="s">
        <v>7496</v>
      </c>
      <c r="C1223" s="530">
        <v>1168</v>
      </c>
    </row>
    <row r="1224" spans="1:3" s="522" customFormat="1" ht="12.75">
      <c r="A1224" s="527" t="s">
        <v>6889</v>
      </c>
      <c r="B1224" s="527" t="s">
        <v>6890</v>
      </c>
      <c r="C1224" s="527" t="s">
        <v>6891</v>
      </c>
    </row>
    <row r="1225" spans="1:3" s="522" customFormat="1" ht="12.75">
      <c r="A1225" s="531" t="s">
        <v>7497</v>
      </c>
      <c r="B1225" s="532" t="s">
        <v>7498</v>
      </c>
      <c r="C1225" s="533">
        <v>84</v>
      </c>
    </row>
    <row r="1226" spans="1:3" s="522" customFormat="1" ht="12.75">
      <c r="A1226" s="527" t="s">
        <v>6894</v>
      </c>
      <c r="B1226" s="527" t="s">
        <v>6895</v>
      </c>
      <c r="C1226" s="527" t="s">
        <v>217</v>
      </c>
    </row>
    <row r="1227" spans="1:3" s="522" customFormat="1" ht="12.75">
      <c r="A1227" s="534" t="s">
        <v>6945</v>
      </c>
      <c r="B1227" s="535"/>
      <c r="C1227" s="536" t="s">
        <v>1748</v>
      </c>
    </row>
    <row r="1228" spans="1:3" s="522" customFormat="1" ht="12.75">
      <c r="A1228" s="527" t="s">
        <v>6898</v>
      </c>
      <c r="B1228" s="527" t="s">
        <v>6899</v>
      </c>
      <c r="C1228" s="526" t="s">
        <v>6900</v>
      </c>
    </row>
    <row r="1229" spans="1:3" s="522" customFormat="1" ht="12.75">
      <c r="A1229" s="531"/>
      <c r="B1229" s="569">
        <v>135367330</v>
      </c>
      <c r="C1229" s="533">
        <v>36.5</v>
      </c>
    </row>
    <row r="1230" spans="1:3" s="522" customFormat="1" ht="12.75">
      <c r="A1230" s="689" t="s">
        <v>6903</v>
      </c>
      <c r="B1230" s="689"/>
      <c r="C1230" s="689"/>
    </row>
    <row r="1231" spans="1:3" s="522" customFormat="1" ht="12.75">
      <c r="A1231" s="539" t="s">
        <v>6904</v>
      </c>
      <c r="B1231" s="540" t="s">
        <v>6905</v>
      </c>
      <c r="C1231" s="541" t="s">
        <v>6906</v>
      </c>
    </row>
    <row r="1232" spans="1:3" s="522" customFormat="1" ht="12.75">
      <c r="A1232" s="534" t="s">
        <v>6933</v>
      </c>
      <c r="B1232" s="542"/>
      <c r="C1232" s="536"/>
    </row>
    <row r="1233" spans="1:3" s="522" customFormat="1" ht="12.75">
      <c r="A1233" s="689" t="s">
        <v>6909</v>
      </c>
      <c r="B1233" s="689"/>
      <c r="C1233" s="689"/>
    </row>
    <row r="1234" spans="1:3" s="522" customFormat="1" ht="12.75">
      <c r="A1234" s="539" t="s">
        <v>6910</v>
      </c>
      <c r="B1234" s="540" t="s">
        <v>6911</v>
      </c>
      <c r="C1234" s="541" t="s">
        <v>6912</v>
      </c>
    </row>
    <row r="1235" spans="1:3" s="522" customFormat="1" ht="12.75">
      <c r="A1235" s="534" t="s">
        <v>7499</v>
      </c>
      <c r="B1235" s="565">
        <v>5</v>
      </c>
      <c r="C1235" s="646">
        <v>23</v>
      </c>
    </row>
    <row r="1236" spans="1:3" s="1" customFormat="1" ht="12.75">
      <c r="A1236" s="690" t="s">
        <v>6913</v>
      </c>
      <c r="B1236" s="690"/>
      <c r="C1236" s="690"/>
    </row>
    <row r="1237" spans="1:3" s="1" customFormat="1" ht="12.75">
      <c r="A1237" s="545" t="s">
        <v>6914</v>
      </c>
      <c r="B1237" s="545" t="s">
        <v>6915</v>
      </c>
      <c r="C1237" s="545" t="s">
        <v>6916</v>
      </c>
    </row>
    <row r="1238" spans="1:3" s="1" customFormat="1" ht="12.75">
      <c r="A1238" s="546" t="s">
        <v>6917</v>
      </c>
      <c r="B1238" s="546"/>
      <c r="C1238" s="546"/>
    </row>
    <row r="1239" spans="1:3" s="1" customFormat="1" ht="12.75">
      <c r="A1239" s="546" t="s">
        <v>6917</v>
      </c>
      <c r="B1239" s="546"/>
      <c r="C1239" s="546"/>
    </row>
    <row r="1240" spans="1:3" s="1" customFormat="1" ht="12.75">
      <c r="A1240" s="546" t="s">
        <v>6952</v>
      </c>
      <c r="B1240" s="546"/>
      <c r="C1240" s="546"/>
    </row>
    <row r="1241" spans="1:3" s="1" customFormat="1" ht="12.75">
      <c r="A1241" s="546" t="s">
        <v>6919</v>
      </c>
      <c r="B1241" s="546"/>
      <c r="C1241" s="546"/>
    </row>
    <row r="1242" spans="1:3" s="1" customFormat="1" ht="12.75">
      <c r="A1242" s="546" t="s">
        <v>6921</v>
      </c>
      <c r="B1242" s="546"/>
      <c r="C1242" s="546"/>
    </row>
    <row r="1243" spans="1:3" s="1" customFormat="1" ht="12.75">
      <c r="A1243" s="546" t="s">
        <v>6936</v>
      </c>
      <c r="B1243" s="546" t="s">
        <v>7500</v>
      </c>
      <c r="C1243" s="546">
        <v>301</v>
      </c>
    </row>
    <row r="1244" spans="1:3">
      <c r="A1244" s="535"/>
      <c r="B1244" s="535"/>
      <c r="C1244" s="535"/>
    </row>
    <row r="1245" spans="1:3" s="522" customFormat="1" ht="12.75">
      <c r="A1245" s="526" t="s">
        <v>6884</v>
      </c>
      <c r="B1245" s="527" t="s">
        <v>6885</v>
      </c>
      <c r="C1245" s="527" t="s">
        <v>6886</v>
      </c>
    </row>
    <row r="1246" spans="1:3" s="522" customFormat="1" ht="25.5">
      <c r="A1246" s="528" t="s">
        <v>4198</v>
      </c>
      <c r="B1246" s="529" t="s">
        <v>7501</v>
      </c>
      <c r="C1246" s="530">
        <v>54</v>
      </c>
    </row>
    <row r="1247" spans="1:3" s="522" customFormat="1" ht="12.75">
      <c r="A1247" s="527" t="s">
        <v>6889</v>
      </c>
      <c r="B1247" s="527" t="s">
        <v>6890</v>
      </c>
      <c r="C1247" s="527" t="s">
        <v>6891</v>
      </c>
    </row>
    <row r="1248" spans="1:3" s="522" customFormat="1" ht="12.75">
      <c r="A1248" s="531" t="s">
        <v>7502</v>
      </c>
      <c r="B1248" s="643" t="s">
        <v>7503</v>
      </c>
      <c r="C1248" s="533">
        <v>0</v>
      </c>
    </row>
    <row r="1249" spans="1:3" s="522" customFormat="1" ht="12.75">
      <c r="A1249" s="527" t="s">
        <v>6894</v>
      </c>
      <c r="B1249" s="527" t="s">
        <v>6895</v>
      </c>
      <c r="C1249" s="527" t="s">
        <v>217</v>
      </c>
    </row>
    <row r="1250" spans="1:3" s="522" customFormat="1" ht="12.75">
      <c r="A1250" s="534" t="s">
        <v>6323</v>
      </c>
      <c r="B1250" s="535" t="s">
        <v>7504</v>
      </c>
      <c r="C1250" s="536" t="s">
        <v>7505</v>
      </c>
    </row>
    <row r="1251" spans="1:3" s="522" customFormat="1" ht="12.75">
      <c r="A1251" s="527" t="s">
        <v>6898</v>
      </c>
      <c r="B1251" s="527" t="s">
        <v>6899</v>
      </c>
      <c r="C1251" s="526" t="s">
        <v>6900</v>
      </c>
    </row>
    <row r="1252" spans="1:3" s="522" customFormat="1" ht="12.75">
      <c r="A1252" s="531"/>
      <c r="B1252" s="532" t="s">
        <v>7506</v>
      </c>
      <c r="C1252" s="533"/>
    </row>
    <row r="1253" spans="1:3" s="522" customFormat="1" ht="12.75">
      <c r="A1253" s="689" t="s">
        <v>6903</v>
      </c>
      <c r="B1253" s="689"/>
      <c r="C1253" s="689"/>
    </row>
    <row r="1254" spans="1:3" s="522" customFormat="1" ht="12.75">
      <c r="A1254" s="539" t="s">
        <v>6904</v>
      </c>
      <c r="B1254" s="540" t="s">
        <v>6905</v>
      </c>
      <c r="C1254" s="541" t="s">
        <v>6906</v>
      </c>
    </row>
    <row r="1255" spans="1:3" s="522" customFormat="1" ht="12.75">
      <c r="A1255" s="534" t="s">
        <v>7507</v>
      </c>
      <c r="B1255" s="542"/>
      <c r="C1255" s="536"/>
    </row>
    <row r="1256" spans="1:3" s="522" customFormat="1" ht="12.75">
      <c r="A1256" s="689" t="s">
        <v>6909</v>
      </c>
      <c r="B1256" s="689"/>
      <c r="C1256" s="689"/>
    </row>
    <row r="1257" spans="1:3" s="522" customFormat="1" ht="12.75">
      <c r="A1257" s="539" t="s">
        <v>6910</v>
      </c>
      <c r="B1257" s="540" t="s">
        <v>6911</v>
      </c>
      <c r="C1257" s="541" t="s">
        <v>6912</v>
      </c>
    </row>
    <row r="1258" spans="1:3" s="522" customFormat="1" ht="12.75">
      <c r="A1258" s="534" t="s">
        <v>4817</v>
      </c>
      <c r="B1258" s="542">
        <v>0</v>
      </c>
      <c r="C1258" s="547">
        <f>SUM(B1258+A1258)</f>
        <v>1</v>
      </c>
    </row>
    <row r="1259" spans="1:3">
      <c r="A1259" s="535"/>
      <c r="B1259" s="535"/>
      <c r="C1259" s="535"/>
    </row>
    <row r="1260" spans="1:3" s="522" customFormat="1" ht="12.75">
      <c r="A1260" s="526" t="s">
        <v>6884</v>
      </c>
      <c r="B1260" s="527" t="s">
        <v>6885</v>
      </c>
      <c r="C1260" s="527" t="s">
        <v>6886</v>
      </c>
    </row>
    <row r="1261" spans="1:3" s="522" customFormat="1" ht="12.75">
      <c r="A1261" s="528" t="s">
        <v>4174</v>
      </c>
      <c r="B1261" s="529" t="s">
        <v>7508</v>
      </c>
      <c r="C1261" s="530">
        <v>3065</v>
      </c>
    </row>
    <row r="1262" spans="1:3" s="522" customFormat="1" ht="12.75">
      <c r="A1262" s="527" t="s">
        <v>6889</v>
      </c>
      <c r="B1262" s="527" t="s">
        <v>6890</v>
      </c>
      <c r="C1262" s="527" t="s">
        <v>6891</v>
      </c>
    </row>
    <row r="1263" spans="1:3" s="522" customFormat="1" ht="12.75">
      <c r="A1263" s="531" t="s">
        <v>7509</v>
      </c>
      <c r="B1263" s="643" t="s">
        <v>7510</v>
      </c>
      <c r="C1263" s="533">
        <v>20</v>
      </c>
    </row>
    <row r="1264" spans="1:3" s="522" customFormat="1" ht="12.75">
      <c r="A1264" s="527" t="s">
        <v>6894</v>
      </c>
      <c r="B1264" s="527" t="s">
        <v>6895</v>
      </c>
      <c r="C1264" s="527" t="s">
        <v>217</v>
      </c>
    </row>
    <row r="1265" spans="1:3" s="522" customFormat="1" ht="12.75">
      <c r="A1265" s="534" t="s">
        <v>522</v>
      </c>
      <c r="B1265" s="535"/>
      <c r="C1265" s="536" t="s">
        <v>7009</v>
      </c>
    </row>
    <row r="1266" spans="1:3" s="522" customFormat="1" ht="12.75">
      <c r="A1266" s="527" t="s">
        <v>6898</v>
      </c>
      <c r="B1266" s="527" t="s">
        <v>6899</v>
      </c>
      <c r="C1266" s="526" t="s">
        <v>6900</v>
      </c>
    </row>
    <row r="1267" spans="1:3" s="522" customFormat="1" ht="12.75">
      <c r="A1267" s="531" t="s">
        <v>7511</v>
      </c>
      <c r="B1267" s="532" t="s">
        <v>7512</v>
      </c>
      <c r="C1267" s="533"/>
    </row>
    <row r="1268" spans="1:3" s="522" customFormat="1" ht="12.75">
      <c r="A1268" s="689" t="s">
        <v>6903</v>
      </c>
      <c r="B1268" s="689"/>
      <c r="C1268" s="689"/>
    </row>
    <row r="1269" spans="1:3" s="522" customFormat="1" ht="12.75">
      <c r="A1269" s="539" t="s">
        <v>6904</v>
      </c>
      <c r="B1269" s="540" t="s">
        <v>6905</v>
      </c>
      <c r="C1269" s="541" t="s">
        <v>6906</v>
      </c>
    </row>
    <row r="1270" spans="1:3" s="522" customFormat="1" ht="12.75">
      <c r="A1270" s="534" t="s">
        <v>6933</v>
      </c>
      <c r="B1270" s="647" t="s">
        <v>207</v>
      </c>
      <c r="C1270" s="648" t="s">
        <v>207</v>
      </c>
    </row>
    <row r="1271" spans="1:3" s="522" customFormat="1" ht="12.75">
      <c r="A1271" s="689" t="s">
        <v>6909</v>
      </c>
      <c r="B1271" s="689"/>
      <c r="C1271" s="689"/>
    </row>
    <row r="1272" spans="1:3" s="522" customFormat="1" ht="12.75">
      <c r="A1272" s="539" t="s">
        <v>6910</v>
      </c>
      <c r="B1272" s="540" t="s">
        <v>6911</v>
      </c>
      <c r="C1272" s="541" t="s">
        <v>6912</v>
      </c>
    </row>
    <row r="1273" spans="1:3" s="522" customFormat="1" ht="12.75">
      <c r="A1273" s="534" t="s">
        <v>7499</v>
      </c>
      <c r="B1273" s="565">
        <v>18</v>
      </c>
      <c r="C1273" s="613" t="s">
        <v>7513</v>
      </c>
    </row>
    <row r="1274" spans="1:3">
      <c r="A1274" s="535"/>
      <c r="B1274" s="535"/>
      <c r="C1274" s="535"/>
    </row>
    <row r="1275" spans="1:3" s="522" customFormat="1" ht="12.75">
      <c r="A1275" s="526" t="s">
        <v>6884</v>
      </c>
      <c r="B1275" s="527" t="s">
        <v>6885</v>
      </c>
      <c r="C1275" s="527" t="s">
        <v>6886</v>
      </c>
    </row>
    <row r="1276" spans="1:3" s="522" customFormat="1" ht="12.75">
      <c r="A1276" s="528" t="s">
        <v>2911</v>
      </c>
      <c r="B1276" s="575" t="s">
        <v>7514</v>
      </c>
      <c r="C1276" s="558">
        <v>1926</v>
      </c>
    </row>
    <row r="1277" spans="1:3" s="522" customFormat="1" ht="12.75">
      <c r="A1277" s="527" t="s">
        <v>6889</v>
      </c>
      <c r="B1277" s="527" t="s">
        <v>6890</v>
      </c>
      <c r="C1277" s="527" t="s">
        <v>6891</v>
      </c>
    </row>
    <row r="1278" spans="1:3" s="522" customFormat="1" ht="12.75">
      <c r="A1278" s="531" t="s">
        <v>7515</v>
      </c>
      <c r="B1278" s="643" t="s">
        <v>7516</v>
      </c>
      <c r="C1278" s="578">
        <v>135</v>
      </c>
    </row>
    <row r="1279" spans="1:3" s="522" customFormat="1" ht="12.75">
      <c r="A1279" s="527" t="s">
        <v>6894</v>
      </c>
      <c r="B1279" s="527" t="s">
        <v>6895</v>
      </c>
      <c r="C1279" s="527" t="s">
        <v>217</v>
      </c>
    </row>
    <row r="1280" spans="1:3" s="522" customFormat="1" ht="12.75">
      <c r="A1280" s="534" t="s">
        <v>7517</v>
      </c>
      <c r="B1280" s="579" t="s">
        <v>7518</v>
      </c>
      <c r="C1280" s="536" t="s">
        <v>7129</v>
      </c>
    </row>
    <row r="1281" spans="1:3" s="522" customFormat="1" ht="12.75">
      <c r="A1281" s="527" t="s">
        <v>6898</v>
      </c>
      <c r="B1281" s="527" t="s">
        <v>6899</v>
      </c>
      <c r="C1281" s="526" t="s">
        <v>6900</v>
      </c>
    </row>
    <row r="1282" spans="1:3" s="522" customFormat="1" ht="12.75">
      <c r="A1282" s="531" t="s">
        <v>7519</v>
      </c>
      <c r="B1282" s="578" t="s">
        <v>1808</v>
      </c>
      <c r="C1282" s="578" t="s">
        <v>1808</v>
      </c>
    </row>
    <row r="1283" spans="1:3" s="522" customFormat="1" ht="12.75">
      <c r="A1283" s="689" t="s">
        <v>6903</v>
      </c>
      <c r="B1283" s="689"/>
      <c r="C1283" s="689"/>
    </row>
    <row r="1284" spans="1:3" s="522" customFormat="1" ht="12.75">
      <c r="A1284" s="539" t="s">
        <v>6904</v>
      </c>
      <c r="B1284" s="540" t="s">
        <v>6905</v>
      </c>
      <c r="C1284" s="541" t="s">
        <v>6906</v>
      </c>
    </row>
    <row r="1285" spans="1:3" s="522" customFormat="1" ht="12.75">
      <c r="A1285" s="554" t="s">
        <v>6933</v>
      </c>
      <c r="B1285" s="583" t="s">
        <v>1808</v>
      </c>
      <c r="C1285" s="644">
        <v>56</v>
      </c>
    </row>
    <row r="1286" spans="1:3" s="522" customFormat="1" ht="12.75">
      <c r="A1286" s="689" t="s">
        <v>6909</v>
      </c>
      <c r="B1286" s="689"/>
      <c r="C1286" s="689"/>
    </row>
    <row r="1287" spans="1:3" s="522" customFormat="1" ht="12.75">
      <c r="A1287" s="539" t="s">
        <v>6910</v>
      </c>
      <c r="B1287" s="540" t="s">
        <v>6911</v>
      </c>
      <c r="C1287" s="541" t="s">
        <v>6912</v>
      </c>
    </row>
    <row r="1288" spans="1:3" s="522" customFormat="1" ht="12.75">
      <c r="A1288" s="554" t="s">
        <v>7015</v>
      </c>
      <c r="B1288" s="644">
        <v>3</v>
      </c>
      <c r="C1288" s="645">
        <f>SUM(B1288+A1288)</f>
        <v>18</v>
      </c>
    </row>
    <row r="1289" spans="1:3" s="1" customFormat="1" ht="12.75">
      <c r="A1289" s="690" t="s">
        <v>6913</v>
      </c>
      <c r="B1289" s="690"/>
      <c r="C1289" s="690"/>
    </row>
    <row r="1290" spans="1:3" s="1" customFormat="1" ht="12.75">
      <c r="A1290" s="545" t="s">
        <v>6914</v>
      </c>
      <c r="B1290" s="545" t="s">
        <v>6915</v>
      </c>
      <c r="C1290" s="545" t="s">
        <v>6916</v>
      </c>
    </row>
    <row r="1291" spans="1:3" s="1" customFormat="1" ht="12.75">
      <c r="A1291" s="546" t="s">
        <v>6917</v>
      </c>
      <c r="B1291" s="546" t="s">
        <v>7520</v>
      </c>
      <c r="C1291" s="561">
        <v>473</v>
      </c>
    </row>
    <row r="1292" spans="1:3" s="1" customFormat="1" ht="12.75">
      <c r="A1292" s="546" t="s">
        <v>6919</v>
      </c>
      <c r="B1292" s="546" t="s">
        <v>7521</v>
      </c>
      <c r="C1292" s="561">
        <v>599</v>
      </c>
    </row>
    <row r="1293" spans="1:3" s="1" customFormat="1" ht="12.75">
      <c r="A1293" s="546" t="s">
        <v>6936</v>
      </c>
      <c r="B1293" s="546" t="s">
        <v>7522</v>
      </c>
      <c r="C1293" s="561">
        <v>51</v>
      </c>
    </row>
    <row r="1294" spans="1:3">
      <c r="A1294" s="535"/>
      <c r="B1294" s="535"/>
      <c r="C1294" s="535"/>
    </row>
    <row r="1295" spans="1:3" s="522" customFormat="1" ht="12.75">
      <c r="A1295" s="526" t="s">
        <v>6884</v>
      </c>
      <c r="B1295" s="527" t="s">
        <v>6885</v>
      </c>
      <c r="C1295" s="527" t="s">
        <v>6886</v>
      </c>
    </row>
    <row r="1296" spans="1:3" s="522" customFormat="1" ht="12.75">
      <c r="A1296" s="528" t="s">
        <v>4218</v>
      </c>
      <c r="B1296" s="529" t="s">
        <v>7523</v>
      </c>
      <c r="C1296" s="530">
        <v>366</v>
      </c>
    </row>
    <row r="1297" spans="1:3" s="522" customFormat="1" ht="12.75">
      <c r="A1297" s="527" t="s">
        <v>6889</v>
      </c>
      <c r="B1297" s="527" t="s">
        <v>6890</v>
      </c>
      <c r="C1297" s="527" t="s">
        <v>6891</v>
      </c>
    </row>
    <row r="1298" spans="1:3" s="522" customFormat="1" ht="12.75">
      <c r="A1298" s="531" t="s">
        <v>7524</v>
      </c>
      <c r="B1298" s="643" t="s">
        <v>7525</v>
      </c>
      <c r="C1298" s="533">
        <v>1</v>
      </c>
    </row>
    <row r="1299" spans="1:3" s="522" customFormat="1" ht="12.75">
      <c r="A1299" s="527" t="s">
        <v>6894</v>
      </c>
      <c r="B1299" s="527" t="s">
        <v>6895</v>
      </c>
      <c r="C1299" s="527" t="s">
        <v>217</v>
      </c>
    </row>
    <row r="1300" spans="1:3" s="522" customFormat="1" ht="12.75">
      <c r="A1300" s="534" t="s">
        <v>7526</v>
      </c>
      <c r="B1300" s="535" t="s">
        <v>7527</v>
      </c>
      <c r="C1300" s="536" t="s">
        <v>7528</v>
      </c>
    </row>
    <row r="1301" spans="1:3" s="522" customFormat="1" ht="12.75">
      <c r="A1301" s="527" t="s">
        <v>6898</v>
      </c>
      <c r="B1301" s="527" t="s">
        <v>6899</v>
      </c>
      <c r="C1301" s="526" t="s">
        <v>6900</v>
      </c>
    </row>
    <row r="1302" spans="1:3" s="522" customFormat="1" ht="12.75">
      <c r="A1302" s="531" t="s">
        <v>7529</v>
      </c>
      <c r="B1302" s="569">
        <v>178736100</v>
      </c>
      <c r="C1302" s="533"/>
    </row>
    <row r="1303" spans="1:3" s="522" customFormat="1" ht="12.75">
      <c r="A1303" s="689" t="s">
        <v>6903</v>
      </c>
      <c r="B1303" s="689"/>
      <c r="C1303" s="689"/>
    </row>
    <row r="1304" spans="1:3" s="522" customFormat="1" ht="12.75">
      <c r="A1304" s="539" t="s">
        <v>6904</v>
      </c>
      <c r="B1304" s="540" t="s">
        <v>6905</v>
      </c>
      <c r="C1304" s="541" t="s">
        <v>6906</v>
      </c>
    </row>
    <row r="1305" spans="1:3" s="522" customFormat="1" ht="12.75">
      <c r="A1305" s="534" t="s">
        <v>6933</v>
      </c>
      <c r="B1305" s="542" t="s">
        <v>1808</v>
      </c>
      <c r="C1305" s="568">
        <v>48</v>
      </c>
    </row>
    <row r="1306" spans="1:3" s="522" customFormat="1" ht="12.75">
      <c r="A1306" s="689" t="s">
        <v>6909</v>
      </c>
      <c r="B1306" s="689"/>
      <c r="C1306" s="689"/>
    </row>
    <row r="1307" spans="1:3" s="522" customFormat="1" ht="12.75">
      <c r="A1307" s="539" t="s">
        <v>6910</v>
      </c>
      <c r="B1307" s="540" t="s">
        <v>6911</v>
      </c>
      <c r="C1307" s="541" t="s">
        <v>6912</v>
      </c>
    </row>
    <row r="1308" spans="1:3" s="522" customFormat="1" ht="12.75">
      <c r="A1308" s="534" t="s">
        <v>7530</v>
      </c>
      <c r="B1308" s="542">
        <v>12</v>
      </c>
      <c r="C1308" s="547">
        <f>SUM(B1308+A1308)</f>
        <v>166</v>
      </c>
    </row>
    <row r="1309" spans="1:3" s="1" customFormat="1" ht="12.75">
      <c r="A1309" s="690" t="s">
        <v>6913</v>
      </c>
      <c r="B1309" s="690"/>
      <c r="C1309" s="690"/>
    </row>
    <row r="1310" spans="1:3" s="1" customFormat="1" ht="12.75">
      <c r="A1310" s="545" t="s">
        <v>6914</v>
      </c>
      <c r="B1310" s="545" t="s">
        <v>6915</v>
      </c>
      <c r="C1310" s="545" t="s">
        <v>6916</v>
      </c>
    </row>
    <row r="1311" spans="1:3" s="1" customFormat="1" ht="12.75">
      <c r="A1311" s="546" t="s">
        <v>6919</v>
      </c>
      <c r="B1311" s="546" t="s">
        <v>7531</v>
      </c>
      <c r="C1311" s="546">
        <v>200</v>
      </c>
    </row>
    <row r="1312" spans="1:3">
      <c r="A1312" s="535"/>
      <c r="B1312" s="535"/>
      <c r="C1312" s="535"/>
    </row>
    <row r="1313" spans="1:3" s="522" customFormat="1" ht="12.75">
      <c r="A1313" s="526" t="s">
        <v>6884</v>
      </c>
      <c r="B1313" s="527" t="s">
        <v>6885</v>
      </c>
      <c r="C1313" s="527" t="s">
        <v>6886</v>
      </c>
    </row>
    <row r="1314" spans="1:3" s="522" customFormat="1" ht="12.75">
      <c r="A1314" s="528" t="s">
        <v>1765</v>
      </c>
      <c r="B1314" s="529"/>
      <c r="C1314" s="530">
        <v>2167</v>
      </c>
    </row>
    <row r="1315" spans="1:3" s="522" customFormat="1" ht="12.75">
      <c r="A1315" s="527" t="s">
        <v>6889</v>
      </c>
      <c r="B1315" s="527" t="s">
        <v>6890</v>
      </c>
      <c r="C1315" s="527" t="s">
        <v>6891</v>
      </c>
    </row>
    <row r="1316" spans="1:3" s="522" customFormat="1" ht="12.75">
      <c r="A1316" s="531" t="s">
        <v>7532</v>
      </c>
      <c r="B1316" s="532"/>
      <c r="C1316" s="533">
        <v>46</v>
      </c>
    </row>
    <row r="1317" spans="1:3" s="522" customFormat="1" ht="12.75">
      <c r="A1317" s="527" t="s">
        <v>6894</v>
      </c>
      <c r="B1317" s="527" t="s">
        <v>6895</v>
      </c>
      <c r="C1317" s="527" t="s">
        <v>217</v>
      </c>
    </row>
    <row r="1318" spans="1:3" s="522" customFormat="1" ht="12.75">
      <c r="A1318" s="534" t="s">
        <v>7533</v>
      </c>
      <c r="B1318" s="535"/>
      <c r="C1318" s="536" t="s">
        <v>7231</v>
      </c>
    </row>
    <row r="1319" spans="1:3" s="522" customFormat="1" ht="12.75">
      <c r="A1319" s="527" t="s">
        <v>6898</v>
      </c>
      <c r="B1319" s="527" t="s">
        <v>6899</v>
      </c>
      <c r="C1319" s="526" t="s">
        <v>6900</v>
      </c>
    </row>
    <row r="1320" spans="1:3" s="522" customFormat="1" ht="12.75">
      <c r="A1320" s="531"/>
      <c r="B1320" s="649">
        <v>1007163928</v>
      </c>
      <c r="C1320" s="533"/>
    </row>
    <row r="1321" spans="1:3" s="522" customFormat="1" ht="12.75">
      <c r="A1321" s="689" t="s">
        <v>6903</v>
      </c>
      <c r="B1321" s="689"/>
      <c r="C1321" s="689"/>
    </row>
    <row r="1322" spans="1:3" s="522" customFormat="1" ht="12.75">
      <c r="A1322" s="539" t="s">
        <v>6904</v>
      </c>
      <c r="B1322" s="540" t="s">
        <v>6905</v>
      </c>
      <c r="C1322" s="541" t="s">
        <v>6906</v>
      </c>
    </row>
    <row r="1323" spans="1:3" s="522" customFormat="1" ht="25.5">
      <c r="A1323" s="534" t="s">
        <v>6933</v>
      </c>
      <c r="B1323" s="542" t="s">
        <v>7534</v>
      </c>
      <c r="C1323" s="534" t="s">
        <v>7507</v>
      </c>
    </row>
    <row r="1324" spans="1:3" s="522" customFormat="1" ht="12.75">
      <c r="A1324" s="689" t="s">
        <v>6909</v>
      </c>
      <c r="B1324" s="689"/>
      <c r="C1324" s="689"/>
    </row>
    <row r="1325" spans="1:3" s="522" customFormat="1" ht="12.75">
      <c r="A1325" s="539" t="s">
        <v>6910</v>
      </c>
      <c r="B1325" s="540" t="s">
        <v>6911</v>
      </c>
      <c r="C1325" s="541" t="s">
        <v>6912</v>
      </c>
    </row>
    <row r="1326" spans="1:3" s="522" customFormat="1" ht="12.75">
      <c r="A1326" s="534" t="s">
        <v>7535</v>
      </c>
      <c r="B1326" s="534" t="s">
        <v>4513</v>
      </c>
      <c r="C1326" s="547">
        <f>SUM(B1326+A1326)</f>
        <v>43</v>
      </c>
    </row>
    <row r="1327" spans="1:3" s="1" customFormat="1" ht="12.75">
      <c r="A1327" s="690" t="s">
        <v>6913</v>
      </c>
      <c r="B1327" s="690"/>
      <c r="C1327" s="690"/>
    </row>
    <row r="1328" spans="1:3" s="1" customFormat="1" ht="12.75">
      <c r="A1328" s="545" t="s">
        <v>6914</v>
      </c>
      <c r="B1328" s="545" t="s">
        <v>6915</v>
      </c>
      <c r="C1328" s="545" t="s">
        <v>6916</v>
      </c>
    </row>
    <row r="1329" spans="1:3" s="1" customFormat="1" ht="12.75">
      <c r="A1329" s="546" t="s">
        <v>6917</v>
      </c>
      <c r="B1329" s="546"/>
      <c r="C1329" s="546">
        <v>1032</v>
      </c>
    </row>
    <row r="1330" spans="1:3" s="1" customFormat="1" ht="12.75">
      <c r="A1330" s="546" t="s">
        <v>6917</v>
      </c>
      <c r="B1330" s="546" t="s">
        <v>7175</v>
      </c>
      <c r="C1330" s="546">
        <v>407</v>
      </c>
    </row>
    <row r="1331" spans="1:3" s="1" customFormat="1" ht="12.75">
      <c r="A1331" s="546" t="s">
        <v>6919</v>
      </c>
      <c r="B1331" s="546" t="s">
        <v>6935</v>
      </c>
      <c r="C1331" s="546">
        <v>501</v>
      </c>
    </row>
    <row r="1332" spans="1:3" s="1" customFormat="1" ht="12.75">
      <c r="A1332" s="546" t="s">
        <v>6921</v>
      </c>
      <c r="B1332" s="546"/>
      <c r="C1332" s="546">
        <v>146</v>
      </c>
    </row>
    <row r="1333" spans="1:3" s="1" customFormat="1" ht="12.75">
      <c r="A1333" s="546" t="s">
        <v>6936</v>
      </c>
      <c r="B1333" s="546" t="s">
        <v>7536</v>
      </c>
      <c r="C1333" s="546">
        <v>99</v>
      </c>
    </row>
    <row r="1334" spans="1:3">
      <c r="A1334" s="535"/>
      <c r="B1334" s="535"/>
      <c r="C1334" s="535"/>
    </row>
    <row r="1335" spans="1:3" s="522" customFormat="1" ht="12.75">
      <c r="A1335" s="526" t="s">
        <v>6884</v>
      </c>
      <c r="B1335" s="527" t="s">
        <v>6885</v>
      </c>
      <c r="C1335" s="527" t="s">
        <v>6886</v>
      </c>
    </row>
    <row r="1336" spans="1:3" s="522" customFormat="1" ht="12.75">
      <c r="A1336" s="528" t="s">
        <v>3613</v>
      </c>
      <c r="B1336" s="529" t="s">
        <v>7537</v>
      </c>
      <c r="C1336" s="530">
        <v>131</v>
      </c>
    </row>
    <row r="1337" spans="1:3" s="522" customFormat="1" ht="12.75">
      <c r="A1337" s="527" t="s">
        <v>6889</v>
      </c>
      <c r="B1337" s="527" t="s">
        <v>6890</v>
      </c>
      <c r="C1337" s="527" t="s">
        <v>6891</v>
      </c>
    </row>
    <row r="1338" spans="1:3" s="522" customFormat="1" ht="12.75">
      <c r="A1338" s="531" t="s">
        <v>7538</v>
      </c>
      <c r="B1338" s="532" t="s">
        <v>7539</v>
      </c>
      <c r="C1338" s="533">
        <v>0</v>
      </c>
    </row>
    <row r="1339" spans="1:3" s="522" customFormat="1" ht="12.75">
      <c r="A1339" s="527" t="s">
        <v>6894</v>
      </c>
      <c r="B1339" s="527" t="s">
        <v>6895</v>
      </c>
      <c r="C1339" s="527" t="s">
        <v>217</v>
      </c>
    </row>
    <row r="1340" spans="1:3" s="522" customFormat="1" ht="12.75">
      <c r="A1340" s="534" t="s">
        <v>514</v>
      </c>
      <c r="B1340" s="535" t="s">
        <v>7540</v>
      </c>
      <c r="C1340" s="536" t="s">
        <v>6977</v>
      </c>
    </row>
    <row r="1341" spans="1:3" s="522" customFormat="1" ht="12.75">
      <c r="A1341" s="527" t="s">
        <v>6898</v>
      </c>
      <c r="B1341" s="527" t="s">
        <v>6899</v>
      </c>
      <c r="C1341" s="526" t="s">
        <v>6900</v>
      </c>
    </row>
    <row r="1342" spans="1:3" s="522" customFormat="1" ht="12.75">
      <c r="A1342" s="531" t="s">
        <v>1808</v>
      </c>
      <c r="B1342" s="532"/>
      <c r="C1342" s="533">
        <v>40</v>
      </c>
    </row>
    <row r="1343" spans="1:3" s="522" customFormat="1" ht="12.75">
      <c r="A1343" s="689" t="s">
        <v>6903</v>
      </c>
      <c r="B1343" s="689"/>
      <c r="C1343" s="689"/>
    </row>
    <row r="1344" spans="1:3" s="522" customFormat="1" ht="12.75">
      <c r="A1344" s="539" t="s">
        <v>6904</v>
      </c>
      <c r="B1344" s="540" t="s">
        <v>6905</v>
      </c>
      <c r="C1344" s="541" t="s">
        <v>6906</v>
      </c>
    </row>
    <row r="1345" spans="1:3" s="522" customFormat="1" ht="12.75">
      <c r="A1345" s="534" t="s">
        <v>4555</v>
      </c>
      <c r="B1345" s="542" t="s">
        <v>1808</v>
      </c>
      <c r="C1345" s="536" t="s">
        <v>1808</v>
      </c>
    </row>
    <row r="1346" spans="1:3" s="522" customFormat="1" ht="12.75">
      <c r="A1346" s="689" t="s">
        <v>6909</v>
      </c>
      <c r="B1346" s="689"/>
      <c r="C1346" s="689"/>
    </row>
    <row r="1347" spans="1:3" s="522" customFormat="1" ht="12.75">
      <c r="A1347" s="539" t="s">
        <v>6910</v>
      </c>
      <c r="B1347" s="540" t="s">
        <v>6911</v>
      </c>
      <c r="C1347" s="541" t="s">
        <v>6912</v>
      </c>
    </row>
    <row r="1348" spans="1:3" s="522" customFormat="1" ht="12.75">
      <c r="A1348" s="534" t="s">
        <v>7434</v>
      </c>
      <c r="B1348" s="542">
        <v>25</v>
      </c>
      <c r="C1348" s="547">
        <v>131</v>
      </c>
    </row>
    <row r="1349" spans="1:3" s="1" customFormat="1" ht="12.75">
      <c r="A1349" s="690" t="s">
        <v>6913</v>
      </c>
      <c r="B1349" s="690"/>
      <c r="C1349" s="690"/>
    </row>
    <row r="1350" spans="1:3" s="1" customFormat="1" ht="12.75">
      <c r="A1350" s="545" t="s">
        <v>6914</v>
      </c>
      <c r="B1350" s="545" t="s">
        <v>6915</v>
      </c>
      <c r="C1350" s="545" t="s">
        <v>6916</v>
      </c>
    </row>
    <row r="1351" spans="1:3" s="1" customFormat="1" ht="12.75">
      <c r="A1351" s="546" t="s">
        <v>6917</v>
      </c>
      <c r="B1351" s="546">
        <v>82</v>
      </c>
      <c r="C1351" s="546">
        <v>82</v>
      </c>
    </row>
    <row r="1352" spans="1:3" s="1" customFormat="1" ht="12.75">
      <c r="A1352" s="546" t="s">
        <v>6921</v>
      </c>
      <c r="B1352" s="546">
        <v>20</v>
      </c>
      <c r="C1352" s="546">
        <v>20</v>
      </c>
    </row>
    <row r="1353" spans="1:3" s="1" customFormat="1" ht="12.75">
      <c r="A1353" s="546" t="s">
        <v>6936</v>
      </c>
      <c r="B1353" s="546">
        <v>29</v>
      </c>
      <c r="C1353" s="546">
        <v>29</v>
      </c>
    </row>
    <row r="1354" spans="1:3">
      <c r="A1354" s="535"/>
      <c r="B1354" s="535"/>
      <c r="C1354" s="535"/>
    </row>
    <row r="1355" spans="1:3" s="522" customFormat="1" ht="12.75">
      <c r="A1355" s="526" t="s">
        <v>6884</v>
      </c>
      <c r="B1355" s="527" t="s">
        <v>6885</v>
      </c>
      <c r="C1355" s="527" t="s">
        <v>6886</v>
      </c>
    </row>
    <row r="1356" spans="1:3" s="522" customFormat="1" ht="12.75">
      <c r="A1356" s="528" t="s">
        <v>243</v>
      </c>
      <c r="B1356" s="529" t="s">
        <v>7541</v>
      </c>
      <c r="C1356" s="530">
        <v>846</v>
      </c>
    </row>
    <row r="1357" spans="1:3" s="522" customFormat="1" ht="12.75">
      <c r="A1357" s="527" t="s">
        <v>6889</v>
      </c>
      <c r="B1357" s="527" t="s">
        <v>6890</v>
      </c>
      <c r="C1357" s="527" t="s">
        <v>6891</v>
      </c>
    </row>
    <row r="1358" spans="1:3" s="522" customFormat="1" ht="12.75">
      <c r="A1358" s="531" t="s">
        <v>7542</v>
      </c>
      <c r="B1358" s="643" t="s">
        <v>7543</v>
      </c>
      <c r="C1358" s="591">
        <v>72</v>
      </c>
    </row>
    <row r="1359" spans="1:3" s="522" customFormat="1" ht="12.75">
      <c r="A1359" s="527" t="s">
        <v>6894</v>
      </c>
      <c r="B1359" s="527" t="s">
        <v>6895</v>
      </c>
      <c r="C1359" s="527" t="s">
        <v>217</v>
      </c>
    </row>
    <row r="1360" spans="1:3" s="522" customFormat="1" ht="12.75">
      <c r="A1360" s="534" t="s">
        <v>7544</v>
      </c>
      <c r="B1360" s="535" t="s">
        <v>7545</v>
      </c>
      <c r="C1360" s="536" t="s">
        <v>7546</v>
      </c>
    </row>
    <row r="1361" spans="1:3" s="522" customFormat="1" ht="12.75">
      <c r="A1361" s="527" t="s">
        <v>6898</v>
      </c>
      <c r="B1361" s="527" t="s">
        <v>6899</v>
      </c>
      <c r="C1361" s="526" t="s">
        <v>6900</v>
      </c>
    </row>
    <row r="1362" spans="1:3" s="522" customFormat="1" ht="12.75">
      <c r="A1362" s="611" t="s">
        <v>7547</v>
      </c>
      <c r="B1362" s="650">
        <v>615683653</v>
      </c>
      <c r="C1362" s="533"/>
    </row>
    <row r="1363" spans="1:3" s="522" customFormat="1" ht="12.75">
      <c r="A1363" s="689" t="s">
        <v>6903</v>
      </c>
      <c r="B1363" s="689"/>
      <c r="C1363" s="689"/>
    </row>
    <row r="1364" spans="1:3" s="522" customFormat="1" ht="12.75">
      <c r="A1364" s="539" t="s">
        <v>6904</v>
      </c>
      <c r="B1364" s="540" t="s">
        <v>6905</v>
      </c>
      <c r="C1364" s="541" t="s">
        <v>6906</v>
      </c>
    </row>
    <row r="1365" spans="1:3" s="522" customFormat="1" ht="12.75">
      <c r="A1365" s="554" t="s">
        <v>7358</v>
      </c>
      <c r="B1365" s="583" t="s">
        <v>207</v>
      </c>
      <c r="C1365" s="580" t="s">
        <v>207</v>
      </c>
    </row>
    <row r="1366" spans="1:3" s="522" customFormat="1" ht="12.75">
      <c r="A1366" s="689" t="s">
        <v>6909</v>
      </c>
      <c r="B1366" s="689"/>
      <c r="C1366" s="689"/>
    </row>
    <row r="1367" spans="1:3" s="522" customFormat="1" ht="12.75">
      <c r="A1367" s="539" t="s">
        <v>6910</v>
      </c>
      <c r="B1367" s="540" t="s">
        <v>6911</v>
      </c>
      <c r="C1367" s="541" t="s">
        <v>6912</v>
      </c>
    </row>
    <row r="1368" spans="1:3" s="522" customFormat="1" ht="12.75">
      <c r="A1368" s="554" t="s">
        <v>7548</v>
      </c>
      <c r="B1368" s="583" t="s">
        <v>7549</v>
      </c>
      <c r="C1368" s="644">
        <v>12</v>
      </c>
    </row>
    <row r="1369" spans="1:3" s="1" customFormat="1" ht="12.75">
      <c r="A1369" s="690" t="s">
        <v>6913</v>
      </c>
      <c r="B1369" s="690"/>
      <c r="C1369" s="690"/>
    </row>
    <row r="1370" spans="1:3" s="1" customFormat="1" ht="12.75">
      <c r="A1370" s="545" t="s">
        <v>6914</v>
      </c>
      <c r="B1370" s="545" t="s">
        <v>6915</v>
      </c>
      <c r="C1370" s="545" t="s">
        <v>6916</v>
      </c>
    </row>
    <row r="1371" spans="1:3" s="1" customFormat="1" ht="12.75">
      <c r="A1371" s="546" t="s">
        <v>6917</v>
      </c>
      <c r="B1371" s="546" t="s">
        <v>7550</v>
      </c>
      <c r="C1371" s="562">
        <v>264</v>
      </c>
    </row>
    <row r="1372" spans="1:3">
      <c r="A1372" s="535"/>
      <c r="B1372" s="535"/>
      <c r="C1372" s="535"/>
    </row>
    <row r="1373" spans="1:3">
      <c r="A1373" s="526" t="s">
        <v>6884</v>
      </c>
      <c r="B1373" s="527" t="s">
        <v>6885</v>
      </c>
      <c r="C1373" s="527" t="s">
        <v>6886</v>
      </c>
    </row>
    <row r="1374" spans="1:3" ht="24" customHeight="1">
      <c r="A1374" s="528" t="s">
        <v>2790</v>
      </c>
      <c r="B1374" s="529" t="s">
        <v>7551</v>
      </c>
      <c r="C1374" s="530">
        <v>77</v>
      </c>
    </row>
    <row r="1375" spans="1:3">
      <c r="A1375" s="527" t="s">
        <v>6889</v>
      </c>
      <c r="B1375" s="527" t="s">
        <v>6890</v>
      </c>
      <c r="C1375" s="527" t="s">
        <v>6891</v>
      </c>
    </row>
    <row r="1376" spans="1:3">
      <c r="A1376" s="531" t="s">
        <v>7552</v>
      </c>
      <c r="B1376" s="643" t="s">
        <v>7553</v>
      </c>
      <c r="C1376" s="533">
        <v>6</v>
      </c>
    </row>
    <row r="1377" spans="1:3">
      <c r="A1377" s="527" t="s">
        <v>6894</v>
      </c>
      <c r="B1377" s="527" t="s">
        <v>6895</v>
      </c>
      <c r="C1377" s="527" t="s">
        <v>217</v>
      </c>
    </row>
    <row r="1378" spans="1:3">
      <c r="A1378" s="534" t="s">
        <v>1843</v>
      </c>
      <c r="B1378" s="535" t="s">
        <v>7554</v>
      </c>
      <c r="C1378" s="536" t="s">
        <v>6940</v>
      </c>
    </row>
    <row r="1379" spans="1:3">
      <c r="A1379" s="535"/>
      <c r="B1379" s="535"/>
      <c r="C1379" s="535"/>
    </row>
    <row r="1380" spans="1:3" s="522" customFormat="1" ht="12.75">
      <c r="A1380" s="526" t="s">
        <v>6884</v>
      </c>
      <c r="B1380" s="527" t="s">
        <v>6885</v>
      </c>
      <c r="C1380" s="527" t="s">
        <v>6886</v>
      </c>
    </row>
    <row r="1381" spans="1:3" s="522" customFormat="1" ht="12.75">
      <c r="A1381" s="528" t="s">
        <v>7555</v>
      </c>
      <c r="B1381" s="529" t="s">
        <v>7556</v>
      </c>
      <c r="C1381" s="530">
        <v>33</v>
      </c>
    </row>
    <row r="1382" spans="1:3" s="522" customFormat="1" ht="12.75">
      <c r="A1382" s="527" t="s">
        <v>6889</v>
      </c>
      <c r="B1382" s="527" t="s">
        <v>6890</v>
      </c>
      <c r="C1382" s="527" t="s">
        <v>6891</v>
      </c>
    </row>
    <row r="1383" spans="1:3" s="522" customFormat="1" ht="12.75">
      <c r="A1383" s="531" t="s">
        <v>7557</v>
      </c>
      <c r="B1383" s="643" t="s">
        <v>7558</v>
      </c>
      <c r="C1383" s="533"/>
    </row>
    <row r="1384" spans="1:3" s="522" customFormat="1" ht="12.75">
      <c r="A1384" s="527" t="s">
        <v>6894</v>
      </c>
      <c r="B1384" s="527" t="s">
        <v>6895</v>
      </c>
      <c r="C1384" s="527" t="s">
        <v>217</v>
      </c>
    </row>
    <row r="1385" spans="1:3" s="522" customFormat="1" ht="12.75">
      <c r="A1385" s="534" t="s">
        <v>296</v>
      </c>
      <c r="B1385" s="535" t="s">
        <v>7559</v>
      </c>
      <c r="C1385" s="536" t="s">
        <v>6977</v>
      </c>
    </row>
    <row r="1386" spans="1:3" s="522" customFormat="1" ht="12.75">
      <c r="A1386" s="527" t="s">
        <v>6898</v>
      </c>
      <c r="B1386" s="527" t="s">
        <v>6899</v>
      </c>
      <c r="C1386" s="526" t="s">
        <v>6900</v>
      </c>
    </row>
    <row r="1387" spans="1:3" s="522" customFormat="1" ht="12.75">
      <c r="A1387" s="531" t="s">
        <v>7560</v>
      </c>
      <c r="B1387" s="623">
        <v>9951095</v>
      </c>
      <c r="C1387" s="533">
        <v>0.38</v>
      </c>
    </row>
    <row r="1388" spans="1:3" s="522" customFormat="1" ht="12.75">
      <c r="A1388" s="689" t="s">
        <v>6903</v>
      </c>
      <c r="B1388" s="689"/>
      <c r="C1388" s="689"/>
    </row>
    <row r="1389" spans="1:3" s="522" customFormat="1" ht="12.75">
      <c r="A1389" s="539" t="s">
        <v>6904</v>
      </c>
      <c r="B1389" s="540" t="s">
        <v>6905</v>
      </c>
      <c r="C1389" s="541" t="s">
        <v>6906</v>
      </c>
    </row>
    <row r="1390" spans="1:3" s="522" customFormat="1" ht="12.75">
      <c r="A1390" s="534" t="s">
        <v>7561</v>
      </c>
      <c r="B1390" s="565" t="s">
        <v>7562</v>
      </c>
      <c r="C1390" s="536" t="s">
        <v>1808</v>
      </c>
    </row>
    <row r="1391" spans="1:3" s="522" customFormat="1" ht="12.75">
      <c r="A1391" s="689" t="s">
        <v>6909</v>
      </c>
      <c r="B1391" s="689"/>
      <c r="C1391" s="689"/>
    </row>
    <row r="1392" spans="1:3" s="522" customFormat="1" ht="12.75">
      <c r="A1392" s="539" t="s">
        <v>6910</v>
      </c>
      <c r="B1392" s="540" t="s">
        <v>6911</v>
      </c>
      <c r="C1392" s="541" t="s">
        <v>6912</v>
      </c>
    </row>
    <row r="1393" spans="1:3" s="522" customFormat="1" ht="12.75">
      <c r="A1393" s="534" t="s">
        <v>4817</v>
      </c>
      <c r="B1393" s="565">
        <v>1</v>
      </c>
      <c r="C1393" s="609">
        <v>2</v>
      </c>
    </row>
    <row r="1394" spans="1:3" s="1" customFormat="1" ht="12.75">
      <c r="A1394" s="690" t="s">
        <v>6913</v>
      </c>
      <c r="B1394" s="690"/>
      <c r="C1394" s="690"/>
    </row>
    <row r="1395" spans="1:3" s="1" customFormat="1" ht="12.75">
      <c r="A1395" s="545" t="s">
        <v>6914</v>
      </c>
      <c r="B1395" s="545" t="s">
        <v>6915</v>
      </c>
      <c r="C1395" s="545" t="s">
        <v>6916</v>
      </c>
    </row>
    <row r="1396" spans="1:3" s="1" customFormat="1" ht="12.75">
      <c r="A1396" s="546" t="s">
        <v>6952</v>
      </c>
      <c r="B1396" s="546" t="s">
        <v>6987</v>
      </c>
      <c r="C1396" s="546">
        <v>12</v>
      </c>
    </row>
    <row r="1397" spans="1:3">
      <c r="A1397" s="535"/>
      <c r="B1397" s="535"/>
      <c r="C1397" s="535"/>
    </row>
    <row r="1398" spans="1:3" s="522" customFormat="1" ht="12.75">
      <c r="A1398" s="526" t="s">
        <v>6884</v>
      </c>
      <c r="B1398" s="527" t="s">
        <v>6885</v>
      </c>
      <c r="C1398" s="527" t="s">
        <v>6886</v>
      </c>
    </row>
    <row r="1399" spans="1:3" s="522" customFormat="1" ht="12.75">
      <c r="A1399" s="528" t="s">
        <v>201</v>
      </c>
      <c r="B1399" s="529" t="s">
        <v>7563</v>
      </c>
      <c r="C1399" s="530">
        <v>381</v>
      </c>
    </row>
    <row r="1400" spans="1:3" s="522" customFormat="1" ht="12.75">
      <c r="A1400" s="527" t="s">
        <v>6889</v>
      </c>
      <c r="B1400" s="527" t="s">
        <v>6890</v>
      </c>
      <c r="C1400" s="527" t="s">
        <v>6891</v>
      </c>
    </row>
    <row r="1401" spans="1:3" s="522" customFormat="1" ht="12.75">
      <c r="A1401" s="531" t="s">
        <v>7564</v>
      </c>
      <c r="B1401" s="643" t="s">
        <v>7565</v>
      </c>
      <c r="C1401" s="533">
        <v>2</v>
      </c>
    </row>
    <row r="1402" spans="1:3" s="522" customFormat="1" ht="12.75">
      <c r="A1402" s="527" t="s">
        <v>6894</v>
      </c>
      <c r="B1402" s="527" t="s">
        <v>6895</v>
      </c>
      <c r="C1402" s="527" t="s">
        <v>217</v>
      </c>
    </row>
    <row r="1403" spans="1:3" s="522" customFormat="1" ht="12.75">
      <c r="A1403" s="534" t="s">
        <v>519</v>
      </c>
      <c r="B1403" s="535" t="s">
        <v>7566</v>
      </c>
      <c r="C1403" s="536" t="s">
        <v>6977</v>
      </c>
    </row>
    <row r="1404" spans="1:3" s="522" customFormat="1" ht="12.75">
      <c r="A1404" s="527" t="s">
        <v>6898</v>
      </c>
      <c r="B1404" s="527" t="s">
        <v>6899</v>
      </c>
      <c r="C1404" s="526" t="s">
        <v>6900</v>
      </c>
    </row>
    <row r="1405" spans="1:3" s="522" customFormat="1" ht="12.75">
      <c r="A1405" s="531" t="s">
        <v>7567</v>
      </c>
      <c r="B1405" s="606">
        <v>137786605</v>
      </c>
      <c r="C1405" s="533" t="s">
        <v>7568</v>
      </c>
    </row>
    <row r="1406" spans="1:3" s="522" customFormat="1" ht="12.75">
      <c r="A1406" s="689" t="s">
        <v>6903</v>
      </c>
      <c r="B1406" s="689"/>
      <c r="C1406" s="689"/>
    </row>
    <row r="1407" spans="1:3" s="522" customFormat="1" ht="12.75">
      <c r="A1407" s="539" t="s">
        <v>6904</v>
      </c>
      <c r="B1407" s="540" t="s">
        <v>6905</v>
      </c>
      <c r="C1407" s="541" t="s">
        <v>6906</v>
      </c>
    </row>
    <row r="1408" spans="1:3" s="522" customFormat="1" ht="12.75">
      <c r="A1408" s="534" t="s">
        <v>7569</v>
      </c>
      <c r="B1408" s="542" t="s">
        <v>7570</v>
      </c>
      <c r="C1408" s="536" t="s">
        <v>207</v>
      </c>
    </row>
    <row r="1409" spans="1:3" s="522" customFormat="1" ht="12.75">
      <c r="A1409" s="689" t="s">
        <v>6909</v>
      </c>
      <c r="B1409" s="689"/>
      <c r="C1409" s="689"/>
    </row>
    <row r="1410" spans="1:3" s="522" customFormat="1" ht="12.75">
      <c r="A1410" s="539" t="s">
        <v>6910</v>
      </c>
      <c r="B1410" s="540" t="s">
        <v>6911</v>
      </c>
      <c r="C1410" s="541" t="s">
        <v>6912</v>
      </c>
    </row>
    <row r="1411" spans="1:3" s="522" customFormat="1" ht="12.75">
      <c r="A1411" s="534" t="s">
        <v>7057</v>
      </c>
      <c r="B1411" s="568">
        <v>1</v>
      </c>
      <c r="C1411" s="607">
        <v>5</v>
      </c>
    </row>
    <row r="1412" spans="1:3" s="1" customFormat="1" ht="12.75">
      <c r="A1412" s="690" t="s">
        <v>6913</v>
      </c>
      <c r="B1412" s="690"/>
      <c r="C1412" s="690"/>
    </row>
    <row r="1413" spans="1:3" s="1" customFormat="1" ht="12.75">
      <c r="A1413" s="545" t="s">
        <v>6914</v>
      </c>
      <c r="B1413" s="545" t="s">
        <v>6915</v>
      </c>
      <c r="C1413" s="545" t="s">
        <v>6916</v>
      </c>
    </row>
    <row r="1414" spans="1:3" s="1" customFormat="1" ht="12.75">
      <c r="A1414" s="546" t="s">
        <v>6952</v>
      </c>
      <c r="B1414" s="546" t="s">
        <v>6987</v>
      </c>
      <c r="C1414" s="651">
        <v>110</v>
      </c>
    </row>
    <row r="1415" spans="1:3">
      <c r="A1415" s="535"/>
      <c r="B1415" s="535"/>
      <c r="C1415" s="535"/>
    </row>
    <row r="1416" spans="1:3" s="522" customFormat="1" ht="12.75">
      <c r="A1416" s="526" t="s">
        <v>6884</v>
      </c>
      <c r="B1416" s="527" t="s">
        <v>6885</v>
      </c>
      <c r="C1416" s="527" t="s">
        <v>6886</v>
      </c>
    </row>
    <row r="1417" spans="1:3" s="522" customFormat="1" ht="12.75">
      <c r="A1417" s="528" t="s">
        <v>7571</v>
      </c>
      <c r="B1417" s="529" t="s">
        <v>7572</v>
      </c>
      <c r="C1417" s="530">
        <v>100</v>
      </c>
    </row>
    <row r="1418" spans="1:3" s="522" customFormat="1" ht="12.75">
      <c r="A1418" s="527" t="s">
        <v>6889</v>
      </c>
      <c r="B1418" s="527" t="s">
        <v>6890</v>
      </c>
      <c r="C1418" s="527" t="s">
        <v>6891</v>
      </c>
    </row>
    <row r="1419" spans="1:3" s="522" customFormat="1" ht="12.75">
      <c r="A1419" s="531" t="s">
        <v>7573</v>
      </c>
      <c r="B1419" s="643" t="s">
        <v>7574</v>
      </c>
      <c r="C1419" s="533">
        <v>24</v>
      </c>
    </row>
    <row r="1420" spans="1:3" s="522" customFormat="1" ht="12.75">
      <c r="A1420" s="527" t="s">
        <v>6894</v>
      </c>
      <c r="B1420" s="527" t="s">
        <v>6895</v>
      </c>
      <c r="C1420" s="527" t="s">
        <v>217</v>
      </c>
    </row>
    <row r="1421" spans="1:3" s="522" customFormat="1" ht="12.75">
      <c r="A1421" s="534" t="s">
        <v>3135</v>
      </c>
      <c r="B1421" s="535" t="s">
        <v>7575</v>
      </c>
      <c r="C1421" s="536" t="s">
        <v>6977</v>
      </c>
    </row>
    <row r="1422" spans="1:3" s="522" customFormat="1" ht="12.75">
      <c r="A1422" s="527" t="s">
        <v>6898</v>
      </c>
      <c r="B1422" s="527" t="s">
        <v>6899</v>
      </c>
      <c r="C1422" s="526" t="s">
        <v>6900</v>
      </c>
    </row>
    <row r="1423" spans="1:3" s="522" customFormat="1" ht="12.75">
      <c r="A1423" s="531" t="s">
        <v>7576</v>
      </c>
      <c r="B1423" s="652">
        <v>34555391</v>
      </c>
      <c r="C1423" s="533" t="s">
        <v>7577</v>
      </c>
    </row>
    <row r="1424" spans="1:3" s="522" customFormat="1" ht="12.75">
      <c r="A1424" s="689" t="s">
        <v>6903</v>
      </c>
      <c r="B1424" s="689"/>
      <c r="C1424" s="689"/>
    </row>
    <row r="1425" spans="1:3" s="522" customFormat="1" ht="12.75">
      <c r="A1425" s="539" t="s">
        <v>6904</v>
      </c>
      <c r="B1425" s="540" t="s">
        <v>6905</v>
      </c>
      <c r="C1425" s="541" t="s">
        <v>6906</v>
      </c>
    </row>
    <row r="1426" spans="1:3" s="522" customFormat="1" ht="12.75">
      <c r="A1426" s="534" t="s">
        <v>6933</v>
      </c>
      <c r="B1426" s="542" t="s">
        <v>7578</v>
      </c>
      <c r="C1426" s="536"/>
    </row>
    <row r="1427" spans="1:3" s="522" customFormat="1" ht="12.75">
      <c r="A1427" s="689" t="s">
        <v>6909</v>
      </c>
      <c r="B1427" s="689"/>
      <c r="C1427" s="689"/>
    </row>
    <row r="1428" spans="1:3" s="522" customFormat="1" ht="12.75">
      <c r="A1428" s="539" t="s">
        <v>6910</v>
      </c>
      <c r="B1428" s="540" t="s">
        <v>6911</v>
      </c>
      <c r="C1428" s="541" t="s">
        <v>6912</v>
      </c>
    </row>
    <row r="1429" spans="1:3" s="522" customFormat="1" ht="12.75">
      <c r="A1429" s="534" t="s">
        <v>4817</v>
      </c>
      <c r="B1429" s="542">
        <v>1</v>
      </c>
      <c r="C1429" s="547">
        <f>SUM(B1429+A1429)</f>
        <v>2</v>
      </c>
    </row>
    <row r="1430" spans="1:3" s="1" customFormat="1" ht="12.75">
      <c r="A1430" s="690" t="s">
        <v>6913</v>
      </c>
      <c r="B1430" s="690"/>
      <c r="C1430" s="690"/>
    </row>
    <row r="1431" spans="1:3" s="1" customFormat="1" ht="12.75">
      <c r="A1431" s="545" t="s">
        <v>6914</v>
      </c>
      <c r="B1431" s="545" t="s">
        <v>6915</v>
      </c>
      <c r="C1431" s="545" t="s">
        <v>6916</v>
      </c>
    </row>
    <row r="1432" spans="1:3" s="1" customFormat="1" ht="12.75">
      <c r="A1432" s="546" t="s">
        <v>6952</v>
      </c>
      <c r="B1432" s="546" t="s">
        <v>6987</v>
      </c>
      <c r="C1432" s="546">
        <v>31</v>
      </c>
    </row>
    <row r="1433" spans="1:3" s="1" customFormat="1" ht="12.75">
      <c r="A1433" s="546" t="s">
        <v>6936</v>
      </c>
      <c r="B1433" s="546" t="s">
        <v>6987</v>
      </c>
      <c r="C1433" s="546">
        <v>6</v>
      </c>
    </row>
    <row r="1434" spans="1:3">
      <c r="A1434" s="535"/>
      <c r="B1434" s="535"/>
      <c r="C1434" s="535"/>
    </row>
    <row r="1435" spans="1:3" s="522" customFormat="1" ht="12.75">
      <c r="A1435" s="526" t="s">
        <v>6884</v>
      </c>
      <c r="B1435" s="527" t="s">
        <v>6885</v>
      </c>
      <c r="C1435" s="527" t="s">
        <v>6886</v>
      </c>
    </row>
    <row r="1436" spans="1:3" s="522" customFormat="1" ht="12.75">
      <c r="A1436" s="528" t="s">
        <v>7579</v>
      </c>
      <c r="B1436" s="529">
        <v>9413161999</v>
      </c>
      <c r="C1436" s="530">
        <v>125</v>
      </c>
    </row>
    <row r="1437" spans="1:3" s="522" customFormat="1" ht="12.75">
      <c r="A1437" s="527" t="s">
        <v>6889</v>
      </c>
      <c r="B1437" s="527" t="s">
        <v>6890</v>
      </c>
      <c r="C1437" s="527" t="s">
        <v>6891</v>
      </c>
    </row>
    <row r="1438" spans="1:3" s="522" customFormat="1" ht="12.75">
      <c r="A1438" s="531" t="s">
        <v>7580</v>
      </c>
      <c r="B1438" s="643" t="s">
        <v>7581</v>
      </c>
      <c r="C1438" s="533">
        <v>17</v>
      </c>
    </row>
    <row r="1439" spans="1:3" s="522" customFormat="1" ht="12.75">
      <c r="A1439" s="527" t="s">
        <v>6894</v>
      </c>
      <c r="B1439" s="527" t="s">
        <v>6895</v>
      </c>
      <c r="C1439" s="527" t="s">
        <v>217</v>
      </c>
    </row>
    <row r="1440" spans="1:3" s="522" customFormat="1" ht="12.75">
      <c r="A1440" s="534" t="s">
        <v>519</v>
      </c>
      <c r="B1440" s="535">
        <v>9413161656</v>
      </c>
      <c r="C1440" s="536" t="s">
        <v>7582</v>
      </c>
    </row>
    <row r="1441" spans="1:3" s="522" customFormat="1" ht="12.75">
      <c r="A1441" s="527" t="s">
        <v>6898</v>
      </c>
      <c r="B1441" s="527" t="s">
        <v>6899</v>
      </c>
      <c r="C1441" s="526" t="s">
        <v>6900</v>
      </c>
    </row>
    <row r="1442" spans="1:3" s="522" customFormat="1" ht="12.75">
      <c r="A1442" s="531"/>
      <c r="B1442" s="532"/>
      <c r="C1442" s="533"/>
    </row>
    <row r="1443" spans="1:3" s="522" customFormat="1" ht="12.75">
      <c r="A1443" s="689" t="s">
        <v>6903</v>
      </c>
      <c r="B1443" s="689"/>
      <c r="C1443" s="689"/>
    </row>
    <row r="1444" spans="1:3" s="522" customFormat="1" ht="12.75">
      <c r="A1444" s="539" t="s">
        <v>6904</v>
      </c>
      <c r="B1444" s="540" t="s">
        <v>6905</v>
      </c>
      <c r="C1444" s="541" t="s">
        <v>6906</v>
      </c>
    </row>
    <row r="1445" spans="1:3" s="522" customFormat="1" ht="12.75">
      <c r="A1445" s="557" t="s">
        <v>6933</v>
      </c>
      <c r="B1445" s="557">
        <v>42</v>
      </c>
      <c r="C1445" s="557">
        <v>56</v>
      </c>
    </row>
    <row r="1446" spans="1:3" s="522" customFormat="1" ht="12.75">
      <c r="A1446" s="689" t="s">
        <v>6909</v>
      </c>
      <c r="B1446" s="689"/>
      <c r="C1446" s="689"/>
    </row>
    <row r="1447" spans="1:3" s="1" customFormat="1" ht="12.75">
      <c r="A1447" s="690" t="s">
        <v>6913</v>
      </c>
      <c r="B1447" s="690"/>
      <c r="C1447" s="690"/>
    </row>
    <row r="1448" spans="1:3" s="1" customFormat="1" ht="12.75">
      <c r="A1448" s="545" t="s">
        <v>6914</v>
      </c>
      <c r="B1448" s="545" t="s">
        <v>6915</v>
      </c>
      <c r="C1448" s="545" t="s">
        <v>6916</v>
      </c>
    </row>
    <row r="1449" spans="1:3" s="1" customFormat="1" ht="12.75">
      <c r="A1449" s="546" t="s">
        <v>6917</v>
      </c>
      <c r="B1449" s="546"/>
      <c r="C1449" s="546">
        <v>75</v>
      </c>
    </row>
    <row r="1450" spans="1:3" s="1" customFormat="1" ht="12.75">
      <c r="A1450" s="546" t="s">
        <v>6952</v>
      </c>
      <c r="B1450" s="546" t="s">
        <v>6987</v>
      </c>
      <c r="C1450" s="546">
        <v>18</v>
      </c>
    </row>
    <row r="1451" spans="1:3" s="1" customFormat="1" ht="12.75">
      <c r="A1451" s="546" t="s">
        <v>6919</v>
      </c>
      <c r="B1451" s="546" t="s">
        <v>6935</v>
      </c>
      <c r="C1451" s="546">
        <v>32</v>
      </c>
    </row>
    <row r="1452" spans="1:3">
      <c r="A1452" s="535"/>
      <c r="B1452" s="535"/>
      <c r="C1452" s="535"/>
    </row>
    <row r="1453" spans="1:3" s="522" customFormat="1" ht="12.75">
      <c r="A1453" s="526" t="s">
        <v>6884</v>
      </c>
      <c r="B1453" s="527" t="s">
        <v>6885</v>
      </c>
      <c r="C1453" s="527" t="s">
        <v>6886</v>
      </c>
    </row>
    <row r="1454" spans="1:3" s="522" customFormat="1" ht="12.75">
      <c r="A1454" s="653" t="s">
        <v>7583</v>
      </c>
      <c r="B1454" s="529">
        <v>5618385450</v>
      </c>
      <c r="C1454" s="530">
        <v>320</v>
      </c>
    </row>
    <row r="1455" spans="1:3" s="522" customFormat="1" ht="12.75">
      <c r="A1455" s="527" t="s">
        <v>6889</v>
      </c>
      <c r="B1455" s="527" t="s">
        <v>6890</v>
      </c>
      <c r="C1455" s="527" t="s">
        <v>6891</v>
      </c>
    </row>
    <row r="1456" spans="1:3" s="522" customFormat="1" ht="12.75">
      <c r="A1456" s="531" t="s">
        <v>7584</v>
      </c>
      <c r="B1456" s="643" t="s">
        <v>7585</v>
      </c>
      <c r="C1456" s="533">
        <v>23</v>
      </c>
    </row>
    <row r="1457" spans="1:3" s="522" customFormat="1" ht="12.75">
      <c r="A1457" s="527" t="s">
        <v>6894</v>
      </c>
      <c r="B1457" s="527" t="s">
        <v>6895</v>
      </c>
      <c r="C1457" s="527" t="s">
        <v>217</v>
      </c>
    </row>
    <row r="1458" spans="1:3" s="522" customFormat="1" ht="12.75">
      <c r="A1458" s="534" t="s">
        <v>519</v>
      </c>
      <c r="B1458" s="529">
        <v>5618385451</v>
      </c>
      <c r="C1458" s="536" t="s">
        <v>6977</v>
      </c>
    </row>
    <row r="1459" spans="1:3" s="522" customFormat="1" ht="12.75">
      <c r="A1459" s="527" t="s">
        <v>6898</v>
      </c>
      <c r="B1459" s="527" t="s">
        <v>6899</v>
      </c>
      <c r="C1459" s="526" t="s">
        <v>6900</v>
      </c>
    </row>
    <row r="1460" spans="1:3" s="522" customFormat="1" ht="12.75">
      <c r="A1460" s="531" t="s">
        <v>7586</v>
      </c>
      <c r="B1460" s="532"/>
      <c r="C1460" s="533"/>
    </row>
    <row r="1461" spans="1:3" s="522" customFormat="1" ht="12.75">
      <c r="A1461" s="689" t="s">
        <v>6903</v>
      </c>
      <c r="B1461" s="689"/>
      <c r="C1461" s="689"/>
    </row>
    <row r="1462" spans="1:3" s="522" customFormat="1" ht="12.75">
      <c r="A1462" s="539" t="s">
        <v>6904</v>
      </c>
      <c r="B1462" s="540" t="s">
        <v>6905</v>
      </c>
      <c r="C1462" s="541" t="s">
        <v>6906</v>
      </c>
    </row>
    <row r="1463" spans="1:3" s="522" customFormat="1" ht="12.75">
      <c r="A1463" s="534" t="s">
        <v>7587</v>
      </c>
      <c r="B1463" s="542" t="s">
        <v>7588</v>
      </c>
      <c r="C1463" s="542" t="s">
        <v>7588</v>
      </c>
    </row>
    <row r="1464" spans="1:3" s="522" customFormat="1" ht="12.75">
      <c r="A1464" s="689" t="s">
        <v>6909</v>
      </c>
      <c r="B1464" s="689"/>
      <c r="C1464" s="689"/>
    </row>
    <row r="1465" spans="1:3" s="522" customFormat="1" ht="12.75">
      <c r="A1465" s="539" t="s">
        <v>6910</v>
      </c>
      <c r="B1465" s="540" t="s">
        <v>6911</v>
      </c>
      <c r="C1465" s="541" t="s">
        <v>6912</v>
      </c>
    </row>
    <row r="1466" spans="1:3" s="522" customFormat="1" ht="12.75">
      <c r="A1466" s="557" t="s">
        <v>4192</v>
      </c>
      <c r="B1466" s="557">
        <v>3</v>
      </c>
      <c r="C1466" s="547">
        <f>SUM(B1466+A1466)</f>
        <v>8</v>
      </c>
    </row>
    <row r="1467" spans="1:3" s="1" customFormat="1" ht="12.75">
      <c r="A1467" s="690" t="s">
        <v>6913</v>
      </c>
      <c r="B1467" s="690"/>
      <c r="C1467" s="690"/>
    </row>
    <row r="1468" spans="1:3" s="1" customFormat="1" ht="12.75">
      <c r="A1468" s="545" t="s">
        <v>6914</v>
      </c>
      <c r="B1468" s="545" t="s">
        <v>6915</v>
      </c>
      <c r="C1468" s="545" t="s">
        <v>6916</v>
      </c>
    </row>
    <row r="1469" spans="1:3" s="1" customFormat="1" ht="12.75">
      <c r="A1469" s="546" t="s">
        <v>6919</v>
      </c>
      <c r="B1469" s="546" t="s">
        <v>6935</v>
      </c>
      <c r="C1469" s="546">
        <v>65</v>
      </c>
    </row>
    <row r="1470" spans="1:3">
      <c r="A1470" s="535"/>
      <c r="B1470" s="535"/>
      <c r="C1470" s="535"/>
    </row>
    <row r="1471" spans="1:3" s="522" customFormat="1" ht="12.75">
      <c r="A1471" s="526" t="s">
        <v>6884</v>
      </c>
      <c r="B1471" s="527" t="s">
        <v>6885</v>
      </c>
      <c r="C1471" s="527" t="s">
        <v>6886</v>
      </c>
    </row>
    <row r="1472" spans="1:3" s="522" customFormat="1" ht="12.75">
      <c r="A1472" s="528" t="s">
        <v>7589</v>
      </c>
      <c r="B1472" s="529" t="s">
        <v>7590</v>
      </c>
      <c r="C1472" s="530">
        <v>148</v>
      </c>
    </row>
    <row r="1473" spans="1:3" s="522" customFormat="1" ht="12.75">
      <c r="A1473" s="527" t="s">
        <v>6889</v>
      </c>
      <c r="B1473" s="527" t="s">
        <v>6890</v>
      </c>
      <c r="C1473" s="527" t="s">
        <v>6891</v>
      </c>
    </row>
    <row r="1474" spans="1:3" s="522" customFormat="1" ht="12.75">
      <c r="A1474" s="531" t="s">
        <v>7591</v>
      </c>
      <c r="B1474" s="643" t="s">
        <v>7592</v>
      </c>
      <c r="C1474" s="533">
        <v>84</v>
      </c>
    </row>
    <row r="1475" spans="1:3" s="522" customFormat="1" ht="12.75">
      <c r="A1475" s="527" t="s">
        <v>6894</v>
      </c>
      <c r="B1475" s="527" t="s">
        <v>6895</v>
      </c>
      <c r="C1475" s="527" t="s">
        <v>217</v>
      </c>
    </row>
    <row r="1476" spans="1:3" s="522" customFormat="1" ht="12.75">
      <c r="A1476" s="534" t="s">
        <v>2863</v>
      </c>
      <c r="B1476" s="535" t="s">
        <v>7593</v>
      </c>
      <c r="C1476" s="536" t="s">
        <v>6977</v>
      </c>
    </row>
    <row r="1477" spans="1:3" s="522" customFormat="1" ht="12.75">
      <c r="A1477" s="527" t="s">
        <v>6898</v>
      </c>
      <c r="B1477" s="527" t="s">
        <v>6899</v>
      </c>
      <c r="C1477" s="526" t="s">
        <v>6900</v>
      </c>
    </row>
    <row r="1478" spans="1:3" s="522" customFormat="1" ht="12.75">
      <c r="A1478" s="531" t="s">
        <v>7594</v>
      </c>
      <c r="B1478" s="532"/>
      <c r="C1478" s="533"/>
    </row>
    <row r="1479" spans="1:3" s="522" customFormat="1" ht="12.75">
      <c r="A1479" s="689" t="s">
        <v>6903</v>
      </c>
      <c r="B1479" s="689"/>
      <c r="C1479" s="689"/>
    </row>
    <row r="1480" spans="1:3" s="522" customFormat="1" ht="12.75">
      <c r="A1480" s="539" t="s">
        <v>6904</v>
      </c>
      <c r="B1480" s="540" t="s">
        <v>6905</v>
      </c>
      <c r="C1480" s="541" t="s">
        <v>6906</v>
      </c>
    </row>
    <row r="1481" spans="1:3" s="522" customFormat="1" ht="12.75">
      <c r="A1481" s="534" t="s">
        <v>7595</v>
      </c>
      <c r="B1481" s="542" t="s">
        <v>7596</v>
      </c>
      <c r="C1481" s="536" t="s">
        <v>7027</v>
      </c>
    </row>
    <row r="1482" spans="1:3" s="522" customFormat="1" ht="12.75">
      <c r="A1482" s="689" t="s">
        <v>6909</v>
      </c>
      <c r="B1482" s="689"/>
      <c r="C1482" s="689"/>
    </row>
    <row r="1483" spans="1:3" s="522" customFormat="1" ht="12.75">
      <c r="A1483" s="539" t="s">
        <v>6910</v>
      </c>
      <c r="B1483" s="540" t="s">
        <v>6911</v>
      </c>
      <c r="C1483" s="541" t="s">
        <v>6912</v>
      </c>
    </row>
    <row r="1484" spans="1:3" s="522" customFormat="1" ht="12.75">
      <c r="A1484" s="557" t="s">
        <v>4368</v>
      </c>
      <c r="B1484" s="557">
        <v>2</v>
      </c>
      <c r="C1484" s="547">
        <f>SUM(B1484+A1484)</f>
        <v>4</v>
      </c>
    </row>
    <row r="1485" spans="1:3" s="1" customFormat="1" ht="12.75">
      <c r="A1485" s="690" t="s">
        <v>6913</v>
      </c>
      <c r="B1485" s="690"/>
      <c r="C1485" s="690"/>
    </row>
    <row r="1486" spans="1:3" s="1" customFormat="1" ht="12.75">
      <c r="A1486" s="545" t="s">
        <v>6914</v>
      </c>
      <c r="B1486" s="545" t="s">
        <v>6915</v>
      </c>
      <c r="C1486" s="545" t="s">
        <v>6916</v>
      </c>
    </row>
    <row r="1487" spans="1:3" s="1" customFormat="1" ht="12.75">
      <c r="A1487" s="546" t="s">
        <v>6917</v>
      </c>
      <c r="B1487" s="546" t="s">
        <v>7597</v>
      </c>
      <c r="C1487" s="546">
        <v>40</v>
      </c>
    </row>
    <row r="1488" spans="1:3" s="1" customFormat="1" ht="12.75">
      <c r="A1488" s="546" t="s">
        <v>6952</v>
      </c>
      <c r="B1488" s="546" t="s">
        <v>6987</v>
      </c>
      <c r="C1488" s="546">
        <v>30</v>
      </c>
    </row>
    <row r="1489" spans="1:3" s="1" customFormat="1" ht="12.75">
      <c r="A1489" s="546" t="s">
        <v>6919</v>
      </c>
      <c r="B1489" s="546" t="s">
        <v>6935</v>
      </c>
      <c r="C1489" s="546">
        <v>19</v>
      </c>
    </row>
    <row r="1490" spans="1:3">
      <c r="A1490" s="535"/>
      <c r="B1490" s="535"/>
      <c r="C1490" s="535"/>
    </row>
    <row r="1491" spans="1:3" s="522" customFormat="1" ht="12.75">
      <c r="A1491" s="526" t="s">
        <v>6884</v>
      </c>
      <c r="B1491" s="527" t="s">
        <v>6885</v>
      </c>
      <c r="C1491" s="527" t="s">
        <v>6886</v>
      </c>
    </row>
    <row r="1492" spans="1:3" s="522" customFormat="1" ht="12.75">
      <c r="A1492" s="528" t="s">
        <v>6863</v>
      </c>
      <c r="B1492" s="529" t="s">
        <v>7598</v>
      </c>
      <c r="C1492" s="530">
        <v>70</v>
      </c>
    </row>
    <row r="1493" spans="1:3" s="522" customFormat="1" ht="12.75">
      <c r="A1493" s="527" t="s">
        <v>6889</v>
      </c>
      <c r="B1493" s="527" t="s">
        <v>6890</v>
      </c>
      <c r="C1493" s="527" t="s">
        <v>6891</v>
      </c>
    </row>
    <row r="1494" spans="1:3" s="522" customFormat="1" ht="12.75">
      <c r="A1494" s="531" t="s">
        <v>7599</v>
      </c>
      <c r="B1494" s="643" t="s">
        <v>7600</v>
      </c>
      <c r="C1494" s="533">
        <v>21</v>
      </c>
    </row>
    <row r="1495" spans="1:3" s="522" customFormat="1" ht="12.75">
      <c r="A1495" s="527" t="s">
        <v>6894</v>
      </c>
      <c r="B1495" s="527" t="s">
        <v>6895</v>
      </c>
      <c r="C1495" s="527" t="s">
        <v>217</v>
      </c>
    </row>
    <row r="1496" spans="1:3" s="522" customFormat="1" ht="12.75">
      <c r="A1496" s="534" t="s">
        <v>519</v>
      </c>
      <c r="B1496" s="535" t="s">
        <v>7601</v>
      </c>
      <c r="C1496" s="536" t="s">
        <v>7200</v>
      </c>
    </row>
    <row r="1497" spans="1:3" s="522" customFormat="1" ht="12.75">
      <c r="A1497" s="527" t="s">
        <v>6898</v>
      </c>
      <c r="B1497" s="527" t="s">
        <v>6899</v>
      </c>
      <c r="C1497" s="526" t="s">
        <v>6900</v>
      </c>
    </row>
    <row r="1498" spans="1:3" s="522" customFormat="1" ht="12.75">
      <c r="A1498" s="654" t="s">
        <v>7602</v>
      </c>
      <c r="B1498" s="655">
        <v>2792450</v>
      </c>
      <c r="C1498" s="533" t="s">
        <v>7603</v>
      </c>
    </row>
    <row r="1499" spans="1:3" s="522" customFormat="1" ht="12.75">
      <c r="A1499" s="689" t="s">
        <v>6903</v>
      </c>
      <c r="B1499" s="689"/>
      <c r="C1499" s="689"/>
    </row>
    <row r="1500" spans="1:3" s="522" customFormat="1" ht="12.75">
      <c r="A1500" s="539" t="s">
        <v>6904</v>
      </c>
      <c r="B1500" s="540" t="s">
        <v>6905</v>
      </c>
      <c r="C1500" s="541" t="s">
        <v>6906</v>
      </c>
    </row>
    <row r="1501" spans="1:3" s="522" customFormat="1" ht="25.5">
      <c r="A1501" s="534" t="s">
        <v>7604</v>
      </c>
      <c r="B1501" s="542" t="s">
        <v>207</v>
      </c>
      <c r="C1501" s="536" t="s">
        <v>207</v>
      </c>
    </row>
    <row r="1502" spans="1:3">
      <c r="A1502" s="535"/>
      <c r="B1502" s="535"/>
      <c r="C1502" s="535"/>
    </row>
    <row r="1503" spans="1:3" s="522" customFormat="1" ht="12.75">
      <c r="A1503" s="526" t="s">
        <v>6884</v>
      </c>
      <c r="B1503" s="527" t="s">
        <v>6885</v>
      </c>
      <c r="C1503" s="527" t="s">
        <v>6886</v>
      </c>
    </row>
    <row r="1504" spans="1:3" s="522" customFormat="1" ht="12.75">
      <c r="A1504" s="528" t="s">
        <v>1788</v>
      </c>
      <c r="B1504" s="529" t="s">
        <v>7605</v>
      </c>
      <c r="C1504" s="530">
        <v>142</v>
      </c>
    </row>
    <row r="1505" spans="1:3" s="522" customFormat="1" ht="12.75">
      <c r="A1505" s="527" t="s">
        <v>6889</v>
      </c>
      <c r="B1505" s="527" t="s">
        <v>6890</v>
      </c>
      <c r="C1505" s="527" t="s">
        <v>6891</v>
      </c>
    </row>
    <row r="1506" spans="1:3" s="522" customFormat="1" ht="12.75">
      <c r="A1506" s="531" t="s">
        <v>7606</v>
      </c>
      <c r="B1506" s="643" t="s">
        <v>7607</v>
      </c>
      <c r="C1506" s="533">
        <v>43</v>
      </c>
    </row>
    <row r="1507" spans="1:3" s="522" customFormat="1" ht="12.75">
      <c r="A1507" s="527" t="s">
        <v>6894</v>
      </c>
      <c r="B1507" s="527" t="s">
        <v>6895</v>
      </c>
      <c r="C1507" s="527" t="s">
        <v>217</v>
      </c>
    </row>
    <row r="1508" spans="1:3" s="522" customFormat="1" ht="12.75">
      <c r="A1508" s="534" t="s">
        <v>326</v>
      </c>
      <c r="B1508" s="535" t="s">
        <v>7608</v>
      </c>
      <c r="C1508" s="536" t="s">
        <v>7200</v>
      </c>
    </row>
    <row r="1509" spans="1:3" s="522" customFormat="1" ht="12.75">
      <c r="A1509" s="527" t="s">
        <v>6898</v>
      </c>
      <c r="B1509" s="527" t="s">
        <v>6899</v>
      </c>
      <c r="C1509" s="526" t="s">
        <v>6900</v>
      </c>
    </row>
    <row r="1510" spans="1:3" s="522" customFormat="1" ht="12.75">
      <c r="A1510" s="531" t="s">
        <v>7609</v>
      </c>
      <c r="B1510" s="656" t="s">
        <v>7610</v>
      </c>
      <c r="C1510" s="566">
        <v>0.32</v>
      </c>
    </row>
    <row r="1511" spans="1:3" s="522" customFormat="1" ht="12.75">
      <c r="A1511" s="689" t="s">
        <v>6903</v>
      </c>
      <c r="B1511" s="689"/>
      <c r="C1511" s="689"/>
    </row>
    <row r="1512" spans="1:3" s="522" customFormat="1" ht="12.75">
      <c r="A1512" s="539" t="s">
        <v>6904</v>
      </c>
      <c r="B1512" s="540" t="s">
        <v>6905</v>
      </c>
      <c r="C1512" s="541" t="s">
        <v>6906</v>
      </c>
    </row>
    <row r="1513" spans="1:3" s="522" customFormat="1" ht="12.75">
      <c r="A1513" s="567" t="s">
        <v>6972</v>
      </c>
      <c r="B1513" s="618">
        <v>40</v>
      </c>
      <c r="C1513" s="536" t="s">
        <v>7408</v>
      </c>
    </row>
    <row r="1514" spans="1:3" s="522" customFormat="1" ht="12.75">
      <c r="A1514" s="689" t="s">
        <v>6909</v>
      </c>
      <c r="B1514" s="689"/>
      <c r="C1514" s="689"/>
    </row>
    <row r="1515" spans="1:3" s="522" customFormat="1" ht="12.75">
      <c r="A1515" s="539" t="s">
        <v>6910</v>
      </c>
      <c r="B1515" s="540" t="s">
        <v>6911</v>
      </c>
      <c r="C1515" s="541" t="s">
        <v>6912</v>
      </c>
    </row>
    <row r="1516" spans="1:3" s="522" customFormat="1" ht="12.75">
      <c r="A1516" s="534" t="s">
        <v>4817</v>
      </c>
      <c r="B1516" s="534">
        <v>2</v>
      </c>
      <c r="C1516" s="645">
        <f>SUM(B1516+A1516)</f>
        <v>3</v>
      </c>
    </row>
    <row r="1517" spans="1:3" s="1" customFormat="1" ht="12.75">
      <c r="A1517" s="690" t="s">
        <v>6913</v>
      </c>
      <c r="B1517" s="690"/>
      <c r="C1517" s="690"/>
    </row>
    <row r="1518" spans="1:3" s="1" customFormat="1" ht="12.75">
      <c r="A1518" s="545" t="s">
        <v>6914</v>
      </c>
      <c r="B1518" s="545" t="s">
        <v>6915</v>
      </c>
      <c r="C1518" s="545" t="s">
        <v>6916</v>
      </c>
    </row>
    <row r="1519" spans="1:3" s="1" customFormat="1" ht="12.75">
      <c r="A1519" s="546" t="s">
        <v>6917</v>
      </c>
      <c r="B1519" s="546" t="s">
        <v>7408</v>
      </c>
      <c r="C1519" s="546">
        <v>111</v>
      </c>
    </row>
    <row r="1520" spans="1:3" s="1" customFormat="1" ht="12.75">
      <c r="A1520" s="546" t="s">
        <v>6952</v>
      </c>
      <c r="B1520" s="546" t="s">
        <v>6987</v>
      </c>
      <c r="C1520" s="546">
        <v>74</v>
      </c>
    </row>
    <row r="1521" spans="1:3">
      <c r="A1521" s="535"/>
      <c r="B1521" s="535"/>
      <c r="C1521" s="535"/>
    </row>
    <row r="1522" spans="1:3" s="522" customFormat="1" ht="12.75">
      <c r="A1522" s="526" t="s">
        <v>6884</v>
      </c>
      <c r="B1522" s="527" t="s">
        <v>6885</v>
      </c>
      <c r="C1522" s="527" t="s">
        <v>6886</v>
      </c>
    </row>
    <row r="1523" spans="1:3" s="522" customFormat="1" ht="12.75">
      <c r="A1523" s="528" t="s">
        <v>7611</v>
      </c>
      <c r="B1523" s="529" t="s">
        <v>7612</v>
      </c>
      <c r="C1523" s="530">
        <v>112</v>
      </c>
    </row>
    <row r="1524" spans="1:3" s="522" customFormat="1" ht="12.75">
      <c r="A1524" s="527" t="s">
        <v>6889</v>
      </c>
      <c r="B1524" s="527" t="s">
        <v>6890</v>
      </c>
      <c r="C1524" s="527" t="s">
        <v>6891</v>
      </c>
    </row>
    <row r="1525" spans="1:3" s="522" customFormat="1" ht="12.75">
      <c r="A1525" s="531" t="s">
        <v>7613</v>
      </c>
      <c r="B1525" s="643" t="s">
        <v>7614</v>
      </c>
      <c r="C1525" s="533">
        <v>35</v>
      </c>
    </row>
    <row r="1526" spans="1:3" s="522" customFormat="1" ht="12.75">
      <c r="A1526" s="527" t="s">
        <v>6894</v>
      </c>
      <c r="B1526" s="527" t="s">
        <v>6895</v>
      </c>
      <c r="C1526" s="527" t="s">
        <v>217</v>
      </c>
    </row>
    <row r="1527" spans="1:3" s="522" customFormat="1" ht="12.75">
      <c r="A1527" s="534" t="s">
        <v>7159</v>
      </c>
      <c r="B1527" s="535" t="s">
        <v>7615</v>
      </c>
      <c r="C1527" s="536" t="s">
        <v>1748</v>
      </c>
    </row>
    <row r="1528" spans="1:3" s="522" customFormat="1" ht="12.75">
      <c r="A1528" s="527" t="s">
        <v>6898</v>
      </c>
      <c r="B1528" s="527" t="s">
        <v>6899</v>
      </c>
      <c r="C1528" s="526" t="s">
        <v>6900</v>
      </c>
    </row>
    <row r="1529" spans="1:3" s="522" customFormat="1" ht="12.75">
      <c r="A1529" s="531" t="s">
        <v>7616</v>
      </c>
      <c r="B1529" s="532">
        <v>67268350</v>
      </c>
      <c r="C1529" s="533">
        <v>0.54</v>
      </c>
    </row>
    <row r="1530" spans="1:3" s="522" customFormat="1" ht="12.75">
      <c r="A1530" s="689" t="s">
        <v>6903</v>
      </c>
      <c r="B1530" s="689"/>
      <c r="C1530" s="689"/>
    </row>
    <row r="1531" spans="1:3" s="522" customFormat="1" ht="12.75">
      <c r="A1531" s="539" t="s">
        <v>6904</v>
      </c>
      <c r="B1531" s="540" t="s">
        <v>6905</v>
      </c>
      <c r="C1531" s="541" t="s">
        <v>6906</v>
      </c>
    </row>
    <row r="1532" spans="1:3" s="522" customFormat="1" ht="12.75">
      <c r="A1532" s="534" t="s">
        <v>7617</v>
      </c>
      <c r="B1532" s="542"/>
      <c r="C1532" s="536"/>
    </row>
    <row r="1533" spans="1:3" s="522" customFormat="1" ht="12.75">
      <c r="A1533" s="689" t="s">
        <v>6909</v>
      </c>
      <c r="B1533" s="689"/>
      <c r="C1533" s="689"/>
    </row>
    <row r="1534" spans="1:3" s="522" customFormat="1" ht="12.75">
      <c r="A1534" s="539" t="s">
        <v>6910</v>
      </c>
      <c r="B1534" s="540" t="s">
        <v>6911</v>
      </c>
      <c r="C1534" s="541" t="s">
        <v>6912</v>
      </c>
    </row>
    <row r="1535" spans="1:3" s="522" customFormat="1" ht="12.75">
      <c r="A1535" s="557" t="s">
        <v>4817</v>
      </c>
      <c r="B1535" s="557">
        <v>1</v>
      </c>
      <c r="C1535" s="547">
        <f>SUM(B1535+A1535)</f>
        <v>2</v>
      </c>
    </row>
    <row r="1536" spans="1:3">
      <c r="A1536" s="535"/>
      <c r="B1536" s="535"/>
      <c r="C1536" s="535"/>
    </row>
    <row r="1537" spans="1:3" s="522" customFormat="1" ht="12.75">
      <c r="A1537" s="526" t="s">
        <v>6884</v>
      </c>
      <c r="B1537" s="527" t="s">
        <v>6885</v>
      </c>
      <c r="C1537" s="527" t="s">
        <v>6886</v>
      </c>
    </row>
    <row r="1538" spans="1:3" s="522" customFormat="1" ht="12.75">
      <c r="A1538" s="528" t="s">
        <v>7618</v>
      </c>
      <c r="B1538" s="529" t="s">
        <v>7619</v>
      </c>
      <c r="C1538" s="530">
        <v>100</v>
      </c>
    </row>
    <row r="1539" spans="1:3" s="522" customFormat="1" ht="12.75">
      <c r="A1539" s="527" t="s">
        <v>6889</v>
      </c>
      <c r="B1539" s="527" t="s">
        <v>6890</v>
      </c>
      <c r="C1539" s="527" t="s">
        <v>6891</v>
      </c>
    </row>
    <row r="1540" spans="1:3" s="522" customFormat="1" ht="12.75">
      <c r="A1540" s="531" t="s">
        <v>7620</v>
      </c>
      <c r="B1540" s="643" t="s">
        <v>7621</v>
      </c>
      <c r="C1540" s="533">
        <v>6</v>
      </c>
    </row>
    <row r="1541" spans="1:3" s="522" customFormat="1" ht="12.75">
      <c r="A1541" s="527" t="s">
        <v>6894</v>
      </c>
      <c r="B1541" s="527" t="s">
        <v>6895</v>
      </c>
      <c r="C1541" s="527" t="s">
        <v>217</v>
      </c>
    </row>
    <row r="1542" spans="1:3" s="522" customFormat="1" ht="12.75">
      <c r="A1542" s="534" t="s">
        <v>7622</v>
      </c>
      <c r="B1542" s="535" t="s">
        <v>7623</v>
      </c>
      <c r="C1542" s="536" t="s">
        <v>6977</v>
      </c>
    </row>
    <row r="1543" spans="1:3" s="522" customFormat="1" ht="12.75">
      <c r="A1543" s="527" t="s">
        <v>6898</v>
      </c>
      <c r="B1543" s="527" t="s">
        <v>6899</v>
      </c>
      <c r="C1543" s="526" t="s">
        <v>6900</v>
      </c>
    </row>
    <row r="1544" spans="1:3" s="522" customFormat="1" ht="12.75">
      <c r="A1544" s="657">
        <v>6160</v>
      </c>
      <c r="B1544" s="658">
        <v>31381764</v>
      </c>
      <c r="C1544" s="659">
        <v>0.43609999999999999</v>
      </c>
    </row>
    <row r="1545" spans="1:3" s="522" customFormat="1" ht="12.75">
      <c r="A1545" s="689" t="s">
        <v>6903</v>
      </c>
      <c r="B1545" s="689"/>
      <c r="C1545" s="689"/>
    </row>
    <row r="1546" spans="1:3" s="522" customFormat="1" ht="12.75">
      <c r="A1546" s="539" t="s">
        <v>6904</v>
      </c>
      <c r="B1546" s="540" t="s">
        <v>6905</v>
      </c>
      <c r="C1546" s="541" t="s">
        <v>6906</v>
      </c>
    </row>
    <row r="1547" spans="1:3" s="522" customFormat="1" ht="12.75">
      <c r="A1547" s="567" t="s">
        <v>6933</v>
      </c>
      <c r="B1547" s="568">
        <v>40</v>
      </c>
      <c r="C1547" s="568">
        <v>48</v>
      </c>
    </row>
    <row r="1548" spans="1:3" s="522" customFormat="1" ht="12.75">
      <c r="A1548" s="689" t="s">
        <v>6909</v>
      </c>
      <c r="B1548" s="689"/>
      <c r="C1548" s="689"/>
    </row>
    <row r="1549" spans="1:3" s="522" customFormat="1" ht="12.75">
      <c r="A1549" s="539" t="s">
        <v>6910</v>
      </c>
      <c r="B1549" s="540" t="s">
        <v>6911</v>
      </c>
      <c r="C1549" s="541" t="s">
        <v>6912</v>
      </c>
    </row>
    <row r="1550" spans="1:3" s="522" customFormat="1" ht="12.75">
      <c r="A1550" s="568" t="s">
        <v>7624</v>
      </c>
      <c r="B1550" s="568">
        <v>1</v>
      </c>
      <c r="C1550" s="547">
        <f>SUM(B1550+A1550)</f>
        <v>2.5</v>
      </c>
    </row>
    <row r="1551" spans="1:3" s="1" customFormat="1" ht="12.75">
      <c r="A1551" s="690" t="s">
        <v>6913</v>
      </c>
      <c r="B1551" s="690"/>
      <c r="C1551" s="690"/>
    </row>
    <row r="1552" spans="1:3" s="1" customFormat="1" ht="12.75">
      <c r="A1552" s="545" t="s">
        <v>6914</v>
      </c>
      <c r="B1552" s="545" t="s">
        <v>6915</v>
      </c>
      <c r="C1552" s="545" t="s">
        <v>6916</v>
      </c>
    </row>
    <row r="1553" spans="1:3" s="1" customFormat="1" ht="12.75">
      <c r="A1553" s="546" t="s">
        <v>6917</v>
      </c>
      <c r="B1553" s="546" t="s">
        <v>7154</v>
      </c>
      <c r="C1553" s="660">
        <v>31</v>
      </c>
    </row>
    <row r="1554" spans="1:3" s="1" customFormat="1" ht="12.75">
      <c r="A1554" s="546" t="s">
        <v>6952</v>
      </c>
      <c r="B1554" s="546" t="s">
        <v>6987</v>
      </c>
      <c r="C1554" s="660">
        <v>17</v>
      </c>
    </row>
    <row r="1555" spans="1:3" s="1" customFormat="1" ht="12.75">
      <c r="A1555" s="546" t="s">
        <v>6919</v>
      </c>
      <c r="B1555" s="546" t="s">
        <v>6935</v>
      </c>
      <c r="C1555" s="660">
        <v>18</v>
      </c>
    </row>
    <row r="1556" spans="1:3">
      <c r="A1556" s="535"/>
      <c r="B1556" s="535"/>
      <c r="C1556" s="535"/>
    </row>
    <row r="1557" spans="1:3" s="525" customFormat="1" ht="12.75">
      <c r="A1557" s="661" t="s">
        <v>6884</v>
      </c>
      <c r="B1557" s="662" t="s">
        <v>6885</v>
      </c>
      <c r="C1557" s="662" t="s">
        <v>6886</v>
      </c>
    </row>
    <row r="1558" spans="1:3" s="525" customFormat="1" ht="12.75">
      <c r="A1558" s="528" t="s">
        <v>7625</v>
      </c>
      <c r="B1558" s="529" t="s">
        <v>7626</v>
      </c>
      <c r="C1558" s="530">
        <v>298</v>
      </c>
    </row>
    <row r="1559" spans="1:3" s="525" customFormat="1" ht="12.75">
      <c r="A1559" s="662" t="s">
        <v>6889</v>
      </c>
      <c r="B1559" s="662" t="s">
        <v>6890</v>
      </c>
      <c r="C1559" s="662" t="s">
        <v>6891</v>
      </c>
    </row>
    <row r="1560" spans="1:3" s="525" customFormat="1" ht="12.75">
      <c r="A1560" s="663"/>
      <c r="B1560" s="664"/>
      <c r="C1560" s="665">
        <v>66</v>
      </c>
    </row>
    <row r="1561" spans="1:3" s="525" customFormat="1" ht="12.75">
      <c r="A1561" s="662" t="s">
        <v>6894</v>
      </c>
      <c r="B1561" s="662" t="s">
        <v>6895</v>
      </c>
      <c r="C1561" s="662" t="s">
        <v>217</v>
      </c>
    </row>
    <row r="1562" spans="1:3" s="525" customFormat="1" ht="12.75">
      <c r="A1562" s="666" t="s">
        <v>1848</v>
      </c>
      <c r="B1562" s="667"/>
      <c r="C1562" s="668" t="s">
        <v>1748</v>
      </c>
    </row>
    <row r="1563" spans="1:3" s="525" customFormat="1" ht="12.75">
      <c r="A1563" s="662" t="s">
        <v>6898</v>
      </c>
      <c r="B1563" s="662" t="s">
        <v>6899</v>
      </c>
      <c r="C1563" s="661" t="s">
        <v>6900</v>
      </c>
    </row>
    <row r="1564" spans="1:3" s="525" customFormat="1" ht="12.75">
      <c r="A1564" s="663" t="s">
        <v>7627</v>
      </c>
      <c r="B1564" s="664"/>
      <c r="C1564" s="665"/>
    </row>
    <row r="1565" spans="1:3" s="525" customFormat="1" ht="12.75">
      <c r="A1565" s="693" t="s">
        <v>6903</v>
      </c>
      <c r="B1565" s="693"/>
      <c r="C1565" s="693"/>
    </row>
    <row r="1566" spans="1:3" s="525" customFormat="1" ht="12.75">
      <c r="A1566" s="669" t="s">
        <v>6904</v>
      </c>
      <c r="B1566" s="670" t="s">
        <v>6905</v>
      </c>
      <c r="C1566" s="671" t="s">
        <v>6906</v>
      </c>
    </row>
    <row r="1567" spans="1:3" s="525" customFormat="1" ht="12.75">
      <c r="A1567" s="666"/>
      <c r="B1567" s="672" t="s">
        <v>207</v>
      </c>
      <c r="C1567" s="668" t="s">
        <v>207</v>
      </c>
    </row>
    <row r="1568" spans="1:3" s="525" customFormat="1" ht="12.75">
      <c r="A1568" s="693" t="s">
        <v>6909</v>
      </c>
      <c r="B1568" s="693"/>
      <c r="C1568" s="693"/>
    </row>
    <row r="1569" spans="1:3" s="525" customFormat="1" ht="12.75">
      <c r="A1569" s="669" t="s">
        <v>6910</v>
      </c>
      <c r="B1569" s="670" t="s">
        <v>6911</v>
      </c>
      <c r="C1569" s="671" t="s">
        <v>6912</v>
      </c>
    </row>
    <row r="1570" spans="1:3" s="525" customFormat="1" ht="12.75">
      <c r="A1570" s="666" t="s">
        <v>7068</v>
      </c>
      <c r="B1570" s="672"/>
      <c r="C1570" s="673">
        <v>3</v>
      </c>
    </row>
    <row r="1571" spans="1:3">
      <c r="A1571" s="535"/>
      <c r="B1571" s="535"/>
      <c r="C1571" s="535"/>
    </row>
    <row r="1572" spans="1:3" s="522" customFormat="1" ht="12.75">
      <c r="A1572" s="526" t="s">
        <v>6884</v>
      </c>
      <c r="B1572" s="527" t="s">
        <v>6885</v>
      </c>
      <c r="C1572" s="527" t="s">
        <v>6886</v>
      </c>
    </row>
    <row r="1573" spans="1:3" s="522" customFormat="1" ht="12.75">
      <c r="A1573" s="528" t="s">
        <v>4119</v>
      </c>
      <c r="B1573" s="529" t="s">
        <v>7628</v>
      </c>
      <c r="C1573" s="530" t="s">
        <v>7629</v>
      </c>
    </row>
    <row r="1574" spans="1:3" s="522" customFormat="1" ht="12.75">
      <c r="A1574" s="527" t="s">
        <v>6889</v>
      </c>
      <c r="B1574" s="527" t="s">
        <v>6890</v>
      </c>
      <c r="C1574" s="527" t="s">
        <v>6891</v>
      </c>
    </row>
    <row r="1575" spans="1:3" s="522" customFormat="1" ht="12.75">
      <c r="A1575" s="531" t="s">
        <v>7630</v>
      </c>
      <c r="B1575" s="532" t="s">
        <v>7631</v>
      </c>
      <c r="C1575" s="533" t="s">
        <v>7632</v>
      </c>
    </row>
    <row r="1576" spans="1:3" s="522" customFormat="1" ht="12.75">
      <c r="A1576" s="527" t="s">
        <v>6894</v>
      </c>
      <c r="B1576" s="527" t="s">
        <v>6895</v>
      </c>
      <c r="C1576" s="527" t="s">
        <v>217</v>
      </c>
    </row>
    <row r="1577" spans="1:3" s="522" customFormat="1" ht="12.75">
      <c r="A1577" s="534" t="s">
        <v>7633</v>
      </c>
      <c r="B1577" s="535" t="s">
        <v>7634</v>
      </c>
      <c r="C1577" s="536" t="s">
        <v>7635</v>
      </c>
    </row>
    <row r="1578" spans="1:3" s="522" customFormat="1" ht="12.75">
      <c r="A1578" s="527" t="s">
        <v>6898</v>
      </c>
      <c r="B1578" s="527" t="s">
        <v>6899</v>
      </c>
      <c r="C1578" s="526" t="s">
        <v>6900</v>
      </c>
    </row>
    <row r="1579" spans="1:3" s="522" customFormat="1" ht="12.75">
      <c r="A1579" s="531" t="s">
        <v>7636</v>
      </c>
      <c r="B1579" s="569">
        <v>960999531</v>
      </c>
      <c r="C1579" s="591" t="s">
        <v>7637</v>
      </c>
    </row>
    <row r="1580" spans="1:3" s="522" customFormat="1" ht="12.75">
      <c r="A1580" s="689" t="s">
        <v>6903</v>
      </c>
      <c r="B1580" s="689"/>
      <c r="C1580" s="689"/>
    </row>
    <row r="1581" spans="1:3" s="522" customFormat="1" ht="12.75">
      <c r="A1581" s="539" t="s">
        <v>6904</v>
      </c>
      <c r="B1581" s="540" t="s">
        <v>6905</v>
      </c>
      <c r="C1581" s="541" t="s">
        <v>6906</v>
      </c>
    </row>
    <row r="1582" spans="1:3" s="522" customFormat="1" ht="12.75">
      <c r="A1582" s="534" t="s">
        <v>6933</v>
      </c>
      <c r="B1582" s="542" t="s">
        <v>207</v>
      </c>
      <c r="C1582" s="536" t="s">
        <v>7638</v>
      </c>
    </row>
    <row r="1583" spans="1:3" s="522" customFormat="1" ht="12.75">
      <c r="A1583" s="689" t="s">
        <v>6909</v>
      </c>
      <c r="B1583" s="689"/>
      <c r="C1583" s="689"/>
    </row>
    <row r="1584" spans="1:3" s="522" customFormat="1" ht="12.75">
      <c r="A1584" s="539" t="s">
        <v>6910</v>
      </c>
      <c r="B1584" s="540" t="s">
        <v>6911</v>
      </c>
      <c r="C1584" s="541" t="s">
        <v>6912</v>
      </c>
    </row>
    <row r="1585" spans="1:3" s="522" customFormat="1" ht="12.75">
      <c r="A1585" s="557" t="s">
        <v>7434</v>
      </c>
      <c r="B1585" s="557">
        <v>11</v>
      </c>
      <c r="C1585" s="547">
        <f>SUM(B1585+A1585)</f>
        <v>31</v>
      </c>
    </row>
    <row r="1586" spans="1:3" s="1" customFormat="1" ht="12.75">
      <c r="A1586" s="690" t="s">
        <v>6913</v>
      </c>
      <c r="B1586" s="690"/>
      <c r="C1586" s="690"/>
    </row>
    <row r="1587" spans="1:3" s="1" customFormat="1" ht="12.75">
      <c r="A1587" s="545" t="s">
        <v>6914</v>
      </c>
      <c r="B1587" s="545" t="s">
        <v>6915</v>
      </c>
      <c r="C1587" s="545" t="s">
        <v>6916</v>
      </c>
    </row>
    <row r="1588" spans="1:3" s="1" customFormat="1" ht="12.75">
      <c r="A1588" s="546" t="s">
        <v>6919</v>
      </c>
      <c r="B1588" s="546" t="s">
        <v>7639</v>
      </c>
      <c r="C1588" s="546">
        <v>179</v>
      </c>
    </row>
    <row r="1589" spans="1:3" s="1" customFormat="1" ht="12.75">
      <c r="A1589" s="546" t="s">
        <v>7640</v>
      </c>
      <c r="B1589" s="546" t="s">
        <v>7641</v>
      </c>
      <c r="C1589" s="674" t="s">
        <v>7642</v>
      </c>
    </row>
    <row r="1590" spans="1:3" s="522" customFormat="1" ht="12.75">
      <c r="A1590" s="546" t="s">
        <v>7643</v>
      </c>
      <c r="B1590" s="546" t="s">
        <v>7644</v>
      </c>
      <c r="C1590" s="535">
        <v>227</v>
      </c>
    </row>
    <row r="1591" spans="1:3">
      <c r="A1591" s="522"/>
      <c r="B1591" s="522"/>
      <c r="C1591" s="522"/>
    </row>
    <row r="1592" spans="1:3">
      <c r="A1592" s="522"/>
      <c r="B1592" s="522"/>
      <c r="C1592" s="522"/>
    </row>
    <row r="1593" spans="1:3">
      <c r="A1593" s="522"/>
      <c r="B1593" s="522"/>
      <c r="C1593" s="522"/>
    </row>
    <row r="1594" spans="1:3">
      <c r="A1594" s="522"/>
      <c r="B1594" s="522"/>
      <c r="C1594" s="522"/>
    </row>
    <row r="1595" spans="1:3">
      <c r="A1595" s="522"/>
      <c r="B1595" s="522"/>
      <c r="C1595" s="522"/>
    </row>
    <row r="1596" spans="1:3">
      <c r="A1596" s="522"/>
      <c r="B1596" s="522"/>
      <c r="C1596" s="522"/>
    </row>
    <row r="1597" spans="1:3">
      <c r="A1597" s="522"/>
      <c r="B1597" s="522"/>
      <c r="C1597" s="522"/>
    </row>
    <row r="1598" spans="1:3">
      <c r="A1598" s="522"/>
      <c r="B1598" s="522"/>
      <c r="C1598" s="522"/>
    </row>
    <row r="1599" spans="1:3">
      <c r="A1599" s="522"/>
      <c r="B1599" s="522"/>
      <c r="C1599" s="522"/>
    </row>
    <row r="1600" spans="1:3">
      <c r="A1600" s="522"/>
      <c r="B1600" s="522"/>
      <c r="C1600" s="522"/>
    </row>
    <row r="1601" spans="1:3">
      <c r="A1601" s="522"/>
      <c r="B1601" s="522"/>
      <c r="C1601" s="522"/>
    </row>
    <row r="1602" spans="1:3">
      <c r="A1602" s="522"/>
      <c r="B1602" s="522"/>
      <c r="C1602" s="522"/>
    </row>
    <row r="1603" spans="1:3">
      <c r="A1603" s="522"/>
      <c r="B1603" s="522"/>
      <c r="C1603" s="522"/>
    </row>
    <row r="1604" spans="1:3">
      <c r="A1604" s="522"/>
      <c r="B1604" s="522"/>
      <c r="C1604" s="522"/>
    </row>
    <row r="1605" spans="1:3">
      <c r="A1605" s="522"/>
      <c r="B1605" s="522"/>
      <c r="C1605" s="522"/>
    </row>
    <row r="1606" spans="1:3">
      <c r="A1606" s="522"/>
      <c r="B1606" s="522"/>
      <c r="C1606" s="522"/>
    </row>
    <row r="1607" spans="1:3">
      <c r="A1607" s="522"/>
      <c r="B1607" s="522"/>
      <c r="C1607" s="522"/>
    </row>
    <row r="1608" spans="1:3">
      <c r="A1608" s="522"/>
      <c r="B1608" s="522"/>
      <c r="C1608" s="522"/>
    </row>
    <row r="1609" spans="1:3">
      <c r="A1609" s="522"/>
      <c r="B1609" s="522"/>
      <c r="C1609" s="522"/>
    </row>
    <row r="1610" spans="1:3">
      <c r="A1610" s="522"/>
      <c r="B1610" s="522"/>
      <c r="C1610" s="522"/>
    </row>
    <row r="1611" spans="1:3">
      <c r="A1611" s="522"/>
      <c r="B1611" s="522"/>
      <c r="C1611" s="522"/>
    </row>
    <row r="1612" spans="1:3">
      <c r="A1612" s="522"/>
      <c r="B1612" s="522"/>
      <c r="C1612" s="522"/>
    </row>
    <row r="1613" spans="1:3">
      <c r="A1613" s="522"/>
      <c r="B1613" s="522"/>
      <c r="C1613" s="522"/>
    </row>
    <row r="1614" spans="1:3">
      <c r="A1614" s="522"/>
      <c r="B1614" s="522"/>
      <c r="C1614" s="522"/>
    </row>
    <row r="1615" spans="1:3">
      <c r="A1615" s="522"/>
      <c r="B1615" s="522"/>
      <c r="C1615" s="522"/>
    </row>
    <row r="1616" spans="1:3">
      <c r="A1616" s="522"/>
      <c r="B1616" s="522"/>
      <c r="C1616" s="522"/>
    </row>
    <row r="1617" spans="1:3">
      <c r="A1617" s="522"/>
      <c r="B1617" s="522"/>
      <c r="C1617" s="522"/>
    </row>
    <row r="1618" spans="1:3">
      <c r="A1618" s="522"/>
      <c r="B1618" s="522"/>
      <c r="C1618" s="522"/>
    </row>
    <row r="1619" spans="1:3">
      <c r="A1619" s="522"/>
      <c r="B1619" s="522"/>
      <c r="C1619" s="522"/>
    </row>
    <row r="1620" spans="1:3">
      <c r="A1620" s="522"/>
      <c r="B1620" s="522"/>
      <c r="C1620" s="522"/>
    </row>
    <row r="1621" spans="1:3">
      <c r="A1621" s="522"/>
      <c r="B1621" s="522"/>
      <c r="C1621" s="522"/>
    </row>
    <row r="1622" spans="1:3">
      <c r="A1622" s="522"/>
      <c r="B1622" s="522"/>
      <c r="C1622" s="522"/>
    </row>
    <row r="1623" spans="1:3">
      <c r="A1623" s="522"/>
      <c r="B1623" s="522"/>
      <c r="C1623" s="522"/>
    </row>
    <row r="1624" spans="1:3">
      <c r="A1624" s="522"/>
      <c r="B1624" s="522"/>
      <c r="C1624" s="522"/>
    </row>
    <row r="1625" spans="1:3">
      <c r="A1625" s="522"/>
      <c r="B1625" s="522"/>
      <c r="C1625" s="522"/>
    </row>
    <row r="1626" spans="1:3">
      <c r="A1626" s="522"/>
      <c r="B1626" s="522"/>
      <c r="C1626" s="522"/>
    </row>
    <row r="1627" spans="1:3">
      <c r="A1627" s="522"/>
      <c r="B1627" s="522"/>
      <c r="C1627" s="522"/>
    </row>
    <row r="1628" spans="1:3">
      <c r="A1628" s="522"/>
      <c r="B1628" s="522"/>
      <c r="C1628" s="522"/>
    </row>
    <row r="1629" spans="1:3">
      <c r="A1629" s="522"/>
      <c r="B1629" s="522"/>
      <c r="C1629" s="522"/>
    </row>
    <row r="1630" spans="1:3">
      <c r="A1630" s="522"/>
      <c r="B1630" s="522"/>
      <c r="C1630" s="522"/>
    </row>
    <row r="1631" spans="1:3">
      <c r="A1631" s="522"/>
      <c r="B1631" s="522"/>
      <c r="C1631" s="522"/>
    </row>
    <row r="1632" spans="1:3">
      <c r="A1632" s="522"/>
      <c r="B1632" s="522"/>
      <c r="C1632" s="522"/>
    </row>
    <row r="1633" spans="1:3">
      <c r="A1633" s="522"/>
      <c r="B1633" s="522"/>
      <c r="C1633" s="522"/>
    </row>
    <row r="1634" spans="1:3">
      <c r="A1634" s="522"/>
      <c r="B1634" s="522"/>
      <c r="C1634" s="522"/>
    </row>
    <row r="1635" spans="1:3">
      <c r="A1635" s="522"/>
      <c r="B1635" s="522"/>
      <c r="C1635" s="522"/>
    </row>
    <row r="1636" spans="1:3">
      <c r="A1636" s="522"/>
      <c r="B1636" s="522"/>
      <c r="C1636" s="522"/>
    </row>
    <row r="1637" spans="1:3">
      <c r="A1637" s="522"/>
      <c r="B1637" s="522"/>
      <c r="C1637" s="522"/>
    </row>
    <row r="1638" spans="1:3">
      <c r="A1638" s="522"/>
      <c r="B1638" s="522"/>
      <c r="C1638" s="522"/>
    </row>
    <row r="1639" spans="1:3">
      <c r="A1639" s="522"/>
      <c r="B1639" s="522"/>
      <c r="C1639" s="522"/>
    </row>
    <row r="1640" spans="1:3">
      <c r="A1640" s="522"/>
      <c r="B1640" s="522"/>
      <c r="C1640" s="522"/>
    </row>
    <row r="1641" spans="1:3">
      <c r="A1641" s="522"/>
      <c r="B1641" s="522"/>
      <c r="C1641" s="522"/>
    </row>
    <row r="1642" spans="1:3">
      <c r="A1642" s="522"/>
      <c r="B1642" s="522"/>
      <c r="C1642" s="522"/>
    </row>
    <row r="1643" spans="1:3">
      <c r="A1643" s="522"/>
      <c r="B1643" s="522"/>
      <c r="C1643" s="522"/>
    </row>
    <row r="1644" spans="1:3">
      <c r="A1644" s="522"/>
      <c r="B1644" s="522"/>
      <c r="C1644" s="522"/>
    </row>
    <row r="1645" spans="1:3">
      <c r="A1645" s="522"/>
      <c r="B1645" s="522"/>
      <c r="C1645" s="522"/>
    </row>
    <row r="1646" spans="1:3">
      <c r="A1646" s="522"/>
      <c r="B1646" s="522"/>
      <c r="C1646" s="522"/>
    </row>
    <row r="1647" spans="1:3">
      <c r="A1647" s="522"/>
      <c r="B1647" s="522"/>
      <c r="C1647" s="522"/>
    </row>
    <row r="1648" spans="1:3">
      <c r="A1648" s="522"/>
      <c r="B1648" s="522"/>
      <c r="C1648" s="522"/>
    </row>
    <row r="1649" spans="1:3">
      <c r="A1649" s="522"/>
      <c r="B1649" s="522"/>
      <c r="C1649" s="522"/>
    </row>
    <row r="1650" spans="1:3">
      <c r="A1650" s="522"/>
      <c r="B1650" s="522"/>
      <c r="C1650" s="522"/>
    </row>
    <row r="1651" spans="1:3">
      <c r="A1651" s="522"/>
      <c r="B1651" s="522"/>
      <c r="C1651" s="522"/>
    </row>
    <row r="1652" spans="1:3">
      <c r="A1652" s="522"/>
      <c r="B1652" s="522"/>
      <c r="C1652" s="522"/>
    </row>
    <row r="1653" spans="1:3">
      <c r="A1653" s="522"/>
      <c r="B1653" s="522"/>
      <c r="C1653" s="522"/>
    </row>
    <row r="1654" spans="1:3">
      <c r="A1654" s="522"/>
      <c r="B1654" s="522"/>
      <c r="C1654" s="522"/>
    </row>
    <row r="1655" spans="1:3">
      <c r="A1655" s="522"/>
      <c r="B1655" s="522"/>
      <c r="C1655" s="522"/>
    </row>
    <row r="1656" spans="1:3">
      <c r="A1656" s="522"/>
      <c r="B1656" s="522"/>
      <c r="C1656" s="522"/>
    </row>
    <row r="1657" spans="1:3">
      <c r="A1657" s="522"/>
      <c r="B1657" s="522"/>
      <c r="C1657" s="522"/>
    </row>
    <row r="1658" spans="1:3">
      <c r="A1658" s="522"/>
      <c r="B1658" s="522"/>
      <c r="C1658" s="522"/>
    </row>
    <row r="1659" spans="1:3">
      <c r="A1659" s="522"/>
      <c r="B1659" s="522"/>
      <c r="C1659" s="522"/>
    </row>
    <row r="1660" spans="1:3">
      <c r="A1660" s="522"/>
      <c r="B1660" s="522"/>
      <c r="C1660" s="522"/>
    </row>
    <row r="1661" spans="1:3">
      <c r="A1661" s="522"/>
      <c r="B1661" s="522"/>
      <c r="C1661" s="522"/>
    </row>
    <row r="1662" spans="1:3">
      <c r="A1662" s="522"/>
      <c r="B1662" s="522"/>
      <c r="C1662" s="522"/>
    </row>
    <row r="1663" spans="1:3">
      <c r="A1663" s="522"/>
      <c r="B1663" s="522"/>
      <c r="C1663" s="522"/>
    </row>
    <row r="1664" spans="1:3">
      <c r="A1664" s="522"/>
      <c r="B1664" s="522"/>
      <c r="C1664" s="522"/>
    </row>
    <row r="1665" spans="1:3">
      <c r="A1665" s="522"/>
      <c r="B1665" s="522"/>
      <c r="C1665" s="522"/>
    </row>
    <row r="1666" spans="1:3">
      <c r="A1666" s="522"/>
      <c r="B1666" s="522"/>
      <c r="C1666" s="522"/>
    </row>
  </sheetData>
  <mergeCells count="232">
    <mergeCell ref="A1568:C1568"/>
    <mergeCell ref="A1580:C1580"/>
    <mergeCell ref="A1583:C1583"/>
    <mergeCell ref="A1586:C1586"/>
    <mergeCell ref="A1530:C1530"/>
    <mergeCell ref="A1533:C1533"/>
    <mergeCell ref="A1545:C1545"/>
    <mergeCell ref="A1548:C1548"/>
    <mergeCell ref="A1551:C1551"/>
    <mergeCell ref="A1565:C1565"/>
    <mergeCell ref="A1482:C1482"/>
    <mergeCell ref="A1485:C1485"/>
    <mergeCell ref="A1499:C1499"/>
    <mergeCell ref="A1511:C1511"/>
    <mergeCell ref="A1514:C1514"/>
    <mergeCell ref="A1517:C1517"/>
    <mergeCell ref="A1446:C1446"/>
    <mergeCell ref="A1447:C1447"/>
    <mergeCell ref="A1461:C1461"/>
    <mergeCell ref="A1464:C1464"/>
    <mergeCell ref="A1467:C1467"/>
    <mergeCell ref="A1479:C1479"/>
    <mergeCell ref="A1409:C1409"/>
    <mergeCell ref="A1412:C1412"/>
    <mergeCell ref="A1424:C1424"/>
    <mergeCell ref="A1427:C1427"/>
    <mergeCell ref="A1430:C1430"/>
    <mergeCell ref="A1443:C1443"/>
    <mergeCell ref="A1366:C1366"/>
    <mergeCell ref="A1369:C1369"/>
    <mergeCell ref="A1388:C1388"/>
    <mergeCell ref="A1391:C1391"/>
    <mergeCell ref="A1394:C1394"/>
    <mergeCell ref="A1406:C1406"/>
    <mergeCell ref="A1324:C1324"/>
    <mergeCell ref="A1327:C1327"/>
    <mergeCell ref="A1343:C1343"/>
    <mergeCell ref="A1346:C1346"/>
    <mergeCell ref="A1349:C1349"/>
    <mergeCell ref="A1363:C1363"/>
    <mergeCell ref="A1286:C1286"/>
    <mergeCell ref="A1289:C1289"/>
    <mergeCell ref="A1303:C1303"/>
    <mergeCell ref="A1306:C1306"/>
    <mergeCell ref="A1309:C1309"/>
    <mergeCell ref="A1321:C1321"/>
    <mergeCell ref="A1236:C1236"/>
    <mergeCell ref="A1253:C1253"/>
    <mergeCell ref="A1256:C1256"/>
    <mergeCell ref="A1268:C1268"/>
    <mergeCell ref="A1271:C1271"/>
    <mergeCell ref="A1283:C1283"/>
    <mergeCell ref="A1194:C1194"/>
    <mergeCell ref="A1210:C1210"/>
    <mergeCell ref="A1213:C1213"/>
    <mergeCell ref="A1216:C1216"/>
    <mergeCell ref="A1230:C1230"/>
    <mergeCell ref="A1233:C1233"/>
    <mergeCell ref="A1156:C1156"/>
    <mergeCell ref="A1159:C1159"/>
    <mergeCell ref="A1173:C1173"/>
    <mergeCell ref="A1176:C1176"/>
    <mergeCell ref="A1188:C1188"/>
    <mergeCell ref="A1191:C1191"/>
    <mergeCell ref="A1111:C1111"/>
    <mergeCell ref="A1114:C1114"/>
    <mergeCell ref="A1134:C1134"/>
    <mergeCell ref="A1137:C1137"/>
    <mergeCell ref="A1140:C1140"/>
    <mergeCell ref="A1153:C1153"/>
    <mergeCell ref="A1084:C1084"/>
    <mergeCell ref="A1092:C1092"/>
    <mergeCell ref="A1095:C1095"/>
    <mergeCell ref="A1098:C1098"/>
    <mergeCell ref="A1108:C1108"/>
    <mergeCell ref="A1110:B1110"/>
    <mergeCell ref="A1051:C1051"/>
    <mergeCell ref="A1054:C1054"/>
    <mergeCell ref="A1067:C1067"/>
    <mergeCell ref="A1070:C1070"/>
    <mergeCell ref="A1073:C1073"/>
    <mergeCell ref="A1081:C1081"/>
    <mergeCell ref="A1013:C1013"/>
    <mergeCell ref="A1016:C1016"/>
    <mergeCell ref="A1030:C1030"/>
    <mergeCell ref="A1033:C1033"/>
    <mergeCell ref="A1036:C1036"/>
    <mergeCell ref="A1048:C1048"/>
    <mergeCell ref="A976:C976"/>
    <mergeCell ref="A979:C979"/>
    <mergeCell ref="A982:C982"/>
    <mergeCell ref="A995:C995"/>
    <mergeCell ref="A998:C998"/>
    <mergeCell ref="A1010:C1010"/>
    <mergeCell ref="A931:C931"/>
    <mergeCell ref="A934:C934"/>
    <mergeCell ref="A946:C946"/>
    <mergeCell ref="A949:C949"/>
    <mergeCell ref="A952:C952"/>
    <mergeCell ref="A964:C964"/>
    <mergeCell ref="A895:C895"/>
    <mergeCell ref="A898:C898"/>
    <mergeCell ref="A901:C901"/>
    <mergeCell ref="A913:C913"/>
    <mergeCell ref="A916:C916"/>
    <mergeCell ref="A928:C928"/>
    <mergeCell ref="A849:C849"/>
    <mergeCell ref="A852:C852"/>
    <mergeCell ref="A855:C855"/>
    <mergeCell ref="A872:C872"/>
    <mergeCell ref="A875:C875"/>
    <mergeCell ref="A878:C878"/>
    <mergeCell ref="A811:C811"/>
    <mergeCell ref="A814:C814"/>
    <mergeCell ref="A817:C817"/>
    <mergeCell ref="A830:C830"/>
    <mergeCell ref="A833:C833"/>
    <mergeCell ref="A836:C836"/>
    <mergeCell ref="A772:C772"/>
    <mergeCell ref="A775:C775"/>
    <mergeCell ref="A778:C778"/>
    <mergeCell ref="A791:C791"/>
    <mergeCell ref="A794:C794"/>
    <mergeCell ref="A797:C797"/>
    <mergeCell ref="A734:C734"/>
    <mergeCell ref="A737:C737"/>
    <mergeCell ref="A740:C740"/>
    <mergeCell ref="A752:C752"/>
    <mergeCell ref="A755:C755"/>
    <mergeCell ref="A758:C758"/>
    <mergeCell ref="A686:C686"/>
    <mergeCell ref="A700:C700"/>
    <mergeCell ref="A703:C703"/>
    <mergeCell ref="A715:C715"/>
    <mergeCell ref="A718:C718"/>
    <mergeCell ref="A721:C721"/>
    <mergeCell ref="A644:C644"/>
    <mergeCell ref="A659:C659"/>
    <mergeCell ref="A662:C662"/>
    <mergeCell ref="A665:C665"/>
    <mergeCell ref="A680:C680"/>
    <mergeCell ref="A683:C683"/>
    <mergeCell ref="A599:C599"/>
    <mergeCell ref="A602:C602"/>
    <mergeCell ref="A605:C605"/>
    <mergeCell ref="A621:C621"/>
    <mergeCell ref="A638:C638"/>
    <mergeCell ref="A641:C641"/>
    <mergeCell ref="A554:C554"/>
    <mergeCell ref="A557:C557"/>
    <mergeCell ref="A560:C560"/>
    <mergeCell ref="A576:C576"/>
    <mergeCell ref="A579:C579"/>
    <mergeCell ref="A582:C582"/>
    <mergeCell ref="A513:C513"/>
    <mergeCell ref="A516:C516"/>
    <mergeCell ref="A519:C519"/>
    <mergeCell ref="A535:C535"/>
    <mergeCell ref="A538:C538"/>
    <mergeCell ref="A541:C541"/>
    <mergeCell ref="A459:C459"/>
    <mergeCell ref="A481:C481"/>
    <mergeCell ref="A484:C484"/>
    <mergeCell ref="A487:C487"/>
    <mergeCell ref="A492:C492"/>
    <mergeCell ref="A501:C501"/>
    <mergeCell ref="A416:C416"/>
    <mergeCell ref="A433:C433"/>
    <mergeCell ref="A436:C436"/>
    <mergeCell ref="A439:C439"/>
    <mergeCell ref="A453:C453"/>
    <mergeCell ref="A456:C456"/>
    <mergeCell ref="A378:C378"/>
    <mergeCell ref="A390:C390"/>
    <mergeCell ref="A393:C393"/>
    <mergeCell ref="A396:C396"/>
    <mergeCell ref="A410:C410"/>
    <mergeCell ref="A413:C413"/>
    <mergeCell ref="A337:C337"/>
    <mergeCell ref="A340:C340"/>
    <mergeCell ref="A357:C357"/>
    <mergeCell ref="A360:C360"/>
    <mergeCell ref="A363:C363"/>
    <mergeCell ref="A375:C375"/>
    <mergeCell ref="A291:C291"/>
    <mergeCell ref="A294:C294"/>
    <mergeCell ref="A311:C311"/>
    <mergeCell ref="A314:C314"/>
    <mergeCell ref="A317:C317"/>
    <mergeCell ref="A334:C334"/>
    <mergeCell ref="A245:C245"/>
    <mergeCell ref="A248:C248"/>
    <mergeCell ref="A265:C265"/>
    <mergeCell ref="A268:C268"/>
    <mergeCell ref="A271:C271"/>
    <mergeCell ref="A288:C288"/>
    <mergeCell ref="A205:C205"/>
    <mergeCell ref="A208:C208"/>
    <mergeCell ref="A222:C222"/>
    <mergeCell ref="A225:C225"/>
    <mergeCell ref="A228:C228"/>
    <mergeCell ref="A242:C242"/>
    <mergeCell ref="A169:C169"/>
    <mergeCell ref="A172:C172"/>
    <mergeCell ref="A184:C184"/>
    <mergeCell ref="A187:C187"/>
    <mergeCell ref="A190:C190"/>
    <mergeCell ref="A202:C202"/>
    <mergeCell ref="A127:C127"/>
    <mergeCell ref="A130:C130"/>
    <mergeCell ref="A133:C133"/>
    <mergeCell ref="A148:C148"/>
    <mergeCell ref="A151:C151"/>
    <mergeCell ref="A154:C154"/>
    <mergeCell ref="A95:C95"/>
    <mergeCell ref="A112:C112"/>
    <mergeCell ref="A115:C115"/>
    <mergeCell ref="A35:C35"/>
    <mergeCell ref="A38:C38"/>
    <mergeCell ref="A51:C51"/>
    <mergeCell ref="A54:C54"/>
    <mergeCell ref="A66:C66"/>
    <mergeCell ref="A69:C69"/>
    <mergeCell ref="A1:C1"/>
    <mergeCell ref="A2:C2"/>
    <mergeCell ref="A12:C12"/>
    <mergeCell ref="A15:C15"/>
    <mergeCell ref="A18:C18"/>
    <mergeCell ref="A32:C32"/>
    <mergeCell ref="A72:C72"/>
    <mergeCell ref="A89:C89"/>
    <mergeCell ref="A92:C92"/>
  </mergeCells>
  <hyperlinks>
    <hyperlink ref="B46" r:id="rId1" display="sagonzalez@broward.org" xr:uid="{B59EF7DA-D3FC-4E7F-A1B2-7171E0ABF7FE}"/>
    <hyperlink ref="B61" r:id="rId2" xr:uid="{6DB910AB-9AE9-4FDB-AB30-E861BD6F05EA}"/>
    <hyperlink ref="B84" r:id="rId3" xr:uid="{EF25C47F-A0C5-4BFB-8B28-8C2FA00509E3}"/>
    <hyperlink ref="B107" r:id="rId4" xr:uid="{92D7A430-5BE4-4330-8CB3-7DBED35A0CD5}"/>
    <hyperlink ref="B122" r:id="rId5" xr:uid="{518F4449-3DB5-44DF-BFAA-8494E41FE7CD}"/>
    <hyperlink ref="B143" r:id="rId6" xr:uid="{DA6DE1AC-6643-4BF1-B659-A969C802D9E3}"/>
    <hyperlink ref="B164" r:id="rId7" xr:uid="{20E9FDE0-94B4-4F36-8E35-13728E99841B}"/>
    <hyperlink ref="B179" r:id="rId8" xr:uid="{EADDCB52-4DB6-43D6-B4E2-E3B709CC8FAF}"/>
    <hyperlink ref="B197" r:id="rId9" xr:uid="{F9EE65C6-6504-4F5E-9BC1-B1C6916EB058}"/>
    <hyperlink ref="B217" r:id="rId10" xr:uid="{74662662-1F85-4D0D-93C6-E8975240A65B}"/>
    <hyperlink ref="B237" r:id="rId11" xr:uid="{A80935FD-B8C0-4B3A-90F9-5135E659C429}"/>
    <hyperlink ref="B260" r:id="rId12" xr:uid="{4FABD9E5-3451-48EA-9237-42A5FEA2C8C9}"/>
    <hyperlink ref="B283" r:id="rId13" xr:uid="{8D64C780-B6A8-4E5D-AEB8-7FBF5C065C9A}"/>
    <hyperlink ref="B306" r:id="rId14" xr:uid="{E3078D7B-D365-4392-BE70-68F42C37FE95}"/>
    <hyperlink ref="B329" r:id="rId15" xr:uid="{60C773CD-F8FD-4546-9355-8A8B282C9377}"/>
    <hyperlink ref="B352" r:id="rId16" xr:uid="{455842A7-20D9-4932-99E8-3783D9110399}"/>
    <hyperlink ref="B370" r:id="rId17" xr:uid="{8192C581-39F8-4177-A88B-39DD07DA9EAF}"/>
    <hyperlink ref="B385" r:id="rId18" xr:uid="{0D706BEA-964D-45E0-8D75-BB8F07A376F4}"/>
    <hyperlink ref="B405" r:id="rId19" xr:uid="{D031AE57-BF9A-4046-8E24-3B51A50B407F}"/>
    <hyperlink ref="B428" r:id="rId20" xr:uid="{EB2BD49D-D687-4E3C-8946-01D16E79469D}"/>
    <hyperlink ref="B448" r:id="rId21" xr:uid="{0D0C431C-780E-458F-A205-66FEE0351A31}"/>
    <hyperlink ref="B496" r:id="rId22" xr:uid="{8EBFCAAE-8B07-499C-A59E-7A461442AF08}"/>
    <hyperlink ref="B508" r:id="rId23" xr:uid="{B9D8D683-2082-4EB5-8480-1CB1D94FF2F6}"/>
    <hyperlink ref="B476" r:id="rId24" xr:uid="{14A78C81-DF99-4DB8-ADA7-87826697ACD4}"/>
    <hyperlink ref="B530" r:id="rId25" xr:uid="{1744D7AB-2548-4446-AE5D-6891829FB2EF}"/>
    <hyperlink ref="B549" r:id="rId26" xr:uid="{A873F1FE-BA9D-4A79-93DF-286FC974DEB4}"/>
    <hyperlink ref="B571" r:id="rId27" xr:uid="{B6A7B512-48CC-4981-80E8-013873EDE5C3}"/>
    <hyperlink ref="B594" r:id="rId28" xr:uid="{0933CF15-6E22-4C40-AAFA-E32164AA03CD}"/>
    <hyperlink ref="B618" r:id="rId29" xr:uid="{FD252331-6A1C-4B70-83A7-33796F42F92A}"/>
    <hyperlink ref="B633" r:id="rId30" xr:uid="{7E28E952-0179-46A5-91C2-669437AABA71}"/>
    <hyperlink ref="B654" r:id="rId31" xr:uid="{127AA217-CEBC-4C53-B1BB-A1A4EE85C991}"/>
    <hyperlink ref="B675" r:id="rId32" xr:uid="{C097CDB1-D7F0-4B6D-8DED-FF4B4ED6E8E7}"/>
    <hyperlink ref="B695" r:id="rId33" xr:uid="{0A4404C8-72AB-40A2-B696-E6038E3B77BC}"/>
    <hyperlink ref="B710" r:id="rId34" xr:uid="{67D899CE-26D8-4ED4-AEBF-938B9CA1C4D3}"/>
    <hyperlink ref="B729" r:id="rId35" xr:uid="{A18C9948-1B61-4B28-B5AA-2AA650846AF1}"/>
    <hyperlink ref="B747" r:id="rId36" xr:uid="{E2774982-9CA7-4095-969B-8758FC07F9EE}"/>
    <hyperlink ref="B767" r:id="rId37" xr:uid="{56EB5CDA-E8F9-4471-8717-19D67DC00B17}"/>
    <hyperlink ref="B806" r:id="rId38" xr:uid="{10985FF0-ACFC-46A1-A489-4C836D2EAF2D}"/>
    <hyperlink ref="B825" r:id="rId39" xr:uid="{ED2B29AB-FEC5-4F3D-8A6E-B35DECA5C8A5}"/>
    <hyperlink ref="B844" r:id="rId40" xr:uid="{23D44904-0E4F-41EB-83A5-9BA9FFF4CAB3}"/>
    <hyperlink ref="B867" r:id="rId41" xr:uid="{5EEB1C87-7B63-4A66-8AD8-E3417ADB3DBF}"/>
    <hyperlink ref="B890" r:id="rId42" xr:uid="{85D7015B-CCD2-4D3E-B884-D3989FEE8665}"/>
    <hyperlink ref="B908" r:id="rId43" xr:uid="{2A353025-EB24-466E-860B-AFBA3F88395E}"/>
    <hyperlink ref="B923" r:id="rId44" xr:uid="{55560C11-AE6C-40F2-93C1-0EEC08A84190}"/>
    <hyperlink ref="B941" r:id="rId45" xr:uid="{E3077CC2-055A-41F8-AD28-96F802114ADF}"/>
    <hyperlink ref="B959" r:id="rId46" xr:uid="{D9F90F80-EBF6-44BB-AE54-065B59DE7517}"/>
    <hyperlink ref="B971" r:id="rId47" xr:uid="{22DA8458-C494-4220-A21B-2F51EF990DA2}"/>
    <hyperlink ref="B990" r:id="rId48" xr:uid="{2CCF5B59-F8E8-41D4-B093-E68F3DBB2AC0}"/>
    <hyperlink ref="B1005" r:id="rId49" xr:uid="{B0D30AE3-334C-4C24-8DA6-5FCD00E6209A}"/>
    <hyperlink ref="B1025" r:id="rId50" xr:uid="{EB8F53E2-578D-44DC-8E22-0347C9ECABA8}"/>
    <hyperlink ref="B1043" r:id="rId51" xr:uid="{CEE2FE9F-07BE-4878-90D7-9DDEC34D3E51}"/>
    <hyperlink ref="B1062" r:id="rId52" xr:uid="{F63A352F-84EF-4C77-930A-6954899375D3}"/>
    <hyperlink ref="B27" r:id="rId53" xr:uid="{ACE1DCE3-8387-4FAF-8784-CEB92126D713}"/>
    <hyperlink ref="B7" r:id="rId54" xr:uid="{2A75E140-93CC-42C9-AA25-357755CBF7BA}"/>
    <hyperlink ref="B1129" r:id="rId55" xr:uid="{7AA6C118-F139-4B70-BF5C-82C58642F5BA}"/>
    <hyperlink ref="B1148" r:id="rId56" xr:uid="{56BEBFCF-860B-4EF6-A79A-58CBB3288E38}"/>
    <hyperlink ref="B1168" r:id="rId57" xr:uid="{79E07688-9631-4522-9A1A-36885F0C9AFC}"/>
    <hyperlink ref="B1248" r:id="rId58" xr:uid="{36776F47-DC04-401C-A0DA-E028BFC4515D}"/>
    <hyperlink ref="B1263" r:id="rId59" xr:uid="{B5156C9B-311A-48E9-BF96-2BEDDA631A95}"/>
    <hyperlink ref="B1278" r:id="rId60" xr:uid="{B4A845C8-53C3-4124-A8C5-183344A0FD10}"/>
    <hyperlink ref="B1298" r:id="rId61" xr:uid="{26241DE3-3327-450C-8F4F-8FAD6C0A9D75}"/>
    <hyperlink ref="B1358" r:id="rId62" xr:uid="{155D8A33-2DA7-4466-831A-48649C2DDAFE}"/>
    <hyperlink ref="B1376" r:id="rId63" xr:uid="{9E1AD883-7EDA-41BF-9452-EC5E28CB3446}"/>
    <hyperlink ref="B1383" r:id="rId64" xr:uid="{D03CBA08-43CC-4509-8814-7DE18441AA15}"/>
    <hyperlink ref="B1401" r:id="rId65" xr:uid="{DC15871F-1EC0-4BAA-A841-8E0CEEB17823}"/>
    <hyperlink ref="B1419" r:id="rId66" xr:uid="{50D1B58A-4AB6-4204-83B9-15A12F43EA0C}"/>
    <hyperlink ref="B1438" r:id="rId67" xr:uid="{CF714B46-BB86-4D9A-8A05-5106A906E3E8}"/>
    <hyperlink ref="B1456" r:id="rId68" xr:uid="{0E124C46-B7D3-4E45-A960-3913AA7F8061}"/>
    <hyperlink ref="B1474" r:id="rId69" xr:uid="{BA511BE9-1A06-44A5-BD48-BFB285CFCDE1}"/>
    <hyperlink ref="B1494" r:id="rId70" xr:uid="{A64B9BF2-DF0B-4705-85D0-A19E78F7055B}"/>
    <hyperlink ref="B1506" r:id="rId71" xr:uid="{01C6F2DE-CABF-447F-8466-DCECD756F9D3}"/>
    <hyperlink ref="B1525" r:id="rId72" xr:uid="{9E918DD3-6E1B-4A03-9BC9-A2926DD130D5}"/>
    <hyperlink ref="B1540" r:id="rId73" xr:uid="{B1322059-71F5-494C-929D-2A38D851242A}"/>
  </hyperlinks>
  <printOptions horizontalCentered="1"/>
  <pageMargins left="1" right="1" top="0.5" bottom="0.5" header="0.3" footer="0.3"/>
  <pageSetup paperSize="5" scale="93" orientation="landscape" r:id="rId74"/>
  <rowBreaks count="57" manualBreakCount="57">
    <brk id="23" max="2" man="1"/>
    <brk id="42" max="2" man="1"/>
    <brk id="57" max="2" man="1"/>
    <brk id="80" max="2" man="1"/>
    <brk id="103" max="16383" man="1"/>
    <brk id="118" max="16383" man="1"/>
    <brk id="139" max="16383" man="1"/>
    <brk id="160" max="2" man="1"/>
    <brk id="175" max="2" man="1"/>
    <brk id="193" max="2" man="1"/>
    <brk id="213" max="2" man="1"/>
    <brk id="233" max="2" man="1"/>
    <brk id="256" max="2" man="1"/>
    <brk id="279" max="2" man="1"/>
    <brk id="302" max="16383" man="1"/>
    <brk id="325" max="2" man="1"/>
    <brk id="348" max="2" man="1"/>
    <brk id="366" max="16383" man="1"/>
    <brk id="401" max="2" man="1"/>
    <brk id="424" max="2" man="1"/>
    <brk id="444" max="2" man="1"/>
    <brk id="472" max="2" man="1"/>
    <brk id="504" max="2" man="1"/>
    <brk id="526" max="2" man="1"/>
    <brk id="545" max="2" man="1"/>
    <brk id="614" max="2" man="1"/>
    <brk id="650" max="2" man="1"/>
    <brk id="671" max="16383" man="1"/>
    <brk id="706" max="2" man="1"/>
    <brk id="742" max="2" man="1"/>
    <brk id="763" max="16383" man="1"/>
    <brk id="782" max="16383" man="1"/>
    <brk id="802" max="16383" man="1"/>
    <brk id="822" max="2" man="1"/>
    <brk id="840" max="2" man="1"/>
    <brk id="863" max="16383" man="1"/>
    <brk id="886" max="2" man="1"/>
    <brk id="919" max="2" man="1"/>
    <brk id="954" max="2" man="1"/>
    <brk id="986" max="2" man="1"/>
    <brk id="1021" max="2" man="1"/>
    <brk id="1039" max="16383" man="1"/>
    <brk id="1058" max="2" man="1"/>
    <brk id="1087" max="2" man="1"/>
    <brk id="1125" max="2" man="1"/>
    <brk id="1164" max="2" man="1"/>
    <brk id="1201" max="2" man="1"/>
    <brk id="1221" max="16383" man="1"/>
    <brk id="1259" max="2" man="1"/>
    <brk id="1294" max="16383" man="1"/>
    <brk id="1334" max="2" man="1"/>
    <brk id="1373" max="2" man="1"/>
    <brk id="1414" max="2" man="1"/>
    <brk id="1452" max="2" man="1"/>
    <brk id="1490" max="2" man="1"/>
    <brk id="1521" max="16383" man="1"/>
    <brk id="155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3BDE7-B5DB-4FAF-B50F-9C8F7F675E01}">
  <dimension ref="A1:H224"/>
  <sheetViews>
    <sheetView zoomScaleNormal="100" workbookViewId="0">
      <selection sqref="A1:D1"/>
    </sheetView>
  </sheetViews>
  <sheetFormatPr defaultRowHeight="12.75"/>
  <cols>
    <col min="1" max="1" width="7.42578125" style="35" customWidth="1"/>
    <col min="2" max="2" width="34.28515625" style="36" customWidth="1"/>
    <col min="3" max="4" width="50.7109375" style="37" customWidth="1"/>
    <col min="5" max="16384" width="9.140625" style="23"/>
  </cols>
  <sheetData>
    <row r="1" spans="1:8" s="19" customFormat="1" ht="18">
      <c r="A1" s="694" t="s">
        <v>4048</v>
      </c>
      <c r="B1" s="694"/>
      <c r="C1" s="694"/>
      <c r="D1" s="694"/>
    </row>
    <row r="2" spans="1:8" s="19" customFormat="1" ht="18">
      <c r="A2" s="694" t="s">
        <v>0</v>
      </c>
      <c r="B2" s="694"/>
      <c r="C2" s="694"/>
      <c r="D2" s="694"/>
    </row>
    <row r="3" spans="1:8" s="19" customFormat="1">
      <c r="A3" s="20"/>
      <c r="B3" s="21"/>
      <c r="C3" s="20"/>
      <c r="D3" s="20"/>
    </row>
    <row r="4" spans="1:8" ht="25.5">
      <c r="A4" s="22" t="s">
        <v>4049</v>
      </c>
      <c r="B4" s="22" t="s">
        <v>4050</v>
      </c>
      <c r="C4" s="22" t="s">
        <v>4051</v>
      </c>
      <c r="D4" s="22" t="s">
        <v>4052</v>
      </c>
    </row>
    <row r="5" spans="1:8" s="27" customFormat="1" ht="63.75">
      <c r="A5" s="24">
        <v>101</v>
      </c>
      <c r="B5" s="25" t="s">
        <v>1</v>
      </c>
      <c r="C5" s="26" t="s">
        <v>3616</v>
      </c>
      <c r="D5" s="26" t="s">
        <v>3617</v>
      </c>
    </row>
    <row r="6" spans="1:8" ht="63.75">
      <c r="A6" s="24">
        <v>102</v>
      </c>
      <c r="B6" s="25" t="s">
        <v>2</v>
      </c>
      <c r="C6" s="26" t="s">
        <v>3618</v>
      </c>
      <c r="D6" s="26" t="s">
        <v>3619</v>
      </c>
      <c r="E6" s="27"/>
      <c r="F6" s="27"/>
      <c r="G6" s="27"/>
      <c r="H6" s="27"/>
    </row>
    <row r="7" spans="1:8" s="27" customFormat="1" ht="63.75">
      <c r="A7" s="24">
        <v>103</v>
      </c>
      <c r="B7" s="25" t="s">
        <v>3</v>
      </c>
      <c r="C7" s="26" t="s">
        <v>3620</v>
      </c>
      <c r="D7" s="26" t="s">
        <v>3621</v>
      </c>
      <c r="E7" s="23"/>
      <c r="F7" s="23"/>
      <c r="G7" s="23"/>
      <c r="H7" s="23"/>
    </row>
    <row r="8" spans="1:8" ht="89.25">
      <c r="A8" s="24">
        <v>104</v>
      </c>
      <c r="B8" s="25" t="s">
        <v>4</v>
      </c>
      <c r="C8" s="26" t="s">
        <v>3622</v>
      </c>
      <c r="D8" s="26" t="s">
        <v>3623</v>
      </c>
    </row>
    <row r="9" spans="1:8" s="27" customFormat="1" ht="38.25">
      <c r="A9" s="24">
        <v>105</v>
      </c>
      <c r="B9" s="25" t="s">
        <v>5</v>
      </c>
      <c r="C9" s="26" t="s">
        <v>3624</v>
      </c>
      <c r="D9" s="26" t="s">
        <v>3625</v>
      </c>
    </row>
    <row r="10" spans="1:8" ht="114.75">
      <c r="A10" s="24">
        <v>106</v>
      </c>
      <c r="B10" s="25" t="s">
        <v>6</v>
      </c>
      <c r="C10" s="26" t="s">
        <v>3626</v>
      </c>
      <c r="D10" s="26" t="s">
        <v>3627</v>
      </c>
    </row>
    <row r="11" spans="1:8" s="27" customFormat="1" ht="63.75">
      <c r="A11" s="24">
        <v>107</v>
      </c>
      <c r="B11" s="25" t="s">
        <v>7</v>
      </c>
      <c r="C11" s="26" t="s">
        <v>3628</v>
      </c>
      <c r="D11" s="26" t="s">
        <v>3629</v>
      </c>
      <c r="E11" s="23"/>
      <c r="F11" s="23"/>
      <c r="G11" s="23"/>
      <c r="H11" s="23"/>
    </row>
    <row r="12" spans="1:8" ht="63.75">
      <c r="A12" s="24">
        <v>108</v>
      </c>
      <c r="B12" s="25" t="s">
        <v>8</v>
      </c>
      <c r="C12" s="26" t="s">
        <v>3630</v>
      </c>
      <c r="D12" s="26" t="s">
        <v>3631</v>
      </c>
      <c r="E12" s="27"/>
      <c r="F12" s="27"/>
      <c r="G12" s="27"/>
      <c r="H12" s="27"/>
    </row>
    <row r="13" spans="1:8" s="27" customFormat="1" ht="89.25">
      <c r="A13" s="24">
        <v>109</v>
      </c>
      <c r="B13" s="25" t="s">
        <v>9</v>
      </c>
      <c r="C13" s="26" t="s">
        <v>3632</v>
      </c>
      <c r="D13" s="26" t="s">
        <v>3633</v>
      </c>
      <c r="E13" s="23"/>
      <c r="F13" s="23"/>
      <c r="G13" s="23"/>
      <c r="H13" s="23"/>
    </row>
    <row r="14" spans="1:8" ht="89.25">
      <c r="A14" s="24">
        <v>110</v>
      </c>
      <c r="B14" s="25" t="s">
        <v>10</v>
      </c>
      <c r="C14" s="26" t="s">
        <v>3634</v>
      </c>
      <c r="D14" s="26" t="s">
        <v>3635</v>
      </c>
    </row>
    <row r="15" spans="1:8" s="27" customFormat="1" ht="76.5">
      <c r="A15" s="24">
        <v>111</v>
      </c>
      <c r="B15" s="25" t="s">
        <v>11</v>
      </c>
      <c r="C15" s="26" t="s">
        <v>3636</v>
      </c>
      <c r="D15" s="26" t="s">
        <v>3637</v>
      </c>
      <c r="E15" s="23"/>
      <c r="F15" s="23"/>
      <c r="G15" s="23"/>
      <c r="H15" s="23"/>
    </row>
    <row r="16" spans="1:8" ht="140.25">
      <c r="A16" s="24">
        <v>112</v>
      </c>
      <c r="B16" s="25" t="s">
        <v>12</v>
      </c>
      <c r="C16" s="26" t="s">
        <v>3638</v>
      </c>
      <c r="D16" s="26" t="s">
        <v>3639</v>
      </c>
      <c r="E16" s="27"/>
      <c r="F16" s="27"/>
      <c r="G16" s="27"/>
      <c r="H16" s="27"/>
    </row>
    <row r="17" spans="1:8" s="27" customFormat="1" ht="63.75">
      <c r="A17" s="24">
        <v>113</v>
      </c>
      <c r="B17" s="25" t="s">
        <v>13</v>
      </c>
      <c r="C17" s="26" t="s">
        <v>3640</v>
      </c>
      <c r="D17" s="26" t="s">
        <v>3641</v>
      </c>
      <c r="E17" s="23"/>
      <c r="F17" s="23"/>
      <c r="G17" s="23"/>
      <c r="H17" s="23"/>
    </row>
    <row r="18" spans="1:8" ht="63.75">
      <c r="A18" s="24">
        <v>114</v>
      </c>
      <c r="B18" s="25" t="s">
        <v>14</v>
      </c>
      <c r="C18" s="26" t="s">
        <v>3642</v>
      </c>
      <c r="D18" s="26" t="s">
        <v>3643</v>
      </c>
    </row>
    <row r="19" spans="1:8" s="27" customFormat="1" ht="51">
      <c r="A19" s="24">
        <v>115</v>
      </c>
      <c r="B19" s="25" t="s">
        <v>15</v>
      </c>
      <c r="C19" s="26" t="s">
        <v>3644</v>
      </c>
      <c r="D19" s="26" t="s">
        <v>3645</v>
      </c>
    </row>
    <row r="20" spans="1:8" ht="38.25">
      <c r="A20" s="24">
        <v>116</v>
      </c>
      <c r="B20" s="25" t="s">
        <v>16</v>
      </c>
      <c r="C20" s="26" t="s">
        <v>3646</v>
      </c>
      <c r="D20" s="26" t="s">
        <v>3647</v>
      </c>
      <c r="E20" s="27"/>
      <c r="F20" s="27"/>
      <c r="G20" s="27"/>
      <c r="H20" s="27"/>
    </row>
    <row r="21" spans="1:8" s="27" customFormat="1" ht="51">
      <c r="A21" s="24">
        <v>117</v>
      </c>
      <c r="B21" s="25" t="s">
        <v>17</v>
      </c>
      <c r="C21" s="26" t="s">
        <v>3648</v>
      </c>
      <c r="D21" s="26" t="s">
        <v>3649</v>
      </c>
      <c r="E21" s="23"/>
      <c r="F21" s="23"/>
      <c r="G21" s="23"/>
      <c r="H21" s="23"/>
    </row>
    <row r="22" spans="1:8" ht="51">
      <c r="A22" s="24">
        <v>118</v>
      </c>
      <c r="B22" s="25" t="s">
        <v>18</v>
      </c>
      <c r="C22" s="26" t="s">
        <v>3650</v>
      </c>
      <c r="D22" s="26" t="s">
        <v>3651</v>
      </c>
    </row>
    <row r="23" spans="1:8" s="27" customFormat="1" ht="102">
      <c r="A23" s="24">
        <v>120</v>
      </c>
      <c r="B23" s="25" t="s">
        <v>19</v>
      </c>
      <c r="C23" s="26" t="s">
        <v>3652</v>
      </c>
      <c r="D23" s="26" t="s">
        <v>3653</v>
      </c>
      <c r="E23" s="23"/>
      <c r="F23" s="23"/>
      <c r="G23" s="23"/>
      <c r="H23" s="23"/>
    </row>
    <row r="24" spans="1:8" ht="51">
      <c r="A24" s="24">
        <v>121</v>
      </c>
      <c r="B24" s="25" t="s">
        <v>20</v>
      </c>
      <c r="C24" s="26" t="s">
        <v>3654</v>
      </c>
      <c r="D24" s="26" t="s">
        <v>3655</v>
      </c>
      <c r="E24" s="27"/>
      <c r="F24" s="27"/>
      <c r="G24" s="27"/>
      <c r="H24" s="27"/>
    </row>
    <row r="25" spans="1:8" s="27" customFormat="1" ht="89.25">
      <c r="A25" s="24">
        <v>122</v>
      </c>
      <c r="B25" s="25" t="s">
        <v>21</v>
      </c>
      <c r="C25" s="26" t="s">
        <v>3656</v>
      </c>
      <c r="D25" s="26" t="s">
        <v>3657</v>
      </c>
      <c r="E25" s="23"/>
      <c r="F25" s="23"/>
      <c r="G25" s="23"/>
      <c r="H25" s="23"/>
    </row>
    <row r="26" spans="1:8" ht="63.75">
      <c r="A26" s="24">
        <v>123</v>
      </c>
      <c r="B26" s="25" t="s">
        <v>22</v>
      </c>
      <c r="C26" s="26" t="s">
        <v>3658</v>
      </c>
      <c r="D26" s="26" t="s">
        <v>3659</v>
      </c>
    </row>
    <row r="27" spans="1:8" s="27" customFormat="1" ht="63.75">
      <c r="A27" s="24">
        <v>124</v>
      </c>
      <c r="B27" s="25" t="s">
        <v>23</v>
      </c>
      <c r="C27" s="26" t="s">
        <v>3660</v>
      </c>
      <c r="D27" s="26" t="s">
        <v>3661</v>
      </c>
    </row>
    <row r="28" spans="1:8" ht="38.25">
      <c r="A28" s="24">
        <v>125</v>
      </c>
      <c r="B28" s="25" t="s">
        <v>24</v>
      </c>
      <c r="C28" s="26" t="s">
        <v>3662</v>
      </c>
      <c r="D28" s="26" t="s">
        <v>3663</v>
      </c>
    </row>
    <row r="29" spans="1:8" s="27" customFormat="1" ht="89.25">
      <c r="A29" s="24">
        <v>126</v>
      </c>
      <c r="B29" s="25" t="s">
        <v>25</v>
      </c>
      <c r="C29" s="26" t="s">
        <v>3664</v>
      </c>
      <c r="D29" s="26" t="s">
        <v>3665</v>
      </c>
      <c r="E29" s="23"/>
      <c r="F29" s="23"/>
      <c r="G29" s="23"/>
      <c r="H29" s="23"/>
    </row>
    <row r="30" spans="1:8" ht="102">
      <c r="A30" s="24">
        <v>127</v>
      </c>
      <c r="B30" s="25" t="s">
        <v>26</v>
      </c>
      <c r="C30" s="26" t="s">
        <v>3666</v>
      </c>
      <c r="D30" s="26" t="s">
        <v>3667</v>
      </c>
      <c r="E30" s="27"/>
      <c r="F30" s="27"/>
      <c r="G30" s="27"/>
      <c r="H30" s="27"/>
    </row>
    <row r="31" spans="1:8" s="27" customFormat="1" ht="51">
      <c r="A31" s="24">
        <v>128</v>
      </c>
      <c r="B31" s="25" t="s">
        <v>27</v>
      </c>
      <c r="C31" s="26" t="s">
        <v>3668</v>
      </c>
      <c r="D31" s="26" t="s">
        <v>3669</v>
      </c>
    </row>
    <row r="32" spans="1:8" ht="38.25">
      <c r="A32" s="24">
        <v>201</v>
      </c>
      <c r="B32" s="25" t="s">
        <v>28</v>
      </c>
      <c r="C32" s="26" t="s">
        <v>3670</v>
      </c>
      <c r="D32" s="26" t="s">
        <v>3671</v>
      </c>
      <c r="E32" s="27"/>
      <c r="F32" s="27"/>
      <c r="G32" s="27"/>
      <c r="H32" s="27"/>
    </row>
    <row r="33" spans="1:8" s="27" customFormat="1" ht="38.25">
      <c r="A33" s="24">
        <v>202</v>
      </c>
      <c r="B33" s="25" t="s">
        <v>29</v>
      </c>
      <c r="C33" s="26" t="s">
        <v>3672</v>
      </c>
      <c r="D33" s="26" t="s">
        <v>3673</v>
      </c>
    </row>
    <row r="34" spans="1:8" ht="38.25">
      <c r="A34" s="24">
        <v>203</v>
      </c>
      <c r="B34" s="25" t="s">
        <v>30</v>
      </c>
      <c r="C34" s="26" t="s">
        <v>3674</v>
      </c>
      <c r="D34" s="26" t="s">
        <v>3675</v>
      </c>
    </row>
    <row r="35" spans="1:8" ht="38.25">
      <c r="A35" s="24">
        <v>204</v>
      </c>
      <c r="B35" s="25" t="s">
        <v>31</v>
      </c>
      <c r="C35" s="26" t="s">
        <v>3676</v>
      </c>
      <c r="D35" s="26" t="s">
        <v>3677</v>
      </c>
      <c r="E35" s="27"/>
      <c r="F35" s="27"/>
      <c r="G35" s="27"/>
      <c r="H35" s="27"/>
    </row>
    <row r="36" spans="1:8" ht="89.25">
      <c r="A36" s="24">
        <v>206</v>
      </c>
      <c r="B36" s="25" t="s">
        <v>32</v>
      </c>
      <c r="C36" s="26" t="s">
        <v>3678</v>
      </c>
      <c r="D36" s="26" t="s">
        <v>3679</v>
      </c>
    </row>
    <row r="37" spans="1:8" s="27" customFormat="1" ht="51">
      <c r="A37" s="24">
        <v>207</v>
      </c>
      <c r="B37" s="25" t="s">
        <v>33</v>
      </c>
      <c r="C37" s="26" t="s">
        <v>3680</v>
      </c>
      <c r="D37" s="26" t="s">
        <v>3681</v>
      </c>
      <c r="E37" s="23"/>
      <c r="F37" s="23"/>
      <c r="G37" s="23"/>
      <c r="H37" s="23"/>
    </row>
    <row r="38" spans="1:8" ht="89.25">
      <c r="A38" s="24">
        <v>208</v>
      </c>
      <c r="B38" s="25" t="s">
        <v>34</v>
      </c>
      <c r="C38" s="26" t="s">
        <v>3682</v>
      </c>
      <c r="D38" s="26" t="s">
        <v>3683</v>
      </c>
    </row>
    <row r="39" spans="1:8" s="27" customFormat="1" ht="63.75">
      <c r="A39" s="24">
        <v>209</v>
      </c>
      <c r="B39" s="25" t="s">
        <v>35</v>
      </c>
      <c r="C39" s="26" t="s">
        <v>3684</v>
      </c>
      <c r="D39" s="26" t="s">
        <v>3685</v>
      </c>
    </row>
    <row r="40" spans="1:8" ht="102">
      <c r="A40" s="24">
        <v>210</v>
      </c>
      <c r="B40" s="25" t="s">
        <v>36</v>
      </c>
      <c r="C40" s="26" t="s">
        <v>3686</v>
      </c>
      <c r="D40" s="26" t="s">
        <v>3687</v>
      </c>
    </row>
    <row r="41" spans="1:8" s="27" customFormat="1" ht="89.25">
      <c r="A41" s="24">
        <v>211</v>
      </c>
      <c r="B41" s="25" t="s">
        <v>37</v>
      </c>
      <c r="C41" s="26" t="s">
        <v>3688</v>
      </c>
      <c r="D41" s="26" t="s">
        <v>3689</v>
      </c>
    </row>
    <row r="42" spans="1:8" ht="51">
      <c r="A42" s="24">
        <v>212</v>
      </c>
      <c r="B42" s="25" t="s">
        <v>38</v>
      </c>
      <c r="C42" s="26" t="s">
        <v>3690</v>
      </c>
      <c r="D42" s="26" t="s">
        <v>3691</v>
      </c>
    </row>
    <row r="43" spans="1:8" s="27" customFormat="1" ht="51">
      <c r="A43" s="24">
        <v>213</v>
      </c>
      <c r="B43" s="25" t="s">
        <v>1278</v>
      </c>
      <c r="C43" s="26" t="s">
        <v>3692</v>
      </c>
      <c r="D43" s="28" t="s">
        <v>3693</v>
      </c>
      <c r="E43" s="23"/>
      <c r="F43" s="23"/>
      <c r="G43" s="23"/>
      <c r="H43" s="23"/>
    </row>
    <row r="44" spans="1:8" ht="38.25">
      <c r="A44" s="24">
        <v>214</v>
      </c>
      <c r="B44" s="25" t="s">
        <v>1279</v>
      </c>
      <c r="C44" s="26" t="s">
        <v>3694</v>
      </c>
      <c r="D44" s="28" t="s">
        <v>4053</v>
      </c>
    </row>
    <row r="45" spans="1:8" s="27" customFormat="1" ht="63.75">
      <c r="A45" s="24">
        <v>301</v>
      </c>
      <c r="B45" s="25" t="s">
        <v>39</v>
      </c>
      <c r="C45" s="26" t="s">
        <v>3695</v>
      </c>
      <c r="D45" s="26" t="s">
        <v>3696</v>
      </c>
    </row>
    <row r="46" spans="1:8" ht="25.5">
      <c r="A46" s="24">
        <v>302</v>
      </c>
      <c r="B46" s="25" t="s">
        <v>40</v>
      </c>
      <c r="C46" s="26" t="s">
        <v>3697</v>
      </c>
      <c r="D46" s="26" t="s">
        <v>3698</v>
      </c>
    </row>
    <row r="47" spans="1:8" s="27" customFormat="1" ht="89.25">
      <c r="A47" s="24">
        <v>303</v>
      </c>
      <c r="B47" s="25" t="s">
        <v>41</v>
      </c>
      <c r="C47" s="26" t="s">
        <v>3699</v>
      </c>
      <c r="D47" s="26" t="s">
        <v>3700</v>
      </c>
      <c r="E47" s="23"/>
      <c r="F47" s="23"/>
      <c r="G47" s="23"/>
      <c r="H47" s="23"/>
    </row>
    <row r="48" spans="1:8" ht="63.75">
      <c r="A48" s="24">
        <v>304</v>
      </c>
      <c r="B48" s="25" t="s">
        <v>42</v>
      </c>
      <c r="C48" s="26" t="s">
        <v>3701</v>
      </c>
      <c r="D48" s="26" t="s">
        <v>3702</v>
      </c>
    </row>
    <row r="49" spans="1:8" s="27" customFormat="1" ht="51">
      <c r="A49" s="24">
        <v>305</v>
      </c>
      <c r="B49" s="25" t="s">
        <v>43</v>
      </c>
      <c r="C49" s="26" t="s">
        <v>3703</v>
      </c>
      <c r="D49" s="26" t="s">
        <v>3704</v>
      </c>
      <c r="E49" s="23"/>
      <c r="F49" s="23"/>
      <c r="G49" s="23"/>
      <c r="H49" s="23"/>
    </row>
    <row r="50" spans="1:8" ht="76.5">
      <c r="A50" s="24">
        <v>306</v>
      </c>
      <c r="B50" s="25" t="s">
        <v>44</v>
      </c>
      <c r="C50" s="26" t="s">
        <v>3705</v>
      </c>
      <c r="D50" s="26" t="s">
        <v>3706</v>
      </c>
    </row>
    <row r="51" spans="1:8" s="27" customFormat="1" ht="89.25">
      <c r="A51" s="24">
        <v>307</v>
      </c>
      <c r="B51" s="25" t="s">
        <v>4054</v>
      </c>
      <c r="C51" s="26" t="s">
        <v>3707</v>
      </c>
      <c r="D51" s="26" t="s">
        <v>3708</v>
      </c>
      <c r="E51" s="23"/>
      <c r="F51" s="23"/>
      <c r="G51" s="23"/>
      <c r="H51" s="23"/>
    </row>
    <row r="52" spans="1:8" ht="102">
      <c r="A52" s="24">
        <v>308</v>
      </c>
      <c r="B52" s="25" t="s">
        <v>326</v>
      </c>
      <c r="C52" s="26" t="s">
        <v>3709</v>
      </c>
      <c r="D52" s="26" t="s">
        <v>3710</v>
      </c>
    </row>
    <row r="53" spans="1:8" s="27" customFormat="1" ht="63.75">
      <c r="A53" s="24">
        <v>309</v>
      </c>
      <c r="B53" s="25" t="s">
        <v>524</v>
      </c>
      <c r="C53" s="26" t="s">
        <v>3711</v>
      </c>
      <c r="D53" s="26" t="s">
        <v>3712</v>
      </c>
    </row>
    <row r="54" spans="1:8" ht="51">
      <c r="A54" s="24">
        <v>310</v>
      </c>
      <c r="B54" s="25" t="s">
        <v>48</v>
      </c>
      <c r="C54" s="26" t="s">
        <v>3713</v>
      </c>
      <c r="D54" s="26" t="s">
        <v>3714</v>
      </c>
    </row>
    <row r="55" spans="1:8" s="27" customFormat="1" ht="38.25">
      <c r="A55" s="24">
        <v>311</v>
      </c>
      <c r="B55" s="25" t="s">
        <v>49</v>
      </c>
      <c r="C55" s="26" t="s">
        <v>3715</v>
      </c>
      <c r="D55" s="26" t="s">
        <v>3716</v>
      </c>
    </row>
    <row r="56" spans="1:8" ht="114.75">
      <c r="A56" s="24">
        <v>312</v>
      </c>
      <c r="B56" s="25" t="s">
        <v>50</v>
      </c>
      <c r="C56" s="26" t="s">
        <v>3717</v>
      </c>
      <c r="D56" s="26" t="s">
        <v>3718</v>
      </c>
    </row>
    <row r="57" spans="1:8" s="27" customFormat="1" ht="51">
      <c r="A57" s="24">
        <v>313</v>
      </c>
      <c r="B57" s="25" t="s">
        <v>51</v>
      </c>
      <c r="C57" s="26" t="s">
        <v>3719</v>
      </c>
      <c r="D57" s="28" t="s">
        <v>3720</v>
      </c>
      <c r="E57" s="23"/>
      <c r="F57" s="23"/>
      <c r="G57" s="23"/>
      <c r="H57" s="23"/>
    </row>
    <row r="58" spans="1:8" ht="76.5">
      <c r="A58" s="24">
        <v>314</v>
      </c>
      <c r="B58" s="25" t="s">
        <v>52</v>
      </c>
      <c r="C58" s="28" t="s">
        <v>3721</v>
      </c>
      <c r="D58" s="28" t="s">
        <v>3722</v>
      </c>
      <c r="E58" s="27"/>
      <c r="F58" s="27"/>
      <c r="G58" s="27"/>
      <c r="H58" s="27"/>
    </row>
    <row r="59" spans="1:8" s="27" customFormat="1" ht="63.75">
      <c r="A59" s="24">
        <v>315</v>
      </c>
      <c r="B59" s="25" t="s">
        <v>53</v>
      </c>
      <c r="C59" s="28" t="s">
        <v>3723</v>
      </c>
      <c r="D59" s="26" t="s">
        <v>3724</v>
      </c>
      <c r="E59" s="23"/>
      <c r="F59" s="23"/>
      <c r="G59" s="23"/>
      <c r="H59" s="23"/>
    </row>
    <row r="60" spans="1:8" ht="76.5">
      <c r="A60" s="24">
        <v>316</v>
      </c>
      <c r="B60" s="25" t="s">
        <v>54</v>
      </c>
      <c r="C60" s="28" t="s">
        <v>3725</v>
      </c>
      <c r="D60" s="26" t="s">
        <v>3726</v>
      </c>
      <c r="E60" s="27"/>
      <c r="F60" s="27"/>
      <c r="G60" s="27"/>
      <c r="H60" s="27"/>
    </row>
    <row r="61" spans="1:8" s="27" customFormat="1" ht="51">
      <c r="A61" s="24">
        <v>317</v>
      </c>
      <c r="B61" s="25" t="s">
        <v>55</v>
      </c>
      <c r="C61" s="28" t="s">
        <v>3727</v>
      </c>
      <c r="D61" s="26" t="s">
        <v>3728</v>
      </c>
    </row>
    <row r="62" spans="1:8" ht="76.5">
      <c r="A62" s="24">
        <v>318</v>
      </c>
      <c r="B62" s="25" t="s">
        <v>56</v>
      </c>
      <c r="C62" s="28" t="s">
        <v>3729</v>
      </c>
      <c r="D62" s="26" t="s">
        <v>3730</v>
      </c>
    </row>
    <row r="63" spans="1:8" s="27" customFormat="1" ht="63.75">
      <c r="A63" s="24">
        <v>319</v>
      </c>
      <c r="B63" s="25" t="s">
        <v>57</v>
      </c>
      <c r="C63" s="28" t="s">
        <v>3731</v>
      </c>
      <c r="D63" s="26" t="s">
        <v>3732</v>
      </c>
      <c r="E63" s="23"/>
      <c r="F63" s="23"/>
      <c r="G63" s="23"/>
      <c r="H63" s="23"/>
    </row>
    <row r="64" spans="1:8" ht="76.5">
      <c r="A64" s="24">
        <v>320</v>
      </c>
      <c r="B64" s="25" t="s">
        <v>58</v>
      </c>
      <c r="C64" s="28" t="s">
        <v>3733</v>
      </c>
      <c r="D64" s="26" t="s">
        <v>3734</v>
      </c>
      <c r="E64" s="27"/>
      <c r="F64" s="27"/>
      <c r="G64" s="27"/>
      <c r="H64" s="27"/>
    </row>
    <row r="65" spans="1:8" s="27" customFormat="1" ht="76.5">
      <c r="A65" s="24">
        <v>321</v>
      </c>
      <c r="B65" s="25" t="s">
        <v>59</v>
      </c>
      <c r="C65" s="28" t="s">
        <v>3735</v>
      </c>
      <c r="D65" s="26" t="s">
        <v>3736</v>
      </c>
      <c r="E65" s="23"/>
      <c r="F65" s="23"/>
      <c r="G65" s="23"/>
      <c r="H65" s="23"/>
    </row>
    <row r="66" spans="1:8" ht="76.5">
      <c r="A66" s="24">
        <v>322</v>
      </c>
      <c r="B66" s="25" t="s">
        <v>60</v>
      </c>
      <c r="C66" s="28" t="s">
        <v>3737</v>
      </c>
      <c r="D66" s="26" t="s">
        <v>3738</v>
      </c>
    </row>
    <row r="67" spans="1:8" s="27" customFormat="1" ht="89.25">
      <c r="A67" s="24">
        <v>323</v>
      </c>
      <c r="B67" s="25" t="s">
        <v>61</v>
      </c>
      <c r="C67" s="28" t="s">
        <v>3739</v>
      </c>
      <c r="D67" s="26" t="s">
        <v>3740</v>
      </c>
      <c r="E67" s="23"/>
      <c r="F67" s="23"/>
      <c r="G67" s="23"/>
      <c r="H67" s="23"/>
    </row>
    <row r="68" spans="1:8" ht="63.75">
      <c r="A68" s="24">
        <v>324</v>
      </c>
      <c r="B68" s="25" t="s">
        <v>62</v>
      </c>
      <c r="C68" s="28" t="s">
        <v>3741</v>
      </c>
      <c r="D68" s="26" t="s">
        <v>3742</v>
      </c>
    </row>
    <row r="69" spans="1:8" s="27" customFormat="1" ht="76.5">
      <c r="A69" s="24">
        <v>325</v>
      </c>
      <c r="B69" s="25" t="s">
        <v>63</v>
      </c>
      <c r="C69" s="28" t="s">
        <v>3743</v>
      </c>
      <c r="D69" s="26" t="s">
        <v>3744</v>
      </c>
      <c r="E69" s="23"/>
      <c r="F69" s="23"/>
      <c r="G69" s="23"/>
      <c r="H69" s="23"/>
    </row>
    <row r="70" spans="1:8" ht="38.25">
      <c r="A70" s="24">
        <v>326</v>
      </c>
      <c r="B70" s="25" t="s">
        <v>64</v>
      </c>
      <c r="C70" s="28" t="s">
        <v>3745</v>
      </c>
      <c r="D70" s="26" t="s">
        <v>3746</v>
      </c>
    </row>
    <row r="71" spans="1:8" s="27" customFormat="1" ht="25.5">
      <c r="A71" s="24">
        <v>327</v>
      </c>
      <c r="B71" s="25" t="s">
        <v>65</v>
      </c>
      <c r="C71" s="28" t="s">
        <v>3747</v>
      </c>
      <c r="D71" s="26" t="s">
        <v>3748</v>
      </c>
    </row>
    <row r="72" spans="1:8" ht="38.25">
      <c r="A72" s="24">
        <v>328</v>
      </c>
      <c r="B72" s="25" t="s">
        <v>66</v>
      </c>
      <c r="C72" s="28" t="s">
        <v>3749</v>
      </c>
      <c r="D72" s="26" t="s">
        <v>3750</v>
      </c>
      <c r="E72" s="27"/>
      <c r="F72" s="27"/>
      <c r="G72" s="27"/>
      <c r="H72" s="27"/>
    </row>
    <row r="73" spans="1:8" s="27" customFormat="1" ht="25.5">
      <c r="A73" s="24">
        <v>329</v>
      </c>
      <c r="B73" s="25" t="s">
        <v>67</v>
      </c>
      <c r="C73" s="28" t="s">
        <v>3751</v>
      </c>
      <c r="D73" s="26" t="s">
        <v>3752</v>
      </c>
    </row>
    <row r="74" spans="1:8" ht="51">
      <c r="A74" s="24">
        <v>330</v>
      </c>
      <c r="B74" s="25" t="s">
        <v>639</v>
      </c>
      <c r="C74" s="28" t="s">
        <v>3753</v>
      </c>
      <c r="D74" s="26" t="s">
        <v>3754</v>
      </c>
      <c r="E74" s="27"/>
      <c r="F74" s="27"/>
      <c r="G74" s="27"/>
      <c r="H74" s="27"/>
    </row>
    <row r="75" spans="1:8" s="27" customFormat="1" ht="76.5">
      <c r="A75" s="24">
        <v>331</v>
      </c>
      <c r="B75" s="25" t="s">
        <v>68</v>
      </c>
      <c r="C75" s="28" t="s">
        <v>3755</v>
      </c>
      <c r="D75" s="26" t="s">
        <v>3756</v>
      </c>
      <c r="E75" s="23"/>
      <c r="F75" s="23"/>
      <c r="G75" s="23"/>
      <c r="H75" s="23"/>
    </row>
    <row r="76" spans="1:8" ht="89.25">
      <c r="A76" s="24">
        <v>332</v>
      </c>
      <c r="B76" s="25" t="s">
        <v>69</v>
      </c>
      <c r="C76" s="28" t="s">
        <v>3757</v>
      </c>
      <c r="D76" s="26" t="s">
        <v>3758</v>
      </c>
    </row>
    <row r="77" spans="1:8" s="27" customFormat="1" ht="89.25">
      <c r="A77" s="24">
        <v>333</v>
      </c>
      <c r="B77" s="25" t="s">
        <v>70</v>
      </c>
      <c r="C77" s="28" t="s">
        <v>3759</v>
      </c>
      <c r="D77" s="26" t="s">
        <v>3760</v>
      </c>
    </row>
    <row r="78" spans="1:8" ht="140.25">
      <c r="A78" s="24">
        <v>335</v>
      </c>
      <c r="B78" s="25" t="s">
        <v>71</v>
      </c>
      <c r="C78" s="28" t="s">
        <v>3761</v>
      </c>
      <c r="D78" s="26" t="s">
        <v>3762</v>
      </c>
    </row>
    <row r="79" spans="1:8" s="27" customFormat="1" ht="63.75">
      <c r="A79" s="24">
        <v>336</v>
      </c>
      <c r="B79" s="25" t="s">
        <v>3763</v>
      </c>
      <c r="C79" s="28" t="s">
        <v>3764</v>
      </c>
      <c r="D79" s="26" t="s">
        <v>3765</v>
      </c>
    </row>
    <row r="80" spans="1:8" ht="140.25">
      <c r="A80" s="24">
        <v>337</v>
      </c>
      <c r="B80" s="25" t="s">
        <v>72</v>
      </c>
      <c r="C80" s="28" t="s">
        <v>3766</v>
      </c>
      <c r="D80" s="26" t="s">
        <v>3767</v>
      </c>
    </row>
    <row r="81" spans="1:8" ht="76.5">
      <c r="A81" s="24">
        <v>338</v>
      </c>
      <c r="B81" s="25" t="s">
        <v>1280</v>
      </c>
      <c r="C81" s="28" t="s">
        <v>3768</v>
      </c>
      <c r="D81" s="26" t="s">
        <v>3769</v>
      </c>
    </row>
    <row r="82" spans="1:8" ht="63.75">
      <c r="A82" s="24">
        <v>339</v>
      </c>
      <c r="B82" s="25" t="s">
        <v>1281</v>
      </c>
      <c r="C82" s="28" t="s">
        <v>3770</v>
      </c>
      <c r="D82" s="28" t="s">
        <v>3771</v>
      </c>
    </row>
    <row r="83" spans="1:8" ht="63.75">
      <c r="A83" s="24">
        <v>340</v>
      </c>
      <c r="B83" s="25" t="s">
        <v>1282</v>
      </c>
      <c r="C83" s="28" t="s">
        <v>3772</v>
      </c>
      <c r="D83" s="28" t="s">
        <v>3773</v>
      </c>
    </row>
    <row r="84" spans="1:8" ht="63.75">
      <c r="A84" s="24">
        <v>341</v>
      </c>
      <c r="B84" s="25" t="s">
        <v>1283</v>
      </c>
      <c r="C84" s="28" t="s">
        <v>3774</v>
      </c>
      <c r="D84" s="28" t="s">
        <v>3775</v>
      </c>
    </row>
    <row r="85" spans="1:8" s="27" customFormat="1" ht="38.25">
      <c r="A85" s="24">
        <v>342</v>
      </c>
      <c r="B85" s="25" t="s">
        <v>2158</v>
      </c>
      <c r="C85" s="28" t="s">
        <v>3776</v>
      </c>
      <c r="D85" s="28" t="s">
        <v>3777</v>
      </c>
    </row>
    <row r="86" spans="1:8" ht="89.25">
      <c r="A86" s="24">
        <v>343</v>
      </c>
      <c r="B86" s="25" t="s">
        <v>516</v>
      </c>
      <c r="C86" s="28" t="s">
        <v>3778</v>
      </c>
      <c r="D86" s="28" t="s">
        <v>3779</v>
      </c>
    </row>
    <row r="87" spans="1:8" s="27" customFormat="1" ht="127.5">
      <c r="A87" s="24">
        <v>344</v>
      </c>
      <c r="B87" s="25" t="s">
        <v>636</v>
      </c>
      <c r="C87" s="28" t="s">
        <v>3780</v>
      </c>
      <c r="D87" s="26" t="s">
        <v>3781</v>
      </c>
    </row>
    <row r="88" spans="1:8" ht="165.75">
      <c r="A88" s="24">
        <v>345</v>
      </c>
      <c r="B88" s="25" t="s">
        <v>3142</v>
      </c>
      <c r="C88" s="28" t="s">
        <v>3782</v>
      </c>
      <c r="D88" s="29" t="s">
        <v>3783</v>
      </c>
    </row>
    <row r="89" spans="1:8" s="27" customFormat="1" ht="140.25">
      <c r="A89" s="24">
        <v>346</v>
      </c>
      <c r="B89" s="25" t="s">
        <v>3150</v>
      </c>
      <c r="C89" s="28" t="s">
        <v>3784</v>
      </c>
      <c r="D89" s="29" t="s">
        <v>3785</v>
      </c>
      <c r="E89" s="23"/>
      <c r="F89" s="23"/>
      <c r="G89" s="23"/>
      <c r="H89" s="23"/>
    </row>
    <row r="90" spans="1:8" ht="102">
      <c r="A90" s="24">
        <v>347</v>
      </c>
      <c r="B90" s="25" t="s">
        <v>3161</v>
      </c>
      <c r="C90" s="28" t="s">
        <v>3786</v>
      </c>
      <c r="D90" s="29" t="s">
        <v>3787</v>
      </c>
      <c r="E90" s="27"/>
      <c r="F90" s="27"/>
      <c r="G90" s="27"/>
      <c r="H90" s="27"/>
    </row>
    <row r="91" spans="1:8" s="27" customFormat="1" ht="127.5">
      <c r="A91" s="24">
        <v>348</v>
      </c>
      <c r="B91" s="25" t="s">
        <v>3170</v>
      </c>
      <c r="C91" s="30" t="s">
        <v>3788</v>
      </c>
      <c r="D91" s="31" t="s">
        <v>3789</v>
      </c>
      <c r="E91" s="23"/>
      <c r="F91" s="23"/>
      <c r="G91" s="23"/>
      <c r="H91" s="23"/>
    </row>
    <row r="92" spans="1:8" s="27" customFormat="1" ht="89.25">
      <c r="A92" s="24">
        <v>349</v>
      </c>
      <c r="B92" s="25" t="s">
        <v>4055</v>
      </c>
      <c r="C92" s="30" t="s">
        <v>4056</v>
      </c>
      <c r="D92" s="31" t="s">
        <v>4057</v>
      </c>
      <c r="E92" s="23"/>
      <c r="F92" s="23"/>
      <c r="G92" s="23"/>
      <c r="H92" s="23"/>
    </row>
    <row r="93" spans="1:8" s="27" customFormat="1" ht="89.25">
      <c r="A93" s="24">
        <v>350</v>
      </c>
      <c r="B93" s="25" t="s">
        <v>4058</v>
      </c>
      <c r="C93" s="30" t="s">
        <v>4059</v>
      </c>
      <c r="D93" s="31" t="s">
        <v>4060</v>
      </c>
      <c r="E93" s="23"/>
      <c r="F93" s="23"/>
      <c r="G93" s="23"/>
      <c r="H93" s="23"/>
    </row>
    <row r="94" spans="1:8" s="27" customFormat="1" ht="63.75">
      <c r="A94" s="24">
        <v>351</v>
      </c>
      <c r="B94" s="25" t="s">
        <v>4061</v>
      </c>
      <c r="C94" s="30" t="s">
        <v>4062</v>
      </c>
      <c r="D94" s="31" t="s">
        <v>4063</v>
      </c>
      <c r="E94" s="23"/>
      <c r="F94" s="23"/>
      <c r="G94" s="23"/>
      <c r="H94" s="23"/>
    </row>
    <row r="95" spans="1:8" ht="76.5">
      <c r="A95" s="24">
        <v>401</v>
      </c>
      <c r="B95" s="25" t="s">
        <v>73</v>
      </c>
      <c r="C95" s="30" t="s">
        <v>3790</v>
      </c>
      <c r="D95" s="32" t="s">
        <v>3791</v>
      </c>
    </row>
    <row r="96" spans="1:8" s="27" customFormat="1" ht="38.25">
      <c r="A96" s="24">
        <v>402</v>
      </c>
      <c r="B96" s="25" t="s">
        <v>74</v>
      </c>
      <c r="C96" s="30" t="s">
        <v>3792</v>
      </c>
      <c r="D96" s="32" t="s">
        <v>3793</v>
      </c>
      <c r="E96" s="23"/>
      <c r="F96" s="23"/>
      <c r="G96" s="23"/>
      <c r="H96" s="23"/>
    </row>
    <row r="97" spans="1:8" s="27" customFormat="1" ht="76.5">
      <c r="A97" s="24">
        <v>403</v>
      </c>
      <c r="B97" s="25" t="s">
        <v>4064</v>
      </c>
      <c r="C97" s="30" t="s">
        <v>4065</v>
      </c>
      <c r="D97" s="32" t="s">
        <v>4066</v>
      </c>
      <c r="E97" s="23"/>
      <c r="F97" s="23"/>
      <c r="G97" s="23"/>
      <c r="H97" s="23"/>
    </row>
    <row r="98" spans="1:8" s="27" customFormat="1" ht="76.5">
      <c r="A98" s="24">
        <v>404</v>
      </c>
      <c r="B98" s="25" t="s">
        <v>4067</v>
      </c>
      <c r="C98" s="30" t="s">
        <v>4068</v>
      </c>
      <c r="D98" s="32" t="s">
        <v>4069</v>
      </c>
      <c r="E98" s="23"/>
      <c r="F98" s="23"/>
      <c r="G98" s="23"/>
      <c r="H98" s="23"/>
    </row>
    <row r="99" spans="1:8" s="27" customFormat="1" ht="102">
      <c r="A99" s="24">
        <v>405</v>
      </c>
      <c r="B99" s="25" t="s">
        <v>4070</v>
      </c>
      <c r="C99" s="30" t="s">
        <v>4071</v>
      </c>
      <c r="D99" s="32" t="s">
        <v>4072</v>
      </c>
      <c r="E99" s="23"/>
      <c r="F99" s="23"/>
      <c r="G99" s="23"/>
      <c r="H99" s="23"/>
    </row>
    <row r="100" spans="1:8" ht="89.25">
      <c r="A100" s="24">
        <v>501</v>
      </c>
      <c r="B100" s="25" t="s">
        <v>75</v>
      </c>
      <c r="C100" s="30" t="s">
        <v>3794</v>
      </c>
      <c r="D100" s="32" t="s">
        <v>3795</v>
      </c>
    </row>
    <row r="101" spans="1:8" s="27" customFormat="1" ht="38.25">
      <c r="A101" s="24">
        <v>502</v>
      </c>
      <c r="B101" s="25" t="s">
        <v>76</v>
      </c>
      <c r="C101" s="28" t="s">
        <v>3796</v>
      </c>
      <c r="D101" s="33" t="s">
        <v>3797</v>
      </c>
      <c r="E101" s="23"/>
      <c r="F101" s="23"/>
      <c r="G101" s="23"/>
      <c r="H101" s="23"/>
    </row>
    <row r="102" spans="1:8" ht="63.75">
      <c r="A102" s="24">
        <v>503</v>
      </c>
      <c r="B102" s="25" t="s">
        <v>77</v>
      </c>
      <c r="C102" s="28" t="s">
        <v>3798</v>
      </c>
      <c r="D102" s="26" t="s">
        <v>3799</v>
      </c>
    </row>
    <row r="103" spans="1:8" s="27" customFormat="1" ht="76.5">
      <c r="A103" s="24">
        <v>504</v>
      </c>
      <c r="B103" s="25" t="s">
        <v>78</v>
      </c>
      <c r="C103" s="28" t="s">
        <v>3800</v>
      </c>
      <c r="D103" s="26" t="s">
        <v>3801</v>
      </c>
      <c r="E103" s="23"/>
      <c r="F103" s="23"/>
      <c r="G103" s="23"/>
      <c r="H103" s="23"/>
    </row>
    <row r="104" spans="1:8" ht="51">
      <c r="A104" s="24">
        <v>505</v>
      </c>
      <c r="B104" s="25" t="s">
        <v>79</v>
      </c>
      <c r="C104" s="28" t="s">
        <v>3802</v>
      </c>
      <c r="D104" s="26" t="s">
        <v>3803</v>
      </c>
    </row>
    <row r="105" spans="1:8" s="27" customFormat="1" ht="51">
      <c r="A105" s="24">
        <v>506</v>
      </c>
      <c r="B105" s="25" t="s">
        <v>80</v>
      </c>
      <c r="C105" s="28" t="s">
        <v>3804</v>
      </c>
      <c r="D105" s="26" t="s">
        <v>3805</v>
      </c>
    </row>
    <row r="106" spans="1:8" ht="51">
      <c r="A106" s="24">
        <v>507</v>
      </c>
      <c r="B106" s="25" t="s">
        <v>1284</v>
      </c>
      <c r="C106" s="28" t="s">
        <v>3806</v>
      </c>
      <c r="D106" s="26" t="s">
        <v>3807</v>
      </c>
      <c r="E106" s="27"/>
      <c r="F106" s="27"/>
      <c r="G106" s="27"/>
      <c r="H106" s="27"/>
    </row>
    <row r="107" spans="1:8" s="27" customFormat="1" ht="51">
      <c r="A107" s="24">
        <v>508</v>
      </c>
      <c r="B107" s="25" t="s">
        <v>82</v>
      </c>
      <c r="C107" s="28" t="s">
        <v>3808</v>
      </c>
      <c r="D107" s="26" t="s">
        <v>3809</v>
      </c>
    </row>
    <row r="108" spans="1:8" ht="38.25">
      <c r="A108" s="24">
        <v>509</v>
      </c>
      <c r="B108" s="25" t="s">
        <v>83</v>
      </c>
      <c r="C108" s="28" t="s">
        <v>3810</v>
      </c>
      <c r="D108" s="26" t="s">
        <v>3811</v>
      </c>
      <c r="E108" s="27"/>
      <c r="F108" s="27"/>
      <c r="G108" s="27"/>
      <c r="H108" s="27"/>
    </row>
    <row r="109" spans="1:8" s="27" customFormat="1" ht="51">
      <c r="A109" s="24">
        <v>510</v>
      </c>
      <c r="B109" s="25" t="s">
        <v>84</v>
      </c>
      <c r="C109" s="28" t="s">
        <v>3812</v>
      </c>
      <c r="D109" s="26" t="s">
        <v>3813</v>
      </c>
      <c r="E109" s="23"/>
      <c r="F109" s="23"/>
      <c r="G109" s="23"/>
      <c r="H109" s="23"/>
    </row>
    <row r="110" spans="1:8" ht="51">
      <c r="A110" s="24">
        <v>511</v>
      </c>
      <c r="B110" s="25" t="s">
        <v>85</v>
      </c>
      <c r="C110" s="28" t="s">
        <v>3814</v>
      </c>
      <c r="D110" s="26" t="s">
        <v>3815</v>
      </c>
      <c r="E110" s="27"/>
      <c r="F110" s="27"/>
      <c r="G110" s="27"/>
      <c r="H110" s="27"/>
    </row>
    <row r="111" spans="1:8" s="27" customFormat="1" ht="127.5">
      <c r="A111" s="24">
        <v>512</v>
      </c>
      <c r="B111" s="25" t="s">
        <v>86</v>
      </c>
      <c r="C111" s="28" t="s">
        <v>3816</v>
      </c>
      <c r="D111" s="26" t="s">
        <v>3817</v>
      </c>
    </row>
    <row r="112" spans="1:8" ht="25.5">
      <c r="A112" s="24">
        <v>513</v>
      </c>
      <c r="B112" s="25" t="s">
        <v>87</v>
      </c>
      <c r="C112" s="28" t="s">
        <v>3818</v>
      </c>
      <c r="D112" s="26" t="s">
        <v>3819</v>
      </c>
    </row>
    <row r="113" spans="1:8" ht="38.25">
      <c r="A113" s="24">
        <v>514</v>
      </c>
      <c r="B113" s="25" t="s">
        <v>88</v>
      </c>
      <c r="C113" s="28" t="s">
        <v>3820</v>
      </c>
      <c r="D113" s="26" t="s">
        <v>3821</v>
      </c>
    </row>
    <row r="114" spans="1:8" ht="76.5">
      <c r="A114" s="24">
        <v>516</v>
      </c>
      <c r="B114" s="25" t="s">
        <v>89</v>
      </c>
      <c r="C114" s="28" t="s">
        <v>3822</v>
      </c>
      <c r="D114" s="26" t="s">
        <v>3823</v>
      </c>
      <c r="E114" s="27"/>
      <c r="F114" s="27"/>
      <c r="G114" s="27"/>
      <c r="H114" s="27"/>
    </row>
    <row r="115" spans="1:8" ht="63.75">
      <c r="A115" s="24">
        <v>517</v>
      </c>
      <c r="B115" s="25" t="s">
        <v>90</v>
      </c>
      <c r="C115" s="28" t="s">
        <v>3824</v>
      </c>
      <c r="D115" s="26" t="s">
        <v>3825</v>
      </c>
      <c r="E115" s="27"/>
      <c r="F115" s="27"/>
      <c r="G115" s="27"/>
      <c r="H115" s="27"/>
    </row>
    <row r="116" spans="1:8" ht="102">
      <c r="A116" s="24">
        <v>518</v>
      </c>
      <c r="B116" s="25" t="s">
        <v>91</v>
      </c>
      <c r="C116" s="28" t="s">
        <v>3826</v>
      </c>
      <c r="D116" s="26" t="s">
        <v>3827</v>
      </c>
    </row>
    <row r="117" spans="1:8" ht="25.5">
      <c r="A117" s="24">
        <v>519</v>
      </c>
      <c r="B117" s="25" t="s">
        <v>3828</v>
      </c>
      <c r="C117" s="28" t="s">
        <v>3829</v>
      </c>
      <c r="D117" s="26" t="s">
        <v>3830</v>
      </c>
    </row>
    <row r="118" spans="1:8" ht="76.5">
      <c r="A118" s="24">
        <v>520</v>
      </c>
      <c r="B118" s="25" t="s">
        <v>689</v>
      </c>
      <c r="C118" s="28" t="s">
        <v>3831</v>
      </c>
      <c r="D118" s="26" t="s">
        <v>3832</v>
      </c>
    </row>
    <row r="119" spans="1:8" ht="76.5">
      <c r="A119" s="24">
        <v>601</v>
      </c>
      <c r="B119" s="25" t="s">
        <v>3833</v>
      </c>
      <c r="C119" s="28" t="s">
        <v>3834</v>
      </c>
      <c r="D119" s="26" t="s">
        <v>3835</v>
      </c>
    </row>
    <row r="120" spans="1:8" s="27" customFormat="1" ht="76.5">
      <c r="A120" s="24">
        <v>602</v>
      </c>
      <c r="B120" s="25" t="s">
        <v>3836</v>
      </c>
      <c r="C120" s="28" t="s">
        <v>3837</v>
      </c>
      <c r="D120" s="26" t="s">
        <v>3838</v>
      </c>
      <c r="E120" s="23"/>
      <c r="F120" s="23"/>
      <c r="G120" s="23"/>
      <c r="H120" s="23"/>
    </row>
    <row r="121" spans="1:8" ht="51">
      <c r="A121" s="24">
        <v>603</v>
      </c>
      <c r="B121" s="25" t="s">
        <v>3839</v>
      </c>
      <c r="C121" s="28" t="s">
        <v>3840</v>
      </c>
      <c r="D121" s="26" t="s">
        <v>3841</v>
      </c>
    </row>
    <row r="122" spans="1:8" s="27" customFormat="1" ht="38.25">
      <c r="A122" s="24">
        <v>604</v>
      </c>
      <c r="B122" s="25" t="s">
        <v>94</v>
      </c>
      <c r="C122" s="28" t="s">
        <v>3842</v>
      </c>
      <c r="D122" s="26" t="s">
        <v>3843</v>
      </c>
    </row>
    <row r="123" spans="1:8" ht="63.75">
      <c r="A123" s="24">
        <v>605</v>
      </c>
      <c r="B123" s="25" t="s">
        <v>1285</v>
      </c>
      <c r="C123" s="28" t="s">
        <v>3844</v>
      </c>
      <c r="D123" s="26" t="s">
        <v>3845</v>
      </c>
    </row>
    <row r="124" spans="1:8" s="27" customFormat="1" ht="102">
      <c r="A124" s="24">
        <v>606</v>
      </c>
      <c r="B124" s="25" t="s">
        <v>95</v>
      </c>
      <c r="C124" s="28" t="s">
        <v>3846</v>
      </c>
      <c r="D124" s="26" t="s">
        <v>3847</v>
      </c>
      <c r="E124" s="23"/>
      <c r="F124" s="23"/>
      <c r="G124" s="23"/>
      <c r="H124" s="23"/>
    </row>
    <row r="125" spans="1:8" ht="63.75">
      <c r="A125" s="24">
        <v>607</v>
      </c>
      <c r="B125" s="25" t="s">
        <v>96</v>
      </c>
      <c r="C125" s="28" t="s">
        <v>3848</v>
      </c>
      <c r="D125" s="26" t="s">
        <v>3849</v>
      </c>
    </row>
    <row r="126" spans="1:8" s="27" customFormat="1" ht="63.75">
      <c r="A126" s="24">
        <v>608</v>
      </c>
      <c r="B126" s="25" t="s">
        <v>1286</v>
      </c>
      <c r="C126" s="28" t="s">
        <v>3850</v>
      </c>
      <c r="D126" s="26" t="s">
        <v>3851</v>
      </c>
    </row>
    <row r="127" spans="1:8" ht="63.75">
      <c r="A127" s="24">
        <v>609</v>
      </c>
      <c r="B127" s="25" t="s">
        <v>1287</v>
      </c>
      <c r="C127" s="28" t="s">
        <v>3852</v>
      </c>
      <c r="D127" s="26" t="s">
        <v>3853</v>
      </c>
    </row>
    <row r="128" spans="1:8" s="27" customFormat="1" ht="76.5">
      <c r="A128" s="24">
        <v>610</v>
      </c>
      <c r="B128" s="25" t="s">
        <v>808</v>
      </c>
      <c r="C128" s="28" t="s">
        <v>3854</v>
      </c>
      <c r="D128" s="26" t="s">
        <v>3855</v>
      </c>
      <c r="E128" s="23"/>
      <c r="F128" s="23"/>
      <c r="G128" s="23"/>
      <c r="H128" s="23"/>
    </row>
    <row r="129" spans="1:8" ht="51">
      <c r="A129" s="24">
        <v>614</v>
      </c>
      <c r="B129" s="25" t="s">
        <v>99</v>
      </c>
      <c r="C129" s="28" t="s">
        <v>3856</v>
      </c>
      <c r="D129" s="26" t="s">
        <v>3857</v>
      </c>
      <c r="E129" s="27"/>
      <c r="F129" s="27"/>
      <c r="G129" s="27"/>
      <c r="H129" s="27"/>
    </row>
    <row r="130" spans="1:8" s="27" customFormat="1" ht="51">
      <c r="A130" s="24">
        <v>615</v>
      </c>
      <c r="B130" s="25" t="s">
        <v>100</v>
      </c>
      <c r="C130" s="28" t="s">
        <v>3858</v>
      </c>
      <c r="D130" s="26" t="s">
        <v>3859</v>
      </c>
      <c r="E130" s="23"/>
      <c r="F130" s="23"/>
      <c r="G130" s="23"/>
      <c r="H130" s="23"/>
    </row>
    <row r="131" spans="1:8" ht="76.5">
      <c r="A131" s="24">
        <v>616</v>
      </c>
      <c r="B131" s="25" t="s">
        <v>101</v>
      </c>
      <c r="C131" s="28" t="s">
        <v>3860</v>
      </c>
      <c r="D131" s="26" t="s">
        <v>3861</v>
      </c>
      <c r="E131" s="27"/>
      <c r="F131" s="27"/>
      <c r="G131" s="27"/>
      <c r="H131" s="27"/>
    </row>
    <row r="132" spans="1:8" s="27" customFormat="1" ht="63.75">
      <c r="A132" s="24">
        <v>617</v>
      </c>
      <c r="B132" s="25" t="s">
        <v>102</v>
      </c>
      <c r="C132" s="28" t="s">
        <v>3852</v>
      </c>
      <c r="D132" s="26" t="s">
        <v>3862</v>
      </c>
      <c r="E132" s="23"/>
      <c r="F132" s="23"/>
      <c r="G132" s="23"/>
      <c r="H132" s="23"/>
    </row>
    <row r="133" spans="1:8" ht="51">
      <c r="A133" s="24">
        <v>618</v>
      </c>
      <c r="B133" s="25" t="s">
        <v>103</v>
      </c>
      <c r="C133" s="28" t="s">
        <v>3863</v>
      </c>
      <c r="D133" s="26" t="s">
        <v>3864</v>
      </c>
    </row>
    <row r="134" spans="1:8" s="27" customFormat="1" ht="51">
      <c r="A134" s="24">
        <v>619</v>
      </c>
      <c r="B134" s="25" t="s">
        <v>104</v>
      </c>
      <c r="C134" s="28" t="s">
        <v>3865</v>
      </c>
      <c r="D134" s="26" t="s">
        <v>3866</v>
      </c>
    </row>
    <row r="135" spans="1:8" ht="89.25">
      <c r="A135" s="24">
        <v>620</v>
      </c>
      <c r="B135" s="25" t="s">
        <v>105</v>
      </c>
      <c r="C135" s="28" t="s">
        <v>3867</v>
      </c>
      <c r="D135" s="28" t="s">
        <v>4073</v>
      </c>
    </row>
    <row r="136" spans="1:8" s="27" customFormat="1" ht="63.75">
      <c r="A136" s="24">
        <v>621</v>
      </c>
      <c r="B136" s="25" t="s">
        <v>1288</v>
      </c>
      <c r="C136" s="26" t="s">
        <v>3868</v>
      </c>
      <c r="D136" s="26" t="s">
        <v>3869</v>
      </c>
      <c r="E136" s="23"/>
      <c r="F136" s="23"/>
      <c r="G136" s="23"/>
      <c r="H136" s="23"/>
    </row>
    <row r="137" spans="1:8" ht="76.5">
      <c r="A137" s="24">
        <v>622</v>
      </c>
      <c r="B137" s="25" t="s">
        <v>1560</v>
      </c>
      <c r="C137" s="34" t="s">
        <v>3870</v>
      </c>
      <c r="D137" s="26" t="s">
        <v>3871</v>
      </c>
      <c r="E137" s="27"/>
      <c r="F137" s="27"/>
      <c r="G137" s="27"/>
      <c r="H137" s="27"/>
    </row>
    <row r="138" spans="1:8" s="27" customFormat="1" ht="51">
      <c r="A138" s="24">
        <v>701</v>
      </c>
      <c r="B138" s="25" t="s">
        <v>106</v>
      </c>
      <c r="C138" s="34" t="s">
        <v>3872</v>
      </c>
      <c r="D138" s="26" t="s">
        <v>3873</v>
      </c>
    </row>
    <row r="139" spans="1:8" ht="63.75">
      <c r="A139" s="24">
        <v>702</v>
      </c>
      <c r="B139" s="25" t="s">
        <v>107</v>
      </c>
      <c r="C139" s="34" t="s">
        <v>3874</v>
      </c>
      <c r="D139" s="26" t="s">
        <v>3875</v>
      </c>
    </row>
    <row r="140" spans="1:8" s="27" customFormat="1" ht="76.5">
      <c r="A140" s="24">
        <v>703</v>
      </c>
      <c r="B140" s="25" t="s">
        <v>108</v>
      </c>
      <c r="C140" s="34" t="s">
        <v>3876</v>
      </c>
      <c r="D140" s="26" t="s">
        <v>3877</v>
      </c>
    </row>
    <row r="141" spans="1:8" ht="89.25">
      <c r="A141" s="24">
        <v>704</v>
      </c>
      <c r="B141" s="25" t="s">
        <v>109</v>
      </c>
      <c r="C141" s="34" t="s">
        <v>3878</v>
      </c>
      <c r="D141" s="26" t="s">
        <v>3879</v>
      </c>
      <c r="E141" s="27"/>
      <c r="F141" s="27"/>
      <c r="G141" s="27"/>
      <c r="H141" s="27"/>
    </row>
    <row r="142" spans="1:8" s="27" customFormat="1" ht="63.75">
      <c r="A142" s="24">
        <v>705</v>
      </c>
      <c r="B142" s="25" t="s">
        <v>110</v>
      </c>
      <c r="C142" s="34" t="s">
        <v>3880</v>
      </c>
      <c r="D142" s="26" t="s">
        <v>3881</v>
      </c>
    </row>
    <row r="143" spans="1:8" ht="76.5">
      <c r="A143" s="24">
        <v>706</v>
      </c>
      <c r="B143" s="25" t="s">
        <v>111</v>
      </c>
      <c r="C143" s="34" t="s">
        <v>3882</v>
      </c>
      <c r="D143" s="26" t="s">
        <v>3883</v>
      </c>
    </row>
    <row r="144" spans="1:8" s="27" customFormat="1" ht="38.25">
      <c r="A144" s="24">
        <v>707</v>
      </c>
      <c r="B144" s="25" t="s">
        <v>112</v>
      </c>
      <c r="C144" s="34" t="s">
        <v>3884</v>
      </c>
      <c r="D144" s="26" t="s">
        <v>3885</v>
      </c>
    </row>
    <row r="145" spans="1:8" ht="38.25">
      <c r="A145" s="24">
        <v>708</v>
      </c>
      <c r="B145" s="25" t="s">
        <v>113</v>
      </c>
      <c r="C145" s="34" t="s">
        <v>3886</v>
      </c>
      <c r="D145" s="26" t="s">
        <v>3887</v>
      </c>
    </row>
    <row r="146" spans="1:8" s="27" customFormat="1" ht="38.25">
      <c r="A146" s="24">
        <v>709</v>
      </c>
      <c r="B146" s="25" t="s">
        <v>114</v>
      </c>
      <c r="C146" s="34" t="s">
        <v>3888</v>
      </c>
      <c r="D146" s="26" t="s">
        <v>3889</v>
      </c>
      <c r="E146" s="23"/>
      <c r="F146" s="23"/>
      <c r="G146" s="23"/>
      <c r="H146" s="23"/>
    </row>
    <row r="147" spans="1:8" ht="51">
      <c r="A147" s="24">
        <v>710</v>
      </c>
      <c r="B147" s="25" t="s">
        <v>115</v>
      </c>
      <c r="C147" s="34" t="s">
        <v>3890</v>
      </c>
      <c r="D147" s="26" t="s">
        <v>3891</v>
      </c>
    </row>
    <row r="148" spans="1:8" s="27" customFormat="1" ht="51">
      <c r="A148" s="24">
        <v>711</v>
      </c>
      <c r="B148" s="25" t="s">
        <v>116</v>
      </c>
      <c r="C148" s="34" t="s">
        <v>3892</v>
      </c>
      <c r="D148" s="26" t="s">
        <v>3893</v>
      </c>
      <c r="E148" s="23"/>
      <c r="F148" s="23"/>
      <c r="G148" s="23"/>
      <c r="H148" s="23"/>
    </row>
    <row r="149" spans="1:8" ht="38.25">
      <c r="A149" s="24">
        <v>712</v>
      </c>
      <c r="B149" s="25" t="s">
        <v>117</v>
      </c>
      <c r="C149" s="34" t="s">
        <v>3894</v>
      </c>
      <c r="D149" s="26" t="s">
        <v>3895</v>
      </c>
      <c r="E149" s="27"/>
      <c r="F149" s="27"/>
      <c r="G149" s="27"/>
      <c r="H149" s="27"/>
    </row>
    <row r="150" spans="1:8" s="27" customFormat="1" ht="63.75">
      <c r="A150" s="24">
        <v>713</v>
      </c>
      <c r="B150" s="25" t="s">
        <v>118</v>
      </c>
      <c r="C150" s="34" t="s">
        <v>3896</v>
      </c>
      <c r="D150" s="26" t="s">
        <v>3897</v>
      </c>
      <c r="E150" s="23"/>
      <c r="F150" s="23"/>
      <c r="G150" s="23"/>
      <c r="H150" s="23"/>
    </row>
    <row r="151" spans="1:8" ht="38.25">
      <c r="A151" s="24">
        <v>714</v>
      </c>
      <c r="B151" s="25" t="s">
        <v>119</v>
      </c>
      <c r="C151" s="34" t="s">
        <v>3898</v>
      </c>
      <c r="D151" s="26" t="s">
        <v>3899</v>
      </c>
    </row>
    <row r="152" spans="1:8" s="27" customFormat="1" ht="51">
      <c r="A152" s="24">
        <v>715</v>
      </c>
      <c r="B152" s="25" t="s">
        <v>120</v>
      </c>
      <c r="C152" s="34" t="s">
        <v>3900</v>
      </c>
      <c r="D152" s="26" t="s">
        <v>3901</v>
      </c>
    </row>
    <row r="153" spans="1:8" ht="51">
      <c r="A153" s="24">
        <v>716</v>
      </c>
      <c r="B153" s="25" t="s">
        <v>121</v>
      </c>
      <c r="C153" s="34" t="s">
        <v>3902</v>
      </c>
      <c r="D153" s="26" t="s">
        <v>3903</v>
      </c>
      <c r="E153" s="27"/>
      <c r="F153" s="27"/>
      <c r="G153" s="27"/>
      <c r="H153" s="27"/>
    </row>
    <row r="154" spans="1:8" s="27" customFormat="1" ht="76.5">
      <c r="A154" s="24">
        <v>717</v>
      </c>
      <c r="B154" s="25" t="s">
        <v>122</v>
      </c>
      <c r="C154" s="34" t="s">
        <v>3904</v>
      </c>
      <c r="D154" s="26" t="s">
        <v>3905</v>
      </c>
      <c r="E154" s="23"/>
      <c r="F154" s="23"/>
      <c r="G154" s="23"/>
      <c r="H154" s="23"/>
    </row>
    <row r="155" spans="1:8" ht="63.75">
      <c r="A155" s="24">
        <v>718</v>
      </c>
      <c r="B155" s="25" t="s">
        <v>123</v>
      </c>
      <c r="C155" s="34" t="s">
        <v>3906</v>
      </c>
      <c r="D155" s="26" t="s">
        <v>3907</v>
      </c>
    </row>
    <row r="156" spans="1:8" s="27" customFormat="1" ht="51">
      <c r="A156" s="24">
        <v>719</v>
      </c>
      <c r="B156" s="25" t="s">
        <v>124</v>
      </c>
      <c r="C156" s="34" t="s">
        <v>3908</v>
      </c>
      <c r="D156" s="26" t="s">
        <v>3909</v>
      </c>
      <c r="E156" s="23"/>
      <c r="F156" s="23"/>
      <c r="G156" s="23"/>
      <c r="H156" s="23"/>
    </row>
    <row r="157" spans="1:8" ht="38.25">
      <c r="A157" s="24">
        <v>720</v>
      </c>
      <c r="B157" s="25" t="s">
        <v>125</v>
      </c>
      <c r="C157" s="34" t="s">
        <v>3910</v>
      </c>
      <c r="D157" s="26" t="s">
        <v>3911</v>
      </c>
      <c r="E157" s="27"/>
      <c r="F157" s="27"/>
      <c r="G157" s="27"/>
      <c r="H157" s="27"/>
    </row>
    <row r="158" spans="1:8" s="27" customFormat="1" ht="38.25">
      <c r="A158" s="24">
        <v>721</v>
      </c>
      <c r="B158" s="25" t="s">
        <v>126</v>
      </c>
      <c r="C158" s="34" t="s">
        <v>3912</v>
      </c>
      <c r="D158" s="26" t="s">
        <v>3913</v>
      </c>
      <c r="E158" s="23"/>
      <c r="F158" s="23"/>
      <c r="G158" s="23"/>
      <c r="H158" s="23"/>
    </row>
    <row r="159" spans="1:8" ht="63.75">
      <c r="A159" s="24">
        <v>722</v>
      </c>
      <c r="B159" s="25" t="s">
        <v>127</v>
      </c>
      <c r="C159" s="34" t="s">
        <v>3914</v>
      </c>
      <c r="D159" s="26" t="s">
        <v>3915</v>
      </c>
    </row>
    <row r="160" spans="1:8" s="27" customFormat="1" ht="76.5">
      <c r="A160" s="24">
        <v>723</v>
      </c>
      <c r="B160" s="25" t="s">
        <v>128</v>
      </c>
      <c r="C160" s="34" t="s">
        <v>3904</v>
      </c>
      <c r="D160" s="26" t="s">
        <v>3916</v>
      </c>
    </row>
    <row r="161" spans="1:8" ht="63.75">
      <c r="A161" s="24">
        <v>724</v>
      </c>
      <c r="B161" s="25" t="s">
        <v>129</v>
      </c>
      <c r="C161" s="34" t="s">
        <v>3917</v>
      </c>
      <c r="D161" s="26" t="s">
        <v>3918</v>
      </c>
    </row>
    <row r="162" spans="1:8" s="27" customFormat="1" ht="38.25">
      <c r="A162" s="24">
        <v>725</v>
      </c>
      <c r="B162" s="25" t="s">
        <v>130</v>
      </c>
      <c r="C162" s="34" t="s">
        <v>3919</v>
      </c>
      <c r="D162" s="26" t="s">
        <v>3920</v>
      </c>
    </row>
    <row r="163" spans="1:8" ht="63.75">
      <c r="A163" s="24">
        <v>726</v>
      </c>
      <c r="B163" s="25" t="s">
        <v>248</v>
      </c>
      <c r="C163" s="34" t="s">
        <v>3921</v>
      </c>
      <c r="D163" s="26" t="s">
        <v>3922</v>
      </c>
    </row>
    <row r="164" spans="1:8" ht="51">
      <c r="A164" s="24">
        <v>727</v>
      </c>
      <c r="B164" s="25" t="s">
        <v>1289</v>
      </c>
      <c r="C164" s="34" t="s">
        <v>3923</v>
      </c>
      <c r="D164" s="26" t="s">
        <v>3924</v>
      </c>
    </row>
    <row r="165" spans="1:8" ht="102">
      <c r="A165" s="24">
        <v>728</v>
      </c>
      <c r="B165" s="25" t="s">
        <v>4074</v>
      </c>
      <c r="C165" s="34" t="s">
        <v>4075</v>
      </c>
      <c r="D165" s="26" t="s">
        <v>4076</v>
      </c>
    </row>
    <row r="166" spans="1:8" ht="76.5">
      <c r="A166" s="24">
        <v>801</v>
      </c>
      <c r="B166" s="25" t="s">
        <v>131</v>
      </c>
      <c r="C166" s="34" t="s">
        <v>3925</v>
      </c>
      <c r="D166" s="26" t="s">
        <v>3926</v>
      </c>
    </row>
    <row r="167" spans="1:8" ht="51">
      <c r="A167" s="24">
        <v>802</v>
      </c>
      <c r="B167" s="25" t="s">
        <v>132</v>
      </c>
      <c r="C167" s="34" t="s">
        <v>3927</v>
      </c>
      <c r="D167" s="26" t="s">
        <v>3928</v>
      </c>
      <c r="E167" s="27"/>
      <c r="F167" s="27"/>
      <c r="G167" s="27"/>
      <c r="H167" s="27"/>
    </row>
    <row r="168" spans="1:8" ht="25.5">
      <c r="A168" s="24">
        <v>803</v>
      </c>
      <c r="B168" s="25" t="s">
        <v>133</v>
      </c>
      <c r="C168" s="34" t="s">
        <v>3929</v>
      </c>
      <c r="D168" s="26" t="s">
        <v>3930</v>
      </c>
      <c r="E168" s="27"/>
      <c r="F168" s="27"/>
      <c r="G168" s="27"/>
      <c r="H168" s="27"/>
    </row>
    <row r="169" spans="1:8" ht="63.75">
      <c r="A169" s="24">
        <v>804</v>
      </c>
      <c r="B169" s="25" t="s">
        <v>3446</v>
      </c>
      <c r="C169" s="34" t="s">
        <v>3931</v>
      </c>
      <c r="D169" s="26" t="s">
        <v>3932</v>
      </c>
      <c r="E169" s="27"/>
      <c r="F169" s="27"/>
      <c r="G169" s="27"/>
      <c r="H169" s="27"/>
    </row>
    <row r="170" spans="1:8" ht="38.25">
      <c r="A170" s="24">
        <v>805</v>
      </c>
      <c r="B170" s="25" t="s">
        <v>134</v>
      </c>
      <c r="C170" s="34" t="s">
        <v>3933</v>
      </c>
      <c r="D170" s="26" t="s">
        <v>3934</v>
      </c>
    </row>
    <row r="171" spans="1:8" ht="63.75">
      <c r="A171" s="24">
        <v>806</v>
      </c>
      <c r="B171" s="25" t="s">
        <v>135</v>
      </c>
      <c r="C171" s="34" t="s">
        <v>3935</v>
      </c>
      <c r="D171" s="26" t="s">
        <v>3936</v>
      </c>
    </row>
    <row r="172" spans="1:8" ht="51">
      <c r="A172" s="24">
        <v>807</v>
      </c>
      <c r="B172" s="25" t="s">
        <v>136</v>
      </c>
      <c r="C172" s="34" t="s">
        <v>3937</v>
      </c>
      <c r="D172" s="26" t="s">
        <v>3938</v>
      </c>
    </row>
    <row r="173" spans="1:8" ht="51">
      <c r="A173" s="24">
        <v>808</v>
      </c>
      <c r="B173" s="25" t="s">
        <v>137</v>
      </c>
      <c r="C173" s="34" t="s">
        <v>3939</v>
      </c>
      <c r="D173" s="26" t="s">
        <v>3940</v>
      </c>
    </row>
    <row r="174" spans="1:8" ht="25.5">
      <c r="A174" s="24">
        <v>809</v>
      </c>
      <c r="B174" s="25" t="s">
        <v>138</v>
      </c>
      <c r="C174" s="34" t="s">
        <v>3941</v>
      </c>
      <c r="D174" s="26" t="s">
        <v>3942</v>
      </c>
    </row>
    <row r="175" spans="1:8" ht="38.25">
      <c r="A175" s="24">
        <v>810</v>
      </c>
      <c r="B175" s="25" t="s">
        <v>139</v>
      </c>
      <c r="C175" s="34" t="s">
        <v>3943</v>
      </c>
      <c r="D175" s="26" t="s">
        <v>3944</v>
      </c>
    </row>
    <row r="176" spans="1:8" ht="38.25">
      <c r="A176" s="24">
        <v>811</v>
      </c>
      <c r="B176" s="25" t="s">
        <v>140</v>
      </c>
      <c r="C176" s="34" t="s">
        <v>3945</v>
      </c>
      <c r="D176" s="26" t="s">
        <v>3946</v>
      </c>
      <c r="E176" s="27"/>
      <c r="F176" s="27"/>
      <c r="G176" s="27"/>
      <c r="H176" s="27"/>
    </row>
    <row r="177" spans="1:8" ht="25.5">
      <c r="A177" s="24">
        <v>812</v>
      </c>
      <c r="B177" s="25" t="s">
        <v>141</v>
      </c>
      <c r="C177" s="34" t="s">
        <v>3947</v>
      </c>
      <c r="D177" s="26" t="s">
        <v>3948</v>
      </c>
    </row>
    <row r="178" spans="1:8" ht="76.5">
      <c r="A178" s="24">
        <v>813</v>
      </c>
      <c r="B178" s="25" t="s">
        <v>142</v>
      </c>
      <c r="C178" s="34" t="s">
        <v>3949</v>
      </c>
      <c r="D178" s="26" t="s">
        <v>3950</v>
      </c>
    </row>
    <row r="179" spans="1:8" ht="51">
      <c r="A179" s="24">
        <v>814</v>
      </c>
      <c r="B179" s="25" t="s">
        <v>143</v>
      </c>
      <c r="C179" s="34" t="s">
        <v>3951</v>
      </c>
      <c r="D179" s="26" t="s">
        <v>3952</v>
      </c>
    </row>
    <row r="180" spans="1:8" ht="63.75">
      <c r="A180" s="24">
        <v>815</v>
      </c>
      <c r="B180" s="25" t="s">
        <v>144</v>
      </c>
      <c r="C180" s="34" t="s">
        <v>3953</v>
      </c>
      <c r="D180" s="26" t="s">
        <v>3954</v>
      </c>
    </row>
    <row r="181" spans="1:8" ht="63.75">
      <c r="A181" s="24">
        <v>816</v>
      </c>
      <c r="B181" s="25" t="s">
        <v>145</v>
      </c>
      <c r="C181" s="34" t="s">
        <v>3955</v>
      </c>
      <c r="D181" s="26" t="s">
        <v>3956</v>
      </c>
    </row>
    <row r="182" spans="1:8" ht="63.75">
      <c r="A182" s="24">
        <v>817</v>
      </c>
      <c r="B182" s="25" t="s">
        <v>146</v>
      </c>
      <c r="C182" s="34" t="s">
        <v>3957</v>
      </c>
      <c r="D182" s="26" t="s">
        <v>3958</v>
      </c>
    </row>
    <row r="183" spans="1:8" ht="63.75">
      <c r="A183" s="24">
        <v>818</v>
      </c>
      <c r="B183" s="25" t="s">
        <v>147</v>
      </c>
      <c r="C183" s="34" t="s">
        <v>3959</v>
      </c>
      <c r="D183" s="26" t="s">
        <v>3960</v>
      </c>
    </row>
    <row r="184" spans="1:8" ht="63.75">
      <c r="A184" s="24">
        <v>819</v>
      </c>
      <c r="B184" s="25" t="s">
        <v>148</v>
      </c>
      <c r="C184" s="34" t="s">
        <v>3959</v>
      </c>
      <c r="D184" s="26" t="s">
        <v>3961</v>
      </c>
    </row>
    <row r="185" spans="1:8" ht="63.75">
      <c r="A185" s="24">
        <v>820</v>
      </c>
      <c r="B185" s="25" t="s">
        <v>149</v>
      </c>
      <c r="C185" s="34" t="s">
        <v>3959</v>
      </c>
      <c r="D185" s="26" t="s">
        <v>3962</v>
      </c>
    </row>
    <row r="186" spans="1:8" ht="38.25">
      <c r="A186" s="24">
        <v>821</v>
      </c>
      <c r="B186" s="25" t="s">
        <v>150</v>
      </c>
      <c r="C186" s="34" t="s">
        <v>3963</v>
      </c>
      <c r="D186" s="26" t="s">
        <v>3964</v>
      </c>
      <c r="E186" s="27"/>
      <c r="F186" s="27"/>
      <c r="G186" s="27"/>
      <c r="H186" s="27"/>
    </row>
    <row r="187" spans="1:8" ht="89.25">
      <c r="A187" s="24">
        <v>822</v>
      </c>
      <c r="B187" s="25" t="s">
        <v>151</v>
      </c>
      <c r="C187" s="34" t="s">
        <v>3965</v>
      </c>
      <c r="D187" s="26" t="s">
        <v>3966</v>
      </c>
    </row>
    <row r="188" spans="1:8" ht="102">
      <c r="A188" s="24">
        <v>823</v>
      </c>
      <c r="B188" s="25" t="s">
        <v>1290</v>
      </c>
      <c r="C188" s="34" t="s">
        <v>3967</v>
      </c>
      <c r="D188" s="26" t="s">
        <v>3968</v>
      </c>
    </row>
    <row r="189" spans="1:8" ht="63.75">
      <c r="A189" s="24">
        <v>824</v>
      </c>
      <c r="B189" s="25" t="s">
        <v>1050</v>
      </c>
      <c r="C189" s="34" t="s">
        <v>3969</v>
      </c>
      <c r="D189" s="26" t="s">
        <v>3970</v>
      </c>
    </row>
    <row r="190" spans="1:8" ht="51">
      <c r="A190" s="24">
        <v>825</v>
      </c>
      <c r="B190" s="25" t="s">
        <v>1291</v>
      </c>
      <c r="C190" s="34" t="s">
        <v>3971</v>
      </c>
      <c r="D190" s="28" t="s">
        <v>3972</v>
      </c>
    </row>
    <row r="191" spans="1:8" ht="63.75">
      <c r="A191" s="24">
        <v>826</v>
      </c>
      <c r="B191" s="25" t="s">
        <v>2608</v>
      </c>
      <c r="C191" s="34" t="s">
        <v>3973</v>
      </c>
      <c r="D191" s="26" t="s">
        <v>3974</v>
      </c>
      <c r="E191" s="27"/>
      <c r="F191" s="27"/>
      <c r="G191" s="27"/>
      <c r="H191" s="27"/>
    </row>
    <row r="192" spans="1:8" ht="76.5">
      <c r="A192" s="24">
        <v>901</v>
      </c>
      <c r="B192" s="25" t="s">
        <v>152</v>
      </c>
      <c r="C192" s="34" t="s">
        <v>3975</v>
      </c>
      <c r="D192" s="26" t="s">
        <v>3976</v>
      </c>
    </row>
    <row r="193" spans="1:8" ht="51">
      <c r="A193" s="24">
        <v>902</v>
      </c>
      <c r="B193" s="25" t="s">
        <v>153</v>
      </c>
      <c r="C193" s="34" t="s">
        <v>3977</v>
      </c>
      <c r="D193" s="26" t="s">
        <v>3978</v>
      </c>
    </row>
    <row r="194" spans="1:8" ht="76.5">
      <c r="A194" s="24">
        <v>903</v>
      </c>
      <c r="B194" s="25" t="s">
        <v>154</v>
      </c>
      <c r="C194" s="34" t="s">
        <v>3979</v>
      </c>
      <c r="D194" s="26" t="s">
        <v>3980</v>
      </c>
    </row>
    <row r="195" spans="1:8" ht="38.25">
      <c r="A195" s="24">
        <v>904</v>
      </c>
      <c r="B195" s="25" t="s">
        <v>155</v>
      </c>
      <c r="C195" s="34" t="s">
        <v>3981</v>
      </c>
      <c r="D195" s="26" t="s">
        <v>3982</v>
      </c>
    </row>
    <row r="196" spans="1:8" ht="38.25">
      <c r="A196" s="24">
        <v>905</v>
      </c>
      <c r="B196" s="25" t="s">
        <v>156</v>
      </c>
      <c r="C196" s="34" t="s">
        <v>3983</v>
      </c>
      <c r="D196" s="26" t="s">
        <v>3984</v>
      </c>
    </row>
    <row r="197" spans="1:8" ht="38.25">
      <c r="A197" s="24">
        <v>906</v>
      </c>
      <c r="B197" s="25" t="s">
        <v>2629</v>
      </c>
      <c r="C197" s="34" t="s">
        <v>3985</v>
      </c>
      <c r="D197" s="26" t="s">
        <v>3986</v>
      </c>
    </row>
    <row r="198" spans="1:8" ht="63.75">
      <c r="A198" s="24">
        <v>907</v>
      </c>
      <c r="B198" s="25" t="s">
        <v>157</v>
      </c>
      <c r="C198" s="34" t="s">
        <v>3987</v>
      </c>
      <c r="D198" s="26" t="s">
        <v>3988</v>
      </c>
    </row>
    <row r="199" spans="1:8" ht="114.75">
      <c r="A199" s="24">
        <v>908</v>
      </c>
      <c r="B199" s="25" t="s">
        <v>158</v>
      </c>
      <c r="C199" s="34" t="s">
        <v>3989</v>
      </c>
      <c r="D199" s="26" t="s">
        <v>3990</v>
      </c>
    </row>
    <row r="200" spans="1:8" ht="63.75">
      <c r="A200" s="24">
        <v>909</v>
      </c>
      <c r="B200" s="25" t="s">
        <v>3991</v>
      </c>
      <c r="C200" s="34" t="s">
        <v>3992</v>
      </c>
      <c r="D200" s="26" t="s">
        <v>3993</v>
      </c>
    </row>
    <row r="201" spans="1:8" ht="63.75">
      <c r="A201" s="24">
        <v>910</v>
      </c>
      <c r="B201" s="25" t="s">
        <v>159</v>
      </c>
      <c r="C201" s="34" t="s">
        <v>3994</v>
      </c>
      <c r="D201" s="26" t="s">
        <v>3995</v>
      </c>
      <c r="E201" s="27"/>
      <c r="F201" s="27"/>
      <c r="G201" s="27"/>
      <c r="H201" s="27"/>
    </row>
    <row r="202" spans="1:8" ht="76.5">
      <c r="A202" s="24">
        <v>911</v>
      </c>
      <c r="B202" s="25" t="s">
        <v>160</v>
      </c>
      <c r="C202" s="34" t="s">
        <v>3996</v>
      </c>
      <c r="D202" s="26" t="s">
        <v>3997</v>
      </c>
    </row>
    <row r="203" spans="1:8" ht="63.75">
      <c r="A203" s="24">
        <v>913</v>
      </c>
      <c r="B203" s="25" t="s">
        <v>161</v>
      </c>
      <c r="C203" s="34" t="s">
        <v>3998</v>
      </c>
      <c r="D203" s="26" t="s">
        <v>3999</v>
      </c>
      <c r="E203" s="27"/>
      <c r="F203" s="27"/>
      <c r="G203" s="27"/>
      <c r="H203" s="27"/>
    </row>
    <row r="204" spans="1:8" ht="76.5">
      <c r="A204" s="24">
        <v>914</v>
      </c>
      <c r="B204" s="25" t="s">
        <v>162</v>
      </c>
      <c r="C204" s="34" t="s">
        <v>4000</v>
      </c>
      <c r="D204" s="26" t="s">
        <v>4001</v>
      </c>
    </row>
    <row r="205" spans="1:8" ht="38.25">
      <c r="A205" s="24">
        <v>915</v>
      </c>
      <c r="B205" s="25" t="s">
        <v>163</v>
      </c>
      <c r="C205" s="34" t="s">
        <v>4002</v>
      </c>
      <c r="D205" s="26" t="s">
        <v>4003</v>
      </c>
    </row>
    <row r="206" spans="1:8" ht="25.5">
      <c r="A206" s="24">
        <v>916</v>
      </c>
      <c r="B206" s="25" t="s">
        <v>164</v>
      </c>
      <c r="C206" s="34" t="s">
        <v>4004</v>
      </c>
      <c r="D206" s="26" t="s">
        <v>4005</v>
      </c>
    </row>
    <row r="207" spans="1:8" ht="25.5">
      <c r="A207" s="24">
        <v>917</v>
      </c>
      <c r="B207" s="25" t="s">
        <v>165</v>
      </c>
      <c r="C207" s="34" t="s">
        <v>4006</v>
      </c>
      <c r="D207" s="26" t="s">
        <v>4007</v>
      </c>
    </row>
    <row r="208" spans="1:8" ht="51">
      <c r="A208" s="24">
        <v>918</v>
      </c>
      <c r="B208" s="25" t="s">
        <v>166</v>
      </c>
      <c r="C208" s="34" t="s">
        <v>4008</v>
      </c>
      <c r="D208" s="26" t="s">
        <v>4009</v>
      </c>
    </row>
    <row r="209" spans="1:8" ht="63.75">
      <c r="A209" s="24">
        <v>919</v>
      </c>
      <c r="B209" s="25" t="s">
        <v>167</v>
      </c>
      <c r="C209" s="34" t="s">
        <v>4010</v>
      </c>
      <c r="D209" s="26" t="s">
        <v>4011</v>
      </c>
      <c r="E209" s="27"/>
      <c r="F209" s="27"/>
      <c r="G209" s="27"/>
      <c r="H209" s="27"/>
    </row>
    <row r="210" spans="1:8" ht="51">
      <c r="A210" s="24">
        <v>920</v>
      </c>
      <c r="B210" s="25" t="s">
        <v>168</v>
      </c>
      <c r="C210" s="34" t="s">
        <v>4012</v>
      </c>
      <c r="D210" s="26" t="s">
        <v>4013</v>
      </c>
      <c r="E210" s="27"/>
      <c r="F210" s="27"/>
      <c r="G210" s="27"/>
      <c r="H210" s="27"/>
    </row>
    <row r="211" spans="1:8" ht="25.5">
      <c r="A211" s="24">
        <v>921</v>
      </c>
      <c r="B211" s="25" t="s">
        <v>169</v>
      </c>
      <c r="C211" s="34" t="s">
        <v>4014</v>
      </c>
      <c r="D211" s="26" t="s">
        <v>4015</v>
      </c>
      <c r="E211" s="27"/>
      <c r="F211" s="27"/>
      <c r="G211" s="27"/>
      <c r="H211" s="27"/>
    </row>
    <row r="212" spans="1:8" ht="76.5">
      <c r="A212" s="24">
        <v>922</v>
      </c>
      <c r="B212" s="25" t="s">
        <v>170</v>
      </c>
      <c r="C212" s="34" t="s">
        <v>4016</v>
      </c>
      <c r="D212" s="26" t="s">
        <v>4017</v>
      </c>
      <c r="E212" s="27"/>
      <c r="F212" s="27"/>
      <c r="G212" s="27"/>
      <c r="H212" s="27"/>
    </row>
    <row r="213" spans="1:8" ht="63.75">
      <c r="A213" s="24">
        <v>923</v>
      </c>
      <c r="B213" s="25" t="s">
        <v>171</v>
      </c>
      <c r="C213" s="34" t="s">
        <v>4018</v>
      </c>
      <c r="D213" s="26" t="s">
        <v>4019</v>
      </c>
      <c r="E213" s="27"/>
      <c r="F213" s="27"/>
      <c r="G213" s="27"/>
      <c r="H213" s="27"/>
    </row>
    <row r="214" spans="1:8" ht="63.75">
      <c r="A214" s="24">
        <v>924</v>
      </c>
      <c r="B214" s="25" t="s">
        <v>172</v>
      </c>
      <c r="C214" s="34" t="s">
        <v>4020</v>
      </c>
      <c r="D214" s="28" t="s">
        <v>4021</v>
      </c>
      <c r="E214" s="27"/>
      <c r="F214" s="27"/>
      <c r="G214" s="27"/>
      <c r="H214" s="27"/>
    </row>
    <row r="215" spans="1:8" s="27" customFormat="1" ht="25.5">
      <c r="A215" s="24">
        <v>925</v>
      </c>
      <c r="B215" s="25" t="s">
        <v>173</v>
      </c>
      <c r="C215" s="34" t="s">
        <v>4022</v>
      </c>
      <c r="D215" s="26" t="s">
        <v>4023</v>
      </c>
    </row>
    <row r="216" spans="1:8" ht="51">
      <c r="A216" s="24">
        <v>926</v>
      </c>
      <c r="B216" s="25" t="s">
        <v>174</v>
      </c>
      <c r="C216" s="34" t="s">
        <v>4024</v>
      </c>
      <c r="D216" s="26" t="s">
        <v>4025</v>
      </c>
    </row>
    <row r="217" spans="1:8" s="27" customFormat="1" ht="89.25">
      <c r="A217" s="24">
        <v>927</v>
      </c>
      <c r="B217" s="25" t="s">
        <v>175</v>
      </c>
      <c r="C217" s="34" t="s">
        <v>4026</v>
      </c>
      <c r="D217" s="26" t="s">
        <v>4027</v>
      </c>
      <c r="E217" s="23"/>
      <c r="F217" s="23"/>
      <c r="G217" s="23"/>
      <c r="H217" s="23"/>
    </row>
    <row r="218" spans="1:8" ht="38.25">
      <c r="A218" s="24">
        <v>928</v>
      </c>
      <c r="B218" s="25" t="s">
        <v>176</v>
      </c>
      <c r="C218" s="34" t="s">
        <v>3998</v>
      </c>
      <c r="D218" s="26" t="s">
        <v>4028</v>
      </c>
    </row>
    <row r="219" spans="1:8" s="27" customFormat="1" ht="102">
      <c r="A219" s="24">
        <v>929</v>
      </c>
      <c r="B219" s="25" t="s">
        <v>177</v>
      </c>
      <c r="C219" s="34" t="s">
        <v>4029</v>
      </c>
      <c r="D219" s="26" t="s">
        <v>4030</v>
      </c>
    </row>
    <row r="220" spans="1:8" ht="51">
      <c r="A220" s="24">
        <v>930</v>
      </c>
      <c r="B220" s="25" t="s">
        <v>178</v>
      </c>
      <c r="C220" s="34" t="s">
        <v>4031</v>
      </c>
      <c r="D220" s="26" t="s">
        <v>4032</v>
      </c>
      <c r="E220" s="27"/>
      <c r="F220" s="27"/>
      <c r="G220" s="27"/>
      <c r="H220" s="27"/>
    </row>
    <row r="221" spans="1:8" s="27" customFormat="1" ht="102">
      <c r="A221" s="24">
        <v>931</v>
      </c>
      <c r="B221" s="25" t="s">
        <v>179</v>
      </c>
      <c r="C221" s="34" t="s">
        <v>4033</v>
      </c>
      <c r="D221" s="26" t="s">
        <v>4034</v>
      </c>
    </row>
    <row r="222" spans="1:8" ht="25.5">
      <c r="A222" s="24">
        <v>932</v>
      </c>
      <c r="B222" s="25" t="s">
        <v>1204</v>
      </c>
      <c r="C222" s="34" t="s">
        <v>4035</v>
      </c>
      <c r="D222" s="26" t="s">
        <v>4036</v>
      </c>
    </row>
    <row r="223" spans="1:8" s="27" customFormat="1" ht="102">
      <c r="A223" s="24">
        <v>934</v>
      </c>
      <c r="B223" s="25" t="s">
        <v>2720</v>
      </c>
      <c r="C223" s="34" t="s">
        <v>4037</v>
      </c>
      <c r="D223" s="26" t="s">
        <v>4038</v>
      </c>
      <c r="E223" s="23"/>
      <c r="F223" s="23"/>
      <c r="G223" s="23"/>
      <c r="H223" s="23"/>
    </row>
    <row r="224" spans="1:8" ht="178.5">
      <c r="A224" s="24">
        <v>935</v>
      </c>
      <c r="B224" s="25" t="s">
        <v>2724</v>
      </c>
      <c r="C224" s="34" t="s">
        <v>4039</v>
      </c>
      <c r="D224" s="26" t="s">
        <v>4077</v>
      </c>
      <c r="E224" s="27"/>
      <c r="F224" s="27"/>
      <c r="G224" s="27"/>
      <c r="H224" s="27"/>
    </row>
  </sheetData>
  <mergeCells count="2">
    <mergeCell ref="A1:D1"/>
    <mergeCell ref="A2:D2"/>
  </mergeCells>
  <printOptions horizontalCentered="1"/>
  <pageMargins left="0" right="0" top="0.75" bottom="0.75" header="0.3" footer="0.3"/>
  <pageSetup scale="85"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A497-7B49-4A71-8880-868D71F0B4A4}">
  <dimension ref="A1:J154"/>
  <sheetViews>
    <sheetView zoomScaleNormal="100" workbookViewId="0">
      <selection sqref="A1:J1"/>
    </sheetView>
  </sheetViews>
  <sheetFormatPr defaultColWidth="8" defaultRowHeight="11.25"/>
  <cols>
    <col min="1" max="1" width="36.140625" style="51" bestFit="1" customWidth="1"/>
    <col min="2" max="2" width="14.42578125" style="38" bestFit="1" customWidth="1"/>
    <col min="3" max="3" width="16.85546875" style="38" bestFit="1" customWidth="1"/>
    <col min="4" max="4" width="9" style="41" customWidth="1"/>
    <col min="5" max="5" width="12.85546875" style="41" customWidth="1"/>
    <col min="6" max="6" width="8.85546875" style="52" bestFit="1" customWidth="1"/>
    <col min="7" max="7" width="8.42578125" style="52" customWidth="1"/>
    <col min="8" max="8" width="8.7109375" style="52" bestFit="1" customWidth="1"/>
    <col min="9" max="9" width="11" style="52" bestFit="1" customWidth="1"/>
    <col min="10" max="10" width="32.7109375" style="38" customWidth="1"/>
    <col min="11" max="15" width="10.140625" style="38" customWidth="1"/>
    <col min="16" max="16384" width="8" style="38"/>
  </cols>
  <sheetData>
    <row r="1" spans="1:10" ht="15.75">
      <c r="A1" s="695" t="s">
        <v>184</v>
      </c>
      <c r="B1" s="695"/>
      <c r="C1" s="695"/>
      <c r="D1" s="695"/>
      <c r="E1" s="695"/>
      <c r="F1" s="695"/>
      <c r="G1" s="695"/>
      <c r="H1" s="695"/>
      <c r="I1" s="695"/>
      <c r="J1" s="695"/>
    </row>
    <row r="2" spans="1:10" s="41" customFormat="1" ht="22.5">
      <c r="A2" s="39" t="s">
        <v>379</v>
      </c>
      <c r="B2" s="39" t="s">
        <v>217</v>
      </c>
      <c r="C2" s="39" t="s">
        <v>208</v>
      </c>
      <c r="D2" s="39" t="s">
        <v>209</v>
      </c>
      <c r="E2" s="39" t="s">
        <v>210</v>
      </c>
      <c r="F2" s="40" t="s">
        <v>211</v>
      </c>
      <c r="G2" s="40" t="s">
        <v>212</v>
      </c>
      <c r="H2" s="40" t="s">
        <v>213</v>
      </c>
      <c r="I2" s="40" t="s">
        <v>2727</v>
      </c>
      <c r="J2" s="39" t="s">
        <v>214</v>
      </c>
    </row>
    <row r="3" spans="1:10">
      <c r="A3" s="42" t="s">
        <v>2777</v>
      </c>
      <c r="B3" s="43" t="s">
        <v>1767</v>
      </c>
      <c r="C3" s="42" t="s">
        <v>233</v>
      </c>
      <c r="D3" s="44" t="s">
        <v>216</v>
      </c>
      <c r="E3" s="44" t="s">
        <v>223</v>
      </c>
      <c r="F3" s="45"/>
      <c r="G3" s="45"/>
      <c r="H3" s="45"/>
      <c r="I3" s="45">
        <v>82930.12</v>
      </c>
      <c r="J3" s="43" t="s">
        <v>4078</v>
      </c>
    </row>
    <row r="4" spans="1:10" ht="22.5">
      <c r="A4" s="46" t="s">
        <v>4079</v>
      </c>
      <c r="B4" s="46" t="s">
        <v>4080</v>
      </c>
      <c r="C4" s="42" t="s">
        <v>233</v>
      </c>
      <c r="D4" s="47" t="s">
        <v>216</v>
      </c>
      <c r="E4" s="47" t="s">
        <v>223</v>
      </c>
      <c r="F4" s="45"/>
      <c r="G4" s="45"/>
      <c r="H4" s="45"/>
      <c r="I4" s="45">
        <v>58145.36</v>
      </c>
      <c r="J4" s="43" t="s">
        <v>4081</v>
      </c>
    </row>
    <row r="5" spans="1:10">
      <c r="A5" s="42" t="s">
        <v>1747</v>
      </c>
      <c r="B5" s="43" t="s">
        <v>1747</v>
      </c>
      <c r="C5" s="43" t="s">
        <v>4082</v>
      </c>
      <c r="D5" s="48" t="s">
        <v>216</v>
      </c>
      <c r="E5" s="48" t="s">
        <v>223</v>
      </c>
      <c r="F5" s="49">
        <v>106176</v>
      </c>
      <c r="G5" s="49">
        <v>106176</v>
      </c>
      <c r="H5" s="49">
        <v>106176</v>
      </c>
      <c r="I5" s="49">
        <v>106176</v>
      </c>
      <c r="J5" s="43"/>
    </row>
    <row r="6" spans="1:10">
      <c r="A6" s="42" t="s">
        <v>2811</v>
      </c>
      <c r="B6" s="43" t="s">
        <v>1762</v>
      </c>
      <c r="C6" s="43" t="s">
        <v>233</v>
      </c>
      <c r="D6" s="48"/>
      <c r="E6" s="48" t="s">
        <v>223</v>
      </c>
      <c r="F6" s="49"/>
      <c r="G6" s="49"/>
      <c r="H6" s="49"/>
      <c r="I6" s="49">
        <v>75293.919999999998</v>
      </c>
      <c r="J6" s="43" t="s">
        <v>2778</v>
      </c>
    </row>
    <row r="7" spans="1:10">
      <c r="A7" s="42" t="s">
        <v>2728</v>
      </c>
      <c r="B7" s="43" t="s">
        <v>1748</v>
      </c>
      <c r="C7" s="43" t="s">
        <v>236</v>
      </c>
      <c r="D7" s="48"/>
      <c r="E7" s="48" t="s">
        <v>219</v>
      </c>
      <c r="F7" s="49"/>
      <c r="G7" s="49"/>
      <c r="H7" s="49"/>
      <c r="I7" s="49">
        <v>28000</v>
      </c>
      <c r="J7" s="43" t="s">
        <v>2729</v>
      </c>
    </row>
    <row r="8" spans="1:10">
      <c r="A8" s="42" t="s">
        <v>2730</v>
      </c>
      <c r="B8" s="43" t="s">
        <v>1748</v>
      </c>
      <c r="C8" s="43" t="s">
        <v>224</v>
      </c>
      <c r="D8" s="48" t="s">
        <v>220</v>
      </c>
      <c r="E8" s="48" t="s">
        <v>4083</v>
      </c>
      <c r="F8" s="49"/>
      <c r="G8" s="49"/>
      <c r="H8" s="49"/>
      <c r="I8" s="49">
        <v>19853.650000000001</v>
      </c>
      <c r="J8" s="43" t="s">
        <v>4084</v>
      </c>
    </row>
    <row r="9" spans="1:10">
      <c r="A9" s="42" t="s">
        <v>4085</v>
      </c>
      <c r="B9" s="43" t="s">
        <v>1745</v>
      </c>
      <c r="C9" s="43" t="s">
        <v>236</v>
      </c>
      <c r="D9" s="48" t="s">
        <v>220</v>
      </c>
      <c r="E9" s="48" t="s">
        <v>219</v>
      </c>
      <c r="F9" s="49"/>
      <c r="G9" s="49"/>
      <c r="H9" s="49"/>
      <c r="I9" s="49">
        <v>37368.959999999999</v>
      </c>
      <c r="J9" s="43" t="s">
        <v>4086</v>
      </c>
    </row>
    <row r="10" spans="1:10">
      <c r="A10" s="42" t="s">
        <v>2732</v>
      </c>
      <c r="B10" s="43" t="s">
        <v>4087</v>
      </c>
      <c r="C10" s="43" t="s">
        <v>224</v>
      </c>
      <c r="D10" s="48" t="s">
        <v>220</v>
      </c>
      <c r="E10" s="48" t="s">
        <v>219</v>
      </c>
      <c r="F10" s="49"/>
      <c r="G10" s="49"/>
      <c r="H10" s="49"/>
      <c r="I10" s="49">
        <v>8605</v>
      </c>
      <c r="J10" s="43"/>
    </row>
    <row r="11" spans="1:10">
      <c r="A11" s="42" t="s">
        <v>2733</v>
      </c>
      <c r="B11" s="43" t="s">
        <v>1753</v>
      </c>
      <c r="C11" s="43" t="s">
        <v>235</v>
      </c>
      <c r="D11" s="48" t="s">
        <v>220</v>
      </c>
      <c r="E11" s="48" t="s">
        <v>219</v>
      </c>
      <c r="F11" s="49">
        <v>25292</v>
      </c>
      <c r="G11" s="49">
        <v>25292</v>
      </c>
      <c r="H11" s="49">
        <v>25292</v>
      </c>
      <c r="I11" s="49">
        <v>25292</v>
      </c>
      <c r="J11" s="43"/>
    </row>
    <row r="12" spans="1:10">
      <c r="A12" s="42" t="s">
        <v>4088</v>
      </c>
      <c r="B12" s="43" t="s">
        <v>4080</v>
      </c>
      <c r="C12" s="43" t="s">
        <v>234</v>
      </c>
      <c r="D12" s="48" t="s">
        <v>220</v>
      </c>
      <c r="E12" s="48" t="s">
        <v>219</v>
      </c>
      <c r="F12" s="49"/>
      <c r="G12" s="49"/>
      <c r="H12" s="49"/>
      <c r="I12" s="49">
        <v>6000</v>
      </c>
      <c r="J12" s="43" t="s">
        <v>4089</v>
      </c>
    </row>
    <row r="13" spans="1:10" ht="33.75">
      <c r="A13" s="42" t="s">
        <v>2734</v>
      </c>
      <c r="B13" s="43" t="s">
        <v>1747</v>
      </c>
      <c r="C13" s="43" t="s">
        <v>184</v>
      </c>
      <c r="D13" s="48" t="s">
        <v>216</v>
      </c>
      <c r="E13" s="48" t="s">
        <v>219</v>
      </c>
      <c r="F13" s="49"/>
      <c r="G13" s="49"/>
      <c r="H13" s="49">
        <v>34153.599999999999</v>
      </c>
      <c r="I13" s="49">
        <v>34153.599999999999</v>
      </c>
      <c r="J13" s="43"/>
    </row>
    <row r="14" spans="1:10">
      <c r="A14" s="42" t="s">
        <v>2794</v>
      </c>
      <c r="B14" s="43" t="s">
        <v>1747</v>
      </c>
      <c r="C14" s="43"/>
      <c r="D14" s="48" t="s">
        <v>220</v>
      </c>
      <c r="E14" s="48" t="s">
        <v>219</v>
      </c>
      <c r="F14" s="49">
        <v>20073.43</v>
      </c>
      <c r="G14" s="49">
        <v>20073.215</v>
      </c>
      <c r="H14" s="49">
        <v>20073</v>
      </c>
      <c r="I14" s="49">
        <v>25092</v>
      </c>
      <c r="J14" s="43" t="s">
        <v>4090</v>
      </c>
    </row>
    <row r="15" spans="1:10">
      <c r="A15" s="42" t="s">
        <v>4091</v>
      </c>
      <c r="B15" s="43" t="s">
        <v>1747</v>
      </c>
      <c r="C15" s="43" t="s">
        <v>234</v>
      </c>
      <c r="D15" s="48"/>
      <c r="E15" s="48" t="s">
        <v>223</v>
      </c>
      <c r="F15" s="49">
        <v>36432.86</v>
      </c>
      <c r="G15" s="49">
        <v>36432.86</v>
      </c>
      <c r="H15" s="49">
        <v>36432.86</v>
      </c>
      <c r="I15" s="49">
        <v>36432.86</v>
      </c>
      <c r="J15" s="43"/>
    </row>
    <row r="16" spans="1:10" ht="22.5">
      <c r="A16" s="42" t="s">
        <v>4092</v>
      </c>
      <c r="B16" s="43" t="s">
        <v>1747</v>
      </c>
      <c r="C16" s="43" t="s">
        <v>234</v>
      </c>
      <c r="D16" s="48" t="s">
        <v>220</v>
      </c>
      <c r="E16" s="48" t="s">
        <v>219</v>
      </c>
      <c r="F16" s="49" t="s">
        <v>1776</v>
      </c>
      <c r="G16" s="49"/>
      <c r="H16" s="49" t="s">
        <v>271</v>
      </c>
      <c r="I16" s="49">
        <v>34465</v>
      </c>
      <c r="J16" s="43"/>
    </row>
    <row r="17" spans="1:10">
      <c r="A17" s="42" t="s">
        <v>2736</v>
      </c>
      <c r="B17" s="43" t="s">
        <v>1748</v>
      </c>
      <c r="C17" s="43" t="s">
        <v>234</v>
      </c>
      <c r="D17" s="48" t="s">
        <v>220</v>
      </c>
      <c r="E17" s="48" t="s">
        <v>219</v>
      </c>
      <c r="F17" s="49"/>
      <c r="G17" s="49"/>
      <c r="H17" s="49"/>
      <c r="I17" s="49">
        <v>10272</v>
      </c>
      <c r="J17" s="43" t="s">
        <v>2737</v>
      </c>
    </row>
    <row r="18" spans="1:10">
      <c r="A18" s="42" t="s">
        <v>2738</v>
      </c>
      <c r="B18" s="43" t="s">
        <v>1753</v>
      </c>
      <c r="C18" s="43" t="s">
        <v>234</v>
      </c>
      <c r="D18" s="48" t="s">
        <v>220</v>
      </c>
      <c r="E18" s="48" t="s">
        <v>223</v>
      </c>
      <c r="F18" s="49">
        <v>11500</v>
      </c>
      <c r="G18" s="49"/>
      <c r="H18" s="49"/>
      <c r="I18" s="49"/>
      <c r="J18" s="43"/>
    </row>
    <row r="19" spans="1:10">
      <c r="A19" s="42" t="s">
        <v>4093</v>
      </c>
      <c r="B19" s="43" t="s">
        <v>4045</v>
      </c>
      <c r="C19" s="43" t="s">
        <v>236</v>
      </c>
      <c r="D19" s="48" t="s">
        <v>220</v>
      </c>
      <c r="E19" s="48" t="s">
        <v>219</v>
      </c>
      <c r="F19" s="49">
        <v>4800</v>
      </c>
      <c r="G19" s="49">
        <v>4800</v>
      </c>
      <c r="H19" s="49">
        <v>4800</v>
      </c>
      <c r="I19" s="49">
        <v>4800</v>
      </c>
      <c r="J19" s="43"/>
    </row>
    <row r="20" spans="1:10">
      <c r="A20" s="42" t="s">
        <v>2739</v>
      </c>
      <c r="B20" s="43" t="s">
        <v>1748</v>
      </c>
      <c r="C20" s="43" t="s">
        <v>236</v>
      </c>
      <c r="D20" s="48" t="s">
        <v>220</v>
      </c>
      <c r="E20" s="48" t="s">
        <v>219</v>
      </c>
      <c r="F20" s="49"/>
      <c r="G20" s="49"/>
      <c r="H20" s="49"/>
      <c r="I20" s="49">
        <v>13797.73</v>
      </c>
      <c r="J20" s="43"/>
    </row>
    <row r="21" spans="1:10">
      <c r="A21" s="42" t="s">
        <v>2740</v>
      </c>
      <c r="B21" s="43" t="s">
        <v>1747</v>
      </c>
      <c r="C21" s="43" t="s">
        <v>234</v>
      </c>
      <c r="D21" s="48" t="s">
        <v>220</v>
      </c>
      <c r="E21" s="48" t="s">
        <v>219</v>
      </c>
      <c r="F21" s="49"/>
      <c r="G21" s="49"/>
      <c r="H21" s="49"/>
      <c r="I21" s="49">
        <v>31370.32</v>
      </c>
      <c r="J21" s="43" t="s">
        <v>4094</v>
      </c>
    </row>
    <row r="22" spans="1:10">
      <c r="A22" s="42" t="s">
        <v>2741</v>
      </c>
      <c r="B22" s="43" t="s">
        <v>1748</v>
      </c>
      <c r="C22" s="43" t="s">
        <v>4095</v>
      </c>
      <c r="D22" s="48" t="s">
        <v>220</v>
      </c>
      <c r="E22" s="48" t="s">
        <v>223</v>
      </c>
      <c r="F22" s="49"/>
      <c r="G22" s="49"/>
      <c r="H22" s="49"/>
      <c r="I22" s="49">
        <v>24500.06</v>
      </c>
      <c r="J22" s="43" t="s">
        <v>2742</v>
      </c>
    </row>
    <row r="23" spans="1:10">
      <c r="A23" s="42" t="s">
        <v>2743</v>
      </c>
      <c r="B23" s="43" t="s">
        <v>1768</v>
      </c>
      <c r="C23" s="43" t="s">
        <v>224</v>
      </c>
      <c r="D23" s="48" t="s">
        <v>220</v>
      </c>
      <c r="E23" s="48" t="s">
        <v>223</v>
      </c>
      <c r="F23" s="49">
        <v>30179</v>
      </c>
      <c r="G23" s="49">
        <v>30179</v>
      </c>
      <c r="H23" s="49">
        <v>30179</v>
      </c>
      <c r="I23" s="49">
        <v>30179</v>
      </c>
      <c r="J23" s="43"/>
    </row>
    <row r="24" spans="1:10">
      <c r="A24" s="42" t="s">
        <v>2744</v>
      </c>
      <c r="B24" s="43" t="s">
        <v>1753</v>
      </c>
      <c r="C24" s="43" t="s">
        <v>234</v>
      </c>
      <c r="D24" s="48" t="s">
        <v>220</v>
      </c>
      <c r="E24" s="48" t="s">
        <v>219</v>
      </c>
      <c r="F24" s="49">
        <v>17209.400000000001</v>
      </c>
      <c r="G24" s="49">
        <v>17209.400000000001</v>
      </c>
      <c r="H24" s="49">
        <v>17209.400000000001</v>
      </c>
      <c r="I24" s="49">
        <v>17209.400000000001</v>
      </c>
      <c r="J24" s="43"/>
    </row>
    <row r="25" spans="1:10">
      <c r="A25" s="42" t="s">
        <v>2745</v>
      </c>
      <c r="B25" s="43" t="s">
        <v>1747</v>
      </c>
      <c r="C25" s="43"/>
      <c r="D25" s="48"/>
      <c r="E25" s="48" t="s">
        <v>219</v>
      </c>
      <c r="F25" s="49"/>
      <c r="G25" s="49"/>
      <c r="H25" s="49">
        <v>9000</v>
      </c>
      <c r="I25" s="49">
        <v>9000</v>
      </c>
      <c r="J25" s="43"/>
    </row>
    <row r="26" spans="1:10">
      <c r="A26" s="42" t="s">
        <v>2746</v>
      </c>
      <c r="B26" s="43" t="s">
        <v>1747</v>
      </c>
      <c r="C26" s="43" t="s">
        <v>234</v>
      </c>
      <c r="D26" s="48" t="s">
        <v>220</v>
      </c>
      <c r="E26" s="48" t="s">
        <v>223</v>
      </c>
      <c r="F26" s="49">
        <v>35508.92</v>
      </c>
      <c r="G26" s="49">
        <v>45551.009999999995</v>
      </c>
      <c r="H26" s="49">
        <v>55593.1</v>
      </c>
      <c r="I26" s="49"/>
      <c r="J26" s="43"/>
    </row>
    <row r="27" spans="1:10">
      <c r="A27" s="42" t="s">
        <v>2779</v>
      </c>
      <c r="B27" s="43" t="s">
        <v>1766</v>
      </c>
      <c r="C27" s="43" t="s">
        <v>4096</v>
      </c>
      <c r="D27" s="48" t="s">
        <v>220</v>
      </c>
      <c r="E27" s="48" t="s">
        <v>219</v>
      </c>
      <c r="F27" s="49"/>
      <c r="G27" s="49"/>
      <c r="H27" s="49"/>
      <c r="I27" s="49">
        <v>6000</v>
      </c>
      <c r="J27" s="43"/>
    </row>
    <row r="28" spans="1:10">
      <c r="A28" s="42" t="s">
        <v>2747</v>
      </c>
      <c r="B28" s="43" t="s">
        <v>1747</v>
      </c>
      <c r="C28" s="43" t="s">
        <v>224</v>
      </c>
      <c r="D28" s="48" t="s">
        <v>216</v>
      </c>
      <c r="E28" s="48" t="s">
        <v>219</v>
      </c>
      <c r="F28" s="49">
        <v>35356</v>
      </c>
      <c r="G28" s="49">
        <v>35356</v>
      </c>
      <c r="H28" s="49">
        <v>35356</v>
      </c>
      <c r="I28" s="49">
        <v>35356</v>
      </c>
      <c r="J28" s="43"/>
    </row>
    <row r="29" spans="1:10">
      <c r="A29" s="42" t="s">
        <v>2748</v>
      </c>
      <c r="B29" s="43" t="s">
        <v>1756</v>
      </c>
      <c r="C29" s="43" t="s">
        <v>224</v>
      </c>
      <c r="D29" s="48" t="s">
        <v>220</v>
      </c>
      <c r="E29" s="48" t="s">
        <v>223</v>
      </c>
      <c r="F29" s="49"/>
      <c r="G29" s="49"/>
      <c r="H29" s="49">
        <v>58200</v>
      </c>
      <c r="I29" s="49"/>
      <c r="J29" s="43"/>
    </row>
    <row r="30" spans="1:10" ht="33.75">
      <c r="A30" s="42" t="s">
        <v>4097</v>
      </c>
      <c r="B30" s="43" t="s">
        <v>1756</v>
      </c>
      <c r="C30" s="43" t="s">
        <v>234</v>
      </c>
      <c r="D30" s="48" t="s">
        <v>216</v>
      </c>
      <c r="E30" s="48" t="s">
        <v>219</v>
      </c>
      <c r="F30" s="49">
        <v>6000</v>
      </c>
      <c r="G30" s="49">
        <v>6000</v>
      </c>
      <c r="H30" s="49">
        <v>6000</v>
      </c>
      <c r="I30" s="49">
        <v>6000</v>
      </c>
      <c r="J30" s="43" t="s">
        <v>2780</v>
      </c>
    </row>
    <row r="31" spans="1:10">
      <c r="A31" s="42" t="s">
        <v>4098</v>
      </c>
      <c r="B31" s="43" t="s">
        <v>1766</v>
      </c>
      <c r="C31" s="43" t="s">
        <v>236</v>
      </c>
      <c r="D31" s="48" t="s">
        <v>216</v>
      </c>
      <c r="E31" s="48" t="s">
        <v>219</v>
      </c>
      <c r="F31" s="49">
        <v>40000</v>
      </c>
      <c r="G31" s="49">
        <v>40000</v>
      </c>
      <c r="H31" s="49">
        <v>40000</v>
      </c>
      <c r="I31" s="49">
        <v>40000</v>
      </c>
      <c r="J31" s="43"/>
    </row>
    <row r="32" spans="1:10">
      <c r="A32" s="42" t="s">
        <v>2750</v>
      </c>
      <c r="B32" s="43" t="s">
        <v>1760</v>
      </c>
      <c r="C32" s="43" t="s">
        <v>234</v>
      </c>
      <c r="D32" s="48"/>
      <c r="E32" s="48"/>
      <c r="F32" s="49">
        <v>34800</v>
      </c>
      <c r="G32" s="49">
        <v>34800</v>
      </c>
      <c r="H32" s="49">
        <v>34800</v>
      </c>
      <c r="I32" s="49">
        <v>34800</v>
      </c>
      <c r="J32" s="43"/>
    </row>
    <row r="33" spans="1:10">
      <c r="A33" s="42" t="s">
        <v>3612</v>
      </c>
      <c r="B33" s="43" t="s">
        <v>1747</v>
      </c>
      <c r="C33" s="43" t="s">
        <v>234</v>
      </c>
      <c r="D33" s="48" t="s">
        <v>220</v>
      </c>
      <c r="E33" s="48" t="s">
        <v>4099</v>
      </c>
      <c r="F33" s="49"/>
      <c r="G33" s="49"/>
      <c r="H33" s="49"/>
      <c r="I33" s="49">
        <v>16766.490000000002</v>
      </c>
      <c r="J33" s="43"/>
    </row>
    <row r="34" spans="1:10">
      <c r="A34" s="42" t="s">
        <v>2752</v>
      </c>
      <c r="B34" s="43" t="s">
        <v>1748</v>
      </c>
      <c r="C34" s="43" t="s">
        <v>236</v>
      </c>
      <c r="D34" s="48" t="s">
        <v>220</v>
      </c>
      <c r="E34" s="48" t="s">
        <v>219</v>
      </c>
      <c r="F34" s="49"/>
      <c r="G34" s="49"/>
      <c r="H34" s="49"/>
      <c r="I34" s="49">
        <v>33045</v>
      </c>
      <c r="J34" s="43"/>
    </row>
    <row r="35" spans="1:10">
      <c r="A35" s="42" t="s">
        <v>2753</v>
      </c>
      <c r="B35" s="43" t="s">
        <v>1747</v>
      </c>
      <c r="C35" s="43" t="s">
        <v>234</v>
      </c>
      <c r="D35" s="48" t="s">
        <v>216</v>
      </c>
      <c r="E35" s="48" t="s">
        <v>4100</v>
      </c>
      <c r="F35" s="49"/>
      <c r="G35" s="49"/>
      <c r="H35" s="49"/>
      <c r="I35" s="49">
        <v>34683.480000000003</v>
      </c>
      <c r="J35" s="43" t="s">
        <v>4101</v>
      </c>
    </row>
    <row r="36" spans="1:10" ht="15.75">
      <c r="A36" s="695" t="s">
        <v>184</v>
      </c>
      <c r="B36" s="695"/>
      <c r="C36" s="695"/>
      <c r="D36" s="695"/>
      <c r="E36" s="695"/>
      <c r="F36" s="695"/>
      <c r="G36" s="695"/>
      <c r="H36" s="695"/>
      <c r="I36" s="695"/>
      <c r="J36" s="695"/>
    </row>
    <row r="37" spans="1:10" s="41" customFormat="1" ht="22.5">
      <c r="A37" s="39" t="s">
        <v>379</v>
      </c>
      <c r="B37" s="39" t="s">
        <v>217</v>
      </c>
      <c r="C37" s="39" t="s">
        <v>208</v>
      </c>
      <c r="D37" s="39" t="s">
        <v>209</v>
      </c>
      <c r="E37" s="39" t="s">
        <v>210</v>
      </c>
      <c r="F37" s="40" t="s">
        <v>211</v>
      </c>
      <c r="G37" s="40" t="s">
        <v>212</v>
      </c>
      <c r="H37" s="40" t="s">
        <v>213</v>
      </c>
      <c r="I37" s="40" t="s">
        <v>2727</v>
      </c>
      <c r="J37" s="39" t="s">
        <v>214</v>
      </c>
    </row>
    <row r="38" spans="1:10">
      <c r="A38" s="42" t="s">
        <v>2754</v>
      </c>
      <c r="B38" s="43" t="s">
        <v>1747</v>
      </c>
      <c r="C38" s="43" t="s">
        <v>234</v>
      </c>
      <c r="D38" s="48" t="s">
        <v>220</v>
      </c>
      <c r="E38" s="48" t="s">
        <v>223</v>
      </c>
      <c r="F38" s="49"/>
      <c r="G38" s="49"/>
      <c r="H38" s="49"/>
      <c r="I38" s="49">
        <v>23386</v>
      </c>
      <c r="J38" s="43"/>
    </row>
    <row r="39" spans="1:10">
      <c r="A39" s="42" t="s">
        <v>2755</v>
      </c>
      <c r="B39" s="43" t="s">
        <v>1747</v>
      </c>
      <c r="C39" s="43" t="s">
        <v>234</v>
      </c>
      <c r="D39" s="48" t="s">
        <v>216</v>
      </c>
      <c r="E39" s="48" t="s">
        <v>223</v>
      </c>
      <c r="F39" s="49"/>
      <c r="G39" s="49"/>
      <c r="H39" s="49"/>
      <c r="I39" s="49">
        <v>48961.54</v>
      </c>
      <c r="J39" s="43"/>
    </row>
    <row r="40" spans="1:10">
      <c r="A40" s="42" t="s">
        <v>4102</v>
      </c>
      <c r="B40" s="43" t="s">
        <v>1761</v>
      </c>
      <c r="C40" s="43" t="s">
        <v>234</v>
      </c>
      <c r="D40" s="48" t="s">
        <v>220</v>
      </c>
      <c r="E40" s="48" t="s">
        <v>219</v>
      </c>
      <c r="F40" s="49"/>
      <c r="G40" s="49"/>
      <c r="H40" s="49"/>
      <c r="I40" s="49">
        <v>18021.09</v>
      </c>
      <c r="J40" s="43"/>
    </row>
    <row r="41" spans="1:10">
      <c r="A41" s="42" t="s">
        <v>2757</v>
      </c>
      <c r="B41" s="43" t="s">
        <v>1757</v>
      </c>
      <c r="C41" s="43" t="s">
        <v>224</v>
      </c>
      <c r="D41" s="48" t="s">
        <v>220</v>
      </c>
      <c r="E41" s="48" t="s">
        <v>219</v>
      </c>
      <c r="F41" s="49"/>
      <c r="G41" s="49"/>
      <c r="H41" s="49"/>
      <c r="I41" s="49">
        <v>18000</v>
      </c>
      <c r="J41" s="43"/>
    </row>
    <row r="42" spans="1:10">
      <c r="A42" s="42" t="s">
        <v>2758</v>
      </c>
      <c r="B42" s="43" t="s">
        <v>1747</v>
      </c>
      <c r="C42" s="43" t="s">
        <v>1214</v>
      </c>
      <c r="D42" s="48" t="s">
        <v>220</v>
      </c>
      <c r="E42" s="48" t="s">
        <v>223</v>
      </c>
      <c r="F42" s="49">
        <v>41750.85</v>
      </c>
      <c r="G42" s="49">
        <v>46945.399999999994</v>
      </c>
      <c r="H42" s="49">
        <v>52139.95</v>
      </c>
      <c r="I42" s="49">
        <v>49627.81</v>
      </c>
      <c r="J42" s="43"/>
    </row>
    <row r="43" spans="1:10">
      <c r="A43" s="42" t="s">
        <v>2759</v>
      </c>
      <c r="B43" s="43" t="s">
        <v>1747</v>
      </c>
      <c r="C43" s="43" t="s">
        <v>234</v>
      </c>
      <c r="D43" s="48" t="s">
        <v>220</v>
      </c>
      <c r="E43" s="48" t="s">
        <v>219</v>
      </c>
      <c r="F43" s="49">
        <v>51747</v>
      </c>
      <c r="G43" s="49">
        <v>51747</v>
      </c>
      <c r="H43" s="49">
        <v>51747</v>
      </c>
      <c r="I43" s="49">
        <v>51747</v>
      </c>
      <c r="J43" s="43"/>
    </row>
    <row r="44" spans="1:10" ht="22.5">
      <c r="A44" s="42" t="s">
        <v>2760</v>
      </c>
      <c r="B44" s="43" t="s">
        <v>1753</v>
      </c>
      <c r="C44" s="43" t="s">
        <v>234</v>
      </c>
      <c r="D44" s="48" t="s">
        <v>220</v>
      </c>
      <c r="E44" s="48" t="s">
        <v>4099</v>
      </c>
      <c r="F44" s="49">
        <v>5400</v>
      </c>
      <c r="G44" s="49">
        <v>5400</v>
      </c>
      <c r="H44" s="49">
        <v>5400</v>
      </c>
      <c r="I44" s="49">
        <v>5400</v>
      </c>
      <c r="J44" s="43" t="s">
        <v>4103</v>
      </c>
    </row>
    <row r="45" spans="1:10">
      <c r="A45" s="42" t="s">
        <v>2819</v>
      </c>
      <c r="B45" s="43" t="s">
        <v>1760</v>
      </c>
      <c r="C45" s="43" t="s">
        <v>236</v>
      </c>
      <c r="D45" s="48" t="s">
        <v>220</v>
      </c>
      <c r="E45" s="48" t="s">
        <v>223</v>
      </c>
      <c r="F45" s="49">
        <v>10200</v>
      </c>
      <c r="G45" s="49">
        <v>10200</v>
      </c>
      <c r="H45" s="49">
        <v>10200</v>
      </c>
      <c r="I45" s="49">
        <v>10200</v>
      </c>
      <c r="J45" s="43"/>
    </row>
    <row r="46" spans="1:10">
      <c r="A46" s="42" t="s">
        <v>2761</v>
      </c>
      <c r="B46" s="43" t="s">
        <v>1748</v>
      </c>
      <c r="C46" s="43" t="s">
        <v>224</v>
      </c>
      <c r="D46" s="48" t="s">
        <v>220</v>
      </c>
      <c r="E46" s="48" t="s">
        <v>221</v>
      </c>
      <c r="F46" s="49"/>
      <c r="G46" s="49"/>
      <c r="H46" s="49"/>
      <c r="I46" s="49">
        <v>35000</v>
      </c>
      <c r="J46" s="43"/>
    </row>
    <row r="47" spans="1:10">
      <c r="A47" s="42" t="s">
        <v>2762</v>
      </c>
      <c r="B47" s="43" t="s">
        <v>1747</v>
      </c>
      <c r="C47" s="43" t="s">
        <v>234</v>
      </c>
      <c r="D47" s="48"/>
      <c r="E47" s="48" t="s">
        <v>223</v>
      </c>
      <c r="F47" s="49">
        <v>9750</v>
      </c>
      <c r="G47" s="49">
        <v>9750</v>
      </c>
      <c r="H47" s="49">
        <v>9750</v>
      </c>
      <c r="I47" s="49">
        <v>9750</v>
      </c>
      <c r="J47" s="43"/>
    </row>
    <row r="48" spans="1:10" ht="22.5">
      <c r="A48" s="42" t="s">
        <v>4104</v>
      </c>
      <c r="B48" s="43" t="s">
        <v>1766</v>
      </c>
      <c r="C48" s="43" t="s">
        <v>234</v>
      </c>
      <c r="D48" s="48"/>
      <c r="E48" s="48" t="s">
        <v>217</v>
      </c>
      <c r="F48" s="49"/>
      <c r="G48" s="49"/>
      <c r="H48" s="49"/>
      <c r="I48" s="49">
        <v>91131</v>
      </c>
      <c r="J48" s="43" t="s">
        <v>4105</v>
      </c>
    </row>
    <row r="49" spans="1:10">
      <c r="A49" s="42" t="s">
        <v>4106</v>
      </c>
      <c r="B49" s="43" t="s">
        <v>1745</v>
      </c>
      <c r="C49" s="43" t="s">
        <v>4107</v>
      </c>
      <c r="D49" s="48" t="s">
        <v>220</v>
      </c>
      <c r="E49" s="48" t="s">
        <v>223</v>
      </c>
      <c r="F49" s="49">
        <v>2500</v>
      </c>
      <c r="G49" s="49">
        <v>2500</v>
      </c>
      <c r="H49" s="49">
        <v>2500</v>
      </c>
      <c r="I49" s="49">
        <v>2500</v>
      </c>
      <c r="J49" s="43"/>
    </row>
    <row r="50" spans="1:10" ht="22.5">
      <c r="A50" s="42" t="s">
        <v>1764</v>
      </c>
      <c r="B50" s="43" t="s">
        <v>1745</v>
      </c>
      <c r="C50" s="43" t="s">
        <v>233</v>
      </c>
      <c r="D50" s="48"/>
      <c r="E50" s="48" t="s">
        <v>217</v>
      </c>
      <c r="F50" s="49">
        <v>105441</v>
      </c>
      <c r="G50" s="49">
        <v>105441</v>
      </c>
      <c r="H50" s="49">
        <v>105441</v>
      </c>
      <c r="I50" s="49">
        <v>105441</v>
      </c>
      <c r="J50" s="43" t="s">
        <v>4108</v>
      </c>
    </row>
    <row r="51" spans="1:10">
      <c r="A51" s="42" t="s">
        <v>4109</v>
      </c>
      <c r="B51" s="43" t="s">
        <v>4045</v>
      </c>
      <c r="C51" s="43" t="s">
        <v>233</v>
      </c>
      <c r="D51" s="48" t="s">
        <v>216</v>
      </c>
      <c r="E51" s="48" t="s">
        <v>223</v>
      </c>
      <c r="F51" s="49"/>
      <c r="G51" s="49"/>
      <c r="H51" s="49"/>
      <c r="I51" s="49">
        <v>69121</v>
      </c>
      <c r="J51" s="43" t="s">
        <v>4110</v>
      </c>
    </row>
    <row r="52" spans="1:10">
      <c r="A52" s="42" t="s">
        <v>2781</v>
      </c>
      <c r="B52" s="43" t="s">
        <v>1745</v>
      </c>
      <c r="C52" s="43" t="s">
        <v>4111</v>
      </c>
      <c r="D52" s="48" t="s">
        <v>216</v>
      </c>
      <c r="E52" s="48" t="s">
        <v>223</v>
      </c>
      <c r="F52" s="49"/>
      <c r="G52" s="49"/>
      <c r="H52" s="49"/>
      <c r="I52" s="49">
        <v>100014.2</v>
      </c>
      <c r="J52" s="43" t="s">
        <v>2782</v>
      </c>
    </row>
    <row r="53" spans="1:10">
      <c r="A53" s="42" t="s">
        <v>2765</v>
      </c>
      <c r="B53" s="43" t="s">
        <v>1757</v>
      </c>
      <c r="C53" s="43" t="s">
        <v>234</v>
      </c>
      <c r="D53" s="48"/>
      <c r="E53" s="48" t="s">
        <v>223</v>
      </c>
      <c r="F53" s="49"/>
      <c r="G53" s="49"/>
      <c r="H53" s="49">
        <v>100000</v>
      </c>
      <c r="I53" s="49">
        <v>69644</v>
      </c>
      <c r="J53" s="43"/>
    </row>
    <row r="54" spans="1:10">
      <c r="A54" s="42" t="s">
        <v>1756</v>
      </c>
      <c r="B54" s="43" t="s">
        <v>1756</v>
      </c>
      <c r="C54" s="43" t="s">
        <v>233</v>
      </c>
      <c r="D54" s="48" t="s">
        <v>216</v>
      </c>
      <c r="E54" s="48" t="s">
        <v>221</v>
      </c>
      <c r="F54" s="49">
        <v>6000</v>
      </c>
      <c r="G54" s="49">
        <v>6000</v>
      </c>
      <c r="H54" s="49">
        <v>6000</v>
      </c>
      <c r="I54" s="49">
        <v>6000</v>
      </c>
      <c r="J54" s="43" t="s">
        <v>2766</v>
      </c>
    </row>
    <row r="55" spans="1:10">
      <c r="A55" s="42" t="s">
        <v>1751</v>
      </c>
      <c r="B55" s="43" t="s">
        <v>1751</v>
      </c>
      <c r="C55" s="43" t="s">
        <v>215</v>
      </c>
      <c r="D55" s="48" t="s">
        <v>216</v>
      </c>
      <c r="E55" s="48" t="s">
        <v>221</v>
      </c>
      <c r="F55" s="49">
        <v>180003.20000000001</v>
      </c>
      <c r="G55" s="49">
        <v>238503.19999999998</v>
      </c>
      <c r="H55" s="49">
        <v>297003.2</v>
      </c>
      <c r="I55" s="49">
        <v>285646.40000000002</v>
      </c>
      <c r="J55" s="50"/>
    </row>
    <row r="56" spans="1:10">
      <c r="A56" s="42" t="s">
        <v>2767</v>
      </c>
      <c r="B56" s="43" t="s">
        <v>1748</v>
      </c>
      <c r="C56" s="43" t="s">
        <v>1770</v>
      </c>
      <c r="D56" s="48" t="s">
        <v>220</v>
      </c>
      <c r="E56" s="48" t="s">
        <v>1744</v>
      </c>
      <c r="F56" s="49"/>
      <c r="G56" s="49"/>
      <c r="H56" s="49"/>
      <c r="I56" s="49">
        <v>47189</v>
      </c>
      <c r="J56" s="43" t="s">
        <v>1771</v>
      </c>
    </row>
    <row r="57" spans="1:10" ht="22.5">
      <c r="A57" s="42" t="s">
        <v>2783</v>
      </c>
      <c r="B57" s="43" t="s">
        <v>1768</v>
      </c>
      <c r="C57" s="43" t="s">
        <v>1769</v>
      </c>
      <c r="D57" s="48" t="s">
        <v>216</v>
      </c>
      <c r="E57" s="48" t="s">
        <v>223</v>
      </c>
      <c r="F57" s="49"/>
      <c r="G57" s="49"/>
      <c r="H57" s="49"/>
      <c r="I57" s="49">
        <v>45429.279999999999</v>
      </c>
      <c r="J57" s="43" t="s">
        <v>265</v>
      </c>
    </row>
    <row r="58" spans="1:10">
      <c r="A58" s="42" t="s">
        <v>1765</v>
      </c>
      <c r="B58" s="43" t="s">
        <v>1760</v>
      </c>
      <c r="C58" s="43" t="s">
        <v>234</v>
      </c>
      <c r="D58" s="48" t="s">
        <v>216</v>
      </c>
      <c r="E58" s="48" t="s">
        <v>223</v>
      </c>
      <c r="F58" s="49"/>
      <c r="G58" s="49"/>
      <c r="H58" s="49"/>
      <c r="I58" s="49">
        <v>92681.68</v>
      </c>
      <c r="J58" s="43" t="s">
        <v>2784</v>
      </c>
    </row>
    <row r="59" spans="1:10">
      <c r="A59" s="42" t="s">
        <v>2785</v>
      </c>
      <c r="B59" s="43" t="s">
        <v>1746</v>
      </c>
      <c r="C59" s="43" t="s">
        <v>233</v>
      </c>
      <c r="D59" s="48" t="s">
        <v>216</v>
      </c>
      <c r="E59" s="48" t="s">
        <v>4112</v>
      </c>
      <c r="F59" s="49"/>
      <c r="G59" s="49"/>
      <c r="H59" s="49"/>
      <c r="I59" s="49">
        <v>85517</v>
      </c>
      <c r="J59" s="43" t="s">
        <v>240</v>
      </c>
    </row>
    <row r="60" spans="1:10">
      <c r="A60" s="42" t="s">
        <v>2769</v>
      </c>
      <c r="B60" s="43" t="s">
        <v>1748</v>
      </c>
      <c r="C60" s="43" t="s">
        <v>4113</v>
      </c>
      <c r="D60" s="48" t="s">
        <v>220</v>
      </c>
      <c r="E60" s="48"/>
      <c r="F60" s="49">
        <v>3000</v>
      </c>
      <c r="G60" s="49">
        <v>3000</v>
      </c>
      <c r="H60" s="49">
        <v>3000</v>
      </c>
      <c r="I60" s="49">
        <v>3000</v>
      </c>
      <c r="J60" s="43"/>
    </row>
    <row r="61" spans="1:10">
      <c r="A61" s="42" t="s">
        <v>2769</v>
      </c>
      <c r="B61" s="43" t="s">
        <v>1748</v>
      </c>
      <c r="C61" s="43" t="s">
        <v>4114</v>
      </c>
      <c r="D61" s="48" t="s">
        <v>220</v>
      </c>
      <c r="E61" s="48"/>
      <c r="F61" s="49">
        <v>2400</v>
      </c>
      <c r="G61" s="49">
        <v>2400</v>
      </c>
      <c r="H61" s="49">
        <v>2400</v>
      </c>
      <c r="I61" s="49">
        <v>2400</v>
      </c>
      <c r="J61" s="43"/>
    </row>
    <row r="62" spans="1:10">
      <c r="A62" s="42" t="s">
        <v>2769</v>
      </c>
      <c r="B62" s="43" t="s">
        <v>1748</v>
      </c>
      <c r="C62" s="43" t="s">
        <v>235</v>
      </c>
      <c r="D62" s="48" t="s">
        <v>220</v>
      </c>
      <c r="E62" s="48"/>
      <c r="F62" s="49">
        <v>2400</v>
      </c>
      <c r="G62" s="49">
        <v>2400</v>
      </c>
      <c r="H62" s="49">
        <v>2400</v>
      </c>
      <c r="I62" s="49">
        <v>2400</v>
      </c>
      <c r="J62" s="43"/>
    </row>
    <row r="63" spans="1:10">
      <c r="A63" s="42" t="s">
        <v>2770</v>
      </c>
      <c r="B63" s="43" t="s">
        <v>1748</v>
      </c>
      <c r="C63" s="43" t="s">
        <v>241</v>
      </c>
      <c r="D63" s="48" t="s">
        <v>220</v>
      </c>
      <c r="E63" s="48" t="s">
        <v>219</v>
      </c>
      <c r="F63" s="49">
        <v>18600</v>
      </c>
      <c r="G63" s="49">
        <v>18600</v>
      </c>
      <c r="H63" s="49">
        <v>18600</v>
      </c>
      <c r="I63" s="49">
        <v>18600</v>
      </c>
      <c r="J63" s="43"/>
    </row>
    <row r="64" spans="1:10">
      <c r="A64" s="42" t="s">
        <v>2771</v>
      </c>
      <c r="B64" s="43" t="s">
        <v>1748</v>
      </c>
      <c r="C64" s="43" t="s">
        <v>4115</v>
      </c>
      <c r="D64" s="48" t="s">
        <v>220</v>
      </c>
      <c r="E64" s="48" t="s">
        <v>4116</v>
      </c>
      <c r="F64" s="49">
        <v>7200</v>
      </c>
      <c r="G64" s="49">
        <v>7200</v>
      </c>
      <c r="H64" s="49">
        <v>7200</v>
      </c>
      <c r="I64" s="49">
        <v>7200</v>
      </c>
      <c r="J64" s="43" t="s">
        <v>4117</v>
      </c>
    </row>
    <row r="65" spans="1:10">
      <c r="A65" s="42" t="s">
        <v>2772</v>
      </c>
      <c r="B65" s="43" t="s">
        <v>1748</v>
      </c>
      <c r="C65" s="43" t="s">
        <v>236</v>
      </c>
      <c r="D65" s="48" t="s">
        <v>220</v>
      </c>
      <c r="E65" s="48" t="s">
        <v>223</v>
      </c>
      <c r="F65" s="49">
        <v>9000</v>
      </c>
      <c r="G65" s="49">
        <v>9000</v>
      </c>
      <c r="H65" s="49">
        <v>9000</v>
      </c>
      <c r="I65" s="49">
        <v>9000</v>
      </c>
      <c r="J65" s="43" t="s">
        <v>2923</v>
      </c>
    </row>
    <row r="66" spans="1:10" ht="45">
      <c r="A66" s="42" t="s">
        <v>2773</v>
      </c>
      <c r="B66" s="43" t="s">
        <v>1756</v>
      </c>
      <c r="C66" s="43" t="s">
        <v>236</v>
      </c>
      <c r="D66" s="48" t="s">
        <v>220</v>
      </c>
      <c r="E66" s="48" t="s">
        <v>219</v>
      </c>
      <c r="F66" s="49"/>
      <c r="G66" s="49"/>
      <c r="H66" s="49"/>
      <c r="I66" s="49">
        <v>12000</v>
      </c>
      <c r="J66" s="43" t="s">
        <v>2786</v>
      </c>
    </row>
    <row r="67" spans="1:10">
      <c r="A67" s="42" t="s">
        <v>2775</v>
      </c>
      <c r="B67" s="43" t="s">
        <v>1748</v>
      </c>
      <c r="C67" s="43" t="s">
        <v>2787</v>
      </c>
      <c r="D67" s="48"/>
      <c r="E67" s="48" t="s">
        <v>219</v>
      </c>
      <c r="F67" s="49"/>
      <c r="G67" s="49"/>
      <c r="H67" s="49"/>
      <c r="I67" s="49">
        <v>10975</v>
      </c>
      <c r="J67" s="43" t="s">
        <v>4118</v>
      </c>
    </row>
    <row r="68" spans="1:10">
      <c r="A68" s="42" t="s">
        <v>2776</v>
      </c>
      <c r="B68" s="43" t="s">
        <v>1748</v>
      </c>
      <c r="C68" s="43" t="s">
        <v>236</v>
      </c>
      <c r="D68" s="48" t="s">
        <v>220</v>
      </c>
      <c r="E68" s="48" t="s">
        <v>219</v>
      </c>
      <c r="F68" s="49"/>
      <c r="G68" s="49"/>
      <c r="H68" s="49"/>
      <c r="I68" s="49">
        <v>7900</v>
      </c>
      <c r="J68" s="43"/>
    </row>
    <row r="69" spans="1:10" ht="15.75">
      <c r="A69" s="695" t="s">
        <v>184</v>
      </c>
      <c r="B69" s="695"/>
      <c r="C69" s="695"/>
      <c r="D69" s="695"/>
      <c r="E69" s="695"/>
      <c r="F69" s="695"/>
      <c r="G69" s="695"/>
      <c r="H69" s="695"/>
      <c r="I69" s="695"/>
      <c r="J69" s="695"/>
    </row>
    <row r="70" spans="1:10" s="41" customFormat="1" ht="22.5">
      <c r="A70" s="39" t="s">
        <v>379</v>
      </c>
      <c r="B70" s="39" t="s">
        <v>217</v>
      </c>
      <c r="C70" s="39" t="s">
        <v>208</v>
      </c>
      <c r="D70" s="39" t="s">
        <v>209</v>
      </c>
      <c r="E70" s="39" t="s">
        <v>210</v>
      </c>
      <c r="F70" s="40" t="s">
        <v>211</v>
      </c>
      <c r="G70" s="40" t="s">
        <v>212</v>
      </c>
      <c r="H70" s="40" t="s">
        <v>213</v>
      </c>
      <c r="I70" s="40" t="s">
        <v>2727</v>
      </c>
      <c r="J70" s="39" t="s">
        <v>214</v>
      </c>
    </row>
    <row r="71" spans="1:10" ht="33.75">
      <c r="A71" s="42" t="s">
        <v>4119</v>
      </c>
      <c r="B71" s="43" t="s">
        <v>4119</v>
      </c>
      <c r="C71" s="42" t="s">
        <v>1224</v>
      </c>
      <c r="D71" s="48"/>
      <c r="E71" s="48" t="s">
        <v>223</v>
      </c>
      <c r="F71" s="49">
        <v>47798</v>
      </c>
      <c r="G71" s="49">
        <v>47798</v>
      </c>
      <c r="H71" s="49">
        <v>47798</v>
      </c>
      <c r="I71" s="49">
        <v>47798</v>
      </c>
      <c r="J71" s="43" t="s">
        <v>4120</v>
      </c>
    </row>
    <row r="72" spans="1:10">
      <c r="C72" s="51"/>
    </row>
    <row r="73" spans="1:10" s="7" customFormat="1" ht="12.75">
      <c r="A73" s="53"/>
      <c r="B73" s="9"/>
      <c r="C73" s="10"/>
      <c r="E73" s="54"/>
      <c r="F73" s="55" t="s">
        <v>211</v>
      </c>
      <c r="G73" s="56" t="s">
        <v>212</v>
      </c>
      <c r="H73" s="56" t="s">
        <v>213</v>
      </c>
      <c r="I73" s="57"/>
      <c r="J73" s="8"/>
    </row>
    <row r="74" spans="1:10" s="7" customFormat="1" ht="12.75">
      <c r="A74" s="9"/>
      <c r="B74" s="9"/>
      <c r="C74" s="11"/>
      <c r="E74" s="58" t="s">
        <v>225</v>
      </c>
      <c r="F74" s="59">
        <f>AVERAGE(F3:F71)</f>
        <v>31259.22965517241</v>
      </c>
      <c r="G74" s="59">
        <f t="shared" ref="G74:H74" si="0">AVERAGE(G3:G71)</f>
        <v>34598.360178571427</v>
      </c>
      <c r="H74" s="59">
        <f t="shared" si="0"/>
        <v>38870.128437500003</v>
      </c>
      <c r="I74" s="57"/>
      <c r="J74" s="8"/>
    </row>
    <row r="75" spans="1:10" s="7" customFormat="1" ht="12.75">
      <c r="A75" s="9"/>
      <c r="B75" s="9"/>
      <c r="C75" s="11"/>
      <c r="E75" s="58" t="s">
        <v>226</v>
      </c>
      <c r="F75" s="59">
        <f>QUARTILE(F5:F71,3)</f>
        <v>36432.86</v>
      </c>
      <c r="G75" s="59">
        <f>QUARTILE(G5:G71,3)</f>
        <v>41387.752500000002</v>
      </c>
      <c r="H75" s="59">
        <f>QUARTILE(H5:H71,3)</f>
        <v>48785.25</v>
      </c>
      <c r="I75" s="57"/>
      <c r="J75" s="8"/>
    </row>
    <row r="76" spans="1:10" s="7" customFormat="1" ht="12.75">
      <c r="A76" s="9"/>
      <c r="B76" s="9"/>
      <c r="C76" s="11"/>
      <c r="E76" s="58" t="s">
        <v>227</v>
      </c>
      <c r="F76" s="59">
        <f>QUARTILE(F5:F71,1)</f>
        <v>6000</v>
      </c>
      <c r="G76" s="59">
        <f t="shared" ref="G76:H76" si="1">QUARTILE(G5:G71,1)</f>
        <v>6000</v>
      </c>
      <c r="H76" s="59">
        <f t="shared" si="1"/>
        <v>6900</v>
      </c>
      <c r="I76" s="57"/>
      <c r="J76" s="8"/>
    </row>
    <row r="77" spans="1:10" s="7" customFormat="1" ht="12.75">
      <c r="A77" s="9"/>
      <c r="B77" s="9"/>
      <c r="C77" s="11"/>
      <c r="E77" s="58" t="s">
        <v>228</v>
      </c>
      <c r="F77" s="59">
        <f>MEDIAN(F5:F71)</f>
        <v>18600</v>
      </c>
      <c r="G77" s="59">
        <f t="shared" ref="G77:H77" si="2">MEDIAN(G5:G71)</f>
        <v>19336.607499999998</v>
      </c>
      <c r="H77" s="59">
        <f t="shared" si="2"/>
        <v>22682.5</v>
      </c>
      <c r="I77" s="57"/>
      <c r="J77" s="8"/>
    </row>
    <row r="78" spans="1:10" s="7" customFormat="1" ht="12.75">
      <c r="A78" s="9"/>
      <c r="B78" s="9"/>
      <c r="C78" s="11"/>
      <c r="E78" s="58"/>
      <c r="F78" s="59"/>
      <c r="G78" s="59"/>
      <c r="H78" s="59"/>
      <c r="I78" s="57"/>
      <c r="J78" s="8"/>
    </row>
    <row r="79" spans="1:10" s="5" customFormat="1" ht="13.5">
      <c r="A79" s="12"/>
      <c r="B79" s="12"/>
      <c r="C79" s="13"/>
      <c r="E79" s="696" t="s">
        <v>229</v>
      </c>
      <c r="F79" s="696"/>
      <c r="G79" s="696"/>
      <c r="H79" s="696"/>
      <c r="I79" s="696"/>
      <c r="J79" s="6"/>
    </row>
    <row r="80" spans="1:10" s="5" customFormat="1" ht="13.5">
      <c r="A80" s="12"/>
      <c r="B80" s="12"/>
      <c r="C80" s="13"/>
      <c r="E80" s="60" t="s">
        <v>230</v>
      </c>
      <c r="F80" s="61">
        <f>QUARTILE(I3:I71,3)</f>
        <v>47645.75</v>
      </c>
      <c r="G80" s="697" t="s">
        <v>231</v>
      </c>
      <c r="H80" s="697"/>
      <c r="I80" s="61">
        <f>AVERAGE(I3:I71)</f>
        <v>37375.305645161287</v>
      </c>
      <c r="J80" s="6"/>
    </row>
    <row r="81" spans="1:10" s="5" customFormat="1" ht="13.5">
      <c r="A81" s="12"/>
      <c r="B81" s="12"/>
      <c r="C81" s="13"/>
      <c r="E81" s="60" t="s">
        <v>232</v>
      </c>
      <c r="F81" s="61">
        <f>QUARTILE(I3:I71,1)</f>
        <v>9862.5</v>
      </c>
      <c r="G81" s="62"/>
      <c r="H81" s="63"/>
      <c r="I81" s="64"/>
      <c r="J81" s="6"/>
    </row>
    <row r="82" spans="1:10" s="5" customFormat="1" ht="13.5">
      <c r="A82" s="12"/>
      <c r="B82" s="12"/>
      <c r="C82" s="13"/>
      <c r="E82" s="65"/>
      <c r="F82" s="66"/>
      <c r="G82" s="67"/>
      <c r="H82" s="68"/>
      <c r="I82" s="69"/>
      <c r="J82" s="6"/>
    </row>
    <row r="83" spans="1:10" ht="15.75">
      <c r="A83" s="695" t="s">
        <v>183</v>
      </c>
      <c r="B83" s="695"/>
      <c r="C83" s="695"/>
      <c r="D83" s="695"/>
      <c r="E83" s="695"/>
      <c r="F83" s="695"/>
      <c r="G83" s="695"/>
      <c r="H83" s="695"/>
      <c r="I83" s="695"/>
      <c r="J83" s="695"/>
    </row>
    <row r="84" spans="1:10" s="41" customFormat="1" ht="22.5">
      <c r="A84" s="70" t="s">
        <v>379</v>
      </c>
      <c r="B84" s="39" t="s">
        <v>217</v>
      </c>
      <c r="C84" s="39" t="s">
        <v>208</v>
      </c>
      <c r="D84" s="39" t="s">
        <v>209</v>
      </c>
      <c r="E84" s="39" t="s">
        <v>210</v>
      </c>
      <c r="F84" s="40" t="s">
        <v>211</v>
      </c>
      <c r="G84" s="40" t="s">
        <v>212</v>
      </c>
      <c r="H84" s="40" t="s">
        <v>213</v>
      </c>
      <c r="I84" s="40" t="s">
        <v>2727</v>
      </c>
      <c r="J84" s="39" t="s">
        <v>214</v>
      </c>
    </row>
    <row r="85" spans="1:10" ht="22.5">
      <c r="A85" s="42" t="s">
        <v>4109</v>
      </c>
      <c r="B85" s="43" t="s">
        <v>1764</v>
      </c>
      <c r="C85" s="43" t="s">
        <v>215</v>
      </c>
      <c r="D85" s="48" t="s">
        <v>216</v>
      </c>
      <c r="E85" s="48" t="s">
        <v>223</v>
      </c>
      <c r="F85" s="49"/>
      <c r="G85" s="49"/>
      <c r="H85" s="49"/>
      <c r="I85" s="49">
        <v>199878.9</v>
      </c>
      <c r="J85" s="43" t="s">
        <v>372</v>
      </c>
    </row>
    <row r="86" spans="1:10">
      <c r="A86" s="46" t="s">
        <v>4079</v>
      </c>
      <c r="B86" s="46" t="s">
        <v>4080</v>
      </c>
      <c r="C86" s="42"/>
      <c r="D86" s="47"/>
      <c r="E86" s="47"/>
      <c r="F86" s="45"/>
      <c r="G86" s="45"/>
      <c r="H86" s="45"/>
      <c r="I86" s="45"/>
      <c r="J86" s="43"/>
    </row>
    <row r="87" spans="1:10">
      <c r="A87" s="42" t="s">
        <v>1747</v>
      </c>
      <c r="B87" s="43" t="s">
        <v>1747</v>
      </c>
      <c r="C87" s="43"/>
      <c r="D87" s="48"/>
      <c r="E87" s="48"/>
      <c r="F87" s="49"/>
      <c r="G87" s="49"/>
      <c r="H87" s="49"/>
      <c r="I87" s="49"/>
      <c r="J87" s="43"/>
    </row>
    <row r="88" spans="1:10">
      <c r="A88" s="42" t="s">
        <v>2811</v>
      </c>
      <c r="B88" s="43" t="s">
        <v>1762</v>
      </c>
      <c r="C88" s="43"/>
      <c r="D88" s="48"/>
      <c r="E88" s="48"/>
      <c r="F88" s="49"/>
      <c r="G88" s="49"/>
      <c r="H88" s="49"/>
      <c r="I88" s="49"/>
      <c r="J88" s="43"/>
    </row>
    <row r="89" spans="1:10">
      <c r="A89" s="42" t="s">
        <v>2728</v>
      </c>
      <c r="B89" s="43" t="s">
        <v>1748</v>
      </c>
      <c r="C89" s="43" t="s">
        <v>183</v>
      </c>
      <c r="D89" s="48"/>
      <c r="E89" s="48" t="s">
        <v>219</v>
      </c>
      <c r="F89" s="49"/>
      <c r="G89" s="49"/>
      <c r="H89" s="49"/>
      <c r="I89" s="49">
        <v>38000</v>
      </c>
      <c r="J89" s="43" t="s">
        <v>2729</v>
      </c>
    </row>
    <row r="90" spans="1:10">
      <c r="A90" s="42" t="s">
        <v>2730</v>
      </c>
      <c r="B90" s="43" t="s">
        <v>1748</v>
      </c>
      <c r="C90" s="43" t="s">
        <v>222</v>
      </c>
      <c r="D90" s="48" t="s">
        <v>220</v>
      </c>
      <c r="E90" s="48" t="s">
        <v>4083</v>
      </c>
      <c r="F90" s="49"/>
      <c r="G90" s="49"/>
      <c r="H90" s="49"/>
      <c r="I90" s="49">
        <v>23823.38</v>
      </c>
      <c r="J90" s="43" t="s">
        <v>2731</v>
      </c>
    </row>
    <row r="91" spans="1:10">
      <c r="A91" s="42" t="s">
        <v>4085</v>
      </c>
      <c r="B91" s="43" t="s">
        <v>1745</v>
      </c>
      <c r="C91" s="43" t="s">
        <v>183</v>
      </c>
      <c r="D91" s="48" t="s">
        <v>220</v>
      </c>
      <c r="E91" s="48" t="s">
        <v>219</v>
      </c>
      <c r="F91" s="49"/>
      <c r="G91" s="49"/>
      <c r="H91" s="49"/>
      <c r="I91" s="49">
        <v>41954.11</v>
      </c>
      <c r="J91" s="43" t="s">
        <v>4086</v>
      </c>
    </row>
    <row r="92" spans="1:10">
      <c r="A92" s="42" t="s">
        <v>2732</v>
      </c>
      <c r="B92" s="43" t="s">
        <v>4087</v>
      </c>
      <c r="C92" s="43" t="s">
        <v>183</v>
      </c>
      <c r="D92" s="48" t="s">
        <v>220</v>
      </c>
      <c r="E92" s="48" t="s">
        <v>219</v>
      </c>
      <c r="F92" s="49">
        <v>0</v>
      </c>
      <c r="G92" s="49"/>
      <c r="H92" s="49">
        <v>9999999</v>
      </c>
      <c r="I92" s="49">
        <v>10170.07</v>
      </c>
      <c r="J92" s="43"/>
    </row>
    <row r="93" spans="1:10">
      <c r="A93" s="42" t="s">
        <v>2733</v>
      </c>
      <c r="B93" s="43" t="s">
        <v>1753</v>
      </c>
      <c r="C93" s="43" t="s">
        <v>247</v>
      </c>
      <c r="D93" s="48" t="s">
        <v>220</v>
      </c>
      <c r="E93" s="48" t="s">
        <v>219</v>
      </c>
      <c r="F93" s="49">
        <v>30350.05</v>
      </c>
      <c r="G93" s="49">
        <v>30350.05</v>
      </c>
      <c r="H93" s="49">
        <v>30350.05</v>
      </c>
      <c r="I93" s="49">
        <v>30350.05</v>
      </c>
      <c r="J93" s="43"/>
    </row>
    <row r="94" spans="1:10">
      <c r="A94" s="42" t="s">
        <v>4088</v>
      </c>
      <c r="B94" s="43" t="s">
        <v>4080</v>
      </c>
      <c r="C94" s="43" t="s">
        <v>183</v>
      </c>
      <c r="D94" s="48" t="s">
        <v>220</v>
      </c>
      <c r="E94" s="48" t="s">
        <v>219</v>
      </c>
      <c r="F94" s="49"/>
      <c r="G94" s="49"/>
      <c r="H94" s="49"/>
      <c r="I94" s="49" t="s">
        <v>4121</v>
      </c>
      <c r="J94" s="43" t="s">
        <v>4089</v>
      </c>
    </row>
    <row r="95" spans="1:10">
      <c r="A95" s="42" t="s">
        <v>2734</v>
      </c>
      <c r="B95" s="43" t="s">
        <v>1747</v>
      </c>
      <c r="C95" s="43" t="s">
        <v>183</v>
      </c>
      <c r="D95" s="48" t="s">
        <v>218</v>
      </c>
      <c r="E95" s="48" t="s">
        <v>219</v>
      </c>
      <c r="F95" s="49"/>
      <c r="G95" s="49"/>
      <c r="H95" s="49">
        <v>36878.400000000001</v>
      </c>
      <c r="I95" s="49">
        <v>36878.400000000001</v>
      </c>
      <c r="J95" s="43"/>
    </row>
    <row r="96" spans="1:10">
      <c r="A96" s="42" t="s">
        <v>2794</v>
      </c>
      <c r="B96" s="43" t="s">
        <v>1747</v>
      </c>
      <c r="C96" s="43"/>
      <c r="D96" s="48" t="s">
        <v>220</v>
      </c>
      <c r="E96" s="48" t="s">
        <v>219</v>
      </c>
      <c r="F96" s="49">
        <v>25092.2</v>
      </c>
      <c r="G96" s="49">
        <v>25092.1</v>
      </c>
      <c r="H96" s="49">
        <v>25092</v>
      </c>
      <c r="I96" s="49">
        <v>25092</v>
      </c>
      <c r="J96" s="43" t="s">
        <v>4122</v>
      </c>
    </row>
    <row r="97" spans="1:10">
      <c r="A97" s="42" t="s">
        <v>4091</v>
      </c>
      <c r="B97" s="43" t="s">
        <v>1747</v>
      </c>
      <c r="C97" s="43" t="s">
        <v>183</v>
      </c>
      <c r="D97" s="48"/>
      <c r="E97" s="48" t="s">
        <v>223</v>
      </c>
      <c r="F97" s="49">
        <v>38654.93</v>
      </c>
      <c r="G97" s="49">
        <v>38654.93</v>
      </c>
      <c r="H97" s="49">
        <v>38654.93</v>
      </c>
      <c r="I97" s="49">
        <v>38654.93</v>
      </c>
      <c r="J97" s="43"/>
    </row>
    <row r="98" spans="1:10" ht="22.5">
      <c r="A98" s="42" t="s">
        <v>4092</v>
      </c>
      <c r="B98" s="43" t="s">
        <v>1747</v>
      </c>
      <c r="C98" s="43" t="s">
        <v>247</v>
      </c>
      <c r="D98" s="48" t="s">
        <v>220</v>
      </c>
      <c r="E98" s="48" t="s">
        <v>219</v>
      </c>
      <c r="F98" s="49" t="s">
        <v>1776</v>
      </c>
      <c r="G98" s="49"/>
      <c r="H98" s="49" t="s">
        <v>271</v>
      </c>
      <c r="I98" s="49">
        <v>41296</v>
      </c>
      <c r="J98" s="43"/>
    </row>
    <row r="99" spans="1:10">
      <c r="A99" s="42" t="s">
        <v>2736</v>
      </c>
      <c r="B99" s="43" t="s">
        <v>1748</v>
      </c>
      <c r="C99" s="43" t="s">
        <v>183</v>
      </c>
      <c r="D99" s="48" t="s">
        <v>220</v>
      </c>
      <c r="E99" s="48" t="s">
        <v>219</v>
      </c>
      <c r="F99" s="49"/>
      <c r="G99" s="49"/>
      <c r="H99" s="49"/>
      <c r="I99" s="49">
        <v>13708</v>
      </c>
      <c r="J99" s="43" t="s">
        <v>2737</v>
      </c>
    </row>
    <row r="100" spans="1:10">
      <c r="A100" s="42" t="s">
        <v>2738</v>
      </c>
      <c r="B100" s="43" t="s">
        <v>1753</v>
      </c>
      <c r="C100" s="43" t="s">
        <v>183</v>
      </c>
      <c r="D100" s="48" t="s">
        <v>220</v>
      </c>
      <c r="E100" s="48" t="s">
        <v>221</v>
      </c>
      <c r="F100" s="49">
        <v>15000</v>
      </c>
      <c r="G100" s="49"/>
      <c r="H100" s="49"/>
      <c r="I100" s="49"/>
      <c r="J100" s="43"/>
    </row>
    <row r="101" spans="1:10">
      <c r="A101" s="42" t="s">
        <v>4093</v>
      </c>
      <c r="B101" s="43" t="s">
        <v>4045</v>
      </c>
      <c r="C101" s="43" t="s">
        <v>183</v>
      </c>
      <c r="D101" s="48" t="s">
        <v>220</v>
      </c>
      <c r="E101" s="48" t="s">
        <v>219</v>
      </c>
      <c r="F101" s="49">
        <v>6000</v>
      </c>
      <c r="G101" s="49">
        <v>6000</v>
      </c>
      <c r="H101" s="49">
        <v>6000</v>
      </c>
      <c r="I101" s="49">
        <v>6000</v>
      </c>
      <c r="J101" s="43"/>
    </row>
    <row r="102" spans="1:10" ht="33.75">
      <c r="A102" s="42" t="s">
        <v>2739</v>
      </c>
      <c r="B102" s="43" t="s">
        <v>1748</v>
      </c>
      <c r="C102" s="43" t="s">
        <v>183</v>
      </c>
      <c r="D102" s="48" t="s">
        <v>220</v>
      </c>
      <c r="E102" s="48" t="s">
        <v>219</v>
      </c>
      <c r="F102" s="49"/>
      <c r="G102" s="49"/>
      <c r="H102" s="49"/>
      <c r="I102" s="49">
        <v>16981.810000000001</v>
      </c>
      <c r="J102" s="43" t="s">
        <v>1212</v>
      </c>
    </row>
    <row r="103" spans="1:10">
      <c r="A103" s="42" t="s">
        <v>2740</v>
      </c>
      <c r="B103" s="43" t="s">
        <v>1747</v>
      </c>
      <c r="C103" s="43" t="s">
        <v>183</v>
      </c>
      <c r="D103" s="48" t="s">
        <v>220</v>
      </c>
      <c r="E103" s="48" t="s">
        <v>219</v>
      </c>
      <c r="F103" s="49"/>
      <c r="G103" s="49"/>
      <c r="H103" s="49"/>
      <c r="I103" s="49">
        <v>42574.1</v>
      </c>
      <c r="J103" s="43" t="s">
        <v>4094</v>
      </c>
    </row>
    <row r="104" spans="1:10">
      <c r="A104" s="42" t="s">
        <v>2741</v>
      </c>
      <c r="B104" s="43" t="s">
        <v>1748</v>
      </c>
      <c r="C104" s="43" t="s">
        <v>4123</v>
      </c>
      <c r="D104" s="48" t="s">
        <v>220</v>
      </c>
      <c r="E104" s="48" t="s">
        <v>221</v>
      </c>
      <c r="F104" s="49"/>
      <c r="G104" s="49"/>
      <c r="H104" s="49"/>
      <c r="I104" s="49">
        <v>29500.12</v>
      </c>
      <c r="J104" s="43" t="s">
        <v>2742</v>
      </c>
    </row>
    <row r="105" spans="1:10">
      <c r="A105" s="42" t="s">
        <v>2743</v>
      </c>
      <c r="B105" s="43" t="s">
        <v>1768</v>
      </c>
      <c r="C105" s="43" t="s">
        <v>183</v>
      </c>
      <c r="D105" s="48" t="s">
        <v>220</v>
      </c>
      <c r="E105" s="48" t="s">
        <v>223</v>
      </c>
      <c r="F105" s="49">
        <v>45268.49</v>
      </c>
      <c r="G105" s="49">
        <v>45268.49</v>
      </c>
      <c r="H105" s="49">
        <v>45268.49</v>
      </c>
      <c r="I105" s="49">
        <v>45268.49</v>
      </c>
      <c r="J105" s="43"/>
    </row>
    <row r="106" spans="1:10">
      <c r="A106" s="42" t="s">
        <v>2744</v>
      </c>
      <c r="B106" s="43" t="s">
        <v>1753</v>
      </c>
      <c r="C106" s="43" t="s">
        <v>247</v>
      </c>
      <c r="D106" s="48" t="s">
        <v>220</v>
      </c>
      <c r="E106" s="48" t="s">
        <v>219</v>
      </c>
      <c r="F106" s="49">
        <v>25811.5</v>
      </c>
      <c r="G106" s="49">
        <v>25811.5</v>
      </c>
      <c r="H106" s="49">
        <v>25811.5</v>
      </c>
      <c r="I106" s="49">
        <v>25811.5</v>
      </c>
      <c r="J106" s="43"/>
    </row>
    <row r="107" spans="1:10">
      <c r="A107" s="42" t="s">
        <v>2745</v>
      </c>
      <c r="B107" s="43" t="s">
        <v>1747</v>
      </c>
      <c r="C107" s="43"/>
      <c r="D107" s="48"/>
      <c r="E107" s="48" t="s">
        <v>219</v>
      </c>
      <c r="F107" s="49"/>
      <c r="G107" s="49"/>
      <c r="H107" s="49">
        <v>11000</v>
      </c>
      <c r="I107" s="49">
        <v>11000</v>
      </c>
      <c r="J107" s="43"/>
    </row>
    <row r="108" spans="1:10">
      <c r="A108" s="42" t="s">
        <v>2746</v>
      </c>
      <c r="B108" s="43" t="s">
        <v>1747</v>
      </c>
      <c r="C108" s="43" t="s">
        <v>183</v>
      </c>
      <c r="D108" s="48" t="s">
        <v>220</v>
      </c>
      <c r="E108" s="48" t="s">
        <v>223</v>
      </c>
      <c r="F108" s="49">
        <v>42678.17</v>
      </c>
      <c r="G108" s="49">
        <v>54110.084999999999</v>
      </c>
      <c r="H108" s="49">
        <v>65542</v>
      </c>
      <c r="I108" s="49"/>
      <c r="J108" s="43"/>
    </row>
    <row r="109" spans="1:10">
      <c r="A109" s="42" t="s">
        <v>2779</v>
      </c>
      <c r="B109" s="43" t="s">
        <v>1766</v>
      </c>
      <c r="C109" s="43" t="s">
        <v>4124</v>
      </c>
      <c r="D109" s="48" t="s">
        <v>220</v>
      </c>
      <c r="E109" s="48" t="s">
        <v>219</v>
      </c>
      <c r="F109" s="49"/>
      <c r="G109" s="49"/>
      <c r="H109" s="49"/>
      <c r="I109" s="49">
        <v>9000</v>
      </c>
      <c r="J109" s="43"/>
    </row>
    <row r="110" spans="1:10">
      <c r="A110" s="42" t="s">
        <v>2747</v>
      </c>
      <c r="B110" s="43" t="s">
        <v>1747</v>
      </c>
      <c r="C110" s="43" t="s">
        <v>183</v>
      </c>
      <c r="D110" s="48" t="s">
        <v>216</v>
      </c>
      <c r="E110" s="48" t="s">
        <v>219</v>
      </c>
      <c r="F110" s="49">
        <v>36703</v>
      </c>
      <c r="G110" s="49">
        <v>36703</v>
      </c>
      <c r="H110" s="49">
        <v>36703</v>
      </c>
      <c r="I110" s="49">
        <v>36703</v>
      </c>
      <c r="J110" s="43"/>
    </row>
    <row r="111" spans="1:10">
      <c r="A111" s="42" t="s">
        <v>2748</v>
      </c>
      <c r="B111" s="43" t="s">
        <v>1756</v>
      </c>
      <c r="C111" s="43" t="s">
        <v>222</v>
      </c>
      <c r="D111" s="48" t="s">
        <v>216</v>
      </c>
      <c r="E111" s="48" t="s">
        <v>223</v>
      </c>
      <c r="F111" s="49"/>
      <c r="G111" s="49"/>
      <c r="H111" s="49">
        <v>97000</v>
      </c>
      <c r="I111" s="49"/>
      <c r="J111" s="43"/>
    </row>
    <row r="112" spans="1:10" ht="22.5">
      <c r="A112" s="42" t="s">
        <v>4097</v>
      </c>
      <c r="B112" s="43" t="s">
        <v>1756</v>
      </c>
      <c r="C112" s="43" t="s">
        <v>183</v>
      </c>
      <c r="D112" s="48" t="s">
        <v>218</v>
      </c>
      <c r="E112" s="48" t="s">
        <v>219</v>
      </c>
      <c r="F112" s="49">
        <v>10000</v>
      </c>
      <c r="G112" s="49">
        <v>10000</v>
      </c>
      <c r="H112" s="49">
        <v>10000</v>
      </c>
      <c r="I112" s="49">
        <v>10000</v>
      </c>
      <c r="J112" s="43" t="s">
        <v>2749</v>
      </c>
    </row>
    <row r="113" spans="1:10">
      <c r="A113" s="42" t="s">
        <v>4098</v>
      </c>
      <c r="B113" s="43" t="s">
        <v>1766</v>
      </c>
      <c r="C113" s="43" t="s">
        <v>183</v>
      </c>
      <c r="D113" s="48" t="s">
        <v>218</v>
      </c>
      <c r="E113" s="48" t="s">
        <v>219</v>
      </c>
      <c r="F113" s="49">
        <v>50000</v>
      </c>
      <c r="G113" s="49">
        <v>50000</v>
      </c>
      <c r="H113" s="49">
        <v>50000</v>
      </c>
      <c r="I113" s="49">
        <v>40000</v>
      </c>
      <c r="J113" s="43"/>
    </row>
    <row r="114" spans="1:10">
      <c r="A114" s="42" t="s">
        <v>2750</v>
      </c>
      <c r="B114" s="43" t="s">
        <v>1760</v>
      </c>
      <c r="C114" s="43"/>
      <c r="D114" s="48"/>
      <c r="E114" s="48" t="s">
        <v>219</v>
      </c>
      <c r="F114" s="49">
        <v>36000</v>
      </c>
      <c r="G114" s="49">
        <v>36000</v>
      </c>
      <c r="H114" s="49">
        <v>36000</v>
      </c>
      <c r="I114" s="49">
        <v>36000</v>
      </c>
      <c r="J114" s="43" t="s">
        <v>4125</v>
      </c>
    </row>
    <row r="115" spans="1:10">
      <c r="A115" s="42" t="s">
        <v>3612</v>
      </c>
      <c r="B115" s="43" t="s">
        <v>1747</v>
      </c>
      <c r="C115" s="43" t="s">
        <v>247</v>
      </c>
      <c r="D115" s="48" t="s">
        <v>220</v>
      </c>
      <c r="E115" s="48" t="s">
        <v>4099</v>
      </c>
      <c r="F115" s="49"/>
      <c r="G115" s="49"/>
      <c r="H115" s="49"/>
      <c r="I115" s="49">
        <v>19002.36</v>
      </c>
      <c r="J115" s="43"/>
    </row>
    <row r="116" spans="1:10">
      <c r="A116" s="42" t="s">
        <v>2752</v>
      </c>
      <c r="B116" s="43" t="s">
        <v>1748</v>
      </c>
      <c r="C116" s="43" t="s">
        <v>183</v>
      </c>
      <c r="D116" s="48" t="s">
        <v>220</v>
      </c>
      <c r="E116" s="48" t="s">
        <v>219</v>
      </c>
      <c r="F116" s="49"/>
      <c r="G116" s="49"/>
      <c r="H116" s="49"/>
      <c r="I116" s="49">
        <v>35170</v>
      </c>
      <c r="J116" s="43"/>
    </row>
    <row r="117" spans="1:10">
      <c r="A117" s="42" t="s">
        <v>2753</v>
      </c>
      <c r="B117" s="43" t="s">
        <v>1747</v>
      </c>
      <c r="C117" s="43" t="s">
        <v>183</v>
      </c>
      <c r="D117" s="48" t="s">
        <v>216</v>
      </c>
      <c r="E117" s="48" t="s">
        <v>4100</v>
      </c>
      <c r="F117" s="49"/>
      <c r="G117" s="49"/>
      <c r="H117" s="49"/>
      <c r="I117" s="49">
        <v>37893</v>
      </c>
      <c r="J117" s="43" t="s">
        <v>4101</v>
      </c>
    </row>
    <row r="118" spans="1:10">
      <c r="A118" s="42" t="s">
        <v>2754</v>
      </c>
      <c r="B118" s="43" t="s">
        <v>1747</v>
      </c>
      <c r="C118" s="43" t="s">
        <v>183</v>
      </c>
      <c r="D118" s="48" t="s">
        <v>220</v>
      </c>
      <c r="E118" s="48" t="s">
        <v>221</v>
      </c>
      <c r="F118" s="49"/>
      <c r="G118" s="49"/>
      <c r="H118" s="49"/>
      <c r="I118" s="49">
        <v>45853</v>
      </c>
      <c r="J118" s="43"/>
    </row>
    <row r="119" spans="1:10" ht="15.75">
      <c r="A119" s="695" t="s">
        <v>183</v>
      </c>
      <c r="B119" s="695"/>
      <c r="C119" s="695"/>
      <c r="D119" s="695"/>
      <c r="E119" s="695"/>
      <c r="F119" s="695"/>
      <c r="G119" s="695"/>
      <c r="H119" s="695"/>
      <c r="I119" s="695"/>
      <c r="J119" s="695"/>
    </row>
    <row r="120" spans="1:10" s="41" customFormat="1" ht="22.5">
      <c r="A120" s="70" t="s">
        <v>379</v>
      </c>
      <c r="B120" s="39" t="s">
        <v>217</v>
      </c>
      <c r="C120" s="39" t="s">
        <v>208</v>
      </c>
      <c r="D120" s="39" t="s">
        <v>209</v>
      </c>
      <c r="E120" s="39" t="s">
        <v>210</v>
      </c>
      <c r="F120" s="40" t="s">
        <v>211</v>
      </c>
      <c r="G120" s="40" t="s">
        <v>212</v>
      </c>
      <c r="H120" s="40" t="s">
        <v>213</v>
      </c>
      <c r="I120" s="40" t="s">
        <v>2727</v>
      </c>
      <c r="J120" s="39" t="s">
        <v>214</v>
      </c>
    </row>
    <row r="121" spans="1:10">
      <c r="A121" s="42" t="s">
        <v>2755</v>
      </c>
      <c r="B121" s="43" t="s">
        <v>1747</v>
      </c>
      <c r="C121" s="43" t="s">
        <v>183</v>
      </c>
      <c r="D121" s="48" t="s">
        <v>216</v>
      </c>
      <c r="E121" s="48" t="s">
        <v>219</v>
      </c>
      <c r="F121" s="49"/>
      <c r="G121" s="49"/>
      <c r="H121" s="49"/>
      <c r="I121" s="49">
        <v>51723.360000000001</v>
      </c>
      <c r="J121" s="43"/>
    </row>
    <row r="122" spans="1:10">
      <c r="A122" s="42" t="s">
        <v>4102</v>
      </c>
      <c r="B122" s="43" t="s">
        <v>1761</v>
      </c>
      <c r="C122" s="43" t="s">
        <v>324</v>
      </c>
      <c r="D122" s="48" t="s">
        <v>220</v>
      </c>
      <c r="E122" s="48" t="s">
        <v>219</v>
      </c>
      <c r="F122" s="49"/>
      <c r="G122" s="49"/>
      <c r="H122" s="49"/>
      <c r="I122" s="49">
        <v>24028.28</v>
      </c>
      <c r="J122" s="43"/>
    </row>
    <row r="123" spans="1:10">
      <c r="A123" s="42" t="s">
        <v>2757</v>
      </c>
      <c r="B123" s="43" t="s">
        <v>1757</v>
      </c>
      <c r="C123" s="43"/>
      <c r="D123" s="48" t="s">
        <v>220</v>
      </c>
      <c r="E123" s="48" t="s">
        <v>219</v>
      </c>
      <c r="F123" s="49"/>
      <c r="G123" s="49"/>
      <c r="H123" s="49"/>
      <c r="I123" s="49">
        <v>18000</v>
      </c>
      <c r="J123" s="43"/>
    </row>
    <row r="124" spans="1:10">
      <c r="A124" s="42" t="s">
        <v>2758</v>
      </c>
      <c r="B124" s="43" t="s">
        <v>1747</v>
      </c>
      <c r="C124" s="43" t="s">
        <v>183</v>
      </c>
      <c r="D124" s="48" t="s">
        <v>220</v>
      </c>
      <c r="E124" s="48" t="s">
        <v>223</v>
      </c>
      <c r="F124" s="49">
        <v>41750.85</v>
      </c>
      <c r="G124" s="49">
        <v>46945.399999999994</v>
      </c>
      <c r="H124" s="49">
        <v>52139.95</v>
      </c>
      <c r="I124" s="49">
        <v>49627.81</v>
      </c>
      <c r="J124" s="43"/>
    </row>
    <row r="125" spans="1:10">
      <c r="A125" s="42" t="s">
        <v>2759</v>
      </c>
      <c r="B125" s="43" t="s">
        <v>1747</v>
      </c>
      <c r="C125" s="43" t="s">
        <v>183</v>
      </c>
      <c r="D125" s="48" t="s">
        <v>220</v>
      </c>
      <c r="E125" s="48" t="s">
        <v>219</v>
      </c>
      <c r="F125" s="49">
        <v>62356</v>
      </c>
      <c r="G125" s="49">
        <v>62356</v>
      </c>
      <c r="H125" s="49">
        <v>62356</v>
      </c>
      <c r="I125" s="49">
        <v>62356</v>
      </c>
      <c r="J125" s="43"/>
    </row>
    <row r="126" spans="1:10" ht="22.5">
      <c r="A126" s="42" t="s">
        <v>2760</v>
      </c>
      <c r="B126" s="43" t="s">
        <v>1753</v>
      </c>
      <c r="C126" s="43" t="s">
        <v>183</v>
      </c>
      <c r="D126" s="48" t="s">
        <v>220</v>
      </c>
      <c r="E126" s="48" t="s">
        <v>4099</v>
      </c>
      <c r="F126" s="49">
        <v>7800</v>
      </c>
      <c r="G126" s="49">
        <v>7800</v>
      </c>
      <c r="H126" s="49">
        <v>7800</v>
      </c>
      <c r="I126" s="49">
        <v>7800</v>
      </c>
      <c r="J126" s="43" t="s">
        <v>4103</v>
      </c>
    </row>
    <row r="127" spans="1:10">
      <c r="A127" s="42" t="s">
        <v>2819</v>
      </c>
      <c r="B127" s="43" t="s">
        <v>1760</v>
      </c>
      <c r="C127" s="43" t="s">
        <v>183</v>
      </c>
      <c r="D127" s="48" t="s">
        <v>220</v>
      </c>
      <c r="E127" s="48" t="s">
        <v>223</v>
      </c>
      <c r="F127" s="49">
        <v>12000</v>
      </c>
      <c r="G127" s="49">
        <v>12000</v>
      </c>
      <c r="H127" s="49">
        <v>12000</v>
      </c>
      <c r="I127" s="49">
        <v>12000</v>
      </c>
      <c r="J127" s="43"/>
    </row>
    <row r="128" spans="1:10">
      <c r="A128" s="42" t="s">
        <v>2761</v>
      </c>
      <c r="B128" s="43" t="s">
        <v>1748</v>
      </c>
      <c r="C128" s="43" t="s">
        <v>183</v>
      </c>
      <c r="D128" s="48" t="s">
        <v>216</v>
      </c>
      <c r="E128" s="48" t="s">
        <v>221</v>
      </c>
      <c r="F128" s="49"/>
      <c r="G128" s="49"/>
      <c r="H128" s="49"/>
      <c r="I128" s="49">
        <v>150000</v>
      </c>
      <c r="J128" s="43"/>
    </row>
    <row r="129" spans="1:10">
      <c r="A129" s="42" t="s">
        <v>2762</v>
      </c>
      <c r="B129" s="43" t="s">
        <v>1747</v>
      </c>
      <c r="C129" s="43" t="s">
        <v>183</v>
      </c>
      <c r="D129" s="48"/>
      <c r="E129" s="48" t="s">
        <v>223</v>
      </c>
      <c r="F129" s="49">
        <v>11250</v>
      </c>
      <c r="G129" s="49">
        <v>11250</v>
      </c>
      <c r="H129" s="49">
        <v>11250</v>
      </c>
      <c r="I129" s="49">
        <v>11250</v>
      </c>
      <c r="J129" s="43"/>
    </row>
    <row r="130" spans="1:10" ht="22.5">
      <c r="A130" s="42" t="s">
        <v>2763</v>
      </c>
      <c r="B130" s="43" t="s">
        <v>1764</v>
      </c>
      <c r="C130" s="43" t="s">
        <v>1754</v>
      </c>
      <c r="D130" s="48" t="s">
        <v>216</v>
      </c>
      <c r="E130" s="48" t="s">
        <v>223</v>
      </c>
      <c r="F130" s="49"/>
      <c r="G130" s="49"/>
      <c r="H130" s="49"/>
      <c r="I130" s="49">
        <v>181160.2</v>
      </c>
      <c r="J130" s="43" t="s">
        <v>2764</v>
      </c>
    </row>
    <row r="131" spans="1:10">
      <c r="A131" s="42" t="s">
        <v>2765</v>
      </c>
      <c r="B131" s="43" t="s">
        <v>1757</v>
      </c>
      <c r="C131" s="43" t="s">
        <v>1758</v>
      </c>
      <c r="D131" s="48"/>
      <c r="E131" s="48" t="s">
        <v>223</v>
      </c>
      <c r="F131" s="49"/>
      <c r="G131" s="49"/>
      <c r="H131" s="49">
        <v>100000</v>
      </c>
      <c r="I131" s="49">
        <v>69644</v>
      </c>
      <c r="J131" s="43"/>
    </row>
    <row r="132" spans="1:10">
      <c r="A132" s="42" t="s">
        <v>1756</v>
      </c>
      <c r="B132" s="43" t="s">
        <v>1756</v>
      </c>
      <c r="C132" s="43" t="s">
        <v>1752</v>
      </c>
      <c r="D132" s="48" t="s">
        <v>216</v>
      </c>
      <c r="E132" s="48" t="s">
        <v>221</v>
      </c>
      <c r="F132" s="49">
        <v>200000</v>
      </c>
      <c r="G132" s="49">
        <v>200000</v>
      </c>
      <c r="H132" s="49">
        <v>200000</v>
      </c>
      <c r="I132" s="49">
        <v>200000</v>
      </c>
      <c r="J132" s="43" t="s">
        <v>2766</v>
      </c>
    </row>
    <row r="133" spans="1:10">
      <c r="A133" s="42" t="s">
        <v>1751</v>
      </c>
      <c r="B133" s="43" t="s">
        <v>1751</v>
      </c>
      <c r="C133" s="43" t="s">
        <v>1752</v>
      </c>
      <c r="D133" s="48" t="s">
        <v>216</v>
      </c>
      <c r="E133" s="48" t="s">
        <v>221</v>
      </c>
      <c r="F133" s="49">
        <v>65748.800000000003</v>
      </c>
      <c r="G133" s="49">
        <v>100308</v>
      </c>
      <c r="H133" s="49">
        <v>134867.20000000001</v>
      </c>
      <c r="I133" s="49">
        <v>168952.603</v>
      </c>
      <c r="J133" s="43"/>
    </row>
    <row r="134" spans="1:10" ht="22.5">
      <c r="A134" s="42" t="s">
        <v>2767</v>
      </c>
      <c r="B134" s="43" t="s">
        <v>1748</v>
      </c>
      <c r="C134" s="43" t="s">
        <v>1749</v>
      </c>
      <c r="D134" s="48" t="s">
        <v>216</v>
      </c>
      <c r="E134" s="48" t="s">
        <v>1744</v>
      </c>
      <c r="F134" s="49"/>
      <c r="G134" s="49"/>
      <c r="H134" s="49"/>
      <c r="I134" s="49">
        <v>300000</v>
      </c>
      <c r="J134" s="43" t="s">
        <v>1750</v>
      </c>
    </row>
    <row r="135" spans="1:10" ht="22.5">
      <c r="A135" s="42" t="s">
        <v>4126</v>
      </c>
      <c r="B135" s="43" t="s">
        <v>1748</v>
      </c>
      <c r="C135" s="43" t="s">
        <v>4127</v>
      </c>
      <c r="D135" s="48" t="s">
        <v>216</v>
      </c>
      <c r="E135" s="48"/>
      <c r="F135" s="49"/>
      <c r="G135" s="49"/>
      <c r="H135" s="49"/>
      <c r="I135" s="49">
        <v>182227.24</v>
      </c>
      <c r="J135" s="43" t="s">
        <v>4128</v>
      </c>
    </row>
    <row r="136" spans="1:10">
      <c r="A136" s="42" t="s">
        <v>2769</v>
      </c>
      <c r="B136" s="43" t="s">
        <v>1748</v>
      </c>
      <c r="C136" s="43" t="s">
        <v>183</v>
      </c>
      <c r="D136" s="48" t="s">
        <v>220</v>
      </c>
      <c r="E136" s="48" t="s">
        <v>219</v>
      </c>
      <c r="F136" s="49">
        <v>6000</v>
      </c>
      <c r="G136" s="49">
        <v>6000</v>
      </c>
      <c r="H136" s="49">
        <v>6000</v>
      </c>
      <c r="I136" s="49">
        <v>6000</v>
      </c>
      <c r="J136" s="43"/>
    </row>
    <row r="137" spans="1:10">
      <c r="A137" s="42" t="s">
        <v>2770</v>
      </c>
      <c r="B137" s="43" t="s">
        <v>1748</v>
      </c>
      <c r="C137" s="43" t="s">
        <v>183</v>
      </c>
      <c r="D137" s="48" t="s">
        <v>220</v>
      </c>
      <c r="E137" s="48" t="s">
        <v>219</v>
      </c>
      <c r="F137" s="49">
        <v>22200</v>
      </c>
      <c r="G137" s="49">
        <v>22200</v>
      </c>
      <c r="H137" s="49">
        <v>22200</v>
      </c>
      <c r="I137" s="49">
        <v>22200</v>
      </c>
      <c r="J137" s="43"/>
    </row>
    <row r="138" spans="1:10">
      <c r="A138" s="42" t="s">
        <v>2771</v>
      </c>
      <c r="B138" s="43" t="s">
        <v>1748</v>
      </c>
      <c r="C138" s="43" t="s">
        <v>183</v>
      </c>
      <c r="D138" s="48" t="s">
        <v>220</v>
      </c>
      <c r="E138" s="48" t="s">
        <v>219</v>
      </c>
      <c r="F138" s="49">
        <v>10800</v>
      </c>
      <c r="G138" s="49">
        <v>10800</v>
      </c>
      <c r="H138" s="49">
        <v>10800</v>
      </c>
      <c r="I138" s="49">
        <v>10800</v>
      </c>
      <c r="J138" s="43" t="s">
        <v>4129</v>
      </c>
    </row>
    <row r="139" spans="1:10">
      <c r="A139" s="42" t="s">
        <v>2772</v>
      </c>
      <c r="B139" s="43" t="s">
        <v>1748</v>
      </c>
      <c r="C139" s="43" t="s">
        <v>183</v>
      </c>
      <c r="D139" s="48" t="s">
        <v>220</v>
      </c>
      <c r="E139" s="48" t="s">
        <v>223</v>
      </c>
      <c r="F139" s="49">
        <v>10800</v>
      </c>
      <c r="G139" s="49">
        <v>10800</v>
      </c>
      <c r="H139" s="49">
        <v>10800</v>
      </c>
      <c r="I139" s="49">
        <v>10800</v>
      </c>
      <c r="J139" s="43" t="s">
        <v>2923</v>
      </c>
    </row>
    <row r="140" spans="1:10" ht="45">
      <c r="A140" s="42" t="s">
        <v>2773</v>
      </c>
      <c r="B140" s="43" t="s">
        <v>1756</v>
      </c>
      <c r="C140" s="43" t="s">
        <v>183</v>
      </c>
      <c r="D140" s="48" t="s">
        <v>220</v>
      </c>
      <c r="E140" s="48" t="s">
        <v>219</v>
      </c>
      <c r="F140" s="49"/>
      <c r="G140" s="49"/>
      <c r="H140" s="49"/>
      <c r="I140" s="49">
        <v>24000</v>
      </c>
      <c r="J140" s="43" t="s">
        <v>2774</v>
      </c>
    </row>
    <row r="141" spans="1:10">
      <c r="A141" s="42" t="s">
        <v>2775</v>
      </c>
      <c r="B141" s="43" t="s">
        <v>1748</v>
      </c>
      <c r="C141" s="43" t="s">
        <v>183</v>
      </c>
      <c r="D141" s="48"/>
      <c r="E141" s="48" t="s">
        <v>219</v>
      </c>
      <c r="F141" s="49"/>
      <c r="G141" s="49"/>
      <c r="H141" s="49"/>
      <c r="I141" s="49">
        <v>10974.77</v>
      </c>
      <c r="J141" s="43" t="s">
        <v>4130</v>
      </c>
    </row>
    <row r="142" spans="1:10" ht="15.75">
      <c r="A142" s="695" t="s">
        <v>183</v>
      </c>
      <c r="B142" s="695"/>
      <c r="C142" s="695"/>
      <c r="D142" s="695"/>
      <c r="E142" s="695"/>
      <c r="F142" s="695"/>
      <c r="G142" s="695"/>
      <c r="H142" s="695"/>
      <c r="I142" s="695"/>
      <c r="J142" s="695"/>
    </row>
    <row r="143" spans="1:10" s="41" customFormat="1" ht="22.5">
      <c r="A143" s="70" t="s">
        <v>379</v>
      </c>
      <c r="B143" s="39" t="s">
        <v>217</v>
      </c>
      <c r="C143" s="39" t="s">
        <v>208</v>
      </c>
      <c r="D143" s="39" t="s">
        <v>209</v>
      </c>
      <c r="E143" s="39" t="s">
        <v>210</v>
      </c>
      <c r="F143" s="40" t="s">
        <v>211</v>
      </c>
      <c r="G143" s="40" t="s">
        <v>212</v>
      </c>
      <c r="H143" s="40" t="s">
        <v>213</v>
      </c>
      <c r="I143" s="40" t="s">
        <v>2727</v>
      </c>
      <c r="J143" s="39" t="s">
        <v>214</v>
      </c>
    </row>
    <row r="144" spans="1:10">
      <c r="A144" s="42" t="s">
        <v>2776</v>
      </c>
      <c r="B144" s="43" t="s">
        <v>1748</v>
      </c>
      <c r="C144" s="43" t="s">
        <v>183</v>
      </c>
      <c r="D144" s="48" t="s">
        <v>220</v>
      </c>
      <c r="E144" s="48" t="s">
        <v>219</v>
      </c>
      <c r="F144" s="49"/>
      <c r="G144" s="49"/>
      <c r="H144" s="49"/>
      <c r="I144" s="49">
        <v>7900</v>
      </c>
      <c r="J144" s="43"/>
    </row>
    <row r="146" spans="1:10" s="7" customFormat="1" ht="12.75">
      <c r="A146" s="53"/>
      <c r="B146" s="9"/>
      <c r="C146" s="10"/>
      <c r="E146" s="54"/>
      <c r="F146" s="55" t="s">
        <v>211</v>
      </c>
      <c r="G146" s="56" t="s">
        <v>212</v>
      </c>
      <c r="H146" s="56" t="s">
        <v>213</v>
      </c>
      <c r="I146" s="57"/>
      <c r="J146" s="8"/>
    </row>
    <row r="147" spans="1:10" s="7" customFormat="1" ht="12.75">
      <c r="A147" s="9"/>
      <c r="B147" s="9"/>
      <c r="C147" s="11"/>
      <c r="E147" s="58" t="s">
        <v>225</v>
      </c>
      <c r="F147" s="59">
        <f>AVERAGE(F85:F144)</f>
        <v>33844.332916666666</v>
      </c>
      <c r="G147" s="59">
        <f t="shared" ref="G147:H147" si="3">AVERAGE(G85:G144)</f>
        <v>38565.888863636363</v>
      </c>
      <c r="H147" s="59">
        <f t="shared" si="3"/>
        <v>412759.72296296293</v>
      </c>
      <c r="I147" s="57"/>
      <c r="J147" s="8"/>
    </row>
    <row r="148" spans="1:10" s="7" customFormat="1" ht="12.75">
      <c r="A148" s="9"/>
      <c r="B148" s="9"/>
      <c r="C148" s="11"/>
      <c r="E148" s="58" t="s">
        <v>226</v>
      </c>
      <c r="F148" s="59">
        <f>QUARTILE(F85:F144,3)</f>
        <v>41982.68</v>
      </c>
      <c r="G148" s="59">
        <f t="shared" ref="G148:H148" si="4">QUARTILE(G85:G144,3)</f>
        <v>46526.172499999993</v>
      </c>
      <c r="H148" s="59">
        <f t="shared" si="4"/>
        <v>57247.974999999999</v>
      </c>
      <c r="I148" s="57"/>
      <c r="J148" s="8"/>
    </row>
    <row r="149" spans="1:10" s="7" customFormat="1" ht="12.75">
      <c r="A149" s="9"/>
      <c r="B149" s="9"/>
      <c r="C149" s="11"/>
      <c r="E149" s="58" t="s">
        <v>227</v>
      </c>
      <c r="F149" s="59">
        <f>QUARTILE(F85:F144,1)</f>
        <v>10800</v>
      </c>
      <c r="G149" s="59">
        <f t="shared" ref="G149:H149" si="5">QUARTILE(G85:G144,1)</f>
        <v>10912.5</v>
      </c>
      <c r="H149" s="59">
        <f t="shared" si="5"/>
        <v>11125</v>
      </c>
      <c r="I149" s="57"/>
      <c r="J149" s="8"/>
    </row>
    <row r="150" spans="1:10" s="7" customFormat="1" ht="12.75">
      <c r="A150" s="9"/>
      <c r="B150" s="9"/>
      <c r="C150" s="11"/>
      <c r="E150" s="58" t="s">
        <v>228</v>
      </c>
      <c r="F150" s="59">
        <f>MEDIAN(F85:F144)</f>
        <v>25451.85</v>
      </c>
      <c r="G150" s="59">
        <f t="shared" ref="G150:H150" si="6">MEDIAN(G85:G144)</f>
        <v>28080.775000000001</v>
      </c>
      <c r="H150" s="59">
        <f t="shared" si="6"/>
        <v>36000</v>
      </c>
      <c r="I150" s="57"/>
      <c r="J150" s="8"/>
    </row>
    <row r="151" spans="1:10" s="7" customFormat="1" ht="12.75">
      <c r="A151" s="9"/>
      <c r="B151" s="9"/>
      <c r="C151" s="11"/>
      <c r="E151" s="58"/>
      <c r="F151" s="59"/>
      <c r="G151" s="59"/>
      <c r="H151" s="59"/>
      <c r="I151" s="57"/>
      <c r="J151" s="8"/>
    </row>
    <row r="152" spans="1:10" s="5" customFormat="1" ht="13.5">
      <c r="A152" s="12"/>
      <c r="B152" s="12"/>
      <c r="C152" s="13"/>
      <c r="E152" s="696" t="s">
        <v>229</v>
      </c>
      <c r="F152" s="696"/>
      <c r="G152" s="696"/>
      <c r="H152" s="696"/>
      <c r="I152" s="696"/>
      <c r="J152" s="6"/>
    </row>
    <row r="153" spans="1:10" s="5" customFormat="1" ht="13.5">
      <c r="A153" s="12"/>
      <c r="B153" s="12"/>
      <c r="C153" s="13"/>
      <c r="E153" s="60" t="s">
        <v>230</v>
      </c>
      <c r="F153" s="61">
        <f>QUARTILE(I85:I144,3)</f>
        <v>45268.49</v>
      </c>
      <c r="G153" s="697" t="s">
        <v>231</v>
      </c>
      <c r="H153" s="697"/>
      <c r="I153" s="61">
        <f>AVERAGE(I85:I144)</f>
        <v>51591.989448979584</v>
      </c>
      <c r="J153" s="6"/>
    </row>
    <row r="154" spans="1:10" s="5" customFormat="1" ht="13.5">
      <c r="A154" s="12"/>
      <c r="B154" s="12"/>
      <c r="C154" s="13"/>
      <c r="E154" s="60" t="s">
        <v>232</v>
      </c>
      <c r="F154" s="61">
        <f>QUARTILE(I85:I144,1)</f>
        <v>12000</v>
      </c>
      <c r="G154" s="62"/>
      <c r="H154" s="63"/>
      <c r="I154" s="64"/>
      <c r="J154" s="6"/>
    </row>
  </sheetData>
  <mergeCells count="10">
    <mergeCell ref="A119:J119"/>
    <mergeCell ref="A142:J142"/>
    <mergeCell ref="E152:I152"/>
    <mergeCell ref="G153:H153"/>
    <mergeCell ref="A1:J1"/>
    <mergeCell ref="A36:J36"/>
    <mergeCell ref="A69:J69"/>
    <mergeCell ref="E79:I79"/>
    <mergeCell ref="G80:H80"/>
    <mergeCell ref="A83:J83"/>
  </mergeCells>
  <dataValidations count="2">
    <dataValidation type="list" allowBlank="1" showInputMessage="1" showErrorMessage="1" prompt="Types Accepted: SM = Strong Mayor " sqref="IZ73:IZ82 SV73:SV82 ACR73:ACR82 AMN73:AMN82 AWJ73:AWJ82 BGF73:BGF82 BQB73:BQB82 BZX73:BZX82 CJT73:CJT82 CTP73:CTP82 DDL73:DDL82 DNH73:DNH82 DXD73:DXD82 EGZ73:EGZ82 EQV73:EQV82 FAR73:FAR82 FKN73:FKN82 FUJ73:FUJ82 GEF73:GEF82 GOB73:GOB82 GXX73:GXX82 HHT73:HHT82 HRP73:HRP82 IBL73:IBL82 ILH73:ILH82 IVD73:IVD82 JEZ73:JEZ82 JOV73:JOV82 JYR73:JYR82 KIN73:KIN82 KSJ73:KSJ82 LCF73:LCF82 LMB73:LMB82 LVX73:LVX82 MFT73:MFT82 MPP73:MPP82 MZL73:MZL82 NJH73:NJH82 NTD73:NTD82 OCZ73:OCZ82 OMV73:OMV82 OWR73:OWR82 PGN73:PGN82 PQJ73:PQJ82 QAF73:QAF82 QKB73:QKB82 QTX73:QTX82 RDT73:RDT82 RNP73:RNP82 RXL73:RXL82 SHH73:SHH82 SRD73:SRD82 TAZ73:TAZ82 TKV73:TKV82 TUR73:TUR82 UEN73:UEN82 UOJ73:UOJ82 UYF73:UYF82 VIB73:VIB82 VRX73:VRX82 WBT73:WBT82 WLP73:WLP82 WVL73:WVL82 IZ146:IZ154 SV146:SV154 ACR146:ACR154 AMN146:AMN154 AWJ146:AWJ154 BGF146:BGF154 BQB146:BQB154 BZX146:BZX154 CJT146:CJT154 CTP146:CTP154 DDL146:DDL154 DNH146:DNH154 DXD146:DXD154 EGZ146:EGZ154 EQV146:EQV154 FAR146:FAR154 FKN146:FKN154 FUJ146:FUJ154 GEF146:GEF154 GOB146:GOB154 GXX146:GXX154 HHT146:HHT154 HRP146:HRP154 IBL146:IBL154 ILH146:ILH154 IVD146:IVD154 JEZ146:JEZ154 JOV146:JOV154 JYR146:JYR154 KIN146:KIN154 KSJ146:KSJ154 LCF146:LCF154 LMB146:LMB154 LVX146:LVX154 MFT146:MFT154 MPP146:MPP154 MZL146:MZL154 NJH146:NJH154 NTD146:NTD154 OCZ146:OCZ154 OMV146:OMV154 OWR146:OWR154 PGN146:PGN154 PQJ146:PQJ154 QAF146:QAF154 QKB146:QKB154 QTX146:QTX154 RDT146:RDT154 RNP146:RNP154 RXL146:RXL154 SHH146:SHH154 SRD146:SRD154 TAZ146:TAZ154 TKV146:TKV154 TUR146:TUR154 UEN146:UEN154 UOJ146:UOJ154 UYF146:UYF154 VIB146:VIB154 VRX146:VRX154 WBT146:WBT154 WLP146:WLP154 WVL146:WVL154" xr:uid="{63F167C0-0624-4EF4-8D36-5041B0B8D5FA}">
      <formula1>"SM,CM,CC,"</formula1>
    </dataValidation>
    <dataValidation type="list" allowBlank="1" showInputMessage="1" showErrorMessage="1" prompt="Under column headed EE Category please indicate whether your position is full time (FT) or Part time (PT)" sqref="WVK73:WVK82 IY73:IY82 SU73:SU82 ACQ73:ACQ82 AMM73:AMM82 AWI73:AWI82 BGE73:BGE82 BQA73:BQA82 BZW73:BZW82 CJS73:CJS82 CTO73:CTO82 DDK73:DDK82 DNG73:DNG82 DXC73:DXC82 EGY73:EGY82 EQU73:EQU82 FAQ73:FAQ82 FKM73:FKM82 FUI73:FUI82 GEE73:GEE82 GOA73:GOA82 GXW73:GXW82 HHS73:HHS82 HRO73:HRO82 IBK73:IBK82 ILG73:ILG82 IVC73:IVC82 JEY73:JEY82 JOU73:JOU82 JYQ73:JYQ82 KIM73:KIM82 KSI73:KSI82 LCE73:LCE82 LMA73:LMA82 LVW73:LVW82 MFS73:MFS82 MPO73:MPO82 MZK73:MZK82 NJG73:NJG82 NTC73:NTC82 OCY73:OCY82 OMU73:OMU82 OWQ73:OWQ82 PGM73:PGM82 PQI73:PQI82 QAE73:QAE82 QKA73:QKA82 QTW73:QTW82 RDS73:RDS82 RNO73:RNO82 RXK73:RXK82 SHG73:SHG82 SRC73:SRC82 TAY73:TAY82 TKU73:TKU82 TUQ73:TUQ82 UEM73:UEM82 UOI73:UOI82 UYE73:UYE82 VIA73:VIA82 VRW73:VRW82 WBS73:WBS82 WLO73:WLO82 WVK146:WVK154 IY146:IY154 SU146:SU154 ACQ146:ACQ154 AMM146:AMM154 AWI146:AWI154 BGE146:BGE154 BQA146:BQA154 BZW146:BZW154 CJS146:CJS154 CTO146:CTO154 DDK146:DDK154 DNG146:DNG154 DXC146:DXC154 EGY146:EGY154 EQU146:EQU154 FAQ146:FAQ154 FKM146:FKM154 FUI146:FUI154 GEE146:GEE154 GOA146:GOA154 GXW146:GXW154 HHS146:HHS154 HRO146:HRO154 IBK146:IBK154 ILG146:ILG154 IVC146:IVC154 JEY146:JEY154 JOU146:JOU154 JYQ146:JYQ154 KIM146:KIM154 KSI146:KSI154 LCE146:LCE154 LMA146:LMA154 LVW146:LVW154 MFS146:MFS154 MPO146:MPO154 MZK146:MZK154 NJG146:NJG154 NTC146:NTC154 OCY146:OCY154 OMU146:OMU154 OWQ146:OWQ154 PGM146:PGM154 PQI146:PQI154 QAE146:QAE154 QKA146:QKA154 QTW146:QTW154 RDS146:RDS154 RNO146:RNO154 RXK146:RXK154 SHG146:SHG154 SRC146:SRC154 TAY146:TAY154 TKU146:TKU154 TUQ146:TUQ154 UEM146:UEM154 UOI146:UOI154 UYE146:UYE154 VIA146:VIA154 VRW146:VRW154 WBS146:WBS154 WLO146:WLO154" xr:uid="{AFF178C9-A590-43D3-89D0-69D8EBF7387C}">
      <formula1>"FT,PT,"</formula1>
    </dataValidation>
  </dataValidations>
  <printOptions horizontalCentered="1"/>
  <pageMargins left="0.75" right="0.75" top="1" bottom="1" header="0.3" footer="0.3"/>
  <pageSetup paperSize="5" orientation="landscape" r:id="rId1"/>
  <headerFooter>
    <oddHeader>&amp;C&amp;"Arial,Bold"&amp;9 2022 PEPIE ANNUAL SALARY SURVEY
ELECTED OFFICIALS</oddHeader>
    <oddFooter>&amp;C&amp;"Arial,Bold"&amp;8EL-&amp;P&amp;R&amp;"Arial,Bold"&amp;8May 2022</oddFooter>
  </headerFooter>
  <rowBreaks count="3" manualBreakCount="3">
    <brk id="68" max="9" man="1"/>
    <brk id="82" max="16383" man="1"/>
    <brk id="141"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8C01-94D6-4FFD-9909-BB76AA4FF2E7}">
  <dimension ref="A1:X1774"/>
  <sheetViews>
    <sheetView zoomScaleNormal="100" workbookViewId="0">
      <selection sqref="A1:R1"/>
    </sheetView>
  </sheetViews>
  <sheetFormatPr defaultColWidth="8" defaultRowHeight="11.25"/>
  <cols>
    <col min="1" max="1" width="21.28515625" style="38" customWidth="1"/>
    <col min="2" max="2" width="14.140625" style="38" customWidth="1"/>
    <col min="3" max="3" width="17.7109375" style="38" customWidth="1"/>
    <col min="4" max="4" width="7.7109375" style="72" customWidth="1"/>
    <col min="5" max="5" width="7" style="72" bestFit="1" customWidth="1"/>
    <col min="6" max="6" width="5" style="72" bestFit="1" customWidth="1"/>
    <col min="7" max="7" width="10.140625" style="72" bestFit="1" customWidth="1"/>
    <col min="8" max="8" width="11.42578125" style="52" bestFit="1" customWidth="1"/>
    <col min="9" max="9" width="11.42578125" style="196" bestFit="1" customWidth="1"/>
    <col min="10" max="10" width="11.42578125" style="38" hidden="1" customWidth="1"/>
    <col min="11" max="11" width="5.28515625" style="196" bestFit="1" customWidth="1"/>
    <col min="12" max="12" width="11.140625" style="52" customWidth="1"/>
    <col min="13" max="13" width="8.85546875" style="41" customWidth="1"/>
    <col min="14" max="14" width="14.5703125" style="52" bestFit="1" customWidth="1"/>
    <col min="15" max="15" width="7.42578125" style="52" bestFit="1" customWidth="1"/>
    <col min="16" max="16" width="15.42578125" style="52" customWidth="1"/>
    <col min="17" max="17" width="18.28515625" style="107" customWidth="1"/>
    <col min="18" max="18" width="16.5703125" style="38" customWidth="1"/>
    <col min="19" max="19" width="5.85546875" style="38" customWidth="1"/>
    <col min="20" max="20" width="8.28515625" style="38" bestFit="1" customWidth="1"/>
    <col min="21" max="16384" width="8" style="38"/>
  </cols>
  <sheetData>
    <row r="1" spans="1:24" s="71" customFormat="1" ht="18">
      <c r="A1" s="698" t="s">
        <v>3</v>
      </c>
      <c r="B1" s="698"/>
      <c r="C1" s="698"/>
      <c r="D1" s="698"/>
      <c r="E1" s="698"/>
      <c r="F1" s="698"/>
      <c r="G1" s="698"/>
      <c r="H1" s="698"/>
      <c r="I1" s="698"/>
      <c r="J1" s="698"/>
      <c r="K1" s="698"/>
      <c r="L1" s="698"/>
      <c r="M1" s="698"/>
      <c r="N1" s="698"/>
      <c r="O1" s="698"/>
      <c r="P1" s="698"/>
      <c r="Q1" s="698"/>
      <c r="R1" s="698"/>
    </row>
    <row r="2" spans="1:24" s="72" customFormat="1" ht="22.5">
      <c r="A2" s="39" t="s">
        <v>379</v>
      </c>
      <c r="B2" s="39" t="s">
        <v>217</v>
      </c>
      <c r="C2" s="39" t="s">
        <v>208</v>
      </c>
      <c r="D2" s="39" t="s">
        <v>249</v>
      </c>
      <c r="E2" s="39" t="s">
        <v>380</v>
      </c>
      <c r="F2" s="39" t="s">
        <v>1215</v>
      </c>
      <c r="G2" s="39" t="s">
        <v>250</v>
      </c>
      <c r="H2" s="40" t="s">
        <v>211</v>
      </c>
      <c r="I2" s="40" t="s">
        <v>212</v>
      </c>
      <c r="J2" s="39"/>
      <c r="K2" s="40" t="s">
        <v>251</v>
      </c>
      <c r="L2" s="40" t="s">
        <v>213</v>
      </c>
      <c r="M2" s="39" t="s">
        <v>252</v>
      </c>
      <c r="N2" s="40" t="s">
        <v>253</v>
      </c>
      <c r="O2" s="40" t="s">
        <v>2727</v>
      </c>
      <c r="P2" s="40" t="s">
        <v>254</v>
      </c>
      <c r="Q2" s="39" t="s">
        <v>255</v>
      </c>
      <c r="R2" s="39" t="s">
        <v>214</v>
      </c>
    </row>
    <row r="3" spans="1:24" ht="33.75">
      <c r="A3" s="43" t="s">
        <v>4097</v>
      </c>
      <c r="B3" s="43" t="s">
        <v>1756</v>
      </c>
      <c r="C3" s="43" t="s">
        <v>292</v>
      </c>
      <c r="D3" s="73" t="s">
        <v>257</v>
      </c>
      <c r="E3" s="74"/>
      <c r="F3" s="74" t="s">
        <v>1271</v>
      </c>
      <c r="G3" s="73" t="s">
        <v>1216</v>
      </c>
      <c r="H3" s="49">
        <v>178074.78</v>
      </c>
      <c r="I3" s="45">
        <v>251246.96999999997</v>
      </c>
      <c r="J3" s="47">
        <v>20</v>
      </c>
      <c r="K3" s="75">
        <v>1</v>
      </c>
      <c r="L3" s="49">
        <v>324419.15999999997</v>
      </c>
      <c r="M3" s="48">
        <v>1</v>
      </c>
      <c r="N3" s="49"/>
      <c r="O3" s="49">
        <v>291000.06</v>
      </c>
      <c r="P3" s="76">
        <v>11858.86</v>
      </c>
      <c r="Q3" s="77" t="s">
        <v>1772</v>
      </c>
      <c r="R3" s="43" t="s">
        <v>4131</v>
      </c>
    </row>
    <row r="4" spans="1:24" ht="33.75">
      <c r="A4" s="78" t="s">
        <v>2758</v>
      </c>
      <c r="B4" s="78" t="s">
        <v>1747</v>
      </c>
      <c r="C4" s="78" t="s">
        <v>292</v>
      </c>
      <c r="D4" s="73" t="s">
        <v>257</v>
      </c>
      <c r="E4" s="79" t="s">
        <v>258</v>
      </c>
      <c r="F4" s="79" t="s">
        <v>259</v>
      </c>
      <c r="G4" s="73" t="s">
        <v>1225</v>
      </c>
      <c r="H4" s="80">
        <v>250858.97</v>
      </c>
      <c r="I4" s="45">
        <v>250858.97</v>
      </c>
      <c r="J4" s="47">
        <v>19</v>
      </c>
      <c r="K4" s="75">
        <v>0.95</v>
      </c>
      <c r="L4" s="80">
        <v>250858.97</v>
      </c>
      <c r="M4" s="81">
        <v>4</v>
      </c>
      <c r="N4" s="82">
        <v>1557510</v>
      </c>
      <c r="O4" s="83">
        <v>250858.97</v>
      </c>
      <c r="P4" s="84"/>
      <c r="Q4" s="85" t="s">
        <v>1217</v>
      </c>
      <c r="R4" s="78" t="s">
        <v>2845</v>
      </c>
      <c r="S4" s="14"/>
      <c r="T4" s="15"/>
      <c r="U4" s="15"/>
      <c r="W4" s="15"/>
      <c r="X4" s="15"/>
    </row>
    <row r="5" spans="1:24" ht="33.75">
      <c r="A5" s="43" t="s">
        <v>2728</v>
      </c>
      <c r="B5" s="43" t="s">
        <v>1748</v>
      </c>
      <c r="C5" s="43" t="s">
        <v>287</v>
      </c>
      <c r="D5" s="73" t="s">
        <v>257</v>
      </c>
      <c r="E5" s="74" t="s">
        <v>258</v>
      </c>
      <c r="F5" s="74" t="s">
        <v>259</v>
      </c>
      <c r="G5" s="73" t="s">
        <v>1216</v>
      </c>
      <c r="H5" s="49">
        <v>173955</v>
      </c>
      <c r="I5" s="45">
        <v>248827.5</v>
      </c>
      <c r="J5" s="47">
        <v>18</v>
      </c>
      <c r="K5" s="75">
        <v>0.9</v>
      </c>
      <c r="L5" s="49">
        <v>323700</v>
      </c>
      <c r="M5" s="48">
        <v>7</v>
      </c>
      <c r="N5" s="49"/>
      <c r="O5" s="49">
        <v>297135</v>
      </c>
      <c r="P5" s="48"/>
      <c r="Q5" s="77" t="s">
        <v>260</v>
      </c>
      <c r="R5" s="43"/>
    </row>
    <row r="6" spans="1:24" ht="33.75">
      <c r="A6" s="78" t="s">
        <v>1751</v>
      </c>
      <c r="B6" s="78" t="s">
        <v>1751</v>
      </c>
      <c r="C6" s="78" t="s">
        <v>286</v>
      </c>
      <c r="D6" s="86" t="s">
        <v>257</v>
      </c>
      <c r="E6" s="79" t="s">
        <v>258</v>
      </c>
      <c r="F6" s="79" t="s">
        <v>259</v>
      </c>
      <c r="G6" s="73" t="s">
        <v>1225</v>
      </c>
      <c r="H6" s="84">
        <v>180003.20000000001</v>
      </c>
      <c r="I6" s="45">
        <v>238503.2</v>
      </c>
      <c r="J6" s="47">
        <v>17</v>
      </c>
      <c r="K6" s="75">
        <v>0.85</v>
      </c>
      <c r="L6" s="84">
        <v>297003.2</v>
      </c>
      <c r="M6" s="87"/>
      <c r="N6" s="82"/>
      <c r="O6" s="84">
        <v>280529.60000000003</v>
      </c>
      <c r="P6" s="84"/>
      <c r="Q6" s="85" t="s">
        <v>4132</v>
      </c>
      <c r="R6" s="78"/>
      <c r="S6" s="14"/>
      <c r="T6" s="15"/>
      <c r="U6" s="15"/>
      <c r="W6" s="15"/>
      <c r="X6" s="15"/>
    </row>
    <row r="7" spans="1:24" ht="22.5">
      <c r="A7" s="43" t="s">
        <v>2790</v>
      </c>
      <c r="B7" s="43" t="s">
        <v>1747</v>
      </c>
      <c r="C7" s="43" t="s">
        <v>289</v>
      </c>
      <c r="D7" s="74" t="s">
        <v>257</v>
      </c>
      <c r="E7" s="74" t="s">
        <v>258</v>
      </c>
      <c r="F7" s="74" t="s">
        <v>259</v>
      </c>
      <c r="G7" s="74"/>
      <c r="H7" s="49">
        <v>155118</v>
      </c>
      <c r="I7" s="45">
        <v>202470</v>
      </c>
      <c r="J7" s="47">
        <v>16</v>
      </c>
      <c r="K7" s="75">
        <v>0.8</v>
      </c>
      <c r="L7" s="49">
        <v>249822</v>
      </c>
      <c r="M7" s="48"/>
      <c r="N7" s="49"/>
      <c r="O7" s="49">
        <v>207618</v>
      </c>
      <c r="P7" s="48"/>
      <c r="Q7" s="77"/>
      <c r="R7" s="43"/>
    </row>
    <row r="8" spans="1:24" ht="33.75">
      <c r="A8" s="43" t="s">
        <v>2791</v>
      </c>
      <c r="B8" s="43" t="s">
        <v>1748</v>
      </c>
      <c r="C8" s="43" t="s">
        <v>4133</v>
      </c>
      <c r="D8" s="74" t="s">
        <v>257</v>
      </c>
      <c r="E8" s="74" t="s">
        <v>258</v>
      </c>
      <c r="F8" s="74" t="s">
        <v>259</v>
      </c>
      <c r="G8" s="74" t="s">
        <v>1226</v>
      </c>
      <c r="H8" s="49">
        <v>187416</v>
      </c>
      <c r="I8" s="45">
        <v>200652</v>
      </c>
      <c r="J8" s="47">
        <v>15</v>
      </c>
      <c r="K8" s="75">
        <v>0.75</v>
      </c>
      <c r="L8" s="49">
        <v>213888</v>
      </c>
      <c r="M8" s="48">
        <v>13</v>
      </c>
      <c r="N8" s="49"/>
      <c r="O8" s="49">
        <v>70491.199999999997</v>
      </c>
      <c r="P8" s="48"/>
      <c r="Q8" s="77" t="s">
        <v>1796</v>
      </c>
      <c r="R8" s="43"/>
    </row>
    <row r="9" spans="1:24" ht="33.75">
      <c r="A9" s="43" t="s">
        <v>2733</v>
      </c>
      <c r="B9" s="43" t="s">
        <v>1753</v>
      </c>
      <c r="C9" s="43" t="s">
        <v>287</v>
      </c>
      <c r="D9" s="73" t="s">
        <v>257</v>
      </c>
      <c r="E9" s="74" t="s">
        <v>258</v>
      </c>
      <c r="F9" s="74" t="s">
        <v>259</v>
      </c>
      <c r="G9" s="73" t="s">
        <v>1216</v>
      </c>
      <c r="H9" s="49">
        <v>152347.70000000001</v>
      </c>
      <c r="I9" s="45">
        <v>198051.95</v>
      </c>
      <c r="J9" s="47">
        <v>14</v>
      </c>
      <c r="K9" s="75">
        <v>0.7</v>
      </c>
      <c r="L9" s="49">
        <v>243756.2</v>
      </c>
      <c r="M9" s="48">
        <v>11.5</v>
      </c>
      <c r="N9" s="49">
        <v>1826656</v>
      </c>
      <c r="O9" s="49">
        <v>210000</v>
      </c>
      <c r="P9" s="48" t="s">
        <v>4134</v>
      </c>
      <c r="Q9" s="77" t="s">
        <v>4135</v>
      </c>
      <c r="R9" s="43" t="s">
        <v>4136</v>
      </c>
    </row>
    <row r="10" spans="1:24" ht="33.75">
      <c r="A10" s="43" t="s">
        <v>1764</v>
      </c>
      <c r="B10" s="43" t="s">
        <v>1764</v>
      </c>
      <c r="C10" s="43" t="s">
        <v>286</v>
      </c>
      <c r="D10" s="73" t="s">
        <v>257</v>
      </c>
      <c r="E10" s="74" t="s">
        <v>258</v>
      </c>
      <c r="F10" s="74" t="s">
        <v>259</v>
      </c>
      <c r="G10" s="73" t="s">
        <v>1216</v>
      </c>
      <c r="H10" s="49">
        <v>134992</v>
      </c>
      <c r="I10" s="45">
        <v>192493.5</v>
      </c>
      <c r="J10" s="47">
        <v>13</v>
      </c>
      <c r="K10" s="75">
        <v>0.65</v>
      </c>
      <c r="L10" s="49">
        <v>249995</v>
      </c>
      <c r="M10" s="48">
        <v>53</v>
      </c>
      <c r="N10" s="49">
        <v>9842180</v>
      </c>
      <c r="O10" s="49">
        <v>240760</v>
      </c>
      <c r="P10" s="48"/>
      <c r="Q10" s="77" t="s">
        <v>1224</v>
      </c>
      <c r="R10" s="43"/>
    </row>
    <row r="11" spans="1:24" ht="33.75">
      <c r="A11" s="43" t="s">
        <v>2785</v>
      </c>
      <c r="B11" s="43" t="s">
        <v>1746</v>
      </c>
      <c r="C11" s="43" t="s">
        <v>286</v>
      </c>
      <c r="D11" s="74" t="s">
        <v>257</v>
      </c>
      <c r="E11" s="74" t="s">
        <v>258</v>
      </c>
      <c r="F11" s="74" t="s">
        <v>259</v>
      </c>
      <c r="G11" s="73" t="s">
        <v>1216</v>
      </c>
      <c r="H11" s="49">
        <v>146744</v>
      </c>
      <c r="I11" s="45">
        <v>190777.60000000001</v>
      </c>
      <c r="J11" s="47">
        <v>12</v>
      </c>
      <c r="K11" s="75">
        <v>0.6</v>
      </c>
      <c r="L11" s="49">
        <v>234811.2</v>
      </c>
      <c r="M11" s="48">
        <v>37</v>
      </c>
      <c r="N11" s="49">
        <v>5748521</v>
      </c>
      <c r="O11" s="49">
        <v>231628.79999999999</v>
      </c>
      <c r="P11" s="76">
        <v>3600</v>
      </c>
      <c r="Q11" s="77" t="s">
        <v>4112</v>
      </c>
      <c r="R11" s="43" t="s">
        <v>4137</v>
      </c>
    </row>
    <row r="12" spans="1:24" ht="67.5">
      <c r="A12" s="43" t="s">
        <v>4091</v>
      </c>
      <c r="B12" s="43" t="s">
        <v>1747</v>
      </c>
      <c r="C12" s="43" t="s">
        <v>287</v>
      </c>
      <c r="D12" s="74" t="s">
        <v>257</v>
      </c>
      <c r="E12" s="74" t="s">
        <v>263</v>
      </c>
      <c r="F12" s="74" t="s">
        <v>259</v>
      </c>
      <c r="G12" s="73" t="s">
        <v>1216</v>
      </c>
      <c r="H12" s="49">
        <v>136722.14000000001</v>
      </c>
      <c r="I12" s="45">
        <v>184575.04</v>
      </c>
      <c r="J12" s="47">
        <v>11</v>
      </c>
      <c r="K12" s="75">
        <v>0.55000000000000004</v>
      </c>
      <c r="L12" s="49">
        <v>232427.94</v>
      </c>
      <c r="M12" s="48">
        <v>2</v>
      </c>
      <c r="N12" s="49">
        <v>820440</v>
      </c>
      <c r="O12" s="49">
        <v>200000.11</v>
      </c>
      <c r="P12" s="48" t="s">
        <v>4138</v>
      </c>
      <c r="Q12" s="77" t="s">
        <v>269</v>
      </c>
      <c r="R12" s="43"/>
    </row>
    <row r="13" spans="1:24" ht="33.75">
      <c r="A13" s="43" t="s">
        <v>2743</v>
      </c>
      <c r="B13" s="43" t="s">
        <v>1768</v>
      </c>
      <c r="C13" s="43" t="s">
        <v>287</v>
      </c>
      <c r="D13" s="73" t="s">
        <v>257</v>
      </c>
      <c r="E13" s="74" t="s">
        <v>293</v>
      </c>
      <c r="F13" s="74" t="s">
        <v>259</v>
      </c>
      <c r="G13" s="73" t="s">
        <v>1225</v>
      </c>
      <c r="H13" s="49">
        <v>128781.12</v>
      </c>
      <c r="I13" s="45">
        <v>183969.64</v>
      </c>
      <c r="J13" s="47">
        <v>10</v>
      </c>
      <c r="K13" s="75">
        <v>0.5</v>
      </c>
      <c r="L13" s="49">
        <v>239158.16</v>
      </c>
      <c r="M13" s="48">
        <v>6</v>
      </c>
      <c r="N13" s="49" t="s">
        <v>4139</v>
      </c>
      <c r="O13" s="49">
        <v>190000</v>
      </c>
      <c r="P13" s="48" t="s">
        <v>1211</v>
      </c>
      <c r="Q13" s="77" t="s">
        <v>237</v>
      </c>
      <c r="R13" s="43"/>
    </row>
    <row r="14" spans="1:24" ht="45">
      <c r="A14" s="43" t="s">
        <v>2761</v>
      </c>
      <c r="B14" s="43" t="s">
        <v>1748</v>
      </c>
      <c r="C14" s="43" t="s">
        <v>287</v>
      </c>
      <c r="D14" s="73" t="s">
        <v>257</v>
      </c>
      <c r="E14" s="74" t="s">
        <v>258</v>
      </c>
      <c r="F14" s="74" t="s">
        <v>259</v>
      </c>
      <c r="G14" s="73" t="s">
        <v>1225</v>
      </c>
      <c r="H14" s="49">
        <v>143286</v>
      </c>
      <c r="I14" s="45">
        <v>179106.5</v>
      </c>
      <c r="J14" s="47">
        <v>9</v>
      </c>
      <c r="K14" s="75">
        <v>0.45</v>
      </c>
      <c r="L14" s="49">
        <v>214927</v>
      </c>
      <c r="M14" s="48">
        <v>27</v>
      </c>
      <c r="N14" s="49"/>
      <c r="O14" s="49">
        <v>202585.34</v>
      </c>
      <c r="P14" s="48" t="s">
        <v>4140</v>
      </c>
      <c r="Q14" s="77" t="s">
        <v>183</v>
      </c>
      <c r="R14" s="43"/>
    </row>
    <row r="15" spans="1:24" ht="33.75">
      <c r="A15" s="43" t="s">
        <v>4141</v>
      </c>
      <c r="B15" s="43" t="s">
        <v>4142</v>
      </c>
      <c r="C15" s="43" t="s">
        <v>4143</v>
      </c>
      <c r="D15" s="73" t="s">
        <v>257</v>
      </c>
      <c r="E15" s="74" t="s">
        <v>258</v>
      </c>
      <c r="F15" s="74"/>
      <c r="G15" s="73" t="s">
        <v>1216</v>
      </c>
      <c r="H15" s="49">
        <v>135975.77118533538</v>
      </c>
      <c r="I15" s="45">
        <v>173369.58120405657</v>
      </c>
      <c r="J15" s="47">
        <v>8</v>
      </c>
      <c r="K15" s="75">
        <v>0.4</v>
      </c>
      <c r="L15" s="49">
        <v>210763.39122277772</v>
      </c>
      <c r="M15" s="48">
        <v>2</v>
      </c>
      <c r="N15" s="49"/>
      <c r="O15" s="49">
        <v>160012.37</v>
      </c>
      <c r="P15" s="48" t="s">
        <v>4144</v>
      </c>
      <c r="Q15" s="77" t="s">
        <v>238</v>
      </c>
      <c r="R15" s="43" t="s">
        <v>4145</v>
      </c>
    </row>
    <row r="16" spans="1:24" ht="33.75">
      <c r="A16" s="43" t="s">
        <v>2767</v>
      </c>
      <c r="B16" s="43" t="s">
        <v>1748</v>
      </c>
      <c r="C16" s="43" t="s">
        <v>4146</v>
      </c>
      <c r="D16" s="74" t="s">
        <v>257</v>
      </c>
      <c r="E16" s="74" t="s">
        <v>263</v>
      </c>
      <c r="F16" s="74" t="s">
        <v>259</v>
      </c>
      <c r="G16" s="74" t="s">
        <v>1225</v>
      </c>
      <c r="H16" s="49">
        <v>118247</v>
      </c>
      <c r="I16" s="45">
        <v>164111</v>
      </c>
      <c r="J16" s="47">
        <v>7</v>
      </c>
      <c r="K16" s="75">
        <v>0.35</v>
      </c>
      <c r="L16" s="49">
        <v>209975</v>
      </c>
      <c r="M16" s="48">
        <v>31</v>
      </c>
      <c r="N16" s="49"/>
      <c r="O16" s="49">
        <v>180000</v>
      </c>
      <c r="P16" s="48"/>
      <c r="Q16" s="77" t="s">
        <v>1744</v>
      </c>
      <c r="R16" s="43" t="s">
        <v>242</v>
      </c>
    </row>
    <row r="17" spans="1:19" ht="33.75">
      <c r="A17" s="43" t="s">
        <v>2793</v>
      </c>
      <c r="B17" s="43" t="s">
        <v>1748</v>
      </c>
      <c r="C17" s="43" t="s">
        <v>4147</v>
      </c>
      <c r="D17" s="74" t="s">
        <v>257</v>
      </c>
      <c r="E17" s="74" t="s">
        <v>263</v>
      </c>
      <c r="F17" s="74" t="s">
        <v>259</v>
      </c>
      <c r="G17" s="73" t="s">
        <v>1216</v>
      </c>
      <c r="H17" s="49">
        <v>106081</v>
      </c>
      <c r="I17" s="45">
        <v>151545</v>
      </c>
      <c r="J17" s="47">
        <v>6</v>
      </c>
      <c r="K17" s="75">
        <v>0.3</v>
      </c>
      <c r="L17" s="49">
        <v>197009</v>
      </c>
      <c r="M17" s="48">
        <v>1</v>
      </c>
      <c r="N17" s="49"/>
      <c r="O17" s="49">
        <v>140351</v>
      </c>
      <c r="P17" s="48"/>
      <c r="Q17" s="77" t="s">
        <v>1795</v>
      </c>
      <c r="R17" s="43"/>
    </row>
    <row r="18" spans="1:19" s="71" customFormat="1" ht="18">
      <c r="A18" s="698" t="s">
        <v>3</v>
      </c>
      <c r="B18" s="698"/>
      <c r="C18" s="698"/>
      <c r="D18" s="698"/>
      <c r="E18" s="698"/>
      <c r="F18" s="698"/>
      <c r="G18" s="698"/>
      <c r="H18" s="698"/>
      <c r="I18" s="698"/>
      <c r="J18" s="698"/>
      <c r="K18" s="698"/>
      <c r="L18" s="698"/>
      <c r="M18" s="698"/>
      <c r="N18" s="698"/>
      <c r="O18" s="698"/>
      <c r="P18" s="698"/>
      <c r="Q18" s="698"/>
      <c r="R18" s="698"/>
    </row>
    <row r="19" spans="1:19" s="72" customFormat="1" ht="22.5">
      <c r="A19" s="39" t="s">
        <v>379</v>
      </c>
      <c r="B19" s="39" t="s">
        <v>217</v>
      </c>
      <c r="C19" s="39" t="s">
        <v>208</v>
      </c>
      <c r="D19" s="39" t="s">
        <v>249</v>
      </c>
      <c r="E19" s="39" t="s">
        <v>380</v>
      </c>
      <c r="F19" s="39" t="s">
        <v>1215</v>
      </c>
      <c r="G19" s="39" t="s">
        <v>250</v>
      </c>
      <c r="H19" s="40" t="s">
        <v>211</v>
      </c>
      <c r="I19" s="40" t="s">
        <v>212</v>
      </c>
      <c r="J19" s="39"/>
      <c r="K19" s="40" t="s">
        <v>251</v>
      </c>
      <c r="L19" s="40" t="s">
        <v>213</v>
      </c>
      <c r="M19" s="39" t="s">
        <v>252</v>
      </c>
      <c r="N19" s="40" t="s">
        <v>253</v>
      </c>
      <c r="O19" s="40" t="s">
        <v>2727</v>
      </c>
      <c r="P19" s="40" t="s">
        <v>254</v>
      </c>
      <c r="Q19" s="39" t="s">
        <v>255</v>
      </c>
      <c r="R19" s="39" t="s">
        <v>214</v>
      </c>
    </row>
    <row r="20" spans="1:19" ht="33.75">
      <c r="A20" s="43" t="s">
        <v>2736</v>
      </c>
      <c r="B20" s="43" t="s">
        <v>1748</v>
      </c>
      <c r="C20" s="43" t="s">
        <v>4148</v>
      </c>
      <c r="D20" s="73" t="s">
        <v>257</v>
      </c>
      <c r="E20" s="74" t="s">
        <v>258</v>
      </c>
      <c r="F20" s="74" t="s">
        <v>259</v>
      </c>
      <c r="G20" s="73" t="s">
        <v>1216</v>
      </c>
      <c r="H20" s="49">
        <v>108967</v>
      </c>
      <c r="I20" s="45">
        <v>141657</v>
      </c>
      <c r="J20" s="47">
        <v>5</v>
      </c>
      <c r="K20" s="75">
        <v>0.25</v>
      </c>
      <c r="L20" s="49">
        <v>174347</v>
      </c>
      <c r="M20" s="48">
        <v>7</v>
      </c>
      <c r="N20" s="49"/>
      <c r="O20" s="49">
        <v>226366</v>
      </c>
      <c r="P20" s="48"/>
      <c r="Q20" s="77" t="s">
        <v>237</v>
      </c>
      <c r="R20" s="43"/>
    </row>
    <row r="21" spans="1:19" ht="33.75">
      <c r="A21" s="43" t="s">
        <v>198</v>
      </c>
      <c r="B21" s="43" t="s">
        <v>1748</v>
      </c>
      <c r="C21" s="43" t="s">
        <v>289</v>
      </c>
      <c r="D21" s="74" t="s">
        <v>257</v>
      </c>
      <c r="E21" s="74" t="s">
        <v>293</v>
      </c>
      <c r="F21" s="74" t="s">
        <v>259</v>
      </c>
      <c r="G21" s="73" t="s">
        <v>1225</v>
      </c>
      <c r="H21" s="49">
        <v>97682</v>
      </c>
      <c r="I21" s="45">
        <v>136755</v>
      </c>
      <c r="J21" s="47">
        <v>4</v>
      </c>
      <c r="K21" s="75">
        <v>0.2</v>
      </c>
      <c r="L21" s="49">
        <v>175828</v>
      </c>
      <c r="M21" s="48"/>
      <c r="N21" s="49"/>
      <c r="O21" s="49">
        <v>155455.48000000001</v>
      </c>
      <c r="P21" s="48"/>
      <c r="Q21" s="77" t="s">
        <v>288</v>
      </c>
      <c r="R21" s="43"/>
    </row>
    <row r="22" spans="1:19" ht="33.75">
      <c r="A22" s="43" t="s">
        <v>4149</v>
      </c>
      <c r="B22" s="43" t="s">
        <v>1773</v>
      </c>
      <c r="C22" s="43" t="s">
        <v>289</v>
      </c>
      <c r="D22" s="74" t="s">
        <v>257</v>
      </c>
      <c r="E22" s="74" t="s">
        <v>258</v>
      </c>
      <c r="F22" s="74" t="s">
        <v>259</v>
      </c>
      <c r="G22" s="73" t="s">
        <v>1225</v>
      </c>
      <c r="H22" s="49">
        <v>97884.800000000003</v>
      </c>
      <c r="I22" s="45">
        <v>125247.20000000001</v>
      </c>
      <c r="J22" s="47">
        <v>3</v>
      </c>
      <c r="K22" s="75">
        <v>0.15</v>
      </c>
      <c r="L22" s="49">
        <v>152609.60000000001</v>
      </c>
      <c r="M22" s="48"/>
      <c r="N22" s="49"/>
      <c r="O22" s="49">
        <v>135697.54</v>
      </c>
      <c r="P22" s="48"/>
      <c r="Q22" s="77" t="s">
        <v>262</v>
      </c>
      <c r="R22" s="43"/>
    </row>
    <row r="23" spans="1:19" ht="33.75">
      <c r="A23" s="43" t="s">
        <v>2804</v>
      </c>
      <c r="B23" s="43" t="s">
        <v>1748</v>
      </c>
      <c r="C23" s="43" t="s">
        <v>289</v>
      </c>
      <c r="D23" s="73" t="s">
        <v>257</v>
      </c>
      <c r="E23" s="74" t="s">
        <v>258</v>
      </c>
      <c r="F23" s="74" t="s">
        <v>259</v>
      </c>
      <c r="G23" s="73" t="s">
        <v>1225</v>
      </c>
      <c r="H23" s="49">
        <v>96150</v>
      </c>
      <c r="I23" s="45">
        <v>124995</v>
      </c>
      <c r="J23" s="47">
        <v>2</v>
      </c>
      <c r="K23" s="75">
        <v>0.1</v>
      </c>
      <c r="L23" s="49">
        <v>153840</v>
      </c>
      <c r="M23" s="48">
        <v>2</v>
      </c>
      <c r="N23" s="49"/>
      <c r="O23" s="49"/>
      <c r="P23" s="48"/>
      <c r="Q23" s="77" t="s">
        <v>4150</v>
      </c>
      <c r="R23" s="43"/>
    </row>
    <row r="24" spans="1:19" ht="22.5">
      <c r="A24" s="43" t="s">
        <v>2783</v>
      </c>
      <c r="B24" s="43" t="s">
        <v>1768</v>
      </c>
      <c r="C24" s="43" t="s">
        <v>286</v>
      </c>
      <c r="D24" s="74" t="s">
        <v>257</v>
      </c>
      <c r="E24" s="74" t="s">
        <v>263</v>
      </c>
      <c r="F24" s="74" t="s">
        <v>259</v>
      </c>
      <c r="G24" s="74"/>
      <c r="H24" s="49">
        <v>93766.399999999994</v>
      </c>
      <c r="I24" s="45">
        <v>117374.39999999999</v>
      </c>
      <c r="J24" s="47">
        <v>1</v>
      </c>
      <c r="K24" s="75">
        <v>0.05</v>
      </c>
      <c r="L24" s="49">
        <v>140982.39999999999</v>
      </c>
      <c r="M24" s="48" t="s">
        <v>207</v>
      </c>
      <c r="N24" s="49" t="s">
        <v>207</v>
      </c>
      <c r="O24" s="49">
        <v>93776.02</v>
      </c>
      <c r="P24" s="48"/>
      <c r="Q24" s="77" t="s">
        <v>1786</v>
      </c>
      <c r="R24" s="43"/>
    </row>
    <row r="25" spans="1:19" ht="33.75">
      <c r="A25" s="43" t="s">
        <v>2777</v>
      </c>
      <c r="B25" s="43" t="s">
        <v>1767</v>
      </c>
      <c r="C25" s="43" t="s">
        <v>286</v>
      </c>
      <c r="D25" s="73" t="s">
        <v>257</v>
      </c>
      <c r="E25" s="88" t="s">
        <v>258</v>
      </c>
      <c r="F25" s="88" t="s">
        <v>259</v>
      </c>
      <c r="G25" s="73" t="s">
        <v>1216</v>
      </c>
      <c r="H25" s="45"/>
      <c r="I25" s="45"/>
      <c r="J25" s="47"/>
      <c r="K25" s="75"/>
      <c r="L25" s="45"/>
      <c r="M25" s="47">
        <v>9</v>
      </c>
      <c r="N25" s="89">
        <v>1573729</v>
      </c>
      <c r="O25" s="90">
        <v>185136.64000000001</v>
      </c>
      <c r="P25" s="45"/>
      <c r="Q25" s="77" t="s">
        <v>1774</v>
      </c>
      <c r="R25" s="43" t="s">
        <v>4151</v>
      </c>
      <c r="S25" s="51"/>
    </row>
    <row r="26" spans="1:19" ht="101.25">
      <c r="A26" s="43" t="s">
        <v>4079</v>
      </c>
      <c r="B26" s="43" t="s">
        <v>4080</v>
      </c>
      <c r="C26" s="43" t="s">
        <v>286</v>
      </c>
      <c r="D26" s="73" t="s">
        <v>257</v>
      </c>
      <c r="E26" s="74" t="s">
        <v>293</v>
      </c>
      <c r="F26" s="74" t="s">
        <v>259</v>
      </c>
      <c r="G26" s="73" t="s">
        <v>1216</v>
      </c>
      <c r="H26" s="49" t="s">
        <v>4152</v>
      </c>
      <c r="I26" s="45"/>
      <c r="J26" s="47"/>
      <c r="K26" s="75"/>
      <c r="L26" s="49" t="s">
        <v>4152</v>
      </c>
      <c r="M26" s="48"/>
      <c r="N26" s="49"/>
      <c r="O26" s="49">
        <v>194675.52</v>
      </c>
      <c r="P26" s="48"/>
      <c r="Q26" s="77" t="s">
        <v>1774</v>
      </c>
      <c r="R26" s="43" t="s">
        <v>4153</v>
      </c>
    </row>
    <row r="27" spans="1:19" ht="22.5">
      <c r="A27" s="43" t="s">
        <v>1747</v>
      </c>
      <c r="B27" s="43" t="s">
        <v>1747</v>
      </c>
      <c r="C27" s="43" t="s">
        <v>286</v>
      </c>
      <c r="D27" s="73" t="s">
        <v>257</v>
      </c>
      <c r="E27" s="74" t="s">
        <v>263</v>
      </c>
      <c r="F27" s="74"/>
      <c r="G27" s="74"/>
      <c r="H27" s="49"/>
      <c r="I27" s="45"/>
      <c r="J27" s="47"/>
      <c r="K27" s="75"/>
      <c r="L27" s="49">
        <v>335050.77</v>
      </c>
      <c r="M27" s="48"/>
      <c r="N27" s="49"/>
      <c r="O27" s="49">
        <v>348452.83</v>
      </c>
      <c r="P27" s="48"/>
      <c r="Q27" s="77" t="s">
        <v>4154</v>
      </c>
      <c r="R27" s="43"/>
    </row>
    <row r="28" spans="1:19" ht="33.75">
      <c r="A28" s="43" t="s">
        <v>4155</v>
      </c>
      <c r="B28" s="43" t="s">
        <v>1747</v>
      </c>
      <c r="C28" s="43" t="s">
        <v>289</v>
      </c>
      <c r="D28" s="73" t="s">
        <v>257</v>
      </c>
      <c r="E28" s="74" t="s">
        <v>258</v>
      </c>
      <c r="F28" s="74" t="s">
        <v>259</v>
      </c>
      <c r="G28" s="73" t="s">
        <v>1225</v>
      </c>
      <c r="H28" s="49"/>
      <c r="I28" s="45"/>
      <c r="J28" s="47"/>
      <c r="K28" s="75"/>
      <c r="L28" s="49"/>
      <c r="M28" s="48">
        <v>17</v>
      </c>
      <c r="N28" s="49"/>
      <c r="O28" s="49">
        <v>217208</v>
      </c>
      <c r="P28" s="48"/>
      <c r="Q28" s="77" t="s">
        <v>262</v>
      </c>
      <c r="R28" s="43" t="s">
        <v>4156</v>
      </c>
    </row>
    <row r="29" spans="1:19" ht="45">
      <c r="A29" s="43" t="s">
        <v>2811</v>
      </c>
      <c r="B29" s="43" t="s">
        <v>1762</v>
      </c>
      <c r="C29" s="43" t="s">
        <v>286</v>
      </c>
      <c r="D29" s="73" t="s">
        <v>257</v>
      </c>
      <c r="E29" s="74"/>
      <c r="F29" s="74" t="s">
        <v>259</v>
      </c>
      <c r="G29" s="73" t="s">
        <v>1216</v>
      </c>
      <c r="H29" s="49"/>
      <c r="I29" s="45"/>
      <c r="J29" s="47"/>
      <c r="K29" s="75"/>
      <c r="L29" s="49"/>
      <c r="M29" s="48">
        <v>14</v>
      </c>
      <c r="N29" s="49"/>
      <c r="O29" s="49">
        <v>208624</v>
      </c>
      <c r="P29" s="48" t="s">
        <v>2812</v>
      </c>
      <c r="Q29" s="77" t="s">
        <v>1777</v>
      </c>
      <c r="R29" s="43" t="s">
        <v>1223</v>
      </c>
    </row>
    <row r="30" spans="1:19" ht="33.75">
      <c r="A30" s="43" t="s">
        <v>4085</v>
      </c>
      <c r="B30" s="43" t="s">
        <v>1745</v>
      </c>
      <c r="C30" s="43" t="s">
        <v>287</v>
      </c>
      <c r="D30" s="74" t="s">
        <v>257</v>
      </c>
      <c r="E30" s="74" t="s">
        <v>258</v>
      </c>
      <c r="F30" s="74" t="s">
        <v>259</v>
      </c>
      <c r="G30" s="73" t="s">
        <v>1216</v>
      </c>
      <c r="H30" s="49"/>
      <c r="I30" s="45"/>
      <c r="J30" s="47"/>
      <c r="K30" s="75"/>
      <c r="L30" s="49"/>
      <c r="M30" s="48">
        <v>13</v>
      </c>
      <c r="N30" s="49">
        <v>1735820</v>
      </c>
      <c r="O30" s="49">
        <v>184184</v>
      </c>
      <c r="P30" s="48"/>
      <c r="Q30" s="77" t="s">
        <v>238</v>
      </c>
      <c r="R30" s="43"/>
    </row>
    <row r="31" spans="1:19">
      <c r="A31" s="43" t="s">
        <v>4088</v>
      </c>
      <c r="B31" s="43" t="s">
        <v>4080</v>
      </c>
      <c r="C31" s="43" t="s">
        <v>4157</v>
      </c>
      <c r="D31" s="74"/>
      <c r="E31" s="74"/>
      <c r="F31" s="74"/>
      <c r="G31" s="74"/>
      <c r="H31" s="49"/>
      <c r="I31" s="45"/>
      <c r="J31" s="47"/>
      <c r="K31" s="75"/>
      <c r="L31" s="49"/>
      <c r="M31" s="48"/>
      <c r="N31" s="49"/>
      <c r="O31" s="49"/>
      <c r="P31" s="48"/>
      <c r="Q31" s="77"/>
      <c r="R31" s="43"/>
    </row>
    <row r="32" spans="1:19" ht="33.75">
      <c r="A32" s="43" t="s">
        <v>2734</v>
      </c>
      <c r="B32" s="43" t="s">
        <v>1747</v>
      </c>
      <c r="C32" s="43" t="s">
        <v>287</v>
      </c>
      <c r="D32" s="73" t="s">
        <v>257</v>
      </c>
      <c r="E32" s="74"/>
      <c r="F32" s="74" t="s">
        <v>259</v>
      </c>
      <c r="G32" s="73" t="s">
        <v>1225</v>
      </c>
      <c r="H32" s="49"/>
      <c r="I32" s="45"/>
      <c r="J32" s="47"/>
      <c r="K32" s="75"/>
      <c r="L32" s="49"/>
      <c r="M32" s="48">
        <v>4</v>
      </c>
      <c r="N32" s="49">
        <v>1208250</v>
      </c>
      <c r="O32" s="49">
        <v>270400</v>
      </c>
      <c r="P32" s="48"/>
      <c r="Q32" s="77" t="s">
        <v>260</v>
      </c>
      <c r="R32" s="43"/>
    </row>
    <row r="33" spans="1:24" ht="45">
      <c r="A33" s="43" t="s">
        <v>2794</v>
      </c>
      <c r="B33" s="43" t="s">
        <v>1747</v>
      </c>
      <c r="C33" s="43" t="s">
        <v>287</v>
      </c>
      <c r="D33" s="73" t="s">
        <v>257</v>
      </c>
      <c r="E33" s="74" t="s">
        <v>258</v>
      </c>
      <c r="F33" s="74" t="s">
        <v>259</v>
      </c>
      <c r="G33" s="73" t="s">
        <v>1216</v>
      </c>
      <c r="H33" s="49"/>
      <c r="I33" s="45"/>
      <c r="J33" s="47"/>
      <c r="K33" s="75"/>
      <c r="L33" s="49"/>
      <c r="M33" s="48">
        <v>8.25</v>
      </c>
      <c r="N33" s="49">
        <v>1368273</v>
      </c>
      <c r="O33" s="49">
        <v>288774.51</v>
      </c>
      <c r="P33" s="48" t="s">
        <v>1779</v>
      </c>
      <c r="Q33" s="77" t="s">
        <v>237</v>
      </c>
      <c r="R33" s="43" t="s">
        <v>242</v>
      </c>
    </row>
    <row r="34" spans="1:24">
      <c r="A34" s="43" t="s">
        <v>2738</v>
      </c>
      <c r="B34" s="43" t="s">
        <v>1753</v>
      </c>
      <c r="C34" s="43" t="s">
        <v>4157</v>
      </c>
      <c r="D34" s="91"/>
      <c r="E34" s="44"/>
      <c r="F34" s="44"/>
      <c r="G34" s="44"/>
      <c r="H34" s="45"/>
      <c r="I34" s="45"/>
      <c r="J34" s="47"/>
      <c r="K34" s="75"/>
      <c r="L34" s="45"/>
      <c r="M34" s="47"/>
      <c r="N34" s="45"/>
      <c r="O34" s="45"/>
      <c r="P34" s="45"/>
      <c r="Q34" s="77"/>
      <c r="R34" s="43"/>
      <c r="S34" s="51"/>
    </row>
    <row r="35" spans="1:24" s="71" customFormat="1" ht="18">
      <c r="A35" s="698" t="s">
        <v>3</v>
      </c>
      <c r="B35" s="698"/>
      <c r="C35" s="698"/>
      <c r="D35" s="698"/>
      <c r="E35" s="698"/>
      <c r="F35" s="698"/>
      <c r="G35" s="698"/>
      <c r="H35" s="698"/>
      <c r="I35" s="698"/>
      <c r="J35" s="698"/>
      <c r="K35" s="698"/>
      <c r="L35" s="698"/>
      <c r="M35" s="698"/>
      <c r="N35" s="698"/>
      <c r="O35" s="698"/>
      <c r="P35" s="698"/>
      <c r="Q35" s="698"/>
      <c r="R35" s="698"/>
    </row>
    <row r="36" spans="1:24" s="72" customFormat="1" ht="22.5">
      <c r="A36" s="39" t="s">
        <v>379</v>
      </c>
      <c r="B36" s="39" t="s">
        <v>217</v>
      </c>
      <c r="C36" s="39" t="s">
        <v>208</v>
      </c>
      <c r="D36" s="39" t="s">
        <v>249</v>
      </c>
      <c r="E36" s="39" t="s">
        <v>380</v>
      </c>
      <c r="F36" s="39" t="s">
        <v>1215</v>
      </c>
      <c r="G36" s="39" t="s">
        <v>250</v>
      </c>
      <c r="H36" s="40" t="s">
        <v>211</v>
      </c>
      <c r="I36" s="40" t="s">
        <v>212</v>
      </c>
      <c r="J36" s="39"/>
      <c r="K36" s="40" t="s">
        <v>251</v>
      </c>
      <c r="L36" s="40" t="s">
        <v>213</v>
      </c>
      <c r="M36" s="39" t="s">
        <v>252</v>
      </c>
      <c r="N36" s="40" t="s">
        <v>253</v>
      </c>
      <c r="O36" s="40" t="s">
        <v>2727</v>
      </c>
      <c r="P36" s="40" t="s">
        <v>254</v>
      </c>
      <c r="Q36" s="39" t="s">
        <v>255</v>
      </c>
      <c r="R36" s="39" t="s">
        <v>214</v>
      </c>
    </row>
    <row r="37" spans="1:24" ht="45">
      <c r="A37" s="78" t="s">
        <v>2740</v>
      </c>
      <c r="B37" s="87" t="s">
        <v>1747</v>
      </c>
      <c r="C37" s="78" t="s">
        <v>287</v>
      </c>
      <c r="D37" s="73" t="s">
        <v>257</v>
      </c>
      <c r="E37" s="92" t="s">
        <v>258</v>
      </c>
      <c r="F37" s="92" t="s">
        <v>259</v>
      </c>
      <c r="G37" s="73" t="s">
        <v>1216</v>
      </c>
      <c r="H37" s="84"/>
      <c r="I37" s="45"/>
      <c r="J37" s="47"/>
      <c r="K37" s="75"/>
      <c r="L37" s="84"/>
      <c r="M37" s="81">
        <v>14</v>
      </c>
      <c r="N37" s="93">
        <v>3278972</v>
      </c>
      <c r="O37" s="84">
        <v>242798.4</v>
      </c>
      <c r="P37" s="82">
        <v>33200</v>
      </c>
      <c r="Q37" s="85" t="s">
        <v>237</v>
      </c>
      <c r="R37" s="94" t="s">
        <v>291</v>
      </c>
      <c r="S37" s="14"/>
      <c r="T37" s="15"/>
      <c r="U37" s="15"/>
      <c r="W37" s="15"/>
      <c r="X37" s="15"/>
    </row>
    <row r="38" spans="1:24">
      <c r="A38" s="43" t="s">
        <v>2744</v>
      </c>
      <c r="B38" s="43" t="s">
        <v>1753</v>
      </c>
      <c r="C38" s="43" t="s">
        <v>287</v>
      </c>
      <c r="D38" s="74"/>
      <c r="E38" s="74"/>
      <c r="F38" s="74"/>
      <c r="G38" s="74"/>
      <c r="H38" s="49"/>
      <c r="I38" s="45"/>
      <c r="J38" s="47"/>
      <c r="K38" s="75"/>
      <c r="L38" s="49"/>
      <c r="M38" s="48"/>
      <c r="N38" s="49"/>
      <c r="O38" s="49"/>
      <c r="P38" s="48"/>
      <c r="Q38" s="77"/>
      <c r="R38" s="43"/>
    </row>
    <row r="39" spans="1:24" ht="33.75">
      <c r="A39" s="43" t="s">
        <v>2746</v>
      </c>
      <c r="B39" s="43" t="s">
        <v>1747</v>
      </c>
      <c r="C39" s="43" t="s">
        <v>4157</v>
      </c>
      <c r="D39" s="73" t="s">
        <v>257</v>
      </c>
      <c r="E39" s="74" t="s">
        <v>263</v>
      </c>
      <c r="F39" s="74" t="s">
        <v>259</v>
      </c>
      <c r="G39" s="73" t="s">
        <v>1216</v>
      </c>
      <c r="H39" s="49"/>
      <c r="I39" s="45"/>
      <c r="J39" s="47"/>
      <c r="K39" s="75"/>
      <c r="L39" s="49"/>
      <c r="M39" s="48"/>
      <c r="N39" s="49"/>
      <c r="O39" s="49"/>
      <c r="P39" s="48"/>
      <c r="Q39" s="77" t="s">
        <v>237</v>
      </c>
      <c r="R39" s="43"/>
    </row>
    <row r="40" spans="1:24" ht="33.75">
      <c r="A40" s="43" t="s">
        <v>2747</v>
      </c>
      <c r="B40" s="43" t="s">
        <v>1747</v>
      </c>
      <c r="C40" s="43" t="s">
        <v>287</v>
      </c>
      <c r="D40" s="73" t="s">
        <v>257</v>
      </c>
      <c r="E40" s="74" t="s">
        <v>258</v>
      </c>
      <c r="F40" s="74" t="s">
        <v>259</v>
      </c>
      <c r="G40" s="73" t="s">
        <v>1216</v>
      </c>
      <c r="H40" s="49" t="s">
        <v>2797</v>
      </c>
      <c r="I40" s="45"/>
      <c r="J40" s="47"/>
      <c r="K40" s="75"/>
      <c r="L40" s="49" t="s">
        <v>2797</v>
      </c>
      <c r="M40" s="48">
        <v>2</v>
      </c>
      <c r="N40" s="49">
        <v>613153</v>
      </c>
      <c r="O40" s="49"/>
      <c r="P40" s="48"/>
      <c r="Q40" s="77" t="s">
        <v>237</v>
      </c>
      <c r="R40" s="43"/>
    </row>
    <row r="41" spans="1:24" ht="56.25">
      <c r="A41" s="43" t="s">
        <v>2748</v>
      </c>
      <c r="B41" s="43" t="s">
        <v>1756</v>
      </c>
      <c r="C41" s="43" t="s">
        <v>287</v>
      </c>
      <c r="D41" s="73" t="s">
        <v>257</v>
      </c>
      <c r="E41" s="74" t="s">
        <v>258</v>
      </c>
      <c r="F41" s="74" t="s">
        <v>259</v>
      </c>
      <c r="G41" s="73" t="s">
        <v>1216</v>
      </c>
      <c r="H41" s="49"/>
      <c r="I41" s="45"/>
      <c r="J41" s="47"/>
      <c r="K41" s="75"/>
      <c r="L41" s="49"/>
      <c r="M41" s="48"/>
      <c r="N41" s="49">
        <v>11050000</v>
      </c>
      <c r="O41" s="49">
        <v>308170</v>
      </c>
      <c r="P41" s="48" t="s">
        <v>1797</v>
      </c>
      <c r="Q41" s="77" t="s">
        <v>260</v>
      </c>
      <c r="R41" s="43"/>
    </row>
    <row r="42" spans="1:24" ht="33.75">
      <c r="A42" s="43" t="s">
        <v>2750</v>
      </c>
      <c r="B42" s="43" t="s">
        <v>1760</v>
      </c>
      <c r="C42" s="43" t="s">
        <v>287</v>
      </c>
      <c r="D42" s="73" t="s">
        <v>257</v>
      </c>
      <c r="E42" s="74" t="s">
        <v>258</v>
      </c>
      <c r="F42" s="74" t="s">
        <v>259</v>
      </c>
      <c r="G42" s="73" t="s">
        <v>1225</v>
      </c>
      <c r="H42" s="49"/>
      <c r="I42" s="45"/>
      <c r="J42" s="47"/>
      <c r="K42" s="75"/>
      <c r="L42" s="49"/>
      <c r="M42" s="48">
        <v>7</v>
      </c>
      <c r="N42" s="49">
        <v>1181960</v>
      </c>
      <c r="O42" s="49">
        <v>174519</v>
      </c>
      <c r="P42" s="76">
        <v>6000</v>
      </c>
      <c r="Q42" s="77" t="s">
        <v>237</v>
      </c>
      <c r="R42" s="43" t="s">
        <v>4158</v>
      </c>
    </row>
    <row r="43" spans="1:24" ht="22.5">
      <c r="A43" s="43" t="s">
        <v>2753</v>
      </c>
      <c r="B43" s="43" t="s">
        <v>1747</v>
      </c>
      <c r="C43" s="43" t="s">
        <v>287</v>
      </c>
      <c r="D43" s="74"/>
      <c r="E43" s="74"/>
      <c r="F43" s="74"/>
      <c r="G43" s="74"/>
      <c r="H43" s="49"/>
      <c r="I43" s="45"/>
      <c r="J43" s="47"/>
      <c r="K43" s="75"/>
      <c r="L43" s="49"/>
      <c r="M43" s="48">
        <v>1</v>
      </c>
      <c r="N43" s="49">
        <v>532200</v>
      </c>
      <c r="O43" s="49"/>
      <c r="P43" s="48"/>
      <c r="Q43" s="77" t="s">
        <v>2799</v>
      </c>
      <c r="R43" s="43" t="s">
        <v>4159</v>
      </c>
    </row>
    <row r="44" spans="1:24" ht="33.75">
      <c r="A44" s="95" t="s">
        <v>2755</v>
      </c>
      <c r="B44" s="43" t="s">
        <v>1747</v>
      </c>
      <c r="C44" s="95" t="s">
        <v>4160</v>
      </c>
      <c r="D44" s="73" t="s">
        <v>257</v>
      </c>
      <c r="E44" s="96" t="s">
        <v>258</v>
      </c>
      <c r="F44" s="96" t="s">
        <v>259</v>
      </c>
      <c r="G44" s="73" t="s">
        <v>1216</v>
      </c>
      <c r="H44" s="97"/>
      <c r="I44" s="45"/>
      <c r="J44" s="47"/>
      <c r="K44" s="75"/>
      <c r="L44" s="97"/>
      <c r="M44" s="96">
        <v>6</v>
      </c>
      <c r="N44" s="98">
        <v>1386584</v>
      </c>
      <c r="O44" s="99">
        <v>257421.22</v>
      </c>
      <c r="P44" s="100" t="s">
        <v>1227</v>
      </c>
      <c r="Q44" s="101" t="s">
        <v>239</v>
      </c>
      <c r="R44" s="102"/>
      <c r="S44" s="103"/>
      <c r="T44" s="103"/>
      <c r="U44" s="103"/>
      <c r="W44" s="103"/>
      <c r="X44" s="103"/>
    </row>
    <row r="45" spans="1:24" ht="33.75">
      <c r="A45" s="43" t="s">
        <v>2756</v>
      </c>
      <c r="B45" s="43" t="s">
        <v>1761</v>
      </c>
      <c r="C45" s="43" t="s">
        <v>287</v>
      </c>
      <c r="D45" s="73" t="s">
        <v>257</v>
      </c>
      <c r="E45" s="74" t="s">
        <v>258</v>
      </c>
      <c r="F45" s="74" t="s">
        <v>259</v>
      </c>
      <c r="G45" s="73" t="s">
        <v>1216</v>
      </c>
      <c r="H45" s="49"/>
      <c r="I45" s="45"/>
      <c r="J45" s="47"/>
      <c r="K45" s="75"/>
      <c r="L45" s="49"/>
      <c r="M45" s="48">
        <v>3</v>
      </c>
      <c r="N45" s="49"/>
      <c r="O45" s="49">
        <v>169050.55</v>
      </c>
      <c r="P45" s="76">
        <v>3900</v>
      </c>
      <c r="Q45" s="77" t="s">
        <v>269</v>
      </c>
      <c r="R45" s="43" t="s">
        <v>4161</v>
      </c>
    </row>
    <row r="46" spans="1:24" ht="33.75">
      <c r="A46" s="43" t="s">
        <v>2757</v>
      </c>
      <c r="B46" s="43" t="s">
        <v>1757</v>
      </c>
      <c r="C46" s="43" t="s">
        <v>287</v>
      </c>
      <c r="D46" s="73" t="s">
        <v>257</v>
      </c>
      <c r="E46" s="74" t="s">
        <v>293</v>
      </c>
      <c r="F46" s="74" t="s">
        <v>259</v>
      </c>
      <c r="G46" s="73" t="s">
        <v>1225</v>
      </c>
      <c r="H46" s="49"/>
      <c r="I46" s="45"/>
      <c r="J46" s="47"/>
      <c r="K46" s="75"/>
      <c r="L46" s="49"/>
      <c r="M46" s="48">
        <v>2</v>
      </c>
      <c r="N46" s="49">
        <v>469393.54</v>
      </c>
      <c r="O46" s="49">
        <v>178333.11</v>
      </c>
      <c r="P46" s="76">
        <v>16180.12</v>
      </c>
      <c r="Q46" s="77" t="s">
        <v>183</v>
      </c>
      <c r="R46" s="43" t="s">
        <v>2813</v>
      </c>
    </row>
    <row r="47" spans="1:24">
      <c r="A47" s="43" t="s">
        <v>2759</v>
      </c>
      <c r="B47" s="87" t="s">
        <v>1747</v>
      </c>
      <c r="C47" s="43" t="s">
        <v>4162</v>
      </c>
      <c r="D47" s="74"/>
      <c r="E47" s="74"/>
      <c r="F47" s="74"/>
      <c r="G47" s="74"/>
      <c r="H47" s="49"/>
      <c r="I47" s="45"/>
      <c r="J47" s="47"/>
      <c r="K47" s="75"/>
      <c r="L47" s="49"/>
      <c r="M47" s="48"/>
      <c r="N47" s="49"/>
      <c r="O47" s="49"/>
      <c r="P47" s="48"/>
      <c r="Q47" s="77"/>
      <c r="R47" s="43"/>
    </row>
    <row r="48" spans="1:24" ht="33.75">
      <c r="A48" s="43" t="s">
        <v>2760</v>
      </c>
      <c r="B48" s="43" t="s">
        <v>1753</v>
      </c>
      <c r="C48" s="43" t="s">
        <v>287</v>
      </c>
      <c r="D48" s="74"/>
      <c r="E48" s="74"/>
      <c r="F48" s="74"/>
      <c r="G48" s="73" t="s">
        <v>1225</v>
      </c>
      <c r="H48" s="49" t="s">
        <v>2803</v>
      </c>
      <c r="I48" s="45"/>
      <c r="J48" s="47"/>
      <c r="K48" s="75"/>
      <c r="L48" s="49"/>
      <c r="M48" s="48" t="s">
        <v>4163</v>
      </c>
      <c r="N48" s="49">
        <v>298500</v>
      </c>
      <c r="O48" s="49"/>
      <c r="P48" s="48"/>
      <c r="Q48" s="77" t="s">
        <v>237</v>
      </c>
      <c r="R48" s="43" t="s">
        <v>2814</v>
      </c>
    </row>
    <row r="49" spans="1:20" ht="33.75">
      <c r="A49" s="43" t="s">
        <v>2819</v>
      </c>
      <c r="B49" s="43" t="s">
        <v>1760</v>
      </c>
      <c r="C49" s="43" t="s">
        <v>287</v>
      </c>
      <c r="D49" s="74"/>
      <c r="E49" s="74"/>
      <c r="F49" s="74" t="s">
        <v>259</v>
      </c>
      <c r="G49" s="73" t="s">
        <v>1216</v>
      </c>
      <c r="H49" s="49"/>
      <c r="I49" s="45"/>
      <c r="J49" s="47"/>
      <c r="K49" s="75"/>
      <c r="L49" s="49"/>
      <c r="M49" s="48" t="s">
        <v>207</v>
      </c>
      <c r="N49" s="49">
        <v>418556</v>
      </c>
      <c r="O49" s="49"/>
      <c r="P49" s="48"/>
      <c r="Q49" s="77" t="s">
        <v>272</v>
      </c>
      <c r="R49" s="43" t="s">
        <v>4164</v>
      </c>
    </row>
    <row r="50" spans="1:20" ht="33.75">
      <c r="A50" s="43" t="s">
        <v>4104</v>
      </c>
      <c r="B50" s="43" t="s">
        <v>1766</v>
      </c>
      <c r="C50" s="43" t="s">
        <v>286</v>
      </c>
      <c r="D50" s="73" t="s">
        <v>257</v>
      </c>
      <c r="E50" s="74" t="s">
        <v>258</v>
      </c>
      <c r="F50" s="74" t="s">
        <v>259</v>
      </c>
      <c r="G50" s="73" t="s">
        <v>1216</v>
      </c>
      <c r="H50" s="49"/>
      <c r="I50" s="45"/>
      <c r="J50" s="47"/>
      <c r="K50" s="75"/>
      <c r="L50" s="49"/>
      <c r="M50" s="48"/>
      <c r="N50" s="49"/>
      <c r="O50" s="49">
        <v>215702.26</v>
      </c>
      <c r="P50" s="48"/>
      <c r="Q50" s="77" t="s">
        <v>1774</v>
      </c>
      <c r="R50" s="43" t="s">
        <v>242</v>
      </c>
    </row>
    <row r="51" spans="1:20" ht="33.75">
      <c r="A51" s="43" t="s">
        <v>4109</v>
      </c>
      <c r="B51" s="43" t="s">
        <v>4045</v>
      </c>
      <c r="C51" s="43" t="s">
        <v>286</v>
      </c>
      <c r="D51" s="73" t="s">
        <v>257</v>
      </c>
      <c r="E51" s="74" t="s">
        <v>263</v>
      </c>
      <c r="F51" s="74" t="s">
        <v>259</v>
      </c>
      <c r="G51" s="73" t="s">
        <v>1225</v>
      </c>
      <c r="H51" s="49"/>
      <c r="I51" s="45"/>
      <c r="J51" s="47"/>
      <c r="K51" s="75"/>
      <c r="L51" s="49"/>
      <c r="M51" s="48">
        <v>6</v>
      </c>
      <c r="N51" s="49"/>
      <c r="O51" s="49">
        <v>183096.42</v>
      </c>
      <c r="P51" s="48" t="s">
        <v>4165</v>
      </c>
      <c r="Q51" s="77" t="s">
        <v>1224</v>
      </c>
      <c r="R51" s="43" t="s">
        <v>242</v>
      </c>
    </row>
    <row r="52" spans="1:20" ht="33.75">
      <c r="A52" s="43" t="s">
        <v>2781</v>
      </c>
      <c r="B52" s="43" t="s">
        <v>1745</v>
      </c>
      <c r="C52" s="43" t="s">
        <v>286</v>
      </c>
      <c r="D52" s="73" t="s">
        <v>257</v>
      </c>
      <c r="E52" s="74" t="s">
        <v>258</v>
      </c>
      <c r="F52" s="74" t="s">
        <v>259</v>
      </c>
      <c r="G52" s="73" t="s">
        <v>1216</v>
      </c>
      <c r="H52" s="49"/>
      <c r="I52" s="45"/>
      <c r="J52" s="47"/>
      <c r="K52" s="75"/>
      <c r="L52" s="49"/>
      <c r="M52" s="48">
        <v>17</v>
      </c>
      <c r="N52" s="49">
        <v>3555606</v>
      </c>
      <c r="O52" s="49">
        <v>286648.44</v>
      </c>
      <c r="P52" s="48"/>
      <c r="Q52" s="77" t="s">
        <v>1786</v>
      </c>
      <c r="R52" s="43"/>
    </row>
    <row r="53" spans="1:20" ht="33.75">
      <c r="A53" s="43" t="s">
        <v>2789</v>
      </c>
      <c r="B53" s="43" t="s">
        <v>1773</v>
      </c>
      <c r="C53" s="43" t="s">
        <v>286</v>
      </c>
      <c r="D53" s="73" t="s">
        <v>257</v>
      </c>
      <c r="E53" s="74" t="s">
        <v>258</v>
      </c>
      <c r="F53" s="74" t="s">
        <v>259</v>
      </c>
      <c r="G53" s="73" t="s">
        <v>1216</v>
      </c>
      <c r="H53" s="49"/>
      <c r="I53" s="45"/>
      <c r="J53" s="47"/>
      <c r="K53" s="75"/>
      <c r="L53" s="49"/>
      <c r="M53" s="48">
        <v>25</v>
      </c>
      <c r="N53" s="49"/>
      <c r="O53" s="49">
        <v>190299.2</v>
      </c>
      <c r="P53" s="48"/>
      <c r="Q53" s="77" t="s">
        <v>1774</v>
      </c>
      <c r="R53" s="43"/>
      <c r="S53" s="38" t="s">
        <v>4166</v>
      </c>
      <c r="T53" s="38" t="s">
        <v>4167</v>
      </c>
    </row>
    <row r="54" spans="1:20" s="71" customFormat="1" ht="18">
      <c r="A54" s="698" t="s">
        <v>3</v>
      </c>
      <c r="B54" s="698"/>
      <c r="C54" s="698"/>
      <c r="D54" s="698"/>
      <c r="E54" s="698"/>
      <c r="F54" s="698"/>
      <c r="G54" s="698"/>
      <c r="H54" s="698"/>
      <c r="I54" s="698"/>
      <c r="J54" s="698"/>
      <c r="K54" s="698"/>
      <c r="L54" s="698"/>
      <c r="M54" s="698"/>
      <c r="N54" s="698"/>
      <c r="O54" s="698"/>
      <c r="P54" s="698"/>
      <c r="Q54" s="698"/>
      <c r="R54" s="698"/>
    </row>
    <row r="55" spans="1:20" s="72" customFormat="1" ht="22.5">
      <c r="A55" s="39" t="s">
        <v>379</v>
      </c>
      <c r="B55" s="39" t="s">
        <v>217</v>
      </c>
      <c r="C55" s="39" t="s">
        <v>208</v>
      </c>
      <c r="D55" s="39" t="s">
        <v>249</v>
      </c>
      <c r="E55" s="39" t="s">
        <v>380</v>
      </c>
      <c r="F55" s="39" t="s">
        <v>1215</v>
      </c>
      <c r="G55" s="39" t="s">
        <v>250</v>
      </c>
      <c r="H55" s="40" t="s">
        <v>211</v>
      </c>
      <c r="I55" s="40" t="s">
        <v>212</v>
      </c>
      <c r="J55" s="39"/>
      <c r="K55" s="40" t="s">
        <v>251</v>
      </c>
      <c r="L55" s="40" t="s">
        <v>213</v>
      </c>
      <c r="M55" s="39" t="s">
        <v>252</v>
      </c>
      <c r="N55" s="40" t="s">
        <v>253</v>
      </c>
      <c r="O55" s="40" t="s">
        <v>2727</v>
      </c>
      <c r="P55" s="40" t="s">
        <v>254</v>
      </c>
      <c r="Q55" s="39" t="s">
        <v>255</v>
      </c>
      <c r="R55" s="39" t="s">
        <v>214</v>
      </c>
    </row>
    <row r="56" spans="1:20" ht="67.5">
      <c r="A56" s="43" t="s">
        <v>2765</v>
      </c>
      <c r="B56" s="43" t="s">
        <v>1757</v>
      </c>
      <c r="C56" s="43" t="s">
        <v>286</v>
      </c>
      <c r="D56" s="73" t="s">
        <v>257</v>
      </c>
      <c r="E56" s="74" t="s">
        <v>258</v>
      </c>
      <c r="F56" s="74" t="s">
        <v>259</v>
      </c>
      <c r="G56" s="73" t="s">
        <v>1225</v>
      </c>
      <c r="H56" s="49"/>
      <c r="I56" s="45"/>
      <c r="J56" s="47"/>
      <c r="K56" s="75"/>
      <c r="L56" s="49">
        <v>300000</v>
      </c>
      <c r="M56" s="48"/>
      <c r="N56" s="49"/>
      <c r="O56" s="49">
        <v>206040</v>
      </c>
      <c r="P56" s="48" t="s">
        <v>4168</v>
      </c>
      <c r="Q56" s="77" t="s">
        <v>269</v>
      </c>
      <c r="R56" s="43"/>
    </row>
    <row r="57" spans="1:20" ht="33.75">
      <c r="A57" s="43" t="s">
        <v>1756</v>
      </c>
      <c r="B57" s="43" t="s">
        <v>1756</v>
      </c>
      <c r="C57" s="43" t="s">
        <v>286</v>
      </c>
      <c r="D57" s="74" t="s">
        <v>257</v>
      </c>
      <c r="E57" s="74" t="s">
        <v>258</v>
      </c>
      <c r="F57" s="74" t="s">
        <v>259</v>
      </c>
      <c r="G57" s="73" t="s">
        <v>1216</v>
      </c>
      <c r="H57" s="49"/>
      <c r="I57" s="45"/>
      <c r="J57" s="47"/>
      <c r="K57" s="75"/>
      <c r="L57" s="49"/>
      <c r="M57" s="48">
        <v>391</v>
      </c>
      <c r="N57" s="49" t="s">
        <v>4169</v>
      </c>
      <c r="O57" s="49">
        <v>346396</v>
      </c>
      <c r="P57" s="48"/>
      <c r="Q57" s="77" t="s">
        <v>183</v>
      </c>
      <c r="R57" s="43" t="s">
        <v>2856</v>
      </c>
    </row>
    <row r="58" spans="1:20" ht="56.25">
      <c r="A58" s="43" t="s">
        <v>4170</v>
      </c>
      <c r="B58" s="43" t="s">
        <v>4171</v>
      </c>
      <c r="C58" s="43" t="s">
        <v>4172</v>
      </c>
      <c r="D58" s="74"/>
      <c r="E58" s="74"/>
      <c r="F58" s="74"/>
      <c r="G58" s="74"/>
      <c r="H58" s="49"/>
      <c r="I58" s="45"/>
      <c r="J58" s="47"/>
      <c r="K58" s="75"/>
      <c r="L58" s="49"/>
      <c r="M58" s="48"/>
      <c r="N58" s="49"/>
      <c r="O58" s="49"/>
      <c r="P58" s="48"/>
      <c r="Q58" s="77"/>
      <c r="R58" s="43" t="s">
        <v>4173</v>
      </c>
    </row>
    <row r="59" spans="1:20" ht="33.75">
      <c r="A59" s="43" t="s">
        <v>4174</v>
      </c>
      <c r="B59" s="43" t="s">
        <v>1753</v>
      </c>
      <c r="C59" s="43" t="s">
        <v>286</v>
      </c>
      <c r="D59" s="74" t="s">
        <v>257</v>
      </c>
      <c r="E59" s="74" t="s">
        <v>258</v>
      </c>
      <c r="F59" s="74" t="s">
        <v>259</v>
      </c>
      <c r="G59" s="73" t="s">
        <v>1216</v>
      </c>
      <c r="H59" s="49"/>
      <c r="I59" s="45"/>
      <c r="J59" s="47"/>
      <c r="K59" s="75"/>
      <c r="L59" s="49"/>
      <c r="M59" s="48">
        <v>32</v>
      </c>
      <c r="N59" s="49"/>
      <c r="O59" s="49">
        <v>247416</v>
      </c>
      <c r="P59" s="48"/>
      <c r="Q59" s="77" t="s">
        <v>4175</v>
      </c>
      <c r="R59" s="43" t="s">
        <v>1785</v>
      </c>
    </row>
    <row r="60" spans="1:20" ht="22.5">
      <c r="A60" s="43" t="s">
        <v>1765</v>
      </c>
      <c r="B60" s="43" t="s">
        <v>1760</v>
      </c>
      <c r="C60" s="43" t="s">
        <v>286</v>
      </c>
      <c r="D60" s="74" t="s">
        <v>257</v>
      </c>
      <c r="E60" s="74"/>
      <c r="F60" s="74" t="s">
        <v>259</v>
      </c>
      <c r="G60" s="74"/>
      <c r="H60" s="49"/>
      <c r="I60" s="45"/>
      <c r="J60" s="47"/>
      <c r="K60" s="75"/>
      <c r="L60" s="49"/>
      <c r="M60" s="48">
        <v>22</v>
      </c>
      <c r="N60" s="49">
        <v>4134564</v>
      </c>
      <c r="O60" s="49">
        <v>248414.4</v>
      </c>
      <c r="P60" s="48"/>
      <c r="Q60" s="77"/>
      <c r="R60" s="43" t="s">
        <v>4176</v>
      </c>
    </row>
    <row r="61" spans="1:20" ht="22.5">
      <c r="A61" s="43" t="s">
        <v>2769</v>
      </c>
      <c r="B61" s="43" t="s">
        <v>1748</v>
      </c>
      <c r="C61" s="43" t="s">
        <v>4177</v>
      </c>
      <c r="D61" s="74"/>
      <c r="E61" s="74"/>
      <c r="F61" s="74"/>
      <c r="G61" s="74"/>
      <c r="H61" s="49"/>
      <c r="I61" s="45"/>
      <c r="J61" s="47"/>
      <c r="K61" s="75"/>
      <c r="L61" s="49"/>
      <c r="M61" s="48"/>
      <c r="N61" s="49"/>
      <c r="O61" s="49"/>
      <c r="P61" s="48"/>
      <c r="Q61" s="77"/>
      <c r="R61" s="43"/>
    </row>
    <row r="62" spans="1:20" ht="22.5">
      <c r="A62" s="43" t="s">
        <v>2806</v>
      </c>
      <c r="B62" s="43" t="s">
        <v>4178</v>
      </c>
      <c r="C62" s="43" t="s">
        <v>4179</v>
      </c>
      <c r="D62" s="74"/>
      <c r="E62" s="74"/>
      <c r="F62" s="74"/>
      <c r="G62" s="74"/>
      <c r="H62" s="49"/>
      <c r="I62" s="45"/>
      <c r="J62" s="47"/>
      <c r="K62" s="75"/>
      <c r="L62" s="49"/>
      <c r="M62" s="48"/>
      <c r="N62" s="49"/>
      <c r="O62" s="49"/>
      <c r="P62" s="48"/>
      <c r="Q62" s="77"/>
      <c r="R62" s="43"/>
    </row>
    <row r="63" spans="1:20" ht="22.5">
      <c r="A63" s="43" t="s">
        <v>2807</v>
      </c>
      <c r="B63" s="43" t="s">
        <v>1748</v>
      </c>
      <c r="C63" s="43" t="s">
        <v>4180</v>
      </c>
      <c r="D63" s="74"/>
      <c r="E63" s="74"/>
      <c r="F63" s="74"/>
      <c r="G63" s="74"/>
      <c r="H63" s="49" t="s">
        <v>372</v>
      </c>
      <c r="I63" s="45"/>
      <c r="J63" s="47"/>
      <c r="K63" s="75"/>
      <c r="L63" s="49" t="s">
        <v>372</v>
      </c>
      <c r="M63" s="48"/>
      <c r="N63" s="49"/>
      <c r="O63" s="49"/>
      <c r="P63" s="48"/>
      <c r="Q63" s="77"/>
      <c r="R63" s="43"/>
    </row>
    <row r="64" spans="1:20" ht="22.5">
      <c r="A64" s="43" t="s">
        <v>2772</v>
      </c>
      <c r="B64" s="43" t="s">
        <v>1748</v>
      </c>
      <c r="C64" s="43" t="s">
        <v>4181</v>
      </c>
      <c r="D64" s="74" t="s">
        <v>257</v>
      </c>
      <c r="E64" s="74" t="s">
        <v>258</v>
      </c>
      <c r="F64" s="74" t="s">
        <v>259</v>
      </c>
      <c r="G64" s="74"/>
      <c r="H64" s="49"/>
      <c r="I64" s="45"/>
      <c r="J64" s="47"/>
      <c r="K64" s="75"/>
      <c r="L64" s="49"/>
      <c r="M64" s="48">
        <v>1</v>
      </c>
      <c r="N64" s="49"/>
      <c r="O64" s="49"/>
      <c r="P64" s="48"/>
      <c r="Q64" s="77" t="s">
        <v>238</v>
      </c>
      <c r="R64" s="43" t="s">
        <v>372</v>
      </c>
    </row>
    <row r="65" spans="1:18" ht="22.5">
      <c r="A65" s="43" t="s">
        <v>2773</v>
      </c>
      <c r="B65" s="43" t="s">
        <v>1756</v>
      </c>
      <c r="C65" s="43" t="s">
        <v>1798</v>
      </c>
      <c r="D65" s="74" t="s">
        <v>257</v>
      </c>
      <c r="E65" s="74" t="s">
        <v>258</v>
      </c>
      <c r="F65" s="74" t="s">
        <v>259</v>
      </c>
      <c r="G65" s="74"/>
      <c r="H65" s="49"/>
      <c r="I65" s="45"/>
      <c r="J65" s="47"/>
      <c r="K65" s="75"/>
      <c r="L65" s="49"/>
      <c r="M65" s="48">
        <v>1</v>
      </c>
      <c r="N65" s="49"/>
      <c r="O65" s="49">
        <v>132600</v>
      </c>
      <c r="P65" s="48" t="s">
        <v>4182</v>
      </c>
      <c r="Q65" s="77" t="s">
        <v>238</v>
      </c>
      <c r="R65" s="43" t="s">
        <v>1787</v>
      </c>
    </row>
    <row r="66" spans="1:18" ht="22.5">
      <c r="A66" s="43" t="s">
        <v>2809</v>
      </c>
      <c r="B66" s="43" t="s">
        <v>1748</v>
      </c>
      <c r="C66" s="43" t="s">
        <v>4181</v>
      </c>
      <c r="D66" s="74" t="s">
        <v>257</v>
      </c>
      <c r="E66" s="74"/>
      <c r="F66" s="74" t="s">
        <v>259</v>
      </c>
      <c r="G66" s="74"/>
      <c r="H66" s="49"/>
      <c r="I66" s="45"/>
      <c r="J66" s="47"/>
      <c r="K66" s="75"/>
      <c r="L66" s="49"/>
      <c r="M66" s="48"/>
      <c r="N66" s="49"/>
      <c r="O66" s="49">
        <v>213866</v>
      </c>
      <c r="P66" s="48"/>
      <c r="Q66" s="77" t="s">
        <v>261</v>
      </c>
      <c r="R66" s="43" t="s">
        <v>242</v>
      </c>
    </row>
    <row r="67" spans="1:18" ht="33.75">
      <c r="A67" s="43" t="s">
        <v>4119</v>
      </c>
      <c r="B67" s="43" t="s">
        <v>4119</v>
      </c>
      <c r="C67" s="43" t="s">
        <v>2817</v>
      </c>
      <c r="D67" s="74" t="s">
        <v>257</v>
      </c>
      <c r="E67" s="74" t="s">
        <v>263</v>
      </c>
      <c r="F67" s="74" t="s">
        <v>259</v>
      </c>
      <c r="G67" s="73" t="s">
        <v>1216</v>
      </c>
      <c r="H67" s="49" t="s">
        <v>242</v>
      </c>
      <c r="I67" s="45"/>
      <c r="J67" s="47"/>
      <c r="K67" s="75"/>
      <c r="L67" s="49"/>
      <c r="M67" s="48">
        <v>1</v>
      </c>
      <c r="N67" s="49">
        <v>2883252</v>
      </c>
      <c r="O67" s="49">
        <v>221738.4</v>
      </c>
      <c r="P67" s="48"/>
      <c r="Q67" s="77" t="s">
        <v>4183</v>
      </c>
      <c r="R67" s="43"/>
    </row>
    <row r="68" spans="1:18">
      <c r="G68" s="104"/>
      <c r="I68" s="105"/>
      <c r="J68" s="106"/>
      <c r="K68" s="105"/>
      <c r="P68" s="41"/>
    </row>
    <row r="69" spans="1:18" s="120" customFormat="1">
      <c r="A69" s="108"/>
      <c r="B69" s="108"/>
      <c r="C69" s="109"/>
      <c r="D69" s="110"/>
      <c r="E69" s="110"/>
      <c r="F69" s="111"/>
      <c r="G69" s="112"/>
      <c r="H69" s="113" t="s">
        <v>211</v>
      </c>
      <c r="I69" s="114" t="s">
        <v>212</v>
      </c>
      <c r="J69" s="115"/>
      <c r="K69" s="116"/>
      <c r="L69" s="113" t="s">
        <v>213</v>
      </c>
      <c r="M69" s="99"/>
      <c r="N69" s="117"/>
      <c r="O69" s="118"/>
      <c r="P69" s="109"/>
      <c r="Q69" s="119"/>
      <c r="R69" s="108"/>
    </row>
    <row r="70" spans="1:18" s="120" customFormat="1">
      <c r="A70" s="108"/>
      <c r="B70" s="108"/>
      <c r="C70" s="109"/>
      <c r="D70" s="110"/>
      <c r="E70" s="110"/>
      <c r="F70" s="108"/>
      <c r="G70" s="121" t="s">
        <v>225</v>
      </c>
      <c r="H70" s="122">
        <f>AVERAGE(H3:H24)</f>
        <v>141152.64405926675</v>
      </c>
      <c r="I70" s="122">
        <f>AVERAGE(I3:I24)</f>
        <v>182829.35256020285</v>
      </c>
      <c r="J70" s="115"/>
      <c r="K70" s="116"/>
      <c r="L70" s="122">
        <f>AVERAGE(L3:L24)</f>
        <v>224506.06106113893</v>
      </c>
      <c r="M70" s="99"/>
      <c r="N70" s="117"/>
      <c r="O70" s="118"/>
      <c r="P70" s="109"/>
      <c r="Q70" s="119"/>
      <c r="R70" s="108"/>
    </row>
    <row r="71" spans="1:18" s="120" customFormat="1">
      <c r="A71" s="108"/>
      <c r="B71" s="108"/>
      <c r="C71" s="109"/>
      <c r="D71" s="110"/>
      <c r="E71" s="110"/>
      <c r="F71" s="108"/>
      <c r="G71" s="121" t="s">
        <v>226</v>
      </c>
      <c r="H71" s="122">
        <f>QUARTILE(H3:H24,3)</f>
        <v>159827.25</v>
      </c>
      <c r="I71" s="122">
        <f>QUARTILE(I3:I24,3)</f>
        <v>201106.5</v>
      </c>
      <c r="J71" s="115"/>
      <c r="K71" s="116"/>
      <c r="L71" s="122">
        <f>QUARTILE(L3:L24,3)</f>
        <v>249865.25</v>
      </c>
      <c r="M71" s="99"/>
      <c r="N71" s="117"/>
      <c r="O71" s="118"/>
      <c r="P71" s="109"/>
      <c r="Q71" s="119"/>
      <c r="R71" s="108"/>
    </row>
    <row r="72" spans="1:18" s="120" customFormat="1">
      <c r="A72" s="108"/>
      <c r="B72" s="108"/>
      <c r="C72" s="109"/>
      <c r="D72" s="110"/>
      <c r="E72" s="110"/>
      <c r="F72" s="108"/>
      <c r="G72" s="121" t="s">
        <v>227</v>
      </c>
      <c r="H72" s="122">
        <f>QUARTILE(H3:H24,1)</f>
        <v>108245.5</v>
      </c>
      <c r="I72" s="122">
        <f>QUARTILE(I3:I24,1)</f>
        <v>149073</v>
      </c>
      <c r="J72" s="115"/>
      <c r="K72" s="116"/>
      <c r="L72" s="122">
        <f>QUARTILE(L3:L24,1)</f>
        <v>191713.75</v>
      </c>
      <c r="M72" s="99"/>
      <c r="N72" s="117"/>
      <c r="O72" s="118"/>
      <c r="P72" s="109"/>
      <c r="Q72" s="119"/>
      <c r="R72" s="108"/>
    </row>
    <row r="73" spans="1:18" s="120" customFormat="1">
      <c r="A73" s="108"/>
      <c r="B73" s="108"/>
      <c r="C73" s="109"/>
      <c r="D73" s="110"/>
      <c r="E73" s="110"/>
      <c r="F73" s="108"/>
      <c r="G73" s="121" t="s">
        <v>228</v>
      </c>
      <c r="H73" s="122">
        <f>MEDIAN(H3:H24)</f>
        <v>136348.95559266768</v>
      </c>
      <c r="I73" s="122">
        <f>MEDIAN(I3:I24)</f>
        <v>184272.34000000003</v>
      </c>
      <c r="J73" s="115"/>
      <c r="K73" s="116"/>
      <c r="L73" s="122">
        <f>MEDIAN(L3:L24)</f>
        <v>223677.47</v>
      </c>
      <c r="M73" s="99"/>
      <c r="N73" s="117"/>
      <c r="O73" s="118"/>
      <c r="P73" s="109"/>
      <c r="Q73" s="119"/>
      <c r="R73" s="108"/>
    </row>
    <row r="74" spans="1:18" s="120" customFormat="1">
      <c r="A74" s="108"/>
      <c r="B74" s="108"/>
      <c r="C74" s="109"/>
      <c r="D74" s="110"/>
      <c r="E74" s="110"/>
      <c r="F74" s="123"/>
      <c r="G74" s="124"/>
      <c r="H74" s="125"/>
      <c r="I74" s="126"/>
      <c r="J74" s="127"/>
      <c r="K74" s="128"/>
      <c r="L74" s="129"/>
      <c r="M74" s="99"/>
      <c r="N74" s="117"/>
      <c r="O74" s="118"/>
      <c r="P74" s="109"/>
      <c r="Q74" s="119"/>
      <c r="R74" s="108"/>
    </row>
    <row r="75" spans="1:18" s="120" customFormat="1">
      <c r="A75" s="108"/>
      <c r="B75" s="108"/>
      <c r="C75" s="109"/>
      <c r="D75" s="110"/>
      <c r="E75" s="110"/>
      <c r="F75" s="108"/>
      <c r="G75" s="130"/>
      <c r="H75" s="699" t="s">
        <v>229</v>
      </c>
      <c r="I75" s="700"/>
      <c r="J75" s="700"/>
      <c r="K75" s="700"/>
      <c r="L75" s="700"/>
      <c r="M75" s="701"/>
      <c r="N75" s="117"/>
      <c r="O75" s="118"/>
      <c r="P75" s="109"/>
      <c r="Q75" s="119"/>
      <c r="R75" s="108"/>
    </row>
    <row r="76" spans="1:18" s="120" customFormat="1">
      <c r="A76" s="108"/>
      <c r="B76" s="108"/>
      <c r="C76" s="109"/>
      <c r="D76" s="110"/>
      <c r="E76" s="110"/>
      <c r="F76" s="108"/>
      <c r="G76" s="131"/>
      <c r="H76" s="132" t="s">
        <v>230</v>
      </c>
      <c r="I76" s="132">
        <f>QUARTILE(O3:O67,3)</f>
        <v>249025.54249999998</v>
      </c>
      <c r="J76" s="133"/>
      <c r="K76" s="134"/>
      <c r="L76" s="135" t="s">
        <v>231</v>
      </c>
      <c r="M76" s="132">
        <f>AVERAGE(O3:O67)</f>
        <v>215550.6906818182</v>
      </c>
      <c r="N76" s="117"/>
      <c r="O76" s="118"/>
      <c r="P76" s="109"/>
      <c r="Q76" s="119"/>
      <c r="R76" s="108"/>
    </row>
    <row r="77" spans="1:18" s="120" customFormat="1">
      <c r="A77" s="108"/>
      <c r="B77" s="108"/>
      <c r="C77" s="109"/>
      <c r="D77" s="110"/>
      <c r="E77" s="110"/>
      <c r="F77" s="108"/>
      <c r="G77" s="131"/>
      <c r="H77" s="132" t="s">
        <v>232</v>
      </c>
      <c r="I77" s="132">
        <f>QUARTILE(O3:O67,1)</f>
        <v>182322.315</v>
      </c>
      <c r="J77" s="136"/>
      <c r="K77" s="137"/>
      <c r="L77" s="138"/>
      <c r="M77" s="139"/>
      <c r="N77" s="117"/>
      <c r="O77" s="118"/>
      <c r="P77" s="109"/>
      <c r="Q77" s="119"/>
      <c r="R77" s="108"/>
    </row>
    <row r="78" spans="1:18" s="120" customFormat="1">
      <c r="A78" s="108"/>
      <c r="B78" s="108"/>
      <c r="C78" s="109"/>
      <c r="D78" s="110"/>
      <c r="E78" s="110"/>
      <c r="F78" s="109"/>
      <c r="G78" s="118"/>
      <c r="H78" s="118"/>
      <c r="I78" s="140"/>
      <c r="J78" s="141"/>
      <c r="K78" s="142"/>
      <c r="L78" s="110"/>
      <c r="M78" s="117"/>
      <c r="N78" s="117"/>
      <c r="O78" s="118"/>
      <c r="P78" s="109"/>
      <c r="Q78" s="119"/>
      <c r="R78" s="108"/>
    </row>
    <row r="79" spans="1:18" s="71" customFormat="1" ht="18">
      <c r="A79" s="702" t="s">
        <v>15</v>
      </c>
      <c r="B79" s="703"/>
      <c r="C79" s="703"/>
      <c r="D79" s="703"/>
      <c r="E79" s="703"/>
      <c r="F79" s="703"/>
      <c r="G79" s="703"/>
      <c r="H79" s="703"/>
      <c r="I79" s="703"/>
      <c r="J79" s="703"/>
      <c r="K79" s="703"/>
      <c r="L79" s="703"/>
      <c r="M79" s="703"/>
      <c r="N79" s="703"/>
      <c r="O79" s="703"/>
      <c r="P79" s="703"/>
      <c r="Q79" s="703"/>
      <c r="R79" s="704"/>
    </row>
    <row r="80" spans="1:18" s="72" customFormat="1" ht="22.5">
      <c r="A80" s="39" t="s">
        <v>379</v>
      </c>
      <c r="B80" s="39" t="s">
        <v>217</v>
      </c>
      <c r="C80" s="39" t="s">
        <v>208</v>
      </c>
      <c r="D80" s="39" t="s">
        <v>249</v>
      </c>
      <c r="E80" s="39" t="s">
        <v>380</v>
      </c>
      <c r="F80" s="39" t="s">
        <v>1215</v>
      </c>
      <c r="G80" s="39" t="s">
        <v>250</v>
      </c>
      <c r="H80" s="40" t="s">
        <v>211</v>
      </c>
      <c r="I80" s="40" t="s">
        <v>212</v>
      </c>
      <c r="J80" s="39"/>
      <c r="K80" s="40" t="s">
        <v>251</v>
      </c>
      <c r="L80" s="40" t="s">
        <v>213</v>
      </c>
      <c r="M80" s="39" t="s">
        <v>252</v>
      </c>
      <c r="N80" s="40" t="s">
        <v>253</v>
      </c>
      <c r="O80" s="40" t="s">
        <v>2727</v>
      </c>
      <c r="P80" s="40" t="s">
        <v>254</v>
      </c>
      <c r="Q80" s="143" t="s">
        <v>255</v>
      </c>
      <c r="R80" s="39" t="s">
        <v>214</v>
      </c>
    </row>
    <row r="81" spans="1:24" ht="33.75">
      <c r="A81" s="78" t="s">
        <v>1751</v>
      </c>
      <c r="B81" s="78" t="s">
        <v>1751</v>
      </c>
      <c r="C81" s="78" t="s">
        <v>3207</v>
      </c>
      <c r="D81" s="86" t="s">
        <v>257</v>
      </c>
      <c r="E81" s="79" t="s">
        <v>258</v>
      </c>
      <c r="F81" s="79" t="s">
        <v>295</v>
      </c>
      <c r="G81" s="73" t="s">
        <v>1225</v>
      </c>
      <c r="H81" s="84">
        <v>124009.59999999999</v>
      </c>
      <c r="I81" s="45">
        <v>161210.4</v>
      </c>
      <c r="J81" s="47">
        <v>47</v>
      </c>
      <c r="K81" s="75">
        <v>1</v>
      </c>
      <c r="L81" s="84">
        <v>198411.2</v>
      </c>
      <c r="M81" s="87"/>
      <c r="N81" s="82"/>
      <c r="O81" s="84">
        <v>127857.59999999999</v>
      </c>
      <c r="P81" s="84"/>
      <c r="Q81" s="85" t="s">
        <v>339</v>
      </c>
      <c r="R81" s="78"/>
      <c r="S81" s="15"/>
      <c r="T81" s="15"/>
      <c r="U81" s="15"/>
      <c r="W81" s="15"/>
      <c r="X81" s="15"/>
    </row>
    <row r="82" spans="1:24" ht="33.75">
      <c r="A82" s="43" t="s">
        <v>2746</v>
      </c>
      <c r="B82" s="43" t="s">
        <v>1747</v>
      </c>
      <c r="C82" s="43" t="s">
        <v>4184</v>
      </c>
      <c r="D82" s="73" t="s">
        <v>257</v>
      </c>
      <c r="E82" s="74" t="s">
        <v>293</v>
      </c>
      <c r="F82" s="74" t="s">
        <v>295</v>
      </c>
      <c r="G82" s="73" t="s">
        <v>1225</v>
      </c>
      <c r="H82" s="49">
        <v>122506</v>
      </c>
      <c r="I82" s="45">
        <v>160962</v>
      </c>
      <c r="J82" s="47">
        <v>46</v>
      </c>
      <c r="K82" s="75">
        <v>0.97872340425531912</v>
      </c>
      <c r="L82" s="49">
        <v>199418</v>
      </c>
      <c r="M82" s="48"/>
      <c r="N82" s="49"/>
      <c r="O82" s="49"/>
      <c r="P82" s="48"/>
      <c r="Q82" s="77" t="s">
        <v>260</v>
      </c>
      <c r="R82" s="43" t="s">
        <v>4185</v>
      </c>
    </row>
    <row r="83" spans="1:24" ht="33.75">
      <c r="A83" s="43" t="s">
        <v>4119</v>
      </c>
      <c r="B83" s="43" t="s">
        <v>4119</v>
      </c>
      <c r="C83" s="43" t="s">
        <v>341</v>
      </c>
      <c r="D83" s="74" t="s">
        <v>257</v>
      </c>
      <c r="E83" s="74" t="s">
        <v>263</v>
      </c>
      <c r="F83" s="74" t="s">
        <v>259</v>
      </c>
      <c r="G83" s="74" t="s">
        <v>1226</v>
      </c>
      <c r="H83" s="49">
        <v>119829</v>
      </c>
      <c r="I83" s="45">
        <v>158269</v>
      </c>
      <c r="J83" s="47">
        <v>45</v>
      </c>
      <c r="K83" s="75">
        <v>0.95744680851063835</v>
      </c>
      <c r="L83" s="49">
        <v>196709</v>
      </c>
      <c r="M83" s="48">
        <v>1</v>
      </c>
      <c r="N83" s="49">
        <v>68160757</v>
      </c>
      <c r="O83" s="49">
        <v>158350.78219999999</v>
      </c>
      <c r="P83" s="48"/>
      <c r="Q83" s="77" t="s">
        <v>4186</v>
      </c>
      <c r="R83" s="43"/>
    </row>
    <row r="84" spans="1:24" ht="33.75">
      <c r="A84" s="43" t="s">
        <v>4097</v>
      </c>
      <c r="B84" s="43" t="s">
        <v>1756</v>
      </c>
      <c r="C84" s="43" t="s">
        <v>343</v>
      </c>
      <c r="D84" s="73" t="s">
        <v>257</v>
      </c>
      <c r="E84" s="74"/>
      <c r="F84" s="74" t="s">
        <v>295</v>
      </c>
      <c r="G84" s="74" t="s">
        <v>1226</v>
      </c>
      <c r="H84" s="49">
        <v>112110.44</v>
      </c>
      <c r="I84" s="45">
        <v>155482.99</v>
      </c>
      <c r="J84" s="47">
        <v>44</v>
      </c>
      <c r="K84" s="75">
        <v>0.93617021276595747</v>
      </c>
      <c r="L84" s="49">
        <v>198855.54</v>
      </c>
      <c r="M84" s="48">
        <v>1</v>
      </c>
      <c r="N84" s="49">
        <v>1</v>
      </c>
      <c r="O84" s="49">
        <v>180000.08</v>
      </c>
      <c r="P84" s="76">
        <v>6121.7</v>
      </c>
      <c r="Q84" s="77" t="s">
        <v>1857</v>
      </c>
      <c r="R84" s="43" t="s">
        <v>4187</v>
      </c>
    </row>
    <row r="85" spans="1:24" ht="33.75">
      <c r="A85" s="43" t="s">
        <v>2752</v>
      </c>
      <c r="B85" s="43" t="s">
        <v>1748</v>
      </c>
      <c r="C85" s="43" t="s">
        <v>342</v>
      </c>
      <c r="D85" s="73" t="s">
        <v>257</v>
      </c>
      <c r="E85" s="74" t="s">
        <v>258</v>
      </c>
      <c r="F85" s="74" t="s">
        <v>259</v>
      </c>
      <c r="G85" s="74" t="s">
        <v>1226</v>
      </c>
      <c r="H85" s="49">
        <v>118822.86</v>
      </c>
      <c r="I85" s="45">
        <v>154445.92499999999</v>
      </c>
      <c r="J85" s="47">
        <v>43</v>
      </c>
      <c r="K85" s="75">
        <v>0.91489361702127658</v>
      </c>
      <c r="L85" s="49">
        <v>190068.99</v>
      </c>
      <c r="M85" s="48">
        <v>5</v>
      </c>
      <c r="N85" s="49">
        <v>942874</v>
      </c>
      <c r="O85" s="49">
        <v>185568.9</v>
      </c>
      <c r="P85" s="48"/>
      <c r="Q85" s="77" t="s">
        <v>1836</v>
      </c>
      <c r="R85" s="43"/>
    </row>
    <row r="86" spans="1:24" ht="33.75">
      <c r="A86" s="43" t="s">
        <v>2761</v>
      </c>
      <c r="B86" s="43" t="s">
        <v>1748</v>
      </c>
      <c r="C86" s="43" t="s">
        <v>4188</v>
      </c>
      <c r="D86" s="73" t="s">
        <v>257</v>
      </c>
      <c r="E86" s="74" t="s">
        <v>258</v>
      </c>
      <c r="F86" s="74" t="s">
        <v>259</v>
      </c>
      <c r="G86" s="73" t="s">
        <v>1225</v>
      </c>
      <c r="H86" s="49">
        <v>121330</v>
      </c>
      <c r="I86" s="45">
        <v>151662.5</v>
      </c>
      <c r="J86" s="47">
        <v>42</v>
      </c>
      <c r="K86" s="75">
        <v>0.8936170212765957</v>
      </c>
      <c r="L86" s="49">
        <v>181995</v>
      </c>
      <c r="M86" s="48">
        <v>28</v>
      </c>
      <c r="N86" s="49"/>
      <c r="O86" s="49">
        <v>176147.59</v>
      </c>
      <c r="P86" s="48" t="s">
        <v>4189</v>
      </c>
      <c r="Q86" s="77" t="s">
        <v>333</v>
      </c>
      <c r="R86" s="43"/>
    </row>
    <row r="87" spans="1:24" ht="22.5">
      <c r="A87" s="43" t="s">
        <v>1765</v>
      </c>
      <c r="B87" s="43" t="s">
        <v>1760</v>
      </c>
      <c r="C87" s="43" t="s">
        <v>331</v>
      </c>
      <c r="D87" s="74" t="s">
        <v>257</v>
      </c>
      <c r="E87" s="74"/>
      <c r="F87" s="74" t="s">
        <v>259</v>
      </c>
      <c r="G87" s="74"/>
      <c r="H87" s="49">
        <v>115003.2</v>
      </c>
      <c r="I87" s="45">
        <v>142511.19999999998</v>
      </c>
      <c r="J87" s="47">
        <v>41</v>
      </c>
      <c r="K87" s="75">
        <v>0.87234042553191493</v>
      </c>
      <c r="L87" s="49">
        <v>170019.19999999998</v>
      </c>
      <c r="M87" s="48"/>
      <c r="N87" s="49"/>
      <c r="O87" s="49">
        <v>141273.60000000001</v>
      </c>
      <c r="P87" s="48"/>
      <c r="Q87" s="77"/>
      <c r="R87" s="43"/>
    </row>
    <row r="88" spans="1:24" ht="33.75">
      <c r="A88" s="95" t="s">
        <v>2755</v>
      </c>
      <c r="B88" s="43" t="s">
        <v>1747</v>
      </c>
      <c r="C88" s="144" t="s">
        <v>342</v>
      </c>
      <c r="D88" s="73" t="s">
        <v>257</v>
      </c>
      <c r="E88" s="96" t="s">
        <v>258</v>
      </c>
      <c r="F88" s="96" t="s">
        <v>259</v>
      </c>
      <c r="G88" s="73" t="s">
        <v>1225</v>
      </c>
      <c r="H88" s="145">
        <v>104712.81599999999</v>
      </c>
      <c r="I88" s="45">
        <v>137077.92799999996</v>
      </c>
      <c r="J88" s="47">
        <v>40</v>
      </c>
      <c r="K88" s="75">
        <v>0.85106382978723405</v>
      </c>
      <c r="L88" s="145">
        <v>169443.03999999995</v>
      </c>
      <c r="M88" s="96">
        <v>15</v>
      </c>
      <c r="N88" s="98">
        <v>2042329</v>
      </c>
      <c r="O88" s="99">
        <v>166215.5</v>
      </c>
      <c r="P88" s="100" t="s">
        <v>1237</v>
      </c>
      <c r="Q88" s="101" t="s">
        <v>616</v>
      </c>
      <c r="R88" s="102"/>
      <c r="S88" s="103"/>
      <c r="T88" s="103"/>
      <c r="U88" s="103"/>
      <c r="W88" s="103"/>
      <c r="X88" s="103"/>
    </row>
    <row r="89" spans="1:24" ht="33.75">
      <c r="A89" s="43" t="s">
        <v>2789</v>
      </c>
      <c r="B89" s="43" t="s">
        <v>1773</v>
      </c>
      <c r="C89" s="43" t="s">
        <v>341</v>
      </c>
      <c r="D89" s="73" t="s">
        <v>257</v>
      </c>
      <c r="E89" s="74" t="s">
        <v>258</v>
      </c>
      <c r="F89" s="74" t="s">
        <v>259</v>
      </c>
      <c r="G89" s="74" t="s">
        <v>1226</v>
      </c>
      <c r="H89" s="49">
        <v>99195.199999999997</v>
      </c>
      <c r="I89" s="45">
        <v>131944.79999999999</v>
      </c>
      <c r="J89" s="47">
        <v>39</v>
      </c>
      <c r="K89" s="75">
        <v>0.82978723404255317</v>
      </c>
      <c r="L89" s="49">
        <v>164694.39999999999</v>
      </c>
      <c r="M89" s="48"/>
      <c r="N89" s="49"/>
      <c r="O89" s="49">
        <v>145766.39999999999</v>
      </c>
      <c r="P89" s="48"/>
      <c r="Q89" s="77" t="s">
        <v>334</v>
      </c>
      <c r="R89" s="43"/>
      <c r="S89" s="38" t="s">
        <v>4190</v>
      </c>
      <c r="T89" s="38">
        <v>10</v>
      </c>
    </row>
    <row r="90" spans="1:24" ht="22.5">
      <c r="A90" s="43" t="s">
        <v>2783</v>
      </c>
      <c r="B90" s="43" t="s">
        <v>1768</v>
      </c>
      <c r="C90" s="43" t="s">
        <v>1867</v>
      </c>
      <c r="D90" s="74" t="s">
        <v>257</v>
      </c>
      <c r="E90" s="74" t="s">
        <v>263</v>
      </c>
      <c r="F90" s="74" t="s">
        <v>259</v>
      </c>
      <c r="G90" s="74"/>
      <c r="H90" s="49">
        <v>99673</v>
      </c>
      <c r="I90" s="45">
        <v>130041.3</v>
      </c>
      <c r="J90" s="47">
        <v>38</v>
      </c>
      <c r="K90" s="75">
        <v>0.80851063829787229</v>
      </c>
      <c r="L90" s="49">
        <v>160409.60000000001</v>
      </c>
      <c r="M90" s="48" t="s">
        <v>207</v>
      </c>
      <c r="N90" s="49" t="s">
        <v>207</v>
      </c>
      <c r="O90" s="49">
        <v>130838.5</v>
      </c>
      <c r="P90" s="48"/>
      <c r="Q90" s="77" t="s">
        <v>282</v>
      </c>
      <c r="R90" s="43"/>
    </row>
    <row r="91" spans="1:24" ht="33.75">
      <c r="A91" s="43" t="s">
        <v>1764</v>
      </c>
      <c r="B91" s="43" t="s">
        <v>1764</v>
      </c>
      <c r="C91" s="43" t="s">
        <v>1865</v>
      </c>
      <c r="D91" s="73" t="s">
        <v>257</v>
      </c>
      <c r="E91" s="74" t="s">
        <v>258</v>
      </c>
      <c r="F91" s="74" t="s">
        <v>295</v>
      </c>
      <c r="G91" s="74" t="s">
        <v>1226</v>
      </c>
      <c r="H91" s="49">
        <v>97988.800000000003</v>
      </c>
      <c r="I91" s="45">
        <v>129833.4</v>
      </c>
      <c r="J91" s="47">
        <v>37</v>
      </c>
      <c r="K91" s="75">
        <v>0.78723404255319152</v>
      </c>
      <c r="L91" s="49">
        <v>161678</v>
      </c>
      <c r="M91" s="48">
        <v>41</v>
      </c>
      <c r="N91" s="49" t="s">
        <v>4191</v>
      </c>
      <c r="O91" s="49">
        <v>152235</v>
      </c>
      <c r="P91" s="48"/>
      <c r="Q91" s="77" t="s">
        <v>17</v>
      </c>
      <c r="R91" s="43"/>
    </row>
    <row r="92" spans="1:24" ht="45">
      <c r="A92" s="43" t="s">
        <v>2770</v>
      </c>
      <c r="B92" s="43" t="s">
        <v>1748</v>
      </c>
      <c r="C92" s="43" t="s">
        <v>348</v>
      </c>
      <c r="D92" s="74" t="s">
        <v>257</v>
      </c>
      <c r="E92" s="74" t="s">
        <v>258</v>
      </c>
      <c r="F92" s="74" t="s">
        <v>295</v>
      </c>
      <c r="G92" s="74" t="s">
        <v>1226</v>
      </c>
      <c r="H92" s="49">
        <v>100684.71</v>
      </c>
      <c r="I92" s="45">
        <v>129452.29000000001</v>
      </c>
      <c r="J92" s="47">
        <v>36</v>
      </c>
      <c r="K92" s="75">
        <v>0.76595744680851063</v>
      </c>
      <c r="L92" s="49">
        <v>158219.87</v>
      </c>
      <c r="M92" s="48"/>
      <c r="N92" s="49"/>
      <c r="O92" s="49">
        <v>148019.73000000001</v>
      </c>
      <c r="P92" s="48"/>
      <c r="Q92" s="77" t="s">
        <v>1860</v>
      </c>
      <c r="R92" s="43" t="s">
        <v>2818</v>
      </c>
    </row>
    <row r="93" spans="1:24" ht="33.75">
      <c r="A93" s="43" t="s">
        <v>2743</v>
      </c>
      <c r="B93" s="43" t="s">
        <v>1768</v>
      </c>
      <c r="C93" s="43" t="s">
        <v>1863</v>
      </c>
      <c r="D93" s="73" t="s">
        <v>257</v>
      </c>
      <c r="E93" s="74" t="s">
        <v>293</v>
      </c>
      <c r="F93" s="74" t="s">
        <v>295</v>
      </c>
      <c r="G93" s="74" t="s">
        <v>1226</v>
      </c>
      <c r="H93" s="49">
        <v>101373.22</v>
      </c>
      <c r="I93" s="45">
        <v>129318.18000000001</v>
      </c>
      <c r="J93" s="47">
        <v>35</v>
      </c>
      <c r="K93" s="75">
        <v>0.74468085106382975</v>
      </c>
      <c r="L93" s="49">
        <v>157263.14000000001</v>
      </c>
      <c r="M93" s="48">
        <v>17</v>
      </c>
      <c r="N93" s="49" t="s">
        <v>4139</v>
      </c>
      <c r="O93" s="49">
        <v>126262.7</v>
      </c>
      <c r="P93" s="48" t="s">
        <v>1211</v>
      </c>
      <c r="Q93" s="77" t="s">
        <v>1864</v>
      </c>
      <c r="R93" s="43"/>
    </row>
    <row r="94" spans="1:24" ht="33.75">
      <c r="A94" s="43" t="s">
        <v>2728</v>
      </c>
      <c r="B94" s="43" t="s">
        <v>1748</v>
      </c>
      <c r="C94" s="43" t="s">
        <v>346</v>
      </c>
      <c r="D94" s="73" t="s">
        <v>257</v>
      </c>
      <c r="E94" s="74" t="s">
        <v>258</v>
      </c>
      <c r="F94" s="74" t="s">
        <v>259</v>
      </c>
      <c r="G94" s="74" t="s">
        <v>1226</v>
      </c>
      <c r="H94" s="49">
        <v>97968</v>
      </c>
      <c r="I94" s="45">
        <v>128294</v>
      </c>
      <c r="J94" s="47">
        <v>34</v>
      </c>
      <c r="K94" s="75">
        <v>0.72340425531914898</v>
      </c>
      <c r="L94" s="49">
        <v>158620</v>
      </c>
      <c r="M94" s="48">
        <v>10</v>
      </c>
      <c r="N94" s="49"/>
      <c r="O94" s="49">
        <v>124085</v>
      </c>
      <c r="P94" s="48"/>
      <c r="Q94" s="77" t="s">
        <v>332</v>
      </c>
      <c r="R94" s="43"/>
    </row>
    <row r="95" spans="1:24" ht="33.75">
      <c r="A95" s="43" t="s">
        <v>2733</v>
      </c>
      <c r="B95" s="43" t="s">
        <v>1753</v>
      </c>
      <c r="C95" s="43" t="s">
        <v>2825</v>
      </c>
      <c r="D95" s="73" t="s">
        <v>257</v>
      </c>
      <c r="E95" s="74" t="s">
        <v>258</v>
      </c>
      <c r="F95" s="74" t="s">
        <v>259</v>
      </c>
      <c r="G95" s="73" t="s">
        <v>1225</v>
      </c>
      <c r="H95" s="49">
        <v>98204.6</v>
      </c>
      <c r="I95" s="45">
        <v>127665.98</v>
      </c>
      <c r="J95" s="47">
        <v>33</v>
      </c>
      <c r="K95" s="75">
        <v>0.7021276595744681</v>
      </c>
      <c r="L95" s="49">
        <v>157127.35999999999</v>
      </c>
      <c r="M95" s="48">
        <v>136.69999999999999</v>
      </c>
      <c r="N95" s="49">
        <v>38187147</v>
      </c>
      <c r="O95" s="49">
        <v>126124.13</v>
      </c>
      <c r="P95" s="48"/>
      <c r="Q95" s="77" t="s">
        <v>260</v>
      </c>
      <c r="R95" s="43"/>
    </row>
    <row r="96" spans="1:24" ht="33.75">
      <c r="A96" s="43" t="s">
        <v>2807</v>
      </c>
      <c r="B96" s="43" t="s">
        <v>1748</v>
      </c>
      <c r="C96" s="43" t="s">
        <v>348</v>
      </c>
      <c r="D96" s="74" t="s">
        <v>3401</v>
      </c>
      <c r="E96" s="74" t="s">
        <v>258</v>
      </c>
      <c r="F96" s="74" t="s">
        <v>295</v>
      </c>
      <c r="G96" s="74" t="s">
        <v>1226</v>
      </c>
      <c r="H96" s="49">
        <v>97534.99</v>
      </c>
      <c r="I96" s="45">
        <v>126833.54000000001</v>
      </c>
      <c r="J96" s="47">
        <v>32</v>
      </c>
      <c r="K96" s="75">
        <v>0.68085106382978722</v>
      </c>
      <c r="L96" s="49">
        <v>156132.09</v>
      </c>
      <c r="M96" s="48" t="s">
        <v>4192</v>
      </c>
      <c r="N96" s="49"/>
      <c r="O96" s="49">
        <v>154433.32</v>
      </c>
      <c r="P96" s="48"/>
      <c r="Q96" s="77"/>
      <c r="R96" s="43"/>
    </row>
    <row r="97" spans="1:24">
      <c r="A97" s="43" t="s">
        <v>4174</v>
      </c>
      <c r="B97" s="43" t="s">
        <v>1753</v>
      </c>
      <c r="C97" s="43" t="s">
        <v>1866</v>
      </c>
      <c r="D97" s="74" t="s">
        <v>257</v>
      </c>
      <c r="E97" s="74" t="s">
        <v>258</v>
      </c>
      <c r="F97" s="74"/>
      <c r="G97" s="74"/>
      <c r="H97" s="49">
        <v>97198.399999999994</v>
      </c>
      <c r="I97" s="45">
        <v>126360</v>
      </c>
      <c r="J97" s="47">
        <v>31</v>
      </c>
      <c r="K97" s="75">
        <v>0.65957446808510634</v>
      </c>
      <c r="L97" s="49">
        <v>155521.60000000001</v>
      </c>
      <c r="M97" s="48">
        <v>40</v>
      </c>
      <c r="N97" s="49"/>
      <c r="O97" s="49">
        <v>152006</v>
      </c>
      <c r="P97" s="48"/>
      <c r="Q97" s="77" t="s">
        <v>4193</v>
      </c>
      <c r="R97" s="43"/>
    </row>
    <row r="98" spans="1:24" s="71" customFormat="1" ht="18">
      <c r="A98" s="702" t="s">
        <v>15</v>
      </c>
      <c r="B98" s="703"/>
      <c r="C98" s="703"/>
      <c r="D98" s="703"/>
      <c r="E98" s="703"/>
      <c r="F98" s="703"/>
      <c r="G98" s="703"/>
      <c r="H98" s="703"/>
      <c r="I98" s="703"/>
      <c r="J98" s="703"/>
      <c r="K98" s="703"/>
      <c r="L98" s="703"/>
      <c r="M98" s="703"/>
      <c r="N98" s="703"/>
      <c r="O98" s="703"/>
      <c r="P98" s="703"/>
      <c r="Q98" s="703"/>
      <c r="R98" s="704"/>
    </row>
    <row r="99" spans="1:24" s="72" customFormat="1" ht="22.5">
      <c r="A99" s="39" t="s">
        <v>379</v>
      </c>
      <c r="B99" s="39" t="s">
        <v>217</v>
      </c>
      <c r="C99" s="39" t="s">
        <v>208</v>
      </c>
      <c r="D99" s="39" t="s">
        <v>249</v>
      </c>
      <c r="E99" s="39" t="s">
        <v>380</v>
      </c>
      <c r="F99" s="39" t="s">
        <v>1215</v>
      </c>
      <c r="G99" s="39" t="s">
        <v>250</v>
      </c>
      <c r="H99" s="40" t="s">
        <v>211</v>
      </c>
      <c r="I99" s="40" t="s">
        <v>212</v>
      </c>
      <c r="J99" s="39"/>
      <c r="K99" s="40" t="s">
        <v>251</v>
      </c>
      <c r="L99" s="40" t="s">
        <v>213</v>
      </c>
      <c r="M99" s="39" t="s">
        <v>252</v>
      </c>
      <c r="N99" s="40" t="s">
        <v>253</v>
      </c>
      <c r="O99" s="40" t="s">
        <v>2727</v>
      </c>
      <c r="P99" s="40" t="s">
        <v>254</v>
      </c>
      <c r="Q99" s="143" t="s">
        <v>255</v>
      </c>
      <c r="R99" s="39" t="s">
        <v>214</v>
      </c>
    </row>
    <row r="100" spans="1:24" ht="33.75">
      <c r="A100" s="43" t="s">
        <v>2775</v>
      </c>
      <c r="B100" s="43" t="s">
        <v>1748</v>
      </c>
      <c r="C100" s="43" t="s">
        <v>345</v>
      </c>
      <c r="D100" s="74" t="s">
        <v>257</v>
      </c>
      <c r="E100" s="74" t="s">
        <v>258</v>
      </c>
      <c r="F100" s="74" t="s">
        <v>259</v>
      </c>
      <c r="G100" s="73" t="s">
        <v>1225</v>
      </c>
      <c r="H100" s="49">
        <v>101797</v>
      </c>
      <c r="I100" s="45">
        <v>125929</v>
      </c>
      <c r="J100" s="47">
        <v>30</v>
      </c>
      <c r="K100" s="75">
        <v>0.63829787234042556</v>
      </c>
      <c r="L100" s="49">
        <v>150061</v>
      </c>
      <c r="M100" s="48">
        <v>8</v>
      </c>
      <c r="N100" s="49">
        <v>1114083</v>
      </c>
      <c r="O100" s="49">
        <v>150061</v>
      </c>
      <c r="P100" s="48" t="s">
        <v>4194</v>
      </c>
      <c r="Q100" s="77" t="s">
        <v>266</v>
      </c>
      <c r="R100" s="43"/>
    </row>
    <row r="101" spans="1:24" ht="33.75">
      <c r="A101" s="43" t="s">
        <v>2819</v>
      </c>
      <c r="B101" s="43" t="s">
        <v>1760</v>
      </c>
      <c r="C101" s="43" t="s">
        <v>342</v>
      </c>
      <c r="D101" s="73" t="s">
        <v>257</v>
      </c>
      <c r="E101" s="74"/>
      <c r="F101" s="74" t="s">
        <v>295</v>
      </c>
      <c r="G101" s="73" t="s">
        <v>1225</v>
      </c>
      <c r="H101" s="49">
        <v>94916</v>
      </c>
      <c r="I101" s="45">
        <v>125763.5</v>
      </c>
      <c r="J101" s="47">
        <v>29</v>
      </c>
      <c r="K101" s="75">
        <v>0.61702127659574468</v>
      </c>
      <c r="L101" s="49">
        <v>156611</v>
      </c>
      <c r="M101" s="48">
        <v>8</v>
      </c>
      <c r="N101" s="49">
        <v>3507056</v>
      </c>
      <c r="O101" s="49"/>
      <c r="P101" s="48"/>
      <c r="Q101" s="77"/>
      <c r="R101" s="43"/>
    </row>
    <row r="102" spans="1:24" ht="33.75">
      <c r="A102" s="43" t="s">
        <v>2748</v>
      </c>
      <c r="B102" s="43" t="s">
        <v>1756</v>
      </c>
      <c r="C102" s="43" t="s">
        <v>4195</v>
      </c>
      <c r="D102" s="73" t="s">
        <v>257</v>
      </c>
      <c r="E102" s="74" t="s">
        <v>258</v>
      </c>
      <c r="F102" s="74" t="s">
        <v>259</v>
      </c>
      <c r="G102" s="74" t="s">
        <v>1226</v>
      </c>
      <c r="H102" s="49">
        <v>86668</v>
      </c>
      <c r="I102" s="45">
        <v>125047</v>
      </c>
      <c r="J102" s="47">
        <v>28</v>
      </c>
      <c r="K102" s="75">
        <v>0.5957446808510638</v>
      </c>
      <c r="L102" s="49">
        <v>163426</v>
      </c>
      <c r="M102" s="48"/>
      <c r="N102" s="49">
        <v>22568000</v>
      </c>
      <c r="O102" s="49">
        <v>134605</v>
      </c>
      <c r="P102" s="48"/>
      <c r="Q102" s="77" t="s">
        <v>1872</v>
      </c>
      <c r="R102" s="43"/>
    </row>
    <row r="103" spans="1:24" ht="56.25">
      <c r="A103" s="43" t="s">
        <v>4079</v>
      </c>
      <c r="B103" s="43" t="s">
        <v>4080</v>
      </c>
      <c r="C103" s="43" t="s">
        <v>4196</v>
      </c>
      <c r="D103" s="73" t="s">
        <v>257</v>
      </c>
      <c r="E103" s="74" t="s">
        <v>258</v>
      </c>
      <c r="F103" s="74" t="s">
        <v>259</v>
      </c>
      <c r="G103" s="74" t="s">
        <v>1226</v>
      </c>
      <c r="H103" s="49">
        <v>91282.36</v>
      </c>
      <c r="I103" s="45">
        <v>124324.72</v>
      </c>
      <c r="J103" s="47">
        <v>27</v>
      </c>
      <c r="K103" s="75">
        <v>0.57446808510638303</v>
      </c>
      <c r="L103" s="49">
        <v>157367.07999999999</v>
      </c>
      <c r="M103" s="48">
        <v>2</v>
      </c>
      <c r="N103" s="49"/>
      <c r="O103" s="49">
        <v>135548.4</v>
      </c>
      <c r="P103" s="48"/>
      <c r="Q103" s="77" t="s">
        <v>2872</v>
      </c>
      <c r="R103" s="43" t="s">
        <v>4197</v>
      </c>
    </row>
    <row r="104" spans="1:24" ht="33.75">
      <c r="A104" s="78" t="s">
        <v>2758</v>
      </c>
      <c r="B104" s="87" t="s">
        <v>1747</v>
      </c>
      <c r="C104" s="78" t="s">
        <v>342</v>
      </c>
      <c r="D104" s="73" t="s">
        <v>257</v>
      </c>
      <c r="E104" s="79" t="s">
        <v>258</v>
      </c>
      <c r="F104" s="79" t="s">
        <v>259</v>
      </c>
      <c r="G104" s="74" t="s">
        <v>1226</v>
      </c>
      <c r="H104" s="80">
        <v>103586.74</v>
      </c>
      <c r="I104" s="45">
        <v>123191.505</v>
      </c>
      <c r="J104" s="47">
        <v>26</v>
      </c>
      <c r="K104" s="75">
        <v>0.55319148936170215</v>
      </c>
      <c r="L104" s="80">
        <v>142796.26999999999</v>
      </c>
      <c r="M104" s="81">
        <v>96</v>
      </c>
      <c r="N104" s="82">
        <v>6702100</v>
      </c>
      <c r="O104" s="83"/>
      <c r="P104" s="84"/>
      <c r="Q104" s="85" t="s">
        <v>1266</v>
      </c>
      <c r="R104" s="78" t="s">
        <v>323</v>
      </c>
      <c r="S104" s="15"/>
      <c r="T104" s="15"/>
      <c r="U104" s="15"/>
      <c r="W104" s="15"/>
      <c r="X104" s="15"/>
    </row>
    <row r="105" spans="1:24" ht="45">
      <c r="A105" s="43" t="s">
        <v>4198</v>
      </c>
      <c r="B105" s="43" t="s">
        <v>1773</v>
      </c>
      <c r="C105" s="43" t="s">
        <v>4199</v>
      </c>
      <c r="D105" s="74" t="s">
        <v>3401</v>
      </c>
      <c r="E105" s="74" t="s">
        <v>258</v>
      </c>
      <c r="F105" s="74" t="s">
        <v>259</v>
      </c>
      <c r="G105" s="74"/>
      <c r="H105" s="49">
        <v>96397</v>
      </c>
      <c r="I105" s="45">
        <v>122907</v>
      </c>
      <c r="J105" s="47">
        <v>25</v>
      </c>
      <c r="K105" s="75">
        <v>0.53191489361702127</v>
      </c>
      <c r="L105" s="49">
        <v>149417</v>
      </c>
      <c r="M105" s="48"/>
      <c r="N105" s="49"/>
      <c r="O105" s="49"/>
      <c r="P105" s="48" t="s">
        <v>4200</v>
      </c>
      <c r="Q105" s="77" t="s">
        <v>4201</v>
      </c>
      <c r="R105" s="43"/>
    </row>
    <row r="106" spans="1:24" ht="45">
      <c r="A106" s="43" t="s">
        <v>2794</v>
      </c>
      <c r="B106" s="43" t="s">
        <v>1747</v>
      </c>
      <c r="C106" s="43" t="s">
        <v>342</v>
      </c>
      <c r="D106" s="73" t="s">
        <v>257</v>
      </c>
      <c r="E106" s="74" t="s">
        <v>258</v>
      </c>
      <c r="F106" s="74" t="s">
        <v>295</v>
      </c>
      <c r="G106" s="74" t="s">
        <v>1226</v>
      </c>
      <c r="H106" s="49">
        <v>93960</v>
      </c>
      <c r="I106" s="45">
        <v>122040</v>
      </c>
      <c r="J106" s="47">
        <v>24</v>
      </c>
      <c r="K106" s="75">
        <v>0.51063829787234039</v>
      </c>
      <c r="L106" s="49">
        <v>150120</v>
      </c>
      <c r="M106" s="48"/>
      <c r="N106" s="49"/>
      <c r="O106" s="49"/>
      <c r="P106" s="48" t="s">
        <v>1779</v>
      </c>
      <c r="Q106" s="77" t="s">
        <v>1858</v>
      </c>
      <c r="R106" s="43" t="s">
        <v>4202</v>
      </c>
    </row>
    <row r="107" spans="1:24" ht="33.75">
      <c r="A107" s="43" t="s">
        <v>2765</v>
      </c>
      <c r="B107" s="43" t="s">
        <v>1757</v>
      </c>
      <c r="C107" s="43" t="s">
        <v>341</v>
      </c>
      <c r="D107" s="73" t="s">
        <v>257</v>
      </c>
      <c r="E107" s="74" t="s">
        <v>258</v>
      </c>
      <c r="F107" s="74" t="s">
        <v>295</v>
      </c>
      <c r="G107" s="73" t="s">
        <v>1225</v>
      </c>
      <c r="H107" s="49">
        <v>90285</v>
      </c>
      <c r="I107" s="45">
        <v>121712.5</v>
      </c>
      <c r="J107" s="47">
        <v>23</v>
      </c>
      <c r="K107" s="75">
        <v>0.48936170212765956</v>
      </c>
      <c r="L107" s="49">
        <v>153140</v>
      </c>
      <c r="M107" s="48"/>
      <c r="N107" s="49"/>
      <c r="O107" s="49">
        <v>137762</v>
      </c>
      <c r="P107" s="48" t="s">
        <v>2820</v>
      </c>
      <c r="Q107" s="77" t="s">
        <v>13</v>
      </c>
      <c r="R107" s="43"/>
    </row>
    <row r="108" spans="1:24" ht="22.5">
      <c r="A108" s="43" t="s">
        <v>2809</v>
      </c>
      <c r="B108" s="43" t="s">
        <v>1748</v>
      </c>
      <c r="C108" s="43" t="s">
        <v>4203</v>
      </c>
      <c r="D108" s="74" t="s">
        <v>257</v>
      </c>
      <c r="E108" s="74"/>
      <c r="F108" s="74"/>
      <c r="G108" s="74"/>
      <c r="H108" s="49">
        <v>87360</v>
      </c>
      <c r="I108" s="45">
        <v>120640</v>
      </c>
      <c r="J108" s="47">
        <v>22</v>
      </c>
      <c r="K108" s="75">
        <v>0.46808510638297873</v>
      </c>
      <c r="L108" s="49">
        <v>153920</v>
      </c>
      <c r="M108" s="48"/>
      <c r="N108" s="49"/>
      <c r="O108" s="49">
        <v>130125</v>
      </c>
      <c r="P108" s="48"/>
      <c r="Q108" s="77" t="s">
        <v>4204</v>
      </c>
      <c r="R108" s="43"/>
    </row>
    <row r="109" spans="1:24" ht="45">
      <c r="A109" s="43" t="s">
        <v>2744</v>
      </c>
      <c r="B109" s="43" t="s">
        <v>1753</v>
      </c>
      <c r="C109" s="43" t="s">
        <v>347</v>
      </c>
      <c r="D109" s="73" t="s">
        <v>257</v>
      </c>
      <c r="E109" s="74" t="s">
        <v>258</v>
      </c>
      <c r="F109" s="74" t="s">
        <v>295</v>
      </c>
      <c r="G109" s="73" t="s">
        <v>1225</v>
      </c>
      <c r="H109" s="49">
        <v>92310.399999999994</v>
      </c>
      <c r="I109" s="45">
        <v>120005.59999999999</v>
      </c>
      <c r="J109" s="47">
        <v>21</v>
      </c>
      <c r="K109" s="75">
        <v>0.44680851063829785</v>
      </c>
      <c r="L109" s="49">
        <v>147700.79999999999</v>
      </c>
      <c r="M109" s="48">
        <v>23</v>
      </c>
      <c r="N109" s="49">
        <v>13166100</v>
      </c>
      <c r="O109" s="49">
        <v>95743.23</v>
      </c>
      <c r="P109" s="48" t="s">
        <v>4205</v>
      </c>
      <c r="Q109" s="77" t="s">
        <v>347</v>
      </c>
      <c r="R109" s="43"/>
    </row>
    <row r="110" spans="1:24" ht="33.75">
      <c r="A110" s="78" t="s">
        <v>2740</v>
      </c>
      <c r="B110" s="87" t="s">
        <v>1747</v>
      </c>
      <c r="C110" s="78" t="s">
        <v>342</v>
      </c>
      <c r="D110" s="73" t="s">
        <v>257</v>
      </c>
      <c r="E110" s="92" t="s">
        <v>258</v>
      </c>
      <c r="F110" s="92" t="s">
        <v>259</v>
      </c>
      <c r="G110" s="74" t="s">
        <v>1226</v>
      </c>
      <c r="H110" s="146">
        <v>92081.985732000001</v>
      </c>
      <c r="I110" s="45">
        <v>119706.582492</v>
      </c>
      <c r="J110" s="47">
        <v>20</v>
      </c>
      <c r="K110" s="75">
        <v>0.42553191489361702</v>
      </c>
      <c r="L110" s="146">
        <v>147331.179252</v>
      </c>
      <c r="M110" s="147">
        <v>14</v>
      </c>
      <c r="N110" s="93">
        <v>2419502</v>
      </c>
      <c r="O110" s="84">
        <v>132662.39999999999</v>
      </c>
      <c r="P110" s="93">
        <v>5640</v>
      </c>
      <c r="Q110" s="85" t="s">
        <v>1869</v>
      </c>
      <c r="R110" s="78" t="s">
        <v>281</v>
      </c>
      <c r="S110" s="15"/>
      <c r="T110" s="15"/>
      <c r="U110" s="15"/>
      <c r="W110" s="15"/>
      <c r="X110" s="15"/>
    </row>
    <row r="111" spans="1:24" ht="33.75">
      <c r="A111" s="43" t="s">
        <v>4091</v>
      </c>
      <c r="B111" s="43" t="s">
        <v>1747</v>
      </c>
      <c r="C111" s="43" t="s">
        <v>4206</v>
      </c>
      <c r="D111" s="74" t="s">
        <v>257</v>
      </c>
      <c r="E111" s="74" t="s">
        <v>263</v>
      </c>
      <c r="F111" s="74" t="s">
        <v>295</v>
      </c>
      <c r="G111" s="74" t="s">
        <v>1226</v>
      </c>
      <c r="H111" s="49">
        <v>91104</v>
      </c>
      <c r="I111" s="45">
        <v>118435</v>
      </c>
      <c r="J111" s="47">
        <v>19</v>
      </c>
      <c r="K111" s="75">
        <v>0.40425531914893614</v>
      </c>
      <c r="L111" s="49">
        <v>145766</v>
      </c>
      <c r="M111" s="48">
        <v>1</v>
      </c>
      <c r="N111" s="49"/>
      <c r="O111" s="49">
        <v>123188</v>
      </c>
      <c r="P111" s="48"/>
      <c r="Q111" s="77" t="s">
        <v>328</v>
      </c>
      <c r="R111" s="43"/>
    </row>
    <row r="112" spans="1:24" ht="90">
      <c r="A112" s="43" t="s">
        <v>4170</v>
      </c>
      <c r="B112" s="43" t="s">
        <v>4171</v>
      </c>
      <c r="C112" s="43" t="s">
        <v>341</v>
      </c>
      <c r="D112" s="73" t="s">
        <v>257</v>
      </c>
      <c r="E112" s="74" t="s">
        <v>258</v>
      </c>
      <c r="F112" s="74" t="s">
        <v>295</v>
      </c>
      <c r="G112" s="74" t="s">
        <v>1226</v>
      </c>
      <c r="H112" s="49">
        <v>87942.399999999994</v>
      </c>
      <c r="I112" s="45">
        <v>117624</v>
      </c>
      <c r="J112" s="47">
        <v>18</v>
      </c>
      <c r="K112" s="75">
        <v>0.38297872340425532</v>
      </c>
      <c r="L112" s="49">
        <v>147305.60000000001</v>
      </c>
      <c r="M112" s="48">
        <v>24</v>
      </c>
      <c r="N112" s="49"/>
      <c r="O112" s="49"/>
      <c r="P112" s="48"/>
      <c r="Q112" s="77"/>
      <c r="R112" s="43" t="s">
        <v>4207</v>
      </c>
    </row>
    <row r="113" spans="1:18" s="71" customFormat="1" ht="18">
      <c r="A113" s="702" t="s">
        <v>15</v>
      </c>
      <c r="B113" s="703"/>
      <c r="C113" s="703"/>
      <c r="D113" s="703"/>
      <c r="E113" s="703"/>
      <c r="F113" s="703"/>
      <c r="G113" s="703"/>
      <c r="H113" s="703"/>
      <c r="I113" s="703"/>
      <c r="J113" s="703"/>
      <c r="K113" s="703"/>
      <c r="L113" s="703"/>
      <c r="M113" s="703"/>
      <c r="N113" s="703"/>
      <c r="O113" s="703"/>
      <c r="P113" s="703"/>
      <c r="Q113" s="703"/>
      <c r="R113" s="704"/>
    </row>
    <row r="114" spans="1:18" s="72" customFormat="1" ht="22.5">
      <c r="A114" s="39" t="s">
        <v>379</v>
      </c>
      <c r="B114" s="39" t="s">
        <v>217</v>
      </c>
      <c r="C114" s="39" t="s">
        <v>208</v>
      </c>
      <c r="D114" s="39" t="s">
        <v>249</v>
      </c>
      <c r="E114" s="39" t="s">
        <v>380</v>
      </c>
      <c r="F114" s="39" t="s">
        <v>1215</v>
      </c>
      <c r="G114" s="39" t="s">
        <v>250</v>
      </c>
      <c r="H114" s="40" t="s">
        <v>211</v>
      </c>
      <c r="I114" s="40" t="s">
        <v>212</v>
      </c>
      <c r="J114" s="39"/>
      <c r="K114" s="40" t="s">
        <v>251</v>
      </c>
      <c r="L114" s="40" t="s">
        <v>213</v>
      </c>
      <c r="M114" s="39" t="s">
        <v>252</v>
      </c>
      <c r="N114" s="40" t="s">
        <v>253</v>
      </c>
      <c r="O114" s="40" t="s">
        <v>2727</v>
      </c>
      <c r="P114" s="40" t="s">
        <v>254</v>
      </c>
      <c r="Q114" s="143" t="s">
        <v>255</v>
      </c>
      <c r="R114" s="39" t="s">
        <v>214</v>
      </c>
    </row>
    <row r="115" spans="1:18" ht="33.75">
      <c r="A115" s="43" t="s">
        <v>2745</v>
      </c>
      <c r="B115" s="43" t="s">
        <v>1747</v>
      </c>
      <c r="C115" s="43" t="s">
        <v>342</v>
      </c>
      <c r="D115" s="73" t="s">
        <v>257</v>
      </c>
      <c r="E115" s="74" t="s">
        <v>263</v>
      </c>
      <c r="F115" s="74" t="s">
        <v>259</v>
      </c>
      <c r="G115" s="73" t="s">
        <v>1216</v>
      </c>
      <c r="H115" s="49">
        <v>93161.44</v>
      </c>
      <c r="I115" s="45">
        <v>116677.37000000001</v>
      </c>
      <c r="J115" s="47">
        <v>17</v>
      </c>
      <c r="K115" s="75">
        <v>0.36170212765957449</v>
      </c>
      <c r="L115" s="49">
        <v>140193.30000000002</v>
      </c>
      <c r="M115" s="48">
        <v>2</v>
      </c>
      <c r="N115" s="49"/>
      <c r="O115" s="49">
        <v>124431</v>
      </c>
      <c r="P115" s="48" t="s">
        <v>260</v>
      </c>
      <c r="Q115" s="77"/>
      <c r="R115" s="43"/>
    </row>
    <row r="116" spans="1:18" ht="33.75">
      <c r="A116" s="43" t="s">
        <v>2785</v>
      </c>
      <c r="B116" s="43" t="s">
        <v>1746</v>
      </c>
      <c r="C116" s="43" t="s">
        <v>341</v>
      </c>
      <c r="D116" s="74" t="s">
        <v>257</v>
      </c>
      <c r="E116" s="74" t="s">
        <v>258</v>
      </c>
      <c r="F116" s="74" t="s">
        <v>295</v>
      </c>
      <c r="G116" s="74" t="s">
        <v>1226</v>
      </c>
      <c r="H116" s="49">
        <v>87692.800000000003</v>
      </c>
      <c r="I116" s="45">
        <v>113994.4</v>
      </c>
      <c r="J116" s="47">
        <v>16</v>
      </c>
      <c r="K116" s="75">
        <v>0.34042553191489361</v>
      </c>
      <c r="L116" s="49">
        <v>140296</v>
      </c>
      <c r="M116" s="48" t="s">
        <v>207</v>
      </c>
      <c r="N116" s="49" t="s">
        <v>207</v>
      </c>
      <c r="O116" s="49">
        <v>109616</v>
      </c>
      <c r="P116" s="48"/>
      <c r="Q116" s="77" t="s">
        <v>2826</v>
      </c>
      <c r="R116" s="43"/>
    </row>
    <row r="117" spans="1:18" ht="33.75">
      <c r="A117" s="43" t="s">
        <v>2811</v>
      </c>
      <c r="B117" s="43" t="s">
        <v>1762</v>
      </c>
      <c r="C117" s="43" t="s">
        <v>341</v>
      </c>
      <c r="D117" s="73" t="s">
        <v>257</v>
      </c>
      <c r="E117" s="74" t="s">
        <v>293</v>
      </c>
      <c r="F117" s="74" t="s">
        <v>295</v>
      </c>
      <c r="G117" s="74" t="s">
        <v>1226</v>
      </c>
      <c r="H117" s="49">
        <v>87422.399999999994</v>
      </c>
      <c r="I117" s="45">
        <v>113620</v>
      </c>
      <c r="J117" s="47">
        <v>15</v>
      </c>
      <c r="K117" s="75">
        <v>0.31914893617021278</v>
      </c>
      <c r="L117" s="49">
        <v>139817.60000000001</v>
      </c>
      <c r="M117" s="48">
        <v>21</v>
      </c>
      <c r="N117" s="49"/>
      <c r="O117" s="49">
        <v>113027</v>
      </c>
      <c r="P117" s="48"/>
      <c r="Q117" s="77" t="s">
        <v>331</v>
      </c>
      <c r="R117" s="43"/>
    </row>
    <row r="118" spans="1:18" ht="33.75">
      <c r="A118" s="43" t="s">
        <v>3613</v>
      </c>
      <c r="B118" s="43" t="s">
        <v>1748</v>
      </c>
      <c r="C118" s="43" t="s">
        <v>2822</v>
      </c>
      <c r="D118" s="74" t="s">
        <v>257</v>
      </c>
      <c r="E118" s="74" t="s">
        <v>258</v>
      </c>
      <c r="F118" s="74" t="s">
        <v>259</v>
      </c>
      <c r="G118" s="73" t="s">
        <v>1225</v>
      </c>
      <c r="H118" s="49">
        <v>85987.199999999997</v>
      </c>
      <c r="I118" s="45">
        <v>112860.79999999999</v>
      </c>
      <c r="J118" s="47">
        <v>14</v>
      </c>
      <c r="K118" s="75">
        <v>0.2978723404255319</v>
      </c>
      <c r="L118" s="49">
        <v>139734.39999999999</v>
      </c>
      <c r="M118" s="48">
        <v>14</v>
      </c>
      <c r="N118" s="49"/>
      <c r="O118" s="49">
        <v>114878</v>
      </c>
      <c r="P118" s="48" t="s">
        <v>2823</v>
      </c>
      <c r="Q118" s="77" t="s">
        <v>2824</v>
      </c>
      <c r="R118" s="43"/>
    </row>
    <row r="119" spans="1:18" ht="33.75">
      <c r="A119" s="43" t="s">
        <v>2753</v>
      </c>
      <c r="B119" s="43" t="s">
        <v>1747</v>
      </c>
      <c r="C119" s="43" t="s">
        <v>342</v>
      </c>
      <c r="D119" s="73" t="s">
        <v>257</v>
      </c>
      <c r="E119" s="74" t="s">
        <v>263</v>
      </c>
      <c r="F119" s="74" t="s">
        <v>259</v>
      </c>
      <c r="G119" s="73" t="s">
        <v>1225</v>
      </c>
      <c r="H119" s="49">
        <v>86314.22</v>
      </c>
      <c r="I119" s="45">
        <v>112208.48</v>
      </c>
      <c r="J119" s="47">
        <v>13</v>
      </c>
      <c r="K119" s="75">
        <v>0.27659574468085107</v>
      </c>
      <c r="L119" s="49">
        <v>138102.74</v>
      </c>
      <c r="M119" s="48">
        <v>3</v>
      </c>
      <c r="N119" s="49">
        <v>453980</v>
      </c>
      <c r="O119" s="49"/>
      <c r="P119" s="48"/>
      <c r="Q119" s="77" t="s">
        <v>280</v>
      </c>
      <c r="R119" s="43" t="s">
        <v>2867</v>
      </c>
    </row>
    <row r="120" spans="1:18" ht="33.75">
      <c r="A120" s="43" t="s">
        <v>2750</v>
      </c>
      <c r="B120" s="43" t="s">
        <v>1760</v>
      </c>
      <c r="C120" s="43" t="s">
        <v>342</v>
      </c>
      <c r="D120" s="73" t="s">
        <v>257</v>
      </c>
      <c r="E120" s="74" t="s">
        <v>258</v>
      </c>
      <c r="F120" s="74" t="s">
        <v>295</v>
      </c>
      <c r="G120" s="74" t="s">
        <v>1226</v>
      </c>
      <c r="H120" s="49">
        <v>88743</v>
      </c>
      <c r="I120" s="45">
        <v>110928.5</v>
      </c>
      <c r="J120" s="47">
        <v>12</v>
      </c>
      <c r="K120" s="75">
        <v>0.25531914893617019</v>
      </c>
      <c r="L120" s="49">
        <v>133114</v>
      </c>
      <c r="M120" s="48">
        <v>12</v>
      </c>
      <c r="N120" s="49"/>
      <c r="O120" s="49"/>
      <c r="P120" s="48"/>
      <c r="Q120" s="77" t="s">
        <v>13</v>
      </c>
      <c r="R120" s="43" t="s">
        <v>1807</v>
      </c>
    </row>
    <row r="121" spans="1:18" ht="22.5">
      <c r="A121" s="43" t="s">
        <v>2736</v>
      </c>
      <c r="B121" s="43" t="s">
        <v>1748</v>
      </c>
      <c r="C121" s="43" t="s">
        <v>342</v>
      </c>
      <c r="D121" s="73" t="s">
        <v>257</v>
      </c>
      <c r="E121" s="74" t="s">
        <v>258</v>
      </c>
      <c r="F121" s="74" t="s">
        <v>295</v>
      </c>
      <c r="G121" s="74" t="s">
        <v>1240</v>
      </c>
      <c r="H121" s="49">
        <v>84714</v>
      </c>
      <c r="I121" s="45">
        <v>110128</v>
      </c>
      <c r="J121" s="47">
        <v>11</v>
      </c>
      <c r="K121" s="75">
        <v>0.23404255319148937</v>
      </c>
      <c r="L121" s="49">
        <v>135542</v>
      </c>
      <c r="M121" s="48" t="s">
        <v>4208</v>
      </c>
      <c r="N121" s="49"/>
      <c r="O121" s="49">
        <v>140358</v>
      </c>
      <c r="P121" s="48"/>
      <c r="Q121" s="77" t="s">
        <v>967</v>
      </c>
      <c r="R121" s="43"/>
    </row>
    <row r="122" spans="1:18" ht="33.75">
      <c r="A122" s="43" t="s">
        <v>2759</v>
      </c>
      <c r="B122" s="87" t="s">
        <v>1747</v>
      </c>
      <c r="C122" s="43" t="s">
        <v>342</v>
      </c>
      <c r="D122" s="73" t="s">
        <v>257</v>
      </c>
      <c r="E122" s="74" t="s">
        <v>258</v>
      </c>
      <c r="F122" s="74" t="s">
        <v>295</v>
      </c>
      <c r="G122" s="74" t="s">
        <v>1226</v>
      </c>
      <c r="H122" s="49">
        <v>81995</v>
      </c>
      <c r="I122" s="45">
        <v>110088</v>
      </c>
      <c r="J122" s="47">
        <v>10</v>
      </c>
      <c r="K122" s="75">
        <v>0.21276595744680851</v>
      </c>
      <c r="L122" s="49">
        <v>138181</v>
      </c>
      <c r="M122" s="48">
        <v>3</v>
      </c>
      <c r="N122" s="49"/>
      <c r="O122" s="49">
        <v>115928</v>
      </c>
      <c r="P122" s="48"/>
      <c r="Q122" s="77" t="s">
        <v>328</v>
      </c>
      <c r="R122" s="43"/>
    </row>
    <row r="123" spans="1:18" ht="33.75">
      <c r="A123" s="43" t="s">
        <v>2730</v>
      </c>
      <c r="B123" s="43" t="s">
        <v>1748</v>
      </c>
      <c r="C123" s="43" t="s">
        <v>342</v>
      </c>
      <c r="D123" s="73" t="s">
        <v>257</v>
      </c>
      <c r="E123" s="74" t="s">
        <v>293</v>
      </c>
      <c r="F123" s="74" t="s">
        <v>259</v>
      </c>
      <c r="G123" s="74" t="s">
        <v>1226</v>
      </c>
      <c r="H123" s="49">
        <v>82696.639999999999</v>
      </c>
      <c r="I123" s="45">
        <v>103370.8</v>
      </c>
      <c r="J123" s="47">
        <v>9</v>
      </c>
      <c r="K123" s="75">
        <v>0.19148936170212766</v>
      </c>
      <c r="L123" s="49">
        <v>124044.96</v>
      </c>
      <c r="M123" s="48"/>
      <c r="N123" s="49"/>
      <c r="O123" s="49">
        <v>115000</v>
      </c>
      <c r="P123" s="48" t="s">
        <v>4209</v>
      </c>
      <c r="Q123" s="77" t="s">
        <v>331</v>
      </c>
      <c r="R123" s="43" t="s">
        <v>1808</v>
      </c>
    </row>
    <row r="124" spans="1:18" ht="33.75">
      <c r="A124" s="43" t="s">
        <v>2756</v>
      </c>
      <c r="B124" s="43" t="s">
        <v>1761</v>
      </c>
      <c r="C124" s="43" t="s">
        <v>1870</v>
      </c>
      <c r="D124" s="73" t="s">
        <v>257</v>
      </c>
      <c r="E124" s="74" t="s">
        <v>258</v>
      </c>
      <c r="F124" s="74" t="s">
        <v>295</v>
      </c>
      <c r="G124" s="74" t="s">
        <v>1226</v>
      </c>
      <c r="H124" s="49">
        <v>82349.460000000006</v>
      </c>
      <c r="I124" s="45">
        <v>101871.22500000001</v>
      </c>
      <c r="J124" s="47">
        <v>8</v>
      </c>
      <c r="K124" s="75">
        <v>0.1702127659574468</v>
      </c>
      <c r="L124" s="49">
        <v>121392.99</v>
      </c>
      <c r="M124" s="48">
        <v>10</v>
      </c>
      <c r="N124" s="49"/>
      <c r="O124" s="49">
        <v>96302.88</v>
      </c>
      <c r="P124" s="76">
        <v>3900</v>
      </c>
      <c r="Q124" s="77" t="s">
        <v>13</v>
      </c>
      <c r="R124" s="43" t="s">
        <v>4161</v>
      </c>
    </row>
    <row r="125" spans="1:18" ht="33.75">
      <c r="A125" s="43" t="s">
        <v>3615</v>
      </c>
      <c r="B125" s="43" t="s">
        <v>1748</v>
      </c>
      <c r="C125" s="43" t="s">
        <v>4210</v>
      </c>
      <c r="D125" s="73" t="s">
        <v>257</v>
      </c>
      <c r="E125" s="74" t="s">
        <v>258</v>
      </c>
      <c r="F125" s="74" t="s">
        <v>295</v>
      </c>
      <c r="G125" s="74" t="s">
        <v>1226</v>
      </c>
      <c r="H125" s="49">
        <v>77937.599999999991</v>
      </c>
      <c r="I125" s="45">
        <v>100380.79999999999</v>
      </c>
      <c r="J125" s="47">
        <v>7</v>
      </c>
      <c r="K125" s="75">
        <v>0.14893617021276595</v>
      </c>
      <c r="L125" s="49">
        <v>122824</v>
      </c>
      <c r="M125" s="48">
        <v>1</v>
      </c>
      <c r="N125" s="49"/>
      <c r="O125" s="49">
        <v>124758.39999999999</v>
      </c>
      <c r="P125" s="48"/>
      <c r="Q125" s="77"/>
      <c r="R125" s="43"/>
    </row>
    <row r="126" spans="1:18" ht="33.75">
      <c r="A126" s="43" t="s">
        <v>4085</v>
      </c>
      <c r="B126" s="43" t="s">
        <v>1745</v>
      </c>
      <c r="C126" s="43" t="s">
        <v>4211</v>
      </c>
      <c r="D126" s="74" t="s">
        <v>257</v>
      </c>
      <c r="E126" s="74" t="s">
        <v>258</v>
      </c>
      <c r="F126" s="74" t="s">
        <v>295</v>
      </c>
      <c r="G126" s="74" t="s">
        <v>1226</v>
      </c>
      <c r="H126" s="49">
        <v>76648</v>
      </c>
      <c r="I126" s="45">
        <v>95815.2</v>
      </c>
      <c r="J126" s="47">
        <v>6</v>
      </c>
      <c r="K126" s="75">
        <v>0.1276595744680851</v>
      </c>
      <c r="L126" s="49">
        <v>114982.39999999999</v>
      </c>
      <c r="M126" s="48"/>
      <c r="N126" s="49"/>
      <c r="O126" s="49">
        <v>95825.600000000006</v>
      </c>
      <c r="P126" s="48"/>
      <c r="Q126" s="77" t="s">
        <v>4212</v>
      </c>
      <c r="R126" s="43"/>
    </row>
    <row r="127" spans="1:18" ht="22.5">
      <c r="A127" s="43" t="s">
        <v>2732</v>
      </c>
      <c r="B127" s="43" t="s">
        <v>4087</v>
      </c>
      <c r="C127" s="43" t="s">
        <v>342</v>
      </c>
      <c r="D127" s="74"/>
      <c r="E127" s="74"/>
      <c r="F127" s="74"/>
      <c r="G127" s="74"/>
      <c r="H127" s="49">
        <v>76524</v>
      </c>
      <c r="I127" s="45">
        <v>95654.5</v>
      </c>
      <c r="J127" s="47">
        <v>5</v>
      </c>
      <c r="K127" s="75">
        <v>0.10638297872340426</v>
      </c>
      <c r="L127" s="49">
        <v>114785</v>
      </c>
      <c r="M127" s="48">
        <v>4</v>
      </c>
      <c r="N127" s="49">
        <v>226873</v>
      </c>
      <c r="O127" s="49">
        <v>107541.07</v>
      </c>
      <c r="P127" s="48"/>
      <c r="Q127" s="77" t="s">
        <v>4213</v>
      </c>
      <c r="R127" s="43"/>
    </row>
    <row r="128" spans="1:18" ht="33.75">
      <c r="A128" s="43" t="s">
        <v>2735</v>
      </c>
      <c r="B128" s="43" t="s">
        <v>1747</v>
      </c>
      <c r="C128" s="43" t="s">
        <v>708</v>
      </c>
      <c r="D128" s="73" t="s">
        <v>257</v>
      </c>
      <c r="E128" s="74" t="s">
        <v>258</v>
      </c>
      <c r="F128" s="74" t="s">
        <v>295</v>
      </c>
      <c r="G128" s="74" t="s">
        <v>1226</v>
      </c>
      <c r="H128" s="49">
        <v>69825.81</v>
      </c>
      <c r="I128" s="45">
        <v>90773.385000000009</v>
      </c>
      <c r="J128" s="47">
        <v>4</v>
      </c>
      <c r="K128" s="75">
        <v>8.5106382978723402E-2</v>
      </c>
      <c r="L128" s="49">
        <v>111720.96000000001</v>
      </c>
      <c r="M128" s="48">
        <v>1</v>
      </c>
      <c r="N128" s="49"/>
      <c r="O128" s="49"/>
      <c r="P128" s="48"/>
      <c r="Q128" s="77" t="s">
        <v>2898</v>
      </c>
      <c r="R128" s="43"/>
    </row>
    <row r="129" spans="1:18" ht="33.75">
      <c r="A129" s="43" t="s">
        <v>4088</v>
      </c>
      <c r="B129" s="43" t="s">
        <v>4080</v>
      </c>
      <c r="C129" s="43" t="s">
        <v>4214</v>
      </c>
      <c r="D129" s="73" t="s">
        <v>257</v>
      </c>
      <c r="E129" s="74" t="s">
        <v>258</v>
      </c>
      <c r="F129" s="74" t="s">
        <v>259</v>
      </c>
      <c r="G129" s="73" t="s">
        <v>1225</v>
      </c>
      <c r="H129" s="49">
        <v>62705.68380275472</v>
      </c>
      <c r="I129" s="45">
        <v>85688.19021765911</v>
      </c>
      <c r="J129" s="47">
        <v>3</v>
      </c>
      <c r="K129" s="75">
        <v>6.3829787234042548E-2</v>
      </c>
      <c r="L129" s="49">
        <v>108670.69663256351</v>
      </c>
      <c r="M129" s="48">
        <v>22</v>
      </c>
      <c r="N129" s="49"/>
      <c r="O129" s="49">
        <v>90000</v>
      </c>
      <c r="P129" s="48"/>
      <c r="Q129" s="77"/>
      <c r="R129" s="43"/>
    </row>
    <row r="130" spans="1:18" ht="33.75">
      <c r="A130" s="43" t="s">
        <v>2806</v>
      </c>
      <c r="B130" s="43" t="s">
        <v>4178</v>
      </c>
      <c r="C130" s="43" t="s">
        <v>710</v>
      </c>
      <c r="D130" s="74" t="s">
        <v>257</v>
      </c>
      <c r="E130" s="74" t="s">
        <v>263</v>
      </c>
      <c r="F130" s="74" t="s">
        <v>295</v>
      </c>
      <c r="G130" s="74" t="s">
        <v>1226</v>
      </c>
      <c r="H130" s="49">
        <v>63783</v>
      </c>
      <c r="I130" s="45">
        <v>82918</v>
      </c>
      <c r="J130" s="47">
        <v>2</v>
      </c>
      <c r="K130" s="75">
        <v>4.2553191489361701E-2</v>
      </c>
      <c r="L130" s="49">
        <v>102053</v>
      </c>
      <c r="M130" s="48">
        <v>1</v>
      </c>
      <c r="N130" s="49"/>
      <c r="O130" s="49"/>
      <c r="P130" s="48" t="s">
        <v>4215</v>
      </c>
      <c r="Q130" s="77" t="s">
        <v>3094</v>
      </c>
      <c r="R130" s="43" t="s">
        <v>4216</v>
      </c>
    </row>
    <row r="131" spans="1:18" s="71" customFormat="1" ht="18">
      <c r="A131" s="702" t="s">
        <v>15</v>
      </c>
      <c r="B131" s="703"/>
      <c r="C131" s="703"/>
      <c r="D131" s="703"/>
      <c r="E131" s="703"/>
      <c r="F131" s="703"/>
      <c r="G131" s="703"/>
      <c r="H131" s="703"/>
      <c r="I131" s="703"/>
      <c r="J131" s="703"/>
      <c r="K131" s="703"/>
      <c r="L131" s="703"/>
      <c r="M131" s="703"/>
      <c r="N131" s="703"/>
      <c r="O131" s="703"/>
      <c r="P131" s="703"/>
      <c r="Q131" s="703"/>
      <c r="R131" s="704"/>
    </row>
    <row r="132" spans="1:18" s="72" customFormat="1" ht="22.5">
      <c r="A132" s="39" t="s">
        <v>379</v>
      </c>
      <c r="B132" s="39" t="s">
        <v>217</v>
      </c>
      <c r="C132" s="39" t="s">
        <v>208</v>
      </c>
      <c r="D132" s="39" t="s">
        <v>249</v>
      </c>
      <c r="E132" s="39" t="s">
        <v>380</v>
      </c>
      <c r="F132" s="39" t="s">
        <v>1215</v>
      </c>
      <c r="G132" s="39" t="s">
        <v>250</v>
      </c>
      <c r="H132" s="40" t="s">
        <v>211</v>
      </c>
      <c r="I132" s="40" t="s">
        <v>212</v>
      </c>
      <c r="J132" s="39"/>
      <c r="K132" s="40" t="s">
        <v>251</v>
      </c>
      <c r="L132" s="40" t="s">
        <v>213</v>
      </c>
      <c r="M132" s="39" t="s">
        <v>252</v>
      </c>
      <c r="N132" s="40" t="s">
        <v>253</v>
      </c>
      <c r="O132" s="40" t="s">
        <v>2727</v>
      </c>
      <c r="P132" s="40" t="s">
        <v>254</v>
      </c>
      <c r="Q132" s="143" t="s">
        <v>255</v>
      </c>
      <c r="R132" s="39" t="s">
        <v>214</v>
      </c>
    </row>
    <row r="133" spans="1:18" ht="33.75">
      <c r="A133" s="43" t="s">
        <v>2738</v>
      </c>
      <c r="B133" s="43" t="s">
        <v>1753</v>
      </c>
      <c r="C133" s="43" t="s">
        <v>81</v>
      </c>
      <c r="D133" s="73" t="s">
        <v>257</v>
      </c>
      <c r="E133" s="44" t="s">
        <v>258</v>
      </c>
      <c r="F133" s="44"/>
      <c r="G133" s="74" t="s">
        <v>1226</v>
      </c>
      <c r="H133" s="45">
        <v>60410.99</v>
      </c>
      <c r="I133" s="45">
        <v>78534.285000000003</v>
      </c>
      <c r="J133" s="47">
        <v>1</v>
      </c>
      <c r="K133" s="75">
        <v>2.1276595744680851E-2</v>
      </c>
      <c r="L133" s="45">
        <v>96657.58</v>
      </c>
      <c r="M133" s="47">
        <v>153.76</v>
      </c>
      <c r="N133" s="45"/>
      <c r="O133" s="45"/>
      <c r="P133" s="45"/>
      <c r="Q133" s="77" t="s">
        <v>4217</v>
      </c>
      <c r="R133" s="43"/>
    </row>
    <row r="134" spans="1:18">
      <c r="G134" s="104"/>
      <c r="I134" s="105"/>
      <c r="J134" s="106"/>
      <c r="K134" s="105"/>
      <c r="P134" s="41"/>
    </row>
    <row r="135" spans="1:18">
      <c r="G135" s="104"/>
      <c r="I135" s="105"/>
      <c r="J135" s="106"/>
      <c r="K135" s="105"/>
      <c r="P135" s="41"/>
    </row>
    <row r="136" spans="1:18" s="120" customFormat="1">
      <c r="A136" s="108"/>
      <c r="B136" s="108"/>
      <c r="C136" s="109"/>
      <c r="D136" s="110"/>
      <c r="E136" s="110"/>
      <c r="F136" s="111"/>
      <c r="G136" s="112"/>
      <c r="H136" s="113" t="s">
        <v>211</v>
      </c>
      <c r="I136" s="114" t="s">
        <v>212</v>
      </c>
      <c r="J136" s="115"/>
      <c r="K136" s="116"/>
      <c r="L136" s="113" t="s">
        <v>213</v>
      </c>
      <c r="M136" s="99"/>
      <c r="N136" s="117"/>
      <c r="O136" s="118"/>
      <c r="P136" s="109"/>
      <c r="Q136" s="119"/>
      <c r="R136" s="108"/>
    </row>
    <row r="137" spans="1:18" s="120" customFormat="1">
      <c r="A137" s="108"/>
      <c r="B137" s="108"/>
      <c r="C137" s="109"/>
      <c r="D137" s="110"/>
      <c r="E137" s="110"/>
      <c r="F137" s="108"/>
      <c r="G137" s="121" t="s">
        <v>225</v>
      </c>
      <c r="H137" s="122">
        <f>AVERAGE(H81:H133)</f>
        <v>93335.0418198884</v>
      </c>
      <c r="I137" s="122">
        <f>AVERAGE(I81:I133)</f>
        <v>121366.03778105657</v>
      </c>
      <c r="J137" s="115"/>
      <c r="K137" s="116"/>
      <c r="L137" s="122">
        <f>AVERAGE(L81:L133)</f>
        <v>149397.03374222474</v>
      </c>
      <c r="M137" s="99"/>
      <c r="N137" s="117"/>
      <c r="O137" s="118"/>
      <c r="P137" s="109"/>
      <c r="Q137" s="119"/>
      <c r="R137" s="108"/>
    </row>
    <row r="138" spans="1:18" s="120" customFormat="1">
      <c r="A138" s="108"/>
      <c r="B138" s="108"/>
      <c r="C138" s="109"/>
      <c r="D138" s="110"/>
      <c r="E138" s="110"/>
      <c r="F138" s="108"/>
      <c r="G138" s="121" t="s">
        <v>226</v>
      </c>
      <c r="H138" s="122">
        <f>QUARTILE(H81:H133,3)</f>
        <v>100178.85500000001</v>
      </c>
      <c r="I138" s="122">
        <f>QUARTILE(I81:I133,3)</f>
        <v>129385.23500000002</v>
      </c>
      <c r="J138" s="115"/>
      <c r="K138" s="116"/>
      <c r="L138" s="122">
        <f>QUARTILE(L81:L133,3)</f>
        <v>159514.79999999999</v>
      </c>
      <c r="M138" s="99"/>
      <c r="N138" s="117"/>
      <c r="O138" s="118"/>
      <c r="P138" s="109"/>
      <c r="Q138" s="119"/>
      <c r="R138" s="108"/>
    </row>
    <row r="139" spans="1:18" s="120" customFormat="1">
      <c r="A139" s="108"/>
      <c r="B139" s="108"/>
      <c r="C139" s="109"/>
      <c r="D139" s="110"/>
      <c r="E139" s="110"/>
      <c r="F139" s="108"/>
      <c r="G139" s="121" t="s">
        <v>227</v>
      </c>
      <c r="H139" s="122">
        <f>QUARTILE(H81:H133,1)</f>
        <v>86150.709999999992</v>
      </c>
      <c r="I139" s="122">
        <f>QUARTILE(I81:I133,1)</f>
        <v>111568.48999999999</v>
      </c>
      <c r="J139" s="115"/>
      <c r="K139" s="116"/>
      <c r="L139" s="122">
        <f>QUARTILE(L81:L133,1)</f>
        <v>138141.87</v>
      </c>
      <c r="M139" s="99"/>
      <c r="N139" s="117"/>
      <c r="O139" s="118"/>
      <c r="P139" s="109"/>
      <c r="Q139" s="119"/>
      <c r="R139" s="108"/>
    </row>
    <row r="140" spans="1:18" s="120" customFormat="1">
      <c r="A140" s="108"/>
      <c r="B140" s="108"/>
      <c r="C140" s="109"/>
      <c r="D140" s="110"/>
      <c r="E140" s="110"/>
      <c r="F140" s="108"/>
      <c r="G140" s="121" t="s">
        <v>228</v>
      </c>
      <c r="H140" s="122">
        <f>MEDIAN(H81:H133)</f>
        <v>92310.399999999994</v>
      </c>
      <c r="I140" s="122">
        <f>MEDIAN(I81:I133)</f>
        <v>122040</v>
      </c>
      <c r="J140" s="115"/>
      <c r="K140" s="116"/>
      <c r="L140" s="122">
        <f>MEDIAN(L81:L133)</f>
        <v>150061</v>
      </c>
      <c r="M140" s="99"/>
      <c r="N140" s="117"/>
      <c r="O140" s="118"/>
      <c r="P140" s="109"/>
      <c r="Q140" s="119"/>
      <c r="R140" s="108"/>
    </row>
    <row r="141" spans="1:18" s="120" customFormat="1">
      <c r="A141" s="108"/>
      <c r="B141" s="108"/>
      <c r="C141" s="109"/>
      <c r="D141" s="110"/>
      <c r="E141" s="110"/>
      <c r="F141" s="123"/>
      <c r="G141" s="124"/>
      <c r="H141" s="125"/>
      <c r="I141" s="126"/>
      <c r="J141" s="127"/>
      <c r="K141" s="128"/>
      <c r="L141" s="129"/>
      <c r="M141" s="99"/>
      <c r="N141" s="117"/>
      <c r="O141" s="118"/>
      <c r="P141" s="109"/>
      <c r="Q141" s="119"/>
      <c r="R141" s="108"/>
    </row>
    <row r="142" spans="1:18" s="120" customFormat="1">
      <c r="A142" s="108"/>
      <c r="B142" s="108"/>
      <c r="C142" s="109"/>
      <c r="D142" s="110"/>
      <c r="E142" s="110"/>
      <c r="F142" s="108"/>
      <c r="G142" s="130"/>
      <c r="H142" s="705" t="s">
        <v>229</v>
      </c>
      <c r="I142" s="705"/>
      <c r="J142" s="705"/>
      <c r="K142" s="705"/>
      <c r="L142" s="705"/>
      <c r="M142" s="705"/>
      <c r="N142" s="117"/>
      <c r="O142" s="118"/>
      <c r="P142" s="109"/>
      <c r="Q142" s="119"/>
      <c r="R142" s="108"/>
    </row>
    <row r="143" spans="1:18" s="120" customFormat="1">
      <c r="A143" s="108"/>
      <c r="B143" s="108"/>
      <c r="C143" s="109"/>
      <c r="D143" s="110"/>
      <c r="E143" s="110"/>
      <c r="F143" s="108"/>
      <c r="G143" s="131"/>
      <c r="H143" s="132" t="s">
        <v>230</v>
      </c>
      <c r="I143" s="132">
        <f>QUARTILE(O81:O133,3)</f>
        <v>148530.04750000002</v>
      </c>
      <c r="J143" s="133"/>
      <c r="K143" s="134"/>
      <c r="L143" s="135" t="s">
        <v>231</v>
      </c>
      <c r="M143" s="132">
        <f>AVERAGE(O81:O133)</f>
        <v>132848.49478333333</v>
      </c>
      <c r="N143" s="117"/>
      <c r="O143" s="118"/>
      <c r="P143" s="109"/>
      <c r="Q143" s="119"/>
      <c r="R143" s="108"/>
    </row>
    <row r="144" spans="1:18" s="120" customFormat="1">
      <c r="A144" s="108"/>
      <c r="B144" s="108"/>
      <c r="C144" s="109"/>
      <c r="D144" s="110"/>
      <c r="E144" s="110"/>
      <c r="F144" s="108"/>
      <c r="G144" s="131"/>
      <c r="H144" s="132" t="s">
        <v>232</v>
      </c>
      <c r="I144" s="132">
        <f>QUARTILE(O81:O133,1)</f>
        <v>115696</v>
      </c>
      <c r="J144" s="136"/>
      <c r="K144" s="137"/>
      <c r="L144" s="138"/>
      <c r="M144" s="139"/>
      <c r="N144" s="117"/>
      <c r="O144" s="118"/>
      <c r="P144" s="109"/>
      <c r="Q144" s="119"/>
      <c r="R144" s="108"/>
    </row>
    <row r="145" spans="1:24" s="120" customFormat="1">
      <c r="A145" s="108"/>
      <c r="B145" s="108"/>
      <c r="C145" s="109"/>
      <c r="D145" s="110"/>
      <c r="E145" s="110"/>
      <c r="F145" s="109"/>
      <c r="G145" s="118"/>
      <c r="H145" s="118"/>
      <c r="I145" s="140"/>
      <c r="J145" s="141"/>
      <c r="K145" s="142"/>
      <c r="L145" s="110"/>
      <c r="M145" s="117"/>
      <c r="N145" s="117"/>
      <c r="O145" s="118"/>
      <c r="P145" s="109"/>
      <c r="Q145" s="119"/>
      <c r="R145" s="108"/>
    </row>
    <row r="146" spans="1:24" s="71" customFormat="1" ht="18">
      <c r="A146" s="698" t="s">
        <v>1</v>
      </c>
      <c r="B146" s="698"/>
      <c r="C146" s="698"/>
      <c r="D146" s="698"/>
      <c r="E146" s="698"/>
      <c r="F146" s="698"/>
      <c r="G146" s="698"/>
      <c r="H146" s="698"/>
      <c r="I146" s="698"/>
      <c r="J146" s="698"/>
      <c r="K146" s="698"/>
      <c r="L146" s="698"/>
      <c r="M146" s="698"/>
      <c r="N146" s="698"/>
      <c r="O146" s="698"/>
      <c r="P146" s="698"/>
      <c r="Q146" s="698"/>
      <c r="R146" s="698"/>
    </row>
    <row r="147" spans="1:24" s="72" customFormat="1" ht="22.5">
      <c r="A147" s="39" t="s">
        <v>379</v>
      </c>
      <c r="B147" s="39" t="s">
        <v>217</v>
      </c>
      <c r="C147" s="39" t="s">
        <v>208</v>
      </c>
      <c r="D147" s="39" t="s">
        <v>249</v>
      </c>
      <c r="E147" s="39" t="s">
        <v>380</v>
      </c>
      <c r="F147" s="39" t="s">
        <v>1215</v>
      </c>
      <c r="G147" s="39" t="s">
        <v>250</v>
      </c>
      <c r="H147" s="40" t="s">
        <v>211</v>
      </c>
      <c r="I147" s="40" t="s">
        <v>212</v>
      </c>
      <c r="J147" s="39"/>
      <c r="K147" s="40" t="s">
        <v>251</v>
      </c>
      <c r="L147" s="40" t="s">
        <v>213</v>
      </c>
      <c r="M147" s="39" t="s">
        <v>252</v>
      </c>
      <c r="N147" s="40" t="s">
        <v>253</v>
      </c>
      <c r="O147" s="40" t="s">
        <v>2727</v>
      </c>
      <c r="P147" s="40" t="s">
        <v>254</v>
      </c>
      <c r="Q147" s="143" t="s">
        <v>255</v>
      </c>
      <c r="R147" s="39" t="s">
        <v>214</v>
      </c>
    </row>
    <row r="148" spans="1:24" ht="56.25">
      <c r="A148" s="43" t="s">
        <v>4218</v>
      </c>
      <c r="B148" s="43" t="s">
        <v>4219</v>
      </c>
      <c r="C148" s="43" t="s">
        <v>4220</v>
      </c>
      <c r="D148" s="74" t="s">
        <v>257</v>
      </c>
      <c r="E148" s="74" t="s">
        <v>263</v>
      </c>
      <c r="F148" s="74" t="s">
        <v>259</v>
      </c>
      <c r="G148" s="73" t="s">
        <v>1216</v>
      </c>
      <c r="H148" s="49">
        <v>261411</v>
      </c>
      <c r="I148" s="45">
        <v>348548</v>
      </c>
      <c r="J148" s="47">
        <v>24</v>
      </c>
      <c r="K148" s="75">
        <v>1</v>
      </c>
      <c r="L148" s="49">
        <v>435685</v>
      </c>
      <c r="M148" s="48">
        <v>3</v>
      </c>
      <c r="N148" s="49">
        <v>4668311</v>
      </c>
      <c r="O148" s="49">
        <v>327656.15999999997</v>
      </c>
      <c r="P148" s="76">
        <v>18000</v>
      </c>
      <c r="Q148" s="77"/>
      <c r="R148" s="43" t="s">
        <v>4221</v>
      </c>
    </row>
    <row r="149" spans="1:24" ht="33.75">
      <c r="A149" s="43" t="s">
        <v>198</v>
      </c>
      <c r="B149" s="43" t="s">
        <v>1748</v>
      </c>
      <c r="C149" s="43" t="s">
        <v>288</v>
      </c>
      <c r="D149" s="74" t="s">
        <v>257</v>
      </c>
      <c r="E149" s="74" t="s">
        <v>258</v>
      </c>
      <c r="F149" s="74" t="s">
        <v>259</v>
      </c>
      <c r="G149" s="73" t="s">
        <v>1216</v>
      </c>
      <c r="H149" s="49">
        <v>168247</v>
      </c>
      <c r="I149" s="45">
        <v>259123.5</v>
      </c>
      <c r="J149" s="47">
        <v>23</v>
      </c>
      <c r="K149" s="75">
        <v>0.95833333333333337</v>
      </c>
      <c r="L149" s="49">
        <v>350000</v>
      </c>
      <c r="M149" s="48"/>
      <c r="N149" s="49"/>
      <c r="O149" s="49">
        <v>336000</v>
      </c>
      <c r="P149" s="76">
        <v>12000</v>
      </c>
      <c r="Q149" s="77" t="s">
        <v>4222</v>
      </c>
      <c r="R149" s="43" t="s">
        <v>4223</v>
      </c>
    </row>
    <row r="150" spans="1:24" ht="33.75">
      <c r="A150" s="78" t="s">
        <v>2758</v>
      </c>
      <c r="B150" s="87" t="s">
        <v>1747</v>
      </c>
      <c r="C150" s="78" t="s">
        <v>264</v>
      </c>
      <c r="D150" s="73" t="s">
        <v>257</v>
      </c>
      <c r="E150" s="79" t="s">
        <v>263</v>
      </c>
      <c r="F150" s="79" t="s">
        <v>259</v>
      </c>
      <c r="G150" s="73" t="s">
        <v>1216</v>
      </c>
      <c r="H150" s="80">
        <v>220871.35</v>
      </c>
      <c r="I150" s="45">
        <v>258959.32</v>
      </c>
      <c r="J150" s="47">
        <v>22</v>
      </c>
      <c r="K150" s="75">
        <v>0.91666666666666663</v>
      </c>
      <c r="L150" s="80">
        <v>297047.28999999998</v>
      </c>
      <c r="M150" s="81">
        <v>12</v>
      </c>
      <c r="N150" s="82">
        <v>2885810</v>
      </c>
      <c r="O150" s="83">
        <v>263380.21999999997</v>
      </c>
      <c r="P150" s="84"/>
      <c r="Q150" s="85" t="s">
        <v>1217</v>
      </c>
      <c r="R150" s="78" t="s">
        <v>2845</v>
      </c>
      <c r="S150" s="14"/>
      <c r="T150" s="15"/>
      <c r="U150" s="15"/>
      <c r="W150" s="15"/>
      <c r="X150" s="15"/>
    </row>
    <row r="151" spans="1:24" ht="33.75">
      <c r="A151" s="43" t="s">
        <v>4097</v>
      </c>
      <c r="B151" s="43" t="s">
        <v>1756</v>
      </c>
      <c r="C151" s="43" t="s">
        <v>264</v>
      </c>
      <c r="D151" s="73" t="s">
        <v>257</v>
      </c>
      <c r="E151" s="74"/>
      <c r="F151" s="74" t="s">
        <v>259</v>
      </c>
      <c r="G151" s="73" t="s">
        <v>1216</v>
      </c>
      <c r="H151" s="49">
        <v>178074.78</v>
      </c>
      <c r="I151" s="45">
        <v>251246.96999999997</v>
      </c>
      <c r="J151" s="47">
        <v>21</v>
      </c>
      <c r="K151" s="75">
        <v>0.875</v>
      </c>
      <c r="L151" s="49">
        <v>324419.15999999997</v>
      </c>
      <c r="M151" s="48">
        <v>1</v>
      </c>
      <c r="N151" s="49">
        <v>1</v>
      </c>
      <c r="O151" s="49">
        <v>319999.94</v>
      </c>
      <c r="P151" s="76">
        <v>12615.98</v>
      </c>
      <c r="Q151" s="77" t="s">
        <v>1772</v>
      </c>
      <c r="R151" s="43" t="s">
        <v>4224</v>
      </c>
    </row>
    <row r="152" spans="1:24" ht="33.75">
      <c r="A152" s="43" t="s">
        <v>2728</v>
      </c>
      <c r="B152" s="43" t="s">
        <v>1748</v>
      </c>
      <c r="C152" s="43" t="s">
        <v>260</v>
      </c>
      <c r="D152" s="73" t="s">
        <v>257</v>
      </c>
      <c r="E152" s="74" t="s">
        <v>258</v>
      </c>
      <c r="F152" s="74" t="s">
        <v>259</v>
      </c>
      <c r="G152" s="73" t="s">
        <v>1216</v>
      </c>
      <c r="H152" s="49">
        <v>178251</v>
      </c>
      <c r="I152" s="45">
        <v>250975.5</v>
      </c>
      <c r="J152" s="47">
        <v>20</v>
      </c>
      <c r="K152" s="75">
        <v>0.83333333333333337</v>
      </c>
      <c r="L152" s="49">
        <v>323700</v>
      </c>
      <c r="M152" s="48">
        <v>102</v>
      </c>
      <c r="N152" s="49"/>
      <c r="O152" s="49">
        <v>303479</v>
      </c>
      <c r="P152" s="48"/>
      <c r="Q152" s="77" t="s">
        <v>272</v>
      </c>
      <c r="R152" s="43"/>
    </row>
    <row r="153" spans="1:24" ht="33.75">
      <c r="A153" s="78" t="s">
        <v>1751</v>
      </c>
      <c r="B153" s="78" t="s">
        <v>1751</v>
      </c>
      <c r="C153" s="78" t="s">
        <v>215</v>
      </c>
      <c r="D153" s="86" t="s">
        <v>257</v>
      </c>
      <c r="E153" s="79" t="s">
        <v>258</v>
      </c>
      <c r="F153" s="79" t="s">
        <v>259</v>
      </c>
      <c r="G153" s="73" t="s">
        <v>1216</v>
      </c>
      <c r="H153" s="84">
        <v>180003.20000000001</v>
      </c>
      <c r="I153" s="45">
        <v>238503.2</v>
      </c>
      <c r="J153" s="47">
        <v>19</v>
      </c>
      <c r="K153" s="75">
        <v>0.79166666666666663</v>
      </c>
      <c r="L153" s="84">
        <v>297003.2</v>
      </c>
      <c r="M153" s="87"/>
      <c r="N153" s="82"/>
      <c r="O153" s="84">
        <v>285646.40000000002</v>
      </c>
      <c r="P153" s="84"/>
      <c r="Q153" s="85"/>
      <c r="R153" s="78"/>
      <c r="S153" s="14"/>
      <c r="T153" s="15"/>
      <c r="U153" s="15"/>
      <c r="W153" s="15"/>
      <c r="X153" s="15"/>
    </row>
    <row r="154" spans="1:24" ht="33.75">
      <c r="A154" s="43" t="s">
        <v>2759</v>
      </c>
      <c r="B154" s="87" t="s">
        <v>1747</v>
      </c>
      <c r="C154" s="43" t="s">
        <v>260</v>
      </c>
      <c r="D154" s="73" t="s">
        <v>257</v>
      </c>
      <c r="E154" s="74" t="s">
        <v>258</v>
      </c>
      <c r="F154" s="74" t="s">
        <v>259</v>
      </c>
      <c r="G154" s="73" t="s">
        <v>1216</v>
      </c>
      <c r="H154" s="49">
        <v>225000</v>
      </c>
      <c r="I154" s="45">
        <v>225000</v>
      </c>
      <c r="J154" s="47">
        <v>18</v>
      </c>
      <c r="K154" s="75">
        <v>0.75</v>
      </c>
      <c r="L154" s="49">
        <v>225000</v>
      </c>
      <c r="M154" s="48">
        <v>11</v>
      </c>
      <c r="N154" s="49">
        <v>2404940</v>
      </c>
      <c r="O154" s="49">
        <v>225000</v>
      </c>
      <c r="P154" s="76">
        <v>600</v>
      </c>
      <c r="Q154" s="77" t="s">
        <v>1772</v>
      </c>
      <c r="R154" s="43" t="s">
        <v>1784</v>
      </c>
    </row>
    <row r="155" spans="1:24" ht="33.75">
      <c r="A155" s="43" t="s">
        <v>2789</v>
      </c>
      <c r="B155" s="43" t="s">
        <v>1773</v>
      </c>
      <c r="C155" s="43" t="s">
        <v>215</v>
      </c>
      <c r="D155" s="73" t="s">
        <v>257</v>
      </c>
      <c r="E155" s="74" t="s">
        <v>258</v>
      </c>
      <c r="F155" s="74" t="s">
        <v>259</v>
      </c>
      <c r="G155" s="73" t="s">
        <v>1216</v>
      </c>
      <c r="H155" s="49">
        <v>158891.20000000001</v>
      </c>
      <c r="I155" s="45">
        <v>211348.80000000002</v>
      </c>
      <c r="J155" s="47">
        <v>17</v>
      </c>
      <c r="K155" s="75">
        <v>0.70833333333333337</v>
      </c>
      <c r="L155" s="49">
        <v>263806.40000000002</v>
      </c>
      <c r="M155" s="48">
        <v>2223</v>
      </c>
      <c r="N155" s="49"/>
      <c r="O155" s="49">
        <v>206752</v>
      </c>
      <c r="P155" s="48"/>
      <c r="Q155" s="77" t="s">
        <v>1774</v>
      </c>
      <c r="R155" s="43"/>
      <c r="S155" s="38" t="s">
        <v>4225</v>
      </c>
      <c r="T155" s="38">
        <v>14</v>
      </c>
    </row>
    <row r="156" spans="1:24" ht="33.75">
      <c r="A156" s="43" t="s">
        <v>2733</v>
      </c>
      <c r="B156" s="43" t="s">
        <v>1753</v>
      </c>
      <c r="C156" s="43" t="s">
        <v>260</v>
      </c>
      <c r="D156" s="73" t="s">
        <v>257</v>
      </c>
      <c r="E156" s="74" t="s">
        <v>258</v>
      </c>
      <c r="F156" s="74" t="s">
        <v>259</v>
      </c>
      <c r="G156" s="73" t="s">
        <v>1216</v>
      </c>
      <c r="H156" s="49">
        <v>159965</v>
      </c>
      <c r="I156" s="45">
        <v>207954.35</v>
      </c>
      <c r="J156" s="47">
        <v>16</v>
      </c>
      <c r="K156" s="75">
        <v>0.66666666666666663</v>
      </c>
      <c r="L156" s="49">
        <v>255943.7</v>
      </c>
      <c r="M156" s="48">
        <v>7.5</v>
      </c>
      <c r="N156" s="49">
        <v>1485330</v>
      </c>
      <c r="O156" s="49">
        <v>230000</v>
      </c>
      <c r="P156" s="48" t="s">
        <v>4134</v>
      </c>
      <c r="Q156" s="77" t="s">
        <v>4135</v>
      </c>
      <c r="R156" s="43" t="s">
        <v>4136</v>
      </c>
    </row>
    <row r="157" spans="1:24" ht="56.25">
      <c r="A157" s="43" t="s">
        <v>2790</v>
      </c>
      <c r="B157" s="43" t="s">
        <v>1747</v>
      </c>
      <c r="C157" s="43" t="s">
        <v>285</v>
      </c>
      <c r="D157" s="74" t="s">
        <v>257</v>
      </c>
      <c r="E157" s="74" t="s">
        <v>258</v>
      </c>
      <c r="F157" s="74" t="s">
        <v>259</v>
      </c>
      <c r="G157" s="74"/>
      <c r="H157" s="49">
        <v>155118</v>
      </c>
      <c r="I157" s="45">
        <v>202470</v>
      </c>
      <c r="J157" s="47">
        <v>15</v>
      </c>
      <c r="K157" s="75">
        <v>0.625</v>
      </c>
      <c r="L157" s="49">
        <v>249822</v>
      </c>
      <c r="M157" s="48">
        <v>83</v>
      </c>
      <c r="N157" s="49">
        <v>10653121</v>
      </c>
      <c r="O157" s="49">
        <v>231750</v>
      </c>
      <c r="P157" s="48" t="s">
        <v>1775</v>
      </c>
      <c r="Q157" s="77"/>
      <c r="R157" s="43"/>
    </row>
    <row r="158" spans="1:24" ht="67.5">
      <c r="A158" s="43" t="s">
        <v>4091</v>
      </c>
      <c r="B158" s="43" t="s">
        <v>1747</v>
      </c>
      <c r="C158" s="43" t="s">
        <v>260</v>
      </c>
      <c r="D158" s="74" t="s">
        <v>257</v>
      </c>
      <c r="E158" s="74" t="s">
        <v>263</v>
      </c>
      <c r="F158" s="74" t="s">
        <v>259</v>
      </c>
      <c r="G158" s="73" t="s">
        <v>1216</v>
      </c>
      <c r="H158" s="49">
        <v>146292.64000000001</v>
      </c>
      <c r="I158" s="45">
        <v>197495.27000000002</v>
      </c>
      <c r="J158" s="47">
        <v>14</v>
      </c>
      <c r="K158" s="75">
        <v>0.58333333333333337</v>
      </c>
      <c r="L158" s="49">
        <v>248697.9</v>
      </c>
      <c r="M158" s="48">
        <v>3</v>
      </c>
      <c r="N158" s="49">
        <v>103164651</v>
      </c>
      <c r="O158" s="49">
        <v>231700.56</v>
      </c>
      <c r="P158" s="48" t="s">
        <v>4138</v>
      </c>
      <c r="Q158" s="77" t="s">
        <v>269</v>
      </c>
      <c r="R158" s="43"/>
    </row>
    <row r="159" spans="1:24" ht="22.5">
      <c r="A159" s="43" t="s">
        <v>2809</v>
      </c>
      <c r="B159" s="43" t="s">
        <v>1748</v>
      </c>
      <c r="C159" s="43" t="s">
        <v>266</v>
      </c>
      <c r="D159" s="74" t="s">
        <v>257</v>
      </c>
      <c r="E159" s="74"/>
      <c r="F159" s="74" t="s">
        <v>259</v>
      </c>
      <c r="G159" s="74"/>
      <c r="H159" s="49">
        <v>159993.60000000001</v>
      </c>
      <c r="I159" s="45">
        <v>192493.6</v>
      </c>
      <c r="J159" s="47">
        <v>13</v>
      </c>
      <c r="K159" s="75">
        <v>0.54166666666666663</v>
      </c>
      <c r="L159" s="49">
        <v>224993.6</v>
      </c>
      <c r="M159" s="48">
        <v>4</v>
      </c>
      <c r="N159" s="49"/>
      <c r="O159" s="49">
        <v>222352</v>
      </c>
      <c r="P159" s="48"/>
      <c r="Q159" s="77" t="s">
        <v>261</v>
      </c>
      <c r="R159" s="43" t="s">
        <v>242</v>
      </c>
    </row>
    <row r="160" spans="1:24" ht="33.75">
      <c r="A160" s="43" t="s">
        <v>2791</v>
      </c>
      <c r="B160" s="43" t="s">
        <v>1748</v>
      </c>
      <c r="C160" s="43" t="s">
        <v>262</v>
      </c>
      <c r="D160" s="74" t="s">
        <v>257</v>
      </c>
      <c r="E160" s="74" t="s">
        <v>263</v>
      </c>
      <c r="F160" s="74" t="s">
        <v>259</v>
      </c>
      <c r="G160" s="74" t="s">
        <v>1216</v>
      </c>
      <c r="H160" s="49">
        <v>190838.39999999999</v>
      </c>
      <c r="I160" s="45">
        <v>190838.39999999999</v>
      </c>
      <c r="J160" s="47">
        <v>12</v>
      </c>
      <c r="K160" s="75">
        <v>0.5</v>
      </c>
      <c r="L160" s="49">
        <v>190838.39999999999</v>
      </c>
      <c r="M160" s="48">
        <v>3908</v>
      </c>
      <c r="N160" s="49">
        <v>788630950</v>
      </c>
      <c r="O160" s="49"/>
      <c r="P160" s="48"/>
      <c r="Q160" s="77" t="s">
        <v>1774</v>
      </c>
      <c r="R160" s="43"/>
    </row>
    <row r="161" spans="1:19" ht="33.75">
      <c r="A161" s="43" t="s">
        <v>2785</v>
      </c>
      <c r="B161" s="43" t="s">
        <v>1746</v>
      </c>
      <c r="C161" s="43" t="s">
        <v>215</v>
      </c>
      <c r="D161" s="74" t="s">
        <v>257</v>
      </c>
      <c r="E161" s="74" t="s">
        <v>258</v>
      </c>
      <c r="F161" s="74" t="s">
        <v>259</v>
      </c>
      <c r="G161" s="73" t="s">
        <v>1216</v>
      </c>
      <c r="H161" s="49">
        <v>146744</v>
      </c>
      <c r="I161" s="45">
        <v>190777.60000000001</v>
      </c>
      <c r="J161" s="47">
        <v>11</v>
      </c>
      <c r="K161" s="75">
        <v>0.45833333333333331</v>
      </c>
      <c r="L161" s="49">
        <v>234811.2</v>
      </c>
      <c r="M161" s="48">
        <v>23</v>
      </c>
      <c r="N161" s="49">
        <v>6082152</v>
      </c>
      <c r="O161" s="49">
        <v>207168</v>
      </c>
      <c r="P161" s="76">
        <v>3600</v>
      </c>
      <c r="Q161" s="77" t="s">
        <v>4112</v>
      </c>
      <c r="R161" s="43" t="s">
        <v>4137</v>
      </c>
    </row>
    <row r="162" spans="1:19" s="71" customFormat="1" ht="18">
      <c r="A162" s="698" t="s">
        <v>1</v>
      </c>
      <c r="B162" s="698"/>
      <c r="C162" s="698"/>
      <c r="D162" s="698"/>
      <c r="E162" s="698"/>
      <c r="F162" s="698"/>
      <c r="G162" s="698"/>
      <c r="H162" s="698"/>
      <c r="I162" s="698"/>
      <c r="J162" s="698"/>
      <c r="K162" s="698"/>
      <c r="L162" s="698"/>
      <c r="M162" s="698"/>
      <c r="N162" s="698"/>
      <c r="O162" s="698"/>
      <c r="P162" s="698"/>
      <c r="Q162" s="698"/>
      <c r="R162" s="698"/>
    </row>
    <row r="163" spans="1:19" s="72" customFormat="1" ht="22.5">
      <c r="A163" s="39" t="s">
        <v>379</v>
      </c>
      <c r="B163" s="39" t="s">
        <v>217</v>
      </c>
      <c r="C163" s="39" t="s">
        <v>208</v>
      </c>
      <c r="D163" s="39" t="s">
        <v>249</v>
      </c>
      <c r="E163" s="39" t="s">
        <v>380</v>
      </c>
      <c r="F163" s="39" t="s">
        <v>1215</v>
      </c>
      <c r="G163" s="39" t="s">
        <v>250</v>
      </c>
      <c r="H163" s="40" t="s">
        <v>211</v>
      </c>
      <c r="I163" s="40" t="s">
        <v>212</v>
      </c>
      <c r="J163" s="39"/>
      <c r="K163" s="40" t="s">
        <v>251</v>
      </c>
      <c r="L163" s="40" t="s">
        <v>213</v>
      </c>
      <c r="M163" s="39" t="s">
        <v>252</v>
      </c>
      <c r="N163" s="40" t="s">
        <v>253</v>
      </c>
      <c r="O163" s="40" t="s">
        <v>2727</v>
      </c>
      <c r="P163" s="40" t="s">
        <v>254</v>
      </c>
      <c r="Q163" s="143" t="s">
        <v>255</v>
      </c>
      <c r="R163" s="39" t="s">
        <v>214</v>
      </c>
    </row>
    <row r="164" spans="1:19" ht="33.75">
      <c r="A164" s="43" t="s">
        <v>2744</v>
      </c>
      <c r="B164" s="43" t="s">
        <v>1753</v>
      </c>
      <c r="C164" s="43" t="s">
        <v>260</v>
      </c>
      <c r="D164" s="73" t="s">
        <v>257</v>
      </c>
      <c r="E164" s="74" t="s">
        <v>258</v>
      </c>
      <c r="F164" s="74" t="s">
        <v>259</v>
      </c>
      <c r="G164" s="73" t="s">
        <v>1216</v>
      </c>
      <c r="H164" s="49">
        <v>187283.20000000001</v>
      </c>
      <c r="I164" s="45">
        <v>187283.20000000001</v>
      </c>
      <c r="J164" s="47">
        <v>10</v>
      </c>
      <c r="K164" s="75">
        <v>0.41666666666666669</v>
      </c>
      <c r="L164" s="49">
        <v>187283.20000000001</v>
      </c>
      <c r="M164" s="48">
        <v>33</v>
      </c>
      <c r="N164" s="49">
        <v>3916400</v>
      </c>
      <c r="O164" s="49">
        <v>187283.20000000001</v>
      </c>
      <c r="P164" s="48" t="s">
        <v>4226</v>
      </c>
      <c r="Q164" s="77"/>
      <c r="R164" s="43"/>
    </row>
    <row r="165" spans="1:19" ht="33.75">
      <c r="A165" s="43" t="s">
        <v>2743</v>
      </c>
      <c r="B165" s="43" t="s">
        <v>1768</v>
      </c>
      <c r="C165" s="43" t="s">
        <v>260</v>
      </c>
      <c r="D165" s="73" t="s">
        <v>257</v>
      </c>
      <c r="E165" s="74" t="s">
        <v>263</v>
      </c>
      <c r="F165" s="74" t="s">
        <v>259</v>
      </c>
      <c r="G165" s="73" t="s">
        <v>1216</v>
      </c>
      <c r="H165" s="49">
        <v>128781.12</v>
      </c>
      <c r="I165" s="45">
        <v>183969.64</v>
      </c>
      <c r="J165" s="47">
        <v>9</v>
      </c>
      <c r="K165" s="75">
        <v>0.375</v>
      </c>
      <c r="L165" s="49">
        <v>239158.16</v>
      </c>
      <c r="M165" s="48">
        <v>7</v>
      </c>
      <c r="N165" s="49">
        <v>763380405</v>
      </c>
      <c r="O165" s="49">
        <v>203840</v>
      </c>
      <c r="P165" s="48" t="s">
        <v>1211</v>
      </c>
      <c r="Q165" s="77" t="s">
        <v>237</v>
      </c>
      <c r="R165" s="43"/>
    </row>
    <row r="166" spans="1:19" ht="33.75">
      <c r="A166" s="43" t="s">
        <v>4141</v>
      </c>
      <c r="B166" s="43" t="s">
        <v>4142</v>
      </c>
      <c r="C166" s="43" t="s">
        <v>266</v>
      </c>
      <c r="D166" s="73" t="s">
        <v>257</v>
      </c>
      <c r="E166" s="74" t="s">
        <v>258</v>
      </c>
      <c r="F166" s="74"/>
      <c r="G166" s="73" t="s">
        <v>1216</v>
      </c>
      <c r="H166" s="49">
        <v>135975.77118533538</v>
      </c>
      <c r="I166" s="45">
        <v>173369.58120405657</v>
      </c>
      <c r="J166" s="47">
        <v>8</v>
      </c>
      <c r="K166" s="75">
        <v>0.33333333333333331</v>
      </c>
      <c r="L166" s="49">
        <v>210763.39122277772</v>
      </c>
      <c r="M166" s="48">
        <v>5</v>
      </c>
      <c r="N166" s="49"/>
      <c r="O166" s="49">
        <v>175000</v>
      </c>
      <c r="P166" s="48" t="s">
        <v>4227</v>
      </c>
      <c r="Q166" s="77" t="s">
        <v>238</v>
      </c>
      <c r="R166" s="43" t="s">
        <v>4228</v>
      </c>
    </row>
    <row r="167" spans="1:19" ht="33.75">
      <c r="A167" s="43" t="s">
        <v>2736</v>
      </c>
      <c r="B167" s="43" t="s">
        <v>1748</v>
      </c>
      <c r="C167" s="43" t="s">
        <v>260</v>
      </c>
      <c r="D167" s="73" t="s">
        <v>257</v>
      </c>
      <c r="E167" s="74" t="s">
        <v>258</v>
      </c>
      <c r="F167" s="74" t="s">
        <v>259</v>
      </c>
      <c r="G167" s="73" t="s">
        <v>1216</v>
      </c>
      <c r="H167" s="49">
        <v>127099</v>
      </c>
      <c r="I167" s="45">
        <v>165229</v>
      </c>
      <c r="J167" s="47">
        <v>7</v>
      </c>
      <c r="K167" s="75">
        <v>0.29166666666666669</v>
      </c>
      <c r="L167" s="49">
        <v>203359</v>
      </c>
      <c r="M167" s="48">
        <v>7</v>
      </c>
      <c r="N167" s="49"/>
      <c r="O167" s="49">
        <v>230006</v>
      </c>
      <c r="P167" s="48"/>
      <c r="Q167" s="77" t="s">
        <v>237</v>
      </c>
      <c r="R167" s="43"/>
    </row>
    <row r="168" spans="1:19" ht="33.75">
      <c r="A168" s="43" t="s">
        <v>2763</v>
      </c>
      <c r="B168" s="43" t="s">
        <v>1764</v>
      </c>
      <c r="C168" s="43" t="s">
        <v>4229</v>
      </c>
      <c r="D168" s="73" t="s">
        <v>257</v>
      </c>
      <c r="E168" s="74"/>
      <c r="F168" s="74" t="s">
        <v>259</v>
      </c>
      <c r="G168" s="73" t="s">
        <v>1225</v>
      </c>
      <c r="H168" s="49">
        <v>134903</v>
      </c>
      <c r="I168" s="45">
        <v>161763</v>
      </c>
      <c r="J168" s="47">
        <v>6</v>
      </c>
      <c r="K168" s="75">
        <v>0.25</v>
      </c>
      <c r="L168" s="49">
        <v>188623</v>
      </c>
      <c r="M168" s="48">
        <v>1</v>
      </c>
      <c r="N168" s="49"/>
      <c r="O168" s="49">
        <v>159135</v>
      </c>
      <c r="P168" s="48"/>
      <c r="Q168" s="77" t="s">
        <v>4230</v>
      </c>
      <c r="R168" s="43"/>
    </row>
    <row r="169" spans="1:19" ht="33.75">
      <c r="A169" s="43" t="s">
        <v>4126</v>
      </c>
      <c r="B169" s="43" t="s">
        <v>1748</v>
      </c>
      <c r="C169" s="43" t="s">
        <v>4231</v>
      </c>
      <c r="D169" s="74" t="s">
        <v>257</v>
      </c>
      <c r="E169" s="74"/>
      <c r="F169" s="74"/>
      <c r="G169" s="73" t="s">
        <v>1216</v>
      </c>
      <c r="H169" s="49">
        <v>112000</v>
      </c>
      <c r="I169" s="45">
        <v>160000</v>
      </c>
      <c r="J169" s="47">
        <v>5</v>
      </c>
      <c r="K169" s="75">
        <v>0.20833333333333334</v>
      </c>
      <c r="L169" s="49">
        <v>208000</v>
      </c>
      <c r="M169" s="48"/>
      <c r="N169" s="49"/>
      <c r="O169" s="49"/>
      <c r="P169" s="48"/>
      <c r="Q169" s="77" t="s">
        <v>4127</v>
      </c>
      <c r="R169" s="43" t="s">
        <v>4232</v>
      </c>
    </row>
    <row r="170" spans="1:19" ht="33.75">
      <c r="A170" s="43" t="s">
        <v>3615</v>
      </c>
      <c r="B170" s="43" t="s">
        <v>1748</v>
      </c>
      <c r="C170" s="43" t="s">
        <v>264</v>
      </c>
      <c r="D170" s="73" t="s">
        <v>257</v>
      </c>
      <c r="E170" s="74" t="s">
        <v>263</v>
      </c>
      <c r="F170" s="74" t="s">
        <v>259</v>
      </c>
      <c r="G170" s="73" t="s">
        <v>1216</v>
      </c>
      <c r="H170" s="49">
        <v>129355.2</v>
      </c>
      <c r="I170" s="45">
        <v>158454.39999999999</v>
      </c>
      <c r="J170" s="47">
        <v>4</v>
      </c>
      <c r="K170" s="75">
        <v>0.16666666666666666</v>
      </c>
      <c r="L170" s="49">
        <v>187553.6</v>
      </c>
      <c r="M170" s="48">
        <v>1</v>
      </c>
      <c r="N170" s="49"/>
      <c r="O170" s="49">
        <v>200000.06</v>
      </c>
      <c r="P170" s="148">
        <v>230.77</v>
      </c>
      <c r="Q170" s="77"/>
      <c r="R170" s="43" t="s">
        <v>2792</v>
      </c>
    </row>
    <row r="171" spans="1:19" ht="33.75">
      <c r="A171" s="43" t="s">
        <v>2769</v>
      </c>
      <c r="B171" s="43" t="s">
        <v>1748</v>
      </c>
      <c r="C171" s="43" t="s">
        <v>268</v>
      </c>
      <c r="D171" s="74" t="s">
        <v>257</v>
      </c>
      <c r="E171" s="74" t="s">
        <v>263</v>
      </c>
      <c r="F171" s="74" t="s">
        <v>259</v>
      </c>
      <c r="G171" s="73" t="s">
        <v>1216</v>
      </c>
      <c r="H171" s="49">
        <v>107419.07</v>
      </c>
      <c r="I171" s="45">
        <v>148438.93</v>
      </c>
      <c r="J171" s="47">
        <v>3</v>
      </c>
      <c r="K171" s="75">
        <v>0.125</v>
      </c>
      <c r="L171" s="49">
        <v>189458.79</v>
      </c>
      <c r="M171" s="48">
        <v>35</v>
      </c>
      <c r="N171" s="49"/>
      <c r="O171" s="49">
        <v>189584.72</v>
      </c>
      <c r="P171" s="76">
        <v>600</v>
      </c>
      <c r="Q171" s="77" t="s">
        <v>241</v>
      </c>
      <c r="R171" s="43" t="s">
        <v>1219</v>
      </c>
    </row>
    <row r="172" spans="1:19" ht="33.75">
      <c r="A172" s="43" t="s">
        <v>4093</v>
      </c>
      <c r="B172" s="43" t="s">
        <v>4045</v>
      </c>
      <c r="C172" s="43" t="s">
        <v>260</v>
      </c>
      <c r="D172" s="73" t="s">
        <v>257</v>
      </c>
      <c r="E172" s="74" t="s">
        <v>258</v>
      </c>
      <c r="F172" s="74" t="s">
        <v>259</v>
      </c>
      <c r="G172" s="73" t="s">
        <v>1216</v>
      </c>
      <c r="H172" s="49">
        <v>100000</v>
      </c>
      <c r="I172" s="45">
        <v>125000</v>
      </c>
      <c r="J172" s="47">
        <v>2</v>
      </c>
      <c r="K172" s="75">
        <v>8.3333333333333329E-2</v>
      </c>
      <c r="L172" s="49">
        <v>150000</v>
      </c>
      <c r="M172" s="48">
        <v>1</v>
      </c>
      <c r="N172" s="49">
        <v>181796</v>
      </c>
      <c r="O172" s="49">
        <v>115357.58</v>
      </c>
      <c r="P172" s="48"/>
      <c r="Q172" s="77" t="s">
        <v>272</v>
      </c>
      <c r="R172" s="43"/>
    </row>
    <row r="173" spans="1:19" ht="33.75">
      <c r="A173" s="43" t="s">
        <v>4088</v>
      </c>
      <c r="B173" s="43" t="s">
        <v>4080</v>
      </c>
      <c r="C173" s="43" t="s">
        <v>260</v>
      </c>
      <c r="D173" s="73" t="s">
        <v>257</v>
      </c>
      <c r="E173" s="74" t="s">
        <v>258</v>
      </c>
      <c r="F173" s="74" t="s">
        <v>259</v>
      </c>
      <c r="G173" s="73" t="s">
        <v>1216</v>
      </c>
      <c r="H173" s="49">
        <v>97287.027190713357</v>
      </c>
      <c r="I173" s="45">
        <v>97287.027190713357</v>
      </c>
      <c r="J173" s="47">
        <v>1</v>
      </c>
      <c r="K173" s="75">
        <v>4.1666666666666664E-2</v>
      </c>
      <c r="L173" s="49">
        <v>97287.027190713357</v>
      </c>
      <c r="M173" s="48">
        <v>4</v>
      </c>
      <c r="N173" s="49"/>
      <c r="O173" s="49">
        <v>150000</v>
      </c>
      <c r="P173" s="48"/>
      <c r="Q173" s="77"/>
      <c r="R173" s="43"/>
    </row>
    <row r="174" spans="1:19" ht="33.75">
      <c r="A174" s="43" t="s">
        <v>2777</v>
      </c>
      <c r="B174" s="43" t="s">
        <v>1767</v>
      </c>
      <c r="C174" s="43" t="s">
        <v>267</v>
      </c>
      <c r="D174" s="73" t="s">
        <v>257</v>
      </c>
      <c r="E174" s="88" t="s">
        <v>263</v>
      </c>
      <c r="F174" s="88" t="s">
        <v>259</v>
      </c>
      <c r="G174" s="73" t="s">
        <v>1216</v>
      </c>
      <c r="H174" s="45"/>
      <c r="I174" s="45"/>
      <c r="J174" s="47"/>
      <c r="K174" s="45"/>
      <c r="L174" s="45"/>
      <c r="M174" s="47">
        <v>9</v>
      </c>
      <c r="N174" s="89">
        <v>4066570</v>
      </c>
      <c r="O174" s="49">
        <v>212454.53</v>
      </c>
      <c r="P174" s="45" t="s">
        <v>4233</v>
      </c>
      <c r="Q174" s="77" t="s">
        <v>1774</v>
      </c>
      <c r="R174" s="149" t="s">
        <v>4234</v>
      </c>
      <c r="S174" s="51"/>
    </row>
    <row r="175" spans="1:19">
      <c r="A175" s="43" t="s">
        <v>1747</v>
      </c>
      <c r="B175" s="43" t="s">
        <v>1747</v>
      </c>
      <c r="C175" s="43" t="s">
        <v>215</v>
      </c>
      <c r="D175" s="73" t="s">
        <v>257</v>
      </c>
      <c r="E175" s="74" t="s">
        <v>263</v>
      </c>
      <c r="F175" s="74"/>
      <c r="G175" s="74"/>
      <c r="H175" s="49"/>
      <c r="I175" s="45"/>
      <c r="J175" s="47"/>
      <c r="K175" s="45"/>
      <c r="L175" s="49">
        <v>383646.85</v>
      </c>
      <c r="M175" s="48"/>
      <c r="N175" s="49"/>
      <c r="O175" s="49">
        <v>383646.85</v>
      </c>
      <c r="P175" s="48"/>
      <c r="Q175" s="77" t="s">
        <v>4235</v>
      </c>
      <c r="R175" s="43"/>
    </row>
    <row r="176" spans="1:19" ht="45">
      <c r="A176" s="43" t="s">
        <v>2811</v>
      </c>
      <c r="B176" s="43" t="s">
        <v>1762</v>
      </c>
      <c r="C176" s="43" t="s">
        <v>215</v>
      </c>
      <c r="D176" s="73" t="s">
        <v>257</v>
      </c>
      <c r="E176" s="74"/>
      <c r="F176" s="74" t="s">
        <v>259</v>
      </c>
      <c r="G176" s="73" t="s">
        <v>1216</v>
      </c>
      <c r="H176" s="49"/>
      <c r="I176" s="45"/>
      <c r="J176" s="47"/>
      <c r="K176" s="45"/>
      <c r="L176" s="49"/>
      <c r="M176" s="48">
        <v>16</v>
      </c>
      <c r="N176" s="49"/>
      <c r="O176" s="49">
        <v>178464</v>
      </c>
      <c r="P176" s="48" t="s">
        <v>4236</v>
      </c>
      <c r="Q176" s="77" t="s">
        <v>1777</v>
      </c>
      <c r="R176" s="43" t="s">
        <v>1223</v>
      </c>
    </row>
    <row r="177" spans="1:24" ht="33.75">
      <c r="A177" s="43" t="s">
        <v>2793</v>
      </c>
      <c r="B177" s="43" t="s">
        <v>1748</v>
      </c>
      <c r="C177" s="43" t="s">
        <v>273</v>
      </c>
      <c r="D177" s="74" t="s">
        <v>257</v>
      </c>
      <c r="E177" s="74" t="s">
        <v>263</v>
      </c>
      <c r="F177" s="74" t="s">
        <v>259</v>
      </c>
      <c r="G177" s="73" t="s">
        <v>1216</v>
      </c>
      <c r="H177" s="49"/>
      <c r="I177" s="45"/>
      <c r="J177" s="47"/>
      <c r="K177" s="45"/>
      <c r="L177" s="49"/>
      <c r="M177" s="48"/>
      <c r="N177" s="49"/>
      <c r="O177" s="49">
        <v>228756</v>
      </c>
      <c r="P177" s="48"/>
      <c r="Q177" s="77" t="s">
        <v>1778</v>
      </c>
      <c r="R177" s="43"/>
    </row>
    <row r="178" spans="1:24" ht="101.25">
      <c r="A178" s="43" t="s">
        <v>2730</v>
      </c>
      <c r="B178" s="43" t="s">
        <v>1748</v>
      </c>
      <c r="C178" s="43" t="s">
        <v>260</v>
      </c>
      <c r="D178" s="73" t="s">
        <v>257</v>
      </c>
      <c r="E178" s="74" t="s">
        <v>258</v>
      </c>
      <c r="F178" s="74" t="s">
        <v>259</v>
      </c>
      <c r="G178" s="73" t="s">
        <v>1216</v>
      </c>
      <c r="H178" s="49" t="s">
        <v>271</v>
      </c>
      <c r="I178" s="45"/>
      <c r="J178" s="47"/>
      <c r="K178" s="45"/>
      <c r="L178" s="49" t="s">
        <v>271</v>
      </c>
      <c r="M178" s="48"/>
      <c r="N178" s="49"/>
      <c r="O178" s="49">
        <v>249288</v>
      </c>
      <c r="P178" s="48" t="s">
        <v>4237</v>
      </c>
      <c r="Q178" s="77" t="s">
        <v>237</v>
      </c>
      <c r="R178" s="43" t="s">
        <v>1808</v>
      </c>
    </row>
    <row r="179" spans="1:24" s="71" customFormat="1" ht="18">
      <c r="A179" s="698" t="s">
        <v>1</v>
      </c>
      <c r="B179" s="698"/>
      <c r="C179" s="698"/>
      <c r="D179" s="698"/>
      <c r="E179" s="698"/>
      <c r="F179" s="698"/>
      <c r="G179" s="698"/>
      <c r="H179" s="698"/>
      <c r="I179" s="698"/>
      <c r="J179" s="698"/>
      <c r="K179" s="698"/>
      <c r="L179" s="698"/>
      <c r="M179" s="698"/>
      <c r="N179" s="698"/>
      <c r="O179" s="698"/>
      <c r="P179" s="698"/>
      <c r="Q179" s="698"/>
      <c r="R179" s="698"/>
    </row>
    <row r="180" spans="1:24" s="72" customFormat="1" ht="22.5">
      <c r="A180" s="39" t="s">
        <v>379</v>
      </c>
      <c r="B180" s="39" t="s">
        <v>217</v>
      </c>
      <c r="C180" s="39" t="s">
        <v>208</v>
      </c>
      <c r="D180" s="39" t="s">
        <v>249</v>
      </c>
      <c r="E180" s="39" t="s">
        <v>380</v>
      </c>
      <c r="F180" s="39" t="s">
        <v>1215</v>
      </c>
      <c r="G180" s="39" t="s">
        <v>250</v>
      </c>
      <c r="H180" s="40" t="s">
        <v>211</v>
      </c>
      <c r="I180" s="40" t="s">
        <v>212</v>
      </c>
      <c r="J180" s="39"/>
      <c r="K180" s="40" t="s">
        <v>251</v>
      </c>
      <c r="L180" s="40" t="s">
        <v>213</v>
      </c>
      <c r="M180" s="39" t="s">
        <v>252</v>
      </c>
      <c r="N180" s="40" t="s">
        <v>253</v>
      </c>
      <c r="O180" s="40" t="s">
        <v>2727</v>
      </c>
      <c r="P180" s="40" t="s">
        <v>254</v>
      </c>
      <c r="Q180" s="143" t="s">
        <v>255</v>
      </c>
      <c r="R180" s="39" t="s">
        <v>214</v>
      </c>
    </row>
    <row r="181" spans="1:24" ht="33.75">
      <c r="A181" s="43" t="s">
        <v>4085</v>
      </c>
      <c r="B181" s="43" t="s">
        <v>1745</v>
      </c>
      <c r="C181" s="43" t="s">
        <v>260</v>
      </c>
      <c r="D181" s="74" t="s">
        <v>257</v>
      </c>
      <c r="E181" s="74" t="s">
        <v>258</v>
      </c>
      <c r="F181" s="74" t="s">
        <v>259</v>
      </c>
      <c r="G181" s="73" t="s">
        <v>1216</v>
      </c>
      <c r="H181" s="49"/>
      <c r="I181" s="45"/>
      <c r="J181" s="47"/>
      <c r="K181" s="45"/>
      <c r="L181" s="49"/>
      <c r="M181" s="48">
        <v>36</v>
      </c>
      <c r="N181" s="49">
        <v>20117329</v>
      </c>
      <c r="O181" s="49">
        <v>243675.2</v>
      </c>
      <c r="P181" s="76">
        <v>9000</v>
      </c>
      <c r="Q181" s="77" t="s">
        <v>238</v>
      </c>
      <c r="R181" s="43"/>
    </row>
    <row r="182" spans="1:24" ht="33.75">
      <c r="A182" s="43" t="s">
        <v>2732</v>
      </c>
      <c r="B182" s="43" t="s">
        <v>4087</v>
      </c>
      <c r="C182" s="43" t="s">
        <v>260</v>
      </c>
      <c r="D182" s="73" t="s">
        <v>257</v>
      </c>
      <c r="E182" s="74" t="s">
        <v>258</v>
      </c>
      <c r="F182" s="74" t="s">
        <v>259</v>
      </c>
      <c r="G182" s="73" t="s">
        <v>1216</v>
      </c>
      <c r="H182" s="49"/>
      <c r="I182" s="45"/>
      <c r="J182" s="47"/>
      <c r="K182" s="45"/>
      <c r="L182" s="49"/>
      <c r="M182" s="48">
        <v>6</v>
      </c>
      <c r="N182" s="49">
        <v>703479</v>
      </c>
      <c r="O182" s="49">
        <v>173622.1</v>
      </c>
      <c r="P182" s="48"/>
      <c r="Q182" s="77" t="s">
        <v>239</v>
      </c>
      <c r="R182" s="43"/>
    </row>
    <row r="183" spans="1:24" ht="33.75">
      <c r="A183" s="43" t="s">
        <v>2734</v>
      </c>
      <c r="B183" s="43" t="s">
        <v>1747</v>
      </c>
      <c r="C183" s="43" t="s">
        <v>260</v>
      </c>
      <c r="D183" s="73" t="s">
        <v>257</v>
      </c>
      <c r="E183" s="74"/>
      <c r="F183" s="74" t="s">
        <v>259</v>
      </c>
      <c r="G183" s="73" t="s">
        <v>1216</v>
      </c>
      <c r="H183" s="49"/>
      <c r="I183" s="45"/>
      <c r="J183" s="47"/>
      <c r="K183" s="45"/>
      <c r="L183" s="49"/>
      <c r="M183" s="48">
        <v>8.5</v>
      </c>
      <c r="N183" s="49">
        <v>2178720</v>
      </c>
      <c r="O183" s="49">
        <v>289577.59999999998</v>
      </c>
      <c r="P183" s="48"/>
      <c r="Q183" s="77" t="s">
        <v>237</v>
      </c>
      <c r="R183" s="43"/>
    </row>
    <row r="184" spans="1:24" ht="45">
      <c r="A184" s="43" t="s">
        <v>2794</v>
      </c>
      <c r="B184" s="43" t="s">
        <v>1747</v>
      </c>
      <c r="C184" s="43" t="s">
        <v>260</v>
      </c>
      <c r="D184" s="73" t="s">
        <v>257</v>
      </c>
      <c r="E184" s="74" t="s">
        <v>258</v>
      </c>
      <c r="F184" s="74" t="s">
        <v>259</v>
      </c>
      <c r="G184" s="73" t="s">
        <v>1216</v>
      </c>
      <c r="H184" s="49"/>
      <c r="I184" s="45"/>
      <c r="J184" s="47"/>
      <c r="K184" s="45"/>
      <c r="L184" s="49"/>
      <c r="M184" s="48">
        <v>34.5</v>
      </c>
      <c r="N184" s="49">
        <v>6924031</v>
      </c>
      <c r="O184" s="49">
        <v>279722.56</v>
      </c>
      <c r="P184" s="48" t="s">
        <v>1779</v>
      </c>
      <c r="Q184" s="77" t="s">
        <v>237</v>
      </c>
      <c r="R184" s="43" t="s">
        <v>242</v>
      </c>
    </row>
    <row r="185" spans="1:24" ht="33.75">
      <c r="A185" s="43" t="s">
        <v>2735</v>
      </c>
      <c r="B185" s="43" t="s">
        <v>1747</v>
      </c>
      <c r="C185" s="43" t="s">
        <v>260</v>
      </c>
      <c r="D185" s="73" t="s">
        <v>257</v>
      </c>
      <c r="E185" s="74" t="s">
        <v>258</v>
      </c>
      <c r="F185" s="74" t="s">
        <v>259</v>
      </c>
      <c r="G185" s="73" t="s">
        <v>1216</v>
      </c>
      <c r="H185" s="49" t="s">
        <v>1220</v>
      </c>
      <c r="I185" s="45"/>
      <c r="J185" s="47"/>
      <c r="K185" s="45"/>
      <c r="L185" s="49" t="s">
        <v>1220</v>
      </c>
      <c r="M185" s="48">
        <v>3</v>
      </c>
      <c r="N185" s="49">
        <v>636558</v>
      </c>
      <c r="O185" s="49">
        <v>200000</v>
      </c>
      <c r="P185" s="48"/>
      <c r="Q185" s="77" t="s">
        <v>237</v>
      </c>
      <c r="R185" s="43"/>
    </row>
    <row r="186" spans="1:24" ht="33.75">
      <c r="A186" s="43" t="s">
        <v>2738</v>
      </c>
      <c r="B186" s="43" t="s">
        <v>1753</v>
      </c>
      <c r="C186" s="43" t="s">
        <v>260</v>
      </c>
      <c r="D186" s="73" t="s">
        <v>257</v>
      </c>
      <c r="E186" s="44" t="s">
        <v>258</v>
      </c>
      <c r="F186" s="44"/>
      <c r="G186" s="73" t="s">
        <v>1216</v>
      </c>
      <c r="H186" s="45" t="s">
        <v>372</v>
      </c>
      <c r="I186" s="45"/>
      <c r="J186" s="47"/>
      <c r="K186" s="45"/>
      <c r="L186" s="45" t="s">
        <v>372</v>
      </c>
      <c r="M186" s="47">
        <v>4.8499999999999996</v>
      </c>
      <c r="N186" s="45"/>
      <c r="O186" s="45"/>
      <c r="P186" s="45"/>
      <c r="Q186" s="77" t="s">
        <v>269</v>
      </c>
      <c r="R186" s="43"/>
      <c r="S186" s="51"/>
    </row>
    <row r="187" spans="1:24" ht="67.5">
      <c r="A187" s="43" t="s">
        <v>2739</v>
      </c>
      <c r="B187" s="43" t="s">
        <v>1748</v>
      </c>
      <c r="C187" s="43" t="s">
        <v>260</v>
      </c>
      <c r="D187" s="73" t="s">
        <v>257</v>
      </c>
      <c r="E187" s="74" t="s">
        <v>258</v>
      </c>
      <c r="F187" s="74" t="s">
        <v>259</v>
      </c>
      <c r="G187" s="73" t="s">
        <v>1216</v>
      </c>
      <c r="H187" s="49"/>
      <c r="I187" s="45"/>
      <c r="J187" s="47"/>
      <c r="K187" s="45"/>
      <c r="L187" s="49"/>
      <c r="M187" s="48">
        <v>3</v>
      </c>
      <c r="N187" s="49"/>
      <c r="O187" s="49">
        <v>215000</v>
      </c>
      <c r="P187" s="48" t="s">
        <v>2795</v>
      </c>
      <c r="Q187" s="77" t="s">
        <v>238</v>
      </c>
      <c r="R187" s="43" t="s">
        <v>2796</v>
      </c>
    </row>
    <row r="188" spans="1:24" ht="67.5">
      <c r="A188" s="78" t="s">
        <v>2740</v>
      </c>
      <c r="B188" s="87" t="s">
        <v>1747</v>
      </c>
      <c r="C188" s="78" t="s">
        <v>260</v>
      </c>
      <c r="D188" s="73" t="s">
        <v>257</v>
      </c>
      <c r="E188" s="92" t="s">
        <v>258</v>
      </c>
      <c r="F188" s="92" t="s">
        <v>259</v>
      </c>
      <c r="G188" s="73" t="s">
        <v>1216</v>
      </c>
      <c r="H188" s="84"/>
      <c r="I188" s="45"/>
      <c r="J188" s="47"/>
      <c r="K188" s="45"/>
      <c r="L188" s="84"/>
      <c r="M188" s="81">
        <v>7</v>
      </c>
      <c r="N188" s="82">
        <v>591542884</v>
      </c>
      <c r="O188" s="84">
        <v>285417.59999999998</v>
      </c>
      <c r="P188" s="82">
        <v>78807</v>
      </c>
      <c r="Q188" s="85" t="s">
        <v>237</v>
      </c>
      <c r="R188" s="94" t="s">
        <v>274</v>
      </c>
      <c r="S188" s="14"/>
      <c r="T188" s="15"/>
      <c r="U188" s="15"/>
      <c r="W188" s="15"/>
      <c r="X188" s="15"/>
    </row>
    <row r="189" spans="1:24">
      <c r="A189" s="43" t="s">
        <v>2745</v>
      </c>
      <c r="B189" s="43" t="s">
        <v>1747</v>
      </c>
      <c r="C189" s="43" t="s">
        <v>260</v>
      </c>
      <c r="D189" s="73" t="s">
        <v>257</v>
      </c>
      <c r="E189" s="74" t="s">
        <v>258</v>
      </c>
      <c r="F189" s="74" t="s">
        <v>259</v>
      </c>
      <c r="G189" s="74"/>
      <c r="H189" s="49"/>
      <c r="I189" s="45"/>
      <c r="J189" s="47"/>
      <c r="K189" s="45"/>
      <c r="L189" s="49"/>
      <c r="M189" s="48">
        <v>8</v>
      </c>
      <c r="N189" s="49">
        <v>854224</v>
      </c>
      <c r="O189" s="49">
        <v>179070</v>
      </c>
      <c r="P189" s="48" t="s">
        <v>237</v>
      </c>
      <c r="Q189" s="77"/>
      <c r="R189" s="43"/>
    </row>
    <row r="190" spans="1:24" ht="33.75">
      <c r="A190" s="43" t="s">
        <v>2746</v>
      </c>
      <c r="B190" s="43" t="s">
        <v>1747</v>
      </c>
      <c r="C190" s="43" t="s">
        <v>260</v>
      </c>
      <c r="D190" s="73" t="s">
        <v>257</v>
      </c>
      <c r="E190" s="74" t="s">
        <v>263</v>
      </c>
      <c r="F190" s="74" t="s">
        <v>259</v>
      </c>
      <c r="G190" s="73" t="s">
        <v>1216</v>
      </c>
      <c r="H190" s="49"/>
      <c r="I190" s="45"/>
      <c r="J190" s="47"/>
      <c r="K190" s="45"/>
      <c r="L190" s="49"/>
      <c r="M190" s="48"/>
      <c r="N190" s="49"/>
      <c r="O190" s="49"/>
      <c r="P190" s="48"/>
      <c r="Q190" s="77" t="s">
        <v>237</v>
      </c>
      <c r="R190" s="43" t="s">
        <v>1780</v>
      </c>
    </row>
    <row r="191" spans="1:24" ht="33.75">
      <c r="A191" s="43" t="s">
        <v>2747</v>
      </c>
      <c r="B191" s="43" t="s">
        <v>1747</v>
      </c>
      <c r="C191" s="43" t="s">
        <v>260</v>
      </c>
      <c r="D191" s="73" t="s">
        <v>257</v>
      </c>
      <c r="E191" s="74" t="s">
        <v>258</v>
      </c>
      <c r="F191" s="74" t="s">
        <v>259</v>
      </c>
      <c r="G191" s="73" t="s">
        <v>1216</v>
      </c>
      <c r="H191" s="49" t="s">
        <v>2797</v>
      </c>
      <c r="I191" s="45"/>
      <c r="J191" s="47"/>
      <c r="K191" s="45"/>
      <c r="L191" s="49" t="s">
        <v>2797</v>
      </c>
      <c r="M191" s="48">
        <v>9</v>
      </c>
      <c r="N191" s="49">
        <v>1593185</v>
      </c>
      <c r="O191" s="49">
        <v>233466</v>
      </c>
      <c r="P191" s="76">
        <v>27500</v>
      </c>
      <c r="Q191" s="77" t="s">
        <v>237</v>
      </c>
      <c r="R191" s="43" t="s">
        <v>329</v>
      </c>
    </row>
    <row r="192" spans="1:24" ht="33.75">
      <c r="A192" s="43" t="s">
        <v>2748</v>
      </c>
      <c r="B192" s="43" t="s">
        <v>1756</v>
      </c>
      <c r="C192" s="43" t="s">
        <v>260</v>
      </c>
      <c r="D192" s="73" t="s">
        <v>257</v>
      </c>
      <c r="E192" s="74" t="s">
        <v>258</v>
      </c>
      <c r="F192" s="74" t="s">
        <v>259</v>
      </c>
      <c r="G192" s="73" t="s">
        <v>1216</v>
      </c>
      <c r="H192" s="49"/>
      <c r="I192" s="45"/>
      <c r="J192" s="47"/>
      <c r="K192" s="45"/>
      <c r="L192" s="49"/>
      <c r="M192" s="48"/>
      <c r="N192" s="49">
        <v>5802000</v>
      </c>
      <c r="O192" s="49">
        <v>310000</v>
      </c>
      <c r="P192" s="48" t="s">
        <v>4238</v>
      </c>
      <c r="Q192" s="77" t="s">
        <v>1782</v>
      </c>
      <c r="R192" s="43"/>
    </row>
    <row r="193" spans="1:24">
      <c r="A193" s="43" t="s">
        <v>4098</v>
      </c>
      <c r="B193" s="43" t="s">
        <v>1766</v>
      </c>
      <c r="C193" s="43" t="s">
        <v>260</v>
      </c>
      <c r="D193" s="73" t="s">
        <v>257</v>
      </c>
      <c r="E193" s="74"/>
      <c r="F193" s="74"/>
      <c r="G193" s="74"/>
      <c r="H193" s="49"/>
      <c r="I193" s="45"/>
      <c r="J193" s="47"/>
      <c r="K193" s="45"/>
      <c r="L193" s="49"/>
      <c r="M193" s="48"/>
      <c r="N193" s="49"/>
      <c r="O193" s="49">
        <v>206000</v>
      </c>
      <c r="P193" s="48"/>
      <c r="Q193" s="77"/>
      <c r="R193" s="43"/>
    </row>
    <row r="194" spans="1:24" ht="33.75">
      <c r="A194" s="43" t="s">
        <v>2750</v>
      </c>
      <c r="B194" s="43" t="s">
        <v>1760</v>
      </c>
      <c r="C194" s="43" t="s">
        <v>260</v>
      </c>
      <c r="D194" s="73" t="s">
        <v>257</v>
      </c>
      <c r="E194" s="74" t="s">
        <v>258</v>
      </c>
      <c r="F194" s="74" t="s">
        <v>259</v>
      </c>
      <c r="G194" s="73" t="s">
        <v>1216</v>
      </c>
      <c r="H194" s="49"/>
      <c r="I194" s="45"/>
      <c r="J194" s="47"/>
      <c r="K194" s="45"/>
      <c r="L194" s="49"/>
      <c r="M194" s="48">
        <v>8</v>
      </c>
      <c r="N194" s="49">
        <v>1097670</v>
      </c>
      <c r="O194" s="49">
        <v>185000</v>
      </c>
      <c r="P194" s="76">
        <v>6000</v>
      </c>
      <c r="Q194" s="77" t="s">
        <v>237</v>
      </c>
      <c r="R194" s="43" t="s">
        <v>4158</v>
      </c>
    </row>
    <row r="195" spans="1:24" ht="33.75">
      <c r="A195" s="43" t="s">
        <v>2751</v>
      </c>
      <c r="B195" s="43" t="s">
        <v>1747</v>
      </c>
      <c r="C195" s="43" t="s">
        <v>264</v>
      </c>
      <c r="D195" s="73" t="s">
        <v>257</v>
      </c>
      <c r="E195" s="74" t="s">
        <v>258</v>
      </c>
      <c r="F195" s="74" t="s">
        <v>259</v>
      </c>
      <c r="G195" s="73" t="s">
        <v>1216</v>
      </c>
      <c r="H195" s="49"/>
      <c r="I195" s="45"/>
      <c r="J195" s="47"/>
      <c r="K195" s="45"/>
      <c r="L195" s="49"/>
      <c r="M195" s="48">
        <v>6</v>
      </c>
      <c r="N195" s="49">
        <v>1353601</v>
      </c>
      <c r="O195" s="49">
        <v>272249.59999999998</v>
      </c>
      <c r="P195" s="48"/>
      <c r="Q195" s="77" t="s">
        <v>1217</v>
      </c>
      <c r="R195" s="43"/>
    </row>
    <row r="196" spans="1:24" s="71" customFormat="1" ht="18">
      <c r="A196" s="698" t="s">
        <v>1</v>
      </c>
      <c r="B196" s="698"/>
      <c r="C196" s="698"/>
      <c r="D196" s="698"/>
      <c r="E196" s="698"/>
      <c r="F196" s="698"/>
      <c r="G196" s="698"/>
      <c r="H196" s="698"/>
      <c r="I196" s="698"/>
      <c r="J196" s="698"/>
      <c r="K196" s="698"/>
      <c r="L196" s="698"/>
      <c r="M196" s="698"/>
      <c r="N196" s="698"/>
      <c r="O196" s="698"/>
      <c r="P196" s="698"/>
      <c r="Q196" s="698"/>
      <c r="R196" s="698"/>
    </row>
    <row r="197" spans="1:24" s="72" customFormat="1" ht="22.5">
      <c r="A197" s="39" t="s">
        <v>379</v>
      </c>
      <c r="B197" s="39" t="s">
        <v>217</v>
      </c>
      <c r="C197" s="39" t="s">
        <v>208</v>
      </c>
      <c r="D197" s="39" t="s">
        <v>249</v>
      </c>
      <c r="E197" s="39" t="s">
        <v>380</v>
      </c>
      <c r="F197" s="39" t="s">
        <v>1215</v>
      </c>
      <c r="G197" s="39" t="s">
        <v>250</v>
      </c>
      <c r="H197" s="40" t="s">
        <v>211</v>
      </c>
      <c r="I197" s="40" t="s">
        <v>212</v>
      </c>
      <c r="J197" s="39"/>
      <c r="K197" s="40" t="s">
        <v>251</v>
      </c>
      <c r="L197" s="40" t="s">
        <v>213</v>
      </c>
      <c r="M197" s="39" t="s">
        <v>252</v>
      </c>
      <c r="N197" s="40" t="s">
        <v>253</v>
      </c>
      <c r="O197" s="40" t="s">
        <v>2727</v>
      </c>
      <c r="P197" s="40" t="s">
        <v>254</v>
      </c>
      <c r="Q197" s="143" t="s">
        <v>255</v>
      </c>
      <c r="R197" s="39" t="s">
        <v>214</v>
      </c>
    </row>
    <row r="198" spans="1:24" ht="90">
      <c r="A198" s="43" t="s">
        <v>2752</v>
      </c>
      <c r="B198" s="43" t="s">
        <v>1748</v>
      </c>
      <c r="C198" s="43" t="s">
        <v>260</v>
      </c>
      <c r="D198" s="73" t="s">
        <v>257</v>
      </c>
      <c r="E198" s="74" t="s">
        <v>258</v>
      </c>
      <c r="F198" s="74" t="s">
        <v>259</v>
      </c>
      <c r="G198" s="73" t="s">
        <v>1216</v>
      </c>
      <c r="H198" s="49"/>
      <c r="I198" s="45"/>
      <c r="J198" s="47"/>
      <c r="K198" s="45"/>
      <c r="L198" s="49"/>
      <c r="M198" s="48">
        <v>3</v>
      </c>
      <c r="N198" s="49">
        <v>950927</v>
      </c>
      <c r="O198" s="49">
        <v>314487.48</v>
      </c>
      <c r="P198" s="48" t="s">
        <v>2800</v>
      </c>
      <c r="Q198" s="77" t="s">
        <v>272</v>
      </c>
      <c r="R198" s="43"/>
    </row>
    <row r="199" spans="1:24" ht="45">
      <c r="A199" s="43" t="s">
        <v>2753</v>
      </c>
      <c r="B199" s="43" t="s">
        <v>1747</v>
      </c>
      <c r="C199" s="43" t="s">
        <v>260</v>
      </c>
      <c r="D199" s="73" t="s">
        <v>257</v>
      </c>
      <c r="E199" s="74"/>
      <c r="F199" s="74" t="s">
        <v>259</v>
      </c>
      <c r="G199" s="73" t="s">
        <v>1216</v>
      </c>
      <c r="H199" s="49"/>
      <c r="I199" s="45"/>
      <c r="J199" s="47"/>
      <c r="K199" s="45"/>
      <c r="L199" s="49"/>
      <c r="M199" s="48">
        <v>5</v>
      </c>
      <c r="N199" s="49">
        <v>318713</v>
      </c>
      <c r="O199" s="49">
        <v>214690.06</v>
      </c>
      <c r="P199" s="48" t="s">
        <v>2798</v>
      </c>
      <c r="Q199" s="77" t="s">
        <v>2799</v>
      </c>
      <c r="R199" s="43" t="s">
        <v>4239</v>
      </c>
    </row>
    <row r="200" spans="1:24" ht="33.75">
      <c r="A200" s="43" t="s">
        <v>2754</v>
      </c>
      <c r="B200" s="43" t="s">
        <v>1747</v>
      </c>
      <c r="C200" s="43" t="s">
        <v>260</v>
      </c>
      <c r="D200" s="74" t="s">
        <v>1221</v>
      </c>
      <c r="E200" s="74" t="s">
        <v>258</v>
      </c>
      <c r="F200" s="74"/>
      <c r="G200" s="73" t="s">
        <v>1216</v>
      </c>
      <c r="H200" s="49"/>
      <c r="I200" s="45"/>
      <c r="J200" s="47"/>
      <c r="K200" s="45"/>
      <c r="L200" s="49"/>
      <c r="M200" s="48">
        <v>1</v>
      </c>
      <c r="N200" s="49"/>
      <c r="O200" s="49">
        <v>331552</v>
      </c>
      <c r="P200" s="48"/>
      <c r="Q200" s="77" t="s">
        <v>4240</v>
      </c>
      <c r="R200" s="43"/>
    </row>
    <row r="201" spans="1:24" ht="33.75">
      <c r="A201" s="95" t="s">
        <v>2755</v>
      </c>
      <c r="B201" s="43" t="s">
        <v>1747</v>
      </c>
      <c r="C201" s="95" t="s">
        <v>2801</v>
      </c>
      <c r="D201" s="73" t="s">
        <v>257</v>
      </c>
      <c r="E201" s="96" t="s">
        <v>258</v>
      </c>
      <c r="F201" s="96" t="s">
        <v>259</v>
      </c>
      <c r="G201" s="73" t="s">
        <v>1216</v>
      </c>
      <c r="H201" s="97"/>
      <c r="I201" s="45"/>
      <c r="J201" s="47"/>
      <c r="K201" s="45"/>
      <c r="L201" s="97"/>
      <c r="M201" s="96">
        <v>7</v>
      </c>
      <c r="N201" s="98">
        <v>1725826</v>
      </c>
      <c r="O201" s="99">
        <v>319702.24</v>
      </c>
      <c r="P201" s="100" t="s">
        <v>1222</v>
      </c>
      <c r="Q201" s="101" t="s">
        <v>239</v>
      </c>
      <c r="R201" s="102"/>
      <c r="S201" s="103"/>
      <c r="T201" s="103"/>
      <c r="U201" s="103"/>
      <c r="W201" s="103"/>
      <c r="X201" s="103"/>
    </row>
    <row r="202" spans="1:24" ht="33.75">
      <c r="A202" s="43" t="s">
        <v>2756</v>
      </c>
      <c r="B202" s="43" t="s">
        <v>1761</v>
      </c>
      <c r="C202" s="43" t="s">
        <v>260</v>
      </c>
      <c r="D202" s="73" t="s">
        <v>257</v>
      </c>
      <c r="E202" s="74" t="s">
        <v>258</v>
      </c>
      <c r="F202" s="74" t="s">
        <v>259</v>
      </c>
      <c r="G202" s="73" t="s">
        <v>1216</v>
      </c>
      <c r="H202" s="49"/>
      <c r="I202" s="45"/>
      <c r="J202" s="47"/>
      <c r="K202" s="45"/>
      <c r="L202" s="49"/>
      <c r="M202" s="48">
        <v>6</v>
      </c>
      <c r="N202" s="49"/>
      <c r="O202" s="49">
        <v>198906.68</v>
      </c>
      <c r="P202" s="48"/>
      <c r="Q202" s="77" t="s">
        <v>269</v>
      </c>
      <c r="R202" s="43" t="s">
        <v>4241</v>
      </c>
    </row>
    <row r="203" spans="1:24" ht="33.75">
      <c r="A203" s="43" t="s">
        <v>2757</v>
      </c>
      <c r="B203" s="43" t="s">
        <v>1757</v>
      </c>
      <c r="C203" s="43" t="s">
        <v>260</v>
      </c>
      <c r="D203" s="73" t="s">
        <v>257</v>
      </c>
      <c r="E203" s="74" t="s">
        <v>263</v>
      </c>
      <c r="F203" s="74" t="s">
        <v>259</v>
      </c>
      <c r="G203" s="73" t="s">
        <v>1216</v>
      </c>
      <c r="H203" s="49"/>
      <c r="I203" s="45"/>
      <c r="J203" s="47"/>
      <c r="K203" s="45"/>
      <c r="L203" s="49"/>
      <c r="M203" s="48">
        <v>2</v>
      </c>
      <c r="N203" s="49">
        <v>639217.82999999996</v>
      </c>
      <c r="O203" s="49">
        <v>167944.61</v>
      </c>
      <c r="P203" s="76">
        <v>6660</v>
      </c>
      <c r="Q203" s="77" t="s">
        <v>183</v>
      </c>
      <c r="R203" s="43" t="s">
        <v>2802</v>
      </c>
    </row>
    <row r="204" spans="1:24" ht="67.5">
      <c r="A204" s="43" t="s">
        <v>2760</v>
      </c>
      <c r="B204" s="43" t="s">
        <v>1753</v>
      </c>
      <c r="C204" s="43" t="s">
        <v>260</v>
      </c>
      <c r="D204" s="73" t="s">
        <v>257</v>
      </c>
      <c r="E204" s="74" t="s">
        <v>258</v>
      </c>
      <c r="F204" s="74" t="s">
        <v>259</v>
      </c>
      <c r="G204" s="73" t="s">
        <v>1216</v>
      </c>
      <c r="H204" s="49" t="s">
        <v>2803</v>
      </c>
      <c r="I204" s="45"/>
      <c r="J204" s="47"/>
      <c r="K204" s="45"/>
      <c r="L204" s="49"/>
      <c r="M204" s="48">
        <v>2</v>
      </c>
      <c r="N204" s="49">
        <v>315940</v>
      </c>
      <c r="O204" s="49">
        <v>150013.5</v>
      </c>
      <c r="P204" s="48" t="s">
        <v>4242</v>
      </c>
      <c r="Q204" s="77" t="s">
        <v>237</v>
      </c>
      <c r="R204" s="43" t="s">
        <v>4243</v>
      </c>
    </row>
    <row r="205" spans="1:24" ht="33.75">
      <c r="A205" s="43" t="s">
        <v>2819</v>
      </c>
      <c r="B205" s="43" t="s">
        <v>1760</v>
      </c>
      <c r="C205" s="43" t="s">
        <v>260</v>
      </c>
      <c r="D205" s="73" t="s">
        <v>257</v>
      </c>
      <c r="E205" s="74"/>
      <c r="F205" s="74" t="s">
        <v>259</v>
      </c>
      <c r="G205" s="73" t="s">
        <v>1216</v>
      </c>
      <c r="H205" s="49"/>
      <c r="I205" s="45"/>
      <c r="J205" s="47"/>
      <c r="K205" s="45"/>
      <c r="L205" s="49"/>
      <c r="M205" s="48">
        <v>5</v>
      </c>
      <c r="N205" s="49">
        <v>1157849</v>
      </c>
      <c r="O205" s="49">
        <v>215745</v>
      </c>
      <c r="P205" s="48"/>
      <c r="Q205" s="77" t="s">
        <v>272</v>
      </c>
      <c r="R205" s="43" t="s">
        <v>4244</v>
      </c>
    </row>
    <row r="206" spans="1:24" ht="45">
      <c r="A206" s="43" t="s">
        <v>2761</v>
      </c>
      <c r="B206" s="43" t="s">
        <v>1748</v>
      </c>
      <c r="C206" s="43" t="s">
        <v>256</v>
      </c>
      <c r="D206" s="73" t="s">
        <v>257</v>
      </c>
      <c r="E206" s="74" t="s">
        <v>258</v>
      </c>
      <c r="F206" s="74" t="s">
        <v>259</v>
      </c>
      <c r="G206" s="73" t="s">
        <v>1216</v>
      </c>
      <c r="H206" s="49">
        <v>174302.66666666666</v>
      </c>
      <c r="I206" s="45"/>
      <c r="J206" s="47"/>
      <c r="K206" s="45"/>
      <c r="L206" s="49"/>
      <c r="M206" s="48">
        <v>31.5</v>
      </c>
      <c r="N206" s="49"/>
      <c r="O206" s="49">
        <v>269293.5</v>
      </c>
      <c r="P206" s="48" t="s">
        <v>4140</v>
      </c>
      <c r="Q206" s="77" t="s">
        <v>183</v>
      </c>
      <c r="R206" s="43"/>
    </row>
    <row r="207" spans="1:24" ht="33.75">
      <c r="A207" s="43" t="s">
        <v>2762</v>
      </c>
      <c r="B207" s="43" t="s">
        <v>1747</v>
      </c>
      <c r="C207" s="43" t="s">
        <v>260</v>
      </c>
      <c r="D207" s="73" t="s">
        <v>257</v>
      </c>
      <c r="E207" s="74" t="s">
        <v>258</v>
      </c>
      <c r="F207" s="74" t="s">
        <v>259</v>
      </c>
      <c r="G207" s="73" t="s">
        <v>1216</v>
      </c>
      <c r="H207" s="49" t="s">
        <v>242</v>
      </c>
      <c r="I207" s="45"/>
      <c r="J207" s="47"/>
      <c r="K207" s="45"/>
      <c r="L207" s="49" t="s">
        <v>242</v>
      </c>
      <c r="M207" s="48">
        <v>8</v>
      </c>
      <c r="N207" s="49">
        <v>40046620</v>
      </c>
      <c r="O207" s="49">
        <v>196421</v>
      </c>
      <c r="P207" s="48"/>
      <c r="Q207" s="77" t="s">
        <v>4245</v>
      </c>
      <c r="R207" s="43"/>
    </row>
    <row r="208" spans="1:24" ht="33.75">
      <c r="A208" s="43" t="s">
        <v>2804</v>
      </c>
      <c r="B208" s="43" t="s">
        <v>1748</v>
      </c>
      <c r="C208" s="43" t="s">
        <v>4246</v>
      </c>
      <c r="D208" s="73" t="s">
        <v>257</v>
      </c>
      <c r="E208" s="74" t="s">
        <v>258</v>
      </c>
      <c r="F208" s="74" t="s">
        <v>259</v>
      </c>
      <c r="G208" s="73" t="s">
        <v>1216</v>
      </c>
      <c r="H208" s="49"/>
      <c r="I208" s="45"/>
      <c r="J208" s="47"/>
      <c r="K208" s="45"/>
      <c r="L208" s="49"/>
      <c r="M208" s="48">
        <v>614</v>
      </c>
      <c r="N208" s="49">
        <v>60400000</v>
      </c>
      <c r="O208" s="49">
        <v>180928</v>
      </c>
      <c r="P208" s="76">
        <v>7200</v>
      </c>
      <c r="Q208" s="77"/>
      <c r="R208" s="43" t="s">
        <v>363</v>
      </c>
    </row>
    <row r="209" spans="1:18" ht="33.75">
      <c r="A209" s="43" t="s">
        <v>4104</v>
      </c>
      <c r="B209" s="43" t="s">
        <v>1766</v>
      </c>
      <c r="C209" s="43" t="s">
        <v>267</v>
      </c>
      <c r="D209" s="73" t="s">
        <v>257</v>
      </c>
      <c r="E209" s="74" t="s">
        <v>258</v>
      </c>
      <c r="F209" s="74" t="s">
        <v>259</v>
      </c>
      <c r="G209" s="73" t="s">
        <v>1216</v>
      </c>
      <c r="H209" s="49"/>
      <c r="I209" s="45"/>
      <c r="J209" s="47"/>
      <c r="K209" s="45"/>
      <c r="L209" s="49"/>
      <c r="M209" s="48"/>
      <c r="N209" s="49"/>
      <c r="O209" s="49">
        <v>230000</v>
      </c>
      <c r="P209" s="48"/>
      <c r="Q209" s="77" t="s">
        <v>1774</v>
      </c>
      <c r="R209" s="43" t="s">
        <v>242</v>
      </c>
    </row>
    <row r="210" spans="1:18" ht="33.75">
      <c r="A210" s="43" t="s">
        <v>1764</v>
      </c>
      <c r="B210" s="43" t="s">
        <v>1764</v>
      </c>
      <c r="C210" s="43" t="s">
        <v>215</v>
      </c>
      <c r="D210" s="73" t="s">
        <v>257</v>
      </c>
      <c r="E210" s="74" t="s">
        <v>258</v>
      </c>
      <c r="F210" s="74" t="s">
        <v>259</v>
      </c>
      <c r="G210" s="73" t="s">
        <v>1216</v>
      </c>
      <c r="H210" s="49" t="s">
        <v>242</v>
      </c>
      <c r="I210" s="45"/>
      <c r="J210" s="47"/>
      <c r="K210" s="45"/>
      <c r="L210" s="49" t="s">
        <v>242</v>
      </c>
      <c r="M210" s="48">
        <v>13</v>
      </c>
      <c r="N210" s="49">
        <v>1623395153</v>
      </c>
      <c r="O210" s="49">
        <v>288080</v>
      </c>
      <c r="P210" s="76">
        <v>7885</v>
      </c>
      <c r="Q210" s="77" t="s">
        <v>1224</v>
      </c>
      <c r="R210" s="43" t="s">
        <v>4247</v>
      </c>
    </row>
    <row r="211" spans="1:18" s="71" customFormat="1" ht="18">
      <c r="A211" s="698" t="s">
        <v>1</v>
      </c>
      <c r="B211" s="698"/>
      <c r="C211" s="698"/>
      <c r="D211" s="698"/>
      <c r="E211" s="698"/>
      <c r="F211" s="698"/>
      <c r="G211" s="698"/>
      <c r="H211" s="698"/>
      <c r="I211" s="698"/>
      <c r="J211" s="698"/>
      <c r="K211" s="698"/>
      <c r="L211" s="698"/>
      <c r="M211" s="698"/>
      <c r="N211" s="698"/>
      <c r="O211" s="698"/>
      <c r="P211" s="698"/>
      <c r="Q211" s="698"/>
      <c r="R211" s="698"/>
    </row>
    <row r="212" spans="1:18" s="72" customFormat="1" ht="22.5">
      <c r="A212" s="39" t="s">
        <v>379</v>
      </c>
      <c r="B212" s="39" t="s">
        <v>217</v>
      </c>
      <c r="C212" s="39" t="s">
        <v>208</v>
      </c>
      <c r="D212" s="39" t="s">
        <v>249</v>
      </c>
      <c r="E212" s="39" t="s">
        <v>380</v>
      </c>
      <c r="F212" s="39" t="s">
        <v>1215</v>
      </c>
      <c r="G212" s="39" t="s">
        <v>250</v>
      </c>
      <c r="H212" s="40" t="s">
        <v>211</v>
      </c>
      <c r="I212" s="40" t="s">
        <v>212</v>
      </c>
      <c r="J212" s="39"/>
      <c r="K212" s="40" t="s">
        <v>251</v>
      </c>
      <c r="L212" s="40" t="s">
        <v>213</v>
      </c>
      <c r="M212" s="39" t="s">
        <v>252</v>
      </c>
      <c r="N212" s="40" t="s">
        <v>253</v>
      </c>
      <c r="O212" s="40" t="s">
        <v>2727</v>
      </c>
      <c r="P212" s="40" t="s">
        <v>254</v>
      </c>
      <c r="Q212" s="143" t="s">
        <v>255</v>
      </c>
      <c r="R212" s="39" t="s">
        <v>214</v>
      </c>
    </row>
    <row r="213" spans="1:18" ht="33.75">
      <c r="A213" s="43" t="s">
        <v>4109</v>
      </c>
      <c r="B213" s="43" t="s">
        <v>4045</v>
      </c>
      <c r="C213" s="43" t="s">
        <v>4248</v>
      </c>
      <c r="D213" s="73" t="s">
        <v>257</v>
      </c>
      <c r="E213" s="74" t="s">
        <v>263</v>
      </c>
      <c r="F213" s="74" t="s">
        <v>259</v>
      </c>
      <c r="G213" s="73" t="s">
        <v>1216</v>
      </c>
      <c r="H213" s="49"/>
      <c r="I213" s="45"/>
      <c r="J213" s="47"/>
      <c r="K213" s="45"/>
      <c r="L213" s="49"/>
      <c r="M213" s="48">
        <v>14</v>
      </c>
      <c r="N213" s="49"/>
      <c r="O213" s="49">
        <v>199878.9</v>
      </c>
      <c r="P213" s="48" t="s">
        <v>4249</v>
      </c>
      <c r="Q213" s="77" t="s">
        <v>1224</v>
      </c>
      <c r="R213" s="43" t="s">
        <v>242</v>
      </c>
    </row>
    <row r="214" spans="1:18" ht="33.75">
      <c r="A214" s="43" t="s">
        <v>2781</v>
      </c>
      <c r="B214" s="43" t="s">
        <v>1745</v>
      </c>
      <c r="C214" s="43" t="s">
        <v>267</v>
      </c>
      <c r="D214" s="73" t="s">
        <v>257</v>
      </c>
      <c r="E214" s="74" t="s">
        <v>258</v>
      </c>
      <c r="F214" s="74" t="s">
        <v>259</v>
      </c>
      <c r="G214" s="73" t="s">
        <v>1216</v>
      </c>
      <c r="H214" s="49"/>
      <c r="I214" s="45"/>
      <c r="J214" s="47"/>
      <c r="K214" s="45"/>
      <c r="L214" s="49"/>
      <c r="M214" s="48">
        <v>37</v>
      </c>
      <c r="N214" s="49">
        <v>6237489</v>
      </c>
      <c r="O214" s="49">
        <v>286648.44</v>
      </c>
      <c r="P214" s="48"/>
      <c r="Q214" s="77" t="s">
        <v>1786</v>
      </c>
      <c r="R214" s="43"/>
    </row>
    <row r="215" spans="1:18" ht="33.75">
      <c r="A215" s="43" t="s">
        <v>4149</v>
      </c>
      <c r="B215" s="43" t="s">
        <v>1773</v>
      </c>
      <c r="C215" s="43" t="s">
        <v>262</v>
      </c>
      <c r="D215" s="74" t="s">
        <v>257</v>
      </c>
      <c r="E215" s="74"/>
      <c r="F215" s="74" t="s">
        <v>259</v>
      </c>
      <c r="G215" s="73" t="s">
        <v>1216</v>
      </c>
      <c r="H215" s="49"/>
      <c r="I215" s="45"/>
      <c r="J215" s="47"/>
      <c r="K215" s="45"/>
      <c r="L215" s="49"/>
      <c r="M215" s="48"/>
      <c r="N215" s="49"/>
      <c r="O215" s="49">
        <v>169062.39999999999</v>
      </c>
      <c r="P215" s="48"/>
      <c r="Q215" s="77"/>
      <c r="R215" s="43" t="s">
        <v>4250</v>
      </c>
    </row>
    <row r="216" spans="1:18" ht="45">
      <c r="A216" s="43" t="s">
        <v>2765</v>
      </c>
      <c r="B216" s="43" t="s">
        <v>1757</v>
      </c>
      <c r="C216" s="43" t="s">
        <v>215</v>
      </c>
      <c r="D216" s="73" t="s">
        <v>257</v>
      </c>
      <c r="E216" s="74" t="s">
        <v>258</v>
      </c>
      <c r="F216" s="74" t="s">
        <v>259</v>
      </c>
      <c r="G216" s="73" t="s">
        <v>1216</v>
      </c>
      <c r="H216" s="49"/>
      <c r="I216" s="45"/>
      <c r="J216" s="47"/>
      <c r="K216" s="45"/>
      <c r="L216" s="49">
        <v>300000</v>
      </c>
      <c r="M216" s="48"/>
      <c r="N216" s="49"/>
      <c r="O216" s="49">
        <v>223380</v>
      </c>
      <c r="P216" s="48" t="s">
        <v>4251</v>
      </c>
      <c r="Q216" s="77" t="s">
        <v>269</v>
      </c>
      <c r="R216" s="43"/>
    </row>
    <row r="217" spans="1:18" ht="33.75">
      <c r="A217" s="43" t="s">
        <v>4170</v>
      </c>
      <c r="B217" s="43" t="s">
        <v>4171</v>
      </c>
      <c r="C217" s="43" t="s">
        <v>215</v>
      </c>
      <c r="D217" s="73" t="s">
        <v>257</v>
      </c>
      <c r="E217" s="74" t="s">
        <v>258</v>
      </c>
      <c r="F217" s="74" t="s">
        <v>259</v>
      </c>
      <c r="G217" s="73" t="s">
        <v>1216</v>
      </c>
      <c r="H217" s="49" t="s">
        <v>4252</v>
      </c>
      <c r="I217" s="45"/>
      <c r="J217" s="47"/>
      <c r="K217" s="45"/>
      <c r="L217" s="49"/>
      <c r="M217" s="48">
        <v>6</v>
      </c>
      <c r="N217" s="49"/>
      <c r="O217" s="49">
        <v>167107.20000000001</v>
      </c>
      <c r="P217" s="48"/>
      <c r="Q217" s="77" t="s">
        <v>275</v>
      </c>
      <c r="R217" s="43"/>
    </row>
    <row r="218" spans="1:18" ht="33.75">
      <c r="A218" s="43" t="s">
        <v>2767</v>
      </c>
      <c r="B218" s="43" t="s">
        <v>1748</v>
      </c>
      <c r="C218" s="43" t="s">
        <v>2768</v>
      </c>
      <c r="D218" s="74" t="s">
        <v>257</v>
      </c>
      <c r="E218" s="74" t="s">
        <v>263</v>
      </c>
      <c r="F218" s="74" t="s">
        <v>259</v>
      </c>
      <c r="G218" s="74" t="s">
        <v>1216</v>
      </c>
      <c r="H218" s="49"/>
      <c r="I218" s="45"/>
      <c r="J218" s="47"/>
      <c r="K218" s="45"/>
      <c r="L218" s="49"/>
      <c r="M218" s="48">
        <v>3</v>
      </c>
      <c r="N218" s="49"/>
      <c r="O218" s="49">
        <v>300000</v>
      </c>
      <c r="P218" s="48"/>
      <c r="Q218" s="77" t="s">
        <v>1744</v>
      </c>
      <c r="R218" s="43" t="s">
        <v>242</v>
      </c>
    </row>
    <row r="219" spans="1:18" ht="45">
      <c r="A219" s="43" t="s">
        <v>4198</v>
      </c>
      <c r="B219" s="43" t="s">
        <v>1773</v>
      </c>
      <c r="C219" s="43" t="s">
        <v>4201</v>
      </c>
      <c r="D219" s="74" t="s">
        <v>3401</v>
      </c>
      <c r="E219" s="74" t="s">
        <v>258</v>
      </c>
      <c r="F219" s="74" t="s">
        <v>259</v>
      </c>
      <c r="G219" s="74"/>
      <c r="H219" s="49" t="s">
        <v>4253</v>
      </c>
      <c r="I219" s="45"/>
      <c r="J219" s="47"/>
      <c r="K219" s="45"/>
      <c r="L219" s="49"/>
      <c r="M219" s="48"/>
      <c r="N219" s="49"/>
      <c r="O219" s="49"/>
      <c r="P219" s="48" t="s">
        <v>4200</v>
      </c>
      <c r="Q219" s="77" t="s">
        <v>4254</v>
      </c>
      <c r="R219" s="43"/>
    </row>
    <row r="220" spans="1:18" ht="33.75">
      <c r="A220" s="43" t="s">
        <v>4174</v>
      </c>
      <c r="B220" s="43" t="s">
        <v>1753</v>
      </c>
      <c r="C220" s="43" t="s">
        <v>215</v>
      </c>
      <c r="D220" s="74" t="s">
        <v>257</v>
      </c>
      <c r="E220" s="74" t="s">
        <v>258</v>
      </c>
      <c r="F220" s="74" t="s">
        <v>259</v>
      </c>
      <c r="G220" s="73" t="s">
        <v>1216</v>
      </c>
      <c r="H220" s="49"/>
      <c r="I220" s="45"/>
      <c r="J220" s="47"/>
      <c r="K220" s="45"/>
      <c r="L220" s="49"/>
      <c r="M220" s="48">
        <v>1932</v>
      </c>
      <c r="N220" s="49"/>
      <c r="O220" s="49">
        <v>292281.59999999998</v>
      </c>
      <c r="P220" s="48"/>
      <c r="Q220" s="77" t="s">
        <v>4175</v>
      </c>
      <c r="R220" s="43" t="s">
        <v>1785</v>
      </c>
    </row>
    <row r="221" spans="1:18" ht="22.5">
      <c r="A221" s="43" t="s">
        <v>2783</v>
      </c>
      <c r="B221" s="43" t="s">
        <v>1768</v>
      </c>
      <c r="C221" s="43" t="s">
        <v>267</v>
      </c>
      <c r="D221" s="74" t="s">
        <v>257</v>
      </c>
      <c r="E221" s="74" t="s">
        <v>293</v>
      </c>
      <c r="F221" s="74" t="s">
        <v>259</v>
      </c>
      <c r="G221" s="74"/>
      <c r="H221" s="49"/>
      <c r="I221" s="45"/>
      <c r="J221" s="47"/>
      <c r="K221" s="45"/>
      <c r="L221" s="49"/>
      <c r="M221" s="48" t="s">
        <v>207</v>
      </c>
      <c r="N221" s="49" t="s">
        <v>207</v>
      </c>
      <c r="O221" s="49">
        <v>227699.94</v>
      </c>
      <c r="P221" s="48"/>
      <c r="Q221" s="77" t="s">
        <v>1786</v>
      </c>
      <c r="R221" s="43"/>
    </row>
    <row r="222" spans="1:18" ht="168.75">
      <c r="A222" s="43" t="s">
        <v>1765</v>
      </c>
      <c r="B222" s="43" t="s">
        <v>1760</v>
      </c>
      <c r="C222" s="43" t="s">
        <v>215</v>
      </c>
      <c r="D222" s="74" t="s">
        <v>257</v>
      </c>
      <c r="E222" s="74"/>
      <c r="F222" s="74" t="s">
        <v>259</v>
      </c>
      <c r="G222" s="74"/>
      <c r="H222" s="49"/>
      <c r="I222" s="45"/>
      <c r="J222" s="47"/>
      <c r="K222" s="45"/>
      <c r="L222" s="49"/>
      <c r="M222" s="48">
        <v>19</v>
      </c>
      <c r="N222" s="49">
        <v>2277945</v>
      </c>
      <c r="O222" s="49">
        <v>234374.39999999999</v>
      </c>
      <c r="P222" s="48" t="s">
        <v>4255</v>
      </c>
      <c r="Q222" s="77"/>
      <c r="R222" s="43" t="s">
        <v>4176</v>
      </c>
    </row>
    <row r="223" spans="1:18" ht="22.5">
      <c r="A223" s="43" t="s">
        <v>3613</v>
      </c>
      <c r="B223" s="43" t="s">
        <v>1748</v>
      </c>
      <c r="C223" s="43" t="s">
        <v>285</v>
      </c>
      <c r="D223" s="74" t="s">
        <v>257</v>
      </c>
      <c r="E223" s="74" t="s">
        <v>258</v>
      </c>
      <c r="F223" s="74" t="s">
        <v>259</v>
      </c>
      <c r="G223" s="74"/>
      <c r="H223" s="49"/>
      <c r="I223" s="45"/>
      <c r="J223" s="47"/>
      <c r="K223" s="45"/>
      <c r="L223" s="49"/>
      <c r="M223" s="48">
        <v>131</v>
      </c>
      <c r="N223" s="49"/>
      <c r="O223" s="49">
        <v>225617.6</v>
      </c>
      <c r="P223" s="48"/>
      <c r="Q223" s="77" t="s">
        <v>275</v>
      </c>
      <c r="R223" s="43" t="s">
        <v>4256</v>
      </c>
    </row>
    <row r="224" spans="1:18" ht="45">
      <c r="A224" s="43" t="s">
        <v>2770</v>
      </c>
      <c r="B224" s="43" t="s">
        <v>1748</v>
      </c>
      <c r="C224" s="43" t="s">
        <v>268</v>
      </c>
      <c r="D224" s="74" t="s">
        <v>257</v>
      </c>
      <c r="E224" s="74" t="s">
        <v>258</v>
      </c>
      <c r="F224" s="74" t="s">
        <v>259</v>
      </c>
      <c r="G224" s="73" t="s">
        <v>1216</v>
      </c>
      <c r="H224" s="49"/>
      <c r="I224" s="45"/>
      <c r="J224" s="47"/>
      <c r="K224" s="45"/>
      <c r="L224" s="49"/>
      <c r="M224" s="48">
        <v>8</v>
      </c>
      <c r="N224" s="49">
        <v>1888520</v>
      </c>
      <c r="O224" s="49">
        <v>174761</v>
      </c>
      <c r="P224" s="48" t="s">
        <v>4257</v>
      </c>
      <c r="Q224" s="77" t="s">
        <v>241</v>
      </c>
      <c r="R224" s="43" t="s">
        <v>4258</v>
      </c>
    </row>
    <row r="225" spans="1:18" s="71" customFormat="1" ht="18">
      <c r="A225" s="698" t="s">
        <v>1</v>
      </c>
      <c r="B225" s="698"/>
      <c r="C225" s="698"/>
      <c r="D225" s="698"/>
      <c r="E225" s="698"/>
      <c r="F225" s="698"/>
      <c r="G225" s="698"/>
      <c r="H225" s="698"/>
      <c r="I225" s="698"/>
      <c r="J225" s="698"/>
      <c r="K225" s="698"/>
      <c r="L225" s="698"/>
      <c r="M225" s="698"/>
      <c r="N225" s="698"/>
      <c r="O225" s="698"/>
      <c r="P225" s="698"/>
      <c r="Q225" s="698"/>
      <c r="R225" s="698"/>
    </row>
    <row r="226" spans="1:18" s="72" customFormat="1" ht="22.5">
      <c r="A226" s="39" t="s">
        <v>379</v>
      </c>
      <c r="B226" s="39" t="s">
        <v>217</v>
      </c>
      <c r="C226" s="39" t="s">
        <v>208</v>
      </c>
      <c r="D226" s="39" t="s">
        <v>249</v>
      </c>
      <c r="E226" s="39" t="s">
        <v>380</v>
      </c>
      <c r="F226" s="39" t="s">
        <v>1215</v>
      </c>
      <c r="G226" s="39" t="s">
        <v>250</v>
      </c>
      <c r="H226" s="40" t="s">
        <v>211</v>
      </c>
      <c r="I226" s="40" t="s">
        <v>212</v>
      </c>
      <c r="J226" s="39"/>
      <c r="K226" s="40" t="s">
        <v>251</v>
      </c>
      <c r="L226" s="40" t="s">
        <v>213</v>
      </c>
      <c r="M226" s="39" t="s">
        <v>252</v>
      </c>
      <c r="N226" s="40" t="s">
        <v>253</v>
      </c>
      <c r="O226" s="40" t="s">
        <v>2727</v>
      </c>
      <c r="P226" s="40" t="s">
        <v>254</v>
      </c>
      <c r="Q226" s="143" t="s">
        <v>255</v>
      </c>
      <c r="R226" s="39" t="s">
        <v>214</v>
      </c>
    </row>
    <row r="227" spans="1:18" ht="33.75">
      <c r="A227" s="43" t="s">
        <v>2771</v>
      </c>
      <c r="B227" s="43" t="s">
        <v>1748</v>
      </c>
      <c r="C227" s="43" t="s">
        <v>268</v>
      </c>
      <c r="D227" s="74" t="s">
        <v>257</v>
      </c>
      <c r="E227" s="74" t="s">
        <v>258</v>
      </c>
      <c r="F227" s="74" t="s">
        <v>259</v>
      </c>
      <c r="G227" s="73" t="s">
        <v>1216</v>
      </c>
      <c r="H227" s="49"/>
      <c r="I227" s="45"/>
      <c r="J227" s="47"/>
      <c r="K227" s="45"/>
      <c r="L227" s="49"/>
      <c r="M227" s="48">
        <v>4</v>
      </c>
      <c r="N227" s="49">
        <v>646875</v>
      </c>
      <c r="O227" s="49">
        <v>175000.18</v>
      </c>
      <c r="P227" s="48"/>
      <c r="Q227" s="77" t="s">
        <v>276</v>
      </c>
      <c r="R227" s="43" t="s">
        <v>4259</v>
      </c>
    </row>
    <row r="228" spans="1:18" ht="33.75">
      <c r="A228" s="43" t="s">
        <v>2806</v>
      </c>
      <c r="B228" s="43" t="s">
        <v>4178</v>
      </c>
      <c r="C228" s="43" t="s">
        <v>268</v>
      </c>
      <c r="D228" s="74" t="s">
        <v>257</v>
      </c>
      <c r="E228" s="74" t="s">
        <v>258</v>
      </c>
      <c r="F228" s="74" t="s">
        <v>259</v>
      </c>
      <c r="G228" s="73" t="s">
        <v>1216</v>
      </c>
      <c r="H228" s="49" t="s">
        <v>242</v>
      </c>
      <c r="I228" s="45"/>
      <c r="J228" s="47"/>
      <c r="K228" s="45"/>
      <c r="L228" s="49" t="s">
        <v>242</v>
      </c>
      <c r="M228" s="48">
        <v>1</v>
      </c>
      <c r="N228" s="49"/>
      <c r="O228" s="49">
        <v>203361.6</v>
      </c>
      <c r="P228" s="48" t="s">
        <v>4215</v>
      </c>
      <c r="Q228" s="77" t="s">
        <v>269</v>
      </c>
      <c r="R228" s="43" t="s">
        <v>4260</v>
      </c>
    </row>
    <row r="229" spans="1:18" ht="33.75">
      <c r="A229" s="43" t="s">
        <v>2807</v>
      </c>
      <c r="B229" s="43" t="s">
        <v>1748</v>
      </c>
      <c r="C229" s="43" t="s">
        <v>268</v>
      </c>
      <c r="D229" s="74" t="s">
        <v>3401</v>
      </c>
      <c r="E229" s="74" t="s">
        <v>258</v>
      </c>
      <c r="F229" s="74" t="s">
        <v>259</v>
      </c>
      <c r="G229" s="73" t="s">
        <v>1216</v>
      </c>
      <c r="H229" s="49" t="s">
        <v>372</v>
      </c>
      <c r="I229" s="45"/>
      <c r="J229" s="47"/>
      <c r="K229" s="45"/>
      <c r="L229" s="49" t="s">
        <v>372</v>
      </c>
      <c r="M229" s="48" t="s">
        <v>4261</v>
      </c>
      <c r="N229" s="49"/>
      <c r="O229" s="49">
        <v>267611.13</v>
      </c>
      <c r="P229" s="48"/>
      <c r="Q229" s="77"/>
      <c r="R229" s="43"/>
    </row>
    <row r="230" spans="1:18" ht="33.75">
      <c r="A230" s="43" t="s">
        <v>2772</v>
      </c>
      <c r="B230" s="43" t="s">
        <v>1748</v>
      </c>
      <c r="C230" s="43" t="s">
        <v>266</v>
      </c>
      <c r="D230" s="74" t="s">
        <v>257</v>
      </c>
      <c r="E230" s="74" t="s">
        <v>258</v>
      </c>
      <c r="F230" s="74" t="s">
        <v>259</v>
      </c>
      <c r="G230" s="73" t="s">
        <v>1216</v>
      </c>
      <c r="H230" s="49"/>
      <c r="I230" s="45"/>
      <c r="J230" s="47"/>
      <c r="K230" s="45"/>
      <c r="L230" s="49"/>
      <c r="M230" s="48">
        <v>13</v>
      </c>
      <c r="N230" s="49">
        <v>1501462</v>
      </c>
      <c r="O230" s="49">
        <v>192345.13</v>
      </c>
      <c r="P230" s="48" t="s">
        <v>4262</v>
      </c>
      <c r="Q230" s="77" t="s">
        <v>238</v>
      </c>
      <c r="R230" s="43" t="s">
        <v>4263</v>
      </c>
    </row>
    <row r="231" spans="1:18" ht="22.5">
      <c r="A231" s="43" t="s">
        <v>2773</v>
      </c>
      <c r="B231" s="43" t="s">
        <v>1756</v>
      </c>
      <c r="C231" s="43" t="s">
        <v>266</v>
      </c>
      <c r="D231" s="74" t="s">
        <v>257</v>
      </c>
      <c r="E231" s="74" t="s">
        <v>258</v>
      </c>
      <c r="F231" s="74" t="s">
        <v>259</v>
      </c>
      <c r="G231" s="74"/>
      <c r="H231" s="49"/>
      <c r="I231" s="45"/>
      <c r="J231" s="47"/>
      <c r="K231" s="45"/>
      <c r="L231" s="49"/>
      <c r="M231" s="48">
        <v>4</v>
      </c>
      <c r="N231" s="49"/>
      <c r="O231" s="49">
        <v>178500</v>
      </c>
      <c r="P231" s="48" t="s">
        <v>1810</v>
      </c>
      <c r="Q231" s="77" t="s">
        <v>238</v>
      </c>
      <c r="R231" s="43" t="s">
        <v>1787</v>
      </c>
    </row>
    <row r="232" spans="1:18" ht="33.75">
      <c r="A232" s="43" t="s">
        <v>2808</v>
      </c>
      <c r="B232" s="43" t="s">
        <v>1756</v>
      </c>
      <c r="C232" s="43" t="s">
        <v>266</v>
      </c>
      <c r="D232" s="74" t="s">
        <v>257</v>
      </c>
      <c r="E232" s="74" t="s">
        <v>258</v>
      </c>
      <c r="F232" s="74" t="s">
        <v>259</v>
      </c>
      <c r="G232" s="73" t="s">
        <v>1216</v>
      </c>
      <c r="H232" s="49"/>
      <c r="I232" s="45"/>
      <c r="J232" s="47"/>
      <c r="K232" s="45"/>
      <c r="L232" s="49"/>
      <c r="M232" s="48">
        <v>4</v>
      </c>
      <c r="N232" s="49"/>
      <c r="O232" s="49">
        <v>231504</v>
      </c>
      <c r="P232" s="76">
        <v>9000</v>
      </c>
      <c r="Q232" s="77" t="s">
        <v>261</v>
      </c>
      <c r="R232" s="43" t="s">
        <v>4264</v>
      </c>
    </row>
    <row r="233" spans="1:18" ht="33.75">
      <c r="A233" s="43" t="s">
        <v>2775</v>
      </c>
      <c r="B233" s="43" t="s">
        <v>1748</v>
      </c>
      <c r="C233" s="43" t="s">
        <v>266</v>
      </c>
      <c r="D233" s="74" t="s">
        <v>257</v>
      </c>
      <c r="E233" s="74" t="s">
        <v>258</v>
      </c>
      <c r="F233" s="74" t="s">
        <v>259</v>
      </c>
      <c r="G233" s="73" t="s">
        <v>1216</v>
      </c>
      <c r="H233" s="49"/>
      <c r="I233" s="45"/>
      <c r="J233" s="47"/>
      <c r="K233" s="45"/>
      <c r="L233" s="49"/>
      <c r="M233" s="48">
        <v>5</v>
      </c>
      <c r="N233" s="49">
        <v>1108711</v>
      </c>
      <c r="O233" s="49">
        <v>213930.5</v>
      </c>
      <c r="P233" s="48" t="s">
        <v>4265</v>
      </c>
      <c r="Q233" s="77" t="s">
        <v>4266</v>
      </c>
      <c r="R233" s="43"/>
    </row>
    <row r="234" spans="1:18" ht="33.75">
      <c r="A234" s="43" t="s">
        <v>2776</v>
      </c>
      <c r="B234" s="43" t="s">
        <v>1748</v>
      </c>
      <c r="C234" s="43" t="s">
        <v>266</v>
      </c>
      <c r="D234" s="74" t="s">
        <v>257</v>
      </c>
      <c r="E234" s="74" t="s">
        <v>258</v>
      </c>
      <c r="F234" s="74" t="s">
        <v>259</v>
      </c>
      <c r="G234" s="73" t="s">
        <v>1216</v>
      </c>
      <c r="H234" s="49"/>
      <c r="I234" s="45"/>
      <c r="J234" s="47"/>
      <c r="K234" s="45"/>
      <c r="L234" s="49"/>
      <c r="M234" s="48">
        <v>2</v>
      </c>
      <c r="N234" s="49">
        <v>31381764</v>
      </c>
      <c r="O234" s="49">
        <v>185390</v>
      </c>
      <c r="P234" s="76">
        <v>7200</v>
      </c>
      <c r="Q234" s="77" t="s">
        <v>261</v>
      </c>
      <c r="R234" s="43" t="s">
        <v>4267</v>
      </c>
    </row>
    <row r="235" spans="1:18" ht="33.75">
      <c r="A235" s="43" t="s">
        <v>4119</v>
      </c>
      <c r="B235" s="43" t="s">
        <v>4119</v>
      </c>
      <c r="C235" s="43" t="s">
        <v>267</v>
      </c>
      <c r="D235" s="74" t="s">
        <v>257</v>
      </c>
      <c r="E235" s="74" t="s">
        <v>263</v>
      </c>
      <c r="F235" s="74" t="s">
        <v>259</v>
      </c>
      <c r="G235" s="73" t="s">
        <v>1216</v>
      </c>
      <c r="H235" s="49" t="s">
        <v>242</v>
      </c>
      <c r="I235" s="45"/>
      <c r="J235" s="47"/>
      <c r="K235" s="45"/>
      <c r="L235" s="49"/>
      <c r="M235" s="48">
        <v>1</v>
      </c>
      <c r="N235" s="49">
        <v>1416734</v>
      </c>
      <c r="O235" s="49">
        <v>237217.76</v>
      </c>
      <c r="P235" s="48"/>
      <c r="Q235" s="77" t="s">
        <v>4183</v>
      </c>
      <c r="R235" s="43"/>
    </row>
    <row r="236" spans="1:18">
      <c r="G236" s="104"/>
      <c r="I236" s="105"/>
      <c r="J236" s="106"/>
      <c r="K236" s="105"/>
      <c r="P236" s="41"/>
    </row>
    <row r="237" spans="1:18">
      <c r="G237" s="104"/>
      <c r="I237" s="105"/>
      <c r="J237" s="106"/>
      <c r="K237" s="105"/>
      <c r="P237" s="41"/>
    </row>
    <row r="238" spans="1:18" s="120" customFormat="1">
      <c r="A238" s="108"/>
      <c r="B238" s="108"/>
      <c r="C238" s="109"/>
      <c r="D238" s="110"/>
      <c r="E238" s="110"/>
      <c r="F238" s="111"/>
      <c r="G238" s="112"/>
      <c r="H238" s="113" t="s">
        <v>211</v>
      </c>
      <c r="I238" s="114" t="s">
        <v>212</v>
      </c>
      <c r="J238" s="115"/>
      <c r="K238" s="116"/>
      <c r="L238" s="113" t="s">
        <v>213</v>
      </c>
      <c r="M238" s="99"/>
      <c r="N238" s="117"/>
      <c r="O238" s="118"/>
      <c r="P238" s="109"/>
      <c r="Q238" s="119"/>
      <c r="R238" s="108"/>
    </row>
    <row r="239" spans="1:18" s="120" customFormat="1">
      <c r="A239" s="108"/>
      <c r="B239" s="108"/>
      <c r="C239" s="109"/>
      <c r="D239" s="110"/>
      <c r="E239" s="110"/>
      <c r="F239" s="108"/>
      <c r="G239" s="121" t="s">
        <v>225</v>
      </c>
      <c r="H239" s="122">
        <f>AVERAGE(H148:H235)</f>
        <v>158564.28900170862</v>
      </c>
      <c r="I239" s="122">
        <f>AVERAGE(I148:I235)</f>
        <v>199438.72034978212</v>
      </c>
      <c r="J239" s="115"/>
      <c r="K239" s="116"/>
      <c r="L239" s="122">
        <f>AVERAGE(L148:L235)</f>
        <v>248726.95647744194</v>
      </c>
      <c r="M239" s="99"/>
      <c r="N239" s="117"/>
      <c r="O239" s="118"/>
      <c r="P239" s="109"/>
      <c r="Q239" s="119"/>
      <c r="R239" s="108"/>
    </row>
    <row r="240" spans="1:18" s="120" customFormat="1">
      <c r="A240" s="108"/>
      <c r="B240" s="108"/>
      <c r="C240" s="109"/>
      <c r="D240" s="110"/>
      <c r="E240" s="110"/>
      <c r="F240" s="108"/>
      <c r="G240" s="121" t="s">
        <v>226</v>
      </c>
      <c r="H240" s="122">
        <f>QUARTILE(H148:H235,3)</f>
        <v>178251</v>
      </c>
      <c r="I240" s="122">
        <f>QUARTILE(I148:I235,3)</f>
        <v>228375.8</v>
      </c>
      <c r="J240" s="115"/>
      <c r="K240" s="116"/>
      <c r="L240" s="122">
        <f>QUARTILE(L148:L235,3)</f>
        <v>297036.26749999996</v>
      </c>
      <c r="M240" s="99"/>
      <c r="N240" s="117"/>
      <c r="O240" s="118"/>
      <c r="P240" s="109"/>
      <c r="Q240" s="119"/>
      <c r="R240" s="108"/>
    </row>
    <row r="241" spans="1:24" s="120" customFormat="1">
      <c r="A241" s="108"/>
      <c r="B241" s="108"/>
      <c r="C241" s="109"/>
      <c r="D241" s="110"/>
      <c r="E241" s="110"/>
      <c r="F241" s="108"/>
      <c r="G241" s="121" t="s">
        <v>227</v>
      </c>
      <c r="H241" s="122">
        <f>QUARTILE(H148:H235,1)</f>
        <v>129355.2</v>
      </c>
      <c r="I241" s="122">
        <f>QUARTILE(I148:I235,1)</f>
        <v>164362.5</v>
      </c>
      <c r="J241" s="115"/>
      <c r="K241" s="116"/>
      <c r="L241" s="122">
        <f>QUARTILE(L148:L235,1)</f>
        <v>193968.55</v>
      </c>
      <c r="M241" s="99"/>
      <c r="N241" s="117"/>
      <c r="O241" s="118"/>
      <c r="P241" s="109"/>
      <c r="Q241" s="119"/>
      <c r="R241" s="108"/>
    </row>
    <row r="242" spans="1:24" s="120" customFormat="1">
      <c r="A242" s="108"/>
      <c r="B242" s="108"/>
      <c r="C242" s="109"/>
      <c r="D242" s="110"/>
      <c r="E242" s="110"/>
      <c r="F242" s="108"/>
      <c r="G242" s="121" t="s">
        <v>228</v>
      </c>
      <c r="H242" s="122">
        <f>MEDIAN(H148:H235)</f>
        <v>158891.20000000001</v>
      </c>
      <c r="I242" s="122">
        <f>MEDIAN(I148:I235)</f>
        <v>191666</v>
      </c>
      <c r="J242" s="115"/>
      <c r="K242" s="116"/>
      <c r="L242" s="122">
        <f>MEDIAN(L148:L235)</f>
        <v>236984.68</v>
      </c>
      <c r="M242" s="99"/>
      <c r="N242" s="117"/>
      <c r="O242" s="118"/>
      <c r="P242" s="109"/>
      <c r="Q242" s="119"/>
      <c r="R242" s="108"/>
    </row>
    <row r="243" spans="1:24" s="120" customFormat="1">
      <c r="A243" s="108"/>
      <c r="B243" s="108"/>
      <c r="C243" s="109"/>
      <c r="D243" s="110"/>
      <c r="E243" s="110"/>
      <c r="F243" s="123"/>
      <c r="G243" s="124"/>
      <c r="H243" s="125"/>
      <c r="I243" s="126"/>
      <c r="J243" s="127"/>
      <c r="K243" s="128"/>
      <c r="L243" s="129"/>
      <c r="M243" s="99"/>
      <c r="N243" s="117"/>
      <c r="O243" s="118"/>
      <c r="P243" s="109"/>
      <c r="Q243" s="119"/>
      <c r="R243" s="108"/>
    </row>
    <row r="244" spans="1:24" s="120" customFormat="1">
      <c r="A244" s="108"/>
      <c r="B244" s="108"/>
      <c r="C244" s="109"/>
      <c r="D244" s="110"/>
      <c r="E244" s="110"/>
      <c r="F244" s="108"/>
      <c r="G244" s="130"/>
      <c r="H244" s="705" t="s">
        <v>229</v>
      </c>
      <c r="I244" s="705"/>
      <c r="J244" s="705"/>
      <c r="K244" s="705"/>
      <c r="L244" s="705"/>
      <c r="M244" s="705"/>
      <c r="N244" s="117"/>
      <c r="O244" s="118"/>
      <c r="P244" s="109"/>
      <c r="Q244" s="119"/>
      <c r="R244" s="108"/>
    </row>
    <row r="245" spans="1:24" s="120" customFormat="1">
      <c r="A245" s="108"/>
      <c r="B245" s="108"/>
      <c r="C245" s="109"/>
      <c r="D245" s="110"/>
      <c r="E245" s="110"/>
      <c r="F245" s="108"/>
      <c r="G245" s="131"/>
      <c r="H245" s="132" t="s">
        <v>230</v>
      </c>
      <c r="I245" s="132">
        <f>QUARTILE(O148:O235,3)</f>
        <v>269293.5</v>
      </c>
      <c r="J245" s="133"/>
      <c r="K245" s="134"/>
      <c r="L245" s="135" t="s">
        <v>231</v>
      </c>
      <c r="M245" s="132">
        <f>AVERAGE(O148:O235)</f>
        <v>229999.1332876712</v>
      </c>
      <c r="N245" s="117"/>
      <c r="O245" s="118"/>
      <c r="P245" s="109"/>
      <c r="Q245" s="119"/>
      <c r="R245" s="108"/>
    </row>
    <row r="246" spans="1:24" s="120" customFormat="1">
      <c r="A246" s="108"/>
      <c r="B246" s="108"/>
      <c r="C246" s="109"/>
      <c r="D246" s="110"/>
      <c r="E246" s="110"/>
      <c r="F246" s="108"/>
      <c r="G246" s="131"/>
      <c r="H246" s="132" t="s">
        <v>232</v>
      </c>
      <c r="I246" s="132">
        <f>QUARTILE(O148:O235,1)</f>
        <v>189584.72</v>
      </c>
      <c r="J246" s="136"/>
      <c r="K246" s="137"/>
      <c r="L246" s="138"/>
      <c r="M246" s="139"/>
      <c r="N246" s="117"/>
      <c r="O246" s="118"/>
      <c r="P246" s="109"/>
      <c r="Q246" s="119"/>
      <c r="R246" s="108"/>
    </row>
    <row r="247" spans="1:24" s="120" customFormat="1">
      <c r="A247" s="108"/>
      <c r="B247" s="108"/>
      <c r="C247" s="109"/>
      <c r="D247" s="110"/>
      <c r="E247" s="110"/>
      <c r="F247" s="109"/>
      <c r="G247" s="118"/>
      <c r="H247" s="118"/>
      <c r="I247" s="140"/>
      <c r="J247" s="141"/>
      <c r="K247" s="142"/>
      <c r="L247" s="110"/>
      <c r="M247" s="117"/>
      <c r="N247" s="117"/>
      <c r="O247" s="118"/>
      <c r="P247" s="109"/>
      <c r="Q247" s="119"/>
      <c r="R247" s="108"/>
    </row>
    <row r="248" spans="1:24" s="71" customFormat="1" ht="18">
      <c r="A248" s="698" t="s">
        <v>7</v>
      </c>
      <c r="B248" s="698"/>
      <c r="C248" s="698"/>
      <c r="D248" s="698"/>
      <c r="E248" s="698"/>
      <c r="F248" s="698"/>
      <c r="G248" s="698"/>
      <c r="H248" s="698"/>
      <c r="I248" s="698"/>
      <c r="J248" s="698"/>
      <c r="K248" s="698"/>
      <c r="L248" s="698"/>
      <c r="M248" s="698"/>
      <c r="N248" s="698"/>
      <c r="O248" s="698"/>
      <c r="P248" s="698"/>
      <c r="Q248" s="698"/>
      <c r="R248" s="698"/>
    </row>
    <row r="249" spans="1:24" s="72" customFormat="1" ht="22.5">
      <c r="A249" s="39" t="s">
        <v>379</v>
      </c>
      <c r="B249" s="39" t="s">
        <v>217</v>
      </c>
      <c r="C249" s="39" t="s">
        <v>208</v>
      </c>
      <c r="D249" s="39" t="s">
        <v>249</v>
      </c>
      <c r="E249" s="39" t="s">
        <v>380</v>
      </c>
      <c r="F249" s="39" t="s">
        <v>1215</v>
      </c>
      <c r="G249" s="39" t="s">
        <v>250</v>
      </c>
      <c r="H249" s="40" t="s">
        <v>211</v>
      </c>
      <c r="I249" s="40" t="s">
        <v>212</v>
      </c>
      <c r="J249" s="39"/>
      <c r="K249" s="40" t="s">
        <v>251</v>
      </c>
      <c r="L249" s="40" t="s">
        <v>213</v>
      </c>
      <c r="M249" s="39" t="s">
        <v>252</v>
      </c>
      <c r="N249" s="40" t="s">
        <v>253</v>
      </c>
      <c r="O249" s="40" t="s">
        <v>2727</v>
      </c>
      <c r="P249" s="40" t="s">
        <v>254</v>
      </c>
      <c r="Q249" s="143" t="s">
        <v>255</v>
      </c>
      <c r="R249" s="39" t="s">
        <v>214</v>
      </c>
    </row>
    <row r="250" spans="1:24" ht="33.75">
      <c r="A250" s="43" t="s">
        <v>1756</v>
      </c>
      <c r="B250" s="43" t="s">
        <v>1756</v>
      </c>
      <c r="C250" s="43" t="s">
        <v>2827</v>
      </c>
      <c r="D250" s="74" t="s">
        <v>257</v>
      </c>
      <c r="E250" s="74" t="s">
        <v>258</v>
      </c>
      <c r="F250" s="74" t="s">
        <v>259</v>
      </c>
      <c r="G250" s="73" t="s">
        <v>1225</v>
      </c>
      <c r="H250" s="49">
        <v>159991.96</v>
      </c>
      <c r="I250" s="45">
        <v>229011.745</v>
      </c>
      <c r="J250" s="47">
        <v>43</v>
      </c>
      <c r="K250" s="75">
        <v>1</v>
      </c>
      <c r="L250" s="49">
        <v>298031.53000000003</v>
      </c>
      <c r="M250" s="48">
        <v>101</v>
      </c>
      <c r="N250" s="49" t="s">
        <v>4268</v>
      </c>
      <c r="O250" s="49">
        <v>228420</v>
      </c>
      <c r="P250" s="48"/>
      <c r="Q250" s="77" t="s">
        <v>2828</v>
      </c>
      <c r="R250" s="43"/>
    </row>
    <row r="251" spans="1:24" ht="33.75">
      <c r="A251" s="43" t="s">
        <v>4097</v>
      </c>
      <c r="B251" s="43" t="s">
        <v>1756</v>
      </c>
      <c r="C251" s="43" t="s">
        <v>1823</v>
      </c>
      <c r="D251" s="73" t="s">
        <v>257</v>
      </c>
      <c r="E251" s="74"/>
      <c r="F251" s="74" t="s">
        <v>1271</v>
      </c>
      <c r="G251" s="73" t="s">
        <v>1225</v>
      </c>
      <c r="H251" s="49">
        <v>136595.42000000001</v>
      </c>
      <c r="I251" s="45">
        <v>189440.68</v>
      </c>
      <c r="J251" s="47">
        <v>42</v>
      </c>
      <c r="K251" s="75">
        <v>0.97674418604651159</v>
      </c>
      <c r="L251" s="49">
        <v>242285.94</v>
      </c>
      <c r="M251" s="48">
        <v>1</v>
      </c>
      <c r="N251" s="49">
        <v>1</v>
      </c>
      <c r="O251" s="49">
        <v>197174.12</v>
      </c>
      <c r="P251" s="76">
        <v>10088.52</v>
      </c>
      <c r="Q251" s="77" t="s">
        <v>305</v>
      </c>
      <c r="R251" s="43" t="s">
        <v>4269</v>
      </c>
    </row>
    <row r="252" spans="1:24" ht="33.75">
      <c r="A252" s="43" t="s">
        <v>2748</v>
      </c>
      <c r="B252" s="43" t="s">
        <v>1756</v>
      </c>
      <c r="C252" s="43" t="s">
        <v>4270</v>
      </c>
      <c r="D252" s="73" t="s">
        <v>257</v>
      </c>
      <c r="E252" s="74" t="s">
        <v>258</v>
      </c>
      <c r="F252" s="74" t="s">
        <v>259</v>
      </c>
      <c r="G252" s="73" t="s">
        <v>1225</v>
      </c>
      <c r="H252" s="49">
        <v>113200</v>
      </c>
      <c r="I252" s="45">
        <v>179100</v>
      </c>
      <c r="J252" s="47">
        <v>41</v>
      </c>
      <c r="K252" s="75">
        <v>0.95348837209302328</v>
      </c>
      <c r="L252" s="49">
        <v>245000</v>
      </c>
      <c r="M252" s="48"/>
      <c r="N252" s="49">
        <v>3293000</v>
      </c>
      <c r="O252" s="49">
        <v>158100</v>
      </c>
      <c r="P252" s="48"/>
      <c r="Q252" s="77" t="s">
        <v>260</v>
      </c>
      <c r="R252" s="43"/>
    </row>
    <row r="253" spans="1:24" ht="22.5">
      <c r="A253" s="43" t="s">
        <v>2791</v>
      </c>
      <c r="B253" s="43" t="s">
        <v>1748</v>
      </c>
      <c r="C253" s="43" t="s">
        <v>1239</v>
      </c>
      <c r="D253" s="74" t="s">
        <v>257</v>
      </c>
      <c r="E253" s="74" t="s">
        <v>258</v>
      </c>
      <c r="F253" s="74" t="s">
        <v>259</v>
      </c>
      <c r="G253" s="74" t="s">
        <v>1240</v>
      </c>
      <c r="H253" s="49">
        <v>151164</v>
      </c>
      <c r="I253" s="45">
        <v>165744</v>
      </c>
      <c r="J253" s="47">
        <v>40</v>
      </c>
      <c r="K253" s="75">
        <v>0.93023255813953487</v>
      </c>
      <c r="L253" s="49">
        <v>180324</v>
      </c>
      <c r="M253" s="48">
        <v>10</v>
      </c>
      <c r="N253" s="49"/>
      <c r="O253" s="49"/>
      <c r="P253" s="48"/>
      <c r="Q253" s="77" t="s">
        <v>308</v>
      </c>
      <c r="R253" s="43"/>
    </row>
    <row r="254" spans="1:24" ht="33.75">
      <c r="A254" s="78" t="s">
        <v>1751</v>
      </c>
      <c r="B254" s="78" t="s">
        <v>1751</v>
      </c>
      <c r="C254" s="78" t="s">
        <v>4271</v>
      </c>
      <c r="D254" s="86" t="s">
        <v>257</v>
      </c>
      <c r="E254" s="79" t="s">
        <v>258</v>
      </c>
      <c r="F254" s="79" t="s">
        <v>259</v>
      </c>
      <c r="G254" s="73" t="s">
        <v>1225</v>
      </c>
      <c r="H254" s="84">
        <v>124009.59999999999</v>
      </c>
      <c r="I254" s="45">
        <v>161210.4</v>
      </c>
      <c r="J254" s="47">
        <v>39</v>
      </c>
      <c r="K254" s="75">
        <v>0.90697674418604646</v>
      </c>
      <c r="L254" s="84">
        <v>198411.2</v>
      </c>
      <c r="M254" s="87"/>
      <c r="N254" s="82"/>
      <c r="O254" s="84">
        <v>145808</v>
      </c>
      <c r="P254" s="84"/>
      <c r="Q254" s="85" t="s">
        <v>4272</v>
      </c>
      <c r="R254" s="78"/>
      <c r="S254" s="15"/>
      <c r="T254" s="15"/>
      <c r="U254" s="15"/>
      <c r="W254" s="15"/>
      <c r="X254" s="15"/>
    </row>
    <row r="255" spans="1:24" ht="33.75">
      <c r="A255" s="78" t="s">
        <v>2740</v>
      </c>
      <c r="B255" s="87" t="s">
        <v>1747</v>
      </c>
      <c r="C255" s="78" t="s">
        <v>4273</v>
      </c>
      <c r="D255" s="73" t="s">
        <v>257</v>
      </c>
      <c r="E255" s="92" t="s">
        <v>263</v>
      </c>
      <c r="F255" s="92" t="s">
        <v>259</v>
      </c>
      <c r="G255" s="73" t="s">
        <v>1225</v>
      </c>
      <c r="H255" s="146">
        <v>115996.776192</v>
      </c>
      <c r="I255" s="45">
        <v>150795.81529200001</v>
      </c>
      <c r="J255" s="47">
        <v>38</v>
      </c>
      <c r="K255" s="75">
        <v>0.88372093023255816</v>
      </c>
      <c r="L255" s="146">
        <v>185594.85439200001</v>
      </c>
      <c r="M255" s="147">
        <v>7</v>
      </c>
      <c r="N255" s="93">
        <v>1772922</v>
      </c>
      <c r="O255" s="84">
        <v>165651.20000000001</v>
      </c>
      <c r="P255" s="93">
        <v>5640</v>
      </c>
      <c r="Q255" s="85" t="s">
        <v>280</v>
      </c>
      <c r="R255" s="78" t="s">
        <v>281</v>
      </c>
      <c r="S255" s="15"/>
      <c r="T255" s="15"/>
      <c r="U255" s="15"/>
      <c r="W255" s="15"/>
      <c r="X255" s="15"/>
    </row>
    <row r="256" spans="1:24" ht="33.75">
      <c r="A256" s="43" t="s">
        <v>4174</v>
      </c>
      <c r="B256" s="43" t="s">
        <v>1753</v>
      </c>
      <c r="C256" s="43" t="s">
        <v>1824</v>
      </c>
      <c r="D256" s="74" t="s">
        <v>257</v>
      </c>
      <c r="E256" s="74" t="s">
        <v>258</v>
      </c>
      <c r="F256" s="74" t="s">
        <v>259</v>
      </c>
      <c r="G256" s="74" t="s">
        <v>1226</v>
      </c>
      <c r="H256" s="49">
        <v>115960</v>
      </c>
      <c r="I256" s="45">
        <v>150748</v>
      </c>
      <c r="J256" s="47">
        <v>37</v>
      </c>
      <c r="K256" s="75">
        <v>0.86046511627906974</v>
      </c>
      <c r="L256" s="49">
        <v>185536</v>
      </c>
      <c r="M256" s="48">
        <v>32</v>
      </c>
      <c r="N256" s="49"/>
      <c r="O256" s="49">
        <v>156998.39999999999</v>
      </c>
      <c r="P256" s="48"/>
      <c r="Q256" s="77" t="s">
        <v>284</v>
      </c>
      <c r="R256" s="43"/>
    </row>
    <row r="257" spans="1:24" ht="101.25">
      <c r="A257" s="43" t="s">
        <v>2794</v>
      </c>
      <c r="B257" s="43" t="s">
        <v>1747</v>
      </c>
      <c r="C257" s="43" t="s">
        <v>4274</v>
      </c>
      <c r="D257" s="73" t="s">
        <v>257</v>
      </c>
      <c r="E257" s="74" t="s">
        <v>263</v>
      </c>
      <c r="F257" s="74" t="s">
        <v>259</v>
      </c>
      <c r="G257" s="73" t="s">
        <v>1216</v>
      </c>
      <c r="H257" s="49">
        <v>115560</v>
      </c>
      <c r="I257" s="45">
        <v>150120</v>
      </c>
      <c r="J257" s="47">
        <v>36</v>
      </c>
      <c r="K257" s="75">
        <v>0.83720930232558144</v>
      </c>
      <c r="L257" s="49">
        <v>184680</v>
      </c>
      <c r="M257" s="48"/>
      <c r="N257" s="49"/>
      <c r="O257" s="49">
        <v>182781.66</v>
      </c>
      <c r="P257" s="48" t="s">
        <v>1779</v>
      </c>
      <c r="Q257" s="77" t="s">
        <v>260</v>
      </c>
      <c r="R257" s="43" t="s">
        <v>4275</v>
      </c>
    </row>
    <row r="258" spans="1:24" ht="33.75">
      <c r="A258" s="43" t="s">
        <v>1764</v>
      </c>
      <c r="B258" s="43" t="s">
        <v>1764</v>
      </c>
      <c r="C258" s="43" t="s">
        <v>1257</v>
      </c>
      <c r="D258" s="73" t="s">
        <v>257</v>
      </c>
      <c r="E258" s="74" t="s">
        <v>258</v>
      </c>
      <c r="F258" s="74" t="s">
        <v>295</v>
      </c>
      <c r="G258" s="73" t="s">
        <v>1225</v>
      </c>
      <c r="H258" s="49">
        <v>111092</v>
      </c>
      <c r="I258" s="45">
        <v>147191</v>
      </c>
      <c r="J258" s="47">
        <v>35</v>
      </c>
      <c r="K258" s="75">
        <v>0.81395348837209303</v>
      </c>
      <c r="L258" s="49">
        <v>183290</v>
      </c>
      <c r="M258" s="48">
        <v>25</v>
      </c>
      <c r="N258" s="49">
        <v>10751706</v>
      </c>
      <c r="O258" s="49">
        <v>153395.20000000001</v>
      </c>
      <c r="P258" s="48"/>
      <c r="Q258" s="77" t="s">
        <v>2829</v>
      </c>
      <c r="R258" s="43"/>
    </row>
    <row r="259" spans="1:24" ht="33.75">
      <c r="A259" s="43" t="s">
        <v>4079</v>
      </c>
      <c r="B259" s="43" t="s">
        <v>4080</v>
      </c>
      <c r="C259" s="43" t="s">
        <v>310</v>
      </c>
      <c r="D259" s="73" t="s">
        <v>257</v>
      </c>
      <c r="E259" s="74" t="s">
        <v>263</v>
      </c>
      <c r="F259" s="74" t="s">
        <v>259</v>
      </c>
      <c r="G259" s="73" t="s">
        <v>1225</v>
      </c>
      <c r="H259" s="49">
        <v>105670.5</v>
      </c>
      <c r="I259" s="45">
        <v>143921.18</v>
      </c>
      <c r="J259" s="47">
        <v>34</v>
      </c>
      <c r="K259" s="75">
        <v>0.79069767441860461</v>
      </c>
      <c r="L259" s="49">
        <v>182171.86</v>
      </c>
      <c r="M259" s="48">
        <v>1</v>
      </c>
      <c r="N259" s="49"/>
      <c r="O259" s="49">
        <v>131057.94</v>
      </c>
      <c r="P259" s="48"/>
      <c r="Q259" s="77" t="s">
        <v>2848</v>
      </c>
      <c r="R259" s="43"/>
    </row>
    <row r="260" spans="1:24" ht="33.75">
      <c r="A260" s="43" t="s">
        <v>2785</v>
      </c>
      <c r="B260" s="43" t="s">
        <v>1746</v>
      </c>
      <c r="C260" s="43" t="s">
        <v>311</v>
      </c>
      <c r="D260" s="74" t="s">
        <v>257</v>
      </c>
      <c r="E260" s="74" t="s">
        <v>258</v>
      </c>
      <c r="F260" s="74" t="s">
        <v>259</v>
      </c>
      <c r="G260" s="73" t="s">
        <v>1225</v>
      </c>
      <c r="H260" s="49">
        <v>110260.8</v>
      </c>
      <c r="I260" s="45">
        <v>143343.20000000001</v>
      </c>
      <c r="J260" s="47">
        <v>33</v>
      </c>
      <c r="K260" s="75">
        <v>0.76744186046511631</v>
      </c>
      <c r="L260" s="49">
        <v>176425.60000000001</v>
      </c>
      <c r="M260" s="48">
        <v>11</v>
      </c>
      <c r="N260" s="49">
        <v>1352424</v>
      </c>
      <c r="O260" s="49">
        <v>125819.2</v>
      </c>
      <c r="P260" s="48"/>
      <c r="Q260" s="77" t="s">
        <v>4276</v>
      </c>
      <c r="R260" s="43"/>
    </row>
    <row r="261" spans="1:24" ht="33.75">
      <c r="A261" s="43" t="s">
        <v>2767</v>
      </c>
      <c r="B261" s="43" t="s">
        <v>1748</v>
      </c>
      <c r="C261" s="43" t="s">
        <v>310</v>
      </c>
      <c r="D261" s="74" t="s">
        <v>257</v>
      </c>
      <c r="E261" s="74" t="s">
        <v>263</v>
      </c>
      <c r="F261" s="74" t="s">
        <v>259</v>
      </c>
      <c r="G261" s="74" t="s">
        <v>1225</v>
      </c>
      <c r="H261" s="49">
        <v>105209</v>
      </c>
      <c r="I261" s="45">
        <v>143305.5</v>
      </c>
      <c r="J261" s="47">
        <v>32</v>
      </c>
      <c r="K261" s="75">
        <v>0.7441860465116279</v>
      </c>
      <c r="L261" s="49">
        <v>181402</v>
      </c>
      <c r="M261" s="48">
        <v>13</v>
      </c>
      <c r="N261" s="49"/>
      <c r="O261" s="49"/>
      <c r="P261" s="48"/>
      <c r="Q261" s="77" t="s">
        <v>1825</v>
      </c>
      <c r="R261" s="43"/>
    </row>
    <row r="262" spans="1:24" ht="33.75">
      <c r="A262" s="43" t="s">
        <v>4119</v>
      </c>
      <c r="B262" s="43" t="s">
        <v>4119</v>
      </c>
      <c r="C262" s="43" t="s">
        <v>4277</v>
      </c>
      <c r="D262" s="74" t="s">
        <v>257</v>
      </c>
      <c r="E262" s="74" t="s">
        <v>263</v>
      </c>
      <c r="F262" s="74" t="s">
        <v>295</v>
      </c>
      <c r="G262" s="74" t="s">
        <v>1226</v>
      </c>
      <c r="H262" s="49">
        <v>104848</v>
      </c>
      <c r="I262" s="45">
        <v>139856.5</v>
      </c>
      <c r="J262" s="47">
        <v>31</v>
      </c>
      <c r="K262" s="75">
        <v>0.72093023255813948</v>
      </c>
      <c r="L262" s="49">
        <v>174865</v>
      </c>
      <c r="M262" s="48">
        <v>1</v>
      </c>
      <c r="N262" s="49">
        <v>791918</v>
      </c>
      <c r="O262" s="49">
        <v>122148</v>
      </c>
      <c r="P262" s="48"/>
      <c r="Q262" s="77" t="s">
        <v>305</v>
      </c>
      <c r="R262" s="43"/>
    </row>
    <row r="263" spans="1:24" ht="33.75">
      <c r="A263" s="43" t="s">
        <v>2765</v>
      </c>
      <c r="B263" s="43" t="s">
        <v>1757</v>
      </c>
      <c r="C263" s="43" t="s">
        <v>4278</v>
      </c>
      <c r="D263" s="73" t="s">
        <v>257</v>
      </c>
      <c r="E263" s="74" t="s">
        <v>258</v>
      </c>
      <c r="F263" s="74" t="s">
        <v>295</v>
      </c>
      <c r="G263" s="73" t="s">
        <v>1225</v>
      </c>
      <c r="H263" s="49">
        <v>101445</v>
      </c>
      <c r="I263" s="45">
        <v>137395</v>
      </c>
      <c r="J263" s="47">
        <v>30</v>
      </c>
      <c r="K263" s="75">
        <v>0.69767441860465118</v>
      </c>
      <c r="L263" s="49">
        <v>173345</v>
      </c>
      <c r="M263" s="48"/>
      <c r="N263" s="49"/>
      <c r="O263" s="49">
        <v>131000</v>
      </c>
      <c r="P263" s="48"/>
      <c r="Q263" s="77" t="s">
        <v>215</v>
      </c>
      <c r="R263" s="43"/>
    </row>
    <row r="264" spans="1:24" ht="33.75">
      <c r="A264" s="43" t="s">
        <v>2789</v>
      </c>
      <c r="B264" s="43" t="s">
        <v>1773</v>
      </c>
      <c r="C264" s="43" t="s">
        <v>4279</v>
      </c>
      <c r="D264" s="73" t="s">
        <v>257</v>
      </c>
      <c r="E264" s="74" t="s">
        <v>258</v>
      </c>
      <c r="F264" s="74" t="s">
        <v>259</v>
      </c>
      <c r="G264" s="74" t="s">
        <v>1226</v>
      </c>
      <c r="H264" s="49">
        <v>99195.199999999997</v>
      </c>
      <c r="I264" s="45">
        <v>131944.79999999999</v>
      </c>
      <c r="J264" s="47">
        <v>29</v>
      </c>
      <c r="K264" s="75">
        <v>0.67441860465116277</v>
      </c>
      <c r="L264" s="49">
        <v>164694.39999999999</v>
      </c>
      <c r="M264" s="48">
        <v>17</v>
      </c>
      <c r="N264" s="49"/>
      <c r="O264" s="49">
        <v>161476.79999999999</v>
      </c>
      <c r="P264" s="48"/>
      <c r="Q264" s="77" t="s">
        <v>4280</v>
      </c>
      <c r="R264" s="43"/>
      <c r="S264" s="38" t="s">
        <v>4281</v>
      </c>
      <c r="T264" s="38">
        <v>10</v>
      </c>
    </row>
    <row r="265" spans="1:24" s="71" customFormat="1" ht="18">
      <c r="A265" s="698" t="s">
        <v>7</v>
      </c>
      <c r="B265" s="698"/>
      <c r="C265" s="698"/>
      <c r="D265" s="698"/>
      <c r="E265" s="698"/>
      <c r="F265" s="698"/>
      <c r="G265" s="698"/>
      <c r="H265" s="698"/>
      <c r="I265" s="698"/>
      <c r="J265" s="698"/>
      <c r="K265" s="698"/>
      <c r="L265" s="698"/>
      <c r="M265" s="698"/>
      <c r="N265" s="698"/>
      <c r="O265" s="698"/>
      <c r="P265" s="698"/>
      <c r="Q265" s="698"/>
      <c r="R265" s="698"/>
    </row>
    <row r="266" spans="1:24" s="72" customFormat="1" ht="22.5">
      <c r="A266" s="39" t="s">
        <v>379</v>
      </c>
      <c r="B266" s="39" t="s">
        <v>217</v>
      </c>
      <c r="C266" s="39" t="s">
        <v>208</v>
      </c>
      <c r="D266" s="39" t="s">
        <v>249</v>
      </c>
      <c r="E266" s="39" t="s">
        <v>380</v>
      </c>
      <c r="F266" s="39" t="s">
        <v>1215</v>
      </c>
      <c r="G266" s="39" t="s">
        <v>250</v>
      </c>
      <c r="H266" s="40" t="s">
        <v>211</v>
      </c>
      <c r="I266" s="40" t="s">
        <v>212</v>
      </c>
      <c r="J266" s="39"/>
      <c r="K266" s="40" t="s">
        <v>251</v>
      </c>
      <c r="L266" s="40" t="s">
        <v>213</v>
      </c>
      <c r="M266" s="39" t="s">
        <v>252</v>
      </c>
      <c r="N266" s="40" t="s">
        <v>253</v>
      </c>
      <c r="O266" s="40" t="s">
        <v>2727</v>
      </c>
      <c r="P266" s="40" t="s">
        <v>254</v>
      </c>
      <c r="Q266" s="143" t="s">
        <v>255</v>
      </c>
      <c r="R266" s="39" t="s">
        <v>214</v>
      </c>
    </row>
    <row r="267" spans="1:24" ht="22.5">
      <c r="A267" s="43" t="s">
        <v>1747</v>
      </c>
      <c r="B267" s="43" t="s">
        <v>1747</v>
      </c>
      <c r="C267" s="43" t="s">
        <v>4282</v>
      </c>
      <c r="D267" s="73" t="s">
        <v>257</v>
      </c>
      <c r="E267" s="74" t="s">
        <v>263</v>
      </c>
      <c r="F267" s="74"/>
      <c r="G267" s="74"/>
      <c r="H267" s="49">
        <v>101292.46</v>
      </c>
      <c r="I267" s="45">
        <v>131477.42000000001</v>
      </c>
      <c r="J267" s="47">
        <v>28</v>
      </c>
      <c r="K267" s="75">
        <v>0.65116279069767447</v>
      </c>
      <c r="L267" s="49">
        <v>161662.38</v>
      </c>
      <c r="M267" s="48"/>
      <c r="N267" s="49"/>
      <c r="O267" s="49"/>
      <c r="P267" s="48"/>
      <c r="Q267" s="77" t="s">
        <v>215</v>
      </c>
      <c r="R267" s="43"/>
    </row>
    <row r="268" spans="1:24" ht="33.75">
      <c r="A268" s="95" t="s">
        <v>2755</v>
      </c>
      <c r="B268" s="43" t="s">
        <v>1747</v>
      </c>
      <c r="C268" s="144" t="s">
        <v>7</v>
      </c>
      <c r="D268" s="73" t="s">
        <v>257</v>
      </c>
      <c r="E268" s="96" t="s">
        <v>258</v>
      </c>
      <c r="F268" s="96" t="s">
        <v>295</v>
      </c>
      <c r="G268" s="74" t="s">
        <v>1226</v>
      </c>
      <c r="H268" s="145">
        <v>99726.847999999969</v>
      </c>
      <c r="I268" s="45">
        <v>130550.57599999997</v>
      </c>
      <c r="J268" s="47">
        <v>27</v>
      </c>
      <c r="K268" s="75">
        <v>0.62790697674418605</v>
      </c>
      <c r="L268" s="145">
        <v>161374.30399999997</v>
      </c>
      <c r="M268" s="96">
        <v>3</v>
      </c>
      <c r="N268" s="98">
        <v>572717</v>
      </c>
      <c r="O268" s="99">
        <v>130123.55</v>
      </c>
      <c r="P268" s="100" t="s">
        <v>1237</v>
      </c>
      <c r="Q268" s="101" t="s">
        <v>616</v>
      </c>
      <c r="R268" s="102"/>
      <c r="S268" s="103"/>
      <c r="T268" s="103"/>
      <c r="U268" s="103"/>
      <c r="W268" s="103"/>
      <c r="X268" s="103"/>
    </row>
    <row r="269" spans="1:24" ht="22.5">
      <c r="A269" s="43" t="s">
        <v>2783</v>
      </c>
      <c r="B269" s="43" t="s">
        <v>1768</v>
      </c>
      <c r="C269" s="43" t="s">
        <v>1827</v>
      </c>
      <c r="D269" s="74" t="s">
        <v>257</v>
      </c>
      <c r="E269" s="74" t="s">
        <v>263</v>
      </c>
      <c r="F269" s="74" t="s">
        <v>259</v>
      </c>
      <c r="G269" s="74"/>
      <c r="H269" s="49">
        <v>99673</v>
      </c>
      <c r="I269" s="45">
        <v>130041.3</v>
      </c>
      <c r="J269" s="47">
        <v>26</v>
      </c>
      <c r="K269" s="75">
        <v>0.60465116279069764</v>
      </c>
      <c r="L269" s="49">
        <v>160409.60000000001</v>
      </c>
      <c r="M269" s="48" t="s">
        <v>207</v>
      </c>
      <c r="N269" s="49" t="s">
        <v>207</v>
      </c>
      <c r="O269" s="49">
        <v>104949</v>
      </c>
      <c r="P269" s="48"/>
      <c r="Q269" s="77" t="s">
        <v>1786</v>
      </c>
      <c r="R269" s="43"/>
    </row>
    <row r="270" spans="1:24" ht="33.75">
      <c r="A270" s="43" t="s">
        <v>2728</v>
      </c>
      <c r="B270" s="43" t="s">
        <v>1748</v>
      </c>
      <c r="C270" s="43" t="s">
        <v>311</v>
      </c>
      <c r="D270" s="73" t="s">
        <v>257</v>
      </c>
      <c r="E270" s="74" t="s">
        <v>258</v>
      </c>
      <c r="F270" s="74" t="s">
        <v>259</v>
      </c>
      <c r="G270" s="74" t="s">
        <v>1226</v>
      </c>
      <c r="H270" s="49">
        <v>97968</v>
      </c>
      <c r="I270" s="45">
        <v>128294</v>
      </c>
      <c r="J270" s="47">
        <v>25</v>
      </c>
      <c r="K270" s="75">
        <v>0.58139534883720934</v>
      </c>
      <c r="L270" s="49">
        <v>158620</v>
      </c>
      <c r="M270" s="48">
        <v>3</v>
      </c>
      <c r="N270" s="49"/>
      <c r="O270" s="49">
        <v>147758</v>
      </c>
      <c r="P270" s="48"/>
      <c r="Q270" s="77" t="s">
        <v>4283</v>
      </c>
      <c r="R270" s="43"/>
    </row>
    <row r="271" spans="1:24" ht="33.75">
      <c r="A271" s="43" t="s">
        <v>2734</v>
      </c>
      <c r="B271" s="43" t="s">
        <v>1747</v>
      </c>
      <c r="C271" s="43" t="s">
        <v>4284</v>
      </c>
      <c r="D271" s="73" t="s">
        <v>257</v>
      </c>
      <c r="E271" s="74"/>
      <c r="F271" s="74" t="s">
        <v>295</v>
      </c>
      <c r="G271" s="74" t="s">
        <v>1226</v>
      </c>
      <c r="H271" s="49">
        <v>89856</v>
      </c>
      <c r="I271" s="45">
        <v>114576.8</v>
      </c>
      <c r="J271" s="47">
        <v>24</v>
      </c>
      <c r="K271" s="75">
        <v>0.55813953488372092</v>
      </c>
      <c r="L271" s="49">
        <v>139297.60000000001</v>
      </c>
      <c r="M271" s="48"/>
      <c r="N271" s="49"/>
      <c r="O271" s="49">
        <v>131580.79999999999</v>
      </c>
      <c r="P271" s="48"/>
      <c r="Q271" s="77" t="s">
        <v>1815</v>
      </c>
      <c r="R271" s="43"/>
    </row>
    <row r="272" spans="1:24" ht="33.75">
      <c r="A272" s="43" t="s">
        <v>2790</v>
      </c>
      <c r="B272" s="43" t="s">
        <v>1747</v>
      </c>
      <c r="C272" s="43" t="s">
        <v>1828</v>
      </c>
      <c r="D272" s="74" t="s">
        <v>257</v>
      </c>
      <c r="E272" s="74" t="s">
        <v>258</v>
      </c>
      <c r="F272" s="74" t="s">
        <v>295</v>
      </c>
      <c r="G272" s="74" t="s">
        <v>1226</v>
      </c>
      <c r="H272" s="49">
        <v>87560</v>
      </c>
      <c r="I272" s="45">
        <v>114289</v>
      </c>
      <c r="J272" s="47">
        <v>23</v>
      </c>
      <c r="K272" s="75">
        <v>0.53488372093023251</v>
      </c>
      <c r="L272" s="49">
        <v>141018</v>
      </c>
      <c r="M272" s="48"/>
      <c r="N272" s="49"/>
      <c r="O272" s="49">
        <v>107754</v>
      </c>
      <c r="P272" s="48" t="s">
        <v>1818</v>
      </c>
      <c r="Q272" s="77"/>
      <c r="R272" s="43"/>
    </row>
    <row r="273" spans="1:24" ht="33.75">
      <c r="A273" s="43" t="s">
        <v>2733</v>
      </c>
      <c r="B273" s="43" t="s">
        <v>1753</v>
      </c>
      <c r="C273" s="43" t="s">
        <v>4285</v>
      </c>
      <c r="D273" s="73" t="s">
        <v>257</v>
      </c>
      <c r="E273" s="74" t="s">
        <v>258</v>
      </c>
      <c r="F273" s="74" t="s">
        <v>295</v>
      </c>
      <c r="G273" s="74" t="s">
        <v>1226</v>
      </c>
      <c r="H273" s="49">
        <v>84832.8</v>
      </c>
      <c r="I273" s="45">
        <v>110282.6</v>
      </c>
      <c r="J273" s="47">
        <v>22</v>
      </c>
      <c r="K273" s="75">
        <v>0.51162790697674421</v>
      </c>
      <c r="L273" s="49">
        <v>135732.4</v>
      </c>
      <c r="M273" s="48"/>
      <c r="N273" s="49"/>
      <c r="O273" s="49">
        <v>99470.59</v>
      </c>
      <c r="P273" s="48"/>
      <c r="Q273" s="77" t="s">
        <v>296</v>
      </c>
      <c r="R273" s="43"/>
    </row>
    <row r="274" spans="1:24" ht="33.75">
      <c r="A274" s="43" t="s">
        <v>2761</v>
      </c>
      <c r="B274" s="43" t="s">
        <v>1748</v>
      </c>
      <c r="C274" s="43" t="s">
        <v>7</v>
      </c>
      <c r="D274" s="73" t="s">
        <v>257</v>
      </c>
      <c r="E274" s="74" t="s">
        <v>258</v>
      </c>
      <c r="F274" s="74" t="s">
        <v>295</v>
      </c>
      <c r="G274" s="74" t="s">
        <v>1226</v>
      </c>
      <c r="H274" s="49">
        <v>84248.666666666672</v>
      </c>
      <c r="I274" s="45">
        <v>107206.42833333334</v>
      </c>
      <c r="J274" s="47">
        <v>21</v>
      </c>
      <c r="K274" s="75">
        <v>0.48837209302325579</v>
      </c>
      <c r="L274" s="49">
        <v>130164.19</v>
      </c>
      <c r="M274" s="48" t="s">
        <v>4286</v>
      </c>
      <c r="N274" s="49"/>
      <c r="O274" s="49"/>
      <c r="P274" s="48" t="s">
        <v>4189</v>
      </c>
      <c r="Q274" s="77" t="s">
        <v>305</v>
      </c>
      <c r="R274" s="43"/>
    </row>
    <row r="275" spans="1:24" ht="33.75">
      <c r="A275" s="43" t="s">
        <v>4085</v>
      </c>
      <c r="B275" s="43" t="s">
        <v>1745</v>
      </c>
      <c r="C275" s="43" t="s">
        <v>4287</v>
      </c>
      <c r="D275" s="74" t="s">
        <v>257</v>
      </c>
      <c r="E275" s="74" t="s">
        <v>258</v>
      </c>
      <c r="F275" s="74" t="s">
        <v>259</v>
      </c>
      <c r="G275" s="74" t="s">
        <v>1226</v>
      </c>
      <c r="H275" s="49">
        <v>81764.800000000003</v>
      </c>
      <c r="I275" s="45">
        <v>106298.4</v>
      </c>
      <c r="J275" s="47">
        <v>20</v>
      </c>
      <c r="K275" s="75">
        <v>0.46511627906976744</v>
      </c>
      <c r="L275" s="49">
        <v>130832</v>
      </c>
      <c r="M275" s="48"/>
      <c r="N275" s="49"/>
      <c r="O275" s="49">
        <v>102232</v>
      </c>
      <c r="P275" s="48"/>
      <c r="Q275" s="77" t="s">
        <v>4288</v>
      </c>
      <c r="R275" s="43"/>
    </row>
    <row r="276" spans="1:24" ht="22.5">
      <c r="A276" s="78" t="s">
        <v>2758</v>
      </c>
      <c r="B276" s="87" t="s">
        <v>1747</v>
      </c>
      <c r="C276" s="78" t="s">
        <v>1242</v>
      </c>
      <c r="D276" s="73" t="s">
        <v>257</v>
      </c>
      <c r="E276" s="79" t="s">
        <v>258</v>
      </c>
      <c r="F276" s="79" t="s">
        <v>295</v>
      </c>
      <c r="G276" s="74" t="s">
        <v>1240</v>
      </c>
      <c r="H276" s="80">
        <v>89323.02</v>
      </c>
      <c r="I276" s="45">
        <v>106228.405</v>
      </c>
      <c r="J276" s="47">
        <v>19</v>
      </c>
      <c r="K276" s="75">
        <v>0.44186046511627908</v>
      </c>
      <c r="L276" s="80">
        <v>123133.79</v>
      </c>
      <c r="M276" s="81">
        <v>85</v>
      </c>
      <c r="N276" s="82">
        <v>5629010</v>
      </c>
      <c r="O276" s="83">
        <v>120129.72</v>
      </c>
      <c r="P276" s="84"/>
      <c r="Q276" s="85" t="s">
        <v>1802</v>
      </c>
      <c r="R276" s="78"/>
      <c r="S276" s="15"/>
      <c r="T276" s="15"/>
      <c r="U276" s="15"/>
      <c r="W276" s="15"/>
      <c r="X276" s="15"/>
    </row>
    <row r="277" spans="1:24" ht="33.75">
      <c r="A277" s="43" t="s">
        <v>2759</v>
      </c>
      <c r="B277" s="87" t="s">
        <v>1747</v>
      </c>
      <c r="C277" s="43" t="s">
        <v>7</v>
      </c>
      <c r="D277" s="73" t="s">
        <v>257</v>
      </c>
      <c r="E277" s="74" t="s">
        <v>258</v>
      </c>
      <c r="F277" s="74" t="s">
        <v>295</v>
      </c>
      <c r="G277" s="74" t="s">
        <v>1226</v>
      </c>
      <c r="H277" s="49">
        <v>78956</v>
      </c>
      <c r="I277" s="45">
        <v>106010</v>
      </c>
      <c r="J277" s="47">
        <v>18</v>
      </c>
      <c r="K277" s="75">
        <v>0.41860465116279072</v>
      </c>
      <c r="L277" s="49">
        <v>133064</v>
      </c>
      <c r="M277" s="48">
        <v>3</v>
      </c>
      <c r="N277" s="49"/>
      <c r="O277" s="49">
        <v>104334</v>
      </c>
      <c r="P277" s="48"/>
      <c r="Q277" s="77" t="s">
        <v>1829</v>
      </c>
      <c r="R277" s="43"/>
    </row>
    <row r="278" spans="1:24" ht="33.75">
      <c r="A278" s="43" t="s">
        <v>2750</v>
      </c>
      <c r="B278" s="43" t="s">
        <v>1760</v>
      </c>
      <c r="C278" s="43" t="s">
        <v>1241</v>
      </c>
      <c r="D278" s="73" t="s">
        <v>257</v>
      </c>
      <c r="E278" s="74" t="s">
        <v>258</v>
      </c>
      <c r="F278" s="74" t="s">
        <v>295</v>
      </c>
      <c r="G278" s="74" t="s">
        <v>1226</v>
      </c>
      <c r="H278" s="49">
        <v>82936.91</v>
      </c>
      <c r="I278" s="45">
        <v>103670.955</v>
      </c>
      <c r="J278" s="47">
        <v>17</v>
      </c>
      <c r="K278" s="75">
        <v>0.39534883720930231</v>
      </c>
      <c r="L278" s="49">
        <v>124405</v>
      </c>
      <c r="M278" s="48"/>
      <c r="N278" s="49"/>
      <c r="O278" s="49">
        <v>114215</v>
      </c>
      <c r="P278" s="48"/>
      <c r="Q278" s="77" t="s">
        <v>296</v>
      </c>
      <c r="R278" s="43"/>
    </row>
    <row r="279" spans="1:24" ht="33.75">
      <c r="A279" s="43" t="s">
        <v>2804</v>
      </c>
      <c r="B279" s="43" t="s">
        <v>1748</v>
      </c>
      <c r="C279" s="43" t="s">
        <v>313</v>
      </c>
      <c r="D279" s="73" t="s">
        <v>257</v>
      </c>
      <c r="E279" s="74" t="s">
        <v>258</v>
      </c>
      <c r="F279" s="74" t="s">
        <v>295</v>
      </c>
      <c r="G279" s="74" t="s">
        <v>1240</v>
      </c>
      <c r="H279" s="49">
        <v>79103</v>
      </c>
      <c r="I279" s="45">
        <v>103036</v>
      </c>
      <c r="J279" s="47">
        <v>16</v>
      </c>
      <c r="K279" s="75">
        <v>0.37209302325581395</v>
      </c>
      <c r="L279" s="49">
        <v>126969</v>
      </c>
      <c r="M279" s="48">
        <v>2</v>
      </c>
      <c r="N279" s="49"/>
      <c r="O279" s="49">
        <v>111394.5</v>
      </c>
      <c r="P279" s="48"/>
      <c r="Q279" s="77" t="s">
        <v>4289</v>
      </c>
      <c r="R279" s="43"/>
    </row>
    <row r="280" spans="1:24" ht="33.75">
      <c r="A280" s="43" t="s">
        <v>2747</v>
      </c>
      <c r="B280" s="43" t="s">
        <v>1747</v>
      </c>
      <c r="C280" s="43" t="s">
        <v>7</v>
      </c>
      <c r="D280" s="73" t="s">
        <v>257</v>
      </c>
      <c r="E280" s="74" t="s">
        <v>258</v>
      </c>
      <c r="F280" s="74" t="s">
        <v>295</v>
      </c>
      <c r="G280" s="74" t="s">
        <v>1226</v>
      </c>
      <c r="H280" s="49">
        <v>85750</v>
      </c>
      <c r="I280" s="45">
        <v>103029</v>
      </c>
      <c r="J280" s="47">
        <v>15</v>
      </c>
      <c r="K280" s="75">
        <v>0.34883720930232559</v>
      </c>
      <c r="L280" s="49">
        <v>120308</v>
      </c>
      <c r="M280" s="48"/>
      <c r="N280" s="49"/>
      <c r="O280" s="49">
        <v>108213</v>
      </c>
      <c r="P280" s="48"/>
      <c r="Q280" s="77" t="s">
        <v>1816</v>
      </c>
      <c r="R280" s="43"/>
    </row>
    <row r="281" spans="1:24" ht="22.5">
      <c r="A281" s="43" t="s">
        <v>1800</v>
      </c>
      <c r="B281" s="43" t="s">
        <v>1751</v>
      </c>
      <c r="C281" s="43" t="s">
        <v>4290</v>
      </c>
      <c r="D281" s="73" t="s">
        <v>257</v>
      </c>
      <c r="E281" s="74" t="s">
        <v>258</v>
      </c>
      <c r="F281" s="74" t="s">
        <v>295</v>
      </c>
      <c r="G281" s="74" t="s">
        <v>1240</v>
      </c>
      <c r="H281" s="49">
        <v>76398.399999999994</v>
      </c>
      <c r="I281" s="45">
        <v>100464</v>
      </c>
      <c r="J281" s="47">
        <v>14</v>
      </c>
      <c r="K281" s="75">
        <v>0.32558139534883723</v>
      </c>
      <c r="L281" s="49">
        <v>124529.60000000001</v>
      </c>
      <c r="M281" s="48"/>
      <c r="N281" s="49"/>
      <c r="O281" s="49">
        <v>100963.2</v>
      </c>
      <c r="P281" s="48"/>
      <c r="Q281" s="77" t="s">
        <v>4291</v>
      </c>
      <c r="R281" s="43"/>
    </row>
    <row r="282" spans="1:24" ht="33.75">
      <c r="A282" s="43" t="s">
        <v>2735</v>
      </c>
      <c r="B282" s="43" t="s">
        <v>1747</v>
      </c>
      <c r="C282" s="43" t="s">
        <v>7</v>
      </c>
      <c r="D282" s="73" t="s">
        <v>257</v>
      </c>
      <c r="E282" s="74" t="s">
        <v>258</v>
      </c>
      <c r="F282" s="74" t="s">
        <v>295</v>
      </c>
      <c r="G282" s="74" t="s">
        <v>1226</v>
      </c>
      <c r="H282" s="49">
        <v>77276.78</v>
      </c>
      <c r="I282" s="45">
        <v>100459.52499999999</v>
      </c>
      <c r="J282" s="47">
        <v>13</v>
      </c>
      <c r="K282" s="75">
        <v>0.30232558139534882</v>
      </c>
      <c r="L282" s="49">
        <v>123642.27</v>
      </c>
      <c r="M282" s="48">
        <v>3</v>
      </c>
      <c r="N282" s="49">
        <v>462063</v>
      </c>
      <c r="O282" s="49">
        <v>103629.14</v>
      </c>
      <c r="P282" s="48"/>
      <c r="Q282" s="77" t="s">
        <v>4292</v>
      </c>
      <c r="R282" s="43"/>
    </row>
    <row r="283" spans="1:24" ht="33.75">
      <c r="A283" s="43" t="s">
        <v>2730</v>
      </c>
      <c r="B283" s="43" t="s">
        <v>1748</v>
      </c>
      <c r="C283" s="43" t="s">
        <v>4293</v>
      </c>
      <c r="D283" s="73" t="s">
        <v>257</v>
      </c>
      <c r="E283" s="74" t="s">
        <v>263</v>
      </c>
      <c r="F283" s="74" t="s">
        <v>295</v>
      </c>
      <c r="G283" s="74" t="s">
        <v>1226</v>
      </c>
      <c r="H283" s="49">
        <v>78947.44</v>
      </c>
      <c r="I283" s="45">
        <v>98678.945000000007</v>
      </c>
      <c r="J283" s="47">
        <v>12</v>
      </c>
      <c r="K283" s="75">
        <v>0.27906976744186046</v>
      </c>
      <c r="L283" s="49">
        <v>118410.45</v>
      </c>
      <c r="M283" s="48"/>
      <c r="N283" s="49"/>
      <c r="O283" s="49">
        <v>113464.93</v>
      </c>
      <c r="P283" s="48" t="s">
        <v>4294</v>
      </c>
      <c r="Q283" s="77" t="s">
        <v>1813</v>
      </c>
      <c r="R283" s="43" t="s">
        <v>1808</v>
      </c>
    </row>
    <row r="284" spans="1:24" ht="33.75">
      <c r="A284" s="43" t="s">
        <v>2811</v>
      </c>
      <c r="B284" s="43" t="s">
        <v>1762</v>
      </c>
      <c r="C284" s="43" t="s">
        <v>1830</v>
      </c>
      <c r="D284" s="73" t="s">
        <v>257</v>
      </c>
      <c r="E284" s="74" t="s">
        <v>263</v>
      </c>
      <c r="F284" s="74" t="s">
        <v>295</v>
      </c>
      <c r="G284" s="74" t="s">
        <v>1226</v>
      </c>
      <c r="H284" s="49">
        <v>75857.600000000006</v>
      </c>
      <c r="I284" s="45">
        <v>98592</v>
      </c>
      <c r="J284" s="47">
        <v>11</v>
      </c>
      <c r="K284" s="75">
        <v>0.2558139534883721</v>
      </c>
      <c r="L284" s="49">
        <v>121326.39999999999</v>
      </c>
      <c r="M284" s="48">
        <v>34</v>
      </c>
      <c r="N284" s="49"/>
      <c r="O284" s="49">
        <v>90084.479999999996</v>
      </c>
      <c r="P284" s="48"/>
      <c r="Q284" s="77" t="s">
        <v>1831</v>
      </c>
      <c r="R284" s="43"/>
    </row>
    <row r="285" spans="1:24" s="71" customFormat="1" ht="18">
      <c r="A285" s="698" t="s">
        <v>7</v>
      </c>
      <c r="B285" s="698"/>
      <c r="C285" s="698"/>
      <c r="D285" s="698"/>
      <c r="E285" s="698"/>
      <c r="F285" s="698"/>
      <c r="G285" s="698"/>
      <c r="H285" s="698"/>
      <c r="I285" s="698"/>
      <c r="J285" s="698"/>
      <c r="K285" s="698"/>
      <c r="L285" s="698"/>
      <c r="M285" s="698"/>
      <c r="N285" s="698"/>
      <c r="O285" s="698"/>
      <c r="P285" s="698"/>
      <c r="Q285" s="698"/>
      <c r="R285" s="698"/>
    </row>
    <row r="286" spans="1:24" s="72" customFormat="1" ht="22.5">
      <c r="A286" s="39" t="s">
        <v>379</v>
      </c>
      <c r="B286" s="39" t="s">
        <v>217</v>
      </c>
      <c r="C286" s="39" t="s">
        <v>208</v>
      </c>
      <c r="D286" s="39" t="s">
        <v>249</v>
      </c>
      <c r="E286" s="39" t="s">
        <v>380</v>
      </c>
      <c r="F286" s="39" t="s">
        <v>1215</v>
      </c>
      <c r="G286" s="39" t="s">
        <v>250</v>
      </c>
      <c r="H286" s="40" t="s">
        <v>211</v>
      </c>
      <c r="I286" s="40" t="s">
        <v>212</v>
      </c>
      <c r="J286" s="39"/>
      <c r="K286" s="40" t="s">
        <v>251</v>
      </c>
      <c r="L286" s="40" t="s">
        <v>213</v>
      </c>
      <c r="M286" s="39" t="s">
        <v>252</v>
      </c>
      <c r="N286" s="40" t="s">
        <v>253</v>
      </c>
      <c r="O286" s="40" t="s">
        <v>2727</v>
      </c>
      <c r="P286" s="40" t="s">
        <v>254</v>
      </c>
      <c r="Q286" s="143" t="s">
        <v>255</v>
      </c>
      <c r="R286" s="39" t="s">
        <v>214</v>
      </c>
    </row>
    <row r="287" spans="1:24" ht="33.75">
      <c r="A287" s="43" t="s">
        <v>2779</v>
      </c>
      <c r="B287" s="43" t="s">
        <v>1766</v>
      </c>
      <c r="C287" s="43" t="s">
        <v>7</v>
      </c>
      <c r="D287" s="73" t="s">
        <v>257</v>
      </c>
      <c r="E287" s="74" t="s">
        <v>258</v>
      </c>
      <c r="F287" s="74" t="s">
        <v>295</v>
      </c>
      <c r="G287" s="74" t="s">
        <v>1226</v>
      </c>
      <c r="H287" s="49">
        <v>76285</v>
      </c>
      <c r="I287" s="45">
        <v>97263.5</v>
      </c>
      <c r="J287" s="47">
        <v>10</v>
      </c>
      <c r="K287" s="75">
        <v>0.23255813953488372</v>
      </c>
      <c r="L287" s="49">
        <v>118242</v>
      </c>
      <c r="M287" s="48">
        <v>1</v>
      </c>
      <c r="N287" s="49"/>
      <c r="O287" s="49">
        <v>89828</v>
      </c>
      <c r="P287" s="48"/>
      <c r="Q287" s="77" t="s">
        <v>296</v>
      </c>
      <c r="R287" s="43"/>
    </row>
    <row r="288" spans="1:24" ht="33.75">
      <c r="A288" s="43" t="s">
        <v>1765</v>
      </c>
      <c r="B288" s="43" t="s">
        <v>1760</v>
      </c>
      <c r="C288" s="43" t="s">
        <v>4295</v>
      </c>
      <c r="D288" s="74" t="s">
        <v>257</v>
      </c>
      <c r="E288" s="74"/>
      <c r="F288" s="74" t="s">
        <v>259</v>
      </c>
      <c r="G288" s="74"/>
      <c r="H288" s="49">
        <v>70782.400000000009</v>
      </c>
      <c r="I288" s="45">
        <v>94952</v>
      </c>
      <c r="J288" s="47">
        <v>9</v>
      </c>
      <c r="K288" s="75">
        <v>0.20930232558139536</v>
      </c>
      <c r="L288" s="49">
        <v>119121.60000000001</v>
      </c>
      <c r="M288" s="48">
        <v>4</v>
      </c>
      <c r="N288" s="49"/>
      <c r="O288" s="49">
        <v>113588.8</v>
      </c>
      <c r="P288" s="48"/>
      <c r="Q288" s="77"/>
      <c r="R288" s="43" t="s">
        <v>4296</v>
      </c>
    </row>
    <row r="289" spans="1:18" ht="33.75">
      <c r="A289" s="43" t="s">
        <v>198</v>
      </c>
      <c r="B289" s="43" t="s">
        <v>1748</v>
      </c>
      <c r="C289" s="43" t="s">
        <v>310</v>
      </c>
      <c r="D289" s="74" t="s">
        <v>257</v>
      </c>
      <c r="E289" s="74" t="s">
        <v>258</v>
      </c>
      <c r="F289" s="74" t="s">
        <v>295</v>
      </c>
      <c r="G289" s="74" t="s">
        <v>1226</v>
      </c>
      <c r="H289" s="49">
        <v>69822</v>
      </c>
      <c r="I289" s="45">
        <v>94259.5</v>
      </c>
      <c r="J289" s="47">
        <v>8</v>
      </c>
      <c r="K289" s="75">
        <v>0.18604651162790697</v>
      </c>
      <c r="L289" s="49">
        <v>118697</v>
      </c>
      <c r="M289" s="48"/>
      <c r="N289" s="49"/>
      <c r="O289" s="49">
        <v>82781.039999999994</v>
      </c>
      <c r="P289" s="48"/>
      <c r="Q289" s="77" t="s">
        <v>2832</v>
      </c>
      <c r="R289" s="43"/>
    </row>
    <row r="290" spans="1:18" ht="33.75">
      <c r="A290" s="43" t="s">
        <v>2753</v>
      </c>
      <c r="B290" s="43" t="s">
        <v>1747</v>
      </c>
      <c r="C290" s="43" t="s">
        <v>4297</v>
      </c>
      <c r="D290" s="73" t="s">
        <v>257</v>
      </c>
      <c r="E290" s="74" t="s">
        <v>293</v>
      </c>
      <c r="F290" s="74" t="s">
        <v>295</v>
      </c>
      <c r="G290" s="74" t="s">
        <v>1226</v>
      </c>
      <c r="H290" s="49">
        <v>71987</v>
      </c>
      <c r="I290" s="45">
        <v>93583.1</v>
      </c>
      <c r="J290" s="47">
        <v>7</v>
      </c>
      <c r="K290" s="75">
        <v>0.16279069767441862</v>
      </c>
      <c r="L290" s="49">
        <v>115179.2</v>
      </c>
      <c r="M290" s="48"/>
      <c r="N290" s="49"/>
      <c r="O290" s="49">
        <v>87863.88</v>
      </c>
      <c r="P290" s="48"/>
      <c r="Q290" s="77" t="s">
        <v>296</v>
      </c>
      <c r="R290" s="43"/>
    </row>
    <row r="291" spans="1:18" ht="33.75">
      <c r="A291" s="43" t="s">
        <v>2777</v>
      </c>
      <c r="B291" s="43" t="s">
        <v>1767</v>
      </c>
      <c r="C291" s="43" t="s">
        <v>7</v>
      </c>
      <c r="D291" s="73" t="s">
        <v>257</v>
      </c>
      <c r="E291" s="88" t="s">
        <v>258</v>
      </c>
      <c r="F291" s="88" t="s">
        <v>295</v>
      </c>
      <c r="G291" s="74" t="s">
        <v>1226</v>
      </c>
      <c r="H291" s="45">
        <v>72879.039999999994</v>
      </c>
      <c r="I291" s="45">
        <v>93113.279999999999</v>
      </c>
      <c r="J291" s="47">
        <v>6</v>
      </c>
      <c r="K291" s="75">
        <v>0.13953488372093023</v>
      </c>
      <c r="L291" s="45">
        <v>113347.52</v>
      </c>
      <c r="M291" s="47">
        <v>55</v>
      </c>
      <c r="N291" s="89">
        <v>1385893</v>
      </c>
      <c r="O291" s="90">
        <v>92700.19</v>
      </c>
      <c r="P291" s="45"/>
      <c r="Q291" s="77" t="s">
        <v>2831</v>
      </c>
      <c r="R291" s="43" t="s">
        <v>4298</v>
      </c>
    </row>
    <row r="292" spans="1:18" ht="33.75">
      <c r="A292" s="43" t="s">
        <v>2744</v>
      </c>
      <c r="B292" s="43" t="s">
        <v>1753</v>
      </c>
      <c r="C292" s="43" t="s">
        <v>1244</v>
      </c>
      <c r="D292" s="73" t="s">
        <v>257</v>
      </c>
      <c r="E292" s="74" t="s">
        <v>258</v>
      </c>
      <c r="F292" s="74" t="s">
        <v>295</v>
      </c>
      <c r="G292" s="74" t="s">
        <v>1226</v>
      </c>
      <c r="H292" s="49">
        <v>69118.399999999994</v>
      </c>
      <c r="I292" s="45">
        <v>89856</v>
      </c>
      <c r="J292" s="47">
        <v>5</v>
      </c>
      <c r="K292" s="75">
        <v>0.11627906976744186</v>
      </c>
      <c r="L292" s="49">
        <v>110593.60000000001</v>
      </c>
      <c r="M292" s="48"/>
      <c r="N292" s="49"/>
      <c r="O292" s="49">
        <v>83199.92</v>
      </c>
      <c r="P292" s="48" t="s">
        <v>4299</v>
      </c>
      <c r="Q292" s="77" t="s">
        <v>1245</v>
      </c>
      <c r="R292" s="43"/>
    </row>
    <row r="293" spans="1:18" ht="33.75">
      <c r="A293" s="43" t="s">
        <v>2736</v>
      </c>
      <c r="B293" s="43" t="s">
        <v>1748</v>
      </c>
      <c r="C293" s="43" t="s">
        <v>7</v>
      </c>
      <c r="D293" s="73" t="s">
        <v>257</v>
      </c>
      <c r="E293" s="74" t="s">
        <v>258</v>
      </c>
      <c r="F293" s="74" t="s">
        <v>295</v>
      </c>
      <c r="G293" s="74" t="s">
        <v>1226</v>
      </c>
      <c r="H293" s="49">
        <v>67100</v>
      </c>
      <c r="I293" s="45">
        <v>87234.5</v>
      </c>
      <c r="J293" s="47">
        <v>4</v>
      </c>
      <c r="K293" s="75">
        <v>9.3023255813953487E-2</v>
      </c>
      <c r="L293" s="49">
        <v>107369</v>
      </c>
      <c r="M293" s="48">
        <v>1</v>
      </c>
      <c r="N293" s="49"/>
      <c r="O293" s="49">
        <v>90001</v>
      </c>
      <c r="P293" s="48"/>
      <c r="Q293" s="77" t="s">
        <v>296</v>
      </c>
      <c r="R293" s="43"/>
    </row>
    <row r="294" spans="1:18" ht="33.75">
      <c r="A294" s="43" t="s">
        <v>2754</v>
      </c>
      <c r="B294" s="43" t="s">
        <v>1747</v>
      </c>
      <c r="C294" s="43" t="s">
        <v>7</v>
      </c>
      <c r="D294" s="74" t="s">
        <v>1221</v>
      </c>
      <c r="E294" s="74" t="s">
        <v>258</v>
      </c>
      <c r="F294" s="74"/>
      <c r="G294" s="74" t="s">
        <v>1226</v>
      </c>
      <c r="H294" s="49">
        <v>67080</v>
      </c>
      <c r="I294" s="45">
        <v>85997.5</v>
      </c>
      <c r="J294" s="47">
        <v>3</v>
      </c>
      <c r="K294" s="75">
        <v>6.9767441860465115E-2</v>
      </c>
      <c r="L294" s="49">
        <v>104915</v>
      </c>
      <c r="M294" s="48"/>
      <c r="N294" s="49"/>
      <c r="O294" s="49"/>
      <c r="P294" s="48"/>
      <c r="Q294" s="77" t="s">
        <v>1832</v>
      </c>
      <c r="R294" s="43"/>
    </row>
    <row r="295" spans="1:18" ht="33.75">
      <c r="A295" s="43" t="s">
        <v>2738</v>
      </c>
      <c r="B295" s="43" t="s">
        <v>1753</v>
      </c>
      <c r="C295" s="43" t="s">
        <v>7</v>
      </c>
      <c r="D295" s="73" t="s">
        <v>257</v>
      </c>
      <c r="E295" s="44" t="s">
        <v>258</v>
      </c>
      <c r="F295" s="44"/>
      <c r="G295" s="74" t="s">
        <v>1226</v>
      </c>
      <c r="H295" s="45">
        <v>64034.95</v>
      </c>
      <c r="I295" s="45">
        <v>83245.434999999998</v>
      </c>
      <c r="J295" s="47">
        <v>2</v>
      </c>
      <c r="K295" s="75">
        <v>4.6511627906976744E-2</v>
      </c>
      <c r="L295" s="45">
        <v>102455.92</v>
      </c>
      <c r="M295" s="47">
        <v>2</v>
      </c>
      <c r="N295" s="45"/>
      <c r="O295" s="45"/>
      <c r="P295" s="45"/>
      <c r="Q295" s="77" t="s">
        <v>2833</v>
      </c>
      <c r="R295" s="43"/>
    </row>
    <row r="296" spans="1:18" ht="33.75">
      <c r="A296" s="43" t="s">
        <v>3615</v>
      </c>
      <c r="B296" s="43" t="s">
        <v>1748</v>
      </c>
      <c r="C296" s="43" t="s">
        <v>4300</v>
      </c>
      <c r="D296" s="73" t="s">
        <v>257</v>
      </c>
      <c r="E296" s="74" t="s">
        <v>263</v>
      </c>
      <c r="F296" s="74" t="s">
        <v>295</v>
      </c>
      <c r="G296" s="74" t="s">
        <v>1226</v>
      </c>
      <c r="H296" s="49">
        <v>69700.800000000003</v>
      </c>
      <c r="I296" s="45">
        <v>78353.600000000006</v>
      </c>
      <c r="J296" s="47">
        <v>1</v>
      </c>
      <c r="K296" s="75">
        <v>2.3255813953488372E-2</v>
      </c>
      <c r="L296" s="49">
        <v>87006.399999999994</v>
      </c>
      <c r="M296" s="48">
        <v>1</v>
      </c>
      <c r="N296" s="49"/>
      <c r="O296" s="49">
        <v>87538.36</v>
      </c>
      <c r="P296" s="48"/>
      <c r="Q296" s="77"/>
      <c r="R296" s="43"/>
    </row>
    <row r="297" spans="1:18" ht="33.75">
      <c r="A297" s="43" t="s">
        <v>4155</v>
      </c>
      <c r="B297" s="43" t="s">
        <v>1747</v>
      </c>
      <c r="C297" s="43" t="s">
        <v>4301</v>
      </c>
      <c r="D297" s="73" t="s">
        <v>257</v>
      </c>
      <c r="E297" s="74" t="s">
        <v>258</v>
      </c>
      <c r="F297" s="74" t="s">
        <v>259</v>
      </c>
      <c r="G297" s="73" t="s">
        <v>1225</v>
      </c>
      <c r="H297" s="49"/>
      <c r="I297" s="45"/>
      <c r="J297" s="47"/>
      <c r="K297" s="75"/>
      <c r="L297" s="49"/>
      <c r="M297" s="48">
        <v>7</v>
      </c>
      <c r="N297" s="49"/>
      <c r="O297" s="49">
        <v>167224</v>
      </c>
      <c r="P297" s="48"/>
      <c r="Q297" s="77" t="s">
        <v>4302</v>
      </c>
      <c r="R297" s="43" t="s">
        <v>4156</v>
      </c>
    </row>
    <row r="298" spans="1:18" ht="33.75">
      <c r="A298" s="43" t="s">
        <v>2746</v>
      </c>
      <c r="B298" s="43" t="s">
        <v>1747</v>
      </c>
      <c r="C298" s="43" t="s">
        <v>313</v>
      </c>
      <c r="D298" s="73" t="s">
        <v>257</v>
      </c>
      <c r="E298" s="74" t="s">
        <v>293</v>
      </c>
      <c r="F298" s="74" t="s">
        <v>295</v>
      </c>
      <c r="G298" s="74" t="s">
        <v>1226</v>
      </c>
      <c r="H298" s="49"/>
      <c r="I298" s="45"/>
      <c r="J298" s="47"/>
      <c r="K298" s="75"/>
      <c r="L298" s="49"/>
      <c r="M298" s="48"/>
      <c r="N298" s="49"/>
      <c r="O298" s="49"/>
      <c r="P298" s="48"/>
      <c r="Q298" s="77" t="s">
        <v>296</v>
      </c>
      <c r="R298" s="43"/>
    </row>
    <row r="299" spans="1:18" ht="22.5">
      <c r="A299" s="43" t="s">
        <v>2760</v>
      </c>
      <c r="B299" s="43" t="s">
        <v>1753</v>
      </c>
      <c r="C299" s="43" t="s">
        <v>44</v>
      </c>
      <c r="D299" s="74"/>
      <c r="E299" s="74"/>
      <c r="F299" s="74"/>
      <c r="G299" s="74"/>
      <c r="H299" s="49"/>
      <c r="I299" s="45"/>
      <c r="J299" s="47"/>
      <c r="K299" s="75"/>
      <c r="L299" s="49"/>
      <c r="M299" s="48"/>
      <c r="N299" s="49"/>
      <c r="O299" s="49"/>
      <c r="P299" s="48"/>
      <c r="Q299" s="77"/>
      <c r="R299" s="43"/>
    </row>
    <row r="300" spans="1:18" s="71" customFormat="1" ht="18">
      <c r="A300" s="698" t="s">
        <v>7</v>
      </c>
      <c r="B300" s="698"/>
      <c r="C300" s="698"/>
      <c r="D300" s="698"/>
      <c r="E300" s="698"/>
      <c r="F300" s="698"/>
      <c r="G300" s="698"/>
      <c r="H300" s="698"/>
      <c r="I300" s="698"/>
      <c r="J300" s="698"/>
      <c r="K300" s="698"/>
      <c r="L300" s="698"/>
      <c r="M300" s="698"/>
      <c r="N300" s="698"/>
      <c r="O300" s="698"/>
      <c r="P300" s="698"/>
      <c r="Q300" s="698"/>
      <c r="R300" s="698"/>
    </row>
    <row r="301" spans="1:18" s="72" customFormat="1" ht="22.5">
      <c r="A301" s="39" t="s">
        <v>379</v>
      </c>
      <c r="B301" s="39" t="s">
        <v>217</v>
      </c>
      <c r="C301" s="39" t="s">
        <v>208</v>
      </c>
      <c r="D301" s="39" t="s">
        <v>249</v>
      </c>
      <c r="E301" s="39" t="s">
        <v>380</v>
      </c>
      <c r="F301" s="39" t="s">
        <v>1215</v>
      </c>
      <c r="G301" s="39" t="s">
        <v>250</v>
      </c>
      <c r="H301" s="40" t="s">
        <v>211</v>
      </c>
      <c r="I301" s="40" t="s">
        <v>212</v>
      </c>
      <c r="J301" s="39"/>
      <c r="K301" s="40" t="s">
        <v>251</v>
      </c>
      <c r="L301" s="40" t="s">
        <v>213</v>
      </c>
      <c r="M301" s="39" t="s">
        <v>252</v>
      </c>
      <c r="N301" s="40" t="s">
        <v>253</v>
      </c>
      <c r="O301" s="40" t="s">
        <v>2727</v>
      </c>
      <c r="P301" s="40" t="s">
        <v>254</v>
      </c>
      <c r="Q301" s="143" t="s">
        <v>255</v>
      </c>
      <c r="R301" s="39" t="s">
        <v>214</v>
      </c>
    </row>
    <row r="302" spans="1:18" ht="56.25">
      <c r="A302" s="43" t="s">
        <v>2806</v>
      </c>
      <c r="B302" s="43" t="s">
        <v>4178</v>
      </c>
      <c r="C302" s="43" t="s">
        <v>7</v>
      </c>
      <c r="D302" s="74"/>
      <c r="E302" s="74"/>
      <c r="F302" s="74"/>
      <c r="G302" s="74"/>
      <c r="H302" s="49"/>
      <c r="I302" s="45"/>
      <c r="J302" s="47"/>
      <c r="K302" s="75"/>
      <c r="L302" s="49"/>
      <c r="M302" s="48">
        <v>1</v>
      </c>
      <c r="N302" s="49"/>
      <c r="O302" s="49">
        <v>84148</v>
      </c>
      <c r="P302" s="48" t="s">
        <v>4303</v>
      </c>
      <c r="Q302" s="77" t="s">
        <v>3094</v>
      </c>
      <c r="R302" s="43" t="s">
        <v>4304</v>
      </c>
    </row>
    <row r="303" spans="1:18">
      <c r="G303" s="104"/>
      <c r="I303" s="105"/>
      <c r="J303" s="106"/>
      <c r="K303" s="105"/>
      <c r="P303" s="41"/>
    </row>
    <row r="304" spans="1:18">
      <c r="G304" s="104"/>
      <c r="I304" s="105"/>
      <c r="J304" s="106"/>
      <c r="K304" s="105"/>
      <c r="P304" s="41"/>
    </row>
    <row r="305" spans="1:18" s="120" customFormat="1">
      <c r="A305" s="108"/>
      <c r="B305" s="108"/>
      <c r="C305" s="109"/>
      <c r="D305" s="110"/>
      <c r="E305" s="110"/>
      <c r="F305" s="111"/>
      <c r="G305" s="150"/>
      <c r="H305" s="151" t="s">
        <v>211</v>
      </c>
      <c r="I305" s="152" t="s">
        <v>212</v>
      </c>
      <c r="J305" s="153"/>
      <c r="K305" s="154"/>
      <c r="L305" s="151" t="s">
        <v>213</v>
      </c>
      <c r="M305" s="155"/>
      <c r="N305" s="117"/>
      <c r="O305" s="118"/>
      <c r="P305" s="109"/>
      <c r="Q305" s="119"/>
      <c r="R305" s="108"/>
    </row>
    <row r="306" spans="1:18" s="120" customFormat="1">
      <c r="A306" s="108"/>
      <c r="B306" s="108"/>
      <c r="C306" s="109"/>
      <c r="D306" s="110"/>
      <c r="E306" s="110"/>
      <c r="F306" s="108"/>
      <c r="G306" s="156" t="s">
        <v>225</v>
      </c>
      <c r="H306" s="157">
        <f>AVERAGE(H250:H302)</f>
        <v>93499.059787410835</v>
      </c>
      <c r="I306" s="157">
        <f>AVERAGE(I250:I302)</f>
        <v>122190.03696803097</v>
      </c>
      <c r="J306" s="153"/>
      <c r="K306" s="154"/>
      <c r="L306" s="157">
        <f>AVERAGE(L250:L302)</f>
        <v>150881.01414865116</v>
      </c>
      <c r="M306" s="155"/>
      <c r="N306" s="117"/>
      <c r="O306" s="118"/>
      <c r="P306" s="109"/>
      <c r="Q306" s="119"/>
      <c r="R306" s="108"/>
    </row>
    <row r="307" spans="1:18" s="120" customFormat="1">
      <c r="A307" s="108"/>
      <c r="B307" s="108"/>
      <c r="C307" s="109"/>
      <c r="D307" s="110"/>
      <c r="E307" s="110"/>
      <c r="F307" s="108"/>
      <c r="G307" s="156" t="s">
        <v>226</v>
      </c>
      <c r="H307" s="157">
        <f>QUARTILE(H250:H302,3)</f>
        <v>105439.75</v>
      </c>
      <c r="I307" s="157">
        <f>QUARTILE(I250:I302,3)</f>
        <v>143324.35</v>
      </c>
      <c r="J307" s="153"/>
      <c r="K307" s="154"/>
      <c r="L307" s="157">
        <f>QUARTILE(L250:L302,3)</f>
        <v>178374.8</v>
      </c>
      <c r="M307" s="155"/>
      <c r="N307" s="117"/>
      <c r="O307" s="118"/>
      <c r="P307" s="109"/>
      <c r="Q307" s="119"/>
      <c r="R307" s="108"/>
    </row>
    <row r="308" spans="1:18" s="120" customFormat="1">
      <c r="A308" s="108"/>
      <c r="B308" s="108"/>
      <c r="C308" s="109"/>
      <c r="D308" s="110"/>
      <c r="E308" s="110"/>
      <c r="F308" s="108"/>
      <c r="G308" s="156" t="s">
        <v>227</v>
      </c>
      <c r="H308" s="157">
        <f>QUARTILE(H250:H302,1)</f>
        <v>76341.7</v>
      </c>
      <c r="I308" s="157">
        <f>QUARTILE(I250:I302,1)</f>
        <v>98635.472500000003</v>
      </c>
      <c r="J308" s="153"/>
      <c r="K308" s="154"/>
      <c r="L308" s="157">
        <f>QUARTILE(L250:L302,1)</f>
        <v>119714.8</v>
      </c>
      <c r="M308" s="155"/>
      <c r="N308" s="117"/>
      <c r="O308" s="118"/>
      <c r="P308" s="109"/>
      <c r="Q308" s="119"/>
      <c r="R308" s="108"/>
    </row>
    <row r="309" spans="1:18" s="120" customFormat="1">
      <c r="A309" s="108"/>
      <c r="B309" s="108"/>
      <c r="C309" s="109"/>
      <c r="D309" s="110"/>
      <c r="E309" s="110"/>
      <c r="F309" s="108"/>
      <c r="G309" s="156" t="s">
        <v>228</v>
      </c>
      <c r="H309" s="157">
        <f>MEDIAN(H250:H302)</f>
        <v>87560</v>
      </c>
      <c r="I309" s="157">
        <f>MEDIAN(I250:I302)</f>
        <v>110282.6</v>
      </c>
      <c r="J309" s="153"/>
      <c r="K309" s="154"/>
      <c r="L309" s="157">
        <f>MEDIAN(L250:L302)</f>
        <v>135732.4</v>
      </c>
      <c r="M309" s="155"/>
      <c r="N309" s="117"/>
      <c r="O309" s="118"/>
      <c r="P309" s="109"/>
      <c r="Q309" s="119"/>
      <c r="R309" s="108"/>
    </row>
    <row r="310" spans="1:18" s="120" customFormat="1">
      <c r="A310" s="108"/>
      <c r="B310" s="108"/>
      <c r="C310" s="109"/>
      <c r="D310" s="110"/>
      <c r="E310" s="110"/>
      <c r="F310" s="123"/>
      <c r="G310" s="158"/>
      <c r="H310" s="159"/>
      <c r="I310" s="160"/>
      <c r="J310" s="161"/>
      <c r="K310" s="162"/>
      <c r="L310" s="163"/>
      <c r="M310" s="155"/>
      <c r="N310" s="117"/>
      <c r="O310" s="118"/>
      <c r="P310" s="109"/>
      <c r="Q310" s="119"/>
      <c r="R310" s="108"/>
    </row>
    <row r="311" spans="1:18" s="120" customFormat="1">
      <c r="A311" s="108"/>
      <c r="B311" s="108"/>
      <c r="C311" s="109"/>
      <c r="D311" s="110"/>
      <c r="E311" s="110"/>
      <c r="F311" s="108"/>
      <c r="G311" s="164"/>
      <c r="H311" s="706" t="s">
        <v>229</v>
      </c>
      <c r="I311" s="706"/>
      <c r="J311" s="706"/>
      <c r="K311" s="706"/>
      <c r="L311" s="706"/>
      <c r="M311" s="706"/>
      <c r="N311" s="117"/>
      <c r="O311" s="118"/>
      <c r="P311" s="109"/>
      <c r="Q311" s="119"/>
      <c r="R311" s="108"/>
    </row>
    <row r="312" spans="1:18" s="120" customFormat="1">
      <c r="A312" s="108"/>
      <c r="B312" s="108"/>
      <c r="C312" s="109"/>
      <c r="D312" s="110"/>
      <c r="E312" s="110"/>
      <c r="F312" s="108"/>
      <c r="G312" s="165"/>
      <c r="H312" s="166" t="s">
        <v>230</v>
      </c>
      <c r="I312" s="166">
        <f>QUARTILE(O250:O302,3)</f>
        <v>146783</v>
      </c>
      <c r="J312" s="167"/>
      <c r="K312" s="168"/>
      <c r="L312" s="169" t="s">
        <v>231</v>
      </c>
      <c r="M312" s="166">
        <f>AVERAGE(O250:O302)</f>
        <v>123820.50307692311</v>
      </c>
      <c r="N312" s="117"/>
      <c r="O312" s="118"/>
      <c r="P312" s="109"/>
      <c r="Q312" s="119"/>
      <c r="R312" s="108"/>
    </row>
    <row r="313" spans="1:18" s="120" customFormat="1">
      <c r="A313" s="108"/>
      <c r="B313" s="108"/>
      <c r="C313" s="109"/>
      <c r="D313" s="110"/>
      <c r="E313" s="110"/>
      <c r="F313" s="108"/>
      <c r="G313" s="165"/>
      <c r="H313" s="166" t="s">
        <v>232</v>
      </c>
      <c r="I313" s="166">
        <f>QUARTILE(O250:O302,1)</f>
        <v>100216.89499999999</v>
      </c>
      <c r="J313" s="170"/>
      <c r="K313" s="171"/>
      <c r="L313" s="172"/>
      <c r="M313" s="173"/>
      <c r="N313" s="117"/>
      <c r="O313" s="118"/>
      <c r="P313" s="109"/>
      <c r="Q313" s="119"/>
      <c r="R313" s="108"/>
    </row>
    <row r="314" spans="1:18" s="120" customFormat="1">
      <c r="A314" s="108"/>
      <c r="B314" s="108"/>
      <c r="C314" s="109"/>
      <c r="D314" s="110"/>
      <c r="E314" s="110"/>
      <c r="F314" s="109"/>
      <c r="G314" s="118"/>
      <c r="H314" s="118"/>
      <c r="I314" s="140"/>
      <c r="J314" s="141"/>
      <c r="K314" s="142"/>
      <c r="L314" s="110"/>
      <c r="M314" s="117"/>
      <c r="N314" s="117"/>
      <c r="O314" s="118"/>
      <c r="P314" s="109"/>
      <c r="Q314" s="119"/>
      <c r="R314" s="108"/>
    </row>
    <row r="315" spans="1:18" s="71" customFormat="1" ht="18">
      <c r="A315" s="698" t="s">
        <v>25</v>
      </c>
      <c r="B315" s="698"/>
      <c r="C315" s="698"/>
      <c r="D315" s="698"/>
      <c r="E315" s="698"/>
      <c r="F315" s="698"/>
      <c r="G315" s="698"/>
      <c r="H315" s="698"/>
      <c r="I315" s="698"/>
      <c r="J315" s="698"/>
      <c r="K315" s="698"/>
      <c r="L315" s="698"/>
      <c r="M315" s="698"/>
      <c r="N315" s="698"/>
      <c r="O315" s="698"/>
      <c r="P315" s="698"/>
      <c r="Q315" s="698"/>
      <c r="R315" s="698"/>
    </row>
    <row r="316" spans="1:18" s="72" customFormat="1" ht="22.5">
      <c r="A316" s="39" t="s">
        <v>379</v>
      </c>
      <c r="B316" s="39" t="s">
        <v>217</v>
      </c>
      <c r="C316" s="39" t="s">
        <v>208</v>
      </c>
      <c r="D316" s="39" t="s">
        <v>249</v>
      </c>
      <c r="E316" s="39" t="s">
        <v>380</v>
      </c>
      <c r="F316" s="39" t="s">
        <v>1215</v>
      </c>
      <c r="G316" s="39" t="s">
        <v>250</v>
      </c>
      <c r="H316" s="40" t="s">
        <v>211</v>
      </c>
      <c r="I316" s="40" t="s">
        <v>212</v>
      </c>
      <c r="J316" s="39"/>
      <c r="K316" s="40" t="s">
        <v>251</v>
      </c>
      <c r="L316" s="40" t="s">
        <v>213</v>
      </c>
      <c r="M316" s="39" t="s">
        <v>252</v>
      </c>
      <c r="N316" s="40" t="s">
        <v>253</v>
      </c>
      <c r="O316" s="40" t="s">
        <v>2727</v>
      </c>
      <c r="P316" s="40" t="s">
        <v>254</v>
      </c>
      <c r="Q316" s="143" t="s">
        <v>255</v>
      </c>
      <c r="R316" s="39" t="s">
        <v>214</v>
      </c>
    </row>
    <row r="317" spans="1:18" ht="33.75">
      <c r="A317" s="43" t="s">
        <v>1756</v>
      </c>
      <c r="B317" s="43" t="s">
        <v>1756</v>
      </c>
      <c r="C317" s="43" t="s">
        <v>4305</v>
      </c>
      <c r="D317" s="74" t="s">
        <v>257</v>
      </c>
      <c r="E317" s="74" t="s">
        <v>263</v>
      </c>
      <c r="F317" s="74" t="s">
        <v>259</v>
      </c>
      <c r="G317" s="73" t="s">
        <v>1225</v>
      </c>
      <c r="H317" s="49">
        <v>190951</v>
      </c>
      <c r="I317" s="45">
        <v>259435.5</v>
      </c>
      <c r="J317" s="47">
        <v>30</v>
      </c>
      <c r="K317" s="75">
        <v>1</v>
      </c>
      <c r="L317" s="49">
        <v>327920</v>
      </c>
      <c r="M317" s="48">
        <v>1500</v>
      </c>
      <c r="N317" s="49" t="s">
        <v>4306</v>
      </c>
      <c r="O317" s="49">
        <v>212454</v>
      </c>
      <c r="P317" s="48"/>
      <c r="Q317" s="77" t="s">
        <v>4307</v>
      </c>
      <c r="R317" s="43"/>
    </row>
    <row r="318" spans="1:18" ht="33.75">
      <c r="A318" s="43" t="s">
        <v>1800</v>
      </c>
      <c r="B318" s="43" t="s">
        <v>1751</v>
      </c>
      <c r="C318" s="43" t="s">
        <v>4308</v>
      </c>
      <c r="D318" s="73" t="s">
        <v>257</v>
      </c>
      <c r="E318" s="74" t="s">
        <v>263</v>
      </c>
      <c r="F318" s="74" t="s">
        <v>259</v>
      </c>
      <c r="G318" s="73" t="s">
        <v>1225</v>
      </c>
      <c r="H318" s="49">
        <v>166732.79999999999</v>
      </c>
      <c r="I318" s="45">
        <v>219252.8</v>
      </c>
      <c r="J318" s="47">
        <v>29</v>
      </c>
      <c r="K318" s="75">
        <v>0.96666666666666667</v>
      </c>
      <c r="L318" s="49">
        <v>271772.79999999999</v>
      </c>
      <c r="M318" s="48"/>
      <c r="N318" s="49"/>
      <c r="O318" s="49">
        <v>223662.4</v>
      </c>
      <c r="P318" s="48"/>
      <c r="Q318" s="77" t="s">
        <v>1795</v>
      </c>
      <c r="R318" s="43"/>
    </row>
    <row r="319" spans="1:18" ht="33.75">
      <c r="A319" s="43" t="s">
        <v>4218</v>
      </c>
      <c r="B319" s="43" t="s">
        <v>4219</v>
      </c>
      <c r="C319" s="43" t="s">
        <v>4309</v>
      </c>
      <c r="D319" s="74" t="s">
        <v>257</v>
      </c>
      <c r="E319" s="74" t="s">
        <v>263</v>
      </c>
      <c r="F319" s="74" t="s">
        <v>259</v>
      </c>
      <c r="G319" s="73" t="s">
        <v>1225</v>
      </c>
      <c r="H319" s="49">
        <v>160120</v>
      </c>
      <c r="I319" s="45">
        <v>213493</v>
      </c>
      <c r="J319" s="47">
        <v>28</v>
      </c>
      <c r="K319" s="75">
        <v>0.93333333333333335</v>
      </c>
      <c r="L319" s="49">
        <v>266866</v>
      </c>
      <c r="M319" s="48">
        <v>40</v>
      </c>
      <c r="N319" s="49">
        <v>5429486</v>
      </c>
      <c r="O319" s="49">
        <v>212045.08</v>
      </c>
      <c r="P319" s="76">
        <v>6000</v>
      </c>
      <c r="Q319" s="77" t="s">
        <v>4310</v>
      </c>
      <c r="R319" s="43" t="s">
        <v>4311</v>
      </c>
    </row>
    <row r="320" spans="1:18" ht="33.75">
      <c r="A320" s="43" t="s">
        <v>4097</v>
      </c>
      <c r="B320" s="43" t="s">
        <v>1756</v>
      </c>
      <c r="C320" s="43" t="s">
        <v>1871</v>
      </c>
      <c r="D320" s="73" t="s">
        <v>257</v>
      </c>
      <c r="E320" s="74"/>
      <c r="F320" s="74" t="s">
        <v>259</v>
      </c>
      <c r="G320" s="73" t="s">
        <v>1225</v>
      </c>
      <c r="H320" s="49">
        <v>136595.42000000001</v>
      </c>
      <c r="I320" s="45">
        <v>189440.68</v>
      </c>
      <c r="J320" s="47">
        <v>27</v>
      </c>
      <c r="K320" s="75">
        <v>0.9</v>
      </c>
      <c r="L320" s="49">
        <v>242285.94</v>
      </c>
      <c r="M320" s="48">
        <v>1</v>
      </c>
      <c r="N320" s="49">
        <v>1</v>
      </c>
      <c r="O320" s="49">
        <v>216544.38</v>
      </c>
      <c r="P320" s="76">
        <v>10327.200000000001</v>
      </c>
      <c r="Q320" s="77" t="s">
        <v>1789</v>
      </c>
      <c r="R320" s="43" t="s">
        <v>2834</v>
      </c>
    </row>
    <row r="321" spans="1:24" ht="33.75">
      <c r="A321" s="43" t="s">
        <v>2748</v>
      </c>
      <c r="B321" s="43" t="s">
        <v>1756</v>
      </c>
      <c r="C321" s="43" t="s">
        <v>4312</v>
      </c>
      <c r="D321" s="73" t="s">
        <v>257</v>
      </c>
      <c r="E321" s="74" t="s">
        <v>258</v>
      </c>
      <c r="F321" s="74" t="s">
        <v>259</v>
      </c>
      <c r="G321" s="73" t="s">
        <v>1225</v>
      </c>
      <c r="H321" s="49">
        <v>113200</v>
      </c>
      <c r="I321" s="45">
        <v>179100</v>
      </c>
      <c r="J321" s="47">
        <v>26</v>
      </c>
      <c r="K321" s="75">
        <v>0.8666666666666667</v>
      </c>
      <c r="L321" s="49">
        <v>245000</v>
      </c>
      <c r="M321" s="48"/>
      <c r="N321" s="49">
        <v>22568000</v>
      </c>
      <c r="O321" s="49">
        <v>170985</v>
      </c>
      <c r="P321" s="48"/>
      <c r="Q321" s="77" t="s">
        <v>260</v>
      </c>
      <c r="R321" s="43"/>
    </row>
    <row r="322" spans="1:24" ht="33.75">
      <c r="A322" s="43" t="s">
        <v>2808</v>
      </c>
      <c r="B322" s="43" t="s">
        <v>1756</v>
      </c>
      <c r="C322" s="43" t="s">
        <v>349</v>
      </c>
      <c r="D322" s="74" t="s">
        <v>257</v>
      </c>
      <c r="E322" s="74" t="s">
        <v>258</v>
      </c>
      <c r="F322" s="74" t="s">
        <v>259</v>
      </c>
      <c r="G322" s="73" t="s">
        <v>1225</v>
      </c>
      <c r="H322" s="49">
        <v>136385.60000000001</v>
      </c>
      <c r="I322" s="45">
        <v>173891.64</v>
      </c>
      <c r="J322" s="47">
        <v>25</v>
      </c>
      <c r="K322" s="75">
        <v>0.83333333333333337</v>
      </c>
      <c r="L322" s="49">
        <v>211397.68</v>
      </c>
      <c r="M322" s="48">
        <v>17</v>
      </c>
      <c r="N322" s="49"/>
      <c r="O322" s="49">
        <v>164366</v>
      </c>
      <c r="P322" s="76">
        <v>6600</v>
      </c>
      <c r="Q322" s="77" t="s">
        <v>266</v>
      </c>
      <c r="R322" s="43" t="s">
        <v>4264</v>
      </c>
    </row>
    <row r="323" spans="1:24" ht="33.75">
      <c r="A323" s="43" t="s">
        <v>2765</v>
      </c>
      <c r="B323" s="43" t="s">
        <v>1757</v>
      </c>
      <c r="C323" s="43" t="s">
        <v>1915</v>
      </c>
      <c r="D323" s="73" t="s">
        <v>257</v>
      </c>
      <c r="E323" s="74" t="s">
        <v>258</v>
      </c>
      <c r="F323" s="74" t="s">
        <v>295</v>
      </c>
      <c r="G323" s="73" t="s">
        <v>1225</v>
      </c>
      <c r="H323" s="49">
        <v>113984</v>
      </c>
      <c r="I323" s="45">
        <v>154377.5</v>
      </c>
      <c r="J323" s="47">
        <v>24</v>
      </c>
      <c r="K323" s="75">
        <v>0.8</v>
      </c>
      <c r="L323" s="49">
        <v>194771</v>
      </c>
      <c r="M323" s="48"/>
      <c r="N323" s="49"/>
      <c r="O323" s="49">
        <v>149885</v>
      </c>
      <c r="P323" s="48"/>
      <c r="Q323" s="77" t="s">
        <v>277</v>
      </c>
      <c r="R323" s="43"/>
    </row>
    <row r="324" spans="1:24" ht="33.75">
      <c r="A324" s="43" t="s">
        <v>4174</v>
      </c>
      <c r="B324" s="43" t="s">
        <v>1753</v>
      </c>
      <c r="C324" s="43" t="s">
        <v>1824</v>
      </c>
      <c r="D324" s="74" t="s">
        <v>257</v>
      </c>
      <c r="E324" s="74" t="s">
        <v>258</v>
      </c>
      <c r="F324" s="74" t="s">
        <v>259</v>
      </c>
      <c r="G324" s="74" t="s">
        <v>1226</v>
      </c>
      <c r="H324" s="49">
        <v>115960</v>
      </c>
      <c r="I324" s="45">
        <v>150748</v>
      </c>
      <c r="J324" s="47">
        <v>23</v>
      </c>
      <c r="K324" s="75">
        <v>0.76666666666666672</v>
      </c>
      <c r="L324" s="49">
        <v>185536</v>
      </c>
      <c r="M324" s="48"/>
      <c r="N324" s="49"/>
      <c r="O324" s="49"/>
      <c r="P324" s="48"/>
      <c r="Q324" s="77" t="s">
        <v>284</v>
      </c>
      <c r="R324" s="43" t="s">
        <v>323</v>
      </c>
    </row>
    <row r="325" spans="1:24" ht="45">
      <c r="A325" s="43" t="s">
        <v>2794</v>
      </c>
      <c r="B325" s="43" t="s">
        <v>1747</v>
      </c>
      <c r="C325" s="43" t="s">
        <v>16</v>
      </c>
      <c r="D325" s="73" t="s">
        <v>257</v>
      </c>
      <c r="E325" s="74" t="s">
        <v>258</v>
      </c>
      <c r="F325" s="74" t="s">
        <v>259</v>
      </c>
      <c r="G325" s="73" t="s">
        <v>1225</v>
      </c>
      <c r="H325" s="49">
        <v>115560</v>
      </c>
      <c r="I325" s="45">
        <v>150120</v>
      </c>
      <c r="J325" s="47">
        <v>22</v>
      </c>
      <c r="K325" s="75">
        <v>0.73333333333333328</v>
      </c>
      <c r="L325" s="49">
        <v>184680</v>
      </c>
      <c r="M325" s="48">
        <v>29</v>
      </c>
      <c r="N325" s="49">
        <v>3430582</v>
      </c>
      <c r="O325" s="49">
        <v>153091.54</v>
      </c>
      <c r="P325" s="48" t="s">
        <v>1779</v>
      </c>
      <c r="Q325" s="77" t="s">
        <v>283</v>
      </c>
      <c r="R325" s="43"/>
    </row>
    <row r="326" spans="1:24" ht="33.75">
      <c r="A326" s="43" t="s">
        <v>2789</v>
      </c>
      <c r="B326" s="43" t="s">
        <v>1773</v>
      </c>
      <c r="C326" s="43" t="s">
        <v>4313</v>
      </c>
      <c r="D326" s="73" t="s">
        <v>257</v>
      </c>
      <c r="E326" s="74" t="s">
        <v>258</v>
      </c>
      <c r="F326" s="74" t="s">
        <v>259</v>
      </c>
      <c r="G326" s="73" t="s">
        <v>1225</v>
      </c>
      <c r="H326" s="49">
        <v>111592</v>
      </c>
      <c r="I326" s="45">
        <v>148449.60000000001</v>
      </c>
      <c r="J326" s="47">
        <v>21</v>
      </c>
      <c r="K326" s="75">
        <v>0.7</v>
      </c>
      <c r="L326" s="49">
        <v>185307.2</v>
      </c>
      <c r="M326" s="48">
        <v>151</v>
      </c>
      <c r="N326" s="49"/>
      <c r="O326" s="49">
        <v>159993.60000000001</v>
      </c>
      <c r="P326" s="48"/>
      <c r="Q326" s="77" t="s">
        <v>277</v>
      </c>
      <c r="R326" s="43"/>
      <c r="S326" s="38" t="s">
        <v>4314</v>
      </c>
      <c r="T326" s="38">
        <v>11</v>
      </c>
    </row>
    <row r="327" spans="1:24" ht="22.5">
      <c r="A327" s="43" t="s">
        <v>1765</v>
      </c>
      <c r="B327" s="43" t="s">
        <v>1760</v>
      </c>
      <c r="C327" s="43" t="s">
        <v>4315</v>
      </c>
      <c r="D327" s="74" t="s">
        <v>257</v>
      </c>
      <c r="E327" s="74"/>
      <c r="F327" s="74" t="s">
        <v>259</v>
      </c>
      <c r="G327" s="74"/>
      <c r="H327" s="49">
        <v>115003.2</v>
      </c>
      <c r="I327" s="45">
        <v>142511.19999999998</v>
      </c>
      <c r="J327" s="47">
        <v>20</v>
      </c>
      <c r="K327" s="75">
        <v>0.66666666666666663</v>
      </c>
      <c r="L327" s="49">
        <v>170019.19999999998</v>
      </c>
      <c r="M327" s="48">
        <v>112</v>
      </c>
      <c r="N327" s="49">
        <v>48139970</v>
      </c>
      <c r="O327" s="49">
        <v>134867.20000000001</v>
      </c>
      <c r="P327" s="48"/>
      <c r="Q327" s="77"/>
      <c r="R327" s="43"/>
    </row>
    <row r="328" spans="1:24" ht="22.5">
      <c r="A328" s="43" t="s">
        <v>1747</v>
      </c>
      <c r="B328" s="43" t="s">
        <v>1747</v>
      </c>
      <c r="C328" s="43" t="s">
        <v>4316</v>
      </c>
      <c r="D328" s="73" t="s">
        <v>257</v>
      </c>
      <c r="E328" s="74" t="s">
        <v>263</v>
      </c>
      <c r="F328" s="74"/>
      <c r="G328" s="74"/>
      <c r="H328" s="49">
        <v>108889.87</v>
      </c>
      <c r="I328" s="45">
        <v>141338.80499999999</v>
      </c>
      <c r="J328" s="47">
        <v>19</v>
      </c>
      <c r="K328" s="75">
        <v>0.6333333333333333</v>
      </c>
      <c r="L328" s="49">
        <v>173787.74</v>
      </c>
      <c r="M328" s="48"/>
      <c r="N328" s="49"/>
      <c r="O328" s="49">
        <v>143279.14000000001</v>
      </c>
      <c r="P328" s="48"/>
      <c r="Q328" s="77" t="s">
        <v>215</v>
      </c>
      <c r="R328" s="43"/>
    </row>
    <row r="329" spans="1:24" ht="33.75">
      <c r="A329" s="43" t="s">
        <v>2770</v>
      </c>
      <c r="B329" s="43" t="s">
        <v>1748</v>
      </c>
      <c r="C329" s="43" t="s">
        <v>374</v>
      </c>
      <c r="D329" s="74" t="s">
        <v>257</v>
      </c>
      <c r="E329" s="74" t="s">
        <v>258</v>
      </c>
      <c r="F329" s="74" t="s">
        <v>259</v>
      </c>
      <c r="G329" s="73" t="s">
        <v>1225</v>
      </c>
      <c r="H329" s="49">
        <v>108427.37</v>
      </c>
      <c r="I329" s="45">
        <v>139406.32</v>
      </c>
      <c r="J329" s="47">
        <v>18</v>
      </c>
      <c r="K329" s="75">
        <v>0.6</v>
      </c>
      <c r="L329" s="49">
        <v>170385.27</v>
      </c>
      <c r="M329" s="48">
        <v>26</v>
      </c>
      <c r="N329" s="49">
        <v>4560006</v>
      </c>
      <c r="O329" s="49">
        <v>159401.1</v>
      </c>
      <c r="P329" s="48" t="s">
        <v>1232</v>
      </c>
      <c r="Q329" s="77" t="s">
        <v>2835</v>
      </c>
      <c r="R329" s="43"/>
    </row>
    <row r="330" spans="1:24" ht="33.75">
      <c r="A330" s="78" t="s">
        <v>2758</v>
      </c>
      <c r="B330" s="87" t="s">
        <v>1747</v>
      </c>
      <c r="C330" s="78" t="s">
        <v>350</v>
      </c>
      <c r="D330" s="73" t="s">
        <v>257</v>
      </c>
      <c r="E330" s="79" t="s">
        <v>293</v>
      </c>
      <c r="F330" s="79" t="s">
        <v>259</v>
      </c>
      <c r="G330" s="74" t="s">
        <v>1226</v>
      </c>
      <c r="H330" s="80">
        <v>117198.84</v>
      </c>
      <c r="I330" s="45">
        <v>139379.49</v>
      </c>
      <c r="J330" s="47">
        <v>17</v>
      </c>
      <c r="K330" s="75">
        <v>0.56666666666666665</v>
      </c>
      <c r="L330" s="80">
        <v>161560.14000000001</v>
      </c>
      <c r="M330" s="81">
        <v>96</v>
      </c>
      <c r="N330" s="82">
        <v>6702100</v>
      </c>
      <c r="O330" s="83">
        <v>161560.14000000001</v>
      </c>
      <c r="P330" s="84"/>
      <c r="Q330" s="85" t="s">
        <v>1266</v>
      </c>
      <c r="R330" s="78"/>
      <c r="S330" s="15"/>
      <c r="T330" s="15"/>
      <c r="U330" s="15"/>
      <c r="W330" s="15"/>
      <c r="X330" s="15"/>
    </row>
    <row r="331" spans="1:24" ht="33.75">
      <c r="A331" s="43" t="s">
        <v>2747</v>
      </c>
      <c r="B331" s="43" t="s">
        <v>1747</v>
      </c>
      <c r="C331" s="43" t="s">
        <v>4317</v>
      </c>
      <c r="D331" s="73" t="s">
        <v>257</v>
      </c>
      <c r="E331" s="74" t="s">
        <v>258</v>
      </c>
      <c r="F331" s="74" t="s">
        <v>259</v>
      </c>
      <c r="G331" s="73" t="s">
        <v>1225</v>
      </c>
      <c r="H331" s="49">
        <v>111737</v>
      </c>
      <c r="I331" s="45">
        <v>134252.5</v>
      </c>
      <c r="J331" s="47">
        <v>16</v>
      </c>
      <c r="K331" s="75">
        <v>0.53333333333333333</v>
      </c>
      <c r="L331" s="49">
        <v>156768</v>
      </c>
      <c r="M331" s="48">
        <v>20</v>
      </c>
      <c r="N331" s="49">
        <v>4134700</v>
      </c>
      <c r="O331" s="49">
        <v>148888</v>
      </c>
      <c r="P331" s="76">
        <v>14889</v>
      </c>
      <c r="Q331" s="77" t="s">
        <v>260</v>
      </c>
      <c r="R331" s="43" t="s">
        <v>329</v>
      </c>
    </row>
    <row r="332" spans="1:24" ht="33.75">
      <c r="A332" s="43" t="s">
        <v>4104</v>
      </c>
      <c r="B332" s="43" t="s">
        <v>1766</v>
      </c>
      <c r="C332" s="43" t="s">
        <v>4318</v>
      </c>
      <c r="D332" s="73" t="s">
        <v>257</v>
      </c>
      <c r="E332" s="74" t="s">
        <v>258</v>
      </c>
      <c r="F332" s="74" t="s">
        <v>295</v>
      </c>
      <c r="G332" s="74" t="s">
        <v>1226</v>
      </c>
      <c r="H332" s="49">
        <v>104900</v>
      </c>
      <c r="I332" s="45">
        <v>133750</v>
      </c>
      <c r="J332" s="47">
        <v>15</v>
      </c>
      <c r="K332" s="75">
        <v>0.5</v>
      </c>
      <c r="L332" s="49">
        <v>162600</v>
      </c>
      <c r="M332" s="48"/>
      <c r="N332" s="49"/>
      <c r="O332" s="49">
        <v>115390</v>
      </c>
      <c r="P332" s="48"/>
      <c r="Q332" s="77" t="s">
        <v>4319</v>
      </c>
      <c r="R332" s="43"/>
    </row>
    <row r="333" spans="1:24" ht="33.75">
      <c r="A333" s="78" t="s">
        <v>1751</v>
      </c>
      <c r="B333" s="78" t="s">
        <v>1751</v>
      </c>
      <c r="C333" s="78" t="s">
        <v>4320</v>
      </c>
      <c r="D333" s="86" t="s">
        <v>257</v>
      </c>
      <c r="E333" s="79" t="s">
        <v>258</v>
      </c>
      <c r="F333" s="79" t="s">
        <v>259</v>
      </c>
      <c r="G333" s="73" t="s">
        <v>1225</v>
      </c>
      <c r="H333" s="84">
        <v>104416</v>
      </c>
      <c r="I333" s="45">
        <v>133130.40000000002</v>
      </c>
      <c r="J333" s="47">
        <v>14</v>
      </c>
      <c r="K333" s="75">
        <v>0.46666666666666667</v>
      </c>
      <c r="L333" s="84">
        <v>161844.80000000002</v>
      </c>
      <c r="M333" s="87"/>
      <c r="N333" s="82"/>
      <c r="O333" s="84">
        <v>139276.79999999999</v>
      </c>
      <c r="P333" s="84"/>
      <c r="Q333" s="85" t="s">
        <v>4321</v>
      </c>
      <c r="R333" s="78"/>
      <c r="S333" s="15"/>
      <c r="T333" s="15"/>
      <c r="U333" s="15"/>
      <c r="W333" s="15"/>
      <c r="X333" s="15"/>
    </row>
    <row r="334" spans="1:24" s="71" customFormat="1" ht="18">
      <c r="A334" s="698" t="s">
        <v>25</v>
      </c>
      <c r="B334" s="698"/>
      <c r="C334" s="698"/>
      <c r="D334" s="698"/>
      <c r="E334" s="698"/>
      <c r="F334" s="698"/>
      <c r="G334" s="698"/>
      <c r="H334" s="698"/>
      <c r="I334" s="698"/>
      <c r="J334" s="698"/>
      <c r="K334" s="698"/>
      <c r="L334" s="698"/>
      <c r="M334" s="698"/>
      <c r="N334" s="698"/>
      <c r="O334" s="698"/>
      <c r="P334" s="698"/>
      <c r="Q334" s="698"/>
      <c r="R334" s="698"/>
    </row>
    <row r="335" spans="1:24" s="72" customFormat="1" ht="22.5">
      <c r="A335" s="39" t="s">
        <v>379</v>
      </c>
      <c r="B335" s="39" t="s">
        <v>217</v>
      </c>
      <c r="C335" s="39" t="s">
        <v>208</v>
      </c>
      <c r="D335" s="39" t="s">
        <v>249</v>
      </c>
      <c r="E335" s="39" t="s">
        <v>380</v>
      </c>
      <c r="F335" s="39" t="s">
        <v>1215</v>
      </c>
      <c r="G335" s="39" t="s">
        <v>250</v>
      </c>
      <c r="H335" s="40" t="s">
        <v>211</v>
      </c>
      <c r="I335" s="40" t="s">
        <v>212</v>
      </c>
      <c r="J335" s="39"/>
      <c r="K335" s="40" t="s">
        <v>251</v>
      </c>
      <c r="L335" s="40" t="s">
        <v>213</v>
      </c>
      <c r="M335" s="39" t="s">
        <v>252</v>
      </c>
      <c r="N335" s="40" t="s">
        <v>253</v>
      </c>
      <c r="O335" s="40" t="s">
        <v>2727</v>
      </c>
      <c r="P335" s="40" t="s">
        <v>254</v>
      </c>
      <c r="Q335" s="143" t="s">
        <v>255</v>
      </c>
      <c r="R335" s="39" t="s">
        <v>214</v>
      </c>
    </row>
    <row r="336" spans="1:24" ht="22.5">
      <c r="A336" s="43" t="s">
        <v>2783</v>
      </c>
      <c r="B336" s="43" t="s">
        <v>1768</v>
      </c>
      <c r="C336" s="43" t="s">
        <v>25</v>
      </c>
      <c r="D336" s="74" t="s">
        <v>257</v>
      </c>
      <c r="E336" s="74" t="s">
        <v>263</v>
      </c>
      <c r="F336" s="74" t="s">
        <v>259</v>
      </c>
      <c r="G336" s="74"/>
      <c r="H336" s="49">
        <v>99673</v>
      </c>
      <c r="I336" s="45">
        <v>130041.3</v>
      </c>
      <c r="J336" s="47">
        <v>13</v>
      </c>
      <c r="K336" s="75">
        <v>0.43333333333333335</v>
      </c>
      <c r="L336" s="49">
        <v>160409.60000000001</v>
      </c>
      <c r="M336" s="48" t="s">
        <v>207</v>
      </c>
      <c r="N336" s="49" t="s">
        <v>207</v>
      </c>
      <c r="O336" s="49">
        <v>118140.88</v>
      </c>
      <c r="P336" s="48"/>
      <c r="Q336" s="77" t="s">
        <v>282</v>
      </c>
      <c r="R336" s="43"/>
    </row>
    <row r="337" spans="1:18" ht="33.75">
      <c r="A337" s="43" t="s">
        <v>4119</v>
      </c>
      <c r="B337" s="43" t="s">
        <v>4119</v>
      </c>
      <c r="C337" s="43" t="s">
        <v>4322</v>
      </c>
      <c r="D337" s="74" t="s">
        <v>257</v>
      </c>
      <c r="E337" s="74" t="s">
        <v>258</v>
      </c>
      <c r="F337" s="74" t="s">
        <v>295</v>
      </c>
      <c r="G337" s="74" t="s">
        <v>1226</v>
      </c>
      <c r="H337" s="49">
        <v>97360</v>
      </c>
      <c r="I337" s="45">
        <v>129222</v>
      </c>
      <c r="J337" s="47">
        <v>12</v>
      </c>
      <c r="K337" s="75">
        <v>0.4</v>
      </c>
      <c r="L337" s="49">
        <v>161084</v>
      </c>
      <c r="M337" s="48"/>
      <c r="N337" s="49">
        <v>4192052</v>
      </c>
      <c r="O337" s="49">
        <v>114407.2852</v>
      </c>
      <c r="P337" s="48"/>
      <c r="Q337" s="77"/>
      <c r="R337" s="43"/>
    </row>
    <row r="338" spans="1:18" ht="33.75">
      <c r="A338" s="43" t="s">
        <v>2752</v>
      </c>
      <c r="B338" s="43" t="s">
        <v>1748</v>
      </c>
      <c r="C338" s="43" t="s">
        <v>350</v>
      </c>
      <c r="D338" s="73" t="s">
        <v>257</v>
      </c>
      <c r="E338" s="74" t="s">
        <v>258</v>
      </c>
      <c r="F338" s="74" t="s">
        <v>259</v>
      </c>
      <c r="G338" s="74" t="s">
        <v>1226</v>
      </c>
      <c r="H338" s="49">
        <v>97756.27</v>
      </c>
      <c r="I338" s="45">
        <v>127063.375</v>
      </c>
      <c r="J338" s="47">
        <v>11</v>
      </c>
      <c r="K338" s="75">
        <v>0.36666666666666664</v>
      </c>
      <c r="L338" s="49">
        <v>156370.48000000001</v>
      </c>
      <c r="M338" s="48">
        <v>19</v>
      </c>
      <c r="N338" s="49">
        <v>2265950</v>
      </c>
      <c r="O338" s="49">
        <v>141577.84</v>
      </c>
      <c r="P338" s="48"/>
      <c r="Q338" s="77" t="s">
        <v>1861</v>
      </c>
      <c r="R338" s="43"/>
    </row>
    <row r="339" spans="1:18" ht="33.75">
      <c r="A339" s="43" t="s">
        <v>2777</v>
      </c>
      <c r="B339" s="43" t="s">
        <v>1767</v>
      </c>
      <c r="C339" s="77" t="s">
        <v>2837</v>
      </c>
      <c r="D339" s="73" t="s">
        <v>257</v>
      </c>
      <c r="E339" s="88" t="s">
        <v>258</v>
      </c>
      <c r="F339" s="88" t="s">
        <v>259</v>
      </c>
      <c r="G339" s="73" t="s">
        <v>1225</v>
      </c>
      <c r="H339" s="45">
        <v>94351.09</v>
      </c>
      <c r="I339" s="45">
        <v>122770.02499999999</v>
      </c>
      <c r="J339" s="47">
        <v>10</v>
      </c>
      <c r="K339" s="75">
        <v>0.33333333333333331</v>
      </c>
      <c r="L339" s="45">
        <v>151188.96</v>
      </c>
      <c r="M339" s="47">
        <v>29</v>
      </c>
      <c r="N339" s="89">
        <v>50211747</v>
      </c>
      <c r="O339" s="90">
        <v>115829.17</v>
      </c>
      <c r="P339" s="45"/>
      <c r="Q339" s="77" t="s">
        <v>2831</v>
      </c>
      <c r="R339" s="43" t="s">
        <v>4323</v>
      </c>
    </row>
    <row r="340" spans="1:18" ht="33.75">
      <c r="A340" s="43" t="s">
        <v>2781</v>
      </c>
      <c r="B340" s="43" t="s">
        <v>1745</v>
      </c>
      <c r="C340" s="43" t="s">
        <v>3053</v>
      </c>
      <c r="D340" s="73" t="s">
        <v>257</v>
      </c>
      <c r="E340" s="74" t="s">
        <v>258</v>
      </c>
      <c r="F340" s="74" t="s">
        <v>295</v>
      </c>
      <c r="G340" s="74" t="s">
        <v>1226</v>
      </c>
      <c r="H340" s="49">
        <v>87839.96</v>
      </c>
      <c r="I340" s="45">
        <v>118894.75</v>
      </c>
      <c r="J340" s="47">
        <v>9</v>
      </c>
      <c r="K340" s="75">
        <v>0.3</v>
      </c>
      <c r="L340" s="49">
        <v>149949.54</v>
      </c>
      <c r="M340" s="48">
        <v>170</v>
      </c>
      <c r="N340" s="49">
        <v>22139111</v>
      </c>
      <c r="O340" s="49">
        <v>119656.68</v>
      </c>
      <c r="P340" s="48"/>
      <c r="Q340" s="77" t="s">
        <v>1267</v>
      </c>
      <c r="R340" s="43"/>
    </row>
    <row r="341" spans="1:18" ht="33.75">
      <c r="A341" s="43" t="s">
        <v>2776</v>
      </c>
      <c r="B341" s="43" t="s">
        <v>1748</v>
      </c>
      <c r="C341" s="43" t="s">
        <v>25</v>
      </c>
      <c r="D341" s="74" t="s">
        <v>257</v>
      </c>
      <c r="E341" s="74" t="s">
        <v>258</v>
      </c>
      <c r="F341" s="74" t="s">
        <v>259</v>
      </c>
      <c r="G341" s="73" t="s">
        <v>1225</v>
      </c>
      <c r="H341" s="49">
        <v>94788</v>
      </c>
      <c r="I341" s="45">
        <v>118485</v>
      </c>
      <c r="J341" s="47">
        <v>8</v>
      </c>
      <c r="K341" s="75">
        <v>0.26666666666666666</v>
      </c>
      <c r="L341" s="49">
        <v>142182</v>
      </c>
      <c r="M341" s="48">
        <v>5</v>
      </c>
      <c r="N341" s="49">
        <v>676260</v>
      </c>
      <c r="O341" s="49">
        <v>133127</v>
      </c>
      <c r="P341" s="76">
        <v>3875</v>
      </c>
      <c r="Q341" s="77" t="s">
        <v>1847</v>
      </c>
      <c r="R341" s="43"/>
    </row>
    <row r="342" spans="1:18" ht="33.75">
      <c r="A342" s="43" t="s">
        <v>4079</v>
      </c>
      <c r="B342" s="43" t="s">
        <v>4080</v>
      </c>
      <c r="C342" s="43" t="s">
        <v>4324</v>
      </c>
      <c r="D342" s="73" t="s">
        <v>257</v>
      </c>
      <c r="E342" s="74" t="s">
        <v>263</v>
      </c>
      <c r="F342" s="74" t="s">
        <v>259</v>
      </c>
      <c r="G342" s="74" t="s">
        <v>1226</v>
      </c>
      <c r="H342" s="49">
        <v>86935.42</v>
      </c>
      <c r="I342" s="45">
        <v>118404.38999999998</v>
      </c>
      <c r="J342" s="47">
        <v>7</v>
      </c>
      <c r="K342" s="75">
        <v>0.23333333333333334</v>
      </c>
      <c r="L342" s="49">
        <v>149873.35999999999</v>
      </c>
      <c r="M342" s="48">
        <v>1</v>
      </c>
      <c r="N342" s="49"/>
      <c r="O342" s="49">
        <v>107093.48</v>
      </c>
      <c r="P342" s="48"/>
      <c r="Q342" s="77" t="s">
        <v>2848</v>
      </c>
      <c r="R342" s="43" t="s">
        <v>4325</v>
      </c>
    </row>
    <row r="343" spans="1:18" ht="33.75">
      <c r="A343" s="43" t="s">
        <v>2785</v>
      </c>
      <c r="B343" s="43" t="s">
        <v>1746</v>
      </c>
      <c r="C343" s="43" t="s">
        <v>4326</v>
      </c>
      <c r="D343" s="74" t="s">
        <v>257</v>
      </c>
      <c r="E343" s="74" t="s">
        <v>258</v>
      </c>
      <c r="F343" s="74" t="s">
        <v>295</v>
      </c>
      <c r="G343" s="74" t="s">
        <v>1226</v>
      </c>
      <c r="H343" s="49">
        <v>78041.600000000006</v>
      </c>
      <c r="I343" s="45">
        <v>101462.39999999999</v>
      </c>
      <c r="J343" s="47">
        <v>6</v>
      </c>
      <c r="K343" s="75">
        <v>0.2</v>
      </c>
      <c r="L343" s="49">
        <v>124883.2</v>
      </c>
      <c r="M343" s="48" t="s">
        <v>207</v>
      </c>
      <c r="N343" s="49" t="s">
        <v>207</v>
      </c>
      <c r="O343" s="49">
        <v>100443.2</v>
      </c>
      <c r="P343" s="48"/>
      <c r="Q343" s="77" t="s">
        <v>4327</v>
      </c>
      <c r="R343" s="43" t="s">
        <v>4328</v>
      </c>
    </row>
    <row r="344" spans="1:18" ht="33.75">
      <c r="A344" s="43" t="s">
        <v>2738</v>
      </c>
      <c r="B344" s="43" t="s">
        <v>1753</v>
      </c>
      <c r="C344" s="43" t="s">
        <v>4329</v>
      </c>
      <c r="D344" s="73" t="s">
        <v>257</v>
      </c>
      <c r="E344" s="44" t="s">
        <v>258</v>
      </c>
      <c r="F344" s="44"/>
      <c r="G344" s="74" t="s">
        <v>1226</v>
      </c>
      <c r="H344" s="45">
        <v>75812.56</v>
      </c>
      <c r="I344" s="45">
        <v>98556.33</v>
      </c>
      <c r="J344" s="47">
        <v>5</v>
      </c>
      <c r="K344" s="75">
        <v>0.16666666666666666</v>
      </c>
      <c r="L344" s="45">
        <v>121300.1</v>
      </c>
      <c r="M344" s="47">
        <v>17</v>
      </c>
      <c r="N344" s="45"/>
      <c r="O344" s="45"/>
      <c r="P344" s="45"/>
      <c r="Q344" s="77" t="s">
        <v>1890</v>
      </c>
      <c r="R344" s="43"/>
    </row>
    <row r="345" spans="1:18" ht="33.75">
      <c r="A345" s="43" t="s">
        <v>3615</v>
      </c>
      <c r="B345" s="43" t="s">
        <v>1748</v>
      </c>
      <c r="C345" s="43" t="s">
        <v>4330</v>
      </c>
      <c r="D345" s="73" t="s">
        <v>257</v>
      </c>
      <c r="E345" s="74" t="s">
        <v>293</v>
      </c>
      <c r="F345" s="74" t="s">
        <v>295</v>
      </c>
      <c r="G345" s="74" t="s">
        <v>1226</v>
      </c>
      <c r="H345" s="49">
        <v>91998.399999999994</v>
      </c>
      <c r="I345" s="45">
        <v>93839.2</v>
      </c>
      <c r="J345" s="47">
        <v>4</v>
      </c>
      <c r="K345" s="75">
        <v>0.13333333333333333</v>
      </c>
      <c r="L345" s="49">
        <v>95680</v>
      </c>
      <c r="M345" s="48">
        <v>1</v>
      </c>
      <c r="N345" s="49"/>
      <c r="O345" s="49">
        <v>98507.5</v>
      </c>
      <c r="P345" s="148">
        <v>173.08</v>
      </c>
      <c r="Q345" s="77"/>
      <c r="R345" s="43" t="s">
        <v>2792</v>
      </c>
    </row>
    <row r="346" spans="1:18" ht="33.75">
      <c r="A346" s="43" t="s">
        <v>2793</v>
      </c>
      <c r="B346" s="43" t="s">
        <v>1748</v>
      </c>
      <c r="C346" s="43" t="s">
        <v>4331</v>
      </c>
      <c r="D346" s="74" t="s">
        <v>257</v>
      </c>
      <c r="E346" s="74" t="s">
        <v>258</v>
      </c>
      <c r="F346" s="74" t="s">
        <v>295</v>
      </c>
      <c r="G346" s="74" t="s">
        <v>1226</v>
      </c>
      <c r="H346" s="49">
        <v>68274</v>
      </c>
      <c r="I346" s="45">
        <v>92263</v>
      </c>
      <c r="J346" s="47">
        <v>3</v>
      </c>
      <c r="K346" s="75">
        <v>0.1</v>
      </c>
      <c r="L346" s="49">
        <v>116252</v>
      </c>
      <c r="M346" s="48">
        <v>1</v>
      </c>
      <c r="N346" s="49"/>
      <c r="O346" s="49">
        <v>49642</v>
      </c>
      <c r="P346" s="48"/>
      <c r="Q346" s="77" t="s">
        <v>4332</v>
      </c>
      <c r="R346" s="43" t="s">
        <v>4333</v>
      </c>
    </row>
    <row r="347" spans="1:18" ht="33.75">
      <c r="A347" s="43" t="s">
        <v>2743</v>
      </c>
      <c r="B347" s="43" t="s">
        <v>1768</v>
      </c>
      <c r="C347" s="43" t="s">
        <v>677</v>
      </c>
      <c r="D347" s="73" t="s">
        <v>257</v>
      </c>
      <c r="E347" s="74" t="s">
        <v>258</v>
      </c>
      <c r="F347" s="74" t="s">
        <v>295</v>
      </c>
      <c r="G347" s="74" t="s">
        <v>1226</v>
      </c>
      <c r="H347" s="49">
        <v>65346.080000000002</v>
      </c>
      <c r="I347" s="45">
        <v>83359.649999999994</v>
      </c>
      <c r="J347" s="47">
        <v>2</v>
      </c>
      <c r="K347" s="75">
        <v>6.6666666666666666E-2</v>
      </c>
      <c r="L347" s="49">
        <v>101373.22</v>
      </c>
      <c r="M347" s="48">
        <v>14</v>
      </c>
      <c r="N347" s="49" t="s">
        <v>4139</v>
      </c>
      <c r="O347" s="49">
        <v>83400</v>
      </c>
      <c r="P347" s="48" t="s">
        <v>1211</v>
      </c>
      <c r="Q347" s="77" t="s">
        <v>4334</v>
      </c>
      <c r="R347" s="43"/>
    </row>
    <row r="348" spans="1:18" ht="22.5">
      <c r="A348" s="43" t="s">
        <v>2744</v>
      </c>
      <c r="B348" s="43" t="s">
        <v>1753</v>
      </c>
      <c r="C348" s="43" t="s">
        <v>677</v>
      </c>
      <c r="D348" s="73" t="s">
        <v>257</v>
      </c>
      <c r="E348" s="74" t="s">
        <v>258</v>
      </c>
      <c r="F348" s="74" t="s">
        <v>295</v>
      </c>
      <c r="G348" s="74" t="s">
        <v>1240</v>
      </c>
      <c r="H348" s="49">
        <v>59820.800000000003</v>
      </c>
      <c r="I348" s="45">
        <v>77760.800000000003</v>
      </c>
      <c r="J348" s="47">
        <v>1</v>
      </c>
      <c r="K348" s="75">
        <v>3.3333333333333333E-2</v>
      </c>
      <c r="L348" s="49">
        <v>95700.800000000003</v>
      </c>
      <c r="M348" s="48"/>
      <c r="N348" s="49"/>
      <c r="O348" s="49">
        <v>62811.839999999997</v>
      </c>
      <c r="P348" s="48"/>
      <c r="Q348" s="77" t="s">
        <v>599</v>
      </c>
      <c r="R348" s="43"/>
    </row>
    <row r="349" spans="1:18" ht="33.75">
      <c r="A349" s="43" t="s">
        <v>2756</v>
      </c>
      <c r="B349" s="43" t="s">
        <v>1761</v>
      </c>
      <c r="C349" s="43" t="s">
        <v>1248</v>
      </c>
      <c r="D349" s="73" t="s">
        <v>257</v>
      </c>
      <c r="E349" s="74" t="s">
        <v>263</v>
      </c>
      <c r="F349" s="74" t="s">
        <v>259</v>
      </c>
      <c r="G349" s="73" t="s">
        <v>1225</v>
      </c>
      <c r="H349" s="49"/>
      <c r="I349" s="45"/>
      <c r="J349" s="47"/>
      <c r="K349" s="75"/>
      <c r="L349" s="49"/>
      <c r="M349" s="48">
        <v>75</v>
      </c>
      <c r="N349" s="49"/>
      <c r="O349" s="49">
        <v>131082.39000000001</v>
      </c>
      <c r="P349" s="76">
        <v>3900</v>
      </c>
      <c r="Q349" s="77" t="s">
        <v>260</v>
      </c>
      <c r="R349" s="43" t="s">
        <v>4161</v>
      </c>
    </row>
    <row r="350" spans="1:18" s="71" customFormat="1" ht="18">
      <c r="A350" s="698" t="s">
        <v>25</v>
      </c>
      <c r="B350" s="698"/>
      <c r="C350" s="698"/>
      <c r="D350" s="698"/>
      <c r="E350" s="698"/>
      <c r="F350" s="698"/>
      <c r="G350" s="698"/>
      <c r="H350" s="698"/>
      <c r="I350" s="698"/>
      <c r="J350" s="698"/>
      <c r="K350" s="698"/>
      <c r="L350" s="698"/>
      <c r="M350" s="698"/>
      <c r="N350" s="698"/>
      <c r="O350" s="698"/>
      <c r="P350" s="698"/>
      <c r="Q350" s="698"/>
      <c r="R350" s="698"/>
    </row>
    <row r="351" spans="1:18" s="72" customFormat="1" ht="22.5">
      <c r="A351" s="39" t="s">
        <v>379</v>
      </c>
      <c r="B351" s="39" t="s">
        <v>217</v>
      </c>
      <c r="C351" s="39" t="s">
        <v>208</v>
      </c>
      <c r="D351" s="39" t="s">
        <v>249</v>
      </c>
      <c r="E351" s="39" t="s">
        <v>380</v>
      </c>
      <c r="F351" s="39" t="s">
        <v>1215</v>
      </c>
      <c r="G351" s="39" t="s">
        <v>250</v>
      </c>
      <c r="H351" s="40" t="s">
        <v>211</v>
      </c>
      <c r="I351" s="40" t="s">
        <v>212</v>
      </c>
      <c r="J351" s="39"/>
      <c r="K351" s="40" t="s">
        <v>251</v>
      </c>
      <c r="L351" s="40" t="s">
        <v>213</v>
      </c>
      <c r="M351" s="39" t="s">
        <v>252</v>
      </c>
      <c r="N351" s="40" t="s">
        <v>253</v>
      </c>
      <c r="O351" s="40" t="s">
        <v>2727</v>
      </c>
      <c r="P351" s="40" t="s">
        <v>254</v>
      </c>
      <c r="Q351" s="143" t="s">
        <v>255</v>
      </c>
      <c r="R351" s="39" t="s">
        <v>214</v>
      </c>
    </row>
    <row r="352" spans="1:18" ht="22.5">
      <c r="A352" s="43" t="s">
        <v>2767</v>
      </c>
      <c r="B352" s="43" t="s">
        <v>1748</v>
      </c>
      <c r="C352" s="43" t="s">
        <v>4335</v>
      </c>
      <c r="D352" s="74"/>
      <c r="E352" s="74"/>
      <c r="F352" s="74"/>
      <c r="G352" s="74"/>
      <c r="H352" s="49"/>
      <c r="I352" s="45"/>
      <c r="J352" s="47"/>
      <c r="K352" s="75"/>
      <c r="L352" s="49"/>
      <c r="M352" s="48"/>
      <c r="N352" s="49"/>
      <c r="O352" s="49"/>
      <c r="P352" s="48"/>
      <c r="Q352" s="77"/>
      <c r="R352" s="43"/>
    </row>
    <row r="353" spans="1:18">
      <c r="G353" s="104"/>
      <c r="I353" s="105"/>
      <c r="J353" s="106"/>
      <c r="K353" s="105"/>
      <c r="P353" s="41"/>
    </row>
    <row r="354" spans="1:18">
      <c r="G354" s="104"/>
      <c r="I354" s="105"/>
      <c r="J354" s="106"/>
      <c r="K354" s="105"/>
      <c r="P354" s="41"/>
    </row>
    <row r="355" spans="1:18" s="120" customFormat="1">
      <c r="A355" s="108"/>
      <c r="B355" s="108"/>
      <c r="C355" s="109"/>
      <c r="D355" s="110"/>
      <c r="E355" s="110"/>
      <c r="F355" s="111"/>
      <c r="G355" s="112"/>
      <c r="H355" s="113" t="s">
        <v>211</v>
      </c>
      <c r="I355" s="114" t="s">
        <v>212</v>
      </c>
      <c r="J355" s="115"/>
      <c r="K355" s="116"/>
      <c r="L355" s="113" t="s">
        <v>213</v>
      </c>
      <c r="M355" s="99"/>
      <c r="N355" s="117"/>
      <c r="O355" s="118"/>
      <c r="P355" s="109"/>
      <c r="Q355" s="119"/>
      <c r="R355" s="108"/>
    </row>
    <row r="356" spans="1:18" s="120" customFormat="1">
      <c r="A356" s="108"/>
      <c r="B356" s="108"/>
      <c r="C356" s="109"/>
      <c r="D356" s="110"/>
      <c r="E356" s="110"/>
      <c r="F356" s="108"/>
      <c r="G356" s="121" t="s">
        <v>225</v>
      </c>
      <c r="H356" s="122">
        <f>AVERAGE(H317:H349)</f>
        <v>107655.00933333331</v>
      </c>
      <c r="I356" s="122">
        <f>AVERAGE(I317:I349)</f>
        <v>140473.32183333335</v>
      </c>
      <c r="J356" s="115"/>
      <c r="K356" s="116"/>
      <c r="L356" s="122">
        <f>AVERAGE(L317:L349)</f>
        <v>173291.63433333335</v>
      </c>
      <c r="M356" s="99"/>
      <c r="N356" s="117"/>
      <c r="O356" s="118"/>
      <c r="P356" s="109"/>
      <c r="Q356" s="119"/>
      <c r="R356" s="108"/>
    </row>
    <row r="357" spans="1:18" s="120" customFormat="1">
      <c r="A357" s="108"/>
      <c r="B357" s="108"/>
      <c r="C357" s="109"/>
      <c r="D357" s="110"/>
      <c r="E357" s="110"/>
      <c r="F357" s="108"/>
      <c r="G357" s="121" t="s">
        <v>226</v>
      </c>
      <c r="H357" s="122">
        <f>QUARTILE(H317:H349,3)</f>
        <v>115420.8</v>
      </c>
      <c r="I357" s="122">
        <f>QUARTILE(I317:I349,3)</f>
        <v>150591</v>
      </c>
      <c r="J357" s="115"/>
      <c r="K357" s="116"/>
      <c r="L357" s="122">
        <f>QUARTILE(L317:L349,3)</f>
        <v>185478.8</v>
      </c>
      <c r="M357" s="99"/>
      <c r="N357" s="117"/>
      <c r="O357" s="118"/>
      <c r="P357" s="109"/>
      <c r="Q357" s="119"/>
      <c r="R357" s="108"/>
    </row>
    <row r="358" spans="1:18" s="120" customFormat="1">
      <c r="A358" s="108"/>
      <c r="B358" s="108"/>
      <c r="C358" s="109"/>
      <c r="D358" s="110"/>
      <c r="E358" s="110"/>
      <c r="F358" s="108"/>
      <c r="G358" s="121" t="s">
        <v>227</v>
      </c>
      <c r="H358" s="122">
        <f>QUARTILE(H317:H349,1)</f>
        <v>92586.572499999995</v>
      </c>
      <c r="I358" s="122">
        <f>QUARTILE(I317:I349,1)</f>
        <v>118587.4375</v>
      </c>
      <c r="J358" s="115"/>
      <c r="K358" s="116"/>
      <c r="L358" s="122">
        <f>QUARTILE(L317:L349,1)</f>
        <v>149892.405</v>
      </c>
      <c r="M358" s="99"/>
      <c r="N358" s="117"/>
      <c r="O358" s="118"/>
      <c r="P358" s="109"/>
      <c r="Q358" s="119"/>
      <c r="R358" s="108"/>
    </row>
    <row r="359" spans="1:18" s="120" customFormat="1">
      <c r="A359" s="108"/>
      <c r="B359" s="108"/>
      <c r="C359" s="109"/>
      <c r="D359" s="110"/>
      <c r="E359" s="110"/>
      <c r="F359" s="108"/>
      <c r="G359" s="121" t="s">
        <v>228</v>
      </c>
      <c r="H359" s="122">
        <f>MEDIAN(H317:H349)</f>
        <v>106663.685</v>
      </c>
      <c r="I359" s="122">
        <f>MEDIAN(I317:I349)</f>
        <v>134001.25</v>
      </c>
      <c r="J359" s="115"/>
      <c r="K359" s="116"/>
      <c r="L359" s="122">
        <f>MEDIAN(L317:L349)</f>
        <v>161702.47000000003</v>
      </c>
      <c r="M359" s="99"/>
      <c r="N359" s="117"/>
      <c r="O359" s="118"/>
      <c r="P359" s="109"/>
      <c r="Q359" s="119"/>
      <c r="R359" s="108"/>
    </row>
    <row r="360" spans="1:18" s="120" customFormat="1">
      <c r="A360" s="108"/>
      <c r="B360" s="108"/>
      <c r="C360" s="109"/>
      <c r="D360" s="110"/>
      <c r="E360" s="110"/>
      <c r="F360" s="123"/>
      <c r="G360" s="124"/>
      <c r="H360" s="125"/>
      <c r="I360" s="126"/>
      <c r="J360" s="127"/>
      <c r="K360" s="128"/>
      <c r="L360" s="129"/>
      <c r="M360" s="99"/>
      <c r="N360" s="117"/>
      <c r="O360" s="118"/>
      <c r="P360" s="109"/>
      <c r="Q360" s="119"/>
      <c r="R360" s="108"/>
    </row>
    <row r="361" spans="1:18" s="120" customFormat="1">
      <c r="A361" s="108"/>
      <c r="B361" s="108"/>
      <c r="C361" s="109"/>
      <c r="D361" s="110"/>
      <c r="E361" s="110"/>
      <c r="F361" s="108"/>
      <c r="G361" s="130"/>
      <c r="H361" s="705" t="s">
        <v>229</v>
      </c>
      <c r="I361" s="705"/>
      <c r="J361" s="705"/>
      <c r="K361" s="705"/>
      <c r="L361" s="705"/>
      <c r="M361" s="705"/>
      <c r="N361" s="117"/>
      <c r="O361" s="118"/>
      <c r="P361" s="109"/>
      <c r="Q361" s="119"/>
      <c r="R361" s="108"/>
    </row>
    <row r="362" spans="1:18" s="120" customFormat="1">
      <c r="A362" s="108"/>
      <c r="B362" s="108"/>
      <c r="C362" s="109"/>
      <c r="D362" s="110"/>
      <c r="E362" s="110"/>
      <c r="F362" s="108"/>
      <c r="G362" s="131"/>
      <c r="H362" s="132" t="s">
        <v>230</v>
      </c>
      <c r="I362" s="132">
        <f>QUARTILE(O317:O349,3)</f>
        <v>159993.60000000001</v>
      </c>
      <c r="J362" s="133"/>
      <c r="K362" s="134"/>
      <c r="L362" s="135" t="s">
        <v>231</v>
      </c>
      <c r="M362" s="132">
        <f>AVERAGE(O317:O349)</f>
        <v>139358.91879999998</v>
      </c>
      <c r="N362" s="117"/>
      <c r="O362" s="118"/>
      <c r="P362" s="109"/>
      <c r="Q362" s="119"/>
      <c r="R362" s="108"/>
    </row>
    <row r="363" spans="1:18" s="120" customFormat="1">
      <c r="A363" s="108"/>
      <c r="B363" s="108"/>
      <c r="C363" s="109"/>
      <c r="D363" s="110"/>
      <c r="E363" s="110"/>
      <c r="F363" s="108"/>
      <c r="G363" s="131"/>
      <c r="H363" s="132" t="s">
        <v>232</v>
      </c>
      <c r="I363" s="132">
        <f>QUARTILE(O317:O349,1)</f>
        <v>115390</v>
      </c>
      <c r="J363" s="136"/>
      <c r="K363" s="137"/>
      <c r="L363" s="138"/>
      <c r="M363" s="139"/>
      <c r="N363" s="117"/>
      <c r="O363" s="118"/>
      <c r="P363" s="109"/>
      <c r="Q363" s="119"/>
      <c r="R363" s="108"/>
    </row>
    <row r="364" spans="1:18" s="120" customFormat="1">
      <c r="A364" s="108"/>
      <c r="B364" s="108"/>
      <c r="C364" s="109"/>
      <c r="D364" s="110"/>
      <c r="E364" s="110"/>
      <c r="F364" s="109"/>
      <c r="G364" s="118"/>
      <c r="H364" s="118"/>
      <c r="I364" s="140"/>
      <c r="J364" s="141"/>
      <c r="K364" s="142"/>
      <c r="L364" s="110"/>
      <c r="M364" s="117"/>
      <c r="N364" s="117"/>
      <c r="O364" s="118"/>
      <c r="P364" s="109"/>
      <c r="Q364" s="119"/>
      <c r="R364" s="108"/>
    </row>
    <row r="365" spans="1:18" s="71" customFormat="1" ht="18">
      <c r="A365" s="698" t="s">
        <v>16</v>
      </c>
      <c r="B365" s="698"/>
      <c r="C365" s="698"/>
      <c r="D365" s="698"/>
      <c r="E365" s="698"/>
      <c r="F365" s="698"/>
      <c r="G365" s="698"/>
      <c r="H365" s="698"/>
      <c r="I365" s="698"/>
      <c r="J365" s="698"/>
      <c r="K365" s="698"/>
      <c r="L365" s="698"/>
      <c r="M365" s="698"/>
      <c r="N365" s="698"/>
      <c r="O365" s="698"/>
      <c r="P365" s="698"/>
      <c r="Q365" s="698"/>
      <c r="R365" s="698"/>
    </row>
    <row r="366" spans="1:18" s="72" customFormat="1" ht="22.5">
      <c r="A366" s="39" t="s">
        <v>379</v>
      </c>
      <c r="B366" s="39" t="s">
        <v>217</v>
      </c>
      <c r="C366" s="39" t="s">
        <v>208</v>
      </c>
      <c r="D366" s="39" t="s">
        <v>249</v>
      </c>
      <c r="E366" s="39" t="s">
        <v>380</v>
      </c>
      <c r="F366" s="39" t="s">
        <v>1215</v>
      </c>
      <c r="G366" s="39" t="s">
        <v>250</v>
      </c>
      <c r="H366" s="40" t="s">
        <v>211</v>
      </c>
      <c r="I366" s="40" t="s">
        <v>212</v>
      </c>
      <c r="J366" s="39"/>
      <c r="K366" s="40" t="s">
        <v>251</v>
      </c>
      <c r="L366" s="40" t="s">
        <v>213</v>
      </c>
      <c r="M366" s="39" t="s">
        <v>252</v>
      </c>
      <c r="N366" s="40" t="s">
        <v>253</v>
      </c>
      <c r="O366" s="40" t="s">
        <v>2727</v>
      </c>
      <c r="P366" s="40" t="s">
        <v>254</v>
      </c>
      <c r="Q366" s="143" t="s">
        <v>255</v>
      </c>
      <c r="R366" s="39" t="s">
        <v>214</v>
      </c>
    </row>
    <row r="367" spans="1:18" ht="33.75">
      <c r="A367" s="43" t="s">
        <v>4097</v>
      </c>
      <c r="B367" s="43" t="s">
        <v>1756</v>
      </c>
      <c r="C367" s="43" t="s">
        <v>1871</v>
      </c>
      <c r="D367" s="73" t="s">
        <v>257</v>
      </c>
      <c r="E367" s="74"/>
      <c r="F367" s="74" t="s">
        <v>1271</v>
      </c>
      <c r="G367" s="73" t="s">
        <v>1225</v>
      </c>
      <c r="H367" s="49">
        <v>136595.42000000001</v>
      </c>
      <c r="I367" s="45">
        <v>189440.68</v>
      </c>
      <c r="J367" s="47">
        <v>50</v>
      </c>
      <c r="K367" s="75">
        <v>1</v>
      </c>
      <c r="L367" s="49">
        <v>242285.94</v>
      </c>
      <c r="M367" s="48">
        <v>1</v>
      </c>
      <c r="N367" s="49">
        <v>1</v>
      </c>
      <c r="O367" s="49">
        <v>216544.38</v>
      </c>
      <c r="P367" s="76">
        <v>10327.200000000001</v>
      </c>
      <c r="Q367" s="77" t="s">
        <v>1789</v>
      </c>
      <c r="R367" s="43" t="s">
        <v>2834</v>
      </c>
    </row>
    <row r="368" spans="1:18" ht="33.75">
      <c r="A368" s="43" t="s">
        <v>2748</v>
      </c>
      <c r="B368" s="43" t="s">
        <v>1756</v>
      </c>
      <c r="C368" s="43" t="s">
        <v>4312</v>
      </c>
      <c r="D368" s="73" t="s">
        <v>257</v>
      </c>
      <c r="E368" s="74" t="s">
        <v>258</v>
      </c>
      <c r="F368" s="74" t="s">
        <v>259</v>
      </c>
      <c r="G368" s="73" t="s">
        <v>1225</v>
      </c>
      <c r="H368" s="49">
        <v>113200</v>
      </c>
      <c r="I368" s="45">
        <v>179100</v>
      </c>
      <c r="J368" s="47">
        <v>49</v>
      </c>
      <c r="K368" s="75">
        <v>0.98</v>
      </c>
      <c r="L368" s="49">
        <v>245000</v>
      </c>
      <c r="M368" s="48"/>
      <c r="N368" s="49">
        <v>22568000</v>
      </c>
      <c r="O368" s="49">
        <v>170985</v>
      </c>
      <c r="P368" s="48"/>
      <c r="Q368" s="77" t="s">
        <v>260</v>
      </c>
      <c r="R368" s="43"/>
    </row>
    <row r="369" spans="1:24" ht="33.75">
      <c r="A369" s="43" t="s">
        <v>2767</v>
      </c>
      <c r="B369" s="43" t="s">
        <v>1748</v>
      </c>
      <c r="C369" s="43" t="s">
        <v>1873</v>
      </c>
      <c r="D369" s="74" t="s">
        <v>257</v>
      </c>
      <c r="E369" s="74" t="s">
        <v>258</v>
      </c>
      <c r="F369" s="74" t="s">
        <v>259</v>
      </c>
      <c r="G369" s="74" t="s">
        <v>1225</v>
      </c>
      <c r="H369" s="49">
        <v>118274</v>
      </c>
      <c r="I369" s="45">
        <v>164124.5</v>
      </c>
      <c r="J369" s="47">
        <v>48</v>
      </c>
      <c r="K369" s="75">
        <v>0.96</v>
      </c>
      <c r="L369" s="49">
        <v>209975</v>
      </c>
      <c r="M369" s="48">
        <v>5</v>
      </c>
      <c r="N369" s="49"/>
      <c r="O369" s="49">
        <v>205000</v>
      </c>
      <c r="P369" s="48"/>
      <c r="Q369" s="77" t="s">
        <v>1874</v>
      </c>
      <c r="R369" s="43" t="s">
        <v>4336</v>
      </c>
    </row>
    <row r="370" spans="1:24" ht="33.75">
      <c r="A370" s="43" t="s">
        <v>1764</v>
      </c>
      <c r="B370" s="43" t="s">
        <v>1764</v>
      </c>
      <c r="C370" s="43" t="s">
        <v>1877</v>
      </c>
      <c r="D370" s="73" t="s">
        <v>257</v>
      </c>
      <c r="E370" s="74" t="s">
        <v>258</v>
      </c>
      <c r="F370" s="74" t="s">
        <v>295</v>
      </c>
      <c r="G370" s="74" t="s">
        <v>1226</v>
      </c>
      <c r="H370" s="49">
        <v>122200</v>
      </c>
      <c r="I370" s="45">
        <v>161917.5</v>
      </c>
      <c r="J370" s="47">
        <v>47</v>
      </c>
      <c r="K370" s="75">
        <v>0.94</v>
      </c>
      <c r="L370" s="49">
        <v>201635</v>
      </c>
      <c r="M370" s="48">
        <v>127</v>
      </c>
      <c r="N370" s="49" t="s">
        <v>4191</v>
      </c>
      <c r="O370" s="49">
        <v>146182.39999999999</v>
      </c>
      <c r="P370" s="48"/>
      <c r="Q370" s="77" t="s">
        <v>17</v>
      </c>
      <c r="R370" s="43"/>
    </row>
    <row r="371" spans="1:24" ht="33.75">
      <c r="A371" s="95" t="s">
        <v>2755</v>
      </c>
      <c r="B371" s="43" t="s">
        <v>1747</v>
      </c>
      <c r="C371" s="144" t="s">
        <v>349</v>
      </c>
      <c r="D371" s="73" t="s">
        <v>257</v>
      </c>
      <c r="E371" s="96" t="s">
        <v>258</v>
      </c>
      <c r="F371" s="96" t="s">
        <v>295</v>
      </c>
      <c r="G371" s="73" t="s">
        <v>1225</v>
      </c>
      <c r="H371" s="145">
        <v>121217.40800000001</v>
      </c>
      <c r="I371" s="45">
        <v>158684.24</v>
      </c>
      <c r="J371" s="47">
        <v>46</v>
      </c>
      <c r="K371" s="75">
        <v>0.92</v>
      </c>
      <c r="L371" s="145">
        <v>196151.07199999999</v>
      </c>
      <c r="M371" s="96">
        <v>60</v>
      </c>
      <c r="N371" s="98">
        <v>12441123</v>
      </c>
      <c r="O371" s="99">
        <v>159400.38</v>
      </c>
      <c r="P371" s="100" t="s">
        <v>1237</v>
      </c>
      <c r="Q371" s="101" t="s">
        <v>616</v>
      </c>
      <c r="R371" s="102"/>
      <c r="S371" s="103"/>
      <c r="T371" s="103"/>
      <c r="U371" s="103"/>
      <c r="W371" s="103"/>
      <c r="X371" s="103"/>
    </row>
    <row r="372" spans="1:24" ht="33.75">
      <c r="A372" s="43" t="s">
        <v>1756</v>
      </c>
      <c r="B372" s="43" t="s">
        <v>1756</v>
      </c>
      <c r="C372" s="43" t="s">
        <v>4337</v>
      </c>
      <c r="D372" s="74" t="s">
        <v>257</v>
      </c>
      <c r="E372" s="74" t="s">
        <v>293</v>
      </c>
      <c r="F372" s="74" t="s">
        <v>259</v>
      </c>
      <c r="G372" s="74" t="s">
        <v>1226</v>
      </c>
      <c r="H372" s="49">
        <v>117614</v>
      </c>
      <c r="I372" s="45">
        <v>157933.5</v>
      </c>
      <c r="J372" s="47">
        <v>45</v>
      </c>
      <c r="K372" s="75">
        <v>0.9</v>
      </c>
      <c r="L372" s="49">
        <v>198253</v>
      </c>
      <c r="M372" s="48">
        <v>1500</v>
      </c>
      <c r="N372" s="49" t="s">
        <v>4306</v>
      </c>
      <c r="O372" s="49">
        <v>175307</v>
      </c>
      <c r="P372" s="48"/>
      <c r="Q372" s="77" t="s">
        <v>2838</v>
      </c>
      <c r="R372" s="43"/>
    </row>
    <row r="373" spans="1:24" ht="33.75">
      <c r="A373" s="43" t="s">
        <v>4174</v>
      </c>
      <c r="B373" s="43" t="s">
        <v>1753</v>
      </c>
      <c r="C373" s="43" t="s">
        <v>1824</v>
      </c>
      <c r="D373" s="74" t="s">
        <v>257</v>
      </c>
      <c r="E373" s="74" t="s">
        <v>258</v>
      </c>
      <c r="F373" s="74" t="s">
        <v>259</v>
      </c>
      <c r="G373" s="74" t="s">
        <v>1226</v>
      </c>
      <c r="H373" s="49">
        <v>115960</v>
      </c>
      <c r="I373" s="45">
        <v>150748</v>
      </c>
      <c r="J373" s="47">
        <v>44</v>
      </c>
      <c r="K373" s="75">
        <v>0.88</v>
      </c>
      <c r="L373" s="49">
        <v>185536</v>
      </c>
      <c r="M373" s="48"/>
      <c r="N373" s="49"/>
      <c r="O373" s="49"/>
      <c r="P373" s="48"/>
      <c r="Q373" s="77" t="s">
        <v>284</v>
      </c>
      <c r="R373" s="43" t="s">
        <v>323</v>
      </c>
    </row>
    <row r="374" spans="1:24" ht="33.75">
      <c r="A374" s="43" t="s">
        <v>2807</v>
      </c>
      <c r="B374" s="43" t="s">
        <v>1748</v>
      </c>
      <c r="C374" s="43" t="s">
        <v>4338</v>
      </c>
      <c r="D374" s="74" t="s">
        <v>3401</v>
      </c>
      <c r="E374" s="74" t="s">
        <v>263</v>
      </c>
      <c r="F374" s="74" t="s">
        <v>259</v>
      </c>
      <c r="G374" s="74" t="s">
        <v>1226</v>
      </c>
      <c r="H374" s="49">
        <v>107660.38</v>
      </c>
      <c r="I374" s="45">
        <v>140000.495</v>
      </c>
      <c r="J374" s="47">
        <v>43</v>
      </c>
      <c r="K374" s="75">
        <v>0.86</v>
      </c>
      <c r="L374" s="49">
        <v>172340.61</v>
      </c>
      <c r="M374" s="48" t="s">
        <v>4339</v>
      </c>
      <c r="N374" s="49"/>
      <c r="O374" s="49">
        <v>159873.78</v>
      </c>
      <c r="P374" s="48"/>
      <c r="Q374" s="77"/>
      <c r="R374" s="43"/>
    </row>
    <row r="375" spans="1:24" ht="33.75">
      <c r="A375" s="78" t="s">
        <v>2758</v>
      </c>
      <c r="B375" s="87" t="s">
        <v>1747</v>
      </c>
      <c r="C375" s="78" t="s">
        <v>350</v>
      </c>
      <c r="D375" s="73" t="s">
        <v>257</v>
      </c>
      <c r="E375" s="79" t="s">
        <v>258</v>
      </c>
      <c r="F375" s="79" t="s">
        <v>259</v>
      </c>
      <c r="G375" s="74" t="s">
        <v>1226</v>
      </c>
      <c r="H375" s="80">
        <v>117198.84</v>
      </c>
      <c r="I375" s="45">
        <v>139379.49</v>
      </c>
      <c r="J375" s="47">
        <v>42</v>
      </c>
      <c r="K375" s="75">
        <v>0.84</v>
      </c>
      <c r="L375" s="80">
        <v>161560.14000000001</v>
      </c>
      <c r="M375" s="81">
        <v>96</v>
      </c>
      <c r="N375" s="82">
        <v>6702100</v>
      </c>
      <c r="O375" s="83">
        <v>161560.14000000001</v>
      </c>
      <c r="P375" s="84"/>
      <c r="Q375" s="85" t="s">
        <v>1266</v>
      </c>
      <c r="R375" s="78"/>
      <c r="S375" s="14"/>
      <c r="T375" s="15"/>
      <c r="U375" s="15"/>
      <c r="W375" s="15"/>
      <c r="X375" s="15"/>
    </row>
    <row r="376" spans="1:24">
      <c r="A376" s="43" t="s">
        <v>4098</v>
      </c>
      <c r="B376" s="43" t="s">
        <v>1766</v>
      </c>
      <c r="C376" s="43" t="s">
        <v>16</v>
      </c>
      <c r="D376" s="73" t="s">
        <v>257</v>
      </c>
      <c r="E376" s="74"/>
      <c r="F376" s="74"/>
      <c r="G376" s="74"/>
      <c r="H376" s="49">
        <v>110335</v>
      </c>
      <c r="I376" s="45">
        <v>137901</v>
      </c>
      <c r="J376" s="47">
        <v>41</v>
      </c>
      <c r="K376" s="75">
        <v>0.82</v>
      </c>
      <c r="L376" s="49">
        <v>165467</v>
      </c>
      <c r="M376" s="48"/>
      <c r="N376" s="49"/>
      <c r="O376" s="49">
        <v>160160</v>
      </c>
      <c r="P376" s="48"/>
      <c r="Q376" s="77"/>
      <c r="R376" s="43"/>
    </row>
    <row r="377" spans="1:24" ht="33.75">
      <c r="A377" s="43" t="s">
        <v>2759</v>
      </c>
      <c r="B377" s="87" t="s">
        <v>1747</v>
      </c>
      <c r="C377" s="43" t="s">
        <v>16</v>
      </c>
      <c r="D377" s="73" t="s">
        <v>257</v>
      </c>
      <c r="E377" s="74" t="s">
        <v>258</v>
      </c>
      <c r="F377" s="74" t="s">
        <v>259</v>
      </c>
      <c r="G377" s="73" t="s">
        <v>1225</v>
      </c>
      <c r="H377" s="49">
        <v>108632</v>
      </c>
      <c r="I377" s="45">
        <v>135789.5</v>
      </c>
      <c r="J377" s="47">
        <v>40</v>
      </c>
      <c r="K377" s="75">
        <v>0.8</v>
      </c>
      <c r="L377" s="49">
        <v>162947</v>
      </c>
      <c r="M377" s="48">
        <v>26</v>
      </c>
      <c r="N377" s="49">
        <v>3727313</v>
      </c>
      <c r="O377" s="49">
        <v>128750</v>
      </c>
      <c r="P377" s="76">
        <v>600</v>
      </c>
      <c r="Q377" s="77" t="s">
        <v>280</v>
      </c>
      <c r="R377" s="43" t="s">
        <v>1784</v>
      </c>
    </row>
    <row r="378" spans="1:24" ht="33.75">
      <c r="A378" s="43" t="s">
        <v>2728</v>
      </c>
      <c r="B378" s="43" t="s">
        <v>1748</v>
      </c>
      <c r="C378" s="43" t="s">
        <v>16</v>
      </c>
      <c r="D378" s="73" t="s">
        <v>257</v>
      </c>
      <c r="E378" s="74" t="s">
        <v>258</v>
      </c>
      <c r="F378" s="74" t="s">
        <v>259</v>
      </c>
      <c r="G378" s="74" t="s">
        <v>1226</v>
      </c>
      <c r="H378" s="49">
        <v>105872</v>
      </c>
      <c r="I378" s="45">
        <v>135782</v>
      </c>
      <c r="J378" s="47">
        <v>39</v>
      </c>
      <c r="K378" s="75">
        <v>0.78</v>
      </c>
      <c r="L378" s="49">
        <v>165692</v>
      </c>
      <c r="M378" s="48">
        <v>84</v>
      </c>
      <c r="N378" s="49"/>
      <c r="O378" s="49">
        <v>124085</v>
      </c>
      <c r="P378" s="48"/>
      <c r="Q378" s="77" t="s">
        <v>17</v>
      </c>
      <c r="R378" s="43"/>
    </row>
    <row r="379" spans="1:24" ht="33.75">
      <c r="A379" s="78" t="s">
        <v>1751</v>
      </c>
      <c r="B379" s="78" t="s">
        <v>1751</v>
      </c>
      <c r="C379" s="78" t="s">
        <v>4320</v>
      </c>
      <c r="D379" s="86" t="s">
        <v>257</v>
      </c>
      <c r="E379" s="79" t="s">
        <v>258</v>
      </c>
      <c r="F379" s="79" t="s">
        <v>259</v>
      </c>
      <c r="G379" s="73" t="s">
        <v>1225</v>
      </c>
      <c r="H379" s="84">
        <v>104416</v>
      </c>
      <c r="I379" s="45">
        <v>133130.40000000002</v>
      </c>
      <c r="J379" s="47">
        <v>38</v>
      </c>
      <c r="K379" s="75">
        <v>0.76</v>
      </c>
      <c r="L379" s="84">
        <v>161844.80000000002</v>
      </c>
      <c r="M379" s="87"/>
      <c r="N379" s="82"/>
      <c r="O379" s="84">
        <v>134430.39999999999</v>
      </c>
      <c r="P379" s="84"/>
      <c r="Q379" s="85" t="s">
        <v>4321</v>
      </c>
      <c r="R379" s="78"/>
      <c r="S379" s="14"/>
      <c r="T379" s="15"/>
      <c r="U379" s="15"/>
      <c r="W379" s="15"/>
      <c r="X379" s="15"/>
    </row>
    <row r="380" spans="1:24" ht="22.5">
      <c r="A380" s="43" t="s">
        <v>2783</v>
      </c>
      <c r="B380" s="43" t="s">
        <v>1768</v>
      </c>
      <c r="C380" s="43" t="s">
        <v>4340</v>
      </c>
      <c r="D380" s="74"/>
      <c r="E380" s="74"/>
      <c r="F380" s="74"/>
      <c r="G380" s="74"/>
      <c r="H380" s="49">
        <v>99673</v>
      </c>
      <c r="I380" s="45">
        <v>130041.3</v>
      </c>
      <c r="J380" s="47">
        <v>37</v>
      </c>
      <c r="K380" s="75">
        <v>0.74</v>
      </c>
      <c r="L380" s="49">
        <v>160409.60000000001</v>
      </c>
      <c r="M380" s="48" t="s">
        <v>207</v>
      </c>
      <c r="N380" s="49" t="s">
        <v>207</v>
      </c>
      <c r="O380" s="49">
        <v>126486.88</v>
      </c>
      <c r="P380" s="48"/>
      <c r="Q380" s="77" t="s">
        <v>282</v>
      </c>
      <c r="R380" s="43"/>
    </row>
    <row r="381" spans="1:24" ht="33.75">
      <c r="A381" s="43" t="s">
        <v>2752</v>
      </c>
      <c r="B381" s="43" t="s">
        <v>1748</v>
      </c>
      <c r="C381" s="43" t="s">
        <v>350</v>
      </c>
      <c r="D381" s="73" t="s">
        <v>257</v>
      </c>
      <c r="E381" s="74" t="s">
        <v>258</v>
      </c>
      <c r="F381" s="74" t="s">
        <v>259</v>
      </c>
      <c r="G381" s="74" t="s">
        <v>1226</v>
      </c>
      <c r="H381" s="49">
        <v>97756.27</v>
      </c>
      <c r="I381" s="45">
        <v>127063.375</v>
      </c>
      <c r="J381" s="47">
        <v>36</v>
      </c>
      <c r="K381" s="75">
        <v>0.72</v>
      </c>
      <c r="L381" s="49">
        <v>156370.48000000001</v>
      </c>
      <c r="M381" s="48">
        <v>19</v>
      </c>
      <c r="N381" s="49">
        <v>2265950</v>
      </c>
      <c r="O381" s="49">
        <v>141577.84</v>
      </c>
      <c r="P381" s="48"/>
      <c r="Q381" s="77" t="s">
        <v>1861</v>
      </c>
      <c r="R381" s="43"/>
    </row>
    <row r="382" spans="1:24" ht="22.5">
      <c r="A382" s="43" t="s">
        <v>2773</v>
      </c>
      <c r="B382" s="43" t="s">
        <v>1756</v>
      </c>
      <c r="C382" s="43" t="s">
        <v>349</v>
      </c>
      <c r="D382" s="74" t="s">
        <v>257</v>
      </c>
      <c r="E382" s="74" t="s">
        <v>263</v>
      </c>
      <c r="F382" s="74" t="s">
        <v>259</v>
      </c>
      <c r="G382" s="74"/>
      <c r="H382" s="49">
        <v>95602.28</v>
      </c>
      <c r="I382" s="45">
        <v>125722.785</v>
      </c>
      <c r="J382" s="47">
        <v>35</v>
      </c>
      <c r="K382" s="75">
        <v>0.7</v>
      </c>
      <c r="L382" s="49">
        <v>155843.29</v>
      </c>
      <c r="M382" s="48">
        <v>13</v>
      </c>
      <c r="N382" s="49"/>
      <c r="O382" s="49">
        <v>124797.13</v>
      </c>
      <c r="P382" s="48" t="s">
        <v>1875</v>
      </c>
      <c r="Q382" s="77" t="s">
        <v>2839</v>
      </c>
      <c r="R382" s="43"/>
    </row>
    <row r="383" spans="1:24" ht="33.75">
      <c r="A383" s="43" t="s">
        <v>2753</v>
      </c>
      <c r="B383" s="43" t="s">
        <v>1747</v>
      </c>
      <c r="C383" s="43" t="s">
        <v>349</v>
      </c>
      <c r="D383" s="73" t="s">
        <v>257</v>
      </c>
      <c r="E383" s="74" t="s">
        <v>263</v>
      </c>
      <c r="F383" s="74" t="s">
        <v>259</v>
      </c>
      <c r="G383" s="73" t="s">
        <v>1225</v>
      </c>
      <c r="H383" s="49">
        <v>94514.07</v>
      </c>
      <c r="I383" s="45">
        <v>122868.29000000001</v>
      </c>
      <c r="J383" s="47">
        <v>34</v>
      </c>
      <c r="K383" s="75">
        <v>0.68</v>
      </c>
      <c r="L383" s="49">
        <v>151222.51</v>
      </c>
      <c r="M383" s="48">
        <v>23</v>
      </c>
      <c r="N383" s="49">
        <v>3213150</v>
      </c>
      <c r="O383" s="49">
        <v>127582.26</v>
      </c>
      <c r="P383" s="48" t="s">
        <v>2840</v>
      </c>
      <c r="Q383" s="77" t="s">
        <v>280</v>
      </c>
      <c r="R383" s="43"/>
    </row>
    <row r="384" spans="1:24" ht="22.5">
      <c r="A384" s="43" t="s">
        <v>2809</v>
      </c>
      <c r="B384" s="43" t="s">
        <v>1748</v>
      </c>
      <c r="C384" s="43" t="s">
        <v>16</v>
      </c>
      <c r="D384" s="74"/>
      <c r="E384" s="74"/>
      <c r="F384" s="74"/>
      <c r="G384" s="74"/>
      <c r="H384" s="49">
        <v>87360</v>
      </c>
      <c r="I384" s="45">
        <v>120640</v>
      </c>
      <c r="J384" s="47">
        <v>33</v>
      </c>
      <c r="K384" s="75">
        <v>0.66</v>
      </c>
      <c r="L384" s="49">
        <v>153920</v>
      </c>
      <c r="M384" s="48"/>
      <c r="N384" s="49"/>
      <c r="O384" s="49">
        <v>145849</v>
      </c>
      <c r="P384" s="48"/>
      <c r="Q384" s="77" t="s">
        <v>1876</v>
      </c>
      <c r="R384" s="43"/>
    </row>
    <row r="385" spans="1:24" s="71" customFormat="1" ht="18">
      <c r="A385" s="698" t="s">
        <v>16</v>
      </c>
      <c r="B385" s="698"/>
      <c r="C385" s="698"/>
      <c r="D385" s="698"/>
      <c r="E385" s="698"/>
      <c r="F385" s="698"/>
      <c r="G385" s="698"/>
      <c r="H385" s="698"/>
      <c r="I385" s="698"/>
      <c r="J385" s="698"/>
      <c r="K385" s="698"/>
      <c r="L385" s="698"/>
      <c r="M385" s="698"/>
      <c r="N385" s="698"/>
      <c r="O385" s="698"/>
      <c r="P385" s="698"/>
      <c r="Q385" s="698"/>
      <c r="R385" s="698"/>
    </row>
    <row r="386" spans="1:24" s="72" customFormat="1" ht="22.5">
      <c r="A386" s="39" t="s">
        <v>379</v>
      </c>
      <c r="B386" s="39" t="s">
        <v>217</v>
      </c>
      <c r="C386" s="39" t="s">
        <v>208</v>
      </c>
      <c r="D386" s="39" t="s">
        <v>249</v>
      </c>
      <c r="E386" s="39" t="s">
        <v>380</v>
      </c>
      <c r="F386" s="39" t="s">
        <v>1215</v>
      </c>
      <c r="G386" s="39" t="s">
        <v>250</v>
      </c>
      <c r="H386" s="40" t="s">
        <v>211</v>
      </c>
      <c r="I386" s="40" t="s">
        <v>212</v>
      </c>
      <c r="J386" s="39"/>
      <c r="K386" s="40" t="s">
        <v>251</v>
      </c>
      <c r="L386" s="40" t="s">
        <v>213</v>
      </c>
      <c r="M386" s="39" t="s">
        <v>252</v>
      </c>
      <c r="N386" s="40" t="s">
        <v>253</v>
      </c>
      <c r="O386" s="40" t="s">
        <v>2727</v>
      </c>
      <c r="P386" s="40" t="s">
        <v>254</v>
      </c>
      <c r="Q386" s="143" t="s">
        <v>255</v>
      </c>
      <c r="R386" s="39" t="s">
        <v>214</v>
      </c>
    </row>
    <row r="387" spans="1:24" ht="33.75">
      <c r="A387" s="78" t="s">
        <v>2740</v>
      </c>
      <c r="B387" s="87" t="s">
        <v>1747</v>
      </c>
      <c r="C387" s="78" t="s">
        <v>16</v>
      </c>
      <c r="D387" s="73" t="s">
        <v>257</v>
      </c>
      <c r="E387" s="92" t="s">
        <v>258</v>
      </c>
      <c r="F387" s="92" t="s">
        <v>295</v>
      </c>
      <c r="G387" s="74" t="s">
        <v>1226</v>
      </c>
      <c r="H387" s="146">
        <v>92081.985732000001</v>
      </c>
      <c r="I387" s="45">
        <v>119706.582492</v>
      </c>
      <c r="J387" s="47">
        <v>32</v>
      </c>
      <c r="K387" s="75">
        <v>0.64</v>
      </c>
      <c r="L387" s="146">
        <v>147331.179252</v>
      </c>
      <c r="M387" s="147">
        <v>32</v>
      </c>
      <c r="N387" s="93">
        <v>7810869</v>
      </c>
      <c r="O387" s="84">
        <v>125299.2</v>
      </c>
      <c r="P387" s="93"/>
      <c r="Q387" s="85" t="s">
        <v>1869</v>
      </c>
      <c r="R387" s="78" t="s">
        <v>281</v>
      </c>
      <c r="S387" s="14"/>
      <c r="T387" s="15"/>
      <c r="U387" s="15"/>
      <c r="W387" s="15"/>
      <c r="X387" s="15"/>
    </row>
    <row r="388" spans="1:24" ht="33.75">
      <c r="A388" s="43" t="s">
        <v>2761</v>
      </c>
      <c r="B388" s="43" t="s">
        <v>1748</v>
      </c>
      <c r="C388" s="43" t="s">
        <v>349</v>
      </c>
      <c r="D388" s="73" t="s">
        <v>257</v>
      </c>
      <c r="E388" s="74" t="s">
        <v>258</v>
      </c>
      <c r="F388" s="74" t="s">
        <v>295</v>
      </c>
      <c r="G388" s="74" t="s">
        <v>1226</v>
      </c>
      <c r="H388" s="49">
        <v>95133.333333333328</v>
      </c>
      <c r="I388" s="45">
        <v>118916.66666666666</v>
      </c>
      <c r="J388" s="47">
        <v>31</v>
      </c>
      <c r="K388" s="75">
        <v>0.62</v>
      </c>
      <c r="L388" s="49">
        <v>142700</v>
      </c>
      <c r="M388" s="48"/>
      <c r="N388" s="49"/>
      <c r="O388" s="49">
        <v>139242.88</v>
      </c>
      <c r="P388" s="48" t="s">
        <v>4189</v>
      </c>
      <c r="Q388" s="77" t="s">
        <v>17</v>
      </c>
      <c r="R388" s="43"/>
    </row>
    <row r="389" spans="1:24" ht="33.75">
      <c r="A389" s="43" t="s">
        <v>2781</v>
      </c>
      <c r="B389" s="43" t="s">
        <v>1745</v>
      </c>
      <c r="C389" s="43" t="s">
        <v>3053</v>
      </c>
      <c r="D389" s="73" t="s">
        <v>257</v>
      </c>
      <c r="E389" s="74" t="s">
        <v>258</v>
      </c>
      <c r="F389" s="74"/>
      <c r="G389" s="74" t="s">
        <v>1226</v>
      </c>
      <c r="H389" s="49">
        <v>87839.96</v>
      </c>
      <c r="I389" s="45">
        <v>118894.75</v>
      </c>
      <c r="J389" s="47">
        <v>30</v>
      </c>
      <c r="K389" s="75">
        <v>0.6</v>
      </c>
      <c r="L389" s="49">
        <v>149949.54</v>
      </c>
      <c r="M389" s="48">
        <v>170</v>
      </c>
      <c r="N389" s="49">
        <v>22139111</v>
      </c>
      <c r="O389" s="49">
        <v>119656.68</v>
      </c>
      <c r="P389" s="48"/>
      <c r="Q389" s="77" t="s">
        <v>1267</v>
      </c>
      <c r="R389" s="43"/>
    </row>
    <row r="390" spans="1:24" ht="45">
      <c r="A390" s="43" t="s">
        <v>2770</v>
      </c>
      <c r="B390" s="43" t="s">
        <v>1748</v>
      </c>
      <c r="C390" s="43" t="s">
        <v>61</v>
      </c>
      <c r="D390" s="74" t="s">
        <v>257</v>
      </c>
      <c r="E390" s="74" t="s">
        <v>258</v>
      </c>
      <c r="F390" s="74" t="s">
        <v>295</v>
      </c>
      <c r="G390" s="74" t="s">
        <v>1226</v>
      </c>
      <c r="H390" s="49">
        <v>91216.03</v>
      </c>
      <c r="I390" s="45">
        <v>117278.05</v>
      </c>
      <c r="J390" s="47">
        <v>29</v>
      </c>
      <c r="K390" s="75">
        <v>0.57999999999999996</v>
      </c>
      <c r="L390" s="49">
        <v>143340.07</v>
      </c>
      <c r="M390" s="48"/>
      <c r="N390" s="49"/>
      <c r="O390" s="49">
        <v>98621.33</v>
      </c>
      <c r="P390" s="48"/>
      <c r="Q390" s="77" t="s">
        <v>374</v>
      </c>
      <c r="R390" s="43" t="s">
        <v>2841</v>
      </c>
    </row>
    <row r="391" spans="1:24" ht="33.75">
      <c r="A391" s="43" t="s">
        <v>2779</v>
      </c>
      <c r="B391" s="43" t="s">
        <v>1766</v>
      </c>
      <c r="C391" s="43" t="s">
        <v>16</v>
      </c>
      <c r="D391" s="73" t="s">
        <v>257</v>
      </c>
      <c r="E391" s="74" t="s">
        <v>258</v>
      </c>
      <c r="F391" s="74" t="s">
        <v>295</v>
      </c>
      <c r="G391" s="74" t="s">
        <v>1226</v>
      </c>
      <c r="H391" s="49">
        <v>91960</v>
      </c>
      <c r="I391" s="45">
        <v>117249</v>
      </c>
      <c r="J391" s="47">
        <v>28</v>
      </c>
      <c r="K391" s="75">
        <v>0.56000000000000005</v>
      </c>
      <c r="L391" s="49">
        <v>142538</v>
      </c>
      <c r="M391" s="48">
        <v>17</v>
      </c>
      <c r="N391" s="49"/>
      <c r="O391" s="49">
        <v>118689</v>
      </c>
      <c r="P391" s="48"/>
      <c r="Q391" s="77" t="s">
        <v>4341</v>
      </c>
      <c r="R391" s="43"/>
    </row>
    <row r="392" spans="1:24" ht="33.75">
      <c r="A392" s="43" t="s">
        <v>2734</v>
      </c>
      <c r="B392" s="43" t="s">
        <v>1747</v>
      </c>
      <c r="C392" s="43" t="s">
        <v>4342</v>
      </c>
      <c r="D392" s="73" t="s">
        <v>257</v>
      </c>
      <c r="E392" s="74"/>
      <c r="F392" s="74" t="s">
        <v>295</v>
      </c>
      <c r="G392" s="74" t="s">
        <v>1226</v>
      </c>
      <c r="H392" s="49">
        <v>89856</v>
      </c>
      <c r="I392" s="45">
        <v>114576.8</v>
      </c>
      <c r="J392" s="47">
        <v>27</v>
      </c>
      <c r="K392" s="75">
        <v>0.54</v>
      </c>
      <c r="L392" s="49">
        <v>139297.60000000001</v>
      </c>
      <c r="M392" s="48"/>
      <c r="N392" s="49"/>
      <c r="O392" s="49"/>
      <c r="P392" s="48"/>
      <c r="Q392" s="77" t="s">
        <v>2858</v>
      </c>
      <c r="R392" s="43"/>
    </row>
    <row r="393" spans="1:24" ht="33.75">
      <c r="A393" s="43" t="s">
        <v>4085</v>
      </c>
      <c r="B393" s="43" t="s">
        <v>1745</v>
      </c>
      <c r="C393" s="43" t="s">
        <v>349</v>
      </c>
      <c r="D393" s="74" t="s">
        <v>257</v>
      </c>
      <c r="E393" s="74" t="s">
        <v>258</v>
      </c>
      <c r="F393" s="74" t="s">
        <v>295</v>
      </c>
      <c r="G393" s="74" t="s">
        <v>1226</v>
      </c>
      <c r="H393" s="49">
        <v>87484.800000000003</v>
      </c>
      <c r="I393" s="45">
        <v>113734.39999999999</v>
      </c>
      <c r="J393" s="47">
        <v>26</v>
      </c>
      <c r="K393" s="75">
        <v>0.52</v>
      </c>
      <c r="L393" s="49">
        <v>139984</v>
      </c>
      <c r="M393" s="48"/>
      <c r="N393" s="49"/>
      <c r="O393" s="49">
        <v>101254.39999999999</v>
      </c>
      <c r="P393" s="48"/>
      <c r="Q393" s="77" t="s">
        <v>4343</v>
      </c>
      <c r="R393" s="43"/>
    </row>
    <row r="394" spans="1:24" ht="33.75">
      <c r="A394" s="43" t="s">
        <v>2819</v>
      </c>
      <c r="B394" s="43" t="s">
        <v>1760</v>
      </c>
      <c r="C394" s="43" t="s">
        <v>349</v>
      </c>
      <c r="D394" s="73" t="s">
        <v>257</v>
      </c>
      <c r="E394" s="74"/>
      <c r="F394" s="74" t="s">
        <v>295</v>
      </c>
      <c r="G394" s="73" t="s">
        <v>1225</v>
      </c>
      <c r="H394" s="49">
        <v>85510</v>
      </c>
      <c r="I394" s="45">
        <v>113301</v>
      </c>
      <c r="J394" s="47">
        <v>25</v>
      </c>
      <c r="K394" s="75">
        <v>0.5</v>
      </c>
      <c r="L394" s="49">
        <v>141092</v>
      </c>
      <c r="M394" s="48">
        <v>23</v>
      </c>
      <c r="N394" s="49">
        <v>3374865</v>
      </c>
      <c r="O394" s="49">
        <v>108675</v>
      </c>
      <c r="P394" s="48"/>
      <c r="Q394" s="77" t="s">
        <v>260</v>
      </c>
      <c r="R394" s="43"/>
    </row>
    <row r="395" spans="1:24" ht="33.75">
      <c r="A395" s="43" t="s">
        <v>2750</v>
      </c>
      <c r="B395" s="43" t="s">
        <v>1760</v>
      </c>
      <c r="C395" s="43" t="s">
        <v>4344</v>
      </c>
      <c r="D395" s="73" t="s">
        <v>257</v>
      </c>
      <c r="E395" s="74" t="s">
        <v>258</v>
      </c>
      <c r="F395" s="74" t="s">
        <v>295</v>
      </c>
      <c r="G395" s="74" t="s">
        <v>1226</v>
      </c>
      <c r="H395" s="49">
        <v>88743</v>
      </c>
      <c r="I395" s="45">
        <v>110928.5</v>
      </c>
      <c r="J395" s="47">
        <v>24</v>
      </c>
      <c r="K395" s="75">
        <v>0.48</v>
      </c>
      <c r="L395" s="49">
        <v>133114</v>
      </c>
      <c r="M395" s="48"/>
      <c r="N395" s="49"/>
      <c r="O395" s="49">
        <v>110982</v>
      </c>
      <c r="P395" s="48"/>
      <c r="Q395" s="77" t="s">
        <v>1880</v>
      </c>
      <c r="R395" s="43"/>
    </row>
    <row r="396" spans="1:24" ht="33.75">
      <c r="A396" s="43" t="s">
        <v>2739</v>
      </c>
      <c r="B396" s="43" t="s">
        <v>1748</v>
      </c>
      <c r="C396" s="43" t="s">
        <v>349</v>
      </c>
      <c r="D396" s="73" t="s">
        <v>257</v>
      </c>
      <c r="E396" s="74" t="s">
        <v>258</v>
      </c>
      <c r="F396" s="74" t="s">
        <v>295</v>
      </c>
      <c r="G396" s="74" t="s">
        <v>1226</v>
      </c>
      <c r="H396" s="49">
        <v>86040</v>
      </c>
      <c r="I396" s="45">
        <v>108195</v>
      </c>
      <c r="J396" s="47">
        <v>23</v>
      </c>
      <c r="K396" s="75">
        <v>0.46</v>
      </c>
      <c r="L396" s="49">
        <v>130350</v>
      </c>
      <c r="M396" s="48">
        <v>8</v>
      </c>
      <c r="N396" s="49"/>
      <c r="O396" s="49">
        <v>93481.65</v>
      </c>
      <c r="P396" s="48"/>
      <c r="Q396" s="77" t="s">
        <v>4345</v>
      </c>
      <c r="R396" s="43"/>
    </row>
    <row r="397" spans="1:24" ht="33.75">
      <c r="A397" s="43" t="s">
        <v>2751</v>
      </c>
      <c r="B397" s="43" t="s">
        <v>1747</v>
      </c>
      <c r="C397" s="43" t="s">
        <v>349</v>
      </c>
      <c r="D397" s="73" t="s">
        <v>257</v>
      </c>
      <c r="E397" s="74" t="s">
        <v>263</v>
      </c>
      <c r="F397" s="74" t="s">
        <v>295</v>
      </c>
      <c r="G397" s="74" t="s">
        <v>1226</v>
      </c>
      <c r="H397" s="49">
        <v>82975.8</v>
      </c>
      <c r="I397" s="45">
        <v>107901.5</v>
      </c>
      <c r="J397" s="47">
        <v>22</v>
      </c>
      <c r="K397" s="75">
        <v>0.44</v>
      </c>
      <c r="L397" s="49">
        <v>132827.20000000001</v>
      </c>
      <c r="M397" s="48">
        <v>23</v>
      </c>
      <c r="N397" s="49">
        <v>4163263</v>
      </c>
      <c r="O397" s="49">
        <v>130297.16</v>
      </c>
      <c r="P397" s="48"/>
      <c r="Q397" s="77" t="s">
        <v>1882</v>
      </c>
      <c r="R397" s="43"/>
    </row>
    <row r="398" spans="1:24" ht="33.75">
      <c r="A398" s="43" t="s">
        <v>2732</v>
      </c>
      <c r="B398" s="43" t="s">
        <v>4087</v>
      </c>
      <c r="C398" s="43" t="s">
        <v>349</v>
      </c>
      <c r="D398" s="73" t="s">
        <v>257</v>
      </c>
      <c r="E398" s="74" t="s">
        <v>293</v>
      </c>
      <c r="F398" s="74" t="s">
        <v>295</v>
      </c>
      <c r="G398" s="74" t="s">
        <v>1226</v>
      </c>
      <c r="H398" s="49">
        <v>84913</v>
      </c>
      <c r="I398" s="45">
        <v>106141.5</v>
      </c>
      <c r="J398" s="47">
        <v>21</v>
      </c>
      <c r="K398" s="75">
        <v>0.42</v>
      </c>
      <c r="L398" s="49">
        <v>127370</v>
      </c>
      <c r="M398" s="48">
        <v>3</v>
      </c>
      <c r="N398" s="49">
        <v>750271</v>
      </c>
      <c r="O398" s="49">
        <v>106675.22</v>
      </c>
      <c r="P398" s="48"/>
      <c r="Q398" s="77" t="s">
        <v>19</v>
      </c>
      <c r="R398" s="43"/>
    </row>
    <row r="399" spans="1:24" ht="33.75">
      <c r="A399" s="43" t="s">
        <v>4104</v>
      </c>
      <c r="B399" s="43" t="s">
        <v>1766</v>
      </c>
      <c r="C399" s="43" t="s">
        <v>16</v>
      </c>
      <c r="D399" s="73" t="s">
        <v>257</v>
      </c>
      <c r="E399" s="74" t="s">
        <v>258</v>
      </c>
      <c r="F399" s="74" t="s">
        <v>295</v>
      </c>
      <c r="G399" s="74" t="s">
        <v>1240</v>
      </c>
      <c r="H399" s="49">
        <v>80700</v>
      </c>
      <c r="I399" s="45">
        <v>105700</v>
      </c>
      <c r="J399" s="47">
        <v>20</v>
      </c>
      <c r="K399" s="75">
        <v>0.4</v>
      </c>
      <c r="L399" s="49">
        <v>130700</v>
      </c>
      <c r="M399" s="48"/>
      <c r="N399" s="49"/>
      <c r="O399" s="49">
        <v>109732.25</v>
      </c>
      <c r="P399" s="48"/>
      <c r="Q399" s="77" t="s">
        <v>2836</v>
      </c>
      <c r="R399" s="43"/>
    </row>
    <row r="400" spans="1:24" ht="33.75">
      <c r="A400" s="43" t="s">
        <v>1765</v>
      </c>
      <c r="B400" s="43" t="s">
        <v>1760</v>
      </c>
      <c r="C400" s="43" t="s">
        <v>4346</v>
      </c>
      <c r="D400" s="74" t="s">
        <v>257</v>
      </c>
      <c r="E400" s="74"/>
      <c r="F400" s="74" t="s">
        <v>259</v>
      </c>
      <c r="G400" s="74"/>
      <c r="H400" s="49">
        <v>77875.199999999997</v>
      </c>
      <c r="I400" s="45">
        <v>104447.2</v>
      </c>
      <c r="J400" s="47">
        <v>19</v>
      </c>
      <c r="K400" s="75">
        <v>0.38</v>
      </c>
      <c r="L400" s="49">
        <v>131019.2</v>
      </c>
      <c r="M400" s="48"/>
      <c r="N400" s="49"/>
      <c r="O400" s="49"/>
      <c r="P400" s="48" t="s">
        <v>4347</v>
      </c>
      <c r="Q400" s="77"/>
      <c r="R400" s="43"/>
    </row>
    <row r="401" spans="1:20" ht="33.75">
      <c r="A401" s="43" t="s">
        <v>2789</v>
      </c>
      <c r="B401" s="43" t="s">
        <v>1773</v>
      </c>
      <c r="C401" s="43" t="s">
        <v>1878</v>
      </c>
      <c r="D401" s="73" t="s">
        <v>257</v>
      </c>
      <c r="E401" s="74" t="s">
        <v>258</v>
      </c>
      <c r="F401" s="74" t="s">
        <v>259</v>
      </c>
      <c r="G401" s="74" t="s">
        <v>1226</v>
      </c>
      <c r="H401" s="49">
        <v>80204.800000000003</v>
      </c>
      <c r="I401" s="45">
        <v>104249.60000000001</v>
      </c>
      <c r="J401" s="47">
        <v>18</v>
      </c>
      <c r="K401" s="75">
        <v>0.36</v>
      </c>
      <c r="L401" s="49">
        <v>128294.39999999999</v>
      </c>
      <c r="M401" s="48">
        <v>60</v>
      </c>
      <c r="N401" s="49"/>
      <c r="O401" s="49">
        <v>115003.2</v>
      </c>
      <c r="P401" s="48"/>
      <c r="Q401" s="77" t="s">
        <v>4348</v>
      </c>
      <c r="R401" s="43"/>
      <c r="S401" s="38" t="s">
        <v>4349</v>
      </c>
      <c r="T401" s="38">
        <v>8</v>
      </c>
    </row>
    <row r="402" spans="1:20" ht="33.75">
      <c r="A402" s="43" t="s">
        <v>4119</v>
      </c>
      <c r="B402" s="43" t="s">
        <v>4119</v>
      </c>
      <c r="C402" s="43" t="s">
        <v>16</v>
      </c>
      <c r="D402" s="74" t="s">
        <v>257</v>
      </c>
      <c r="E402" s="74" t="s">
        <v>263</v>
      </c>
      <c r="F402" s="74" t="s">
        <v>295</v>
      </c>
      <c r="G402" s="74" t="s">
        <v>1240</v>
      </c>
      <c r="H402" s="49">
        <v>74892</v>
      </c>
      <c r="I402" s="45">
        <v>102705.5</v>
      </c>
      <c r="J402" s="47">
        <v>17</v>
      </c>
      <c r="K402" s="75">
        <v>0.34</v>
      </c>
      <c r="L402" s="49">
        <v>130519</v>
      </c>
      <c r="M402" s="48">
        <v>0</v>
      </c>
      <c r="N402" s="49"/>
      <c r="O402" s="49"/>
      <c r="P402" s="48"/>
      <c r="Q402" s="77"/>
      <c r="R402" s="43" t="s">
        <v>4350</v>
      </c>
    </row>
    <row r="403" spans="1:20" s="71" customFormat="1" ht="18">
      <c r="A403" s="698" t="s">
        <v>16</v>
      </c>
      <c r="B403" s="698"/>
      <c r="C403" s="698"/>
      <c r="D403" s="698"/>
      <c r="E403" s="698"/>
      <c r="F403" s="698"/>
      <c r="G403" s="698"/>
      <c r="H403" s="698"/>
      <c r="I403" s="698"/>
      <c r="J403" s="698"/>
      <c r="K403" s="698"/>
      <c r="L403" s="698"/>
      <c r="M403" s="698"/>
      <c r="N403" s="698"/>
      <c r="O403" s="698"/>
      <c r="P403" s="698"/>
      <c r="Q403" s="698"/>
      <c r="R403" s="698"/>
    </row>
    <row r="404" spans="1:20" s="72" customFormat="1" ht="22.5">
      <c r="A404" s="39" t="s">
        <v>379</v>
      </c>
      <c r="B404" s="39" t="s">
        <v>217</v>
      </c>
      <c r="C404" s="39" t="s">
        <v>208</v>
      </c>
      <c r="D404" s="39" t="s">
        <v>249</v>
      </c>
      <c r="E404" s="39" t="s">
        <v>380</v>
      </c>
      <c r="F404" s="39" t="s">
        <v>1215</v>
      </c>
      <c r="G404" s="39" t="s">
        <v>250</v>
      </c>
      <c r="H404" s="40" t="s">
        <v>211</v>
      </c>
      <c r="I404" s="40" t="s">
        <v>212</v>
      </c>
      <c r="J404" s="39"/>
      <c r="K404" s="40" t="s">
        <v>251</v>
      </c>
      <c r="L404" s="40" t="s">
        <v>213</v>
      </c>
      <c r="M404" s="39" t="s">
        <v>252</v>
      </c>
      <c r="N404" s="40" t="s">
        <v>253</v>
      </c>
      <c r="O404" s="40" t="s">
        <v>2727</v>
      </c>
      <c r="P404" s="40" t="s">
        <v>254</v>
      </c>
      <c r="Q404" s="143" t="s">
        <v>255</v>
      </c>
      <c r="R404" s="39" t="s">
        <v>214</v>
      </c>
    </row>
    <row r="405" spans="1:20" ht="33.75">
      <c r="A405" s="43" t="s">
        <v>2756</v>
      </c>
      <c r="B405" s="43" t="s">
        <v>1761</v>
      </c>
      <c r="C405" s="43" t="s">
        <v>350</v>
      </c>
      <c r="D405" s="73" t="s">
        <v>257</v>
      </c>
      <c r="E405" s="74" t="s">
        <v>258</v>
      </c>
      <c r="F405" s="74" t="s">
        <v>295</v>
      </c>
      <c r="G405" s="74" t="s">
        <v>1226</v>
      </c>
      <c r="H405" s="49">
        <v>82349.460000000006</v>
      </c>
      <c r="I405" s="45">
        <v>101871.22500000001</v>
      </c>
      <c r="J405" s="47">
        <v>16</v>
      </c>
      <c r="K405" s="75">
        <v>0.32</v>
      </c>
      <c r="L405" s="49">
        <v>121392.99</v>
      </c>
      <c r="M405" s="48">
        <v>7</v>
      </c>
      <c r="N405" s="49"/>
      <c r="O405" s="49">
        <v>85463.91</v>
      </c>
      <c r="P405" s="48"/>
      <c r="Q405" s="77" t="s">
        <v>1879</v>
      </c>
      <c r="R405" s="43"/>
    </row>
    <row r="406" spans="1:20" ht="33.75">
      <c r="A406" s="43" t="s">
        <v>4141</v>
      </c>
      <c r="B406" s="43" t="s">
        <v>4142</v>
      </c>
      <c r="C406" s="43" t="s">
        <v>16</v>
      </c>
      <c r="D406" s="73" t="s">
        <v>257</v>
      </c>
      <c r="E406" s="74" t="s">
        <v>258</v>
      </c>
      <c r="F406" s="74"/>
      <c r="G406" s="73" t="s">
        <v>1225</v>
      </c>
      <c r="H406" s="49">
        <v>78882.062811835029</v>
      </c>
      <c r="I406" s="45">
        <v>100574.62860714356</v>
      </c>
      <c r="J406" s="47">
        <v>15</v>
      </c>
      <c r="K406" s="75">
        <v>0.3</v>
      </c>
      <c r="L406" s="49">
        <v>122267.19440245211</v>
      </c>
      <c r="M406" s="48">
        <v>6</v>
      </c>
      <c r="N406" s="49"/>
      <c r="O406" s="49">
        <v>130765.4</v>
      </c>
      <c r="P406" s="48"/>
      <c r="Q406" s="77" t="s">
        <v>266</v>
      </c>
      <c r="R406" s="43"/>
    </row>
    <row r="407" spans="1:20" ht="33.75">
      <c r="A407" s="43" t="s">
        <v>2733</v>
      </c>
      <c r="B407" s="43" t="s">
        <v>1753</v>
      </c>
      <c r="C407" s="43" t="s">
        <v>350</v>
      </c>
      <c r="D407" s="73" t="s">
        <v>257</v>
      </c>
      <c r="E407" s="74" t="s">
        <v>258</v>
      </c>
      <c r="F407" s="74" t="s">
        <v>295</v>
      </c>
      <c r="G407" s="74" t="s">
        <v>1226</v>
      </c>
      <c r="H407" s="49">
        <v>76945.960000000006</v>
      </c>
      <c r="I407" s="45">
        <v>100029.8</v>
      </c>
      <c r="J407" s="47">
        <v>14</v>
      </c>
      <c r="K407" s="75">
        <v>0.28000000000000003</v>
      </c>
      <c r="L407" s="49">
        <v>123113.64</v>
      </c>
      <c r="M407" s="48"/>
      <c r="N407" s="49"/>
      <c r="O407" s="49">
        <v>119472.29</v>
      </c>
      <c r="P407" s="48"/>
      <c r="Q407" s="77" t="s">
        <v>4351</v>
      </c>
      <c r="R407" s="43"/>
    </row>
    <row r="408" spans="1:20" ht="33.75">
      <c r="A408" s="43" t="s">
        <v>2738</v>
      </c>
      <c r="B408" s="43" t="s">
        <v>1753</v>
      </c>
      <c r="C408" s="43" t="s">
        <v>4352</v>
      </c>
      <c r="D408" s="73" t="s">
        <v>257</v>
      </c>
      <c r="E408" s="44" t="s">
        <v>258</v>
      </c>
      <c r="F408" s="44"/>
      <c r="G408" s="74" t="s">
        <v>1226</v>
      </c>
      <c r="H408" s="45">
        <v>75812.56</v>
      </c>
      <c r="I408" s="45">
        <v>98556.33</v>
      </c>
      <c r="J408" s="47">
        <v>13</v>
      </c>
      <c r="K408" s="75">
        <v>0.26</v>
      </c>
      <c r="L408" s="45">
        <v>121300.1</v>
      </c>
      <c r="M408" s="47">
        <v>17</v>
      </c>
      <c r="N408" s="45"/>
      <c r="O408" s="45"/>
      <c r="P408" s="45"/>
      <c r="Q408" s="77" t="s">
        <v>1890</v>
      </c>
      <c r="R408" s="43"/>
      <c r="S408" s="51"/>
    </row>
    <row r="409" spans="1:20" ht="33.75">
      <c r="A409" s="43" t="s">
        <v>4079</v>
      </c>
      <c r="B409" s="43" t="s">
        <v>4080</v>
      </c>
      <c r="C409" s="43" t="s">
        <v>16</v>
      </c>
      <c r="D409" s="73" t="s">
        <v>257</v>
      </c>
      <c r="E409" s="74" t="s">
        <v>258</v>
      </c>
      <c r="F409" s="74" t="s">
        <v>259</v>
      </c>
      <c r="G409" s="74" t="s">
        <v>1226</v>
      </c>
      <c r="H409" s="49">
        <v>71840.600000000006</v>
      </c>
      <c r="I409" s="45">
        <v>97845.93</v>
      </c>
      <c r="J409" s="47">
        <v>12</v>
      </c>
      <c r="K409" s="75">
        <v>0.24</v>
      </c>
      <c r="L409" s="49">
        <v>123851.26</v>
      </c>
      <c r="M409" s="48">
        <v>1</v>
      </c>
      <c r="N409" s="49"/>
      <c r="O409" s="49">
        <v>96076.24</v>
      </c>
      <c r="P409" s="48"/>
      <c r="Q409" s="77" t="s">
        <v>2872</v>
      </c>
      <c r="R409" s="43" t="s">
        <v>4353</v>
      </c>
    </row>
    <row r="410" spans="1:20" ht="33.75">
      <c r="A410" s="43" t="s">
        <v>2730</v>
      </c>
      <c r="B410" s="43" t="s">
        <v>1748</v>
      </c>
      <c r="C410" s="43" t="s">
        <v>350</v>
      </c>
      <c r="D410" s="73" t="s">
        <v>257</v>
      </c>
      <c r="E410" s="74" t="s">
        <v>263</v>
      </c>
      <c r="F410" s="74" t="s">
        <v>295</v>
      </c>
      <c r="G410" s="74" t="s">
        <v>1226</v>
      </c>
      <c r="H410" s="49">
        <v>77254.94</v>
      </c>
      <c r="I410" s="45">
        <v>96579.39</v>
      </c>
      <c r="J410" s="47">
        <v>11</v>
      </c>
      <c r="K410" s="75">
        <v>0.22</v>
      </c>
      <c r="L410" s="49">
        <v>115903.84</v>
      </c>
      <c r="M410" s="48"/>
      <c r="N410" s="49"/>
      <c r="O410" s="49">
        <v>101938.01</v>
      </c>
      <c r="P410" s="48" t="s">
        <v>4354</v>
      </c>
      <c r="Q410" s="77" t="s">
        <v>352</v>
      </c>
      <c r="R410" s="43" t="s">
        <v>1808</v>
      </c>
    </row>
    <row r="411" spans="1:20" ht="33.75">
      <c r="A411" s="43" t="s">
        <v>2785</v>
      </c>
      <c r="B411" s="43" t="s">
        <v>1746</v>
      </c>
      <c r="C411" s="43" t="s">
        <v>4355</v>
      </c>
      <c r="D411" s="74" t="s">
        <v>257</v>
      </c>
      <c r="E411" s="74" t="s">
        <v>258</v>
      </c>
      <c r="F411" s="74" t="s">
        <v>295</v>
      </c>
      <c r="G411" s="74" t="s">
        <v>1240</v>
      </c>
      <c r="H411" s="49">
        <v>73632</v>
      </c>
      <c r="I411" s="45">
        <v>95721.600000000006</v>
      </c>
      <c r="J411" s="47">
        <v>10</v>
      </c>
      <c r="K411" s="75">
        <v>0.2</v>
      </c>
      <c r="L411" s="49">
        <v>117811.2</v>
      </c>
      <c r="M411" s="48" t="s">
        <v>207</v>
      </c>
      <c r="N411" s="49" t="s">
        <v>207</v>
      </c>
      <c r="O411" s="49">
        <v>118081.60000000001</v>
      </c>
      <c r="P411" s="48"/>
      <c r="Q411" s="77" t="s">
        <v>4356</v>
      </c>
      <c r="R411" s="43"/>
    </row>
    <row r="412" spans="1:20" ht="33.75">
      <c r="A412" s="43" t="s">
        <v>3615</v>
      </c>
      <c r="B412" s="43" t="s">
        <v>1748</v>
      </c>
      <c r="C412" s="43" t="s">
        <v>349</v>
      </c>
      <c r="D412" s="73" t="s">
        <v>257</v>
      </c>
      <c r="E412" s="74" t="s">
        <v>258</v>
      </c>
      <c r="F412" s="74" t="s">
        <v>259</v>
      </c>
      <c r="G412" s="73" t="s">
        <v>1225</v>
      </c>
      <c r="H412" s="49">
        <v>74235.199999999997</v>
      </c>
      <c r="I412" s="45">
        <v>95607.2</v>
      </c>
      <c r="J412" s="47">
        <v>9</v>
      </c>
      <c r="K412" s="75">
        <v>0.18</v>
      </c>
      <c r="L412" s="49">
        <v>116979.2</v>
      </c>
      <c r="M412" s="48">
        <v>1</v>
      </c>
      <c r="N412" s="49"/>
      <c r="O412" s="49">
        <v>104870.48</v>
      </c>
      <c r="P412" s="48"/>
      <c r="Q412" s="77"/>
      <c r="R412" s="43" t="s">
        <v>2842</v>
      </c>
    </row>
    <row r="413" spans="1:20" ht="33.75">
      <c r="A413" s="43" t="s">
        <v>2757</v>
      </c>
      <c r="B413" s="43" t="s">
        <v>1757</v>
      </c>
      <c r="C413" s="43" t="s">
        <v>349</v>
      </c>
      <c r="D413" s="73" t="s">
        <v>257</v>
      </c>
      <c r="E413" s="74" t="s">
        <v>263</v>
      </c>
      <c r="F413" s="74" t="s">
        <v>259</v>
      </c>
      <c r="G413" s="73" t="s">
        <v>1225</v>
      </c>
      <c r="H413" s="49">
        <v>73356</v>
      </c>
      <c r="I413" s="45">
        <v>95358.5</v>
      </c>
      <c r="J413" s="47">
        <v>8</v>
      </c>
      <c r="K413" s="75">
        <v>0.16</v>
      </c>
      <c r="L413" s="49">
        <v>117361</v>
      </c>
      <c r="M413" s="48">
        <v>7</v>
      </c>
      <c r="N413" s="49" t="s">
        <v>4357</v>
      </c>
      <c r="O413" s="49">
        <v>107434.6</v>
      </c>
      <c r="P413" s="48"/>
      <c r="Q413" s="77" t="s">
        <v>352</v>
      </c>
      <c r="R413" s="43" t="s">
        <v>2843</v>
      </c>
    </row>
    <row r="414" spans="1:20" ht="33.75">
      <c r="A414" s="43" t="s">
        <v>2743</v>
      </c>
      <c r="B414" s="43" t="s">
        <v>1768</v>
      </c>
      <c r="C414" s="43" t="s">
        <v>349</v>
      </c>
      <c r="D414" s="73" t="s">
        <v>257</v>
      </c>
      <c r="E414" s="74" t="s">
        <v>263</v>
      </c>
      <c r="F414" s="74" t="s">
        <v>295</v>
      </c>
      <c r="G414" s="74" t="s">
        <v>1226</v>
      </c>
      <c r="H414" s="49">
        <v>73823.179999999993</v>
      </c>
      <c r="I414" s="45">
        <v>94173.59</v>
      </c>
      <c r="J414" s="47">
        <v>7</v>
      </c>
      <c r="K414" s="75">
        <v>0.14000000000000001</v>
      </c>
      <c r="L414" s="49">
        <v>114524</v>
      </c>
      <c r="M414" s="48">
        <v>19</v>
      </c>
      <c r="N414" s="49" t="s">
        <v>4139</v>
      </c>
      <c r="O414" s="49"/>
      <c r="P414" s="48" t="s">
        <v>1211</v>
      </c>
      <c r="Q414" s="77" t="s">
        <v>4334</v>
      </c>
      <c r="R414" s="43"/>
    </row>
    <row r="415" spans="1:20" ht="33.75">
      <c r="A415" s="43" t="s">
        <v>2736</v>
      </c>
      <c r="B415" s="43" t="s">
        <v>1748</v>
      </c>
      <c r="C415" s="43" t="s">
        <v>353</v>
      </c>
      <c r="D415" s="73" t="s">
        <v>257</v>
      </c>
      <c r="E415" s="74" t="s">
        <v>293</v>
      </c>
      <c r="F415" s="74" t="s">
        <v>295</v>
      </c>
      <c r="G415" s="74" t="s">
        <v>1226</v>
      </c>
      <c r="H415" s="49">
        <v>71127</v>
      </c>
      <c r="I415" s="45">
        <v>92465.5</v>
      </c>
      <c r="J415" s="47">
        <v>6</v>
      </c>
      <c r="K415" s="75">
        <v>0.12</v>
      </c>
      <c r="L415" s="49">
        <v>113804</v>
      </c>
      <c r="M415" s="48">
        <v>30</v>
      </c>
      <c r="N415" s="49"/>
      <c r="O415" s="49">
        <v>122907</v>
      </c>
      <c r="P415" s="48"/>
      <c r="Q415" s="77" t="s">
        <v>17</v>
      </c>
      <c r="R415" s="43"/>
    </row>
    <row r="416" spans="1:20" ht="33.75">
      <c r="A416" s="43" t="s">
        <v>4109</v>
      </c>
      <c r="B416" s="43" t="s">
        <v>4045</v>
      </c>
      <c r="C416" s="43" t="s">
        <v>61</v>
      </c>
      <c r="D416" s="73" t="s">
        <v>257</v>
      </c>
      <c r="E416" s="74" t="s">
        <v>263</v>
      </c>
      <c r="F416" s="74" t="s">
        <v>295</v>
      </c>
      <c r="G416" s="74" t="s">
        <v>1226</v>
      </c>
      <c r="H416" s="49">
        <v>73403.98</v>
      </c>
      <c r="I416" s="45">
        <v>91759.459999999992</v>
      </c>
      <c r="J416" s="47">
        <v>5</v>
      </c>
      <c r="K416" s="75">
        <v>0.1</v>
      </c>
      <c r="L416" s="49">
        <v>110114.94</v>
      </c>
      <c r="M416" s="48">
        <v>34</v>
      </c>
      <c r="N416" s="49"/>
      <c r="O416" s="49">
        <v>89073.4</v>
      </c>
      <c r="P416" s="48" t="s">
        <v>4358</v>
      </c>
      <c r="Q416" s="77" t="s">
        <v>4359</v>
      </c>
      <c r="R416" s="43"/>
    </row>
    <row r="417" spans="1:19" ht="33.75">
      <c r="A417" s="43" t="s">
        <v>2744</v>
      </c>
      <c r="B417" s="43" t="s">
        <v>1753</v>
      </c>
      <c r="C417" s="43" t="s">
        <v>349</v>
      </c>
      <c r="D417" s="73" t="s">
        <v>257</v>
      </c>
      <c r="E417" s="74" t="s">
        <v>258</v>
      </c>
      <c r="F417" s="74" t="s">
        <v>295</v>
      </c>
      <c r="G417" s="74" t="s">
        <v>1226</v>
      </c>
      <c r="H417" s="49">
        <v>69118.399999999994</v>
      </c>
      <c r="I417" s="45">
        <v>89856</v>
      </c>
      <c r="J417" s="47">
        <v>4</v>
      </c>
      <c r="K417" s="75">
        <v>0.08</v>
      </c>
      <c r="L417" s="49">
        <v>110593.60000000001</v>
      </c>
      <c r="M417" s="48"/>
      <c r="N417" s="49"/>
      <c r="O417" s="49">
        <v>100480.64</v>
      </c>
      <c r="P417" s="48" t="s">
        <v>4360</v>
      </c>
      <c r="Q417" s="77" t="s">
        <v>19</v>
      </c>
      <c r="R417" s="43"/>
    </row>
    <row r="418" spans="1:19" ht="33.75">
      <c r="A418" s="43" t="s">
        <v>2777</v>
      </c>
      <c r="B418" s="43" t="s">
        <v>1767</v>
      </c>
      <c r="C418" s="77" t="s">
        <v>349</v>
      </c>
      <c r="D418" s="73" t="s">
        <v>257</v>
      </c>
      <c r="E418" s="88" t="s">
        <v>258</v>
      </c>
      <c r="F418" s="88" t="s">
        <v>259</v>
      </c>
      <c r="G418" s="74" t="s">
        <v>1226</v>
      </c>
      <c r="H418" s="45">
        <v>69210.75</v>
      </c>
      <c r="I418" s="45">
        <v>88426.725000000006</v>
      </c>
      <c r="J418" s="47">
        <v>3</v>
      </c>
      <c r="K418" s="75">
        <v>0.06</v>
      </c>
      <c r="L418" s="45">
        <v>107642.7</v>
      </c>
      <c r="M418" s="47">
        <v>41</v>
      </c>
      <c r="N418" s="89"/>
      <c r="O418" s="90">
        <v>88426.62</v>
      </c>
      <c r="P418" s="45"/>
      <c r="Q418" s="77" t="s">
        <v>354</v>
      </c>
      <c r="R418" s="43" t="s">
        <v>4361</v>
      </c>
      <c r="S418" s="51"/>
    </row>
    <row r="419" spans="1:19" ht="56.25">
      <c r="A419" s="43" t="s">
        <v>4170</v>
      </c>
      <c r="B419" s="43" t="s">
        <v>4171</v>
      </c>
      <c r="C419" s="43" t="s">
        <v>349</v>
      </c>
      <c r="D419" s="73" t="s">
        <v>257</v>
      </c>
      <c r="E419" s="74" t="s">
        <v>258</v>
      </c>
      <c r="F419" s="74" t="s">
        <v>295</v>
      </c>
      <c r="G419" s="74" t="s">
        <v>1226</v>
      </c>
      <c r="H419" s="49">
        <v>63585.599999999999</v>
      </c>
      <c r="I419" s="45">
        <v>84760</v>
      </c>
      <c r="J419" s="47">
        <v>2</v>
      </c>
      <c r="K419" s="75">
        <v>0.04</v>
      </c>
      <c r="L419" s="49">
        <v>105934.39999999999</v>
      </c>
      <c r="M419" s="48">
        <v>11</v>
      </c>
      <c r="N419" s="49"/>
      <c r="O419" s="49"/>
      <c r="P419" s="48"/>
      <c r="Q419" s="77"/>
      <c r="R419" s="43" t="s">
        <v>4362</v>
      </c>
    </row>
    <row r="420" spans="1:19" ht="33.75">
      <c r="A420" s="43" t="s">
        <v>4088</v>
      </c>
      <c r="B420" s="43" t="s">
        <v>4080</v>
      </c>
      <c r="C420" s="43" t="s">
        <v>16</v>
      </c>
      <c r="D420" s="73" t="s">
        <v>257</v>
      </c>
      <c r="E420" s="74" t="s">
        <v>258</v>
      </c>
      <c r="F420" s="74" t="s">
        <v>259</v>
      </c>
      <c r="G420" s="73" t="s">
        <v>1225</v>
      </c>
      <c r="H420" s="49">
        <v>59727.277501753677</v>
      </c>
      <c r="I420" s="45">
        <v>81614.230807931643</v>
      </c>
      <c r="J420" s="47">
        <v>1</v>
      </c>
      <c r="K420" s="75">
        <v>0.02</v>
      </c>
      <c r="L420" s="49">
        <v>103501.18411410961</v>
      </c>
      <c r="M420" s="48">
        <v>6</v>
      </c>
      <c r="N420" s="49"/>
      <c r="O420" s="49">
        <v>78000</v>
      </c>
      <c r="P420" s="48"/>
      <c r="Q420" s="77"/>
      <c r="R420" s="43"/>
    </row>
    <row r="421" spans="1:19" s="71" customFormat="1" ht="18">
      <c r="A421" s="698" t="s">
        <v>16</v>
      </c>
      <c r="B421" s="698"/>
      <c r="C421" s="698"/>
      <c r="D421" s="698"/>
      <c r="E421" s="698"/>
      <c r="F421" s="698"/>
      <c r="G421" s="698"/>
      <c r="H421" s="698"/>
      <c r="I421" s="698"/>
      <c r="J421" s="698"/>
      <c r="K421" s="698"/>
      <c r="L421" s="698"/>
      <c r="M421" s="698"/>
      <c r="N421" s="698"/>
      <c r="O421" s="698"/>
      <c r="P421" s="698"/>
      <c r="Q421" s="698"/>
      <c r="R421" s="698"/>
    </row>
    <row r="422" spans="1:19" s="72" customFormat="1" ht="22.5">
      <c r="A422" s="39" t="s">
        <v>379</v>
      </c>
      <c r="B422" s="39" t="s">
        <v>217</v>
      </c>
      <c r="C422" s="39" t="s">
        <v>208</v>
      </c>
      <c r="D422" s="39" t="s">
        <v>249</v>
      </c>
      <c r="E422" s="39" t="s">
        <v>380</v>
      </c>
      <c r="F422" s="39" t="s">
        <v>1215</v>
      </c>
      <c r="G422" s="39" t="s">
        <v>250</v>
      </c>
      <c r="H422" s="40" t="s">
        <v>211</v>
      </c>
      <c r="I422" s="40" t="s">
        <v>212</v>
      </c>
      <c r="J422" s="39"/>
      <c r="K422" s="40" t="s">
        <v>251</v>
      </c>
      <c r="L422" s="40" t="s">
        <v>213</v>
      </c>
      <c r="M422" s="39" t="s">
        <v>252</v>
      </c>
      <c r="N422" s="40" t="s">
        <v>253</v>
      </c>
      <c r="O422" s="40" t="s">
        <v>2727</v>
      </c>
      <c r="P422" s="40" t="s">
        <v>254</v>
      </c>
      <c r="Q422" s="143" t="s">
        <v>255</v>
      </c>
      <c r="R422" s="39" t="s">
        <v>214</v>
      </c>
    </row>
    <row r="423" spans="1:19" ht="33.75">
      <c r="A423" s="43" t="s">
        <v>2746</v>
      </c>
      <c r="B423" s="43" t="s">
        <v>1747</v>
      </c>
      <c r="C423" s="43" t="s">
        <v>16</v>
      </c>
      <c r="D423" s="73" t="s">
        <v>257</v>
      </c>
      <c r="E423" s="74" t="s">
        <v>258</v>
      </c>
      <c r="F423" s="74" t="s">
        <v>295</v>
      </c>
      <c r="G423" s="74" t="s">
        <v>1226</v>
      </c>
      <c r="H423" s="49"/>
      <c r="I423" s="45"/>
      <c r="J423" s="47"/>
      <c r="K423" s="75"/>
      <c r="L423" s="49"/>
      <c r="M423" s="48"/>
      <c r="N423" s="49"/>
      <c r="O423" s="49"/>
      <c r="P423" s="48"/>
      <c r="Q423" s="77" t="s">
        <v>296</v>
      </c>
      <c r="R423" s="43" t="s">
        <v>4363</v>
      </c>
    </row>
    <row r="424" spans="1:19" ht="33.75">
      <c r="A424" s="43" t="s">
        <v>2806</v>
      </c>
      <c r="B424" s="43" t="s">
        <v>4178</v>
      </c>
      <c r="C424" s="43" t="s">
        <v>4364</v>
      </c>
      <c r="D424" s="74" t="s">
        <v>257</v>
      </c>
      <c r="E424" s="74" t="s">
        <v>258</v>
      </c>
      <c r="F424" s="74" t="s">
        <v>295</v>
      </c>
      <c r="G424" s="74" t="s">
        <v>1226</v>
      </c>
      <c r="H424" s="49"/>
      <c r="I424" s="45"/>
      <c r="J424" s="47"/>
      <c r="K424" s="75"/>
      <c r="L424" s="49"/>
      <c r="M424" s="48">
        <v>1</v>
      </c>
      <c r="N424" s="49"/>
      <c r="O424" s="49">
        <v>98549</v>
      </c>
      <c r="P424" s="48" t="s">
        <v>4215</v>
      </c>
      <c r="Q424" s="77" t="s">
        <v>268</v>
      </c>
      <c r="R424" s="43" t="s">
        <v>4216</v>
      </c>
    </row>
    <row r="425" spans="1:19">
      <c r="G425" s="104"/>
      <c r="I425" s="105"/>
      <c r="J425" s="106"/>
      <c r="K425" s="105"/>
      <c r="P425" s="41"/>
    </row>
    <row r="426" spans="1:19">
      <c r="G426" s="104"/>
      <c r="I426" s="105"/>
      <c r="J426" s="106"/>
      <c r="K426" s="105"/>
      <c r="P426" s="41"/>
    </row>
    <row r="427" spans="1:19" s="120" customFormat="1">
      <c r="A427" s="108"/>
      <c r="B427" s="108"/>
      <c r="C427" s="109"/>
      <c r="D427" s="110"/>
      <c r="E427" s="110"/>
      <c r="F427" s="111"/>
      <c r="G427" s="112"/>
      <c r="H427" s="113" t="s">
        <v>211</v>
      </c>
      <c r="I427" s="114" t="s">
        <v>212</v>
      </c>
      <c r="J427" s="115"/>
      <c r="K427" s="116"/>
      <c r="L427" s="113" t="s">
        <v>213</v>
      </c>
      <c r="M427" s="99"/>
      <c r="N427" s="117"/>
      <c r="O427" s="118"/>
      <c r="P427" s="109"/>
      <c r="Q427" s="119"/>
      <c r="R427" s="108"/>
    </row>
    <row r="428" spans="1:19" s="120" customFormat="1">
      <c r="A428" s="108"/>
      <c r="B428" s="108"/>
      <c r="C428" s="109"/>
      <c r="D428" s="110"/>
      <c r="E428" s="110"/>
      <c r="F428" s="108"/>
      <c r="G428" s="121" t="s">
        <v>225</v>
      </c>
      <c r="H428" s="122">
        <f>AVERAGE(H367:H424)</f>
        <v>90316.230947578457</v>
      </c>
      <c r="I428" s="122">
        <f>AVERAGE(I367:I424)</f>
        <v>117987.8642714748</v>
      </c>
      <c r="J428" s="115"/>
      <c r="K428" s="116"/>
      <c r="L428" s="122">
        <f>AVERAGE(L367:L424)</f>
        <v>145659.49759537124</v>
      </c>
      <c r="M428" s="99"/>
      <c r="N428" s="117"/>
      <c r="O428" s="118"/>
      <c r="P428" s="109"/>
      <c r="Q428" s="119"/>
      <c r="R428" s="108"/>
    </row>
    <row r="429" spans="1:19" s="120" customFormat="1">
      <c r="A429" s="108"/>
      <c r="B429" s="108"/>
      <c r="C429" s="109"/>
      <c r="D429" s="110"/>
      <c r="E429" s="110"/>
      <c r="F429" s="108"/>
      <c r="G429" s="121" t="s">
        <v>226</v>
      </c>
      <c r="H429" s="122">
        <f>QUARTILE(H367:H424,3)</f>
        <v>103230.25</v>
      </c>
      <c r="I429" s="122">
        <f>QUARTILE(I367:I424,3)</f>
        <v>132358.12500000003</v>
      </c>
      <c r="J429" s="115"/>
      <c r="K429" s="116"/>
      <c r="L429" s="122">
        <f>QUARTILE(L367:L424,3)</f>
        <v>161272.505</v>
      </c>
      <c r="M429" s="99"/>
      <c r="N429" s="117"/>
      <c r="O429" s="118"/>
      <c r="P429" s="109"/>
      <c r="Q429" s="119"/>
      <c r="R429" s="108"/>
    </row>
    <row r="430" spans="1:19" s="120" customFormat="1">
      <c r="A430" s="108"/>
      <c r="B430" s="108"/>
      <c r="C430" s="109"/>
      <c r="D430" s="110"/>
      <c r="E430" s="110"/>
      <c r="F430" s="108"/>
      <c r="G430" s="121" t="s">
        <v>227</v>
      </c>
      <c r="H430" s="122">
        <f>QUARTILE(H367:H424,1)</f>
        <v>76095.91</v>
      </c>
      <c r="I430" s="122">
        <f>QUARTILE(I367:I424,1)</f>
        <v>98924.697500000009</v>
      </c>
      <c r="J430" s="115"/>
      <c r="K430" s="116"/>
      <c r="L430" s="122">
        <f>QUARTILE(L367:L424,1)</f>
        <v>121611.54110061303</v>
      </c>
      <c r="M430" s="99"/>
      <c r="N430" s="117"/>
      <c r="O430" s="118"/>
      <c r="P430" s="109"/>
      <c r="Q430" s="119"/>
      <c r="R430" s="108"/>
    </row>
    <row r="431" spans="1:19" s="120" customFormat="1">
      <c r="A431" s="108"/>
      <c r="B431" s="108"/>
      <c r="C431" s="109"/>
      <c r="D431" s="110"/>
      <c r="E431" s="110"/>
      <c r="F431" s="108"/>
      <c r="G431" s="121" t="s">
        <v>228</v>
      </c>
      <c r="H431" s="122">
        <f>MEDIAN(H367:H424)</f>
        <v>87422.399999999994</v>
      </c>
      <c r="I431" s="122">
        <f>MEDIAN(I367:I424)</f>
        <v>113517.7</v>
      </c>
      <c r="J431" s="115"/>
      <c r="K431" s="116"/>
      <c r="L431" s="122">
        <f>MEDIAN(L367:L424)</f>
        <v>139640.79999999999</v>
      </c>
      <c r="M431" s="99"/>
      <c r="N431" s="117"/>
      <c r="O431" s="118"/>
      <c r="P431" s="109"/>
      <c r="Q431" s="119"/>
      <c r="R431" s="108"/>
    </row>
    <row r="432" spans="1:19" s="120" customFormat="1">
      <c r="A432" s="108"/>
      <c r="B432" s="108"/>
      <c r="C432" s="109"/>
      <c r="D432" s="110"/>
      <c r="E432" s="110"/>
      <c r="F432" s="123"/>
      <c r="G432" s="124"/>
      <c r="H432" s="125"/>
      <c r="I432" s="126"/>
      <c r="J432" s="127"/>
      <c r="K432" s="128"/>
      <c r="L432" s="129"/>
      <c r="M432" s="99"/>
      <c r="N432" s="117"/>
      <c r="O432" s="118"/>
      <c r="P432" s="109"/>
      <c r="Q432" s="119"/>
      <c r="R432" s="108"/>
    </row>
    <row r="433" spans="1:24" s="120" customFormat="1">
      <c r="A433" s="108"/>
      <c r="B433" s="108"/>
      <c r="C433" s="109"/>
      <c r="D433" s="110"/>
      <c r="E433" s="110"/>
      <c r="F433" s="108"/>
      <c r="G433" s="130"/>
      <c r="H433" s="705" t="s">
        <v>229</v>
      </c>
      <c r="I433" s="705"/>
      <c r="J433" s="705"/>
      <c r="K433" s="705"/>
      <c r="L433" s="705"/>
      <c r="M433" s="705"/>
      <c r="N433" s="117"/>
      <c r="O433" s="118"/>
      <c r="P433" s="109"/>
      <c r="Q433" s="119"/>
      <c r="R433" s="108"/>
    </row>
    <row r="434" spans="1:24" s="120" customFormat="1">
      <c r="A434" s="108"/>
      <c r="B434" s="108"/>
      <c r="C434" s="109"/>
      <c r="D434" s="110"/>
      <c r="E434" s="110"/>
      <c r="F434" s="108"/>
      <c r="G434" s="131"/>
      <c r="H434" s="132" t="s">
        <v>230</v>
      </c>
      <c r="I434" s="132">
        <f>QUARTILE(O367:O424,3)</f>
        <v>139826.62</v>
      </c>
      <c r="J434" s="133"/>
      <c r="K434" s="134"/>
      <c r="L434" s="135" t="s">
        <v>231</v>
      </c>
      <c r="M434" s="132">
        <f>AVERAGE(O367:O424)</f>
        <v>125630.01704545454</v>
      </c>
      <c r="N434" s="117"/>
      <c r="O434" s="118"/>
      <c r="P434" s="109"/>
      <c r="Q434" s="119"/>
      <c r="R434" s="108"/>
    </row>
    <row r="435" spans="1:24" s="120" customFormat="1">
      <c r="A435" s="108"/>
      <c r="B435" s="108"/>
      <c r="C435" s="109"/>
      <c r="D435" s="110"/>
      <c r="E435" s="110"/>
      <c r="F435" s="108"/>
      <c r="G435" s="131"/>
      <c r="H435" s="132" t="s">
        <v>232</v>
      </c>
      <c r="I435" s="132">
        <f>QUARTILE(O367:O424,1)</f>
        <v>104137.36249999999</v>
      </c>
      <c r="J435" s="136"/>
      <c r="K435" s="137"/>
      <c r="L435" s="138"/>
      <c r="M435" s="139"/>
      <c r="N435" s="117"/>
      <c r="O435" s="118"/>
      <c r="P435" s="109"/>
      <c r="Q435" s="119"/>
      <c r="R435" s="108"/>
    </row>
    <row r="436" spans="1:24" s="120" customFormat="1">
      <c r="A436" s="108"/>
      <c r="B436" s="108"/>
      <c r="C436" s="109"/>
      <c r="D436" s="110"/>
      <c r="E436" s="110"/>
      <c r="F436" s="109"/>
      <c r="G436" s="118"/>
      <c r="H436" s="118"/>
      <c r="I436" s="140"/>
      <c r="J436" s="141"/>
      <c r="K436" s="142"/>
      <c r="L436" s="110"/>
      <c r="M436" s="117"/>
      <c r="N436" s="117"/>
      <c r="O436" s="118"/>
      <c r="P436" s="109"/>
      <c r="Q436" s="119"/>
      <c r="R436" s="108"/>
    </row>
    <row r="437" spans="1:24" s="71" customFormat="1" ht="18">
      <c r="A437" s="698" t="s">
        <v>5</v>
      </c>
      <c r="B437" s="698"/>
      <c r="C437" s="698"/>
      <c r="D437" s="698"/>
      <c r="E437" s="698"/>
      <c r="F437" s="698"/>
      <c r="G437" s="698"/>
      <c r="H437" s="698"/>
      <c r="I437" s="698"/>
      <c r="J437" s="698"/>
      <c r="K437" s="698"/>
      <c r="L437" s="698"/>
      <c r="M437" s="698"/>
      <c r="N437" s="698"/>
      <c r="O437" s="698"/>
      <c r="P437" s="698"/>
      <c r="Q437" s="698"/>
      <c r="R437" s="698"/>
    </row>
    <row r="438" spans="1:24" s="72" customFormat="1" ht="22.5">
      <c r="A438" s="39" t="s">
        <v>379</v>
      </c>
      <c r="B438" s="39" t="s">
        <v>217</v>
      </c>
      <c r="C438" s="39" t="s">
        <v>208</v>
      </c>
      <c r="D438" s="39" t="s">
        <v>249</v>
      </c>
      <c r="E438" s="39" t="s">
        <v>380</v>
      </c>
      <c r="F438" s="39" t="s">
        <v>1215</v>
      </c>
      <c r="G438" s="39" t="s">
        <v>250</v>
      </c>
      <c r="H438" s="40" t="s">
        <v>211</v>
      </c>
      <c r="I438" s="40" t="s">
        <v>212</v>
      </c>
      <c r="J438" s="39"/>
      <c r="K438" s="40" t="s">
        <v>251</v>
      </c>
      <c r="L438" s="40" t="s">
        <v>213</v>
      </c>
      <c r="M438" s="39" t="s">
        <v>252</v>
      </c>
      <c r="N438" s="40" t="s">
        <v>253</v>
      </c>
      <c r="O438" s="40" t="s">
        <v>2727</v>
      </c>
      <c r="P438" s="40" t="s">
        <v>254</v>
      </c>
      <c r="Q438" s="143" t="s">
        <v>255</v>
      </c>
      <c r="R438" s="39" t="s">
        <v>214</v>
      </c>
    </row>
    <row r="439" spans="1:24" ht="33.75">
      <c r="A439" s="43" t="s">
        <v>4097</v>
      </c>
      <c r="B439" s="43" t="s">
        <v>1756</v>
      </c>
      <c r="C439" s="43" t="s">
        <v>301</v>
      </c>
      <c r="D439" s="73" t="s">
        <v>257</v>
      </c>
      <c r="E439" s="74"/>
      <c r="F439" s="74" t="s">
        <v>1271</v>
      </c>
      <c r="G439" s="73" t="s">
        <v>1216</v>
      </c>
      <c r="H439" s="49">
        <v>178074.78</v>
      </c>
      <c r="I439" s="45">
        <v>251246.96999999997</v>
      </c>
      <c r="J439" s="47">
        <v>45</v>
      </c>
      <c r="K439" s="75">
        <v>1</v>
      </c>
      <c r="L439" s="49">
        <v>324419.15999999997</v>
      </c>
      <c r="M439" s="48">
        <v>1</v>
      </c>
      <c r="N439" s="49">
        <v>1</v>
      </c>
      <c r="O439" s="49">
        <v>231430.16</v>
      </c>
      <c r="P439" s="76">
        <v>30515.42</v>
      </c>
      <c r="Q439" s="77" t="s">
        <v>1772</v>
      </c>
      <c r="R439" s="43" t="s">
        <v>2844</v>
      </c>
    </row>
    <row r="440" spans="1:24" ht="33.75">
      <c r="A440" s="43" t="s">
        <v>2746</v>
      </c>
      <c r="B440" s="43" t="s">
        <v>1747</v>
      </c>
      <c r="C440" s="43" t="s">
        <v>301</v>
      </c>
      <c r="D440" s="73" t="s">
        <v>257</v>
      </c>
      <c r="E440" s="74" t="s">
        <v>263</v>
      </c>
      <c r="F440" s="74" t="s">
        <v>259</v>
      </c>
      <c r="G440" s="73" t="s">
        <v>1225</v>
      </c>
      <c r="H440" s="49">
        <v>122506</v>
      </c>
      <c r="I440" s="45">
        <v>160962</v>
      </c>
      <c r="J440" s="47">
        <v>44</v>
      </c>
      <c r="K440" s="75">
        <v>0.97777777777777775</v>
      </c>
      <c r="L440" s="49">
        <v>199418</v>
      </c>
      <c r="M440" s="48"/>
      <c r="N440" s="49"/>
      <c r="O440" s="49"/>
      <c r="P440" s="48"/>
      <c r="Q440" s="77" t="s">
        <v>237</v>
      </c>
      <c r="R440" s="43"/>
    </row>
    <row r="441" spans="1:24" ht="45">
      <c r="A441" s="43" t="s">
        <v>2794</v>
      </c>
      <c r="B441" s="43" t="s">
        <v>1747</v>
      </c>
      <c r="C441" s="43" t="s">
        <v>301</v>
      </c>
      <c r="D441" s="73" t="s">
        <v>257</v>
      </c>
      <c r="E441" s="74" t="s">
        <v>258</v>
      </c>
      <c r="F441" s="74" t="s">
        <v>259</v>
      </c>
      <c r="G441" s="73" t="s">
        <v>1225</v>
      </c>
      <c r="H441" s="49">
        <v>115560</v>
      </c>
      <c r="I441" s="45">
        <v>150120</v>
      </c>
      <c r="J441" s="47">
        <v>43</v>
      </c>
      <c r="K441" s="75">
        <v>0.9555555555555556</v>
      </c>
      <c r="L441" s="49">
        <v>184680</v>
      </c>
      <c r="M441" s="48"/>
      <c r="N441" s="49"/>
      <c r="O441" s="49">
        <v>133900</v>
      </c>
      <c r="P441" s="48" t="s">
        <v>1779</v>
      </c>
      <c r="Q441" s="77" t="s">
        <v>283</v>
      </c>
      <c r="R441" s="43"/>
    </row>
    <row r="442" spans="1:24" ht="33.75">
      <c r="A442" s="43" t="s">
        <v>4085</v>
      </c>
      <c r="B442" s="43" t="s">
        <v>1745</v>
      </c>
      <c r="C442" s="43" t="s">
        <v>301</v>
      </c>
      <c r="D442" s="74" t="s">
        <v>257</v>
      </c>
      <c r="E442" s="74" t="s">
        <v>258</v>
      </c>
      <c r="F442" s="74" t="s">
        <v>259</v>
      </c>
      <c r="G442" s="73" t="s">
        <v>1225</v>
      </c>
      <c r="H442" s="49">
        <v>109262.39999999999</v>
      </c>
      <c r="I442" s="45">
        <v>144768</v>
      </c>
      <c r="J442" s="47">
        <v>42</v>
      </c>
      <c r="K442" s="75">
        <v>0.93333333333333335</v>
      </c>
      <c r="L442" s="49">
        <v>180273.6</v>
      </c>
      <c r="M442" s="48">
        <v>16</v>
      </c>
      <c r="N442" s="49">
        <v>1524935</v>
      </c>
      <c r="O442" s="49">
        <v>127608</v>
      </c>
      <c r="P442" s="76">
        <v>960</v>
      </c>
      <c r="Q442" s="77"/>
      <c r="R442" s="43"/>
    </row>
    <row r="443" spans="1:24" ht="33.75">
      <c r="A443" s="43" t="s">
        <v>2752</v>
      </c>
      <c r="B443" s="43" t="s">
        <v>1748</v>
      </c>
      <c r="C443" s="43" t="s">
        <v>302</v>
      </c>
      <c r="D443" s="73" t="s">
        <v>257</v>
      </c>
      <c r="E443" s="74" t="s">
        <v>258</v>
      </c>
      <c r="F443" s="74" t="s">
        <v>259</v>
      </c>
      <c r="G443" s="73" t="s">
        <v>1225</v>
      </c>
      <c r="H443" s="49">
        <v>102643.62</v>
      </c>
      <c r="I443" s="45">
        <v>133416.41499999998</v>
      </c>
      <c r="J443" s="47">
        <v>41</v>
      </c>
      <c r="K443" s="75">
        <v>0.91111111111111109</v>
      </c>
      <c r="L443" s="49">
        <v>164189.21</v>
      </c>
      <c r="M443" s="48">
        <v>6</v>
      </c>
      <c r="N443" s="49">
        <v>972723</v>
      </c>
      <c r="O443" s="49">
        <v>162920.94</v>
      </c>
      <c r="P443" s="48"/>
      <c r="Q443" s="77" t="s">
        <v>260</v>
      </c>
      <c r="R443" s="43"/>
    </row>
    <row r="444" spans="1:24" ht="33.75">
      <c r="A444" s="43" t="s">
        <v>2734</v>
      </c>
      <c r="B444" s="43" t="s">
        <v>1747</v>
      </c>
      <c r="C444" s="43" t="s">
        <v>301</v>
      </c>
      <c r="D444" s="73" t="s">
        <v>257</v>
      </c>
      <c r="E444" s="74"/>
      <c r="F444" s="74" t="s">
        <v>259</v>
      </c>
      <c r="G444" s="73" t="s">
        <v>1225</v>
      </c>
      <c r="H444" s="49">
        <v>104062.39999999999</v>
      </c>
      <c r="I444" s="45">
        <v>132683.20000000001</v>
      </c>
      <c r="J444" s="47">
        <v>40</v>
      </c>
      <c r="K444" s="75">
        <v>0.88888888888888884</v>
      </c>
      <c r="L444" s="49">
        <v>161304</v>
      </c>
      <c r="M444" s="48">
        <v>5</v>
      </c>
      <c r="N444" s="49">
        <v>843190</v>
      </c>
      <c r="O444" s="49">
        <v>104062.39999999999</v>
      </c>
      <c r="P444" s="48"/>
      <c r="Q444" s="77" t="s">
        <v>260</v>
      </c>
      <c r="R444" s="43"/>
    </row>
    <row r="445" spans="1:24" ht="33.75">
      <c r="A445" s="43" t="s">
        <v>2754</v>
      </c>
      <c r="B445" s="43" t="s">
        <v>1747</v>
      </c>
      <c r="C445" s="43" t="s">
        <v>301</v>
      </c>
      <c r="D445" s="74" t="s">
        <v>1221</v>
      </c>
      <c r="E445" s="74" t="s">
        <v>258</v>
      </c>
      <c r="F445" s="74"/>
      <c r="G445" s="73" t="s">
        <v>1216</v>
      </c>
      <c r="H445" s="49">
        <v>102024</v>
      </c>
      <c r="I445" s="45">
        <v>132610</v>
      </c>
      <c r="J445" s="47">
        <v>39</v>
      </c>
      <c r="K445" s="75">
        <v>0.8666666666666667</v>
      </c>
      <c r="L445" s="49">
        <v>163196</v>
      </c>
      <c r="M445" s="48">
        <v>11</v>
      </c>
      <c r="N445" s="49"/>
      <c r="O445" s="49">
        <v>132267</v>
      </c>
      <c r="P445" s="48"/>
      <c r="Q445" s="77" t="s">
        <v>1783</v>
      </c>
      <c r="R445" s="43"/>
    </row>
    <row r="446" spans="1:24" ht="33.75">
      <c r="A446" s="43" t="s">
        <v>2751</v>
      </c>
      <c r="B446" s="43" t="s">
        <v>1747</v>
      </c>
      <c r="C446" s="43" t="s">
        <v>301</v>
      </c>
      <c r="D446" s="73" t="s">
        <v>257</v>
      </c>
      <c r="E446" s="74" t="s">
        <v>258</v>
      </c>
      <c r="F446" s="74" t="s">
        <v>259</v>
      </c>
      <c r="G446" s="73" t="s">
        <v>1225</v>
      </c>
      <c r="H446" s="49">
        <v>100907.69</v>
      </c>
      <c r="I446" s="45">
        <v>131179.98499999999</v>
      </c>
      <c r="J446" s="47">
        <v>38</v>
      </c>
      <c r="K446" s="75">
        <v>0.84444444444444444</v>
      </c>
      <c r="L446" s="49">
        <v>161452.28</v>
      </c>
      <c r="M446" s="48">
        <v>3</v>
      </c>
      <c r="N446" s="49">
        <v>687083</v>
      </c>
      <c r="O446" s="49">
        <v>108691.78</v>
      </c>
      <c r="P446" s="48"/>
      <c r="Q446" s="77" t="s">
        <v>1228</v>
      </c>
      <c r="R446" s="43"/>
    </row>
    <row r="447" spans="1:24" ht="33.75">
      <c r="A447" s="78" t="s">
        <v>2758</v>
      </c>
      <c r="B447" s="87" t="s">
        <v>1747</v>
      </c>
      <c r="C447" s="78" t="s">
        <v>302</v>
      </c>
      <c r="D447" s="73" t="s">
        <v>257</v>
      </c>
      <c r="E447" s="79" t="s">
        <v>258</v>
      </c>
      <c r="F447" s="79" t="s">
        <v>259</v>
      </c>
      <c r="G447" s="73" t="s">
        <v>1225</v>
      </c>
      <c r="H447" s="80">
        <v>103586.74</v>
      </c>
      <c r="I447" s="45">
        <v>130602.79000000001</v>
      </c>
      <c r="J447" s="47">
        <v>37</v>
      </c>
      <c r="K447" s="75">
        <v>0.82222222222222219</v>
      </c>
      <c r="L447" s="80">
        <v>157618.84</v>
      </c>
      <c r="M447" s="81">
        <v>4</v>
      </c>
      <c r="N447" s="82">
        <v>714600</v>
      </c>
      <c r="O447" s="83">
        <v>153774.56</v>
      </c>
      <c r="P447" s="84"/>
      <c r="Q447" s="85" t="s">
        <v>1217</v>
      </c>
      <c r="R447" s="78" t="s">
        <v>2845</v>
      </c>
      <c r="S447" s="14"/>
      <c r="T447" s="15"/>
      <c r="U447" s="15"/>
      <c r="W447" s="15"/>
      <c r="X447" s="15"/>
    </row>
    <row r="448" spans="1:24" ht="33.75">
      <c r="A448" s="43" t="s">
        <v>2770</v>
      </c>
      <c r="B448" s="43" t="s">
        <v>1748</v>
      </c>
      <c r="C448" s="43" t="s">
        <v>303</v>
      </c>
      <c r="D448" s="74" t="s">
        <v>257</v>
      </c>
      <c r="E448" s="74" t="s">
        <v>258</v>
      </c>
      <c r="F448" s="74" t="s">
        <v>259</v>
      </c>
      <c r="G448" s="73" t="s">
        <v>1225</v>
      </c>
      <c r="H448" s="49">
        <v>100684.71</v>
      </c>
      <c r="I448" s="45">
        <v>129452.29000000001</v>
      </c>
      <c r="J448" s="47">
        <v>36</v>
      </c>
      <c r="K448" s="75">
        <v>0.8</v>
      </c>
      <c r="L448" s="49">
        <v>158219.87</v>
      </c>
      <c r="M448" s="48">
        <v>2</v>
      </c>
      <c r="N448" s="49">
        <v>689170</v>
      </c>
      <c r="O448" s="49">
        <v>102658.92</v>
      </c>
      <c r="P448" s="48" t="s">
        <v>1232</v>
      </c>
      <c r="Q448" s="77" t="s">
        <v>2830</v>
      </c>
      <c r="R448" s="43"/>
    </row>
    <row r="449" spans="1:24" ht="33.75">
      <c r="A449" s="78" t="s">
        <v>2740</v>
      </c>
      <c r="B449" s="87" t="s">
        <v>1747</v>
      </c>
      <c r="C449" s="78" t="s">
        <v>301</v>
      </c>
      <c r="D449" s="73" t="s">
        <v>257</v>
      </c>
      <c r="E449" s="92" t="s">
        <v>258</v>
      </c>
      <c r="F449" s="92" t="s">
        <v>259</v>
      </c>
      <c r="G449" s="73" t="s">
        <v>1225</v>
      </c>
      <c r="H449" s="146">
        <v>99448.537932000007</v>
      </c>
      <c r="I449" s="45">
        <v>129283.10555400001</v>
      </c>
      <c r="J449" s="47">
        <v>35</v>
      </c>
      <c r="K449" s="75">
        <v>0.77777777777777779</v>
      </c>
      <c r="L449" s="146">
        <v>159117.67317600001</v>
      </c>
      <c r="M449" s="147">
        <v>6</v>
      </c>
      <c r="N449" s="93">
        <v>1494800</v>
      </c>
      <c r="O449" s="84"/>
      <c r="P449" s="93">
        <v>5640</v>
      </c>
      <c r="Q449" s="85" t="s">
        <v>280</v>
      </c>
      <c r="R449" s="78" t="s">
        <v>281</v>
      </c>
      <c r="S449" s="14"/>
      <c r="T449" s="15"/>
      <c r="U449" s="15"/>
      <c r="W449" s="15"/>
      <c r="X449" s="15"/>
    </row>
    <row r="450" spans="1:24" s="15" customFormat="1" ht="22.5">
      <c r="A450" s="43" t="s">
        <v>2809</v>
      </c>
      <c r="B450" s="43" t="s">
        <v>1748</v>
      </c>
      <c r="C450" s="43" t="s">
        <v>5</v>
      </c>
      <c r="D450" s="74" t="s">
        <v>257</v>
      </c>
      <c r="E450" s="74"/>
      <c r="F450" s="74"/>
      <c r="G450" s="74"/>
      <c r="H450" s="49">
        <v>87360</v>
      </c>
      <c r="I450" s="45">
        <v>120640</v>
      </c>
      <c r="J450" s="47">
        <v>34</v>
      </c>
      <c r="K450" s="75">
        <v>0.75555555555555554</v>
      </c>
      <c r="L450" s="49">
        <v>153920</v>
      </c>
      <c r="M450" s="48"/>
      <c r="N450" s="49"/>
      <c r="O450" s="49">
        <v>144289</v>
      </c>
      <c r="P450" s="48"/>
      <c r="Q450" s="77"/>
      <c r="R450" s="43"/>
      <c r="S450" s="38"/>
      <c r="T450" s="38"/>
      <c r="U450" s="38"/>
      <c r="V450" s="38"/>
      <c r="W450" s="38"/>
      <c r="X450" s="38"/>
    </row>
    <row r="451" spans="1:24" s="15" customFormat="1" ht="33.75">
      <c r="A451" s="43" t="s">
        <v>1756</v>
      </c>
      <c r="B451" s="43" t="s">
        <v>1756</v>
      </c>
      <c r="C451" s="43" t="s">
        <v>4365</v>
      </c>
      <c r="D451" s="74" t="s">
        <v>257</v>
      </c>
      <c r="E451" s="74" t="s">
        <v>258</v>
      </c>
      <c r="F451" s="74" t="s">
        <v>259</v>
      </c>
      <c r="G451" s="74" t="s">
        <v>1226</v>
      </c>
      <c r="H451" s="49">
        <v>90440.18</v>
      </c>
      <c r="I451" s="45">
        <v>119371.84999999999</v>
      </c>
      <c r="J451" s="47">
        <v>33</v>
      </c>
      <c r="K451" s="75">
        <v>0.73333333333333328</v>
      </c>
      <c r="L451" s="49">
        <v>148303.51999999999</v>
      </c>
      <c r="M451" s="48">
        <v>182</v>
      </c>
      <c r="N451" s="49" t="s">
        <v>4366</v>
      </c>
      <c r="O451" s="49">
        <v>160530</v>
      </c>
      <c r="P451" s="48"/>
      <c r="Q451" s="77" t="s">
        <v>2815</v>
      </c>
      <c r="R451" s="43" t="s">
        <v>2816</v>
      </c>
      <c r="S451" s="38"/>
      <c r="T451" s="38"/>
      <c r="U451" s="38"/>
      <c r="V451" s="38"/>
      <c r="W451" s="38"/>
      <c r="X451" s="38"/>
    </row>
    <row r="452" spans="1:24" s="15" customFormat="1" ht="33.75">
      <c r="A452" s="43" t="s">
        <v>2739</v>
      </c>
      <c r="B452" s="43" t="s">
        <v>1748</v>
      </c>
      <c r="C452" s="43" t="s">
        <v>301</v>
      </c>
      <c r="D452" s="73" t="s">
        <v>257</v>
      </c>
      <c r="E452" s="74" t="s">
        <v>258</v>
      </c>
      <c r="F452" s="74" t="s">
        <v>259</v>
      </c>
      <c r="G452" s="73" t="s">
        <v>1225</v>
      </c>
      <c r="H452" s="49">
        <v>94042</v>
      </c>
      <c r="I452" s="45">
        <v>118260</v>
      </c>
      <c r="J452" s="47">
        <v>32</v>
      </c>
      <c r="K452" s="75">
        <v>0.71111111111111114</v>
      </c>
      <c r="L452" s="49">
        <v>142478</v>
      </c>
      <c r="M452" s="48">
        <v>5</v>
      </c>
      <c r="N452" s="49"/>
      <c r="O452" s="49">
        <v>99766.78</v>
      </c>
      <c r="P452" s="48" t="s">
        <v>304</v>
      </c>
      <c r="Q452" s="77" t="s">
        <v>260</v>
      </c>
      <c r="R452" s="43"/>
      <c r="S452" s="38"/>
      <c r="T452" s="38"/>
      <c r="U452" s="38"/>
      <c r="V452" s="38"/>
      <c r="W452" s="38"/>
      <c r="X452" s="38"/>
    </row>
    <row r="453" spans="1:24" s="15" customFormat="1" ht="33.75">
      <c r="A453" s="43" t="s">
        <v>2759</v>
      </c>
      <c r="B453" s="87" t="s">
        <v>1747</v>
      </c>
      <c r="C453" s="43" t="s">
        <v>301</v>
      </c>
      <c r="D453" s="73" t="s">
        <v>257</v>
      </c>
      <c r="E453" s="74" t="s">
        <v>258</v>
      </c>
      <c r="F453" s="74" t="s">
        <v>259</v>
      </c>
      <c r="G453" s="73" t="s">
        <v>1225</v>
      </c>
      <c r="H453" s="49">
        <v>94462</v>
      </c>
      <c r="I453" s="45">
        <v>118077.5</v>
      </c>
      <c r="J453" s="47">
        <v>31</v>
      </c>
      <c r="K453" s="75">
        <v>0.68888888888888888</v>
      </c>
      <c r="L453" s="49">
        <v>141693</v>
      </c>
      <c r="M453" s="48">
        <v>6</v>
      </c>
      <c r="N453" s="49">
        <v>748944</v>
      </c>
      <c r="O453" s="49">
        <v>113300</v>
      </c>
      <c r="P453" s="76">
        <v>600</v>
      </c>
      <c r="Q453" s="77" t="s">
        <v>280</v>
      </c>
      <c r="R453" s="43" t="s">
        <v>1784</v>
      </c>
      <c r="S453" s="38"/>
      <c r="T453" s="38"/>
      <c r="U453" s="38"/>
      <c r="V453" s="38"/>
      <c r="W453" s="38"/>
      <c r="X453" s="38"/>
    </row>
    <row r="454" spans="1:24" s="15" customFormat="1" ht="33.75">
      <c r="A454" s="43" t="s">
        <v>2779</v>
      </c>
      <c r="B454" s="43" t="s">
        <v>1766</v>
      </c>
      <c r="C454" s="43" t="s">
        <v>301</v>
      </c>
      <c r="D454" s="73" t="s">
        <v>257</v>
      </c>
      <c r="E454" s="74" t="s">
        <v>258</v>
      </c>
      <c r="F454" s="74" t="s">
        <v>259</v>
      </c>
      <c r="G454" s="73" t="s">
        <v>1225</v>
      </c>
      <c r="H454" s="49">
        <v>91960</v>
      </c>
      <c r="I454" s="45">
        <v>117249</v>
      </c>
      <c r="J454" s="47">
        <v>30</v>
      </c>
      <c r="K454" s="75">
        <v>0.66666666666666663</v>
      </c>
      <c r="L454" s="49">
        <v>142538</v>
      </c>
      <c r="M454" s="48">
        <v>4</v>
      </c>
      <c r="N454" s="49"/>
      <c r="O454" s="49">
        <v>132663</v>
      </c>
      <c r="P454" s="48"/>
      <c r="Q454" s="77" t="s">
        <v>260</v>
      </c>
      <c r="R454" s="43"/>
      <c r="S454" s="38"/>
      <c r="T454" s="38"/>
      <c r="U454" s="38"/>
      <c r="V454" s="38"/>
      <c r="W454" s="38"/>
      <c r="X454" s="38"/>
    </row>
    <row r="455" spans="1:24" s="71" customFormat="1" ht="18">
      <c r="A455" s="698" t="s">
        <v>5</v>
      </c>
      <c r="B455" s="698"/>
      <c r="C455" s="698"/>
      <c r="D455" s="698"/>
      <c r="E455" s="698"/>
      <c r="F455" s="698"/>
      <c r="G455" s="698"/>
      <c r="H455" s="698"/>
      <c r="I455" s="698"/>
      <c r="J455" s="698"/>
      <c r="K455" s="698"/>
      <c r="L455" s="698"/>
      <c r="M455" s="698"/>
      <c r="N455" s="698"/>
      <c r="O455" s="698"/>
      <c r="P455" s="698"/>
      <c r="Q455" s="698"/>
      <c r="R455" s="698"/>
    </row>
    <row r="456" spans="1:24" s="72" customFormat="1" ht="22.5">
      <c r="A456" s="39" t="s">
        <v>379</v>
      </c>
      <c r="B456" s="39" t="s">
        <v>217</v>
      </c>
      <c r="C456" s="39" t="s">
        <v>208</v>
      </c>
      <c r="D456" s="39" t="s">
        <v>249</v>
      </c>
      <c r="E456" s="39" t="s">
        <v>380</v>
      </c>
      <c r="F456" s="39" t="s">
        <v>1215</v>
      </c>
      <c r="G456" s="39" t="s">
        <v>250</v>
      </c>
      <c r="H456" s="40" t="s">
        <v>211</v>
      </c>
      <c r="I456" s="40" t="s">
        <v>212</v>
      </c>
      <c r="J456" s="39"/>
      <c r="K456" s="40" t="s">
        <v>251</v>
      </c>
      <c r="L456" s="40" t="s">
        <v>213</v>
      </c>
      <c r="M456" s="39" t="s">
        <v>252</v>
      </c>
      <c r="N456" s="40" t="s">
        <v>253</v>
      </c>
      <c r="O456" s="40" t="s">
        <v>2727</v>
      </c>
      <c r="P456" s="40" t="s">
        <v>254</v>
      </c>
      <c r="Q456" s="143" t="s">
        <v>255</v>
      </c>
      <c r="R456" s="39" t="s">
        <v>214</v>
      </c>
    </row>
    <row r="457" spans="1:24" s="15" customFormat="1" ht="33.75">
      <c r="A457" s="43" t="s">
        <v>2735</v>
      </c>
      <c r="B457" s="43" t="s">
        <v>1747</v>
      </c>
      <c r="C457" s="43" t="s">
        <v>301</v>
      </c>
      <c r="D457" s="73" t="s">
        <v>257</v>
      </c>
      <c r="E457" s="74" t="s">
        <v>258</v>
      </c>
      <c r="F457" s="74" t="s">
        <v>259</v>
      </c>
      <c r="G457" s="73" t="s">
        <v>1225</v>
      </c>
      <c r="H457" s="49">
        <v>89969.15</v>
      </c>
      <c r="I457" s="45">
        <v>116959.645</v>
      </c>
      <c r="J457" s="47">
        <v>29</v>
      </c>
      <c r="K457" s="75">
        <v>0.64444444444444449</v>
      </c>
      <c r="L457" s="49">
        <v>143950.14000000001</v>
      </c>
      <c r="M457" s="48">
        <v>3</v>
      </c>
      <c r="N457" s="49">
        <v>568556</v>
      </c>
      <c r="O457" s="49">
        <v>129164.67</v>
      </c>
      <c r="P457" s="48"/>
      <c r="Q457" s="77" t="s">
        <v>264</v>
      </c>
      <c r="R457" s="43"/>
      <c r="S457" s="38"/>
      <c r="T457" s="38"/>
      <c r="U457" s="38"/>
      <c r="V457" s="38"/>
      <c r="W457" s="38"/>
      <c r="X457" s="38"/>
    </row>
    <row r="458" spans="1:24" s="15" customFormat="1" ht="33.75">
      <c r="A458" s="43" t="s">
        <v>2730</v>
      </c>
      <c r="B458" s="43" t="s">
        <v>1748</v>
      </c>
      <c r="C458" s="43" t="s">
        <v>301</v>
      </c>
      <c r="D458" s="73" t="s">
        <v>257</v>
      </c>
      <c r="E458" s="74" t="s">
        <v>258</v>
      </c>
      <c r="F458" s="74" t="s">
        <v>259</v>
      </c>
      <c r="G458" s="73" t="s">
        <v>1225</v>
      </c>
      <c r="H458" s="49">
        <v>92808.77</v>
      </c>
      <c r="I458" s="45">
        <v>116010.95999999999</v>
      </c>
      <c r="J458" s="47">
        <v>28</v>
      </c>
      <c r="K458" s="75">
        <v>0.62222222222222223</v>
      </c>
      <c r="L458" s="49">
        <v>139213.15</v>
      </c>
      <c r="M458" s="48">
        <v>5</v>
      </c>
      <c r="N458" s="49"/>
      <c r="O458" s="49">
        <v>105984.53</v>
      </c>
      <c r="P458" s="48"/>
      <c r="Q458" s="77" t="s">
        <v>2853</v>
      </c>
      <c r="R458" s="43" t="s">
        <v>1808</v>
      </c>
      <c r="S458" s="38"/>
      <c r="T458" s="38"/>
      <c r="U458" s="38"/>
      <c r="V458" s="38"/>
      <c r="W458" s="38"/>
      <c r="X458" s="38"/>
    </row>
    <row r="459" spans="1:24" s="15" customFormat="1" ht="33.75">
      <c r="A459" s="43" t="s">
        <v>2733</v>
      </c>
      <c r="B459" s="43" t="s">
        <v>1753</v>
      </c>
      <c r="C459" s="43" t="s">
        <v>301</v>
      </c>
      <c r="D459" s="73" t="s">
        <v>257</v>
      </c>
      <c r="E459" s="74" t="s">
        <v>258</v>
      </c>
      <c r="F459" s="74" t="s">
        <v>259</v>
      </c>
      <c r="G459" s="73" t="s">
        <v>1225</v>
      </c>
      <c r="H459" s="49">
        <v>89074.4</v>
      </c>
      <c r="I459" s="45">
        <v>115796.8</v>
      </c>
      <c r="J459" s="47">
        <v>27</v>
      </c>
      <c r="K459" s="75">
        <v>0.6</v>
      </c>
      <c r="L459" s="49">
        <v>142519.20000000001</v>
      </c>
      <c r="M459" s="48">
        <v>8</v>
      </c>
      <c r="N459" s="49">
        <v>1307108</v>
      </c>
      <c r="O459" s="49">
        <v>121135.46</v>
      </c>
      <c r="P459" s="48"/>
      <c r="Q459" s="77" t="s">
        <v>260</v>
      </c>
      <c r="R459" s="43"/>
      <c r="S459" s="38"/>
      <c r="T459" s="38"/>
      <c r="U459" s="38"/>
      <c r="V459" s="38"/>
      <c r="W459" s="38"/>
      <c r="X459" s="38"/>
    </row>
    <row r="460" spans="1:24" s="15" customFormat="1" ht="33.75">
      <c r="A460" s="43" t="s">
        <v>2728</v>
      </c>
      <c r="B460" s="43" t="s">
        <v>1748</v>
      </c>
      <c r="C460" s="43" t="s">
        <v>301</v>
      </c>
      <c r="D460" s="73" t="s">
        <v>257</v>
      </c>
      <c r="E460" s="74" t="s">
        <v>258</v>
      </c>
      <c r="F460" s="74" t="s">
        <v>259</v>
      </c>
      <c r="G460" s="74" t="s">
        <v>1226</v>
      </c>
      <c r="H460" s="49">
        <v>86028</v>
      </c>
      <c r="I460" s="45">
        <v>114441</v>
      </c>
      <c r="J460" s="47">
        <v>26</v>
      </c>
      <c r="K460" s="75">
        <v>0.57777777777777772</v>
      </c>
      <c r="L460" s="49">
        <v>142854</v>
      </c>
      <c r="M460" s="48">
        <v>9</v>
      </c>
      <c r="N460" s="49"/>
      <c r="O460" s="49">
        <v>98563</v>
      </c>
      <c r="P460" s="48"/>
      <c r="Q460" s="77" t="s">
        <v>4283</v>
      </c>
      <c r="R460" s="43"/>
      <c r="S460" s="38"/>
      <c r="T460" s="38"/>
      <c r="U460" s="38"/>
      <c r="V460" s="38"/>
      <c r="W460" s="38"/>
      <c r="X460" s="38"/>
    </row>
    <row r="461" spans="1:24" s="15" customFormat="1" ht="33.75">
      <c r="A461" s="43" t="s">
        <v>2753</v>
      </c>
      <c r="B461" s="43" t="s">
        <v>1747</v>
      </c>
      <c r="C461" s="43" t="s">
        <v>301</v>
      </c>
      <c r="D461" s="73" t="s">
        <v>257</v>
      </c>
      <c r="E461" s="74" t="s">
        <v>263</v>
      </c>
      <c r="F461" s="74" t="s">
        <v>259</v>
      </c>
      <c r="G461" s="73" t="s">
        <v>1225</v>
      </c>
      <c r="H461" s="49">
        <v>86314.22</v>
      </c>
      <c r="I461" s="45">
        <v>112208.48</v>
      </c>
      <c r="J461" s="47">
        <v>25</v>
      </c>
      <c r="K461" s="75">
        <v>0.55555555555555558</v>
      </c>
      <c r="L461" s="49">
        <v>138102.74</v>
      </c>
      <c r="M461" s="48">
        <v>2</v>
      </c>
      <c r="N461" s="49">
        <v>335109</v>
      </c>
      <c r="O461" s="49">
        <v>90901.72</v>
      </c>
      <c r="P461" s="48" t="s">
        <v>2840</v>
      </c>
      <c r="Q461" s="77" t="s">
        <v>2799</v>
      </c>
      <c r="R461" s="43"/>
      <c r="S461" s="38"/>
      <c r="T461" s="38"/>
      <c r="U461" s="38"/>
      <c r="V461" s="38"/>
      <c r="W461" s="38"/>
      <c r="X461" s="38"/>
    </row>
    <row r="462" spans="1:24" s="15" customFormat="1" ht="33.75">
      <c r="A462" s="43" t="s">
        <v>2736</v>
      </c>
      <c r="B462" s="43" t="s">
        <v>1748</v>
      </c>
      <c r="C462" s="43" t="s">
        <v>301</v>
      </c>
      <c r="D462" s="73" t="s">
        <v>257</v>
      </c>
      <c r="E462" s="74" t="s">
        <v>258</v>
      </c>
      <c r="F462" s="74" t="s">
        <v>259</v>
      </c>
      <c r="G462" s="73" t="s">
        <v>1225</v>
      </c>
      <c r="H462" s="49">
        <v>84714</v>
      </c>
      <c r="I462" s="45">
        <v>110128</v>
      </c>
      <c r="J462" s="47">
        <v>24</v>
      </c>
      <c r="K462" s="75">
        <v>0.53333333333333333</v>
      </c>
      <c r="L462" s="49">
        <v>135542</v>
      </c>
      <c r="M462" s="48">
        <v>11</v>
      </c>
      <c r="N462" s="49"/>
      <c r="O462" s="49">
        <v>100817</v>
      </c>
      <c r="P462" s="48"/>
      <c r="Q462" s="77"/>
      <c r="R462" s="43"/>
      <c r="S462" s="38"/>
      <c r="T462" s="38"/>
      <c r="U462" s="38"/>
      <c r="V462" s="38"/>
      <c r="W462" s="38"/>
      <c r="X462" s="38"/>
    </row>
    <row r="463" spans="1:24" s="15" customFormat="1" ht="33.75">
      <c r="A463" s="43" t="s">
        <v>2776</v>
      </c>
      <c r="B463" s="43" t="s">
        <v>1748</v>
      </c>
      <c r="C463" s="43" t="s">
        <v>300</v>
      </c>
      <c r="D463" s="74" t="s">
        <v>257</v>
      </c>
      <c r="E463" s="74" t="s">
        <v>258</v>
      </c>
      <c r="F463" s="74" t="s">
        <v>259</v>
      </c>
      <c r="G463" s="73" t="s">
        <v>1225</v>
      </c>
      <c r="H463" s="49">
        <v>86171</v>
      </c>
      <c r="I463" s="45">
        <v>107713.5</v>
      </c>
      <c r="J463" s="47">
        <v>23</v>
      </c>
      <c r="K463" s="75">
        <v>0.51111111111111107</v>
      </c>
      <c r="L463" s="49">
        <v>129256</v>
      </c>
      <c r="M463" s="48">
        <v>2.5</v>
      </c>
      <c r="N463" s="49">
        <v>373940</v>
      </c>
      <c r="O463" s="49">
        <v>110906</v>
      </c>
      <c r="P463" s="76">
        <v>4250</v>
      </c>
      <c r="Q463" s="77" t="s">
        <v>266</v>
      </c>
      <c r="R463" s="43"/>
      <c r="S463" s="38"/>
      <c r="T463" s="38"/>
      <c r="U463" s="38"/>
      <c r="V463" s="38"/>
      <c r="W463" s="38"/>
      <c r="X463" s="38"/>
    </row>
    <row r="464" spans="1:24" s="15" customFormat="1" ht="45">
      <c r="A464" s="43" t="s">
        <v>2761</v>
      </c>
      <c r="B464" s="43" t="s">
        <v>1748</v>
      </c>
      <c r="C464" s="43" t="s">
        <v>301</v>
      </c>
      <c r="D464" s="73" t="s">
        <v>257</v>
      </c>
      <c r="E464" s="74" t="s">
        <v>258</v>
      </c>
      <c r="F464" s="74" t="s">
        <v>295</v>
      </c>
      <c r="G464" s="74" t="s">
        <v>1226</v>
      </c>
      <c r="H464" s="49">
        <v>84248.666666666672</v>
      </c>
      <c r="I464" s="45">
        <v>107206.42833333334</v>
      </c>
      <c r="J464" s="47">
        <v>22</v>
      </c>
      <c r="K464" s="75">
        <v>0.48888888888888887</v>
      </c>
      <c r="L464" s="49">
        <v>130164.19</v>
      </c>
      <c r="M464" s="48" t="s">
        <v>4367</v>
      </c>
      <c r="N464" s="49"/>
      <c r="O464" s="49">
        <v>104565.59</v>
      </c>
      <c r="P464" s="48" t="s">
        <v>4189</v>
      </c>
      <c r="Q464" s="77" t="s">
        <v>256</v>
      </c>
      <c r="R464" s="43"/>
      <c r="S464" s="38"/>
      <c r="T464" s="38"/>
      <c r="U464" s="38"/>
      <c r="V464" s="38"/>
      <c r="W464" s="38"/>
      <c r="X464" s="38"/>
    </row>
    <row r="465" spans="1:24" s="15" customFormat="1" ht="33.75">
      <c r="A465" s="43" t="s">
        <v>2806</v>
      </c>
      <c r="B465" s="43" t="s">
        <v>4178</v>
      </c>
      <c r="C465" s="43" t="s">
        <v>303</v>
      </c>
      <c r="D465" s="74" t="s">
        <v>257</v>
      </c>
      <c r="E465" s="74" t="s">
        <v>258</v>
      </c>
      <c r="F465" s="74" t="s">
        <v>259</v>
      </c>
      <c r="G465" s="73" t="s">
        <v>1225</v>
      </c>
      <c r="H465" s="49">
        <v>80800</v>
      </c>
      <c r="I465" s="45">
        <v>107060</v>
      </c>
      <c r="J465" s="47">
        <v>21</v>
      </c>
      <c r="K465" s="75">
        <v>0.46666666666666667</v>
      </c>
      <c r="L465" s="49">
        <v>133320</v>
      </c>
      <c r="M465" s="48">
        <v>1</v>
      </c>
      <c r="N465" s="49"/>
      <c r="O465" s="49">
        <v>111411</v>
      </c>
      <c r="P465" s="48" t="s">
        <v>4215</v>
      </c>
      <c r="Q465" s="77" t="s">
        <v>268</v>
      </c>
      <c r="R465" s="43" t="s">
        <v>4216</v>
      </c>
      <c r="S465" s="38"/>
      <c r="T465" s="38"/>
      <c r="U465" s="38"/>
      <c r="V465" s="38"/>
      <c r="W465" s="38"/>
      <c r="X465" s="38"/>
    </row>
    <row r="466" spans="1:24" s="15" customFormat="1" ht="33.75">
      <c r="A466" s="43" t="s">
        <v>2745</v>
      </c>
      <c r="B466" s="43" t="s">
        <v>1747</v>
      </c>
      <c r="C466" s="43" t="s">
        <v>301</v>
      </c>
      <c r="D466" s="73" t="s">
        <v>257</v>
      </c>
      <c r="E466" s="74" t="s">
        <v>258</v>
      </c>
      <c r="F466" s="74" t="s">
        <v>259</v>
      </c>
      <c r="G466" s="73" t="s">
        <v>1216</v>
      </c>
      <c r="H466" s="49">
        <v>82381.03</v>
      </c>
      <c r="I466" s="45">
        <v>105020.645</v>
      </c>
      <c r="J466" s="47">
        <v>20</v>
      </c>
      <c r="K466" s="75">
        <v>0.44444444444444442</v>
      </c>
      <c r="L466" s="49">
        <v>127660.26000000001</v>
      </c>
      <c r="M466" s="48">
        <v>3</v>
      </c>
      <c r="N466" s="49">
        <v>389127</v>
      </c>
      <c r="O466" s="49">
        <v>101764</v>
      </c>
      <c r="P466" s="48" t="s">
        <v>260</v>
      </c>
      <c r="Q466" s="77"/>
      <c r="R466" s="43"/>
      <c r="S466" s="38"/>
      <c r="T466" s="38"/>
      <c r="U466" s="38"/>
      <c r="V466" s="38"/>
      <c r="W466" s="38"/>
      <c r="X466" s="38"/>
    </row>
    <row r="467" spans="1:24" s="15" customFormat="1" ht="33.75">
      <c r="A467" s="43" t="s">
        <v>2772</v>
      </c>
      <c r="B467" s="43" t="s">
        <v>1748</v>
      </c>
      <c r="C467" s="43" t="s">
        <v>300</v>
      </c>
      <c r="D467" s="74" t="s">
        <v>257</v>
      </c>
      <c r="E467" s="74" t="s">
        <v>258</v>
      </c>
      <c r="F467" s="74" t="s">
        <v>259</v>
      </c>
      <c r="G467" s="73" t="s">
        <v>1216</v>
      </c>
      <c r="H467" s="49">
        <v>78769.600000000006</v>
      </c>
      <c r="I467" s="45">
        <v>102398.39999999999</v>
      </c>
      <c r="J467" s="47">
        <v>19</v>
      </c>
      <c r="K467" s="75">
        <v>0.42222222222222222</v>
      </c>
      <c r="L467" s="49">
        <v>126027.2</v>
      </c>
      <c r="M467" s="48">
        <v>3</v>
      </c>
      <c r="N467" s="49">
        <v>198430.79</v>
      </c>
      <c r="O467" s="49">
        <v>92555.22</v>
      </c>
      <c r="P467" s="48"/>
      <c r="Q467" s="77"/>
      <c r="R467" s="43"/>
      <c r="S467" s="38"/>
      <c r="T467" s="38"/>
      <c r="U467" s="38"/>
      <c r="V467" s="38"/>
      <c r="W467" s="38"/>
      <c r="X467" s="38"/>
    </row>
    <row r="468" spans="1:24" s="15" customFormat="1" ht="33.75">
      <c r="A468" s="43" t="s">
        <v>2807</v>
      </c>
      <c r="B468" s="43" t="s">
        <v>1748</v>
      </c>
      <c r="C468" s="43" t="s">
        <v>303</v>
      </c>
      <c r="D468" s="74" t="s">
        <v>3401</v>
      </c>
      <c r="E468" s="74" t="s">
        <v>293</v>
      </c>
      <c r="F468" s="74" t="s">
        <v>295</v>
      </c>
      <c r="G468" s="74" t="s">
        <v>1226</v>
      </c>
      <c r="H468" s="49">
        <v>78099.03</v>
      </c>
      <c r="I468" s="45">
        <v>101559.20999999999</v>
      </c>
      <c r="J468" s="47">
        <v>18</v>
      </c>
      <c r="K468" s="75">
        <v>0.4</v>
      </c>
      <c r="L468" s="49">
        <v>125019.39</v>
      </c>
      <c r="M468" s="48" t="s">
        <v>4368</v>
      </c>
      <c r="N468" s="49"/>
      <c r="O468" s="49"/>
      <c r="P468" s="48"/>
      <c r="Q468" s="77"/>
      <c r="R468" s="43"/>
      <c r="S468" s="38"/>
      <c r="T468" s="38"/>
      <c r="U468" s="38"/>
      <c r="V468" s="38"/>
      <c r="W468" s="38"/>
      <c r="X468" s="38"/>
    </row>
    <row r="469" spans="1:24" s="15" customFormat="1" ht="33.75">
      <c r="A469" s="43" t="s">
        <v>4091</v>
      </c>
      <c r="B469" s="43" t="s">
        <v>1747</v>
      </c>
      <c r="C469" s="43" t="s">
        <v>301</v>
      </c>
      <c r="D469" s="74" t="s">
        <v>257</v>
      </c>
      <c r="E469" s="74" t="s">
        <v>258</v>
      </c>
      <c r="F469" s="74" t="s">
        <v>259</v>
      </c>
      <c r="G469" s="73" t="s">
        <v>1225</v>
      </c>
      <c r="H469" s="49">
        <v>79573.52</v>
      </c>
      <c r="I469" s="45">
        <v>101456.37</v>
      </c>
      <c r="J469" s="47">
        <v>17</v>
      </c>
      <c r="K469" s="75">
        <v>0.37777777777777777</v>
      </c>
      <c r="L469" s="49">
        <v>123339.22</v>
      </c>
      <c r="M469" s="48">
        <v>3</v>
      </c>
      <c r="N469" s="49">
        <v>390481</v>
      </c>
      <c r="O469" s="49">
        <v>105719.33</v>
      </c>
      <c r="P469" s="48" t="s">
        <v>4369</v>
      </c>
      <c r="Q469" s="77" t="s">
        <v>260</v>
      </c>
      <c r="R469" s="43"/>
      <c r="S469" s="38"/>
      <c r="T469" s="38"/>
      <c r="U469" s="38"/>
      <c r="V469" s="38"/>
      <c r="W469" s="38"/>
      <c r="X469" s="38"/>
    </row>
    <row r="470" spans="1:24" s="15" customFormat="1" ht="33.75">
      <c r="A470" s="43" t="s">
        <v>2771</v>
      </c>
      <c r="B470" s="43" t="s">
        <v>1748</v>
      </c>
      <c r="C470" s="43" t="s">
        <v>303</v>
      </c>
      <c r="D470" s="74" t="s">
        <v>257</v>
      </c>
      <c r="E470" s="74" t="s">
        <v>293</v>
      </c>
      <c r="F470" s="74" t="s">
        <v>295</v>
      </c>
      <c r="G470" s="74" t="s">
        <v>1226</v>
      </c>
      <c r="H470" s="49">
        <v>73931.520000000004</v>
      </c>
      <c r="I470" s="45">
        <v>96110.975000000006</v>
      </c>
      <c r="J470" s="47">
        <v>16</v>
      </c>
      <c r="K470" s="75">
        <v>0.35555555555555557</v>
      </c>
      <c r="L470" s="49">
        <v>118290.43</v>
      </c>
      <c r="M470" s="48">
        <v>0</v>
      </c>
      <c r="N470" s="49"/>
      <c r="O470" s="49">
        <v>90018.240000000005</v>
      </c>
      <c r="P470" s="48"/>
      <c r="Q470" s="77" t="s">
        <v>268</v>
      </c>
      <c r="R470" s="43"/>
      <c r="S470" s="38"/>
      <c r="T470" s="38"/>
      <c r="U470" s="38"/>
      <c r="V470" s="38"/>
      <c r="W470" s="38"/>
      <c r="X470" s="38"/>
    </row>
    <row r="471" spans="1:24" ht="33.75">
      <c r="A471" s="43" t="s">
        <v>2775</v>
      </c>
      <c r="B471" s="43" t="s">
        <v>1748</v>
      </c>
      <c r="C471" s="43" t="s">
        <v>300</v>
      </c>
      <c r="D471" s="74" t="s">
        <v>257</v>
      </c>
      <c r="E471" s="74" t="s">
        <v>258</v>
      </c>
      <c r="F471" s="74" t="s">
        <v>259</v>
      </c>
      <c r="G471" s="73" t="s">
        <v>1225</v>
      </c>
      <c r="H471" s="49">
        <v>77584.210000000006</v>
      </c>
      <c r="I471" s="45">
        <v>95975.985000000001</v>
      </c>
      <c r="J471" s="47">
        <v>15</v>
      </c>
      <c r="K471" s="75">
        <v>0.33333333333333331</v>
      </c>
      <c r="L471" s="49">
        <v>114367.76</v>
      </c>
      <c r="M471" s="48">
        <v>3</v>
      </c>
      <c r="N471" s="49" t="s">
        <v>4370</v>
      </c>
      <c r="O471" s="49">
        <v>114367.76</v>
      </c>
      <c r="P471" s="48" t="s">
        <v>4194</v>
      </c>
      <c r="Q471" s="77"/>
      <c r="R471" s="43"/>
    </row>
    <row r="472" spans="1:24" ht="33.75">
      <c r="A472" s="43" t="s">
        <v>2732</v>
      </c>
      <c r="B472" s="43" t="s">
        <v>4087</v>
      </c>
      <c r="C472" s="43" t="s">
        <v>301</v>
      </c>
      <c r="D472" s="73" t="s">
        <v>257</v>
      </c>
      <c r="E472" s="74" t="s">
        <v>258</v>
      </c>
      <c r="F472" s="74" t="s">
        <v>259</v>
      </c>
      <c r="G472" s="73" t="s">
        <v>1225</v>
      </c>
      <c r="H472" s="49">
        <v>76524</v>
      </c>
      <c r="I472" s="45">
        <v>95654.5</v>
      </c>
      <c r="J472" s="47">
        <v>14</v>
      </c>
      <c r="K472" s="75">
        <v>0.31111111111111112</v>
      </c>
      <c r="L472" s="49">
        <v>114785</v>
      </c>
      <c r="M472" s="48">
        <v>1</v>
      </c>
      <c r="N472" s="49"/>
      <c r="O472" s="49">
        <v>111970.43</v>
      </c>
      <c r="P472" s="48"/>
      <c r="Q472" s="77" t="s">
        <v>260</v>
      </c>
      <c r="R472" s="43"/>
    </row>
    <row r="473" spans="1:24" s="71" customFormat="1" ht="18">
      <c r="A473" s="698" t="s">
        <v>5</v>
      </c>
      <c r="B473" s="698"/>
      <c r="C473" s="698"/>
      <c r="D473" s="698"/>
      <c r="E473" s="698"/>
      <c r="F473" s="698"/>
      <c r="G473" s="698"/>
      <c r="H473" s="698"/>
      <c r="I473" s="698"/>
      <c r="J473" s="698"/>
      <c r="K473" s="698"/>
      <c r="L473" s="698"/>
      <c r="M473" s="698"/>
      <c r="N473" s="698"/>
      <c r="O473" s="698"/>
      <c r="P473" s="698"/>
      <c r="Q473" s="698"/>
      <c r="R473" s="698"/>
    </row>
    <row r="474" spans="1:24" s="72" customFormat="1" ht="22.5">
      <c r="A474" s="39" t="s">
        <v>379</v>
      </c>
      <c r="B474" s="39" t="s">
        <v>217</v>
      </c>
      <c r="C474" s="39" t="s">
        <v>208</v>
      </c>
      <c r="D474" s="39" t="s">
        <v>249</v>
      </c>
      <c r="E474" s="39" t="s">
        <v>380</v>
      </c>
      <c r="F474" s="39" t="s">
        <v>1215</v>
      </c>
      <c r="G474" s="39" t="s">
        <v>250</v>
      </c>
      <c r="H474" s="40" t="s">
        <v>211</v>
      </c>
      <c r="I474" s="40" t="s">
        <v>212</v>
      </c>
      <c r="J474" s="39"/>
      <c r="K474" s="40" t="s">
        <v>251</v>
      </c>
      <c r="L474" s="40" t="s">
        <v>213</v>
      </c>
      <c r="M474" s="39" t="s">
        <v>252</v>
      </c>
      <c r="N474" s="40" t="s">
        <v>253</v>
      </c>
      <c r="O474" s="40" t="s">
        <v>2727</v>
      </c>
      <c r="P474" s="40" t="s">
        <v>254</v>
      </c>
      <c r="Q474" s="143" t="s">
        <v>255</v>
      </c>
      <c r="R474" s="39" t="s">
        <v>214</v>
      </c>
    </row>
    <row r="475" spans="1:24" ht="33.75">
      <c r="A475" s="43" t="s">
        <v>3615</v>
      </c>
      <c r="B475" s="43" t="s">
        <v>1748</v>
      </c>
      <c r="C475" s="43" t="s">
        <v>301</v>
      </c>
      <c r="D475" s="73" t="s">
        <v>257</v>
      </c>
      <c r="E475" s="74" t="s">
        <v>263</v>
      </c>
      <c r="F475" s="74" t="s">
        <v>259</v>
      </c>
      <c r="G475" s="73" t="s">
        <v>1216</v>
      </c>
      <c r="H475" s="49">
        <v>74235.199999999997</v>
      </c>
      <c r="I475" s="45">
        <v>95607.2</v>
      </c>
      <c r="J475" s="47">
        <v>13</v>
      </c>
      <c r="K475" s="75">
        <v>0.28888888888888886</v>
      </c>
      <c r="L475" s="49">
        <v>116979.2</v>
      </c>
      <c r="M475" s="48">
        <v>1</v>
      </c>
      <c r="N475" s="49"/>
      <c r="O475" s="49">
        <v>108143.88</v>
      </c>
      <c r="P475" s="76">
        <v>242.31</v>
      </c>
      <c r="Q475" s="77"/>
      <c r="R475" s="43" t="s">
        <v>2792</v>
      </c>
    </row>
    <row r="476" spans="1:24" ht="33.75">
      <c r="A476" s="43" t="s">
        <v>2757</v>
      </c>
      <c r="B476" s="43" t="s">
        <v>1757</v>
      </c>
      <c r="C476" s="43" t="s">
        <v>301</v>
      </c>
      <c r="D476" s="73" t="s">
        <v>257</v>
      </c>
      <c r="E476" s="74" t="s">
        <v>258</v>
      </c>
      <c r="F476" s="74" t="s">
        <v>259</v>
      </c>
      <c r="G476" s="73" t="s">
        <v>1225</v>
      </c>
      <c r="H476" s="49">
        <v>73356</v>
      </c>
      <c r="I476" s="45">
        <v>95358.5</v>
      </c>
      <c r="J476" s="47">
        <v>12</v>
      </c>
      <c r="K476" s="75">
        <v>0.26666666666666666</v>
      </c>
      <c r="L476" s="49">
        <v>117361</v>
      </c>
      <c r="M476" s="48">
        <v>2</v>
      </c>
      <c r="N476" s="49">
        <v>269722.62</v>
      </c>
      <c r="O476" s="49">
        <v>89039.08</v>
      </c>
      <c r="P476" s="76">
        <v>1020</v>
      </c>
      <c r="Q476" s="77" t="s">
        <v>260</v>
      </c>
      <c r="R476" s="43" t="s">
        <v>2843</v>
      </c>
    </row>
    <row r="477" spans="1:24" ht="33.75">
      <c r="A477" s="43" t="s">
        <v>4088</v>
      </c>
      <c r="B477" s="43" t="s">
        <v>4080</v>
      </c>
      <c r="C477" s="43" t="s">
        <v>301</v>
      </c>
      <c r="D477" s="73" t="s">
        <v>257</v>
      </c>
      <c r="E477" s="74" t="s">
        <v>258</v>
      </c>
      <c r="F477" s="74" t="s">
        <v>259</v>
      </c>
      <c r="G477" s="73" t="s">
        <v>1225</v>
      </c>
      <c r="H477" s="49">
        <v>65843.241585488649</v>
      </c>
      <c r="I477" s="45">
        <v>89974.845862290487</v>
      </c>
      <c r="J477" s="47">
        <v>11</v>
      </c>
      <c r="K477" s="75">
        <v>0.24444444444444444</v>
      </c>
      <c r="L477" s="49">
        <v>114106.45013909233</v>
      </c>
      <c r="M477" s="48">
        <v>2</v>
      </c>
      <c r="N477" s="49"/>
      <c r="O477" s="49">
        <v>92789</v>
      </c>
      <c r="P477" s="48"/>
      <c r="Q477" s="77"/>
      <c r="R477" s="43"/>
    </row>
    <row r="478" spans="1:24" ht="33.75">
      <c r="A478" s="43" t="s">
        <v>2744</v>
      </c>
      <c r="B478" s="43" t="s">
        <v>1753</v>
      </c>
      <c r="C478" s="43" t="s">
        <v>301</v>
      </c>
      <c r="D478" s="73" t="s">
        <v>257</v>
      </c>
      <c r="E478" s="74" t="s">
        <v>258</v>
      </c>
      <c r="F478" s="74" t="s">
        <v>295</v>
      </c>
      <c r="G478" s="74" t="s">
        <v>1226</v>
      </c>
      <c r="H478" s="49">
        <v>69118.399999999994</v>
      </c>
      <c r="I478" s="45">
        <v>89856</v>
      </c>
      <c r="J478" s="47">
        <v>10</v>
      </c>
      <c r="K478" s="75">
        <v>0.22222222222222221</v>
      </c>
      <c r="L478" s="49">
        <v>110593.60000000001</v>
      </c>
      <c r="M478" s="48"/>
      <c r="N478" s="49"/>
      <c r="O478" s="49">
        <v>105088.26</v>
      </c>
      <c r="P478" s="48"/>
      <c r="Q478" s="77" t="s">
        <v>260</v>
      </c>
      <c r="R478" s="43"/>
    </row>
    <row r="479" spans="1:24" ht="33.75">
      <c r="A479" s="43" t="s">
        <v>2743</v>
      </c>
      <c r="B479" s="43" t="s">
        <v>1768</v>
      </c>
      <c r="C479" s="43" t="s">
        <v>301</v>
      </c>
      <c r="D479" s="73" t="s">
        <v>257</v>
      </c>
      <c r="E479" s="74" t="s">
        <v>293</v>
      </c>
      <c r="F479" s="74" t="s">
        <v>295</v>
      </c>
      <c r="G479" s="74" t="s">
        <v>1226</v>
      </c>
      <c r="H479" s="49">
        <v>70307.789999999994</v>
      </c>
      <c r="I479" s="45">
        <v>89689.13</v>
      </c>
      <c r="J479" s="47">
        <v>9</v>
      </c>
      <c r="K479" s="75">
        <v>0.2</v>
      </c>
      <c r="L479" s="49">
        <v>109070.47</v>
      </c>
      <c r="M479" s="48">
        <v>6</v>
      </c>
      <c r="N479" s="49" t="s">
        <v>4139</v>
      </c>
      <c r="O479" s="49">
        <v>103876.64</v>
      </c>
      <c r="P479" s="48" t="s">
        <v>1211</v>
      </c>
      <c r="Q479" s="77" t="s">
        <v>296</v>
      </c>
      <c r="R479" s="43"/>
    </row>
    <row r="480" spans="1:24" ht="33.75">
      <c r="A480" s="43" t="s">
        <v>2769</v>
      </c>
      <c r="B480" s="43" t="s">
        <v>1748</v>
      </c>
      <c r="C480" s="43" t="s">
        <v>303</v>
      </c>
      <c r="D480" s="74" t="s">
        <v>257</v>
      </c>
      <c r="E480" s="74" t="s">
        <v>258</v>
      </c>
      <c r="F480" s="74" t="s">
        <v>259</v>
      </c>
      <c r="G480" s="73" t="s">
        <v>1225</v>
      </c>
      <c r="H480" s="49">
        <v>65312.72</v>
      </c>
      <c r="I480" s="45">
        <v>85197.244999999995</v>
      </c>
      <c r="J480" s="47">
        <v>8</v>
      </c>
      <c r="K480" s="75">
        <v>0.17777777777777778</v>
      </c>
      <c r="L480" s="49">
        <v>105081.77</v>
      </c>
      <c r="M480" s="48">
        <v>2</v>
      </c>
      <c r="N480" s="49"/>
      <c r="O480" s="49">
        <v>80445.87</v>
      </c>
      <c r="P480" s="148">
        <v>50</v>
      </c>
      <c r="Q480" s="77" t="s">
        <v>268</v>
      </c>
      <c r="R480" s="43" t="s">
        <v>1234</v>
      </c>
    </row>
    <row r="481" spans="1:24" ht="33.75">
      <c r="A481" s="43" t="s">
        <v>4093</v>
      </c>
      <c r="B481" s="43" t="s">
        <v>4045</v>
      </c>
      <c r="C481" s="43" t="s">
        <v>301</v>
      </c>
      <c r="D481" s="73" t="s">
        <v>257</v>
      </c>
      <c r="E481" s="74" t="s">
        <v>258</v>
      </c>
      <c r="F481" s="74" t="s">
        <v>259</v>
      </c>
      <c r="G481" s="73" t="s">
        <v>1225</v>
      </c>
      <c r="H481" s="49">
        <v>65000</v>
      </c>
      <c r="I481" s="45">
        <v>85000</v>
      </c>
      <c r="J481" s="47">
        <v>7</v>
      </c>
      <c r="K481" s="75">
        <v>0.15555555555555556</v>
      </c>
      <c r="L481" s="49">
        <v>105000</v>
      </c>
      <c r="M481" s="48">
        <v>1</v>
      </c>
      <c r="N481" s="49">
        <v>143243</v>
      </c>
      <c r="O481" s="49">
        <v>65600.34</v>
      </c>
      <c r="P481" s="48"/>
      <c r="Q481" s="77" t="s">
        <v>272</v>
      </c>
      <c r="R481" s="43"/>
    </row>
    <row r="482" spans="1:24" ht="33.75">
      <c r="A482" s="43" t="s">
        <v>2738</v>
      </c>
      <c r="B482" s="43" t="s">
        <v>1753</v>
      </c>
      <c r="C482" s="43" t="s">
        <v>301</v>
      </c>
      <c r="D482" s="73" t="s">
        <v>257</v>
      </c>
      <c r="E482" s="44" t="s">
        <v>258</v>
      </c>
      <c r="F482" s="44"/>
      <c r="G482" s="73" t="s">
        <v>1225</v>
      </c>
      <c r="H482" s="45">
        <v>64034.95</v>
      </c>
      <c r="I482" s="45">
        <v>83245.434999999998</v>
      </c>
      <c r="J482" s="47">
        <v>6</v>
      </c>
      <c r="K482" s="75">
        <v>0.13333333333333333</v>
      </c>
      <c r="L482" s="45">
        <v>102455.92</v>
      </c>
      <c r="M482" s="47">
        <v>5</v>
      </c>
      <c r="N482" s="45"/>
      <c r="O482" s="45"/>
      <c r="P482" s="45"/>
      <c r="Q482" s="77" t="s">
        <v>269</v>
      </c>
      <c r="R482" s="43"/>
      <c r="S482" s="51"/>
    </row>
    <row r="483" spans="1:24" ht="33.75">
      <c r="A483" s="43" t="s">
        <v>2762</v>
      </c>
      <c r="B483" s="43" t="s">
        <v>1747</v>
      </c>
      <c r="C483" s="43" t="s">
        <v>301</v>
      </c>
      <c r="D483" s="73" t="s">
        <v>257</v>
      </c>
      <c r="E483" s="74" t="s">
        <v>258</v>
      </c>
      <c r="F483" s="74" t="s">
        <v>295</v>
      </c>
      <c r="G483" s="74" t="s">
        <v>1226</v>
      </c>
      <c r="H483" s="49">
        <v>65940</v>
      </c>
      <c r="I483" s="45">
        <v>82687</v>
      </c>
      <c r="J483" s="47">
        <v>5</v>
      </c>
      <c r="K483" s="75">
        <v>0.1111111111111111</v>
      </c>
      <c r="L483" s="49">
        <v>99434</v>
      </c>
      <c r="M483" s="48"/>
      <c r="N483" s="49"/>
      <c r="O483" s="49">
        <v>73021</v>
      </c>
      <c r="P483" s="48"/>
      <c r="Q483" s="77" t="s">
        <v>616</v>
      </c>
      <c r="R483" s="43"/>
    </row>
    <row r="484" spans="1:24" ht="33.75">
      <c r="A484" s="43" t="s">
        <v>4141</v>
      </c>
      <c r="B484" s="43" t="s">
        <v>4142</v>
      </c>
      <c r="C484" s="43" t="s">
        <v>300</v>
      </c>
      <c r="D484" s="73" t="s">
        <v>257</v>
      </c>
      <c r="E484" s="74" t="s">
        <v>258</v>
      </c>
      <c r="F484" s="74"/>
      <c r="G484" s="73" t="s">
        <v>1225</v>
      </c>
      <c r="H484" s="49">
        <v>64225.4059028021</v>
      </c>
      <c r="I484" s="45">
        <v>81887.334813008885</v>
      </c>
      <c r="J484" s="47">
        <v>4</v>
      </c>
      <c r="K484" s="75">
        <v>8.8888888888888892E-2</v>
      </c>
      <c r="L484" s="49">
        <v>99549.26372321567</v>
      </c>
      <c r="M484" s="48">
        <v>2</v>
      </c>
      <c r="N484" s="49"/>
      <c r="O484" s="49">
        <v>85000</v>
      </c>
      <c r="P484" s="48"/>
      <c r="Q484" s="77" t="s">
        <v>266</v>
      </c>
      <c r="R484" s="43"/>
    </row>
    <row r="485" spans="1:24" ht="33.75">
      <c r="A485" s="43" t="s">
        <v>2767</v>
      </c>
      <c r="B485" s="43" t="s">
        <v>1748</v>
      </c>
      <c r="C485" s="43" t="s">
        <v>4371</v>
      </c>
      <c r="D485" s="74" t="s">
        <v>4372</v>
      </c>
      <c r="E485" s="74" t="s">
        <v>258</v>
      </c>
      <c r="F485" s="74" t="s">
        <v>295</v>
      </c>
      <c r="G485" s="74" t="s">
        <v>1226</v>
      </c>
      <c r="H485" s="49">
        <v>50417</v>
      </c>
      <c r="I485" s="45">
        <v>73274</v>
      </c>
      <c r="J485" s="47">
        <v>3</v>
      </c>
      <c r="K485" s="75">
        <v>6.6666666666666666E-2</v>
      </c>
      <c r="L485" s="49">
        <v>96131</v>
      </c>
      <c r="M485" s="48">
        <v>3</v>
      </c>
      <c r="N485" s="49"/>
      <c r="O485" s="49">
        <v>80000</v>
      </c>
      <c r="P485" s="48"/>
      <c r="Q485" s="77" t="s">
        <v>278</v>
      </c>
      <c r="R485" s="43"/>
    </row>
    <row r="486" spans="1:24" ht="33.75">
      <c r="A486" s="43" t="s">
        <v>2793</v>
      </c>
      <c r="B486" s="43" t="s">
        <v>1748</v>
      </c>
      <c r="C486" s="43" t="s">
        <v>4373</v>
      </c>
      <c r="D486" s="74" t="s">
        <v>4372</v>
      </c>
      <c r="E486" s="74" t="s">
        <v>258</v>
      </c>
      <c r="F486" s="74" t="s">
        <v>295</v>
      </c>
      <c r="G486" s="73" t="s">
        <v>1216</v>
      </c>
      <c r="H486" s="49">
        <v>47126</v>
      </c>
      <c r="I486" s="45">
        <v>62835</v>
      </c>
      <c r="J486" s="47">
        <v>2</v>
      </c>
      <c r="K486" s="75">
        <v>4.4444444444444446E-2</v>
      </c>
      <c r="L486" s="49">
        <v>78544</v>
      </c>
      <c r="M486" s="48">
        <v>1</v>
      </c>
      <c r="N486" s="49"/>
      <c r="O486" s="49">
        <v>78544</v>
      </c>
      <c r="P486" s="48"/>
      <c r="Q486" s="77" t="s">
        <v>1795</v>
      </c>
      <c r="R486" s="43"/>
    </row>
    <row r="487" spans="1:24" ht="33.75">
      <c r="A487" s="43" t="s">
        <v>4119</v>
      </c>
      <c r="B487" s="43" t="s">
        <v>4119</v>
      </c>
      <c r="C487" s="43" t="s">
        <v>4374</v>
      </c>
      <c r="D487" s="74" t="s">
        <v>4372</v>
      </c>
      <c r="E487" s="74" t="s">
        <v>293</v>
      </c>
      <c r="F487" s="74" t="s">
        <v>295</v>
      </c>
      <c r="G487" s="74" t="s">
        <v>4375</v>
      </c>
      <c r="H487" s="49">
        <v>42638.75</v>
      </c>
      <c r="I487" s="45">
        <v>57887.025000000001</v>
      </c>
      <c r="J487" s="47">
        <v>1</v>
      </c>
      <c r="K487" s="75">
        <v>2.2222222222222223E-2</v>
      </c>
      <c r="L487" s="49">
        <v>73135.3</v>
      </c>
      <c r="M487" s="48">
        <v>1</v>
      </c>
      <c r="N487" s="49"/>
      <c r="O487" s="49">
        <v>56773.599999999999</v>
      </c>
      <c r="P487" s="48"/>
      <c r="Q487" s="77" t="s">
        <v>4376</v>
      </c>
      <c r="R487" s="43"/>
    </row>
    <row r="488" spans="1:24" ht="33.75">
      <c r="A488" s="43" t="s">
        <v>2747</v>
      </c>
      <c r="B488" s="43" t="s">
        <v>1747</v>
      </c>
      <c r="C488" s="43" t="s">
        <v>301</v>
      </c>
      <c r="D488" s="73" t="s">
        <v>257</v>
      </c>
      <c r="E488" s="74" t="s">
        <v>258</v>
      </c>
      <c r="F488" s="74" t="s">
        <v>259</v>
      </c>
      <c r="G488" s="73" t="s">
        <v>1216</v>
      </c>
      <c r="H488" s="49" t="s">
        <v>2797</v>
      </c>
      <c r="I488" s="45"/>
      <c r="J488" s="47"/>
      <c r="K488" s="75"/>
      <c r="L488" s="49" t="s">
        <v>2797</v>
      </c>
      <c r="M488" s="48">
        <v>7</v>
      </c>
      <c r="N488" s="49">
        <v>1010619</v>
      </c>
      <c r="O488" s="49">
        <v>163799</v>
      </c>
      <c r="P488" s="48"/>
      <c r="Q488" s="77" t="s">
        <v>237</v>
      </c>
      <c r="R488" s="43"/>
    </row>
    <row r="489" spans="1:24" ht="45">
      <c r="A489" s="43" t="s">
        <v>2748</v>
      </c>
      <c r="B489" s="43" t="s">
        <v>1756</v>
      </c>
      <c r="C489" s="43" t="s">
        <v>301</v>
      </c>
      <c r="D489" s="73" t="s">
        <v>257</v>
      </c>
      <c r="E489" s="74" t="s">
        <v>258</v>
      </c>
      <c r="F489" s="74" t="s">
        <v>259</v>
      </c>
      <c r="G489" s="73" t="s">
        <v>1216</v>
      </c>
      <c r="H489" s="49"/>
      <c r="I489" s="45"/>
      <c r="J489" s="47"/>
      <c r="K489" s="75"/>
      <c r="L489" s="49"/>
      <c r="M489" s="48"/>
      <c r="N489" s="49">
        <v>2031000</v>
      </c>
      <c r="O489" s="49">
        <v>173313</v>
      </c>
      <c r="P489" s="48" t="s">
        <v>1809</v>
      </c>
      <c r="Q489" s="77" t="s">
        <v>1782</v>
      </c>
      <c r="R489" s="43"/>
    </row>
    <row r="490" spans="1:24">
      <c r="A490" s="43" t="s">
        <v>4098</v>
      </c>
      <c r="B490" s="43" t="s">
        <v>1766</v>
      </c>
      <c r="C490" s="43" t="s">
        <v>301</v>
      </c>
      <c r="D490" s="73" t="s">
        <v>257</v>
      </c>
      <c r="E490" s="74" t="s">
        <v>258</v>
      </c>
      <c r="F490" s="74"/>
      <c r="G490" s="74"/>
      <c r="H490" s="49"/>
      <c r="I490" s="45"/>
      <c r="J490" s="47"/>
      <c r="K490" s="75"/>
      <c r="L490" s="49"/>
      <c r="M490" s="48"/>
      <c r="N490" s="49"/>
      <c r="O490" s="49"/>
      <c r="P490" s="48"/>
      <c r="Q490" s="77"/>
      <c r="R490" s="43"/>
    </row>
    <row r="491" spans="1:24" ht="33.75">
      <c r="A491" s="43" t="s">
        <v>2750</v>
      </c>
      <c r="B491" s="43" t="s">
        <v>1760</v>
      </c>
      <c r="C491" s="43" t="s">
        <v>301</v>
      </c>
      <c r="D491" s="73" t="s">
        <v>257</v>
      </c>
      <c r="E491" s="74" t="s">
        <v>258</v>
      </c>
      <c r="F491" s="74" t="s">
        <v>259</v>
      </c>
      <c r="G491" s="73" t="s">
        <v>1225</v>
      </c>
      <c r="H491" s="49"/>
      <c r="I491" s="45"/>
      <c r="J491" s="47"/>
      <c r="K491" s="75"/>
      <c r="L491" s="49"/>
      <c r="M491" s="48">
        <v>8</v>
      </c>
      <c r="N491" s="49">
        <v>776910</v>
      </c>
      <c r="O491" s="49">
        <v>129168</v>
      </c>
      <c r="P491" s="48"/>
      <c r="Q491" s="77" t="s">
        <v>237</v>
      </c>
      <c r="R491" s="43" t="s">
        <v>4158</v>
      </c>
    </row>
    <row r="492" spans="1:24" s="71" customFormat="1" ht="18">
      <c r="A492" s="698" t="s">
        <v>5</v>
      </c>
      <c r="B492" s="698"/>
      <c r="C492" s="698"/>
      <c r="D492" s="698"/>
      <c r="E492" s="698"/>
      <c r="F492" s="698"/>
      <c r="G492" s="698"/>
      <c r="H492" s="698"/>
      <c r="I492" s="698"/>
      <c r="J492" s="698"/>
      <c r="K492" s="698"/>
      <c r="L492" s="698"/>
      <c r="M492" s="698"/>
      <c r="N492" s="698"/>
      <c r="O492" s="698"/>
      <c r="P492" s="698"/>
      <c r="Q492" s="698"/>
      <c r="R492" s="698"/>
    </row>
    <row r="493" spans="1:24" s="72" customFormat="1" ht="22.5">
      <c r="A493" s="39" t="s">
        <v>379</v>
      </c>
      <c r="B493" s="39" t="s">
        <v>217</v>
      </c>
      <c r="C493" s="39" t="s">
        <v>208</v>
      </c>
      <c r="D493" s="39" t="s">
        <v>249</v>
      </c>
      <c r="E493" s="39" t="s">
        <v>380</v>
      </c>
      <c r="F493" s="39" t="s">
        <v>1215</v>
      </c>
      <c r="G493" s="39" t="s">
        <v>250</v>
      </c>
      <c r="H493" s="40" t="s">
        <v>211</v>
      </c>
      <c r="I493" s="40" t="s">
        <v>212</v>
      </c>
      <c r="J493" s="39"/>
      <c r="K493" s="40" t="s">
        <v>251</v>
      </c>
      <c r="L493" s="40" t="s">
        <v>213</v>
      </c>
      <c r="M493" s="39" t="s">
        <v>252</v>
      </c>
      <c r="N493" s="40" t="s">
        <v>253</v>
      </c>
      <c r="O493" s="40" t="s">
        <v>2727</v>
      </c>
      <c r="P493" s="40" t="s">
        <v>254</v>
      </c>
      <c r="Q493" s="143" t="s">
        <v>255</v>
      </c>
      <c r="R493" s="39" t="s">
        <v>214</v>
      </c>
    </row>
    <row r="494" spans="1:24" ht="33.75">
      <c r="A494" s="95" t="s">
        <v>2755</v>
      </c>
      <c r="B494" s="43" t="s">
        <v>1747</v>
      </c>
      <c r="C494" s="95" t="s">
        <v>301</v>
      </c>
      <c r="D494" s="73" t="s">
        <v>257</v>
      </c>
      <c r="E494" s="96" t="s">
        <v>258</v>
      </c>
      <c r="F494" s="96" t="s">
        <v>259</v>
      </c>
      <c r="G494" s="73" t="s">
        <v>1216</v>
      </c>
      <c r="H494" s="97"/>
      <c r="I494" s="45"/>
      <c r="J494" s="47"/>
      <c r="K494" s="75"/>
      <c r="L494" s="97"/>
      <c r="M494" s="96">
        <v>5</v>
      </c>
      <c r="N494" s="98">
        <v>772143</v>
      </c>
      <c r="O494" s="99">
        <v>137985.95000000001</v>
      </c>
      <c r="P494" s="100" t="s">
        <v>1227</v>
      </c>
      <c r="Q494" s="101" t="s">
        <v>239</v>
      </c>
      <c r="R494" s="102"/>
      <c r="S494" s="103"/>
      <c r="T494" s="103"/>
      <c r="U494" s="103"/>
      <c r="W494" s="103"/>
      <c r="X494" s="103"/>
    </row>
    <row r="495" spans="1:24" ht="33.75">
      <c r="A495" s="43" t="s">
        <v>2756</v>
      </c>
      <c r="B495" s="43" t="s">
        <v>1761</v>
      </c>
      <c r="C495" s="43" t="s">
        <v>5</v>
      </c>
      <c r="D495" s="73" t="s">
        <v>257</v>
      </c>
      <c r="E495" s="74" t="s">
        <v>258</v>
      </c>
      <c r="F495" s="74" t="s">
        <v>259</v>
      </c>
      <c r="G495" s="73" t="s">
        <v>1216</v>
      </c>
      <c r="H495" s="49"/>
      <c r="I495" s="45"/>
      <c r="J495" s="47"/>
      <c r="K495" s="75"/>
      <c r="L495" s="49"/>
      <c r="M495" s="48">
        <v>5</v>
      </c>
      <c r="N495" s="49"/>
      <c r="O495" s="49">
        <v>76584.37</v>
      </c>
      <c r="P495" s="76">
        <v>3900</v>
      </c>
      <c r="Q495" s="77" t="s">
        <v>269</v>
      </c>
      <c r="R495" s="43" t="s">
        <v>4161</v>
      </c>
    </row>
    <row r="496" spans="1:24" ht="33.75">
      <c r="A496" s="43" t="s">
        <v>2760</v>
      </c>
      <c r="B496" s="43" t="s">
        <v>1753</v>
      </c>
      <c r="C496" s="43" t="s">
        <v>301</v>
      </c>
      <c r="D496" s="73" t="s">
        <v>257</v>
      </c>
      <c r="E496" s="74" t="s">
        <v>258</v>
      </c>
      <c r="F496" s="74" t="s">
        <v>259</v>
      </c>
      <c r="G496" s="73" t="s">
        <v>1225</v>
      </c>
      <c r="H496" s="49" t="s">
        <v>2803</v>
      </c>
      <c r="I496" s="45"/>
      <c r="J496" s="47"/>
      <c r="K496" s="75"/>
      <c r="L496" s="49"/>
      <c r="M496" s="48">
        <v>1</v>
      </c>
      <c r="N496" s="49">
        <v>166240</v>
      </c>
      <c r="O496" s="49">
        <v>78457.600000000006</v>
      </c>
      <c r="P496" s="48"/>
      <c r="Q496" s="77" t="s">
        <v>237</v>
      </c>
      <c r="R496" s="43" t="s">
        <v>2845</v>
      </c>
    </row>
    <row r="497" spans="1:18" ht="33.75">
      <c r="A497" s="43" t="s">
        <v>2819</v>
      </c>
      <c r="B497" s="43" t="s">
        <v>1760</v>
      </c>
      <c r="C497" s="43" t="s">
        <v>301</v>
      </c>
      <c r="D497" s="73" t="s">
        <v>257</v>
      </c>
      <c r="E497" s="74"/>
      <c r="F497" s="74" t="s">
        <v>259</v>
      </c>
      <c r="G497" s="73" t="s">
        <v>1216</v>
      </c>
      <c r="H497" s="49"/>
      <c r="I497" s="45"/>
      <c r="J497" s="47"/>
      <c r="K497" s="75"/>
      <c r="L497" s="49"/>
      <c r="M497" s="48">
        <v>5</v>
      </c>
      <c r="N497" s="49">
        <v>693912</v>
      </c>
      <c r="O497" s="49">
        <v>125000</v>
      </c>
      <c r="P497" s="48"/>
      <c r="Q497" s="77" t="s">
        <v>272</v>
      </c>
      <c r="R497" s="43"/>
    </row>
    <row r="498" spans="1:18" ht="56.25">
      <c r="A498" s="43" t="s">
        <v>2773</v>
      </c>
      <c r="B498" s="43" t="s">
        <v>1756</v>
      </c>
      <c r="C498" s="43" t="s">
        <v>300</v>
      </c>
      <c r="D498" s="74" t="s">
        <v>257</v>
      </c>
      <c r="E498" s="74" t="s">
        <v>263</v>
      </c>
      <c r="F498" s="74" t="s">
        <v>259</v>
      </c>
      <c r="G498" s="74"/>
      <c r="H498" s="49"/>
      <c r="I498" s="45"/>
      <c r="J498" s="47"/>
      <c r="K498" s="75"/>
      <c r="L498" s="49"/>
      <c r="M498" s="48">
        <v>4</v>
      </c>
      <c r="N498" s="49"/>
      <c r="O498" s="49">
        <v>122400</v>
      </c>
      <c r="P498" s="48" t="s">
        <v>1810</v>
      </c>
      <c r="Q498" s="77" t="s">
        <v>238</v>
      </c>
      <c r="R498" s="43" t="s">
        <v>1811</v>
      </c>
    </row>
    <row r="499" spans="1:18" ht="33.75">
      <c r="A499" s="43" t="s">
        <v>2808</v>
      </c>
      <c r="B499" s="43" t="s">
        <v>1756</v>
      </c>
      <c r="C499" s="43" t="s">
        <v>4377</v>
      </c>
      <c r="D499" s="74" t="s">
        <v>257</v>
      </c>
      <c r="E499" s="74" t="s">
        <v>258</v>
      </c>
      <c r="F499" s="74" t="s">
        <v>259</v>
      </c>
      <c r="G499" s="73" t="s">
        <v>1216</v>
      </c>
      <c r="H499" s="49"/>
      <c r="I499" s="45"/>
      <c r="J499" s="47"/>
      <c r="K499" s="75"/>
      <c r="L499" s="49"/>
      <c r="M499" s="48">
        <v>3</v>
      </c>
      <c r="N499" s="49"/>
      <c r="O499" s="49">
        <v>115011</v>
      </c>
      <c r="P499" s="76">
        <v>5400</v>
      </c>
      <c r="Q499" s="77" t="s">
        <v>261</v>
      </c>
      <c r="R499" s="43" t="s">
        <v>4378</v>
      </c>
    </row>
    <row r="500" spans="1:18">
      <c r="G500" s="104"/>
      <c r="I500" s="105"/>
      <c r="J500" s="106"/>
      <c r="K500" s="105"/>
      <c r="P500" s="41"/>
    </row>
    <row r="501" spans="1:18">
      <c r="G501" s="104"/>
      <c r="I501" s="105"/>
      <c r="J501" s="106"/>
      <c r="K501" s="105"/>
      <c r="P501" s="41"/>
    </row>
    <row r="502" spans="1:18" s="120" customFormat="1">
      <c r="A502" s="108"/>
      <c r="B502" s="108"/>
      <c r="C502" s="109"/>
      <c r="D502" s="110"/>
      <c r="E502" s="110"/>
      <c r="F502" s="111"/>
      <c r="G502" s="112"/>
      <c r="H502" s="113" t="s">
        <v>211</v>
      </c>
      <c r="I502" s="114" t="s">
        <v>212</v>
      </c>
      <c r="J502" s="115"/>
      <c r="K502" s="116"/>
      <c r="L502" s="113" t="s">
        <v>213</v>
      </c>
      <c r="M502" s="99"/>
      <c r="N502" s="117"/>
      <c r="O502" s="118"/>
      <c r="P502" s="109"/>
      <c r="Q502" s="119"/>
      <c r="R502" s="108"/>
    </row>
    <row r="503" spans="1:18" s="120" customFormat="1">
      <c r="A503" s="108"/>
      <c r="B503" s="108"/>
      <c r="C503" s="109"/>
      <c r="D503" s="110"/>
      <c r="E503" s="110"/>
      <c r="F503" s="108"/>
      <c r="G503" s="121" t="s">
        <v>225</v>
      </c>
      <c r="H503" s="122">
        <f>AVERAGE(H439:H499)</f>
        <v>85368.258490821259</v>
      </c>
      <c r="I503" s="122">
        <f>AVERAGE(I439:I499)</f>
        <v>111069.39376805851</v>
      </c>
      <c r="J503" s="115"/>
      <c r="K503" s="116"/>
      <c r="L503" s="122">
        <f>AVERAGE(L439:L499)</f>
        <v>136770.5290452957</v>
      </c>
      <c r="M503" s="99"/>
      <c r="N503" s="117"/>
      <c r="O503" s="118"/>
      <c r="P503" s="109"/>
      <c r="Q503" s="119"/>
      <c r="R503" s="108"/>
    </row>
    <row r="504" spans="1:18" s="120" customFormat="1">
      <c r="A504" s="108"/>
      <c r="B504" s="108"/>
      <c r="C504" s="109"/>
      <c r="D504" s="110"/>
      <c r="E504" s="110"/>
      <c r="F504" s="108"/>
      <c r="G504" s="121" t="s">
        <v>226</v>
      </c>
      <c r="H504" s="122">
        <f>QUARTILE(H439:H499,3)</f>
        <v>94462</v>
      </c>
      <c r="I504" s="122">
        <f>QUARTILE(I439:I499,3)</f>
        <v>120640</v>
      </c>
      <c r="J504" s="115"/>
      <c r="K504" s="116"/>
      <c r="L504" s="122">
        <f>QUARTILE(L439:L499,3)</f>
        <v>153920</v>
      </c>
      <c r="M504" s="99"/>
      <c r="N504" s="117"/>
      <c r="O504" s="118"/>
      <c r="P504" s="109"/>
      <c r="Q504" s="119"/>
      <c r="R504" s="108"/>
    </row>
    <row r="505" spans="1:18" s="120" customFormat="1">
      <c r="A505" s="108"/>
      <c r="B505" s="108"/>
      <c r="C505" s="109"/>
      <c r="D505" s="110"/>
      <c r="E505" s="110"/>
      <c r="F505" s="108"/>
      <c r="G505" s="121" t="s">
        <v>227</v>
      </c>
      <c r="H505" s="122">
        <f>QUARTILE(H439:H499,1)</f>
        <v>73356</v>
      </c>
      <c r="I505" s="122">
        <f>QUARTILE(I439:I499,1)</f>
        <v>95358.5</v>
      </c>
      <c r="J505" s="115"/>
      <c r="K505" s="116"/>
      <c r="L505" s="122">
        <f>QUARTILE(L439:L499,1)</f>
        <v>114367.76</v>
      </c>
      <c r="M505" s="99"/>
      <c r="N505" s="117"/>
      <c r="O505" s="118"/>
      <c r="P505" s="109"/>
      <c r="Q505" s="119"/>
      <c r="R505" s="108"/>
    </row>
    <row r="506" spans="1:18" s="120" customFormat="1">
      <c r="A506" s="108"/>
      <c r="B506" s="108"/>
      <c r="C506" s="109"/>
      <c r="D506" s="110"/>
      <c r="E506" s="110"/>
      <c r="F506" s="108"/>
      <c r="G506" s="121" t="s">
        <v>228</v>
      </c>
      <c r="H506" s="122">
        <f>MEDIAN(H439:H499)</f>
        <v>84714</v>
      </c>
      <c r="I506" s="122">
        <f>MEDIAN(I439:I499)</f>
        <v>107713.5</v>
      </c>
      <c r="J506" s="115"/>
      <c r="K506" s="116"/>
      <c r="L506" s="122">
        <f>MEDIAN(L439:L499)</f>
        <v>133320</v>
      </c>
      <c r="M506" s="99"/>
      <c r="N506" s="117"/>
      <c r="O506" s="118"/>
      <c r="P506" s="109"/>
      <c r="Q506" s="119"/>
      <c r="R506" s="108"/>
    </row>
    <row r="507" spans="1:18" s="120" customFormat="1">
      <c r="A507" s="108"/>
      <c r="B507" s="108"/>
      <c r="C507" s="109"/>
      <c r="D507" s="110"/>
      <c r="E507" s="110"/>
      <c r="F507" s="123"/>
      <c r="G507" s="124"/>
      <c r="H507" s="125"/>
      <c r="I507" s="126"/>
      <c r="J507" s="127"/>
      <c r="K507" s="128"/>
      <c r="L507" s="129"/>
      <c r="M507" s="99"/>
      <c r="N507" s="117"/>
      <c r="O507" s="118"/>
      <c r="P507" s="109"/>
      <c r="Q507" s="119"/>
      <c r="R507" s="108"/>
    </row>
    <row r="508" spans="1:18" s="120" customFormat="1">
      <c r="A508" s="108"/>
      <c r="B508" s="108"/>
      <c r="C508" s="109"/>
      <c r="D508" s="110"/>
      <c r="E508" s="110"/>
      <c r="F508" s="108"/>
      <c r="G508" s="130"/>
      <c r="H508" s="705" t="s">
        <v>229</v>
      </c>
      <c r="I508" s="705"/>
      <c r="J508" s="705"/>
      <c r="K508" s="705"/>
      <c r="L508" s="705"/>
      <c r="M508" s="705"/>
      <c r="N508" s="117"/>
      <c r="O508" s="118"/>
      <c r="P508" s="109"/>
      <c r="Q508" s="119"/>
      <c r="R508" s="108"/>
    </row>
    <row r="509" spans="1:18" s="120" customFormat="1">
      <c r="A509" s="108"/>
      <c r="B509" s="108"/>
      <c r="C509" s="109"/>
      <c r="D509" s="110"/>
      <c r="E509" s="110"/>
      <c r="F509" s="108"/>
      <c r="G509" s="131"/>
      <c r="H509" s="132" t="s">
        <v>230</v>
      </c>
      <c r="I509" s="132">
        <f>QUARTILE(O439:O499,3)</f>
        <v>128775.5025</v>
      </c>
      <c r="J509" s="133"/>
      <c r="K509" s="134"/>
      <c r="L509" s="135" t="s">
        <v>231</v>
      </c>
      <c r="M509" s="132">
        <f>AVERAGE(O439:O499)</f>
        <v>112754.94160000001</v>
      </c>
      <c r="N509" s="117"/>
      <c r="O509" s="118"/>
      <c r="P509" s="109"/>
      <c r="Q509" s="119"/>
      <c r="R509" s="108"/>
    </row>
    <row r="510" spans="1:18" s="120" customFormat="1">
      <c r="A510" s="108"/>
      <c r="B510" s="108"/>
      <c r="C510" s="109"/>
      <c r="D510" s="110"/>
      <c r="E510" s="110"/>
      <c r="F510" s="108"/>
      <c r="G510" s="131"/>
      <c r="H510" s="132" t="s">
        <v>232</v>
      </c>
      <c r="I510" s="132">
        <f>QUARTILE(O439:O499,1)</f>
        <v>92613.665000000008</v>
      </c>
      <c r="J510" s="136"/>
      <c r="K510" s="137"/>
      <c r="L510" s="138"/>
      <c r="M510" s="139"/>
      <c r="N510" s="117"/>
      <c r="O510" s="118"/>
      <c r="P510" s="109"/>
      <c r="Q510" s="119"/>
      <c r="R510" s="108"/>
    </row>
    <row r="511" spans="1:18" s="120" customFormat="1">
      <c r="A511" s="108"/>
      <c r="B511" s="108"/>
      <c r="C511" s="109"/>
      <c r="D511" s="110"/>
      <c r="E511" s="110"/>
      <c r="F511" s="109"/>
      <c r="G511" s="118"/>
      <c r="H511" s="118"/>
      <c r="I511" s="140"/>
      <c r="J511" s="141"/>
      <c r="K511" s="142"/>
      <c r="L511" s="110"/>
      <c r="M511" s="117"/>
      <c r="N511" s="117"/>
      <c r="O511" s="118"/>
      <c r="P511" s="109"/>
      <c r="Q511" s="119"/>
      <c r="R511" s="108"/>
    </row>
    <row r="512" spans="1:18" s="71" customFormat="1" ht="18">
      <c r="A512" s="698" t="s">
        <v>19</v>
      </c>
      <c r="B512" s="698"/>
      <c r="C512" s="698"/>
      <c r="D512" s="698"/>
      <c r="E512" s="698"/>
      <c r="F512" s="698"/>
      <c r="G512" s="698"/>
      <c r="H512" s="698"/>
      <c r="I512" s="698"/>
      <c r="J512" s="698"/>
      <c r="K512" s="698"/>
      <c r="L512" s="698"/>
      <c r="M512" s="698"/>
      <c r="N512" s="698"/>
      <c r="O512" s="698"/>
      <c r="P512" s="698"/>
      <c r="Q512" s="698"/>
      <c r="R512" s="698"/>
    </row>
    <row r="513" spans="1:24" s="72" customFormat="1" ht="22.5">
      <c r="A513" s="39" t="s">
        <v>379</v>
      </c>
      <c r="B513" s="39" t="s">
        <v>217</v>
      </c>
      <c r="C513" s="39" t="s">
        <v>208</v>
      </c>
      <c r="D513" s="39" t="s">
        <v>249</v>
      </c>
      <c r="E513" s="39" t="s">
        <v>380</v>
      </c>
      <c r="F513" s="39" t="s">
        <v>1215</v>
      </c>
      <c r="G513" s="39" t="s">
        <v>250</v>
      </c>
      <c r="H513" s="40" t="s">
        <v>211</v>
      </c>
      <c r="I513" s="40" t="s">
        <v>212</v>
      </c>
      <c r="J513" s="39"/>
      <c r="K513" s="40" t="s">
        <v>251</v>
      </c>
      <c r="L513" s="40" t="s">
        <v>213</v>
      </c>
      <c r="M513" s="39" t="s">
        <v>252</v>
      </c>
      <c r="N513" s="40" t="s">
        <v>253</v>
      </c>
      <c r="O513" s="40" t="s">
        <v>2727</v>
      </c>
      <c r="P513" s="40" t="s">
        <v>254</v>
      </c>
      <c r="Q513" s="143" t="s">
        <v>255</v>
      </c>
      <c r="R513" s="39" t="s">
        <v>214</v>
      </c>
    </row>
    <row r="514" spans="1:24" ht="33.75">
      <c r="A514" s="43" t="s">
        <v>4097</v>
      </c>
      <c r="B514" s="43" t="s">
        <v>1756</v>
      </c>
      <c r="C514" s="43" t="s">
        <v>1269</v>
      </c>
      <c r="D514" s="73" t="s">
        <v>257</v>
      </c>
      <c r="E514" s="74"/>
      <c r="F514" s="74" t="s">
        <v>259</v>
      </c>
      <c r="G514" s="73" t="s">
        <v>1225</v>
      </c>
      <c r="H514" s="49">
        <v>130013.52</v>
      </c>
      <c r="I514" s="45">
        <v>180312.47</v>
      </c>
      <c r="J514" s="47">
        <v>42</v>
      </c>
      <c r="K514" s="75">
        <v>1</v>
      </c>
      <c r="L514" s="49">
        <v>230611.42</v>
      </c>
      <c r="M514" s="48">
        <v>1</v>
      </c>
      <c r="N514" s="49">
        <v>1</v>
      </c>
      <c r="O514" s="49">
        <v>176851.22</v>
      </c>
      <c r="P514" s="76">
        <v>10042.24</v>
      </c>
      <c r="Q514" s="77" t="s">
        <v>1789</v>
      </c>
      <c r="R514" s="43" t="s">
        <v>4269</v>
      </c>
    </row>
    <row r="515" spans="1:24" ht="33.75">
      <c r="A515" s="43" t="s">
        <v>2748</v>
      </c>
      <c r="B515" s="43" t="s">
        <v>1756</v>
      </c>
      <c r="C515" s="43" t="s">
        <v>4379</v>
      </c>
      <c r="D515" s="73" t="s">
        <v>257</v>
      </c>
      <c r="E515" s="74" t="s">
        <v>258</v>
      </c>
      <c r="F515" s="74" t="s">
        <v>259</v>
      </c>
      <c r="G515" s="73" t="s">
        <v>1225</v>
      </c>
      <c r="H515" s="49">
        <v>113200</v>
      </c>
      <c r="I515" s="45">
        <v>179100</v>
      </c>
      <c r="J515" s="47">
        <v>41</v>
      </c>
      <c r="K515" s="75">
        <v>0.97619047619047616</v>
      </c>
      <c r="L515" s="49">
        <v>245000</v>
      </c>
      <c r="M515" s="48"/>
      <c r="N515" s="49"/>
      <c r="O515" s="49"/>
      <c r="P515" s="48"/>
      <c r="Q515" s="77"/>
      <c r="R515" s="43"/>
    </row>
    <row r="516" spans="1:24" ht="33.75">
      <c r="A516" s="43" t="s">
        <v>2746</v>
      </c>
      <c r="B516" s="43" t="s">
        <v>1747</v>
      </c>
      <c r="C516" s="43" t="s">
        <v>4380</v>
      </c>
      <c r="D516" s="73" t="s">
        <v>257</v>
      </c>
      <c r="E516" s="74" t="s">
        <v>293</v>
      </c>
      <c r="F516" s="74" t="s">
        <v>295</v>
      </c>
      <c r="G516" s="74" t="s">
        <v>1226</v>
      </c>
      <c r="H516" s="49">
        <v>122506</v>
      </c>
      <c r="I516" s="45">
        <v>160962</v>
      </c>
      <c r="J516" s="47">
        <v>40</v>
      </c>
      <c r="K516" s="75">
        <v>0.95238095238095233</v>
      </c>
      <c r="L516" s="49">
        <v>199418</v>
      </c>
      <c r="M516" s="48"/>
      <c r="N516" s="49"/>
      <c r="O516" s="49"/>
      <c r="P516" s="48"/>
      <c r="Q516" s="77" t="s">
        <v>296</v>
      </c>
      <c r="R516" s="43" t="s">
        <v>2846</v>
      </c>
    </row>
    <row r="517" spans="1:24" ht="33.75">
      <c r="A517" s="78" t="s">
        <v>2758</v>
      </c>
      <c r="B517" s="87" t="s">
        <v>1747</v>
      </c>
      <c r="C517" s="78" t="s">
        <v>1266</v>
      </c>
      <c r="D517" s="73" t="s">
        <v>257</v>
      </c>
      <c r="E517" s="79" t="s">
        <v>258</v>
      </c>
      <c r="F517" s="79" t="s">
        <v>259</v>
      </c>
      <c r="G517" s="73" t="s">
        <v>1225</v>
      </c>
      <c r="H517" s="80">
        <v>129366.28</v>
      </c>
      <c r="I517" s="45">
        <v>153849.22500000001</v>
      </c>
      <c r="J517" s="47">
        <v>39</v>
      </c>
      <c r="K517" s="75">
        <v>0.9285714285714286</v>
      </c>
      <c r="L517" s="80">
        <v>178332.17</v>
      </c>
      <c r="M517" s="81">
        <v>96</v>
      </c>
      <c r="N517" s="82">
        <v>6702100</v>
      </c>
      <c r="O517" s="83">
        <v>178332</v>
      </c>
      <c r="P517" s="84"/>
      <c r="Q517" s="85" t="s">
        <v>1235</v>
      </c>
      <c r="R517" s="78"/>
      <c r="S517" s="15"/>
      <c r="T517" s="15"/>
      <c r="U517" s="15"/>
      <c r="W517" s="15"/>
      <c r="X517" s="15"/>
    </row>
    <row r="518" spans="1:24" ht="33.75">
      <c r="A518" s="43" t="s">
        <v>2761</v>
      </c>
      <c r="B518" s="43" t="s">
        <v>1748</v>
      </c>
      <c r="C518" s="43" t="s">
        <v>4381</v>
      </c>
      <c r="D518" s="73" t="s">
        <v>257</v>
      </c>
      <c r="E518" s="74" t="s">
        <v>258</v>
      </c>
      <c r="F518" s="74" t="s">
        <v>259</v>
      </c>
      <c r="G518" s="73" t="s">
        <v>1225</v>
      </c>
      <c r="H518" s="49">
        <v>121330</v>
      </c>
      <c r="I518" s="45">
        <v>151662.5</v>
      </c>
      <c r="J518" s="47">
        <v>38</v>
      </c>
      <c r="K518" s="75">
        <v>0.90476190476190477</v>
      </c>
      <c r="L518" s="49">
        <v>181995</v>
      </c>
      <c r="M518" s="48">
        <v>19</v>
      </c>
      <c r="N518" s="49"/>
      <c r="O518" s="49">
        <v>135154.95000000001</v>
      </c>
      <c r="P518" s="48" t="s">
        <v>4189</v>
      </c>
      <c r="Q518" s="77" t="s">
        <v>256</v>
      </c>
      <c r="R518" s="43"/>
    </row>
    <row r="519" spans="1:24" ht="33.75">
      <c r="A519" s="43" t="s">
        <v>2789</v>
      </c>
      <c r="B519" s="43" t="s">
        <v>1773</v>
      </c>
      <c r="C519" s="43" t="s">
        <v>1272</v>
      </c>
      <c r="D519" s="73" t="s">
        <v>257</v>
      </c>
      <c r="E519" s="74" t="s">
        <v>258</v>
      </c>
      <c r="F519" s="74" t="s">
        <v>259</v>
      </c>
      <c r="G519" s="73" t="s">
        <v>1225</v>
      </c>
      <c r="H519" s="49">
        <v>111592</v>
      </c>
      <c r="I519" s="45">
        <v>148449.60000000001</v>
      </c>
      <c r="J519" s="47">
        <v>37</v>
      </c>
      <c r="K519" s="75">
        <v>0.88095238095238093</v>
      </c>
      <c r="L519" s="49">
        <v>185307.2</v>
      </c>
      <c r="M519" s="48">
        <v>160</v>
      </c>
      <c r="N519" s="49"/>
      <c r="O519" s="49">
        <v>122761.60000000001</v>
      </c>
      <c r="P519" s="48"/>
      <c r="Q519" s="77" t="s">
        <v>215</v>
      </c>
      <c r="R519" s="43"/>
      <c r="S519" s="38" t="s">
        <v>4382</v>
      </c>
      <c r="T519" s="38">
        <v>11</v>
      </c>
    </row>
    <row r="520" spans="1:24" ht="33.75">
      <c r="A520" s="43" t="s">
        <v>3615</v>
      </c>
      <c r="B520" s="43" t="s">
        <v>1748</v>
      </c>
      <c r="C520" s="43" t="s">
        <v>4383</v>
      </c>
      <c r="D520" s="73" t="s">
        <v>257</v>
      </c>
      <c r="E520" s="74" t="s">
        <v>258</v>
      </c>
      <c r="F520" s="74" t="s">
        <v>259</v>
      </c>
      <c r="G520" s="73" t="s">
        <v>1225</v>
      </c>
      <c r="H520" s="49">
        <v>112486.39999999999</v>
      </c>
      <c r="I520" s="45">
        <v>146224</v>
      </c>
      <c r="J520" s="47">
        <v>36</v>
      </c>
      <c r="K520" s="75">
        <v>0.8571428571428571</v>
      </c>
      <c r="L520" s="49">
        <v>179961.60000000001</v>
      </c>
      <c r="M520" s="48">
        <v>1</v>
      </c>
      <c r="N520" s="49"/>
      <c r="O520" s="49">
        <v>162972.42000000001</v>
      </c>
      <c r="P520" s="76">
        <v>242.31</v>
      </c>
      <c r="Q520" s="77"/>
      <c r="R520" s="43" t="s">
        <v>2792</v>
      </c>
    </row>
    <row r="521" spans="1:24" ht="33.75">
      <c r="A521" s="43" t="s">
        <v>2759</v>
      </c>
      <c r="B521" s="87" t="s">
        <v>1747</v>
      </c>
      <c r="C521" s="43" t="s">
        <v>4379</v>
      </c>
      <c r="D521" s="73" t="s">
        <v>257</v>
      </c>
      <c r="E521" s="74" t="s">
        <v>258</v>
      </c>
      <c r="F521" s="74" t="s">
        <v>259</v>
      </c>
      <c r="G521" s="73" t="s">
        <v>1225</v>
      </c>
      <c r="H521" s="49">
        <v>115716</v>
      </c>
      <c r="I521" s="45">
        <v>144327.5</v>
      </c>
      <c r="J521" s="47">
        <v>35</v>
      </c>
      <c r="K521" s="75">
        <v>0.83333333333333337</v>
      </c>
      <c r="L521" s="49">
        <v>172939</v>
      </c>
      <c r="M521" s="48">
        <v>20</v>
      </c>
      <c r="N521" s="49">
        <v>3626879</v>
      </c>
      <c r="O521" s="49">
        <v>164779</v>
      </c>
      <c r="P521" s="76">
        <v>600</v>
      </c>
      <c r="Q521" s="77" t="s">
        <v>260</v>
      </c>
      <c r="R521" s="43" t="s">
        <v>1784</v>
      </c>
    </row>
    <row r="522" spans="1:24" ht="33.75">
      <c r="A522" s="43" t="s">
        <v>1747</v>
      </c>
      <c r="B522" s="43" t="s">
        <v>1747</v>
      </c>
      <c r="C522" s="43" t="s">
        <v>4384</v>
      </c>
      <c r="D522" s="73" t="s">
        <v>257</v>
      </c>
      <c r="E522" s="74" t="s">
        <v>263</v>
      </c>
      <c r="F522" s="74"/>
      <c r="G522" s="74"/>
      <c r="H522" s="49">
        <v>108889.87</v>
      </c>
      <c r="I522" s="45">
        <v>141338.80499999999</v>
      </c>
      <c r="J522" s="47">
        <v>34</v>
      </c>
      <c r="K522" s="75">
        <v>0.80952380952380953</v>
      </c>
      <c r="L522" s="49">
        <v>173787.74</v>
      </c>
      <c r="M522" s="48"/>
      <c r="N522" s="49"/>
      <c r="O522" s="49">
        <v>173787.74</v>
      </c>
      <c r="P522" s="48"/>
      <c r="Q522" s="77" t="s">
        <v>4385</v>
      </c>
      <c r="R522" s="43"/>
    </row>
    <row r="523" spans="1:24" ht="33.75">
      <c r="A523" s="43" t="s">
        <v>2811</v>
      </c>
      <c r="B523" s="43" t="s">
        <v>1762</v>
      </c>
      <c r="C523" s="43" t="s">
        <v>2847</v>
      </c>
      <c r="D523" s="73" t="s">
        <v>257</v>
      </c>
      <c r="E523" s="74" t="s">
        <v>263</v>
      </c>
      <c r="F523" s="74" t="s">
        <v>259</v>
      </c>
      <c r="G523" s="73" t="s">
        <v>1225</v>
      </c>
      <c r="H523" s="49">
        <v>107224</v>
      </c>
      <c r="I523" s="45">
        <v>139370.4</v>
      </c>
      <c r="J523" s="47">
        <v>33</v>
      </c>
      <c r="K523" s="75">
        <v>0.7857142857142857</v>
      </c>
      <c r="L523" s="49">
        <v>171516.79999999999</v>
      </c>
      <c r="M523" s="48">
        <v>102</v>
      </c>
      <c r="N523" s="49"/>
      <c r="O523" s="49">
        <v>145620.79999999999</v>
      </c>
      <c r="P523" s="48"/>
      <c r="Q523" s="77" t="s">
        <v>4386</v>
      </c>
      <c r="R523" s="43"/>
    </row>
    <row r="524" spans="1:24" ht="33.75">
      <c r="A524" s="43" t="s">
        <v>2781</v>
      </c>
      <c r="B524" s="43" t="s">
        <v>1745</v>
      </c>
      <c r="C524" s="43" t="s">
        <v>309</v>
      </c>
      <c r="D524" s="73" t="s">
        <v>257</v>
      </c>
      <c r="E524" s="74" t="s">
        <v>263</v>
      </c>
      <c r="F524" s="74" t="s">
        <v>295</v>
      </c>
      <c r="G524" s="73" t="s">
        <v>1225</v>
      </c>
      <c r="H524" s="49">
        <v>100584.9</v>
      </c>
      <c r="I524" s="45">
        <v>136141.97999999998</v>
      </c>
      <c r="J524" s="47">
        <v>32</v>
      </c>
      <c r="K524" s="75">
        <v>0.76190476190476186</v>
      </c>
      <c r="L524" s="49">
        <v>171699.06</v>
      </c>
      <c r="M524" s="48">
        <v>170</v>
      </c>
      <c r="N524" s="49">
        <v>22139111</v>
      </c>
      <c r="O524" s="49">
        <v>171699.06</v>
      </c>
      <c r="P524" s="48"/>
      <c r="Q524" s="77" t="s">
        <v>2848</v>
      </c>
      <c r="R524" s="43"/>
    </row>
    <row r="525" spans="1:24" ht="33.75">
      <c r="A525" s="43" t="s">
        <v>2779</v>
      </c>
      <c r="B525" s="43" t="s">
        <v>1766</v>
      </c>
      <c r="C525" s="43" t="s">
        <v>4341</v>
      </c>
      <c r="D525" s="73" t="s">
        <v>257</v>
      </c>
      <c r="E525" s="74" t="s">
        <v>263</v>
      </c>
      <c r="F525" s="74" t="s">
        <v>259</v>
      </c>
      <c r="G525" s="73" t="s">
        <v>1225</v>
      </c>
      <c r="H525" s="49">
        <v>106590</v>
      </c>
      <c r="I525" s="45">
        <v>135902</v>
      </c>
      <c r="J525" s="47">
        <v>31</v>
      </c>
      <c r="K525" s="75">
        <v>0.73809523809523814</v>
      </c>
      <c r="L525" s="49">
        <v>165214</v>
      </c>
      <c r="M525" s="48">
        <v>44</v>
      </c>
      <c r="N525" s="49"/>
      <c r="O525" s="49">
        <v>149961</v>
      </c>
      <c r="P525" s="48"/>
      <c r="Q525" s="77" t="s">
        <v>260</v>
      </c>
      <c r="R525" s="43" t="s">
        <v>4387</v>
      </c>
    </row>
    <row r="526" spans="1:24" ht="33.75">
      <c r="A526" s="43" t="s">
        <v>2743</v>
      </c>
      <c r="B526" s="43" t="s">
        <v>1768</v>
      </c>
      <c r="C526" s="43" t="s">
        <v>4388</v>
      </c>
      <c r="D526" s="73" t="s">
        <v>257</v>
      </c>
      <c r="E526" s="74" t="s">
        <v>263</v>
      </c>
      <c r="F526" s="74" t="s">
        <v>259</v>
      </c>
      <c r="G526" s="73" t="s">
        <v>1225</v>
      </c>
      <c r="H526" s="49">
        <v>95119.18</v>
      </c>
      <c r="I526" s="45">
        <v>135901.45000000001</v>
      </c>
      <c r="J526" s="47">
        <v>30</v>
      </c>
      <c r="K526" s="75">
        <v>0.7142857142857143</v>
      </c>
      <c r="L526" s="49">
        <v>176683.72</v>
      </c>
      <c r="M526" s="48">
        <v>63</v>
      </c>
      <c r="N526" s="49" t="s">
        <v>4139</v>
      </c>
      <c r="O526" s="49">
        <v>147000</v>
      </c>
      <c r="P526" s="48" t="s">
        <v>1211</v>
      </c>
      <c r="Q526" s="77" t="s">
        <v>283</v>
      </c>
      <c r="R526" s="43"/>
    </row>
    <row r="527" spans="1:24" ht="33.75">
      <c r="A527" s="43" t="s">
        <v>4091</v>
      </c>
      <c r="B527" s="43" t="s">
        <v>1747</v>
      </c>
      <c r="C527" s="43" t="s">
        <v>19</v>
      </c>
      <c r="D527" s="74" t="s">
        <v>257</v>
      </c>
      <c r="E527" s="74" t="s">
        <v>258</v>
      </c>
      <c r="F527" s="74" t="s">
        <v>259</v>
      </c>
      <c r="G527" s="73" t="s">
        <v>1225</v>
      </c>
      <c r="H527" s="49">
        <v>104304.72</v>
      </c>
      <c r="I527" s="45">
        <v>135596.13500000001</v>
      </c>
      <c r="J527" s="47">
        <v>29</v>
      </c>
      <c r="K527" s="75">
        <v>0.69047619047619047</v>
      </c>
      <c r="L527" s="49">
        <v>166887.54999999999</v>
      </c>
      <c r="M527" s="48">
        <v>55.4</v>
      </c>
      <c r="N527" s="49">
        <v>9981629</v>
      </c>
      <c r="O527" s="49">
        <v>122793.01</v>
      </c>
      <c r="P527" s="48" t="s">
        <v>4369</v>
      </c>
      <c r="Q527" s="77" t="s">
        <v>260</v>
      </c>
      <c r="R527" s="43"/>
    </row>
    <row r="528" spans="1:24" ht="45">
      <c r="A528" s="43" t="s">
        <v>4104</v>
      </c>
      <c r="B528" s="43" t="s">
        <v>1766</v>
      </c>
      <c r="C528" s="43" t="s">
        <v>2849</v>
      </c>
      <c r="D528" s="73" t="s">
        <v>257</v>
      </c>
      <c r="E528" s="74" t="s">
        <v>258</v>
      </c>
      <c r="F528" s="74" t="s">
        <v>295</v>
      </c>
      <c r="G528" s="74" t="s">
        <v>1226</v>
      </c>
      <c r="H528" s="49">
        <v>104900</v>
      </c>
      <c r="I528" s="45">
        <v>133750</v>
      </c>
      <c r="J528" s="47">
        <v>28</v>
      </c>
      <c r="K528" s="75">
        <v>0.66666666666666663</v>
      </c>
      <c r="L528" s="49">
        <v>162600</v>
      </c>
      <c r="M528" s="48"/>
      <c r="N528" s="49"/>
      <c r="O528" s="49">
        <v>128043.89</v>
      </c>
      <c r="P528" s="48"/>
      <c r="Q528" s="77" t="s">
        <v>4389</v>
      </c>
      <c r="R528" s="43"/>
    </row>
    <row r="529" spans="1:24" ht="33.75">
      <c r="A529" s="43" t="s">
        <v>2754</v>
      </c>
      <c r="B529" s="43" t="s">
        <v>1747</v>
      </c>
      <c r="C529" s="43" t="s">
        <v>4390</v>
      </c>
      <c r="D529" s="74" t="s">
        <v>1221</v>
      </c>
      <c r="E529" s="74" t="s">
        <v>258</v>
      </c>
      <c r="F529" s="74"/>
      <c r="G529" s="73" t="s">
        <v>1225</v>
      </c>
      <c r="H529" s="49">
        <v>102024</v>
      </c>
      <c r="I529" s="45">
        <v>132610</v>
      </c>
      <c r="J529" s="47">
        <v>27</v>
      </c>
      <c r="K529" s="75">
        <v>0.6428571428571429</v>
      </c>
      <c r="L529" s="49">
        <v>163196</v>
      </c>
      <c r="M529" s="48">
        <v>4</v>
      </c>
      <c r="N529" s="49"/>
      <c r="O529" s="49">
        <v>159660</v>
      </c>
      <c r="P529" s="48"/>
      <c r="Q529" s="77" t="s">
        <v>1783</v>
      </c>
      <c r="R529" s="43"/>
    </row>
    <row r="530" spans="1:24" s="71" customFormat="1" ht="18">
      <c r="A530" s="698" t="s">
        <v>19</v>
      </c>
      <c r="B530" s="698"/>
      <c r="C530" s="698"/>
      <c r="D530" s="698"/>
      <c r="E530" s="698"/>
      <c r="F530" s="698"/>
      <c r="G530" s="698"/>
      <c r="H530" s="698"/>
      <c r="I530" s="698"/>
      <c r="J530" s="698"/>
      <c r="K530" s="698"/>
      <c r="L530" s="698"/>
      <c r="M530" s="698"/>
      <c r="N530" s="698"/>
      <c r="O530" s="698"/>
      <c r="P530" s="698"/>
      <c r="Q530" s="698"/>
      <c r="R530" s="698"/>
    </row>
    <row r="531" spans="1:24" s="72" customFormat="1" ht="22.5">
      <c r="A531" s="39" t="s">
        <v>379</v>
      </c>
      <c r="B531" s="39" t="s">
        <v>217</v>
      </c>
      <c r="C531" s="39" t="s">
        <v>208</v>
      </c>
      <c r="D531" s="39" t="s">
        <v>249</v>
      </c>
      <c r="E531" s="39" t="s">
        <v>380</v>
      </c>
      <c r="F531" s="39" t="s">
        <v>1215</v>
      </c>
      <c r="G531" s="39" t="s">
        <v>250</v>
      </c>
      <c r="H531" s="40" t="s">
        <v>211</v>
      </c>
      <c r="I531" s="40" t="s">
        <v>212</v>
      </c>
      <c r="J531" s="39"/>
      <c r="K531" s="40" t="s">
        <v>251</v>
      </c>
      <c r="L531" s="40" t="s">
        <v>213</v>
      </c>
      <c r="M531" s="39" t="s">
        <v>252</v>
      </c>
      <c r="N531" s="40" t="s">
        <v>253</v>
      </c>
      <c r="O531" s="40" t="s">
        <v>2727</v>
      </c>
      <c r="P531" s="40" t="s">
        <v>254</v>
      </c>
      <c r="Q531" s="143" t="s">
        <v>255</v>
      </c>
      <c r="R531" s="39" t="s">
        <v>214</v>
      </c>
    </row>
    <row r="532" spans="1:24" ht="33.75">
      <c r="A532" s="43" t="s">
        <v>2735</v>
      </c>
      <c r="B532" s="43" t="s">
        <v>1747</v>
      </c>
      <c r="C532" s="43" t="s">
        <v>4391</v>
      </c>
      <c r="D532" s="73" t="s">
        <v>257</v>
      </c>
      <c r="E532" s="74" t="s">
        <v>258</v>
      </c>
      <c r="F532" s="74" t="s">
        <v>259</v>
      </c>
      <c r="G532" s="73" t="s">
        <v>1225</v>
      </c>
      <c r="H532" s="49">
        <v>101089.66</v>
      </c>
      <c r="I532" s="45">
        <v>131416.47999999998</v>
      </c>
      <c r="J532" s="47">
        <v>26</v>
      </c>
      <c r="K532" s="75">
        <v>0.61904761904761907</v>
      </c>
      <c r="L532" s="49">
        <v>161743.29999999999</v>
      </c>
      <c r="M532" s="48">
        <v>23</v>
      </c>
      <c r="N532" s="49">
        <v>2330698</v>
      </c>
      <c r="O532" s="49">
        <v>161743.29999999999</v>
      </c>
      <c r="P532" s="48"/>
      <c r="Q532" s="77" t="s">
        <v>264</v>
      </c>
      <c r="R532" s="43"/>
    </row>
    <row r="533" spans="1:24" ht="33.75">
      <c r="A533" s="43" t="s">
        <v>2751</v>
      </c>
      <c r="B533" s="43" t="s">
        <v>1747</v>
      </c>
      <c r="C533" s="43" t="s">
        <v>1273</v>
      </c>
      <c r="D533" s="73" t="s">
        <v>257</v>
      </c>
      <c r="E533" s="74" t="s">
        <v>293</v>
      </c>
      <c r="F533" s="74" t="s">
        <v>259</v>
      </c>
      <c r="G533" s="73" t="s">
        <v>1225</v>
      </c>
      <c r="H533" s="49">
        <v>100907.69</v>
      </c>
      <c r="I533" s="45">
        <v>131179.98499999999</v>
      </c>
      <c r="J533" s="47">
        <v>25</v>
      </c>
      <c r="K533" s="75">
        <v>0.59523809523809523</v>
      </c>
      <c r="L533" s="49">
        <v>161452.28</v>
      </c>
      <c r="M533" s="48">
        <v>16.8</v>
      </c>
      <c r="N533" s="49">
        <v>2651904</v>
      </c>
      <c r="O533" s="49">
        <v>144239.96</v>
      </c>
      <c r="P533" s="48"/>
      <c r="Q533" s="77" t="s">
        <v>1805</v>
      </c>
      <c r="R533" s="43"/>
    </row>
    <row r="534" spans="1:24" ht="33.75">
      <c r="A534" s="95" t="s">
        <v>2755</v>
      </c>
      <c r="B534" s="43" t="s">
        <v>1747</v>
      </c>
      <c r="C534" s="144" t="s">
        <v>4392</v>
      </c>
      <c r="D534" s="73" t="s">
        <v>257</v>
      </c>
      <c r="E534" s="96" t="s">
        <v>258</v>
      </c>
      <c r="F534" s="96" t="s">
        <v>259</v>
      </c>
      <c r="G534" s="73" t="s">
        <v>1225</v>
      </c>
      <c r="H534" s="145">
        <v>99726.847999999969</v>
      </c>
      <c r="I534" s="45">
        <v>130550.57599999997</v>
      </c>
      <c r="J534" s="47">
        <v>24</v>
      </c>
      <c r="K534" s="75">
        <v>0.5714285714285714</v>
      </c>
      <c r="L534" s="145">
        <v>161374.30399999997</v>
      </c>
      <c r="M534" s="96">
        <v>9</v>
      </c>
      <c r="N534" s="98">
        <v>1518185</v>
      </c>
      <c r="O534" s="99">
        <v>131096.78</v>
      </c>
      <c r="P534" s="100" t="s">
        <v>1237</v>
      </c>
      <c r="Q534" s="101" t="s">
        <v>616</v>
      </c>
      <c r="R534" s="102"/>
      <c r="S534" s="103"/>
      <c r="T534" s="103"/>
      <c r="U534" s="103"/>
      <c r="W534" s="103"/>
      <c r="X534" s="103"/>
    </row>
    <row r="535" spans="1:24" ht="33.75">
      <c r="A535" s="43" t="s">
        <v>1764</v>
      </c>
      <c r="B535" s="43" t="s">
        <v>1764</v>
      </c>
      <c r="C535" s="43" t="s">
        <v>1865</v>
      </c>
      <c r="D535" s="73" t="s">
        <v>257</v>
      </c>
      <c r="E535" s="74" t="s">
        <v>258</v>
      </c>
      <c r="F535" s="74" t="s">
        <v>295</v>
      </c>
      <c r="G535" s="74" t="s">
        <v>1226</v>
      </c>
      <c r="H535" s="49">
        <v>97989</v>
      </c>
      <c r="I535" s="45">
        <v>129833.5</v>
      </c>
      <c r="J535" s="47">
        <v>23</v>
      </c>
      <c r="K535" s="75">
        <v>0.54761904761904767</v>
      </c>
      <c r="L535" s="49">
        <v>161678</v>
      </c>
      <c r="M535" s="48">
        <v>41</v>
      </c>
      <c r="N535" s="49" t="s">
        <v>4191</v>
      </c>
      <c r="O535" s="49">
        <v>158475.20000000001</v>
      </c>
      <c r="P535" s="48"/>
      <c r="Q535" s="77" t="s">
        <v>17</v>
      </c>
      <c r="R535" s="43"/>
    </row>
    <row r="536" spans="1:24" ht="33.75">
      <c r="A536" s="43" t="s">
        <v>4109</v>
      </c>
      <c r="B536" s="43" t="s">
        <v>4045</v>
      </c>
      <c r="C536" s="43" t="s">
        <v>4393</v>
      </c>
      <c r="D536" s="73" t="s">
        <v>257</v>
      </c>
      <c r="E536" s="74" t="s">
        <v>263</v>
      </c>
      <c r="F536" s="74" t="s">
        <v>259</v>
      </c>
      <c r="G536" s="73" t="s">
        <v>1225</v>
      </c>
      <c r="H536" s="49">
        <v>103268.62</v>
      </c>
      <c r="I536" s="45">
        <v>129085.58</v>
      </c>
      <c r="J536" s="47">
        <v>22</v>
      </c>
      <c r="K536" s="75">
        <v>0.52380952380952384</v>
      </c>
      <c r="L536" s="49">
        <v>154902.54</v>
      </c>
      <c r="M536" s="48">
        <v>71</v>
      </c>
      <c r="N536" s="49"/>
      <c r="O536" s="49">
        <v>130361.66</v>
      </c>
      <c r="P536" s="48" t="s">
        <v>4394</v>
      </c>
      <c r="Q536" s="77" t="s">
        <v>215</v>
      </c>
      <c r="R536" s="43"/>
    </row>
    <row r="537" spans="1:24" ht="33.75">
      <c r="A537" s="43" t="s">
        <v>2750</v>
      </c>
      <c r="B537" s="43" t="s">
        <v>1760</v>
      </c>
      <c r="C537" s="43" t="s">
        <v>1880</v>
      </c>
      <c r="D537" s="73" t="s">
        <v>257</v>
      </c>
      <c r="E537" s="74" t="s">
        <v>258</v>
      </c>
      <c r="F537" s="74" t="s">
        <v>259</v>
      </c>
      <c r="G537" s="73" t="s">
        <v>1225</v>
      </c>
      <c r="H537" s="49">
        <v>102551</v>
      </c>
      <c r="I537" s="45">
        <v>128189</v>
      </c>
      <c r="J537" s="47">
        <v>21</v>
      </c>
      <c r="K537" s="75">
        <v>0.5</v>
      </c>
      <c r="L537" s="49">
        <v>153827</v>
      </c>
      <c r="M537" s="48">
        <v>59</v>
      </c>
      <c r="N537" s="49">
        <v>6926550</v>
      </c>
      <c r="O537" s="49">
        <v>135000</v>
      </c>
      <c r="P537" s="48"/>
      <c r="Q537" s="77" t="s">
        <v>280</v>
      </c>
      <c r="R537" s="43"/>
    </row>
    <row r="538" spans="1:24" ht="33.75">
      <c r="A538" s="43" t="s">
        <v>2745</v>
      </c>
      <c r="B538" s="43" t="s">
        <v>1747</v>
      </c>
      <c r="C538" s="43" t="s">
        <v>1888</v>
      </c>
      <c r="D538" s="73" t="s">
        <v>257</v>
      </c>
      <c r="E538" s="74" t="s">
        <v>258</v>
      </c>
      <c r="F538" s="74" t="s">
        <v>259</v>
      </c>
      <c r="G538" s="73" t="s">
        <v>1216</v>
      </c>
      <c r="H538" s="49">
        <v>102334.62000000001</v>
      </c>
      <c r="I538" s="45">
        <v>128176.80499999999</v>
      </c>
      <c r="J538" s="47">
        <v>20</v>
      </c>
      <c r="K538" s="75">
        <v>0.47619047619047616</v>
      </c>
      <c r="L538" s="49">
        <v>154018.99</v>
      </c>
      <c r="M538" s="48">
        <v>4</v>
      </c>
      <c r="N538" s="49">
        <v>13189242</v>
      </c>
      <c r="O538" s="49">
        <v>129434</v>
      </c>
      <c r="P538" s="48" t="s">
        <v>260</v>
      </c>
      <c r="Q538" s="77"/>
      <c r="R538" s="43"/>
    </row>
    <row r="539" spans="1:24" ht="33.75">
      <c r="A539" s="43" t="s">
        <v>2733</v>
      </c>
      <c r="B539" s="43" t="s">
        <v>1753</v>
      </c>
      <c r="C539" s="43" t="s">
        <v>4395</v>
      </c>
      <c r="D539" s="73" t="s">
        <v>257</v>
      </c>
      <c r="E539" s="74" t="s">
        <v>258</v>
      </c>
      <c r="F539" s="74" t="s">
        <v>259</v>
      </c>
      <c r="G539" s="73" t="s">
        <v>1225</v>
      </c>
      <c r="H539" s="49">
        <v>98204.6</v>
      </c>
      <c r="I539" s="45">
        <v>127665.98</v>
      </c>
      <c r="J539" s="47">
        <v>19</v>
      </c>
      <c r="K539" s="75">
        <v>0.45238095238095238</v>
      </c>
      <c r="L539" s="49">
        <v>157127.35999999999</v>
      </c>
      <c r="M539" s="48">
        <v>12</v>
      </c>
      <c r="N539" s="49">
        <v>1992482</v>
      </c>
      <c r="O539" s="49">
        <v>127782.3</v>
      </c>
      <c r="P539" s="48"/>
      <c r="Q539" s="77" t="s">
        <v>616</v>
      </c>
      <c r="R539" s="43"/>
    </row>
    <row r="540" spans="1:24" ht="33.75">
      <c r="A540" s="43" t="s">
        <v>2775</v>
      </c>
      <c r="B540" s="43" t="s">
        <v>1748</v>
      </c>
      <c r="C540" s="43" t="s">
        <v>4396</v>
      </c>
      <c r="D540" s="74" t="s">
        <v>257</v>
      </c>
      <c r="E540" s="74" t="s">
        <v>258</v>
      </c>
      <c r="F540" s="74" t="s">
        <v>259</v>
      </c>
      <c r="G540" s="73" t="s">
        <v>1225</v>
      </c>
      <c r="H540" s="49">
        <v>101797</v>
      </c>
      <c r="I540" s="45">
        <v>125929</v>
      </c>
      <c r="J540" s="47">
        <v>18</v>
      </c>
      <c r="K540" s="75">
        <v>0.42857142857142855</v>
      </c>
      <c r="L540" s="49">
        <v>150061</v>
      </c>
      <c r="M540" s="48">
        <v>11</v>
      </c>
      <c r="N540" s="49">
        <v>1317136</v>
      </c>
      <c r="O540" s="49">
        <v>150061</v>
      </c>
      <c r="P540" s="48" t="s">
        <v>4194</v>
      </c>
      <c r="Q540" s="77" t="s">
        <v>266</v>
      </c>
      <c r="R540" s="43"/>
      <c r="V540" s="15"/>
    </row>
    <row r="541" spans="1:24" ht="22.5">
      <c r="A541" s="43" t="s">
        <v>2773</v>
      </c>
      <c r="B541" s="43" t="s">
        <v>1756</v>
      </c>
      <c r="C541" s="43" t="s">
        <v>1887</v>
      </c>
      <c r="D541" s="74" t="s">
        <v>257</v>
      </c>
      <c r="E541" s="74" t="s">
        <v>263</v>
      </c>
      <c r="F541" s="74" t="s">
        <v>259</v>
      </c>
      <c r="G541" s="74"/>
      <c r="H541" s="49">
        <v>95602.28</v>
      </c>
      <c r="I541" s="45">
        <v>125722.785</v>
      </c>
      <c r="J541" s="47">
        <v>17</v>
      </c>
      <c r="K541" s="75">
        <v>0.40476190476190477</v>
      </c>
      <c r="L541" s="49">
        <v>155843.29</v>
      </c>
      <c r="M541" s="48">
        <v>4</v>
      </c>
      <c r="N541" s="49"/>
      <c r="O541" s="49">
        <v>125000</v>
      </c>
      <c r="P541" s="48" t="s">
        <v>1794</v>
      </c>
      <c r="Q541" s="77" t="s">
        <v>266</v>
      </c>
      <c r="R541" s="43" t="s">
        <v>4397</v>
      </c>
      <c r="V541" s="15"/>
    </row>
    <row r="542" spans="1:24" ht="33.75">
      <c r="A542" s="43" t="s">
        <v>2777</v>
      </c>
      <c r="B542" s="43" t="s">
        <v>1767</v>
      </c>
      <c r="C542" s="77" t="s">
        <v>2850</v>
      </c>
      <c r="D542" s="73" t="s">
        <v>257</v>
      </c>
      <c r="E542" s="88" t="s">
        <v>263</v>
      </c>
      <c r="F542" s="88" t="s">
        <v>259</v>
      </c>
      <c r="G542" s="73" t="s">
        <v>1225</v>
      </c>
      <c r="H542" s="45">
        <v>94351.09</v>
      </c>
      <c r="I542" s="45">
        <v>122770.02499999999</v>
      </c>
      <c r="J542" s="47">
        <v>16</v>
      </c>
      <c r="K542" s="75">
        <v>0.38095238095238093</v>
      </c>
      <c r="L542" s="45">
        <v>151188.96</v>
      </c>
      <c r="M542" s="47">
        <v>49</v>
      </c>
      <c r="N542" s="89">
        <v>19473619</v>
      </c>
      <c r="O542" s="49">
        <v>124361.12</v>
      </c>
      <c r="P542" s="45"/>
      <c r="Q542" s="77" t="s">
        <v>282</v>
      </c>
      <c r="R542" s="43" t="s">
        <v>4398</v>
      </c>
    </row>
    <row r="543" spans="1:24" ht="45">
      <c r="A543" s="43" t="s">
        <v>2794</v>
      </c>
      <c r="B543" s="43" t="s">
        <v>1747</v>
      </c>
      <c r="C543" s="43" t="s">
        <v>4399</v>
      </c>
      <c r="D543" s="73" t="s">
        <v>257</v>
      </c>
      <c r="E543" s="74" t="s">
        <v>258</v>
      </c>
      <c r="F543" s="74" t="s">
        <v>259</v>
      </c>
      <c r="G543" s="73" t="s">
        <v>1225</v>
      </c>
      <c r="H543" s="49">
        <v>93960</v>
      </c>
      <c r="I543" s="45">
        <v>122040</v>
      </c>
      <c r="J543" s="47">
        <v>15</v>
      </c>
      <c r="K543" s="75">
        <v>0.35714285714285715</v>
      </c>
      <c r="L543" s="49">
        <v>150120</v>
      </c>
      <c r="M543" s="48"/>
      <c r="N543" s="49"/>
      <c r="O543" s="49">
        <v>112500</v>
      </c>
      <c r="P543" s="48" t="s">
        <v>1779</v>
      </c>
      <c r="Q543" s="77" t="s">
        <v>283</v>
      </c>
      <c r="R543" s="43"/>
    </row>
    <row r="544" spans="1:24" ht="22.5">
      <c r="A544" s="43" t="s">
        <v>4174</v>
      </c>
      <c r="B544" s="43" t="s">
        <v>1753</v>
      </c>
      <c r="C544" s="43" t="s">
        <v>4400</v>
      </c>
      <c r="D544" s="74" t="s">
        <v>257</v>
      </c>
      <c r="E544" s="74" t="s">
        <v>258</v>
      </c>
      <c r="F544" s="74" t="s">
        <v>259</v>
      </c>
      <c r="G544" s="74" t="s">
        <v>1240</v>
      </c>
      <c r="H544" s="49">
        <v>92996.800000000003</v>
      </c>
      <c r="I544" s="45">
        <v>120900</v>
      </c>
      <c r="J544" s="47">
        <v>14</v>
      </c>
      <c r="K544" s="75">
        <v>0.33333333333333331</v>
      </c>
      <c r="L544" s="49">
        <v>148803.20000000001</v>
      </c>
      <c r="M544" s="48">
        <v>14</v>
      </c>
      <c r="N544" s="49"/>
      <c r="O544" s="49">
        <v>119038.39999999999</v>
      </c>
      <c r="P544" s="48"/>
      <c r="Q544" s="77" t="s">
        <v>4401</v>
      </c>
      <c r="R544" s="43"/>
      <c r="V544" s="15"/>
    </row>
    <row r="545" spans="1:24" ht="33.75">
      <c r="A545" s="43" t="s">
        <v>2744</v>
      </c>
      <c r="B545" s="43" t="s">
        <v>1753</v>
      </c>
      <c r="C545" s="43" t="s">
        <v>19</v>
      </c>
      <c r="D545" s="73" t="s">
        <v>257</v>
      </c>
      <c r="E545" s="74" t="s">
        <v>258</v>
      </c>
      <c r="F545" s="74" t="s">
        <v>259</v>
      </c>
      <c r="G545" s="73" t="s">
        <v>1225</v>
      </c>
      <c r="H545" s="49">
        <v>92310.399999999994</v>
      </c>
      <c r="I545" s="45">
        <v>120005.59999999999</v>
      </c>
      <c r="J545" s="47">
        <v>13</v>
      </c>
      <c r="K545" s="75">
        <v>0.30952380952380953</v>
      </c>
      <c r="L545" s="49">
        <v>147700.79999999999</v>
      </c>
      <c r="M545" s="48">
        <v>42</v>
      </c>
      <c r="N545" s="49">
        <v>8411100</v>
      </c>
      <c r="O545" s="49">
        <v>124816.64</v>
      </c>
      <c r="P545" s="48" t="s">
        <v>4402</v>
      </c>
      <c r="Q545" s="77" t="s">
        <v>260</v>
      </c>
      <c r="R545" s="43"/>
    </row>
    <row r="546" spans="1:24" ht="33.75">
      <c r="A546" s="43" t="s">
        <v>4079</v>
      </c>
      <c r="B546" s="43" t="s">
        <v>4080</v>
      </c>
      <c r="C546" s="43" t="s">
        <v>4324</v>
      </c>
      <c r="D546" s="73" t="s">
        <v>257</v>
      </c>
      <c r="E546" s="74" t="s">
        <v>293</v>
      </c>
      <c r="F546" s="74" t="s">
        <v>259</v>
      </c>
      <c r="G546" s="74" t="s">
        <v>1226</v>
      </c>
      <c r="H546" s="49">
        <v>86935.42</v>
      </c>
      <c r="I546" s="45">
        <v>118404.38999999998</v>
      </c>
      <c r="J546" s="47">
        <v>12</v>
      </c>
      <c r="K546" s="75">
        <v>0.2857142857142857</v>
      </c>
      <c r="L546" s="49">
        <v>149873.35999999999</v>
      </c>
      <c r="M546" s="48">
        <v>1</v>
      </c>
      <c r="N546" s="49"/>
      <c r="O546" s="49">
        <v>107093.48</v>
      </c>
      <c r="P546" s="48"/>
      <c r="Q546" s="77" t="s">
        <v>2848</v>
      </c>
      <c r="R546" s="43" t="s">
        <v>4325</v>
      </c>
    </row>
    <row r="547" spans="1:24" ht="33.75">
      <c r="A547" s="43" t="s">
        <v>2739</v>
      </c>
      <c r="B547" s="43" t="s">
        <v>1748</v>
      </c>
      <c r="C547" s="43" t="s">
        <v>4403</v>
      </c>
      <c r="D547" s="73" t="s">
        <v>257</v>
      </c>
      <c r="E547" s="74" t="s">
        <v>258</v>
      </c>
      <c r="F547" s="74" t="s">
        <v>259</v>
      </c>
      <c r="G547" s="73" t="s">
        <v>1225</v>
      </c>
      <c r="H547" s="49">
        <v>94042</v>
      </c>
      <c r="I547" s="45">
        <v>118260</v>
      </c>
      <c r="J547" s="47">
        <v>11</v>
      </c>
      <c r="K547" s="75">
        <v>0.26190476190476192</v>
      </c>
      <c r="L547" s="49">
        <v>142478</v>
      </c>
      <c r="M547" s="48">
        <v>6</v>
      </c>
      <c r="N547" s="49"/>
      <c r="O547" s="49">
        <v>127190.75</v>
      </c>
      <c r="P547" s="48" t="s">
        <v>304</v>
      </c>
      <c r="Q547" s="77" t="s">
        <v>260</v>
      </c>
      <c r="R547" s="43"/>
    </row>
    <row r="548" spans="1:24" s="71" customFormat="1" ht="18">
      <c r="A548" s="698" t="s">
        <v>19</v>
      </c>
      <c r="B548" s="698"/>
      <c r="C548" s="698"/>
      <c r="D548" s="698"/>
      <c r="E548" s="698"/>
      <c r="F548" s="698"/>
      <c r="G548" s="698"/>
      <c r="H548" s="698"/>
      <c r="I548" s="698"/>
      <c r="J548" s="698"/>
      <c r="K548" s="698"/>
      <c r="L548" s="698"/>
      <c r="M548" s="698"/>
      <c r="N548" s="698"/>
      <c r="O548" s="698"/>
      <c r="P548" s="698"/>
      <c r="Q548" s="698"/>
      <c r="R548" s="698"/>
    </row>
    <row r="549" spans="1:24" s="72" customFormat="1" ht="22.5">
      <c r="A549" s="39" t="s">
        <v>379</v>
      </c>
      <c r="B549" s="39" t="s">
        <v>217</v>
      </c>
      <c r="C549" s="39" t="s">
        <v>208</v>
      </c>
      <c r="D549" s="39" t="s">
        <v>249</v>
      </c>
      <c r="E549" s="39" t="s">
        <v>380</v>
      </c>
      <c r="F549" s="39" t="s">
        <v>1215</v>
      </c>
      <c r="G549" s="39" t="s">
        <v>250</v>
      </c>
      <c r="H549" s="40" t="s">
        <v>211</v>
      </c>
      <c r="I549" s="40" t="s">
        <v>212</v>
      </c>
      <c r="J549" s="39"/>
      <c r="K549" s="40" t="s">
        <v>251</v>
      </c>
      <c r="L549" s="40" t="s">
        <v>213</v>
      </c>
      <c r="M549" s="39" t="s">
        <v>252</v>
      </c>
      <c r="N549" s="40" t="s">
        <v>253</v>
      </c>
      <c r="O549" s="40" t="s">
        <v>2727</v>
      </c>
      <c r="P549" s="40" t="s">
        <v>254</v>
      </c>
      <c r="Q549" s="143" t="s">
        <v>255</v>
      </c>
      <c r="R549" s="39" t="s">
        <v>214</v>
      </c>
    </row>
    <row r="550" spans="1:24" ht="32.25" customHeight="1">
      <c r="A550" s="43" t="s">
        <v>2732</v>
      </c>
      <c r="B550" s="43" t="s">
        <v>4087</v>
      </c>
      <c r="C550" s="43" t="s">
        <v>19</v>
      </c>
      <c r="D550" s="73" t="s">
        <v>257</v>
      </c>
      <c r="E550" s="74" t="s">
        <v>293</v>
      </c>
      <c r="F550" s="74" t="s">
        <v>259</v>
      </c>
      <c r="G550" s="73" t="s">
        <v>1225</v>
      </c>
      <c r="H550" s="49">
        <v>94356</v>
      </c>
      <c r="I550" s="45">
        <v>117945</v>
      </c>
      <c r="J550" s="47">
        <v>10</v>
      </c>
      <c r="K550" s="75">
        <v>0.23809523809523808</v>
      </c>
      <c r="L550" s="49">
        <v>141534</v>
      </c>
      <c r="M550" s="48">
        <v>15</v>
      </c>
      <c r="N550" s="49">
        <v>3257549</v>
      </c>
      <c r="O550" s="49">
        <v>123829.08</v>
      </c>
      <c r="P550" s="48"/>
      <c r="Q550" s="77" t="s">
        <v>260</v>
      </c>
      <c r="R550" s="43"/>
    </row>
    <row r="551" spans="1:24" ht="33.75">
      <c r="A551" s="43" t="s">
        <v>2736</v>
      </c>
      <c r="B551" s="43" t="s">
        <v>1748</v>
      </c>
      <c r="C551" s="43" t="s">
        <v>1891</v>
      </c>
      <c r="D551" s="73" t="s">
        <v>257</v>
      </c>
      <c r="E551" s="74" t="s">
        <v>258</v>
      </c>
      <c r="F551" s="74" t="s">
        <v>259</v>
      </c>
      <c r="G551" s="73" t="s">
        <v>1225</v>
      </c>
      <c r="H551" s="49">
        <v>89797</v>
      </c>
      <c r="I551" s="45">
        <v>116736</v>
      </c>
      <c r="J551" s="47">
        <v>9</v>
      </c>
      <c r="K551" s="75">
        <v>0.21428571428571427</v>
      </c>
      <c r="L551" s="49">
        <v>143675</v>
      </c>
      <c r="M551" s="48">
        <v>44</v>
      </c>
      <c r="N551" s="49"/>
      <c r="O551" s="49">
        <v>120016</v>
      </c>
      <c r="P551" s="48"/>
      <c r="Q551" s="77"/>
      <c r="R551" s="43"/>
    </row>
    <row r="552" spans="1:24" ht="33.75">
      <c r="A552" s="43" t="s">
        <v>2772</v>
      </c>
      <c r="B552" s="43" t="s">
        <v>1748</v>
      </c>
      <c r="C552" s="43" t="s">
        <v>4404</v>
      </c>
      <c r="D552" s="74" t="s">
        <v>257</v>
      </c>
      <c r="E552" s="74" t="s">
        <v>258</v>
      </c>
      <c r="F552" s="74" t="s">
        <v>259</v>
      </c>
      <c r="G552" s="73" t="s">
        <v>1225</v>
      </c>
      <c r="H552" s="49">
        <v>83678</v>
      </c>
      <c r="I552" s="45">
        <v>108784</v>
      </c>
      <c r="J552" s="47">
        <v>8</v>
      </c>
      <c r="K552" s="75">
        <v>0.19047619047619047</v>
      </c>
      <c r="L552" s="49">
        <v>133890</v>
      </c>
      <c r="M552" s="48">
        <v>13</v>
      </c>
      <c r="N552" s="49">
        <v>655730.76</v>
      </c>
      <c r="O552" s="49">
        <v>107848.1</v>
      </c>
      <c r="P552" s="48"/>
      <c r="Q552" s="77"/>
      <c r="R552" s="43" t="s">
        <v>1255</v>
      </c>
      <c r="V552" s="15"/>
    </row>
    <row r="553" spans="1:24" ht="33.75">
      <c r="A553" s="43" t="s">
        <v>2738</v>
      </c>
      <c r="B553" s="43" t="s">
        <v>1753</v>
      </c>
      <c r="C553" s="43" t="s">
        <v>4396</v>
      </c>
      <c r="D553" s="73" t="s">
        <v>257</v>
      </c>
      <c r="E553" s="44" t="s">
        <v>258</v>
      </c>
      <c r="F553" s="44"/>
      <c r="G553" s="73" t="s">
        <v>1225</v>
      </c>
      <c r="H553" s="45">
        <v>83356.59</v>
      </c>
      <c r="I553" s="45">
        <v>108363.56999999999</v>
      </c>
      <c r="J553" s="47">
        <v>7</v>
      </c>
      <c r="K553" s="75">
        <v>0.16666666666666666</v>
      </c>
      <c r="L553" s="45">
        <v>133370.54999999999</v>
      </c>
      <c r="M553" s="47">
        <v>17</v>
      </c>
      <c r="N553" s="45"/>
      <c r="O553" s="45"/>
      <c r="P553" s="45"/>
      <c r="Q553" s="77" t="s">
        <v>260</v>
      </c>
      <c r="R553" s="43"/>
    </row>
    <row r="554" spans="1:24" ht="33.75">
      <c r="A554" s="43" t="s">
        <v>2760</v>
      </c>
      <c r="B554" s="43" t="s">
        <v>1753</v>
      </c>
      <c r="C554" s="43" t="s">
        <v>19</v>
      </c>
      <c r="D554" s="73" t="s">
        <v>257</v>
      </c>
      <c r="E554" s="74" t="s">
        <v>258</v>
      </c>
      <c r="F554" s="74" t="s">
        <v>259</v>
      </c>
      <c r="G554" s="73" t="s">
        <v>1225</v>
      </c>
      <c r="H554" s="49">
        <v>83882</v>
      </c>
      <c r="I554" s="45">
        <v>104852.5</v>
      </c>
      <c r="J554" s="47">
        <v>6</v>
      </c>
      <c r="K554" s="75">
        <v>0.14285714285714285</v>
      </c>
      <c r="L554" s="49">
        <v>125823</v>
      </c>
      <c r="M554" s="48">
        <v>7</v>
      </c>
      <c r="N554" s="49">
        <v>1393153</v>
      </c>
      <c r="O554" s="49">
        <v>84704.26</v>
      </c>
      <c r="P554" s="48"/>
      <c r="Q554" s="77" t="s">
        <v>260</v>
      </c>
      <c r="R554" s="43"/>
    </row>
    <row r="555" spans="1:24" ht="33.75">
      <c r="A555" s="78" t="s">
        <v>1751</v>
      </c>
      <c r="B555" s="78" t="s">
        <v>1751</v>
      </c>
      <c r="C555" s="78" t="s">
        <v>4405</v>
      </c>
      <c r="D555" s="86" t="s">
        <v>257</v>
      </c>
      <c r="E555" s="79" t="s">
        <v>258</v>
      </c>
      <c r="F555" s="79" t="s">
        <v>295</v>
      </c>
      <c r="G555" s="73" t="s">
        <v>1225</v>
      </c>
      <c r="H555" s="84">
        <v>75649.599999999991</v>
      </c>
      <c r="I555" s="45">
        <v>95971.199999999983</v>
      </c>
      <c r="J555" s="47">
        <v>5</v>
      </c>
      <c r="K555" s="75">
        <v>0.11904761904761904</v>
      </c>
      <c r="L555" s="84">
        <v>116292.79999999999</v>
      </c>
      <c r="M555" s="87"/>
      <c r="N555" s="82"/>
      <c r="O555" s="84">
        <v>81161.600000000006</v>
      </c>
      <c r="P555" s="84"/>
      <c r="Q555" s="85" t="s">
        <v>4406</v>
      </c>
      <c r="R555" s="78"/>
      <c r="S555" s="15"/>
      <c r="T555" s="15"/>
      <c r="U555" s="15"/>
      <c r="W555" s="15"/>
      <c r="X555" s="15"/>
    </row>
    <row r="556" spans="1:24" ht="33.75">
      <c r="A556" s="78" t="s">
        <v>2740</v>
      </c>
      <c r="B556" s="87" t="s">
        <v>1747</v>
      </c>
      <c r="C556" s="78" t="s">
        <v>359</v>
      </c>
      <c r="D556" s="73" t="s">
        <v>257</v>
      </c>
      <c r="E556" s="92" t="s">
        <v>293</v>
      </c>
      <c r="F556" s="92" t="s">
        <v>295</v>
      </c>
      <c r="G556" s="74" t="s">
        <v>1226</v>
      </c>
      <c r="H556" s="146">
        <v>73780.808724000002</v>
      </c>
      <c r="I556" s="45">
        <v>95915.048219999997</v>
      </c>
      <c r="J556" s="47">
        <v>4</v>
      </c>
      <c r="K556" s="75">
        <v>9.5238095238095233E-2</v>
      </c>
      <c r="L556" s="146">
        <v>118049.28771599999</v>
      </c>
      <c r="M556" s="147">
        <v>9</v>
      </c>
      <c r="N556" s="93">
        <v>1306701</v>
      </c>
      <c r="O556" s="84">
        <v>113380.8</v>
      </c>
      <c r="P556" s="93">
        <v>840</v>
      </c>
      <c r="Q556" s="85" t="s">
        <v>1869</v>
      </c>
      <c r="R556" s="78" t="s">
        <v>1229</v>
      </c>
      <c r="S556" s="15"/>
      <c r="T556" s="15"/>
      <c r="U556" s="15"/>
      <c r="W556" s="15"/>
      <c r="X556" s="15"/>
    </row>
    <row r="557" spans="1:24" ht="33.75">
      <c r="A557" s="43" t="s">
        <v>4088</v>
      </c>
      <c r="B557" s="43" t="s">
        <v>4080</v>
      </c>
      <c r="C557" s="43" t="s">
        <v>4407</v>
      </c>
      <c r="D557" s="73" t="s">
        <v>257</v>
      </c>
      <c r="E557" s="74" t="s">
        <v>258</v>
      </c>
      <c r="F557" s="74" t="s">
        <v>259</v>
      </c>
      <c r="G557" s="73" t="s">
        <v>1225</v>
      </c>
      <c r="H557" s="49">
        <v>65843.241585488649</v>
      </c>
      <c r="I557" s="45">
        <v>89974.845862290487</v>
      </c>
      <c r="J557" s="47">
        <v>3</v>
      </c>
      <c r="K557" s="75">
        <v>7.1428571428571425E-2</v>
      </c>
      <c r="L557" s="49">
        <v>114106.45013909233</v>
      </c>
      <c r="M557" s="48">
        <v>1.5</v>
      </c>
      <c r="N557" s="49"/>
      <c r="O557" s="49">
        <v>87443</v>
      </c>
      <c r="P557" s="48"/>
      <c r="Q557" s="77"/>
      <c r="R557" s="43"/>
    </row>
    <row r="558" spans="1:24" ht="33.75">
      <c r="A558" s="43" t="s">
        <v>2730</v>
      </c>
      <c r="B558" s="43" t="s">
        <v>1748</v>
      </c>
      <c r="C558" s="43" t="s">
        <v>4408</v>
      </c>
      <c r="D558" s="73" t="s">
        <v>257</v>
      </c>
      <c r="E558" s="74" t="s">
        <v>258</v>
      </c>
      <c r="F558" s="74" t="s">
        <v>295</v>
      </c>
      <c r="G558" s="74" t="s">
        <v>1226</v>
      </c>
      <c r="H558" s="49">
        <v>65471.74</v>
      </c>
      <c r="I558" s="45">
        <v>81839.679999999993</v>
      </c>
      <c r="J558" s="47">
        <v>2</v>
      </c>
      <c r="K558" s="75">
        <v>4.7619047619047616E-2</v>
      </c>
      <c r="L558" s="49">
        <v>98207.62</v>
      </c>
      <c r="M558" s="48"/>
      <c r="N558" s="49"/>
      <c r="O558" s="49">
        <v>83430.05</v>
      </c>
      <c r="P558" s="48"/>
      <c r="Q558" s="77" t="s">
        <v>1813</v>
      </c>
      <c r="R558" s="43" t="s">
        <v>1808</v>
      </c>
    </row>
    <row r="559" spans="1:24" ht="22.5">
      <c r="A559" s="43" t="s">
        <v>2783</v>
      </c>
      <c r="B559" s="43" t="s">
        <v>1768</v>
      </c>
      <c r="C559" s="43" t="s">
        <v>772</v>
      </c>
      <c r="D559" s="74"/>
      <c r="E559" s="74"/>
      <c r="F559" s="74"/>
      <c r="G559" s="74"/>
      <c r="H559" s="49">
        <v>58697.599999999999</v>
      </c>
      <c r="I559" s="45">
        <v>73340.800000000003</v>
      </c>
      <c r="J559" s="47">
        <v>1</v>
      </c>
      <c r="K559" s="75">
        <v>2.3809523809523808E-2</v>
      </c>
      <c r="L559" s="49">
        <v>87984</v>
      </c>
      <c r="M559" s="48"/>
      <c r="N559" s="49"/>
      <c r="O559" s="49"/>
      <c r="P559" s="48"/>
      <c r="Q559" s="77" t="s">
        <v>282</v>
      </c>
      <c r="R559" s="43"/>
      <c r="V559" s="15"/>
    </row>
    <row r="560" spans="1:24">
      <c r="G560" s="104"/>
      <c r="I560" s="105"/>
      <c r="J560" s="106"/>
      <c r="K560" s="105"/>
      <c r="P560" s="41"/>
    </row>
    <row r="561" spans="1:18">
      <c r="G561" s="104"/>
      <c r="I561" s="105"/>
      <c r="J561" s="106"/>
      <c r="K561" s="105"/>
      <c r="P561" s="41"/>
    </row>
    <row r="562" spans="1:18" s="120" customFormat="1">
      <c r="A562" s="108"/>
      <c r="B562" s="108"/>
      <c r="C562" s="109"/>
      <c r="D562" s="110"/>
      <c r="E562" s="110"/>
      <c r="F562" s="111"/>
      <c r="G562" s="112"/>
      <c r="H562" s="113" t="s">
        <v>211</v>
      </c>
      <c r="I562" s="114" t="s">
        <v>212</v>
      </c>
      <c r="J562" s="115"/>
      <c r="K562" s="116"/>
      <c r="L562" s="113" t="s">
        <v>213</v>
      </c>
      <c r="M562" s="99"/>
      <c r="N562" s="117"/>
      <c r="O562" s="118"/>
      <c r="P562" s="109"/>
      <c r="Q562" s="119"/>
      <c r="R562" s="108"/>
    </row>
    <row r="563" spans="1:18" s="120" customFormat="1">
      <c r="A563" s="108"/>
      <c r="B563" s="108"/>
      <c r="C563" s="109"/>
      <c r="D563" s="110"/>
      <c r="E563" s="110"/>
      <c r="F563" s="108"/>
      <c r="G563" s="121" t="s">
        <v>225</v>
      </c>
      <c r="H563" s="122">
        <f>AVERAGE(H514:H559)</f>
        <v>98057.773293083053</v>
      </c>
      <c r="I563" s="122">
        <f>AVERAGE(I514:I559)</f>
        <v>127603.58131148311</v>
      </c>
      <c r="J563" s="115"/>
      <c r="K563" s="116"/>
      <c r="L563" s="122">
        <f>AVERAGE(L514:L559)</f>
        <v>157149.38932988315</v>
      </c>
      <c r="M563" s="99"/>
      <c r="N563" s="117"/>
      <c r="O563" s="118"/>
      <c r="P563" s="109"/>
      <c r="Q563" s="119"/>
      <c r="R563" s="108"/>
    </row>
    <row r="564" spans="1:18" s="120" customFormat="1">
      <c r="A564" s="108"/>
      <c r="B564" s="108"/>
      <c r="C564" s="109"/>
      <c r="D564" s="110"/>
      <c r="E564" s="110"/>
      <c r="F564" s="108"/>
      <c r="G564" s="121" t="s">
        <v>226</v>
      </c>
      <c r="H564" s="122">
        <f>QUARTILE(H514:H559,3)</f>
        <v>106167.5</v>
      </c>
      <c r="I564" s="122">
        <f>QUARTILE(I514:I559,3)</f>
        <v>136081.98499999999</v>
      </c>
      <c r="J564" s="115"/>
      <c r="K564" s="116"/>
      <c r="L564" s="122">
        <f>QUARTILE(L514:L559,3)</f>
        <v>171653.495</v>
      </c>
      <c r="M564" s="99"/>
      <c r="N564" s="117"/>
      <c r="O564" s="118"/>
      <c r="P564" s="109"/>
      <c r="Q564" s="119"/>
      <c r="R564" s="108"/>
    </row>
    <row r="565" spans="1:18" s="120" customFormat="1">
      <c r="A565" s="108"/>
      <c r="B565" s="108"/>
      <c r="C565" s="109"/>
      <c r="D565" s="110"/>
      <c r="E565" s="110"/>
      <c r="F565" s="108"/>
      <c r="G565" s="121" t="s">
        <v>227</v>
      </c>
      <c r="H565" s="122">
        <f>QUARTILE(H514:H559,1)</f>
        <v>92482</v>
      </c>
      <c r="I565" s="122">
        <f>QUARTILE(I514:I559,1)</f>
        <v>118296.0975</v>
      </c>
      <c r="J565" s="115"/>
      <c r="K565" s="116"/>
      <c r="L565" s="122">
        <f>QUARTILE(L514:L559,1)</f>
        <v>144681.45000000001</v>
      </c>
      <c r="M565" s="99"/>
      <c r="N565" s="117"/>
      <c r="O565" s="118"/>
      <c r="P565" s="109"/>
      <c r="Q565" s="119"/>
      <c r="R565" s="108"/>
    </row>
    <row r="566" spans="1:18" s="120" customFormat="1">
      <c r="A566" s="108"/>
      <c r="B566" s="108"/>
      <c r="C566" s="109"/>
      <c r="D566" s="110"/>
      <c r="E566" s="110"/>
      <c r="F566" s="108"/>
      <c r="G566" s="121" t="s">
        <v>228</v>
      </c>
      <c r="H566" s="122">
        <f>MEDIAN(H514:H559)</f>
        <v>100155.87399999998</v>
      </c>
      <c r="I566" s="122">
        <f>MEDIAN(I514:I559)</f>
        <v>128637.29000000001</v>
      </c>
      <c r="J566" s="115"/>
      <c r="K566" s="116"/>
      <c r="L566" s="122">
        <f>MEDIAN(L514:L559)</f>
        <v>156485.32500000001</v>
      </c>
      <c r="M566" s="99"/>
      <c r="N566" s="117"/>
      <c r="O566" s="118"/>
      <c r="P566" s="109"/>
      <c r="Q566" s="119"/>
      <c r="R566" s="108"/>
    </row>
    <row r="567" spans="1:18" s="120" customFormat="1">
      <c r="A567" s="108"/>
      <c r="B567" s="108"/>
      <c r="C567" s="109"/>
      <c r="D567" s="110"/>
      <c r="E567" s="110"/>
      <c r="F567" s="123"/>
      <c r="G567" s="124"/>
      <c r="H567" s="125"/>
      <c r="I567" s="126"/>
      <c r="J567" s="127"/>
      <c r="K567" s="128"/>
      <c r="L567" s="129"/>
      <c r="M567" s="99"/>
      <c r="N567" s="117"/>
      <c r="O567" s="118"/>
      <c r="P567" s="109"/>
      <c r="Q567" s="119"/>
      <c r="R567" s="108"/>
    </row>
    <row r="568" spans="1:18" s="120" customFormat="1">
      <c r="A568" s="108"/>
      <c r="B568" s="108"/>
      <c r="C568" s="109"/>
      <c r="D568" s="110"/>
      <c r="E568" s="110"/>
      <c r="F568" s="108"/>
      <c r="G568" s="130"/>
      <c r="H568" s="705" t="s">
        <v>229</v>
      </c>
      <c r="I568" s="705"/>
      <c r="J568" s="705"/>
      <c r="K568" s="705"/>
      <c r="L568" s="705"/>
      <c r="M568" s="705"/>
      <c r="N568" s="117"/>
      <c r="O568" s="118"/>
      <c r="P568" s="109"/>
      <c r="Q568" s="119"/>
      <c r="R568" s="108"/>
    </row>
    <row r="569" spans="1:18" s="120" customFormat="1">
      <c r="A569" s="108"/>
      <c r="B569" s="108"/>
      <c r="C569" s="109"/>
      <c r="D569" s="110"/>
      <c r="E569" s="110"/>
      <c r="F569" s="108"/>
      <c r="G569" s="131"/>
      <c r="H569" s="132" t="s">
        <v>230</v>
      </c>
      <c r="I569" s="132">
        <f>QUARTILE(O514:O559,3)</f>
        <v>150036</v>
      </c>
      <c r="J569" s="133"/>
      <c r="K569" s="134"/>
      <c r="L569" s="135" t="s">
        <v>231</v>
      </c>
      <c r="M569" s="132">
        <f>AVERAGE(O514:O559)</f>
        <v>132879.58342105261</v>
      </c>
      <c r="N569" s="117"/>
      <c r="O569" s="118"/>
      <c r="P569" s="109"/>
      <c r="Q569" s="119"/>
      <c r="R569" s="108"/>
    </row>
    <row r="570" spans="1:18" s="120" customFormat="1">
      <c r="A570" s="108"/>
      <c r="B570" s="108"/>
      <c r="C570" s="109"/>
      <c r="D570" s="110"/>
      <c r="E570" s="110"/>
      <c r="F570" s="108"/>
      <c r="G570" s="131"/>
      <c r="H570" s="132" t="s">
        <v>232</v>
      </c>
      <c r="I570" s="132">
        <f>QUARTILE(O514:O559,1)</f>
        <v>120702.39999999999</v>
      </c>
      <c r="J570" s="136"/>
      <c r="K570" s="137"/>
      <c r="L570" s="138"/>
      <c r="M570" s="139"/>
      <c r="N570" s="117"/>
      <c r="O570" s="118"/>
      <c r="P570" s="109"/>
      <c r="Q570" s="119"/>
      <c r="R570" s="108"/>
    </row>
    <row r="571" spans="1:18" s="120" customFormat="1">
      <c r="A571" s="108"/>
      <c r="B571" s="108"/>
      <c r="C571" s="109"/>
      <c r="D571" s="110"/>
      <c r="E571" s="110"/>
      <c r="F571" s="109"/>
      <c r="G571" s="118"/>
      <c r="H571" s="118"/>
      <c r="I571" s="140"/>
      <c r="J571" s="141"/>
      <c r="K571" s="142"/>
      <c r="L571" s="110"/>
      <c r="M571" s="117"/>
      <c r="N571" s="117"/>
      <c r="O571" s="118"/>
      <c r="P571" s="109"/>
      <c r="Q571" s="119"/>
      <c r="R571" s="108"/>
    </row>
    <row r="572" spans="1:18" s="71" customFormat="1" ht="18">
      <c r="A572" s="698" t="s">
        <v>2</v>
      </c>
      <c r="B572" s="698"/>
      <c r="C572" s="698"/>
      <c r="D572" s="698"/>
      <c r="E572" s="698"/>
      <c r="F572" s="698"/>
      <c r="G572" s="698"/>
      <c r="H572" s="698"/>
      <c r="I572" s="698"/>
      <c r="J572" s="698"/>
      <c r="K572" s="698"/>
      <c r="L572" s="698"/>
      <c r="M572" s="698"/>
      <c r="N572" s="698"/>
      <c r="O572" s="698"/>
      <c r="P572" s="698"/>
      <c r="Q572" s="698"/>
      <c r="R572" s="698"/>
    </row>
    <row r="573" spans="1:18" s="72" customFormat="1" ht="22.5">
      <c r="A573" s="39" t="s">
        <v>379</v>
      </c>
      <c r="B573" s="39" t="s">
        <v>217</v>
      </c>
      <c r="C573" s="39" t="s">
        <v>208</v>
      </c>
      <c r="D573" s="39" t="s">
        <v>249</v>
      </c>
      <c r="E573" s="39" t="s">
        <v>380</v>
      </c>
      <c r="F573" s="39" t="s">
        <v>1215</v>
      </c>
      <c r="G573" s="39" t="s">
        <v>250</v>
      </c>
      <c r="H573" s="40" t="s">
        <v>211</v>
      </c>
      <c r="I573" s="40" t="s">
        <v>212</v>
      </c>
      <c r="J573" s="39"/>
      <c r="K573" s="40" t="s">
        <v>251</v>
      </c>
      <c r="L573" s="40" t="s">
        <v>213</v>
      </c>
      <c r="M573" s="39" t="s">
        <v>252</v>
      </c>
      <c r="N573" s="40" t="s">
        <v>253</v>
      </c>
      <c r="O573" s="40" t="s">
        <v>2727</v>
      </c>
      <c r="P573" s="40" t="s">
        <v>254</v>
      </c>
      <c r="Q573" s="143" t="s">
        <v>255</v>
      </c>
      <c r="R573" s="39" t="s">
        <v>214</v>
      </c>
    </row>
    <row r="574" spans="1:18" ht="22.5">
      <c r="A574" s="43" t="s">
        <v>1747</v>
      </c>
      <c r="B574" s="43" t="s">
        <v>1747</v>
      </c>
      <c r="C574" s="43" t="s">
        <v>277</v>
      </c>
      <c r="D574" s="73" t="s">
        <v>257</v>
      </c>
      <c r="E574" s="74" t="s">
        <v>263</v>
      </c>
      <c r="F574" s="74"/>
      <c r="G574" s="74"/>
      <c r="H574" s="49">
        <v>194202.11</v>
      </c>
      <c r="I574" s="45">
        <v>252074.05499999999</v>
      </c>
      <c r="J574" s="47">
        <v>56</v>
      </c>
      <c r="K574" s="75">
        <v>1</v>
      </c>
      <c r="L574" s="49">
        <v>309946</v>
      </c>
      <c r="M574" s="48"/>
      <c r="N574" s="49"/>
      <c r="O574" s="49"/>
      <c r="P574" s="48"/>
      <c r="Q574" s="77" t="s">
        <v>215</v>
      </c>
      <c r="R574" s="43"/>
    </row>
    <row r="575" spans="1:18" ht="33.75">
      <c r="A575" s="43" t="s">
        <v>2748</v>
      </c>
      <c r="B575" s="43" t="s">
        <v>1756</v>
      </c>
      <c r="C575" s="43" t="s">
        <v>283</v>
      </c>
      <c r="D575" s="73" t="s">
        <v>257</v>
      </c>
      <c r="E575" s="74" t="s">
        <v>258</v>
      </c>
      <c r="F575" s="74" t="s">
        <v>259</v>
      </c>
      <c r="G575" s="73" t="s">
        <v>1216</v>
      </c>
      <c r="H575" s="49">
        <v>136900</v>
      </c>
      <c r="I575" s="45">
        <v>215950</v>
      </c>
      <c r="J575" s="47">
        <v>55</v>
      </c>
      <c r="K575" s="75">
        <v>0.9821428571428571</v>
      </c>
      <c r="L575" s="49">
        <v>295000</v>
      </c>
      <c r="M575" s="48"/>
      <c r="N575" s="49">
        <v>5802000</v>
      </c>
      <c r="O575" s="49">
        <v>257397</v>
      </c>
      <c r="P575" s="48"/>
      <c r="Q575" s="77" t="s">
        <v>260</v>
      </c>
      <c r="R575" s="43"/>
    </row>
    <row r="576" spans="1:18" ht="33.75">
      <c r="A576" s="43" t="s">
        <v>4097</v>
      </c>
      <c r="B576" s="43" t="s">
        <v>1756</v>
      </c>
      <c r="C576" s="43" t="s">
        <v>1789</v>
      </c>
      <c r="D576" s="73" t="s">
        <v>257</v>
      </c>
      <c r="E576" s="74"/>
      <c r="F576" s="74" t="s">
        <v>1271</v>
      </c>
      <c r="G576" s="73" t="s">
        <v>1216</v>
      </c>
      <c r="H576" s="49">
        <v>150775.56</v>
      </c>
      <c r="I576" s="45">
        <v>209107.08</v>
      </c>
      <c r="J576" s="47">
        <v>54</v>
      </c>
      <c r="K576" s="75">
        <v>0.9642857142857143</v>
      </c>
      <c r="L576" s="49">
        <v>267438.59999999998</v>
      </c>
      <c r="M576" s="48">
        <v>2</v>
      </c>
      <c r="N576" s="49"/>
      <c r="O576" s="49">
        <v>261219.4</v>
      </c>
      <c r="P576" s="48" t="s">
        <v>4409</v>
      </c>
      <c r="Q576" s="77" t="s">
        <v>264</v>
      </c>
      <c r="R576" s="43" t="s">
        <v>2810</v>
      </c>
    </row>
    <row r="577" spans="1:24" ht="33.75">
      <c r="A577" s="95" t="s">
        <v>2755</v>
      </c>
      <c r="B577" s="43" t="s">
        <v>1747</v>
      </c>
      <c r="C577" s="144" t="s">
        <v>280</v>
      </c>
      <c r="D577" s="73" t="s">
        <v>257</v>
      </c>
      <c r="E577" s="96" t="s">
        <v>258</v>
      </c>
      <c r="F577" s="96" t="s">
        <v>259</v>
      </c>
      <c r="G577" s="73" t="s">
        <v>1225</v>
      </c>
      <c r="H577" s="145">
        <v>154707.07199999999</v>
      </c>
      <c r="I577" s="45">
        <v>207967.76</v>
      </c>
      <c r="J577" s="47">
        <v>53</v>
      </c>
      <c r="K577" s="75">
        <v>0.9464285714285714</v>
      </c>
      <c r="L577" s="145">
        <v>261228.448</v>
      </c>
      <c r="M577" s="96"/>
      <c r="N577" s="98"/>
      <c r="O577" s="99">
        <v>222791</v>
      </c>
      <c r="P577" s="100" t="s">
        <v>1227</v>
      </c>
      <c r="Q577" s="101" t="s">
        <v>260</v>
      </c>
      <c r="R577" s="102"/>
      <c r="S577" s="103"/>
      <c r="T577" s="103"/>
      <c r="U577" s="103"/>
      <c r="W577" s="103"/>
      <c r="X577" s="103"/>
    </row>
    <row r="578" spans="1:24" ht="33.75">
      <c r="A578" s="43" t="s">
        <v>4174</v>
      </c>
      <c r="B578" s="43" t="s">
        <v>1753</v>
      </c>
      <c r="C578" s="43" t="s">
        <v>4410</v>
      </c>
      <c r="D578" s="74" t="s">
        <v>257</v>
      </c>
      <c r="E578" s="74" t="s">
        <v>258</v>
      </c>
      <c r="F578" s="74" t="s">
        <v>259</v>
      </c>
      <c r="G578" s="73" t="s">
        <v>1225</v>
      </c>
      <c r="H578" s="49">
        <v>157747.20000000001</v>
      </c>
      <c r="I578" s="45">
        <v>205077.6</v>
      </c>
      <c r="J578" s="47">
        <v>52</v>
      </c>
      <c r="K578" s="75">
        <v>0.9285714285714286</v>
      </c>
      <c r="L578" s="49">
        <v>252408</v>
      </c>
      <c r="M578" s="48">
        <v>1102</v>
      </c>
      <c r="N578" s="49"/>
      <c r="O578" s="49">
        <v>228072</v>
      </c>
      <c r="P578" s="48"/>
      <c r="Q578" s="77" t="s">
        <v>215</v>
      </c>
      <c r="R578" s="43"/>
    </row>
    <row r="579" spans="1:24" ht="33.75">
      <c r="A579" s="78" t="s">
        <v>1751</v>
      </c>
      <c r="B579" s="78" t="s">
        <v>1751</v>
      </c>
      <c r="C579" s="78" t="s">
        <v>277</v>
      </c>
      <c r="D579" s="86" t="s">
        <v>257</v>
      </c>
      <c r="E579" s="79" t="s">
        <v>258</v>
      </c>
      <c r="F579" s="79" t="s">
        <v>259</v>
      </c>
      <c r="G579" s="74" t="s">
        <v>1226</v>
      </c>
      <c r="H579" s="84">
        <v>155001.60000000001</v>
      </c>
      <c r="I579" s="45">
        <v>201510.39999999999</v>
      </c>
      <c r="J579" s="47">
        <v>51</v>
      </c>
      <c r="K579" s="75">
        <v>0.9107142857142857</v>
      </c>
      <c r="L579" s="84">
        <v>248019.19999999998</v>
      </c>
      <c r="M579" s="87"/>
      <c r="N579" s="82"/>
      <c r="O579" s="84">
        <v>201843.20000000001</v>
      </c>
      <c r="P579" s="84"/>
      <c r="Q579" s="85" t="s">
        <v>4132</v>
      </c>
      <c r="R579" s="78"/>
      <c r="S579" s="14"/>
      <c r="T579" s="15"/>
      <c r="U579" s="15"/>
      <c r="W579" s="15"/>
      <c r="X579" s="15"/>
    </row>
    <row r="580" spans="1:24" ht="22.5">
      <c r="A580" s="43" t="s">
        <v>2809</v>
      </c>
      <c r="B580" s="43" t="s">
        <v>1748</v>
      </c>
      <c r="C580" s="43" t="s">
        <v>4411</v>
      </c>
      <c r="D580" s="74" t="s">
        <v>257</v>
      </c>
      <c r="E580" s="74"/>
      <c r="F580" s="74"/>
      <c r="G580" s="74"/>
      <c r="H580" s="49">
        <v>159993.60000000001</v>
      </c>
      <c r="I580" s="45">
        <v>192493.6</v>
      </c>
      <c r="J580" s="47">
        <v>50</v>
      </c>
      <c r="K580" s="75">
        <v>0.8928571428571429</v>
      </c>
      <c r="L580" s="49">
        <v>224993.6</v>
      </c>
      <c r="M580" s="48"/>
      <c r="N580" s="49"/>
      <c r="O580" s="49">
        <v>199389</v>
      </c>
      <c r="P580" s="48"/>
      <c r="Q580" s="77" t="s">
        <v>266</v>
      </c>
      <c r="R580" s="43"/>
    </row>
    <row r="581" spans="1:24" ht="33.75">
      <c r="A581" s="78" t="s">
        <v>2758</v>
      </c>
      <c r="B581" s="87" t="s">
        <v>1747</v>
      </c>
      <c r="C581" s="78" t="s">
        <v>2</v>
      </c>
      <c r="D581" s="73" t="s">
        <v>257</v>
      </c>
      <c r="E581" s="79" t="s">
        <v>263</v>
      </c>
      <c r="F581" s="79" t="s">
        <v>259</v>
      </c>
      <c r="G581" s="74" t="s">
        <v>1226</v>
      </c>
      <c r="H581" s="84">
        <v>161560.14000000001</v>
      </c>
      <c r="I581" s="45">
        <v>192136.46000000002</v>
      </c>
      <c r="J581" s="47">
        <v>49</v>
      </c>
      <c r="K581" s="75">
        <v>0.875</v>
      </c>
      <c r="L581" s="84">
        <v>222712.78</v>
      </c>
      <c r="M581" s="81">
        <v>12</v>
      </c>
      <c r="N581" s="82">
        <v>2885810</v>
      </c>
      <c r="O581" s="83">
        <v>201767.52</v>
      </c>
      <c r="P581" s="84"/>
      <c r="Q581" s="85" t="s">
        <v>264</v>
      </c>
      <c r="R581" s="78"/>
      <c r="S581" s="14"/>
      <c r="T581" s="15"/>
      <c r="U581" s="15"/>
      <c r="W581" s="15"/>
      <c r="X581" s="15"/>
    </row>
    <row r="582" spans="1:24" ht="33.75">
      <c r="A582" s="78" t="s">
        <v>2740</v>
      </c>
      <c r="B582" s="87" t="s">
        <v>1747</v>
      </c>
      <c r="C582" s="78" t="s">
        <v>283</v>
      </c>
      <c r="D582" s="73" t="s">
        <v>257</v>
      </c>
      <c r="E582" s="92" t="s">
        <v>258</v>
      </c>
      <c r="F582" s="92" t="s">
        <v>259</v>
      </c>
      <c r="G582" s="73" t="s">
        <v>1216</v>
      </c>
      <c r="H582" s="84">
        <v>146122.53616800002</v>
      </c>
      <c r="I582" s="45">
        <v>189959.30118000001</v>
      </c>
      <c r="J582" s="47">
        <v>48</v>
      </c>
      <c r="K582" s="75">
        <v>0.8571428571428571</v>
      </c>
      <c r="L582" s="146">
        <v>233796.06619200003</v>
      </c>
      <c r="M582" s="81">
        <v>7</v>
      </c>
      <c r="N582" s="82">
        <v>2524653</v>
      </c>
      <c r="O582" s="84">
        <v>178380.79999999999</v>
      </c>
      <c r="P582" s="82">
        <v>48988</v>
      </c>
      <c r="Q582" s="85" t="s">
        <v>260</v>
      </c>
      <c r="R582" s="78" t="s">
        <v>4412</v>
      </c>
      <c r="S582" s="14"/>
      <c r="T582" s="15"/>
      <c r="U582" s="15"/>
      <c r="W582" s="15"/>
      <c r="X582" s="15"/>
    </row>
    <row r="583" spans="1:24" ht="33.75">
      <c r="A583" s="43" t="s">
        <v>1764</v>
      </c>
      <c r="B583" s="43" t="s">
        <v>1764</v>
      </c>
      <c r="C583" s="43" t="s">
        <v>277</v>
      </c>
      <c r="D583" s="73" t="s">
        <v>257</v>
      </c>
      <c r="E583" s="74" t="s">
        <v>258</v>
      </c>
      <c r="F583" s="74" t="s">
        <v>259</v>
      </c>
      <c r="G583" s="73" t="s">
        <v>1216</v>
      </c>
      <c r="H583" s="49">
        <v>140525</v>
      </c>
      <c r="I583" s="45">
        <v>186191.5</v>
      </c>
      <c r="J583" s="47">
        <v>47</v>
      </c>
      <c r="K583" s="75">
        <v>0.8392857142857143</v>
      </c>
      <c r="L583" s="49">
        <v>231858</v>
      </c>
      <c r="M583" s="48"/>
      <c r="N583" s="49">
        <v>613059764</v>
      </c>
      <c r="O583" s="49">
        <v>207626</v>
      </c>
      <c r="P583" s="48"/>
      <c r="Q583" s="77" t="s">
        <v>215</v>
      </c>
      <c r="R583" s="43"/>
    </row>
    <row r="584" spans="1:24" ht="33.75">
      <c r="A584" s="43" t="s">
        <v>2790</v>
      </c>
      <c r="B584" s="43" t="s">
        <v>1747</v>
      </c>
      <c r="C584" s="43" t="s">
        <v>2852</v>
      </c>
      <c r="D584" s="74" t="s">
        <v>257</v>
      </c>
      <c r="E584" s="74" t="s">
        <v>258</v>
      </c>
      <c r="F584" s="74" t="s">
        <v>259</v>
      </c>
      <c r="G584" s="73" t="s">
        <v>1225</v>
      </c>
      <c r="H584" s="49">
        <v>141016</v>
      </c>
      <c r="I584" s="45">
        <v>184063.5</v>
      </c>
      <c r="J584" s="47">
        <v>46</v>
      </c>
      <c r="K584" s="75">
        <v>0.8214285714285714</v>
      </c>
      <c r="L584" s="49">
        <v>227111</v>
      </c>
      <c r="M584" s="48"/>
      <c r="N584" s="49"/>
      <c r="O584" s="49">
        <v>208163</v>
      </c>
      <c r="P584" s="48" t="s">
        <v>1791</v>
      </c>
      <c r="Q584" s="77"/>
      <c r="R584" s="43"/>
    </row>
    <row r="585" spans="1:24" ht="67.5">
      <c r="A585" s="43" t="s">
        <v>2765</v>
      </c>
      <c r="B585" s="43" t="s">
        <v>1757</v>
      </c>
      <c r="C585" s="43" t="s">
        <v>277</v>
      </c>
      <c r="D585" s="73" t="s">
        <v>257</v>
      </c>
      <c r="E585" s="74" t="s">
        <v>258</v>
      </c>
      <c r="F585" s="74" t="s">
        <v>259</v>
      </c>
      <c r="G585" s="73" t="s">
        <v>1225</v>
      </c>
      <c r="H585" s="49">
        <v>135755</v>
      </c>
      <c r="I585" s="45">
        <v>183866</v>
      </c>
      <c r="J585" s="47">
        <v>45</v>
      </c>
      <c r="K585" s="75">
        <v>0.8035714285714286</v>
      </c>
      <c r="L585" s="49">
        <v>231977</v>
      </c>
      <c r="M585" s="48"/>
      <c r="N585" s="49"/>
      <c r="O585" s="49">
        <v>195000</v>
      </c>
      <c r="P585" s="48" t="s">
        <v>2851</v>
      </c>
      <c r="Q585" s="77" t="s">
        <v>215</v>
      </c>
      <c r="R585" s="43"/>
    </row>
    <row r="586" spans="1:24" ht="33.75">
      <c r="A586" s="43" t="s">
        <v>2728</v>
      </c>
      <c r="B586" s="43" t="s">
        <v>1748</v>
      </c>
      <c r="C586" s="43" t="s">
        <v>283</v>
      </c>
      <c r="D586" s="73" t="s">
        <v>257</v>
      </c>
      <c r="E586" s="74" t="s">
        <v>258</v>
      </c>
      <c r="F586" s="74" t="s">
        <v>259</v>
      </c>
      <c r="G586" s="73" t="s">
        <v>1216</v>
      </c>
      <c r="H586" s="49">
        <v>147056</v>
      </c>
      <c r="I586" s="45">
        <v>182332.5</v>
      </c>
      <c r="J586" s="47">
        <v>44</v>
      </c>
      <c r="K586" s="75">
        <v>0.7857142857142857</v>
      </c>
      <c r="L586" s="49">
        <v>217609</v>
      </c>
      <c r="M586" s="48">
        <v>102</v>
      </c>
      <c r="N586" s="49"/>
      <c r="O586" s="49">
        <v>216467</v>
      </c>
      <c r="P586" s="48"/>
      <c r="Q586" s="77" t="s">
        <v>260</v>
      </c>
      <c r="R586" s="43"/>
    </row>
    <row r="587" spans="1:24" ht="33.75">
      <c r="A587" s="43" t="s">
        <v>2767</v>
      </c>
      <c r="B587" s="43" t="s">
        <v>1748</v>
      </c>
      <c r="C587" s="43" t="s">
        <v>4413</v>
      </c>
      <c r="D587" s="74" t="s">
        <v>257</v>
      </c>
      <c r="E587" s="74" t="s">
        <v>263</v>
      </c>
      <c r="F587" s="74" t="s">
        <v>259</v>
      </c>
      <c r="G587" s="74" t="s">
        <v>1225</v>
      </c>
      <c r="H587" s="49">
        <v>122795</v>
      </c>
      <c r="I587" s="45">
        <v>179586.5</v>
      </c>
      <c r="J587" s="47">
        <v>43</v>
      </c>
      <c r="K587" s="75">
        <v>0.7678571428571429</v>
      </c>
      <c r="L587" s="49">
        <v>236378</v>
      </c>
      <c r="M587" s="48">
        <v>2</v>
      </c>
      <c r="N587" s="49"/>
      <c r="O587" s="49">
        <v>192789</v>
      </c>
      <c r="P587" s="48"/>
      <c r="Q587" s="77" t="s">
        <v>278</v>
      </c>
      <c r="R587" s="43"/>
    </row>
    <row r="588" spans="1:24" ht="33.75">
      <c r="A588" s="43" t="s">
        <v>4104</v>
      </c>
      <c r="B588" s="43" t="s">
        <v>1766</v>
      </c>
      <c r="C588" s="43" t="s">
        <v>282</v>
      </c>
      <c r="D588" s="73" t="s">
        <v>257</v>
      </c>
      <c r="E588" s="74" t="s">
        <v>258</v>
      </c>
      <c r="F588" s="74" t="s">
        <v>259</v>
      </c>
      <c r="G588" s="73" t="s">
        <v>1216</v>
      </c>
      <c r="H588" s="49">
        <v>140600</v>
      </c>
      <c r="I588" s="45">
        <v>179250</v>
      </c>
      <c r="J588" s="47">
        <v>42</v>
      </c>
      <c r="K588" s="75">
        <v>0.75</v>
      </c>
      <c r="L588" s="49">
        <v>217900</v>
      </c>
      <c r="M588" s="48"/>
      <c r="N588" s="49"/>
      <c r="O588" s="49">
        <v>184065.02</v>
      </c>
      <c r="P588" s="48"/>
      <c r="Q588" s="77" t="s">
        <v>267</v>
      </c>
      <c r="R588" s="43"/>
    </row>
    <row r="589" spans="1:24" ht="33.75">
      <c r="A589" s="43" t="s">
        <v>2781</v>
      </c>
      <c r="B589" s="43" t="s">
        <v>1745</v>
      </c>
      <c r="C589" s="43" t="s">
        <v>282</v>
      </c>
      <c r="D589" s="73" t="s">
        <v>257</v>
      </c>
      <c r="E589" s="74" t="s">
        <v>258</v>
      </c>
      <c r="F589" s="74" t="s">
        <v>259</v>
      </c>
      <c r="G589" s="73" t="s">
        <v>1216</v>
      </c>
      <c r="H589" s="49">
        <v>131841.32</v>
      </c>
      <c r="I589" s="45">
        <v>178449.96000000002</v>
      </c>
      <c r="J589" s="47">
        <v>41</v>
      </c>
      <c r="K589" s="75">
        <v>0.7321428571428571</v>
      </c>
      <c r="L589" s="49">
        <v>225058.6</v>
      </c>
      <c r="M589" s="48">
        <v>37</v>
      </c>
      <c r="N589" s="49">
        <v>5237489</v>
      </c>
      <c r="O589" s="49">
        <v>215846.28</v>
      </c>
      <c r="P589" s="48"/>
      <c r="Q589" s="77" t="s">
        <v>267</v>
      </c>
      <c r="R589" s="43"/>
    </row>
    <row r="590" spans="1:24" s="71" customFormat="1" ht="18">
      <c r="A590" s="698" t="s">
        <v>2</v>
      </c>
      <c r="B590" s="698"/>
      <c r="C590" s="698"/>
      <c r="D590" s="698"/>
      <c r="E590" s="698"/>
      <c r="F590" s="698"/>
      <c r="G590" s="698"/>
      <c r="H590" s="698"/>
      <c r="I590" s="698"/>
      <c r="J590" s="698"/>
      <c r="K590" s="698"/>
      <c r="L590" s="698"/>
      <c r="M590" s="698"/>
      <c r="N590" s="698"/>
      <c r="O590" s="698"/>
      <c r="P590" s="698"/>
      <c r="Q590" s="698"/>
      <c r="R590" s="698"/>
    </row>
    <row r="591" spans="1:24" s="72" customFormat="1" ht="22.5">
      <c r="A591" s="39" t="s">
        <v>379</v>
      </c>
      <c r="B591" s="39" t="s">
        <v>217</v>
      </c>
      <c r="C591" s="39" t="s">
        <v>208</v>
      </c>
      <c r="D591" s="39" t="s">
        <v>249</v>
      </c>
      <c r="E591" s="39" t="s">
        <v>380</v>
      </c>
      <c r="F591" s="39" t="s">
        <v>1215</v>
      </c>
      <c r="G591" s="39" t="s">
        <v>250</v>
      </c>
      <c r="H591" s="40" t="s">
        <v>211</v>
      </c>
      <c r="I591" s="40" t="s">
        <v>212</v>
      </c>
      <c r="J591" s="39"/>
      <c r="K591" s="40" t="s">
        <v>251</v>
      </c>
      <c r="L591" s="40" t="s">
        <v>213</v>
      </c>
      <c r="M591" s="39" t="s">
        <v>252</v>
      </c>
      <c r="N591" s="40" t="s">
        <v>253</v>
      </c>
      <c r="O591" s="40" t="s">
        <v>2727</v>
      </c>
      <c r="P591" s="40" t="s">
        <v>254</v>
      </c>
      <c r="Q591" s="143" t="s">
        <v>255</v>
      </c>
      <c r="R591" s="39" t="s">
        <v>214</v>
      </c>
    </row>
    <row r="592" spans="1:24" ht="45">
      <c r="A592" s="43" t="s">
        <v>2794</v>
      </c>
      <c r="B592" s="43" t="s">
        <v>1747</v>
      </c>
      <c r="C592" s="43" t="s">
        <v>283</v>
      </c>
      <c r="D592" s="73" t="s">
        <v>257</v>
      </c>
      <c r="E592" s="74" t="s">
        <v>258</v>
      </c>
      <c r="F592" s="74" t="s">
        <v>259</v>
      </c>
      <c r="G592" s="73" t="s">
        <v>1216</v>
      </c>
      <c r="H592" s="49">
        <v>131760</v>
      </c>
      <c r="I592" s="45">
        <v>176580</v>
      </c>
      <c r="J592" s="47">
        <v>40</v>
      </c>
      <c r="K592" s="75">
        <v>0.7142857142857143</v>
      </c>
      <c r="L592" s="49">
        <v>221400</v>
      </c>
      <c r="M592" s="48"/>
      <c r="N592" s="49"/>
      <c r="O592" s="49">
        <v>207333.57</v>
      </c>
      <c r="P592" s="48" t="s">
        <v>1779</v>
      </c>
      <c r="Q592" s="77" t="s">
        <v>260</v>
      </c>
      <c r="R592" s="43"/>
    </row>
    <row r="593" spans="1:22" ht="33.75">
      <c r="A593" s="43" t="s">
        <v>4119</v>
      </c>
      <c r="B593" s="43" t="s">
        <v>4119</v>
      </c>
      <c r="C593" s="43" t="s">
        <v>282</v>
      </c>
      <c r="D593" s="74" t="s">
        <v>257</v>
      </c>
      <c r="E593" s="74" t="s">
        <v>263</v>
      </c>
      <c r="F593" s="74" t="s">
        <v>259</v>
      </c>
      <c r="G593" s="73" t="s">
        <v>1225</v>
      </c>
      <c r="H593" s="49">
        <v>138825</v>
      </c>
      <c r="I593" s="45">
        <v>174730.5</v>
      </c>
      <c r="J593" s="47">
        <v>39</v>
      </c>
      <c r="K593" s="75">
        <v>0.6964285714285714</v>
      </c>
      <c r="L593" s="49">
        <v>210636</v>
      </c>
      <c r="M593" s="48">
        <v>1</v>
      </c>
      <c r="N593" s="49">
        <v>1416734</v>
      </c>
      <c r="O593" s="49">
        <v>190877.128</v>
      </c>
      <c r="P593" s="48"/>
      <c r="Q593" s="77" t="s">
        <v>267</v>
      </c>
      <c r="R593" s="43"/>
    </row>
    <row r="594" spans="1:22" ht="33.75">
      <c r="A594" s="43" t="s">
        <v>2808</v>
      </c>
      <c r="B594" s="43" t="s">
        <v>1756</v>
      </c>
      <c r="C594" s="43" t="s">
        <v>279</v>
      </c>
      <c r="D594" s="74" t="s">
        <v>257</v>
      </c>
      <c r="E594" s="74" t="s">
        <v>258</v>
      </c>
      <c r="F594" s="74" t="s">
        <v>259</v>
      </c>
      <c r="G594" s="73" t="s">
        <v>1225</v>
      </c>
      <c r="H594" s="49">
        <v>136385.60000000001</v>
      </c>
      <c r="I594" s="45">
        <v>173891.64</v>
      </c>
      <c r="J594" s="47">
        <v>38</v>
      </c>
      <c r="K594" s="75">
        <v>0.6785714285714286</v>
      </c>
      <c r="L594" s="49">
        <v>211397.68</v>
      </c>
      <c r="M594" s="48">
        <v>4</v>
      </c>
      <c r="N594" s="49"/>
      <c r="O594" s="49">
        <v>149078</v>
      </c>
      <c r="P594" s="76">
        <v>6600</v>
      </c>
      <c r="Q594" s="77" t="s">
        <v>266</v>
      </c>
      <c r="R594" s="43" t="s">
        <v>4264</v>
      </c>
      <c r="V594" s="15"/>
    </row>
    <row r="595" spans="1:22" ht="45">
      <c r="A595" s="43" t="s">
        <v>2761</v>
      </c>
      <c r="B595" s="43" t="s">
        <v>1748</v>
      </c>
      <c r="C595" s="43" t="s">
        <v>333</v>
      </c>
      <c r="D595" s="73" t="s">
        <v>257</v>
      </c>
      <c r="E595" s="74" t="s">
        <v>258</v>
      </c>
      <c r="F595" s="74" t="s">
        <v>259</v>
      </c>
      <c r="G595" s="73" t="s">
        <v>1216</v>
      </c>
      <c r="H595" s="49">
        <v>136930.66666666666</v>
      </c>
      <c r="I595" s="45">
        <v>171163.33333333331</v>
      </c>
      <c r="J595" s="47">
        <v>37</v>
      </c>
      <c r="K595" s="75">
        <v>0.6607142857142857</v>
      </c>
      <c r="L595" s="49">
        <v>205396</v>
      </c>
      <c r="M595" s="48" t="s">
        <v>4367</v>
      </c>
      <c r="N595" s="49"/>
      <c r="O595" s="49">
        <v>193831.34499999997</v>
      </c>
      <c r="P595" s="48" t="s">
        <v>4140</v>
      </c>
      <c r="Q595" s="77" t="s">
        <v>256</v>
      </c>
      <c r="R595" s="43"/>
    </row>
    <row r="596" spans="1:22" ht="33.75">
      <c r="A596" s="43" t="s">
        <v>2752</v>
      </c>
      <c r="B596" s="43" t="s">
        <v>1748</v>
      </c>
      <c r="C596" s="43" t="s">
        <v>283</v>
      </c>
      <c r="D596" s="73" t="s">
        <v>257</v>
      </c>
      <c r="E596" s="74" t="s">
        <v>258</v>
      </c>
      <c r="F596" s="74" t="s">
        <v>259</v>
      </c>
      <c r="G596" s="73" t="s">
        <v>1216</v>
      </c>
      <c r="H596" s="49">
        <v>131002.61</v>
      </c>
      <c r="I596" s="45">
        <v>170277.02499999999</v>
      </c>
      <c r="J596" s="47">
        <v>36</v>
      </c>
      <c r="K596" s="75">
        <v>0.6428571428571429</v>
      </c>
      <c r="L596" s="49">
        <v>209551.44</v>
      </c>
      <c r="M596" s="48"/>
      <c r="N596" s="49"/>
      <c r="O596" s="49">
        <v>204589.54</v>
      </c>
      <c r="P596" s="48"/>
      <c r="Q596" s="77" t="s">
        <v>260</v>
      </c>
      <c r="R596" s="43"/>
    </row>
    <row r="597" spans="1:22" ht="33.75">
      <c r="A597" s="43" t="s">
        <v>2759</v>
      </c>
      <c r="B597" s="87" t="s">
        <v>1747</v>
      </c>
      <c r="C597" s="43" t="s">
        <v>280</v>
      </c>
      <c r="D597" s="73" t="s">
        <v>257</v>
      </c>
      <c r="E597" s="74" t="s">
        <v>258</v>
      </c>
      <c r="F597" s="74" t="s">
        <v>259</v>
      </c>
      <c r="G597" s="73" t="s">
        <v>1225</v>
      </c>
      <c r="H597" s="49">
        <v>128886</v>
      </c>
      <c r="I597" s="45">
        <v>169291.5</v>
      </c>
      <c r="J597" s="47">
        <v>35</v>
      </c>
      <c r="K597" s="75">
        <v>0.625</v>
      </c>
      <c r="L597" s="49">
        <v>209697</v>
      </c>
      <c r="M597" s="48">
        <v>11</v>
      </c>
      <c r="N597" s="49">
        <v>2404940</v>
      </c>
      <c r="O597" s="49"/>
      <c r="P597" s="48"/>
      <c r="Q597" s="77" t="s">
        <v>260</v>
      </c>
      <c r="R597" s="43" t="s">
        <v>323</v>
      </c>
    </row>
    <row r="598" spans="1:22" ht="112.5">
      <c r="A598" s="43" t="s">
        <v>2730</v>
      </c>
      <c r="B598" s="43" t="s">
        <v>1748</v>
      </c>
      <c r="C598" s="43" t="s">
        <v>4414</v>
      </c>
      <c r="D598" s="73" t="s">
        <v>257</v>
      </c>
      <c r="E598" s="74" t="s">
        <v>258</v>
      </c>
      <c r="F598" s="74" t="s">
        <v>259</v>
      </c>
      <c r="G598" s="73" t="s">
        <v>1225</v>
      </c>
      <c r="H598" s="49">
        <v>133792.88</v>
      </c>
      <c r="I598" s="45">
        <v>167246.45500000002</v>
      </c>
      <c r="J598" s="47">
        <v>34</v>
      </c>
      <c r="K598" s="75">
        <v>0.6071428571428571</v>
      </c>
      <c r="L598" s="49">
        <v>200700.03</v>
      </c>
      <c r="M598" s="48"/>
      <c r="N598" s="49"/>
      <c r="O598" s="49"/>
      <c r="P598" s="48" t="s">
        <v>4415</v>
      </c>
      <c r="Q598" s="77" t="s">
        <v>260</v>
      </c>
      <c r="R598" s="43" t="s">
        <v>4416</v>
      </c>
    </row>
    <row r="599" spans="1:22" ht="45">
      <c r="A599" s="43" t="s">
        <v>1765</v>
      </c>
      <c r="B599" s="43" t="s">
        <v>1760</v>
      </c>
      <c r="C599" s="43" t="s">
        <v>4417</v>
      </c>
      <c r="D599" s="74" t="s">
        <v>257</v>
      </c>
      <c r="E599" s="74"/>
      <c r="F599" s="74" t="s">
        <v>259</v>
      </c>
      <c r="G599" s="74"/>
      <c r="H599" s="49">
        <v>135012.79999999999</v>
      </c>
      <c r="I599" s="45">
        <v>167013.6</v>
      </c>
      <c r="J599" s="47">
        <v>33</v>
      </c>
      <c r="K599" s="75">
        <v>0.5892857142857143</v>
      </c>
      <c r="L599" s="49">
        <v>199014.40000000002</v>
      </c>
      <c r="M599" s="48">
        <v>7</v>
      </c>
      <c r="N599" s="49"/>
      <c r="O599" s="49">
        <v>193287.46666666667</v>
      </c>
      <c r="P599" s="48"/>
      <c r="Q599" s="77"/>
      <c r="R599" s="43" t="s">
        <v>4418</v>
      </c>
    </row>
    <row r="600" spans="1:22" ht="33.75">
      <c r="A600" s="43" t="s">
        <v>2789</v>
      </c>
      <c r="B600" s="43" t="s">
        <v>1773</v>
      </c>
      <c r="C600" s="43" t="s">
        <v>277</v>
      </c>
      <c r="D600" s="73" t="s">
        <v>257</v>
      </c>
      <c r="E600" s="74" t="s">
        <v>258</v>
      </c>
      <c r="F600" s="74" t="s">
        <v>259</v>
      </c>
      <c r="G600" s="73" t="s">
        <v>1216</v>
      </c>
      <c r="H600" s="49">
        <v>125590.39999999999</v>
      </c>
      <c r="I600" s="45">
        <v>166992.79999999999</v>
      </c>
      <c r="J600" s="47">
        <v>32</v>
      </c>
      <c r="K600" s="75">
        <v>0.5714285714285714</v>
      </c>
      <c r="L600" s="49">
        <v>208395.2</v>
      </c>
      <c r="M600" s="48">
        <v>21</v>
      </c>
      <c r="N600" s="49"/>
      <c r="O600" s="49">
        <v>181833.60000000001</v>
      </c>
      <c r="P600" s="48"/>
      <c r="Q600" s="77" t="s">
        <v>215</v>
      </c>
      <c r="R600" s="43"/>
      <c r="S600" s="38" t="s">
        <v>4419</v>
      </c>
      <c r="T600" s="38">
        <v>12</v>
      </c>
    </row>
    <row r="601" spans="1:22" ht="22.5">
      <c r="A601" s="43" t="s">
        <v>2783</v>
      </c>
      <c r="B601" s="43" t="s">
        <v>1768</v>
      </c>
      <c r="C601" s="43" t="s">
        <v>282</v>
      </c>
      <c r="D601" s="74" t="s">
        <v>257</v>
      </c>
      <c r="E601" s="74" t="s">
        <v>263</v>
      </c>
      <c r="F601" s="74" t="s">
        <v>259</v>
      </c>
      <c r="G601" s="74"/>
      <c r="H601" s="49">
        <v>127753.60000000001</v>
      </c>
      <c r="I601" s="45">
        <v>166795.20000000001</v>
      </c>
      <c r="J601" s="47">
        <v>31</v>
      </c>
      <c r="K601" s="75">
        <v>0.5535714285714286</v>
      </c>
      <c r="L601" s="49">
        <v>205836.79999999999</v>
      </c>
      <c r="M601" s="48" t="s">
        <v>207</v>
      </c>
      <c r="N601" s="49" t="s">
        <v>207</v>
      </c>
      <c r="O601" s="49">
        <v>161855.72</v>
      </c>
      <c r="P601" s="48"/>
      <c r="Q601" s="77" t="s">
        <v>267</v>
      </c>
      <c r="R601" s="43"/>
    </row>
    <row r="602" spans="1:22" ht="33.75">
      <c r="A602" s="43" t="s">
        <v>2747</v>
      </c>
      <c r="B602" s="43" t="s">
        <v>1747</v>
      </c>
      <c r="C602" s="43" t="s">
        <v>280</v>
      </c>
      <c r="D602" s="73" t="s">
        <v>257</v>
      </c>
      <c r="E602" s="74" t="s">
        <v>258</v>
      </c>
      <c r="F602" s="74" t="s">
        <v>259</v>
      </c>
      <c r="G602" s="73" t="s">
        <v>1225</v>
      </c>
      <c r="H602" s="49">
        <v>137722</v>
      </c>
      <c r="I602" s="45">
        <v>165474</v>
      </c>
      <c r="J602" s="47">
        <v>30</v>
      </c>
      <c r="K602" s="75">
        <v>0.5357142857142857</v>
      </c>
      <c r="L602" s="49">
        <v>193226</v>
      </c>
      <c r="M602" s="48"/>
      <c r="N602" s="49"/>
      <c r="O602" s="49">
        <v>159922</v>
      </c>
      <c r="P602" s="76">
        <v>27500</v>
      </c>
      <c r="Q602" s="77" t="s">
        <v>260</v>
      </c>
      <c r="R602" s="43"/>
    </row>
    <row r="603" spans="1:22" ht="33.75">
      <c r="A603" s="43" t="s">
        <v>4085</v>
      </c>
      <c r="B603" s="43" t="s">
        <v>1745</v>
      </c>
      <c r="C603" s="43" t="s">
        <v>280</v>
      </c>
      <c r="D603" s="74" t="s">
        <v>257</v>
      </c>
      <c r="E603" s="74" t="s">
        <v>258</v>
      </c>
      <c r="F603" s="74" t="s">
        <v>259</v>
      </c>
      <c r="G603" s="73" t="s">
        <v>1216</v>
      </c>
      <c r="H603" s="49">
        <v>122844.8</v>
      </c>
      <c r="I603" s="45">
        <v>162760</v>
      </c>
      <c r="J603" s="47">
        <v>29</v>
      </c>
      <c r="K603" s="75">
        <v>0.5178571428571429</v>
      </c>
      <c r="L603" s="49">
        <v>202675.20000000001</v>
      </c>
      <c r="M603" s="48"/>
      <c r="N603" s="49"/>
      <c r="O603" s="49">
        <v>158641.60000000001</v>
      </c>
      <c r="P603" s="76">
        <v>1200</v>
      </c>
      <c r="Q603" s="77"/>
      <c r="R603" s="43"/>
    </row>
    <row r="604" spans="1:22" ht="33.75">
      <c r="A604" s="43" t="s">
        <v>2753</v>
      </c>
      <c r="B604" s="43" t="s">
        <v>1747</v>
      </c>
      <c r="C604" s="43" t="s">
        <v>280</v>
      </c>
      <c r="D604" s="73" t="s">
        <v>257</v>
      </c>
      <c r="E604" s="74" t="s">
        <v>263</v>
      </c>
      <c r="F604" s="74" t="s">
        <v>259</v>
      </c>
      <c r="G604" s="73" t="s">
        <v>1225</v>
      </c>
      <c r="H604" s="49">
        <v>124090.58</v>
      </c>
      <c r="I604" s="45">
        <v>161317.75</v>
      </c>
      <c r="J604" s="47">
        <v>28</v>
      </c>
      <c r="K604" s="75">
        <v>0.5</v>
      </c>
      <c r="L604" s="49">
        <v>198544.92</v>
      </c>
      <c r="M604" s="48"/>
      <c r="N604" s="49"/>
      <c r="O604" s="49">
        <v>181812.02</v>
      </c>
      <c r="P604" s="48" t="s">
        <v>2840</v>
      </c>
      <c r="Q604" s="77" t="s">
        <v>260</v>
      </c>
      <c r="R604" s="43"/>
    </row>
    <row r="605" spans="1:22" s="71" customFormat="1" ht="18">
      <c r="A605" s="698" t="s">
        <v>2</v>
      </c>
      <c r="B605" s="698"/>
      <c r="C605" s="698"/>
      <c r="D605" s="698"/>
      <c r="E605" s="698"/>
      <c r="F605" s="698"/>
      <c r="G605" s="698"/>
      <c r="H605" s="698"/>
      <c r="I605" s="698"/>
      <c r="J605" s="698"/>
      <c r="K605" s="698"/>
      <c r="L605" s="698"/>
      <c r="M605" s="698"/>
      <c r="N605" s="698"/>
      <c r="O605" s="698"/>
      <c r="P605" s="698"/>
      <c r="Q605" s="698"/>
      <c r="R605" s="698"/>
    </row>
    <row r="606" spans="1:22" s="72" customFormat="1" ht="22.5">
      <c r="A606" s="39" t="s">
        <v>379</v>
      </c>
      <c r="B606" s="39" t="s">
        <v>217</v>
      </c>
      <c r="C606" s="39" t="s">
        <v>208</v>
      </c>
      <c r="D606" s="39" t="s">
        <v>249</v>
      </c>
      <c r="E606" s="39" t="s">
        <v>380</v>
      </c>
      <c r="F606" s="39" t="s">
        <v>1215</v>
      </c>
      <c r="G606" s="39" t="s">
        <v>250</v>
      </c>
      <c r="H606" s="40" t="s">
        <v>211</v>
      </c>
      <c r="I606" s="40" t="s">
        <v>212</v>
      </c>
      <c r="J606" s="39"/>
      <c r="K606" s="40" t="s">
        <v>251</v>
      </c>
      <c r="L606" s="40" t="s">
        <v>213</v>
      </c>
      <c r="M606" s="39" t="s">
        <v>252</v>
      </c>
      <c r="N606" s="40" t="s">
        <v>253</v>
      </c>
      <c r="O606" s="40" t="s">
        <v>2727</v>
      </c>
      <c r="P606" s="40" t="s">
        <v>254</v>
      </c>
      <c r="Q606" s="143" t="s">
        <v>255</v>
      </c>
      <c r="R606" s="39" t="s">
        <v>214</v>
      </c>
    </row>
    <row r="607" spans="1:22" ht="33.75">
      <c r="A607" s="43" t="s">
        <v>4091</v>
      </c>
      <c r="B607" s="43" t="s">
        <v>1747</v>
      </c>
      <c r="C607" s="43" t="s">
        <v>283</v>
      </c>
      <c r="D607" s="74" t="s">
        <v>257</v>
      </c>
      <c r="E607" s="74" t="s">
        <v>263</v>
      </c>
      <c r="F607" s="74" t="s">
        <v>259</v>
      </c>
      <c r="G607" s="73" t="s">
        <v>1216</v>
      </c>
      <c r="H607" s="49">
        <v>119418.62</v>
      </c>
      <c r="I607" s="45">
        <v>161215.08000000002</v>
      </c>
      <c r="J607" s="47">
        <v>27</v>
      </c>
      <c r="K607" s="75">
        <v>0.48214285714285715</v>
      </c>
      <c r="L607" s="49">
        <v>203011.54</v>
      </c>
      <c r="M607" s="48"/>
      <c r="N607" s="49"/>
      <c r="O607" s="49">
        <v>164323.54</v>
      </c>
      <c r="P607" s="48" t="s">
        <v>4369</v>
      </c>
      <c r="Q607" s="77" t="s">
        <v>260</v>
      </c>
      <c r="R607" s="43"/>
    </row>
    <row r="608" spans="1:22" ht="33.75">
      <c r="A608" s="43" t="s">
        <v>2735</v>
      </c>
      <c r="B608" s="43" t="s">
        <v>1747</v>
      </c>
      <c r="C608" s="43" t="s">
        <v>280</v>
      </c>
      <c r="D608" s="73" t="s">
        <v>257</v>
      </c>
      <c r="E608" s="74" t="s">
        <v>258</v>
      </c>
      <c r="F608" s="74" t="s">
        <v>259</v>
      </c>
      <c r="G608" s="73" t="s">
        <v>1216</v>
      </c>
      <c r="H608" s="49">
        <v>120398.3</v>
      </c>
      <c r="I608" s="45">
        <v>159528.51</v>
      </c>
      <c r="J608" s="47">
        <v>26</v>
      </c>
      <c r="K608" s="75">
        <v>0.4642857142857143</v>
      </c>
      <c r="L608" s="49">
        <v>198658.72</v>
      </c>
      <c r="M608" s="48"/>
      <c r="N608" s="49"/>
      <c r="O608" s="49">
        <v>173971.20000000001</v>
      </c>
      <c r="P608" s="48"/>
      <c r="Q608" s="77" t="s">
        <v>264</v>
      </c>
      <c r="R608" s="43"/>
    </row>
    <row r="609" spans="1:18" ht="33.75">
      <c r="A609" s="43" t="s">
        <v>2819</v>
      </c>
      <c r="B609" s="43" t="s">
        <v>1760</v>
      </c>
      <c r="C609" s="43" t="s">
        <v>280</v>
      </c>
      <c r="D609" s="73" t="s">
        <v>257</v>
      </c>
      <c r="E609" s="74"/>
      <c r="F609" s="74" t="s">
        <v>295</v>
      </c>
      <c r="G609" s="73" t="s">
        <v>1216</v>
      </c>
      <c r="H609" s="49">
        <v>119053</v>
      </c>
      <c r="I609" s="45">
        <v>157745.5</v>
      </c>
      <c r="J609" s="47">
        <v>25</v>
      </c>
      <c r="K609" s="75">
        <v>0.44642857142857145</v>
      </c>
      <c r="L609" s="49">
        <v>196438</v>
      </c>
      <c r="M609" s="48"/>
      <c r="N609" s="49"/>
      <c r="O609" s="49">
        <v>155000</v>
      </c>
      <c r="P609" s="48"/>
      <c r="Q609" s="77" t="s">
        <v>260</v>
      </c>
      <c r="R609" s="43" t="s">
        <v>4420</v>
      </c>
    </row>
    <row r="610" spans="1:18" ht="56.25">
      <c r="A610" s="43" t="s">
        <v>2770</v>
      </c>
      <c r="B610" s="43" t="s">
        <v>1748</v>
      </c>
      <c r="C610" s="43" t="s">
        <v>4421</v>
      </c>
      <c r="D610" s="74" t="s">
        <v>257</v>
      </c>
      <c r="E610" s="74" t="s">
        <v>258</v>
      </c>
      <c r="F610" s="74" t="s">
        <v>259</v>
      </c>
      <c r="G610" s="73" t="s">
        <v>1216</v>
      </c>
      <c r="H610" s="49">
        <v>122675.64</v>
      </c>
      <c r="I610" s="45">
        <v>157726.20000000001</v>
      </c>
      <c r="J610" s="47">
        <v>24</v>
      </c>
      <c r="K610" s="75">
        <v>0.42857142857142855</v>
      </c>
      <c r="L610" s="49">
        <v>192776.76</v>
      </c>
      <c r="M610" s="48"/>
      <c r="N610" s="49"/>
      <c r="O610" s="49">
        <v>145371</v>
      </c>
      <c r="P610" s="48" t="s">
        <v>1232</v>
      </c>
      <c r="Q610" s="77" t="s">
        <v>268</v>
      </c>
      <c r="R610" s="43" t="s">
        <v>4422</v>
      </c>
    </row>
    <row r="611" spans="1:18" ht="45">
      <c r="A611" s="43" t="s">
        <v>2785</v>
      </c>
      <c r="B611" s="43" t="s">
        <v>1746</v>
      </c>
      <c r="C611" s="43" t="s">
        <v>277</v>
      </c>
      <c r="D611" s="74" t="s">
        <v>257</v>
      </c>
      <c r="E611" s="74" t="s">
        <v>258</v>
      </c>
      <c r="F611" s="74" t="s">
        <v>259</v>
      </c>
      <c r="G611" s="73" t="s">
        <v>1216</v>
      </c>
      <c r="H611" s="49">
        <v>121284.8</v>
      </c>
      <c r="I611" s="45">
        <v>157674.4</v>
      </c>
      <c r="J611" s="47">
        <v>23</v>
      </c>
      <c r="K611" s="75">
        <v>0.4107142857142857</v>
      </c>
      <c r="L611" s="49">
        <v>194064</v>
      </c>
      <c r="M611" s="48" t="s">
        <v>207</v>
      </c>
      <c r="N611" s="49" t="s">
        <v>207</v>
      </c>
      <c r="O611" s="49">
        <v>152453.6</v>
      </c>
      <c r="P611" s="76">
        <v>3600</v>
      </c>
      <c r="Q611" s="77" t="s">
        <v>4423</v>
      </c>
      <c r="R611" s="43" t="s">
        <v>4424</v>
      </c>
    </row>
    <row r="612" spans="1:18" ht="33.75">
      <c r="A612" s="43" t="s">
        <v>2811</v>
      </c>
      <c r="B612" s="43" t="s">
        <v>1762</v>
      </c>
      <c r="C612" s="43" t="s">
        <v>277</v>
      </c>
      <c r="D612" s="73" t="s">
        <v>257</v>
      </c>
      <c r="E612" s="74" t="s">
        <v>263</v>
      </c>
      <c r="F612" s="74" t="s">
        <v>259</v>
      </c>
      <c r="G612" s="73" t="s">
        <v>1216</v>
      </c>
      <c r="H612" s="49">
        <v>120432</v>
      </c>
      <c r="I612" s="45">
        <v>156530.4</v>
      </c>
      <c r="J612" s="47">
        <v>22</v>
      </c>
      <c r="K612" s="75">
        <v>0.39285714285714285</v>
      </c>
      <c r="L612" s="49">
        <v>192628.8</v>
      </c>
      <c r="M612" s="48"/>
      <c r="N612" s="49"/>
      <c r="O612" s="49">
        <v>149822</v>
      </c>
      <c r="P612" s="48"/>
      <c r="Q612" s="77" t="s">
        <v>215</v>
      </c>
      <c r="R612" s="43"/>
    </row>
    <row r="613" spans="1:18" ht="33.75">
      <c r="A613" s="43" t="s">
        <v>2751</v>
      </c>
      <c r="B613" s="43" t="s">
        <v>1747</v>
      </c>
      <c r="C613" s="43" t="s">
        <v>280</v>
      </c>
      <c r="D613" s="73" t="s">
        <v>257</v>
      </c>
      <c r="E613" s="74" t="s">
        <v>258</v>
      </c>
      <c r="F613" s="74" t="s">
        <v>259</v>
      </c>
      <c r="G613" s="73" t="s">
        <v>1216</v>
      </c>
      <c r="H613" s="49">
        <v>116548.36</v>
      </c>
      <c r="I613" s="45">
        <v>151512.875</v>
      </c>
      <c r="J613" s="47">
        <v>21</v>
      </c>
      <c r="K613" s="75">
        <v>0.375</v>
      </c>
      <c r="L613" s="49">
        <v>186477.39</v>
      </c>
      <c r="M613" s="48">
        <v>6</v>
      </c>
      <c r="N613" s="49">
        <v>1353601</v>
      </c>
      <c r="O613" s="49">
        <v>182133.87</v>
      </c>
      <c r="P613" s="48"/>
      <c r="Q613" s="77" t="s">
        <v>260</v>
      </c>
      <c r="R613" s="43"/>
    </row>
    <row r="614" spans="1:18" ht="33.75">
      <c r="A614" s="43" t="s">
        <v>2804</v>
      </c>
      <c r="B614" s="43" t="s">
        <v>1748</v>
      </c>
      <c r="C614" s="43" t="s">
        <v>4425</v>
      </c>
      <c r="D614" s="73" t="s">
        <v>257</v>
      </c>
      <c r="E614" s="74" t="s">
        <v>263</v>
      </c>
      <c r="F614" s="74" t="s">
        <v>259</v>
      </c>
      <c r="G614" s="73" t="s">
        <v>1216</v>
      </c>
      <c r="H614" s="49">
        <v>116175</v>
      </c>
      <c r="I614" s="45">
        <v>150877</v>
      </c>
      <c r="J614" s="47">
        <v>20</v>
      </c>
      <c r="K614" s="75">
        <v>0.35714285714285715</v>
      </c>
      <c r="L614" s="49">
        <v>185579</v>
      </c>
      <c r="M614" s="48">
        <v>578</v>
      </c>
      <c r="N614" s="49"/>
      <c r="O614" s="49">
        <v>170000</v>
      </c>
      <c r="P614" s="76">
        <v>6000</v>
      </c>
      <c r="Q614" s="77" t="s">
        <v>2805</v>
      </c>
      <c r="R614" s="43" t="s">
        <v>363</v>
      </c>
    </row>
    <row r="615" spans="1:18" ht="33.75">
      <c r="A615" s="43" t="s">
        <v>3613</v>
      </c>
      <c r="B615" s="43" t="s">
        <v>1748</v>
      </c>
      <c r="C615" s="43" t="s">
        <v>2852</v>
      </c>
      <c r="D615" s="74" t="s">
        <v>257</v>
      </c>
      <c r="E615" s="74" t="s">
        <v>258</v>
      </c>
      <c r="F615" s="74" t="s">
        <v>259</v>
      </c>
      <c r="G615" s="73" t="s">
        <v>1216</v>
      </c>
      <c r="H615" s="49">
        <v>114441.60000000001</v>
      </c>
      <c r="I615" s="45">
        <v>150228</v>
      </c>
      <c r="J615" s="47">
        <v>19</v>
      </c>
      <c r="K615" s="75">
        <v>0.3392857142857143</v>
      </c>
      <c r="L615" s="49">
        <v>186014.4</v>
      </c>
      <c r="M615" s="48">
        <v>0</v>
      </c>
      <c r="N615" s="49"/>
      <c r="O615" s="49">
        <v>179296</v>
      </c>
      <c r="P615" s="48" t="s">
        <v>2823</v>
      </c>
      <c r="Q615" s="77" t="s">
        <v>285</v>
      </c>
      <c r="R615" s="43"/>
    </row>
    <row r="616" spans="1:18" ht="33.75">
      <c r="A616" s="43" t="s">
        <v>2750</v>
      </c>
      <c r="B616" s="43" t="s">
        <v>1760</v>
      </c>
      <c r="C616" s="43" t="s">
        <v>280</v>
      </c>
      <c r="D616" s="73" t="s">
        <v>257</v>
      </c>
      <c r="E616" s="74" t="s">
        <v>258</v>
      </c>
      <c r="F616" s="74" t="s">
        <v>259</v>
      </c>
      <c r="G616" s="73" t="s">
        <v>1216</v>
      </c>
      <c r="H616" s="49">
        <v>119616</v>
      </c>
      <c r="I616" s="45">
        <v>149519.5</v>
      </c>
      <c r="J616" s="47">
        <v>18</v>
      </c>
      <c r="K616" s="75">
        <v>0.32142857142857145</v>
      </c>
      <c r="L616" s="49">
        <v>179423</v>
      </c>
      <c r="M616" s="48"/>
      <c r="N616" s="49"/>
      <c r="O616" s="49"/>
      <c r="P616" s="48"/>
      <c r="Q616" s="77" t="s">
        <v>260</v>
      </c>
      <c r="R616" s="43"/>
    </row>
    <row r="617" spans="1:18" ht="33.75">
      <c r="A617" s="43" t="s">
        <v>4149</v>
      </c>
      <c r="B617" s="43" t="s">
        <v>1773</v>
      </c>
      <c r="C617" s="43" t="s">
        <v>4426</v>
      </c>
      <c r="D617" s="74" t="s">
        <v>257</v>
      </c>
      <c r="E617" s="74"/>
      <c r="F617" s="74" t="s">
        <v>259</v>
      </c>
      <c r="G617" s="73" t="s">
        <v>1216</v>
      </c>
      <c r="H617" s="49">
        <v>133176.16</v>
      </c>
      <c r="I617" s="45">
        <v>149051.76</v>
      </c>
      <c r="J617" s="47">
        <v>17</v>
      </c>
      <c r="K617" s="75">
        <v>0.30357142857142855</v>
      </c>
      <c r="L617" s="49">
        <v>164927.36000000002</v>
      </c>
      <c r="M617" s="48"/>
      <c r="N617" s="49"/>
      <c r="O617" s="49">
        <v>144955.85999999999</v>
      </c>
      <c r="P617" s="48"/>
      <c r="Q617" s="77" t="s">
        <v>262</v>
      </c>
      <c r="R617" s="43"/>
    </row>
    <row r="618" spans="1:18" ht="33.75">
      <c r="A618" s="43" t="s">
        <v>2733</v>
      </c>
      <c r="B618" s="43" t="s">
        <v>1753</v>
      </c>
      <c r="C618" s="43" t="s">
        <v>280</v>
      </c>
      <c r="D618" s="73" t="s">
        <v>257</v>
      </c>
      <c r="E618" s="74" t="s">
        <v>258</v>
      </c>
      <c r="F618" s="74" t="s">
        <v>259</v>
      </c>
      <c r="G618" s="73" t="s">
        <v>1216</v>
      </c>
      <c r="H618" s="49">
        <v>113684.2</v>
      </c>
      <c r="I618" s="45">
        <v>147789.45000000001</v>
      </c>
      <c r="J618" s="47">
        <v>16</v>
      </c>
      <c r="K618" s="75">
        <v>0.2857142857142857</v>
      </c>
      <c r="L618" s="49">
        <v>181894.7</v>
      </c>
      <c r="M618" s="48">
        <v>7.5</v>
      </c>
      <c r="N618" s="49"/>
      <c r="O618" s="49">
        <v>170654</v>
      </c>
      <c r="P618" s="48"/>
      <c r="Q618" s="77" t="s">
        <v>260</v>
      </c>
      <c r="R618" s="43" t="s">
        <v>4136</v>
      </c>
    </row>
    <row r="619" spans="1:18">
      <c r="A619" s="43" t="s">
        <v>4098</v>
      </c>
      <c r="B619" s="43" t="s">
        <v>1766</v>
      </c>
      <c r="C619" s="43" t="s">
        <v>283</v>
      </c>
      <c r="D619" s="73" t="s">
        <v>257</v>
      </c>
      <c r="E619" s="74"/>
      <c r="F619" s="74"/>
      <c r="G619" s="74"/>
      <c r="H619" s="49">
        <v>117539</v>
      </c>
      <c r="I619" s="45">
        <v>146904.5</v>
      </c>
      <c r="J619" s="47">
        <v>15</v>
      </c>
      <c r="K619" s="75">
        <v>0.26785714285714285</v>
      </c>
      <c r="L619" s="49">
        <v>176270</v>
      </c>
      <c r="M619" s="48"/>
      <c r="N619" s="49"/>
      <c r="O619" s="49"/>
      <c r="P619" s="48"/>
      <c r="Q619" s="77"/>
      <c r="R619" s="43"/>
    </row>
    <row r="620" spans="1:18" ht="33.75">
      <c r="A620" s="43" t="s">
        <v>3615</v>
      </c>
      <c r="B620" s="43" t="s">
        <v>1748</v>
      </c>
      <c r="C620" s="43" t="s">
        <v>1228</v>
      </c>
      <c r="D620" s="73" t="s">
        <v>257</v>
      </c>
      <c r="E620" s="74" t="s">
        <v>263</v>
      </c>
      <c r="F620" s="74" t="s">
        <v>259</v>
      </c>
      <c r="G620" s="73" t="s">
        <v>1216</v>
      </c>
      <c r="H620" s="49">
        <v>112486.39999999999</v>
      </c>
      <c r="I620" s="45">
        <v>146224</v>
      </c>
      <c r="J620" s="47">
        <v>14</v>
      </c>
      <c r="K620" s="75">
        <v>0.25</v>
      </c>
      <c r="L620" s="49">
        <v>179961.60000000001</v>
      </c>
      <c r="M620" s="48">
        <v>1</v>
      </c>
      <c r="N620" s="49"/>
      <c r="O620" s="49">
        <v>162081.92000000001</v>
      </c>
      <c r="P620" s="148">
        <v>230.77</v>
      </c>
      <c r="Q620" s="77"/>
      <c r="R620" s="43" t="s">
        <v>2792</v>
      </c>
    </row>
    <row r="621" spans="1:18" ht="33.75">
      <c r="A621" s="43" t="s">
        <v>2736</v>
      </c>
      <c r="B621" s="43" t="s">
        <v>1748</v>
      </c>
      <c r="C621" s="43" t="s">
        <v>280</v>
      </c>
      <c r="D621" s="73" t="s">
        <v>257</v>
      </c>
      <c r="E621" s="74" t="s">
        <v>258</v>
      </c>
      <c r="F621" s="74" t="s">
        <v>259</v>
      </c>
      <c r="G621" s="73" t="s">
        <v>1216</v>
      </c>
      <c r="H621" s="49">
        <v>108967</v>
      </c>
      <c r="I621" s="45">
        <v>141657</v>
      </c>
      <c r="J621" s="47">
        <v>13</v>
      </c>
      <c r="K621" s="75">
        <v>0.23214285714285715</v>
      </c>
      <c r="L621" s="49">
        <v>174347</v>
      </c>
      <c r="M621" s="48"/>
      <c r="N621" s="49"/>
      <c r="O621" s="49">
        <v>150009</v>
      </c>
      <c r="P621" s="48"/>
      <c r="Q621" s="77" t="s">
        <v>260</v>
      </c>
      <c r="R621" s="43"/>
    </row>
    <row r="622" spans="1:18" ht="45">
      <c r="A622" s="43" t="s">
        <v>2745</v>
      </c>
      <c r="B622" s="43" t="s">
        <v>1747</v>
      </c>
      <c r="C622" s="43" t="s">
        <v>4427</v>
      </c>
      <c r="D622" s="74"/>
      <c r="E622" s="74"/>
      <c r="F622" s="74"/>
      <c r="G622" s="74"/>
      <c r="H622" s="49">
        <v>112413.17</v>
      </c>
      <c r="I622" s="45">
        <v>140839.11000000002</v>
      </c>
      <c r="J622" s="47">
        <v>12</v>
      </c>
      <c r="K622" s="75">
        <v>0.21428571428571427</v>
      </c>
      <c r="L622" s="49">
        <v>169265.05000000002</v>
      </c>
      <c r="M622" s="48">
        <v>53</v>
      </c>
      <c r="N622" s="49">
        <v>3675643</v>
      </c>
      <c r="O622" s="49">
        <v>154009</v>
      </c>
      <c r="P622" s="48" t="s">
        <v>260</v>
      </c>
      <c r="Q622" s="77"/>
      <c r="R622" s="43"/>
    </row>
    <row r="623" spans="1:18" s="71" customFormat="1" ht="18">
      <c r="A623" s="698" t="s">
        <v>2</v>
      </c>
      <c r="B623" s="698"/>
      <c r="C623" s="698"/>
      <c r="D623" s="698"/>
      <c r="E623" s="698"/>
      <c r="F623" s="698"/>
      <c r="G623" s="698"/>
      <c r="H623" s="698"/>
      <c r="I623" s="698"/>
      <c r="J623" s="698"/>
      <c r="K623" s="698"/>
      <c r="L623" s="698"/>
      <c r="M623" s="698"/>
      <c r="N623" s="698"/>
      <c r="O623" s="698"/>
      <c r="P623" s="698"/>
      <c r="Q623" s="698"/>
      <c r="R623" s="698"/>
    </row>
    <row r="624" spans="1:18" s="72" customFormat="1" ht="22.5">
      <c r="A624" s="39" t="s">
        <v>379</v>
      </c>
      <c r="B624" s="39" t="s">
        <v>217</v>
      </c>
      <c r="C624" s="39" t="s">
        <v>208</v>
      </c>
      <c r="D624" s="39" t="s">
        <v>249</v>
      </c>
      <c r="E624" s="39" t="s">
        <v>380</v>
      </c>
      <c r="F624" s="39" t="s">
        <v>1215</v>
      </c>
      <c r="G624" s="39" t="s">
        <v>250</v>
      </c>
      <c r="H624" s="40" t="s">
        <v>211</v>
      </c>
      <c r="I624" s="40" t="s">
        <v>212</v>
      </c>
      <c r="J624" s="39"/>
      <c r="K624" s="40" t="s">
        <v>251</v>
      </c>
      <c r="L624" s="40" t="s">
        <v>213</v>
      </c>
      <c r="M624" s="39" t="s">
        <v>252</v>
      </c>
      <c r="N624" s="40" t="s">
        <v>253</v>
      </c>
      <c r="O624" s="40" t="s">
        <v>2727</v>
      </c>
      <c r="P624" s="40" t="s">
        <v>254</v>
      </c>
      <c r="Q624" s="143" t="s">
        <v>255</v>
      </c>
      <c r="R624" s="39" t="s">
        <v>214</v>
      </c>
    </row>
    <row r="625" spans="1:19" ht="33.75">
      <c r="A625" s="43" t="s">
        <v>2754</v>
      </c>
      <c r="B625" s="43" t="s">
        <v>1747</v>
      </c>
      <c r="C625" s="43" t="s">
        <v>283</v>
      </c>
      <c r="D625" s="74" t="s">
        <v>1221</v>
      </c>
      <c r="E625" s="74" t="s">
        <v>258</v>
      </c>
      <c r="F625" s="74"/>
      <c r="G625" s="73" t="s">
        <v>1216</v>
      </c>
      <c r="H625" s="49">
        <v>107078</v>
      </c>
      <c r="I625" s="45">
        <v>139224.5</v>
      </c>
      <c r="J625" s="47">
        <v>11</v>
      </c>
      <c r="K625" s="75">
        <v>0.19642857142857142</v>
      </c>
      <c r="L625" s="49">
        <v>171371</v>
      </c>
      <c r="M625" s="48">
        <v>2</v>
      </c>
      <c r="N625" s="49"/>
      <c r="O625" s="49">
        <v>207064</v>
      </c>
      <c r="P625" s="48"/>
      <c r="Q625" s="77" t="s">
        <v>1783</v>
      </c>
      <c r="R625" s="43"/>
    </row>
    <row r="626" spans="1:19" ht="33.75">
      <c r="A626" s="43" t="s">
        <v>2762</v>
      </c>
      <c r="B626" s="43" t="s">
        <v>1747</v>
      </c>
      <c r="C626" s="43" t="s">
        <v>280</v>
      </c>
      <c r="D626" s="73" t="s">
        <v>257</v>
      </c>
      <c r="E626" s="74" t="s">
        <v>258</v>
      </c>
      <c r="F626" s="74" t="s">
        <v>259</v>
      </c>
      <c r="G626" s="73" t="s">
        <v>1225</v>
      </c>
      <c r="H626" s="49">
        <v>110948</v>
      </c>
      <c r="I626" s="45">
        <v>139208.5</v>
      </c>
      <c r="J626" s="47">
        <v>10</v>
      </c>
      <c r="K626" s="75">
        <v>0.17857142857142858</v>
      </c>
      <c r="L626" s="49">
        <v>167469</v>
      </c>
      <c r="M626" s="48">
        <v>5</v>
      </c>
      <c r="N626" s="49">
        <v>1047500</v>
      </c>
      <c r="O626" s="49">
        <v>137198</v>
      </c>
      <c r="P626" s="48"/>
      <c r="Q626" s="77" t="s">
        <v>260</v>
      </c>
      <c r="R626" s="43"/>
    </row>
    <row r="627" spans="1:19" ht="33.75">
      <c r="A627" s="43" t="s">
        <v>2744</v>
      </c>
      <c r="B627" s="43" t="s">
        <v>1753</v>
      </c>
      <c r="C627" s="43" t="s">
        <v>280</v>
      </c>
      <c r="D627" s="73" t="s">
        <v>257</v>
      </c>
      <c r="E627" s="74" t="s">
        <v>258</v>
      </c>
      <c r="F627" s="74" t="s">
        <v>259</v>
      </c>
      <c r="G627" s="73" t="s">
        <v>1216</v>
      </c>
      <c r="H627" s="49">
        <v>106683.2</v>
      </c>
      <c r="I627" s="45">
        <v>138684</v>
      </c>
      <c r="J627" s="47">
        <v>9</v>
      </c>
      <c r="K627" s="75">
        <v>0.16071428571428573</v>
      </c>
      <c r="L627" s="49">
        <v>170684.79999999999</v>
      </c>
      <c r="M627" s="48"/>
      <c r="N627" s="49"/>
      <c r="O627" s="49">
        <v>153699.31</v>
      </c>
      <c r="P627" s="48" t="s">
        <v>4402</v>
      </c>
      <c r="Q627" s="77" t="s">
        <v>260</v>
      </c>
      <c r="R627" s="43"/>
    </row>
    <row r="628" spans="1:19" ht="33.75">
      <c r="A628" s="43" t="s">
        <v>2777</v>
      </c>
      <c r="B628" s="43" t="s">
        <v>1767</v>
      </c>
      <c r="C628" s="43" t="s">
        <v>282</v>
      </c>
      <c r="D628" s="73" t="s">
        <v>257</v>
      </c>
      <c r="E628" s="88" t="s">
        <v>263</v>
      </c>
      <c r="F628" s="88" t="s">
        <v>259</v>
      </c>
      <c r="G628" s="73" t="s">
        <v>1216</v>
      </c>
      <c r="H628" s="45">
        <v>104616.72</v>
      </c>
      <c r="I628" s="45">
        <v>138593.41499999998</v>
      </c>
      <c r="J628" s="47">
        <v>8</v>
      </c>
      <c r="K628" s="75">
        <v>0.14285714285714285</v>
      </c>
      <c r="L628" s="45">
        <v>172570.11</v>
      </c>
      <c r="M628" s="47">
        <v>20</v>
      </c>
      <c r="N628" s="89">
        <v>42695559</v>
      </c>
      <c r="O628" s="49">
        <v>164669.01999999999</v>
      </c>
      <c r="P628" s="45"/>
      <c r="Q628" s="77" t="s">
        <v>267</v>
      </c>
      <c r="R628" s="43" t="s">
        <v>4428</v>
      </c>
      <c r="S628" s="51"/>
    </row>
    <row r="629" spans="1:19" ht="33.75">
      <c r="A629" s="43" t="s">
        <v>2738</v>
      </c>
      <c r="B629" s="43" t="s">
        <v>1753</v>
      </c>
      <c r="C629" s="43" t="s">
        <v>283</v>
      </c>
      <c r="D629" s="73" t="s">
        <v>257</v>
      </c>
      <c r="E629" s="44" t="s">
        <v>258</v>
      </c>
      <c r="F629" s="44"/>
      <c r="G629" s="73" t="s">
        <v>1225</v>
      </c>
      <c r="H629" s="45">
        <v>123272.66</v>
      </c>
      <c r="I629" s="45">
        <v>137496.42499999999</v>
      </c>
      <c r="J629" s="47">
        <v>7</v>
      </c>
      <c r="K629" s="75">
        <v>0.125</v>
      </c>
      <c r="L629" s="45">
        <v>151720.19</v>
      </c>
      <c r="M629" s="47">
        <v>4.8499999999999996</v>
      </c>
      <c r="N629" s="45"/>
      <c r="O629" s="45"/>
      <c r="P629" s="45"/>
      <c r="Q629" s="77" t="s">
        <v>260</v>
      </c>
      <c r="R629" s="43"/>
      <c r="S629" s="51"/>
    </row>
    <row r="630" spans="1:19" ht="33.75">
      <c r="A630" s="43" t="s">
        <v>2743</v>
      </c>
      <c r="B630" s="43" t="s">
        <v>1768</v>
      </c>
      <c r="C630" s="43" t="s">
        <v>283</v>
      </c>
      <c r="D630" s="73" t="s">
        <v>257</v>
      </c>
      <c r="E630" s="74" t="s">
        <v>258</v>
      </c>
      <c r="F630" s="74" t="s">
        <v>259</v>
      </c>
      <c r="G630" s="73" t="s">
        <v>1216</v>
      </c>
      <c r="H630" s="49">
        <v>95119.18</v>
      </c>
      <c r="I630" s="45">
        <v>135901.45000000001</v>
      </c>
      <c r="J630" s="47">
        <v>6</v>
      </c>
      <c r="K630" s="75">
        <v>0.10714285714285714</v>
      </c>
      <c r="L630" s="49">
        <v>176683.72</v>
      </c>
      <c r="M630" s="48">
        <v>7</v>
      </c>
      <c r="N630" s="49" t="s">
        <v>4139</v>
      </c>
      <c r="O630" s="49"/>
      <c r="P630" s="48" t="s">
        <v>1211</v>
      </c>
      <c r="Q630" s="77" t="s">
        <v>260</v>
      </c>
      <c r="R630" s="43"/>
    </row>
    <row r="631" spans="1:19" ht="90">
      <c r="A631" s="43" t="s">
        <v>4170</v>
      </c>
      <c r="B631" s="43" t="s">
        <v>4171</v>
      </c>
      <c r="C631" s="43" t="s">
        <v>4429</v>
      </c>
      <c r="D631" s="73" t="s">
        <v>257</v>
      </c>
      <c r="E631" s="74" t="s">
        <v>258</v>
      </c>
      <c r="F631" s="74" t="s">
        <v>259</v>
      </c>
      <c r="G631" s="73" t="s">
        <v>1225</v>
      </c>
      <c r="H631" s="49">
        <v>93891.199999999997</v>
      </c>
      <c r="I631" s="45">
        <v>131071.20000000001</v>
      </c>
      <c r="J631" s="47">
        <v>5</v>
      </c>
      <c r="K631" s="75">
        <v>8.9285714285714288E-2</v>
      </c>
      <c r="L631" s="49">
        <v>168251.2</v>
      </c>
      <c r="M631" s="48">
        <v>6</v>
      </c>
      <c r="N631" s="49"/>
      <c r="O631" s="49">
        <v>148304</v>
      </c>
      <c r="P631" s="48"/>
      <c r="Q631" s="77" t="s">
        <v>215</v>
      </c>
      <c r="R631" s="43" t="s">
        <v>4430</v>
      </c>
    </row>
    <row r="632" spans="1:19" ht="33.75">
      <c r="A632" s="43" t="s">
        <v>2763</v>
      </c>
      <c r="B632" s="43" t="s">
        <v>1764</v>
      </c>
      <c r="C632" s="43" t="s">
        <v>4431</v>
      </c>
      <c r="D632" s="73" t="s">
        <v>257</v>
      </c>
      <c r="E632" s="74"/>
      <c r="F632" s="74" t="s">
        <v>259</v>
      </c>
      <c r="G632" s="73" t="s">
        <v>1225</v>
      </c>
      <c r="H632" s="49">
        <v>97903</v>
      </c>
      <c r="I632" s="45">
        <v>127250.5</v>
      </c>
      <c r="J632" s="47">
        <v>4</v>
      </c>
      <c r="K632" s="75">
        <v>7.1428571428571425E-2</v>
      </c>
      <c r="L632" s="49">
        <v>156598</v>
      </c>
      <c r="M632" s="48">
        <v>2</v>
      </c>
      <c r="N632" s="49"/>
      <c r="O632" s="49">
        <v>140105.94</v>
      </c>
      <c r="P632" s="48"/>
      <c r="Q632" s="77" t="s">
        <v>4230</v>
      </c>
      <c r="R632" s="43" t="s">
        <v>4432</v>
      </c>
    </row>
    <row r="633" spans="1:19" ht="33.75">
      <c r="A633" s="43" t="s">
        <v>4126</v>
      </c>
      <c r="B633" s="43" t="s">
        <v>1748</v>
      </c>
      <c r="C633" s="43" t="s">
        <v>309</v>
      </c>
      <c r="D633" s="74" t="s">
        <v>257</v>
      </c>
      <c r="E633" s="74"/>
      <c r="F633" s="74"/>
      <c r="G633" s="73" t="s">
        <v>1225</v>
      </c>
      <c r="H633" s="49">
        <v>87000</v>
      </c>
      <c r="I633" s="45">
        <v>125000</v>
      </c>
      <c r="J633" s="47">
        <v>3</v>
      </c>
      <c r="K633" s="75">
        <v>5.3571428571428568E-2</v>
      </c>
      <c r="L633" s="49">
        <v>163000</v>
      </c>
      <c r="M633" s="48"/>
      <c r="N633" s="49"/>
      <c r="O633" s="49"/>
      <c r="P633" s="48"/>
      <c r="Q633" s="77" t="s">
        <v>4127</v>
      </c>
      <c r="R633" s="43"/>
    </row>
    <row r="634" spans="1:19" ht="33.75">
      <c r="A634" s="43" t="s">
        <v>4088</v>
      </c>
      <c r="B634" s="43" t="s">
        <v>4080</v>
      </c>
      <c r="C634" s="43" t="s">
        <v>4433</v>
      </c>
      <c r="D634" s="73" t="s">
        <v>257</v>
      </c>
      <c r="E634" s="74" t="s">
        <v>258</v>
      </c>
      <c r="F634" s="74" t="s">
        <v>295</v>
      </c>
      <c r="G634" s="74" t="s">
        <v>1226</v>
      </c>
      <c r="H634" s="49">
        <v>97287.027190713357</v>
      </c>
      <c r="I634" s="45">
        <v>97287.027190713357</v>
      </c>
      <c r="J634" s="47">
        <v>2</v>
      </c>
      <c r="K634" s="75">
        <v>3.5714285714285712E-2</v>
      </c>
      <c r="L634" s="49">
        <v>97287.027190713357</v>
      </c>
      <c r="M634" s="48">
        <v>4</v>
      </c>
      <c r="N634" s="49"/>
      <c r="O634" s="49">
        <v>78000</v>
      </c>
      <c r="P634" s="48"/>
      <c r="Q634" s="77"/>
      <c r="R634" s="43"/>
    </row>
    <row r="635" spans="1:19" ht="33.75">
      <c r="A635" s="43" t="s">
        <v>2760</v>
      </c>
      <c r="B635" s="43" t="s">
        <v>1753</v>
      </c>
      <c r="C635" s="43" t="s">
        <v>280</v>
      </c>
      <c r="D635" s="73" t="s">
        <v>257</v>
      </c>
      <c r="E635" s="74" t="s">
        <v>258</v>
      </c>
      <c r="F635" s="74" t="s">
        <v>259</v>
      </c>
      <c r="G635" s="73" t="s">
        <v>1225</v>
      </c>
      <c r="H635" s="49">
        <v>6000</v>
      </c>
      <c r="I635" s="45">
        <v>6000</v>
      </c>
      <c r="J635" s="47">
        <v>1</v>
      </c>
      <c r="K635" s="75">
        <v>1.7857142857142856E-2</v>
      </c>
      <c r="L635" s="49">
        <v>6000</v>
      </c>
      <c r="M635" s="48" t="s">
        <v>4163</v>
      </c>
      <c r="N635" s="49" t="s">
        <v>4434</v>
      </c>
      <c r="O635" s="49">
        <v>6000</v>
      </c>
      <c r="P635" s="49"/>
      <c r="Q635" s="77" t="s">
        <v>260</v>
      </c>
      <c r="R635" s="43" t="s">
        <v>2854</v>
      </c>
    </row>
    <row r="636" spans="1:19" ht="33.75">
      <c r="A636" s="43" t="s">
        <v>2734</v>
      </c>
      <c r="B636" s="43" t="s">
        <v>1747</v>
      </c>
      <c r="C636" s="43" t="s">
        <v>283</v>
      </c>
      <c r="D636" s="73" t="s">
        <v>257</v>
      </c>
      <c r="E636" s="74"/>
      <c r="F636" s="74" t="s">
        <v>259</v>
      </c>
      <c r="G636" s="73" t="s">
        <v>1225</v>
      </c>
      <c r="H636" s="49"/>
      <c r="I636" s="45"/>
      <c r="J636" s="47"/>
      <c r="K636" s="75"/>
      <c r="L636" s="49"/>
      <c r="M636" s="48"/>
      <c r="N636" s="49"/>
      <c r="O636" s="49">
        <v>231608</v>
      </c>
      <c r="P636" s="48"/>
      <c r="Q636" s="77" t="s">
        <v>260</v>
      </c>
      <c r="R636" s="43"/>
    </row>
    <row r="637" spans="1:19" ht="33.75">
      <c r="A637" s="43" t="s">
        <v>2746</v>
      </c>
      <c r="B637" s="43" t="s">
        <v>1747</v>
      </c>
      <c r="C637" s="43" t="s">
        <v>283</v>
      </c>
      <c r="D637" s="73" t="s">
        <v>257</v>
      </c>
      <c r="E637" s="74" t="s">
        <v>263</v>
      </c>
      <c r="F637" s="74" t="s">
        <v>259</v>
      </c>
      <c r="G637" s="73" t="s">
        <v>1216</v>
      </c>
      <c r="H637" s="49"/>
      <c r="I637" s="45"/>
      <c r="J637" s="47"/>
      <c r="K637" s="75"/>
      <c r="L637" s="49"/>
      <c r="M637" s="48"/>
      <c r="N637" s="49"/>
      <c r="O637" s="49"/>
      <c r="P637" s="48"/>
      <c r="Q637" s="77" t="s">
        <v>260</v>
      </c>
      <c r="R637" s="43"/>
    </row>
    <row r="638" spans="1:19" ht="33.75">
      <c r="A638" s="43" t="s">
        <v>2756</v>
      </c>
      <c r="B638" s="43" t="s">
        <v>1761</v>
      </c>
      <c r="C638" s="43" t="s">
        <v>280</v>
      </c>
      <c r="D638" s="73" t="s">
        <v>257</v>
      </c>
      <c r="E638" s="74" t="s">
        <v>258</v>
      </c>
      <c r="F638" s="74" t="s">
        <v>259</v>
      </c>
      <c r="G638" s="73" t="s">
        <v>1216</v>
      </c>
      <c r="H638" s="49"/>
      <c r="I638" s="45"/>
      <c r="J638" s="47"/>
      <c r="K638" s="75"/>
      <c r="L638" s="49"/>
      <c r="M638" s="48"/>
      <c r="N638" s="49"/>
      <c r="O638" s="49">
        <v>149210.41999999998</v>
      </c>
      <c r="P638" s="76">
        <v>3900</v>
      </c>
      <c r="Q638" s="77" t="s">
        <v>260</v>
      </c>
      <c r="R638" s="43" t="s">
        <v>4161</v>
      </c>
    </row>
    <row r="639" spans="1:19" ht="33.75">
      <c r="A639" s="43" t="s">
        <v>4109</v>
      </c>
      <c r="B639" s="43" t="s">
        <v>4045</v>
      </c>
      <c r="C639" s="43" t="s">
        <v>4435</v>
      </c>
      <c r="D639" s="73" t="s">
        <v>257</v>
      </c>
      <c r="E639" s="74" t="s">
        <v>263</v>
      </c>
      <c r="F639" s="74" t="s">
        <v>259</v>
      </c>
      <c r="G639" s="73" t="s">
        <v>1216</v>
      </c>
      <c r="H639" s="49"/>
      <c r="I639" s="45"/>
      <c r="J639" s="47"/>
      <c r="K639" s="75"/>
      <c r="L639" s="49"/>
      <c r="M639" s="48">
        <v>198</v>
      </c>
      <c r="N639" s="49"/>
      <c r="O639" s="49">
        <v>167306.1</v>
      </c>
      <c r="P639" s="48" t="s">
        <v>4436</v>
      </c>
      <c r="Q639" s="77" t="s">
        <v>215</v>
      </c>
      <c r="R639" s="43" t="s">
        <v>242</v>
      </c>
    </row>
    <row r="640" spans="1:19" s="71" customFormat="1" ht="18">
      <c r="A640" s="698" t="s">
        <v>2</v>
      </c>
      <c r="B640" s="698"/>
      <c r="C640" s="698"/>
      <c r="D640" s="698"/>
      <c r="E640" s="698"/>
      <c r="F640" s="698"/>
      <c r="G640" s="698"/>
      <c r="H640" s="698"/>
      <c r="I640" s="698"/>
      <c r="J640" s="698"/>
      <c r="K640" s="698"/>
      <c r="L640" s="698"/>
      <c r="M640" s="698"/>
      <c r="N640" s="698"/>
      <c r="O640" s="698"/>
      <c r="P640" s="698"/>
      <c r="Q640" s="698"/>
      <c r="R640" s="698"/>
    </row>
    <row r="641" spans="1:18" s="72" customFormat="1" ht="22.5">
      <c r="A641" s="39" t="s">
        <v>379</v>
      </c>
      <c r="B641" s="39" t="s">
        <v>217</v>
      </c>
      <c r="C641" s="39" t="s">
        <v>208</v>
      </c>
      <c r="D641" s="39" t="s">
        <v>249</v>
      </c>
      <c r="E641" s="39" t="s">
        <v>380</v>
      </c>
      <c r="F641" s="39" t="s">
        <v>1215</v>
      </c>
      <c r="G641" s="39" t="s">
        <v>250</v>
      </c>
      <c r="H641" s="40" t="s">
        <v>211</v>
      </c>
      <c r="I641" s="40" t="s">
        <v>212</v>
      </c>
      <c r="J641" s="39"/>
      <c r="K641" s="40" t="s">
        <v>251</v>
      </c>
      <c r="L641" s="40" t="s">
        <v>213</v>
      </c>
      <c r="M641" s="39" t="s">
        <v>252</v>
      </c>
      <c r="N641" s="40" t="s">
        <v>253</v>
      </c>
      <c r="O641" s="40" t="s">
        <v>2727</v>
      </c>
      <c r="P641" s="40" t="s">
        <v>254</v>
      </c>
      <c r="Q641" s="143" t="s">
        <v>255</v>
      </c>
      <c r="R641" s="39" t="s">
        <v>214</v>
      </c>
    </row>
    <row r="642" spans="1:18" ht="33.75">
      <c r="A642" s="43" t="s">
        <v>1756</v>
      </c>
      <c r="B642" s="43" t="s">
        <v>1756</v>
      </c>
      <c r="C642" s="43" t="s">
        <v>2855</v>
      </c>
      <c r="D642" s="74" t="s">
        <v>257</v>
      </c>
      <c r="E642" s="74" t="s">
        <v>258</v>
      </c>
      <c r="F642" s="74" t="s">
        <v>259</v>
      </c>
      <c r="G642" s="73" t="s">
        <v>1216</v>
      </c>
      <c r="H642" s="49"/>
      <c r="I642" s="45"/>
      <c r="J642" s="47"/>
      <c r="K642" s="75"/>
      <c r="L642" s="49"/>
      <c r="M642" s="48"/>
      <c r="N642" s="49"/>
      <c r="O642" s="49"/>
      <c r="P642" s="48"/>
      <c r="Q642" s="77"/>
      <c r="R642" s="43"/>
    </row>
    <row r="643" spans="1:18" ht="33.75">
      <c r="A643" s="43" t="s">
        <v>2807</v>
      </c>
      <c r="B643" s="43" t="s">
        <v>1748</v>
      </c>
      <c r="C643" s="43" t="s">
        <v>1793</v>
      </c>
      <c r="D643" s="74" t="s">
        <v>3401</v>
      </c>
      <c r="E643" s="74" t="s">
        <v>258</v>
      </c>
      <c r="F643" s="74" t="s">
        <v>259</v>
      </c>
      <c r="G643" s="73" t="s">
        <v>1216</v>
      </c>
      <c r="H643" s="49"/>
      <c r="I643" s="45"/>
      <c r="J643" s="47"/>
      <c r="K643" s="75"/>
      <c r="L643" s="49"/>
      <c r="M643" s="48"/>
      <c r="N643" s="49"/>
      <c r="O643" s="49">
        <v>202629.9</v>
      </c>
      <c r="P643" s="48"/>
      <c r="Q643" s="77"/>
      <c r="R643" s="43"/>
    </row>
    <row r="644" spans="1:18">
      <c r="G644" s="104"/>
      <c r="I644" s="105"/>
      <c r="J644" s="106"/>
      <c r="K644" s="105"/>
      <c r="P644" s="41"/>
    </row>
    <row r="645" spans="1:18">
      <c r="G645" s="104"/>
      <c r="I645" s="105"/>
      <c r="J645" s="106"/>
      <c r="K645" s="105"/>
      <c r="P645" s="41"/>
    </row>
    <row r="646" spans="1:18" s="120" customFormat="1">
      <c r="A646" s="108"/>
      <c r="B646" s="108"/>
      <c r="C646" s="109"/>
      <c r="D646" s="110"/>
      <c r="E646" s="110"/>
      <c r="F646" s="111"/>
      <c r="G646" s="112"/>
      <c r="H646" s="113" t="s">
        <v>211</v>
      </c>
      <c r="I646" s="114" t="s">
        <v>212</v>
      </c>
      <c r="J646" s="115"/>
      <c r="K646" s="116"/>
      <c r="L646" s="113" t="s">
        <v>213</v>
      </c>
      <c r="M646" s="99"/>
      <c r="N646" s="117"/>
      <c r="O646" s="118"/>
      <c r="P646" s="109"/>
      <c r="Q646" s="119"/>
      <c r="R646" s="108"/>
    </row>
    <row r="647" spans="1:18" s="120" customFormat="1">
      <c r="A647" s="108"/>
      <c r="B647" s="108"/>
      <c r="C647" s="109"/>
      <c r="D647" s="110"/>
      <c r="E647" s="110"/>
      <c r="F647" s="108"/>
      <c r="G647" s="121" t="s">
        <v>225</v>
      </c>
      <c r="H647" s="122">
        <f>AVERAGE(H574:H643)</f>
        <v>125094.70200045321</v>
      </c>
      <c r="I647" s="122">
        <f>AVERAGE(I574:I643)</f>
        <v>162040.89860185797</v>
      </c>
      <c r="J647" s="115"/>
      <c r="K647" s="116"/>
      <c r="L647" s="122">
        <f>AVERAGE(L574:L643)</f>
        <v>198987.09520326272</v>
      </c>
      <c r="M647" s="99"/>
      <c r="N647" s="117"/>
      <c r="O647" s="118"/>
      <c r="P647" s="109"/>
      <c r="Q647" s="119"/>
      <c r="R647" s="108"/>
    </row>
    <row r="648" spans="1:18" s="120" customFormat="1">
      <c r="A648" s="108"/>
      <c r="B648" s="108"/>
      <c r="C648" s="109"/>
      <c r="D648" s="110"/>
      <c r="E648" s="110"/>
      <c r="F648" s="108"/>
      <c r="G648" s="121" t="s">
        <v>226</v>
      </c>
      <c r="H648" s="122">
        <f>QUARTILE(H574:H643,3)</f>
        <v>137128.5</v>
      </c>
      <c r="I648" s="122">
        <f>QUARTILE(I574:I643,3)</f>
        <v>179334.125</v>
      </c>
      <c r="J648" s="115"/>
      <c r="K648" s="116"/>
      <c r="L648" s="122">
        <f>QUARTILE(L574:L643,3)</f>
        <v>221728.19500000001</v>
      </c>
      <c r="M648" s="99"/>
      <c r="N648" s="117"/>
      <c r="O648" s="118"/>
      <c r="P648" s="109"/>
      <c r="Q648" s="119"/>
      <c r="R648" s="108"/>
    </row>
    <row r="649" spans="1:18" s="120" customFormat="1">
      <c r="A649" s="108"/>
      <c r="B649" s="108"/>
      <c r="C649" s="109"/>
      <c r="D649" s="110"/>
      <c r="E649" s="110"/>
      <c r="F649" s="108"/>
      <c r="G649" s="121" t="s">
        <v>227</v>
      </c>
      <c r="H649" s="122">
        <f>QUARTILE(H574:H643,1)</f>
        <v>114252.25</v>
      </c>
      <c r="I649" s="122">
        <f>QUARTILE(I574:I643,1)</f>
        <v>146734.375</v>
      </c>
      <c r="J649" s="115"/>
      <c r="K649" s="116"/>
      <c r="L649" s="122">
        <f>QUARTILE(L574:L643,1)</f>
        <v>176580.29</v>
      </c>
      <c r="M649" s="99"/>
      <c r="N649" s="117"/>
      <c r="O649" s="118"/>
      <c r="P649" s="109"/>
      <c r="Q649" s="119"/>
      <c r="R649" s="108"/>
    </row>
    <row r="650" spans="1:18" s="120" customFormat="1">
      <c r="A650" s="108"/>
      <c r="B650" s="108"/>
      <c r="C650" s="109"/>
      <c r="D650" s="110"/>
      <c r="E650" s="110"/>
      <c r="F650" s="108"/>
      <c r="G650" s="121" t="s">
        <v>228</v>
      </c>
      <c r="H650" s="122">
        <f>MEDIAN(H574:H643)</f>
        <v>123681.62</v>
      </c>
      <c r="I650" s="122">
        <f>MEDIAN(I574:I643)</f>
        <v>162038.875</v>
      </c>
      <c r="J650" s="115"/>
      <c r="K650" s="116"/>
      <c r="L650" s="122">
        <f>MEDIAN(L574:L643)</f>
        <v>198836.56</v>
      </c>
      <c r="M650" s="99"/>
      <c r="N650" s="117"/>
      <c r="O650" s="118"/>
      <c r="P650" s="109"/>
      <c r="Q650" s="119"/>
      <c r="R650" s="108"/>
    </row>
    <row r="651" spans="1:18" s="120" customFormat="1">
      <c r="A651" s="108"/>
      <c r="B651" s="108"/>
      <c r="C651" s="109"/>
      <c r="D651" s="110"/>
      <c r="E651" s="110"/>
      <c r="F651" s="123"/>
      <c r="G651" s="124"/>
      <c r="H651" s="125"/>
      <c r="I651" s="126"/>
      <c r="J651" s="127"/>
      <c r="K651" s="128"/>
      <c r="L651" s="129"/>
      <c r="M651" s="99"/>
      <c r="N651" s="117"/>
      <c r="O651" s="118"/>
      <c r="P651" s="109"/>
      <c r="Q651" s="119"/>
      <c r="R651" s="108"/>
    </row>
    <row r="652" spans="1:18" s="120" customFormat="1">
      <c r="A652" s="108"/>
      <c r="B652" s="108"/>
      <c r="C652" s="109"/>
      <c r="D652" s="110"/>
      <c r="E652" s="110"/>
      <c r="F652" s="108"/>
      <c r="G652" s="130"/>
      <c r="H652" s="705" t="s">
        <v>229</v>
      </c>
      <c r="I652" s="705"/>
      <c r="J652" s="705"/>
      <c r="K652" s="705"/>
      <c r="L652" s="705"/>
      <c r="M652" s="705"/>
      <c r="N652" s="117"/>
      <c r="O652" s="118"/>
      <c r="P652" s="109"/>
      <c r="Q652" s="119"/>
      <c r="R652" s="108"/>
    </row>
    <row r="653" spans="1:18" s="120" customFormat="1">
      <c r="A653" s="108"/>
      <c r="B653" s="108"/>
      <c r="C653" s="109"/>
      <c r="D653" s="110"/>
      <c r="E653" s="110"/>
      <c r="F653" s="108"/>
      <c r="G653" s="131"/>
      <c r="H653" s="132" t="s">
        <v>230</v>
      </c>
      <c r="I653" s="132">
        <f>QUARTILE(O574:O643,3)</f>
        <v>202039.875</v>
      </c>
      <c r="J653" s="133"/>
      <c r="K653" s="134"/>
      <c r="L653" s="135" t="s">
        <v>231</v>
      </c>
      <c r="M653" s="132">
        <f>AVERAGE(O574:O643)</f>
        <v>176802.95941666659</v>
      </c>
      <c r="N653" s="117"/>
      <c r="O653" s="118"/>
      <c r="P653" s="109"/>
      <c r="Q653" s="119"/>
      <c r="R653" s="108"/>
    </row>
    <row r="654" spans="1:18" s="120" customFormat="1">
      <c r="A654" s="108"/>
      <c r="B654" s="108"/>
      <c r="C654" s="109"/>
      <c r="D654" s="110"/>
      <c r="E654" s="110"/>
      <c r="F654" s="108"/>
      <c r="G654" s="131"/>
      <c r="H654" s="132" t="s">
        <v>232</v>
      </c>
      <c r="I654" s="132">
        <f>QUARTILE(O574:O643,1)</f>
        <v>153931.57750000001</v>
      </c>
      <c r="J654" s="136"/>
      <c r="K654" s="137"/>
      <c r="L654" s="138"/>
      <c r="M654" s="139"/>
      <c r="N654" s="117"/>
      <c r="O654" s="118"/>
      <c r="P654" s="109"/>
      <c r="Q654" s="119"/>
      <c r="R654" s="108"/>
    </row>
    <row r="655" spans="1:18" s="120" customFormat="1">
      <c r="A655" s="108"/>
      <c r="B655" s="108"/>
      <c r="C655" s="109"/>
      <c r="D655" s="110"/>
      <c r="E655" s="110"/>
      <c r="F655" s="109"/>
      <c r="G655" s="118"/>
      <c r="H655" s="118"/>
      <c r="I655" s="140"/>
      <c r="J655" s="141"/>
      <c r="K655" s="142"/>
      <c r="L655" s="110"/>
      <c r="M655" s="117"/>
      <c r="N655" s="117"/>
      <c r="O655" s="118"/>
      <c r="P655" s="109"/>
      <c r="Q655" s="119"/>
      <c r="R655" s="108"/>
    </row>
    <row r="656" spans="1:18" s="71" customFormat="1" ht="18">
      <c r="A656" s="698" t="s">
        <v>17</v>
      </c>
      <c r="B656" s="698"/>
      <c r="C656" s="698"/>
      <c r="D656" s="698"/>
      <c r="E656" s="698"/>
      <c r="F656" s="698"/>
      <c r="G656" s="698"/>
      <c r="H656" s="698"/>
      <c r="I656" s="698"/>
      <c r="J656" s="698"/>
      <c r="K656" s="698"/>
      <c r="L656" s="698"/>
      <c r="M656" s="698"/>
      <c r="N656" s="698"/>
      <c r="O656" s="698"/>
      <c r="P656" s="698"/>
      <c r="Q656" s="698"/>
      <c r="R656" s="698"/>
    </row>
    <row r="657" spans="1:24" s="72" customFormat="1" ht="22.5">
      <c r="A657" s="39" t="s">
        <v>379</v>
      </c>
      <c r="B657" s="39" t="s">
        <v>217</v>
      </c>
      <c r="C657" s="39" t="s">
        <v>208</v>
      </c>
      <c r="D657" s="39" t="s">
        <v>249</v>
      </c>
      <c r="E657" s="39" t="s">
        <v>380</v>
      </c>
      <c r="F657" s="39" t="s">
        <v>1215</v>
      </c>
      <c r="G657" s="39" t="s">
        <v>250</v>
      </c>
      <c r="H657" s="40" t="s">
        <v>211</v>
      </c>
      <c r="I657" s="40" t="s">
        <v>212</v>
      </c>
      <c r="J657" s="39"/>
      <c r="K657" s="40" t="s">
        <v>251</v>
      </c>
      <c r="L657" s="40" t="s">
        <v>213</v>
      </c>
      <c r="M657" s="39" t="s">
        <v>252</v>
      </c>
      <c r="N657" s="40" t="s">
        <v>253</v>
      </c>
      <c r="O657" s="40" t="s">
        <v>2727</v>
      </c>
      <c r="P657" s="40" t="s">
        <v>254</v>
      </c>
      <c r="Q657" s="143" t="s">
        <v>255</v>
      </c>
      <c r="R657" s="39" t="s">
        <v>214</v>
      </c>
    </row>
    <row r="658" spans="1:24" ht="33.75">
      <c r="A658" s="78" t="s">
        <v>1751</v>
      </c>
      <c r="B658" s="78" t="s">
        <v>1751</v>
      </c>
      <c r="C658" s="78" t="s">
        <v>4437</v>
      </c>
      <c r="D658" s="86" t="s">
        <v>257</v>
      </c>
      <c r="E658" s="79" t="s">
        <v>258</v>
      </c>
      <c r="F658" s="79" t="s">
        <v>259</v>
      </c>
      <c r="G658" s="73" t="s">
        <v>1225</v>
      </c>
      <c r="H658" s="84">
        <v>134014.40000000002</v>
      </c>
      <c r="I658" s="45">
        <v>174210.40000000002</v>
      </c>
      <c r="J658" s="47">
        <v>32</v>
      </c>
      <c r="K658" s="75">
        <v>1</v>
      </c>
      <c r="L658" s="84">
        <v>214406.39999999999</v>
      </c>
      <c r="M658" s="87"/>
      <c r="N658" s="82"/>
      <c r="O658" s="84">
        <v>174158.4</v>
      </c>
      <c r="P658" s="84"/>
      <c r="Q658" s="85" t="s">
        <v>4272</v>
      </c>
      <c r="R658" s="78"/>
      <c r="S658" s="14"/>
      <c r="T658" s="15"/>
      <c r="U658" s="15"/>
      <c r="W658" s="15"/>
      <c r="X658" s="15"/>
    </row>
    <row r="659" spans="1:24" ht="33.75">
      <c r="A659" s="43" t="s">
        <v>2728</v>
      </c>
      <c r="B659" s="43" t="s">
        <v>1748</v>
      </c>
      <c r="C659" s="43" t="s">
        <v>17</v>
      </c>
      <c r="D659" s="73" t="s">
        <v>257</v>
      </c>
      <c r="E659" s="74" t="s">
        <v>258</v>
      </c>
      <c r="F659" s="74" t="s">
        <v>259</v>
      </c>
      <c r="G659" s="73" t="s">
        <v>1225</v>
      </c>
      <c r="H659" s="49">
        <v>119454</v>
      </c>
      <c r="I659" s="45">
        <v>159910</v>
      </c>
      <c r="J659" s="47">
        <v>31</v>
      </c>
      <c r="K659" s="75">
        <v>0.96875</v>
      </c>
      <c r="L659" s="49">
        <v>200366</v>
      </c>
      <c r="M659" s="48">
        <v>111</v>
      </c>
      <c r="N659" s="49"/>
      <c r="O659" s="49">
        <v>181358</v>
      </c>
      <c r="P659" s="48"/>
      <c r="Q659" s="77" t="s">
        <v>4283</v>
      </c>
      <c r="R659" s="43"/>
    </row>
    <row r="660" spans="1:24" ht="33.75">
      <c r="A660" s="95" t="s">
        <v>2755</v>
      </c>
      <c r="B660" s="43" t="s">
        <v>1747</v>
      </c>
      <c r="C660" s="144" t="s">
        <v>17</v>
      </c>
      <c r="D660" s="73" t="s">
        <v>257</v>
      </c>
      <c r="E660" s="96" t="s">
        <v>258</v>
      </c>
      <c r="F660" s="96" t="s">
        <v>259</v>
      </c>
      <c r="G660" s="73" t="s">
        <v>1225</v>
      </c>
      <c r="H660" s="145">
        <v>121217.40800000001</v>
      </c>
      <c r="I660" s="45">
        <v>158684.24</v>
      </c>
      <c r="J660" s="47">
        <v>30</v>
      </c>
      <c r="K660" s="75">
        <v>0.9375</v>
      </c>
      <c r="L660" s="145">
        <v>196151.07199999999</v>
      </c>
      <c r="M660" s="96">
        <v>28</v>
      </c>
      <c r="N660" s="98">
        <v>4409358</v>
      </c>
      <c r="O660" s="99">
        <v>192255.02</v>
      </c>
      <c r="P660" s="100" t="s">
        <v>1237</v>
      </c>
      <c r="Q660" s="101" t="s">
        <v>616</v>
      </c>
      <c r="R660" s="102"/>
      <c r="S660" s="103"/>
      <c r="T660" s="103"/>
      <c r="U660" s="103"/>
      <c r="W660" s="103"/>
      <c r="X660" s="103"/>
    </row>
    <row r="661" spans="1:24" ht="33.75">
      <c r="A661" s="43" t="s">
        <v>1756</v>
      </c>
      <c r="B661" s="43" t="s">
        <v>1756</v>
      </c>
      <c r="C661" s="43" t="s">
        <v>4337</v>
      </c>
      <c r="D661" s="74" t="s">
        <v>257</v>
      </c>
      <c r="E661" s="74" t="s">
        <v>293</v>
      </c>
      <c r="F661" s="74" t="s">
        <v>259</v>
      </c>
      <c r="G661" s="74" t="s">
        <v>1226</v>
      </c>
      <c r="H661" s="49">
        <v>117614</v>
      </c>
      <c r="I661" s="45">
        <v>157933.5</v>
      </c>
      <c r="J661" s="47">
        <v>29</v>
      </c>
      <c r="K661" s="75">
        <v>0.90625</v>
      </c>
      <c r="L661" s="49">
        <v>198253</v>
      </c>
      <c r="M661" s="48">
        <v>1500</v>
      </c>
      <c r="N661" s="49" t="s">
        <v>4306</v>
      </c>
      <c r="O661" s="49">
        <v>177112</v>
      </c>
      <c r="P661" s="48"/>
      <c r="Q661" s="77" t="s">
        <v>2838</v>
      </c>
      <c r="R661" s="43"/>
    </row>
    <row r="662" spans="1:24" ht="45">
      <c r="A662" s="43" t="s">
        <v>2730</v>
      </c>
      <c r="B662" s="43" t="s">
        <v>1748</v>
      </c>
      <c r="C662" s="43" t="s">
        <v>352</v>
      </c>
      <c r="D662" s="73" t="s">
        <v>257</v>
      </c>
      <c r="E662" s="74" t="s">
        <v>263</v>
      </c>
      <c r="F662" s="74" t="s">
        <v>259</v>
      </c>
      <c r="G662" s="73" t="s">
        <v>1225</v>
      </c>
      <c r="H662" s="49">
        <v>124087.81</v>
      </c>
      <c r="I662" s="45">
        <v>155120.47500000001</v>
      </c>
      <c r="J662" s="47">
        <v>28</v>
      </c>
      <c r="K662" s="75">
        <v>0.875</v>
      </c>
      <c r="L662" s="49">
        <v>186153.14</v>
      </c>
      <c r="M662" s="48">
        <v>43</v>
      </c>
      <c r="N662" s="49"/>
      <c r="O662" s="49">
        <v>149349.82</v>
      </c>
      <c r="P662" s="48" t="s">
        <v>4438</v>
      </c>
      <c r="Q662" s="77" t="s">
        <v>260</v>
      </c>
      <c r="R662" s="43" t="s">
        <v>1808</v>
      </c>
    </row>
    <row r="663" spans="1:24" ht="33.75">
      <c r="A663" s="78" t="s">
        <v>2758</v>
      </c>
      <c r="B663" s="87" t="s">
        <v>1747</v>
      </c>
      <c r="C663" s="78" t="s">
        <v>1266</v>
      </c>
      <c r="D663" s="73" t="s">
        <v>257</v>
      </c>
      <c r="E663" s="79" t="s">
        <v>258</v>
      </c>
      <c r="F663" s="79" t="s">
        <v>259</v>
      </c>
      <c r="G663" s="73" t="s">
        <v>1225</v>
      </c>
      <c r="H663" s="80">
        <v>129366.28</v>
      </c>
      <c r="I663" s="45">
        <v>153849.22500000001</v>
      </c>
      <c r="J663" s="47">
        <v>27</v>
      </c>
      <c r="K663" s="75">
        <v>0.84375</v>
      </c>
      <c r="L663" s="80">
        <v>178332.17</v>
      </c>
      <c r="M663" s="81">
        <v>96</v>
      </c>
      <c r="N663" s="82">
        <v>6702100</v>
      </c>
      <c r="O663" s="83">
        <v>178332.17</v>
      </c>
      <c r="P663" s="84"/>
      <c r="Q663" s="85" t="s">
        <v>1235</v>
      </c>
      <c r="R663" s="78"/>
      <c r="S663" s="14"/>
      <c r="T663" s="15"/>
      <c r="U663" s="15"/>
      <c r="W663" s="15"/>
      <c r="X663" s="15"/>
    </row>
    <row r="664" spans="1:24" ht="33.75">
      <c r="A664" s="43" t="s">
        <v>2734</v>
      </c>
      <c r="B664" s="43" t="s">
        <v>1747</v>
      </c>
      <c r="C664" s="43" t="s">
        <v>2858</v>
      </c>
      <c r="D664" s="73" t="s">
        <v>257</v>
      </c>
      <c r="E664" s="74"/>
      <c r="F664" s="74" t="s">
        <v>259</v>
      </c>
      <c r="G664" s="73" t="s">
        <v>1225</v>
      </c>
      <c r="H664" s="49">
        <v>120120</v>
      </c>
      <c r="I664" s="45">
        <v>153171.20000000001</v>
      </c>
      <c r="J664" s="47">
        <v>26</v>
      </c>
      <c r="K664" s="75">
        <v>0.8125</v>
      </c>
      <c r="L664" s="49">
        <v>186222.4</v>
      </c>
      <c r="M664" s="48">
        <v>37</v>
      </c>
      <c r="N664" s="49">
        <v>4684640</v>
      </c>
      <c r="O664" s="49">
        <v>182915.20000000001</v>
      </c>
      <c r="P664" s="48"/>
      <c r="Q664" s="77" t="s">
        <v>260</v>
      </c>
      <c r="R664" s="43"/>
    </row>
    <row r="665" spans="1:24" ht="33.75">
      <c r="A665" s="43" t="s">
        <v>2761</v>
      </c>
      <c r="B665" s="43" t="s">
        <v>1748</v>
      </c>
      <c r="C665" s="43" t="s">
        <v>17</v>
      </c>
      <c r="D665" s="73" t="s">
        <v>257</v>
      </c>
      <c r="E665" s="74" t="s">
        <v>258</v>
      </c>
      <c r="F665" s="74" t="s">
        <v>259</v>
      </c>
      <c r="G665" s="73" t="s">
        <v>1225</v>
      </c>
      <c r="H665" s="49">
        <v>121330</v>
      </c>
      <c r="I665" s="45">
        <v>151662.5</v>
      </c>
      <c r="J665" s="47">
        <v>25</v>
      </c>
      <c r="K665" s="75">
        <v>0.78125</v>
      </c>
      <c r="L665" s="49">
        <v>181995</v>
      </c>
      <c r="M665" s="48">
        <v>80.599999999999994</v>
      </c>
      <c r="N665" s="49"/>
      <c r="O665" s="49">
        <v>176147.59</v>
      </c>
      <c r="P665" s="48" t="s">
        <v>4189</v>
      </c>
      <c r="Q665" s="77" t="s">
        <v>333</v>
      </c>
      <c r="R665" s="43"/>
    </row>
    <row r="666" spans="1:24" ht="33.75">
      <c r="A666" s="78" t="s">
        <v>2740</v>
      </c>
      <c r="B666" s="87" t="s">
        <v>1747</v>
      </c>
      <c r="C666" s="78" t="s">
        <v>17</v>
      </c>
      <c r="D666" s="73" t="s">
        <v>257</v>
      </c>
      <c r="E666" s="92" t="s">
        <v>258</v>
      </c>
      <c r="F666" s="92" t="s">
        <v>259</v>
      </c>
      <c r="G666" s="73" t="s">
        <v>1225</v>
      </c>
      <c r="H666" s="146">
        <v>115996.776192</v>
      </c>
      <c r="I666" s="45">
        <v>150795.81529200001</v>
      </c>
      <c r="J666" s="47">
        <v>24</v>
      </c>
      <c r="K666" s="75">
        <v>0.75</v>
      </c>
      <c r="L666" s="146">
        <v>185594.85439200001</v>
      </c>
      <c r="M666" s="81">
        <v>88</v>
      </c>
      <c r="N666" s="93">
        <v>19962270</v>
      </c>
      <c r="O666" s="84">
        <v>180003.20000000001</v>
      </c>
      <c r="P666" s="93">
        <v>5640</v>
      </c>
      <c r="Q666" s="85" t="s">
        <v>280</v>
      </c>
      <c r="R666" s="78" t="s">
        <v>281</v>
      </c>
      <c r="S666" s="14"/>
      <c r="T666" s="15"/>
      <c r="U666" s="15"/>
      <c r="W666" s="15"/>
      <c r="X666" s="15"/>
    </row>
    <row r="667" spans="1:24" ht="45">
      <c r="A667" s="43" t="s">
        <v>2794</v>
      </c>
      <c r="B667" s="43" t="s">
        <v>1747</v>
      </c>
      <c r="C667" s="43" t="s">
        <v>4439</v>
      </c>
      <c r="D667" s="73" t="s">
        <v>257</v>
      </c>
      <c r="E667" s="74" t="s">
        <v>258</v>
      </c>
      <c r="F667" s="74" t="s">
        <v>259</v>
      </c>
      <c r="G667" s="73" t="s">
        <v>1225</v>
      </c>
      <c r="H667" s="49">
        <v>115560</v>
      </c>
      <c r="I667" s="45">
        <v>150120</v>
      </c>
      <c r="J667" s="47">
        <v>23</v>
      </c>
      <c r="K667" s="75">
        <v>0.71875</v>
      </c>
      <c r="L667" s="49">
        <v>184680</v>
      </c>
      <c r="M667" s="48">
        <v>37</v>
      </c>
      <c r="N667" s="49">
        <v>3840410</v>
      </c>
      <c r="O667" s="49">
        <v>139050.07999999999</v>
      </c>
      <c r="P667" s="48" t="s">
        <v>1779</v>
      </c>
      <c r="Q667" s="77" t="s">
        <v>283</v>
      </c>
      <c r="R667" s="43"/>
    </row>
    <row r="668" spans="1:24" ht="33.75">
      <c r="A668" s="43" t="s">
        <v>1764</v>
      </c>
      <c r="B668" s="43" t="s">
        <v>1764</v>
      </c>
      <c r="C668" s="43" t="s">
        <v>17</v>
      </c>
      <c r="D668" s="73" t="s">
        <v>257</v>
      </c>
      <c r="E668" s="74" t="s">
        <v>258</v>
      </c>
      <c r="F668" s="74" t="s">
        <v>295</v>
      </c>
      <c r="G668" s="73" t="s">
        <v>1225</v>
      </c>
      <c r="H668" s="49">
        <v>111092</v>
      </c>
      <c r="I668" s="45">
        <v>147191</v>
      </c>
      <c r="J668" s="47">
        <v>22</v>
      </c>
      <c r="K668" s="75">
        <v>0.6875</v>
      </c>
      <c r="L668" s="49">
        <v>183290</v>
      </c>
      <c r="M668" s="48">
        <v>222</v>
      </c>
      <c r="N668" s="49">
        <v>42481497</v>
      </c>
      <c r="O668" s="49">
        <v>170144</v>
      </c>
      <c r="P668" s="48"/>
      <c r="Q668" s="77" t="s">
        <v>277</v>
      </c>
      <c r="R668" s="43"/>
    </row>
    <row r="669" spans="1:24" ht="33.75">
      <c r="A669" s="43" t="s">
        <v>4085</v>
      </c>
      <c r="B669" s="43" t="s">
        <v>1745</v>
      </c>
      <c r="C669" s="43" t="s">
        <v>17</v>
      </c>
      <c r="D669" s="74" t="s">
        <v>257</v>
      </c>
      <c r="E669" s="74" t="s">
        <v>258</v>
      </c>
      <c r="F669" s="74" t="s">
        <v>259</v>
      </c>
      <c r="G669" s="73" t="s">
        <v>1225</v>
      </c>
      <c r="H669" s="49">
        <v>109262.39999999999</v>
      </c>
      <c r="I669" s="45">
        <v>144768</v>
      </c>
      <c r="J669" s="47">
        <v>21</v>
      </c>
      <c r="K669" s="75">
        <v>0.65625</v>
      </c>
      <c r="L669" s="49">
        <v>180273.6</v>
      </c>
      <c r="M669" s="48">
        <v>141</v>
      </c>
      <c r="N669" s="49">
        <v>27887835</v>
      </c>
      <c r="O669" s="49">
        <v>162656</v>
      </c>
      <c r="P669" s="76">
        <v>1200</v>
      </c>
      <c r="Q669" s="77"/>
      <c r="R669" s="43"/>
    </row>
    <row r="670" spans="1:24" ht="33.75">
      <c r="A670" s="43" t="s">
        <v>2785</v>
      </c>
      <c r="B670" s="43" t="s">
        <v>1746</v>
      </c>
      <c r="C670" s="43" t="s">
        <v>4440</v>
      </c>
      <c r="D670" s="74" t="s">
        <v>257</v>
      </c>
      <c r="E670" s="74" t="s">
        <v>263</v>
      </c>
      <c r="F670" s="74" t="s">
        <v>259</v>
      </c>
      <c r="G670" s="73" t="s">
        <v>1225</v>
      </c>
      <c r="H670" s="49">
        <v>110260.8</v>
      </c>
      <c r="I670" s="45">
        <v>143343.20000000001</v>
      </c>
      <c r="J670" s="47">
        <v>20</v>
      </c>
      <c r="K670" s="75">
        <v>0.625</v>
      </c>
      <c r="L670" s="49">
        <v>176425.60000000001</v>
      </c>
      <c r="M670" s="48">
        <v>48</v>
      </c>
      <c r="N670" s="49">
        <v>8745939</v>
      </c>
      <c r="O670" s="49">
        <v>121848</v>
      </c>
      <c r="P670" s="48"/>
      <c r="Q670" s="77" t="s">
        <v>4276</v>
      </c>
      <c r="R670" s="43" t="s">
        <v>4441</v>
      </c>
    </row>
    <row r="671" spans="1:24" ht="22.5">
      <c r="A671" s="43" t="s">
        <v>1765</v>
      </c>
      <c r="B671" s="43" t="s">
        <v>1760</v>
      </c>
      <c r="C671" s="43" t="s">
        <v>4442</v>
      </c>
      <c r="D671" s="74" t="s">
        <v>257</v>
      </c>
      <c r="E671" s="74"/>
      <c r="F671" s="74" t="s">
        <v>259</v>
      </c>
      <c r="G671" s="74"/>
      <c r="H671" s="49">
        <v>115003.2</v>
      </c>
      <c r="I671" s="45">
        <v>142511.19999999998</v>
      </c>
      <c r="J671" s="47">
        <v>19</v>
      </c>
      <c r="K671" s="75">
        <v>0.59375</v>
      </c>
      <c r="L671" s="49">
        <v>170019.19999999998</v>
      </c>
      <c r="M671" s="48">
        <v>184</v>
      </c>
      <c r="N671" s="49">
        <v>48571071</v>
      </c>
      <c r="O671" s="49">
        <v>143312</v>
      </c>
      <c r="P671" s="48"/>
      <c r="Q671" s="77"/>
      <c r="R671" s="43"/>
    </row>
    <row r="672" spans="1:24" ht="33.75">
      <c r="A672" s="43" t="s">
        <v>1747</v>
      </c>
      <c r="B672" s="43" t="s">
        <v>1747</v>
      </c>
      <c r="C672" s="43" t="s">
        <v>4443</v>
      </c>
      <c r="D672" s="73" t="s">
        <v>257</v>
      </c>
      <c r="E672" s="74" t="s">
        <v>263</v>
      </c>
      <c r="F672" s="74"/>
      <c r="G672" s="74"/>
      <c r="H672" s="49">
        <v>108889.87</v>
      </c>
      <c r="I672" s="45">
        <v>141338.80499999999</v>
      </c>
      <c r="J672" s="47">
        <v>18</v>
      </c>
      <c r="K672" s="75">
        <v>0.5625</v>
      </c>
      <c r="L672" s="49">
        <v>173787.74</v>
      </c>
      <c r="M672" s="48"/>
      <c r="N672" s="49"/>
      <c r="O672" s="49">
        <v>166869.04</v>
      </c>
      <c r="P672" s="48"/>
      <c r="Q672" s="77" t="s">
        <v>4385</v>
      </c>
      <c r="R672" s="43"/>
    </row>
    <row r="673" spans="1:19" ht="33.75">
      <c r="A673" s="43" t="s">
        <v>2806</v>
      </c>
      <c r="B673" s="43" t="s">
        <v>4178</v>
      </c>
      <c r="C673" s="43" t="s">
        <v>1839</v>
      </c>
      <c r="D673" s="74" t="s">
        <v>257</v>
      </c>
      <c r="E673" s="74" t="s">
        <v>263</v>
      </c>
      <c r="F673" s="74" t="s">
        <v>259</v>
      </c>
      <c r="G673" s="73" t="s">
        <v>1225</v>
      </c>
      <c r="H673" s="49">
        <v>102230</v>
      </c>
      <c r="I673" s="45">
        <v>135450</v>
      </c>
      <c r="J673" s="47">
        <v>17</v>
      </c>
      <c r="K673" s="75">
        <v>0.53125</v>
      </c>
      <c r="L673" s="49">
        <v>168670</v>
      </c>
      <c r="M673" s="48">
        <v>1</v>
      </c>
      <c r="N673" s="49"/>
      <c r="O673" s="49">
        <v>109375</v>
      </c>
      <c r="P673" s="48" t="s">
        <v>4215</v>
      </c>
      <c r="Q673" s="77" t="s">
        <v>268</v>
      </c>
      <c r="R673" s="43" t="s">
        <v>4216</v>
      </c>
    </row>
    <row r="674" spans="1:19" s="71" customFormat="1" ht="18">
      <c r="A674" s="698" t="s">
        <v>17</v>
      </c>
      <c r="B674" s="698"/>
      <c r="C674" s="698"/>
      <c r="D674" s="698"/>
      <c r="E674" s="698"/>
      <c r="F674" s="698"/>
      <c r="G674" s="698"/>
      <c r="H674" s="698"/>
      <c r="I674" s="698"/>
      <c r="J674" s="698"/>
      <c r="K674" s="698"/>
      <c r="L674" s="698"/>
      <c r="M674" s="698"/>
      <c r="N674" s="698"/>
      <c r="O674" s="698"/>
      <c r="P674" s="698"/>
      <c r="Q674" s="698"/>
      <c r="R674" s="698"/>
    </row>
    <row r="675" spans="1:19" s="72" customFormat="1" ht="22.5">
      <c r="A675" s="39" t="s">
        <v>379</v>
      </c>
      <c r="B675" s="39" t="s">
        <v>217</v>
      </c>
      <c r="C675" s="39" t="s">
        <v>208</v>
      </c>
      <c r="D675" s="39" t="s">
        <v>249</v>
      </c>
      <c r="E675" s="39" t="s">
        <v>380</v>
      </c>
      <c r="F675" s="39" t="s">
        <v>1215</v>
      </c>
      <c r="G675" s="39" t="s">
        <v>250</v>
      </c>
      <c r="H675" s="40" t="s">
        <v>211</v>
      </c>
      <c r="I675" s="40" t="s">
        <v>212</v>
      </c>
      <c r="J675" s="39"/>
      <c r="K675" s="40" t="s">
        <v>251</v>
      </c>
      <c r="L675" s="40" t="s">
        <v>213</v>
      </c>
      <c r="M675" s="39" t="s">
        <v>252</v>
      </c>
      <c r="N675" s="40" t="s">
        <v>253</v>
      </c>
      <c r="O675" s="40" t="s">
        <v>2727</v>
      </c>
      <c r="P675" s="40" t="s">
        <v>254</v>
      </c>
      <c r="Q675" s="143" t="s">
        <v>255</v>
      </c>
      <c r="R675" s="39" t="s">
        <v>214</v>
      </c>
    </row>
    <row r="676" spans="1:19" ht="33.75">
      <c r="A676" s="43" t="s">
        <v>2747</v>
      </c>
      <c r="B676" s="43" t="s">
        <v>1747</v>
      </c>
      <c r="C676" s="43" t="s">
        <v>4439</v>
      </c>
      <c r="D676" s="73" t="s">
        <v>257</v>
      </c>
      <c r="E676" s="74" t="s">
        <v>258</v>
      </c>
      <c r="F676" s="74" t="s">
        <v>259</v>
      </c>
      <c r="G676" s="73" t="s">
        <v>1225</v>
      </c>
      <c r="H676" s="49">
        <v>111737</v>
      </c>
      <c r="I676" s="45">
        <v>134252.5</v>
      </c>
      <c r="J676" s="47">
        <v>16</v>
      </c>
      <c r="K676" s="75">
        <v>0.5</v>
      </c>
      <c r="L676" s="49">
        <v>156768</v>
      </c>
      <c r="M676" s="48">
        <v>8</v>
      </c>
      <c r="N676" s="49">
        <v>946765</v>
      </c>
      <c r="O676" s="49">
        <v>124118</v>
      </c>
      <c r="P676" s="48"/>
      <c r="Q676" s="77" t="s">
        <v>260</v>
      </c>
      <c r="R676" s="43"/>
    </row>
    <row r="677" spans="1:19" ht="33.75">
      <c r="A677" s="43" t="s">
        <v>4104</v>
      </c>
      <c r="B677" s="43" t="s">
        <v>1766</v>
      </c>
      <c r="C677" s="43" t="s">
        <v>2857</v>
      </c>
      <c r="D677" s="73" t="s">
        <v>257</v>
      </c>
      <c r="E677" s="74" t="s">
        <v>258</v>
      </c>
      <c r="F677" s="74" t="s">
        <v>295</v>
      </c>
      <c r="G677" s="74" t="s">
        <v>1226</v>
      </c>
      <c r="H677" s="49">
        <v>104900</v>
      </c>
      <c r="I677" s="45">
        <v>133750</v>
      </c>
      <c r="J677" s="47">
        <v>15</v>
      </c>
      <c r="K677" s="75">
        <v>0.46875</v>
      </c>
      <c r="L677" s="49">
        <v>162600</v>
      </c>
      <c r="M677" s="48"/>
      <c r="N677" s="49"/>
      <c r="O677" s="49">
        <v>115390</v>
      </c>
      <c r="P677" s="48"/>
      <c r="Q677" s="77" t="s">
        <v>4319</v>
      </c>
      <c r="R677" s="43"/>
    </row>
    <row r="678" spans="1:19" ht="33.75">
      <c r="A678" s="43" t="s">
        <v>2777</v>
      </c>
      <c r="B678" s="43" t="s">
        <v>1767</v>
      </c>
      <c r="C678" s="77" t="s">
        <v>354</v>
      </c>
      <c r="D678" s="73" t="s">
        <v>257</v>
      </c>
      <c r="E678" s="88" t="s">
        <v>263</v>
      </c>
      <c r="F678" s="88" t="s">
        <v>259</v>
      </c>
      <c r="G678" s="73" t="s">
        <v>1225</v>
      </c>
      <c r="H678" s="45">
        <v>99351.82</v>
      </c>
      <c r="I678" s="45">
        <v>131617.82</v>
      </c>
      <c r="J678" s="47">
        <v>14</v>
      </c>
      <c r="K678" s="75">
        <v>0.4375</v>
      </c>
      <c r="L678" s="45">
        <v>163883.82</v>
      </c>
      <c r="M678" s="47">
        <v>41</v>
      </c>
      <c r="N678" s="89">
        <v>5608903</v>
      </c>
      <c r="O678" s="49">
        <v>114780.22</v>
      </c>
      <c r="P678" s="45"/>
      <c r="Q678" s="77" t="s">
        <v>4444</v>
      </c>
      <c r="R678" s="43" t="s">
        <v>4361</v>
      </c>
      <c r="S678" s="51"/>
    </row>
    <row r="679" spans="1:19" ht="33.75">
      <c r="A679" s="43" t="s">
        <v>2751</v>
      </c>
      <c r="B679" s="43" t="s">
        <v>1747</v>
      </c>
      <c r="C679" s="43" t="s">
        <v>1882</v>
      </c>
      <c r="D679" s="73" t="s">
        <v>257</v>
      </c>
      <c r="E679" s="74" t="s">
        <v>263</v>
      </c>
      <c r="F679" s="74" t="s">
        <v>259</v>
      </c>
      <c r="G679" s="73" t="s">
        <v>1225</v>
      </c>
      <c r="H679" s="49">
        <v>100907.69</v>
      </c>
      <c r="I679" s="45">
        <v>131179.98499999999</v>
      </c>
      <c r="J679" s="47">
        <v>13</v>
      </c>
      <c r="K679" s="75">
        <v>0.40625</v>
      </c>
      <c r="L679" s="49">
        <v>161452.28</v>
      </c>
      <c r="M679" s="48">
        <v>23</v>
      </c>
      <c r="N679" s="49">
        <v>4163263</v>
      </c>
      <c r="O679" s="49">
        <v>156008.95000000001</v>
      </c>
      <c r="P679" s="48"/>
      <c r="Q679" s="77" t="s">
        <v>1805</v>
      </c>
      <c r="R679" s="43"/>
    </row>
    <row r="680" spans="1:19" ht="22.5">
      <c r="A680" s="43" t="s">
        <v>2783</v>
      </c>
      <c r="B680" s="43" t="s">
        <v>1768</v>
      </c>
      <c r="C680" s="43" t="s">
        <v>1889</v>
      </c>
      <c r="D680" s="74"/>
      <c r="E680" s="74"/>
      <c r="F680" s="74"/>
      <c r="G680" s="74"/>
      <c r="H680" s="49">
        <v>99673</v>
      </c>
      <c r="I680" s="45">
        <v>130041.3</v>
      </c>
      <c r="J680" s="47">
        <v>12</v>
      </c>
      <c r="K680" s="75">
        <v>0.375</v>
      </c>
      <c r="L680" s="49">
        <v>160409.60000000001</v>
      </c>
      <c r="M680" s="48"/>
      <c r="N680" s="49"/>
      <c r="O680" s="49"/>
      <c r="P680" s="48"/>
      <c r="Q680" s="77" t="s">
        <v>282</v>
      </c>
      <c r="R680" s="43"/>
    </row>
    <row r="681" spans="1:19" ht="33.75">
      <c r="A681" s="43" t="s">
        <v>2745</v>
      </c>
      <c r="B681" s="43" t="s">
        <v>1747</v>
      </c>
      <c r="C681" s="43" t="s">
        <v>4439</v>
      </c>
      <c r="D681" s="73" t="s">
        <v>257</v>
      </c>
      <c r="E681" s="74" t="s">
        <v>258</v>
      </c>
      <c r="F681" s="74" t="s">
        <v>259</v>
      </c>
      <c r="G681" s="73" t="s">
        <v>1216</v>
      </c>
      <c r="H681" s="49">
        <v>102334.62000000001</v>
      </c>
      <c r="I681" s="45">
        <v>128176.80499999999</v>
      </c>
      <c r="J681" s="47">
        <v>11</v>
      </c>
      <c r="K681" s="75">
        <v>0.34375</v>
      </c>
      <c r="L681" s="49">
        <v>154018.99</v>
      </c>
      <c r="M681" s="48">
        <v>18</v>
      </c>
      <c r="N681" s="49">
        <v>2725705</v>
      </c>
      <c r="O681" s="49">
        <v>136910</v>
      </c>
      <c r="P681" s="48" t="s">
        <v>260</v>
      </c>
      <c r="Q681" s="77"/>
      <c r="R681" s="43"/>
    </row>
    <row r="682" spans="1:19" ht="33.75">
      <c r="A682" s="43" t="s">
        <v>2736</v>
      </c>
      <c r="B682" s="43" t="s">
        <v>1748</v>
      </c>
      <c r="C682" s="43" t="s">
        <v>1268</v>
      </c>
      <c r="D682" s="73" t="s">
        <v>257</v>
      </c>
      <c r="E682" s="74" t="s">
        <v>258</v>
      </c>
      <c r="F682" s="74" t="s">
        <v>259</v>
      </c>
      <c r="G682" s="73" t="s">
        <v>1225</v>
      </c>
      <c r="H682" s="49">
        <v>95184</v>
      </c>
      <c r="I682" s="45">
        <v>123739.5</v>
      </c>
      <c r="J682" s="47">
        <v>10</v>
      </c>
      <c r="K682" s="75">
        <v>0.3125</v>
      </c>
      <c r="L682" s="49">
        <v>152295</v>
      </c>
      <c r="M682" s="48">
        <v>23</v>
      </c>
      <c r="N682" s="49"/>
      <c r="O682" s="49">
        <v>142105</v>
      </c>
      <c r="P682" s="48"/>
      <c r="Q682" s="77"/>
      <c r="R682" s="43"/>
    </row>
    <row r="683" spans="1:19" ht="33.75">
      <c r="A683" s="43" t="s">
        <v>2771</v>
      </c>
      <c r="B683" s="43" t="s">
        <v>1748</v>
      </c>
      <c r="C683" s="43" t="s">
        <v>17</v>
      </c>
      <c r="D683" s="74" t="s">
        <v>257</v>
      </c>
      <c r="E683" s="74" t="s">
        <v>293</v>
      </c>
      <c r="F683" s="74" t="s">
        <v>259</v>
      </c>
      <c r="G683" s="73" t="s">
        <v>1225</v>
      </c>
      <c r="H683" s="49">
        <v>89831.039999999994</v>
      </c>
      <c r="I683" s="45">
        <v>116780.35</v>
      </c>
      <c r="J683" s="47">
        <v>9</v>
      </c>
      <c r="K683" s="75">
        <v>0.28125</v>
      </c>
      <c r="L683" s="49">
        <v>143729.66</v>
      </c>
      <c r="M683" s="48">
        <v>11</v>
      </c>
      <c r="N683" s="49">
        <v>1606376</v>
      </c>
      <c r="O683" s="49">
        <v>104027.04</v>
      </c>
      <c r="P683" s="48"/>
      <c r="Q683" s="77" t="s">
        <v>268</v>
      </c>
      <c r="R683" s="43"/>
    </row>
    <row r="684" spans="1:19" ht="33.75">
      <c r="A684" s="43" t="s">
        <v>4174</v>
      </c>
      <c r="B684" s="43" t="s">
        <v>1753</v>
      </c>
      <c r="C684" s="43" t="s">
        <v>4445</v>
      </c>
      <c r="D684" s="74" t="s">
        <v>257</v>
      </c>
      <c r="E684" s="74" t="s">
        <v>258</v>
      </c>
      <c r="F684" s="74" t="s">
        <v>259</v>
      </c>
      <c r="G684" s="74" t="s">
        <v>1240</v>
      </c>
      <c r="H684" s="49">
        <v>89003.199999999997</v>
      </c>
      <c r="I684" s="45">
        <v>115710.39999999999</v>
      </c>
      <c r="J684" s="47">
        <v>8</v>
      </c>
      <c r="K684" s="75">
        <v>0.25</v>
      </c>
      <c r="L684" s="49">
        <v>142417.60000000001</v>
      </c>
      <c r="M684" s="48">
        <v>12</v>
      </c>
      <c r="N684" s="49"/>
      <c r="O684" s="49">
        <v>116459.2</v>
      </c>
      <c r="P684" s="48"/>
      <c r="Q684" s="77" t="s">
        <v>4446</v>
      </c>
      <c r="R684" s="43"/>
    </row>
    <row r="685" spans="1:19" ht="33.75">
      <c r="A685" s="43" t="s">
        <v>2743</v>
      </c>
      <c r="B685" s="43" t="s">
        <v>1768</v>
      </c>
      <c r="C685" s="43" t="s">
        <v>4447</v>
      </c>
      <c r="D685" s="73" t="s">
        <v>257</v>
      </c>
      <c r="E685" s="74" t="s">
        <v>263</v>
      </c>
      <c r="F685" s="74" t="s">
        <v>295</v>
      </c>
      <c r="G685" s="74" t="s">
        <v>1226</v>
      </c>
      <c r="H685" s="49">
        <v>85570</v>
      </c>
      <c r="I685" s="45">
        <v>110709.905</v>
      </c>
      <c r="J685" s="47">
        <v>7</v>
      </c>
      <c r="K685" s="75">
        <v>0.21875</v>
      </c>
      <c r="L685" s="49">
        <v>135849.81</v>
      </c>
      <c r="M685" s="48">
        <v>9</v>
      </c>
      <c r="N685" s="49" t="s">
        <v>4139</v>
      </c>
      <c r="O685" s="49">
        <v>126262.7</v>
      </c>
      <c r="P685" s="48" t="s">
        <v>1211</v>
      </c>
      <c r="Q685" s="77" t="s">
        <v>4334</v>
      </c>
      <c r="R685" s="43"/>
    </row>
    <row r="686" spans="1:19" ht="33.75">
      <c r="A686" s="43" t="s">
        <v>2762</v>
      </c>
      <c r="B686" s="43" t="s">
        <v>1747</v>
      </c>
      <c r="C686" s="43" t="s">
        <v>4448</v>
      </c>
      <c r="D686" s="73" t="s">
        <v>257</v>
      </c>
      <c r="E686" s="74" t="s">
        <v>258</v>
      </c>
      <c r="F686" s="74" t="s">
        <v>259</v>
      </c>
      <c r="G686" s="73" t="s">
        <v>1225</v>
      </c>
      <c r="H686" s="49">
        <v>87921</v>
      </c>
      <c r="I686" s="45">
        <v>109901</v>
      </c>
      <c r="J686" s="47">
        <v>6</v>
      </c>
      <c r="K686" s="75">
        <v>0.1875</v>
      </c>
      <c r="L686" s="49">
        <v>131881</v>
      </c>
      <c r="M686" s="48">
        <v>9</v>
      </c>
      <c r="N686" s="49">
        <v>1431182</v>
      </c>
      <c r="O686" s="49">
        <v>114544</v>
      </c>
      <c r="P686" s="48"/>
      <c r="Q686" s="77" t="s">
        <v>260</v>
      </c>
      <c r="R686" s="43"/>
    </row>
    <row r="687" spans="1:19" ht="33.75">
      <c r="A687" s="43" t="s">
        <v>2738</v>
      </c>
      <c r="B687" s="43" t="s">
        <v>1753</v>
      </c>
      <c r="C687" s="43" t="s">
        <v>4396</v>
      </c>
      <c r="D687" s="73" t="s">
        <v>257</v>
      </c>
      <c r="E687" s="44" t="s">
        <v>258</v>
      </c>
      <c r="F687" s="44"/>
      <c r="G687" s="73" t="s">
        <v>1225</v>
      </c>
      <c r="H687" s="45">
        <v>83356.59</v>
      </c>
      <c r="I687" s="45">
        <v>108363.56999999999</v>
      </c>
      <c r="J687" s="47">
        <v>5</v>
      </c>
      <c r="K687" s="75">
        <v>0.15625</v>
      </c>
      <c r="L687" s="45">
        <v>133370.54999999999</v>
      </c>
      <c r="M687" s="47">
        <v>17</v>
      </c>
      <c r="N687" s="45"/>
      <c r="O687" s="45"/>
      <c r="P687" s="45"/>
      <c r="Q687" s="77" t="s">
        <v>260</v>
      </c>
      <c r="R687" s="43"/>
      <c r="S687" s="51"/>
    </row>
    <row r="688" spans="1:19" ht="33.75">
      <c r="A688" s="43" t="s">
        <v>2757</v>
      </c>
      <c r="B688" s="43" t="s">
        <v>1757</v>
      </c>
      <c r="C688" s="43" t="s">
        <v>352</v>
      </c>
      <c r="D688" s="73" t="s">
        <v>257</v>
      </c>
      <c r="E688" s="74"/>
      <c r="F688" s="74" t="s">
        <v>259</v>
      </c>
      <c r="G688" s="73" t="s">
        <v>1225</v>
      </c>
      <c r="H688" s="49">
        <v>77019</v>
      </c>
      <c r="I688" s="45">
        <v>100125</v>
      </c>
      <c r="J688" s="47">
        <v>4</v>
      </c>
      <c r="K688" s="75">
        <v>0.125</v>
      </c>
      <c r="L688" s="49">
        <v>123231</v>
      </c>
      <c r="M688" s="48">
        <v>6</v>
      </c>
      <c r="N688" s="49">
        <v>1551036.95</v>
      </c>
      <c r="O688" s="49">
        <v>111458.03</v>
      </c>
      <c r="P688" s="48"/>
      <c r="Q688" s="77" t="s">
        <v>260</v>
      </c>
      <c r="R688" s="43"/>
    </row>
    <row r="689" spans="1:18" ht="33.75">
      <c r="A689" s="43" t="s">
        <v>2733</v>
      </c>
      <c r="B689" s="43" t="s">
        <v>1753</v>
      </c>
      <c r="C689" s="43" t="s">
        <v>1883</v>
      </c>
      <c r="D689" s="73" t="s">
        <v>257</v>
      </c>
      <c r="E689" s="74" t="s">
        <v>258</v>
      </c>
      <c r="F689" s="74" t="s">
        <v>295</v>
      </c>
      <c r="G689" s="73" t="s">
        <v>1225</v>
      </c>
      <c r="H689" s="49">
        <v>69792.06</v>
      </c>
      <c r="I689" s="45">
        <v>90729.73</v>
      </c>
      <c r="J689" s="47">
        <v>3</v>
      </c>
      <c r="K689" s="75">
        <v>9.375E-2</v>
      </c>
      <c r="L689" s="49">
        <v>111667.4</v>
      </c>
      <c r="M689" s="48"/>
      <c r="N689" s="49"/>
      <c r="O689" s="49">
        <v>95496.34</v>
      </c>
      <c r="P689" s="48"/>
      <c r="Q689" s="77" t="s">
        <v>4351</v>
      </c>
      <c r="R689" s="43"/>
    </row>
    <row r="690" spans="1:18" ht="33.75">
      <c r="A690" s="43" t="s">
        <v>4088</v>
      </c>
      <c r="B690" s="43" t="s">
        <v>4080</v>
      </c>
      <c r="C690" s="43" t="s">
        <v>17</v>
      </c>
      <c r="D690" s="73" t="s">
        <v>257</v>
      </c>
      <c r="E690" s="74" t="s">
        <v>258</v>
      </c>
      <c r="F690" s="74" t="s">
        <v>259</v>
      </c>
      <c r="G690" s="73" t="s">
        <v>1225</v>
      </c>
      <c r="H690" s="49">
        <v>65843.241585488649</v>
      </c>
      <c r="I690" s="45">
        <v>89974.845862290487</v>
      </c>
      <c r="J690" s="47">
        <v>2</v>
      </c>
      <c r="K690" s="75">
        <v>6.25E-2</v>
      </c>
      <c r="L690" s="49">
        <v>114106.45013909233</v>
      </c>
      <c r="M690" s="48">
        <v>6</v>
      </c>
      <c r="N690" s="49"/>
      <c r="O690" s="49">
        <v>80000</v>
      </c>
      <c r="P690" s="48"/>
      <c r="Q690" s="77"/>
      <c r="R690" s="43"/>
    </row>
    <row r="691" spans="1:18" s="71" customFormat="1" ht="18">
      <c r="A691" s="698" t="s">
        <v>17</v>
      </c>
      <c r="B691" s="698"/>
      <c r="C691" s="698"/>
      <c r="D691" s="698"/>
      <c r="E691" s="698"/>
      <c r="F691" s="698"/>
      <c r="G691" s="698"/>
      <c r="H691" s="698"/>
      <c r="I691" s="698"/>
      <c r="J691" s="698"/>
      <c r="K691" s="698"/>
      <c r="L691" s="698"/>
      <c r="M691" s="698"/>
      <c r="N691" s="698"/>
      <c r="O691" s="698"/>
      <c r="P691" s="698"/>
      <c r="Q691" s="698"/>
      <c r="R691" s="698"/>
    </row>
    <row r="692" spans="1:18" s="72" customFormat="1" ht="22.5">
      <c r="A692" s="39" t="s">
        <v>379</v>
      </c>
      <c r="B692" s="39" t="s">
        <v>217</v>
      </c>
      <c r="C692" s="39" t="s">
        <v>208</v>
      </c>
      <c r="D692" s="39" t="s">
        <v>249</v>
      </c>
      <c r="E692" s="39" t="s">
        <v>380</v>
      </c>
      <c r="F692" s="39" t="s">
        <v>1215</v>
      </c>
      <c r="G692" s="39" t="s">
        <v>250</v>
      </c>
      <c r="H692" s="40" t="s">
        <v>211</v>
      </c>
      <c r="I692" s="40" t="s">
        <v>212</v>
      </c>
      <c r="J692" s="39"/>
      <c r="K692" s="40" t="s">
        <v>251</v>
      </c>
      <c r="L692" s="40" t="s">
        <v>213</v>
      </c>
      <c r="M692" s="39" t="s">
        <v>252</v>
      </c>
      <c r="N692" s="40" t="s">
        <v>253</v>
      </c>
      <c r="O692" s="40" t="s">
        <v>2727</v>
      </c>
      <c r="P692" s="40" t="s">
        <v>254</v>
      </c>
      <c r="Q692" s="143" t="s">
        <v>255</v>
      </c>
      <c r="R692" s="39" t="s">
        <v>214</v>
      </c>
    </row>
    <row r="693" spans="1:18" ht="33.75">
      <c r="A693" s="43" t="s">
        <v>4079</v>
      </c>
      <c r="B693" s="43" t="s">
        <v>4080</v>
      </c>
      <c r="C693" s="43" t="s">
        <v>1503</v>
      </c>
      <c r="D693" s="73" t="s">
        <v>257</v>
      </c>
      <c r="E693" s="74" t="s">
        <v>263</v>
      </c>
      <c r="F693" s="74" t="s">
        <v>259</v>
      </c>
      <c r="G693" s="74" t="s">
        <v>1226</v>
      </c>
      <c r="H693" s="49">
        <v>65303.42</v>
      </c>
      <c r="I693" s="45">
        <v>88947.69</v>
      </c>
      <c r="J693" s="47">
        <v>1</v>
      </c>
      <c r="K693" s="75">
        <v>3.125E-2</v>
      </c>
      <c r="L693" s="49">
        <v>112591.96</v>
      </c>
      <c r="M693" s="48">
        <v>1</v>
      </c>
      <c r="N693" s="49"/>
      <c r="O693" s="49">
        <v>80144.22</v>
      </c>
      <c r="P693" s="48"/>
      <c r="Q693" s="77" t="s">
        <v>2872</v>
      </c>
      <c r="R693" s="43" t="s">
        <v>4449</v>
      </c>
    </row>
    <row r="694" spans="1:18">
      <c r="G694" s="104"/>
      <c r="I694" s="105"/>
      <c r="J694" s="106"/>
      <c r="K694" s="105"/>
      <c r="P694" s="41"/>
    </row>
    <row r="695" spans="1:18">
      <c r="G695" s="104"/>
      <c r="I695" s="105"/>
      <c r="J695" s="106"/>
      <c r="K695" s="105"/>
      <c r="P695" s="41"/>
    </row>
    <row r="696" spans="1:18" s="120" customFormat="1">
      <c r="A696" s="108"/>
      <c r="B696" s="108"/>
      <c r="C696" s="109"/>
      <c r="D696" s="110"/>
      <c r="E696" s="110"/>
      <c r="F696" s="111"/>
      <c r="G696" s="112"/>
      <c r="H696" s="113" t="s">
        <v>211</v>
      </c>
      <c r="I696" s="114" t="s">
        <v>212</v>
      </c>
      <c r="J696" s="115"/>
      <c r="K696" s="116"/>
      <c r="L696" s="113" t="s">
        <v>213</v>
      </c>
      <c r="M696" s="99"/>
      <c r="N696" s="117"/>
      <c r="O696" s="118"/>
      <c r="P696" s="109"/>
      <c r="Q696" s="119"/>
      <c r="R696" s="108"/>
    </row>
    <row r="697" spans="1:18" s="120" customFormat="1">
      <c r="A697" s="108"/>
      <c r="B697" s="108"/>
      <c r="C697" s="109"/>
      <c r="D697" s="110"/>
      <c r="E697" s="110"/>
      <c r="F697" s="108"/>
      <c r="G697" s="121" t="s">
        <v>225</v>
      </c>
      <c r="H697" s="122">
        <f>AVERAGE(H658:H693)</f>
        <v>103225.8320555465</v>
      </c>
      <c r="I697" s="122">
        <f>AVERAGE(I658:I693)</f>
        <v>133251.87378607158</v>
      </c>
      <c r="J697" s="115"/>
      <c r="K697" s="116"/>
      <c r="L697" s="122">
        <f>AVERAGE(L658:L693)</f>
        <v>163277.91551659661</v>
      </c>
      <c r="M697" s="99"/>
      <c r="N697" s="117"/>
      <c r="O697" s="118"/>
      <c r="P697" s="109"/>
      <c r="Q697" s="119"/>
      <c r="R697" s="108"/>
    </row>
    <row r="698" spans="1:18" s="120" customFormat="1">
      <c r="A698" s="108"/>
      <c r="B698" s="108"/>
      <c r="C698" s="109"/>
      <c r="D698" s="110"/>
      <c r="E698" s="110"/>
      <c r="F698" s="108"/>
      <c r="G698" s="121" t="s">
        <v>226</v>
      </c>
      <c r="H698" s="122">
        <f>QUARTILE(H658:H693,3)</f>
        <v>116401.082144</v>
      </c>
      <c r="I698" s="122">
        <f>QUARTILE(I658:I693,3)</f>
        <v>151012.486469</v>
      </c>
      <c r="J698" s="115"/>
      <c r="K698" s="116"/>
      <c r="L698" s="122">
        <f>QUARTILE(L658:L693,3)</f>
        <v>183637.5</v>
      </c>
      <c r="M698" s="99"/>
      <c r="N698" s="117"/>
      <c r="O698" s="118"/>
      <c r="P698" s="109"/>
      <c r="Q698" s="119"/>
      <c r="R698" s="108"/>
    </row>
    <row r="699" spans="1:18" s="120" customFormat="1">
      <c r="A699" s="108"/>
      <c r="B699" s="108"/>
      <c r="C699" s="109"/>
      <c r="D699" s="110"/>
      <c r="E699" s="110"/>
      <c r="F699" s="108"/>
      <c r="G699" s="121" t="s">
        <v>227</v>
      </c>
      <c r="H699" s="122">
        <f>QUARTILE(H658:H693,1)</f>
        <v>89624.079999999987</v>
      </c>
      <c r="I699" s="122">
        <f>QUARTILE(I658:I693,1)</f>
        <v>116512.8625</v>
      </c>
      <c r="J699" s="115"/>
      <c r="K699" s="116"/>
      <c r="L699" s="122">
        <f>QUARTILE(L658:L693,1)</f>
        <v>143401.64500000002</v>
      </c>
      <c r="M699" s="99"/>
      <c r="N699" s="117"/>
      <c r="O699" s="118"/>
      <c r="P699" s="109"/>
      <c r="Q699" s="119"/>
      <c r="R699" s="108"/>
    </row>
    <row r="700" spans="1:18" s="120" customFormat="1">
      <c r="A700" s="108"/>
      <c r="B700" s="108"/>
      <c r="C700" s="109"/>
      <c r="D700" s="110"/>
      <c r="E700" s="110"/>
      <c r="F700" s="108"/>
      <c r="G700" s="121" t="s">
        <v>228</v>
      </c>
      <c r="H700" s="122">
        <f>MEDIAN(H658:H693)</f>
        <v>106894.935</v>
      </c>
      <c r="I700" s="122">
        <f>MEDIAN(I658:I693)</f>
        <v>134851.25</v>
      </c>
      <c r="J700" s="115"/>
      <c r="K700" s="116"/>
      <c r="L700" s="122">
        <f>MEDIAN(L658:L693)</f>
        <v>166276.91</v>
      </c>
      <c r="M700" s="99"/>
      <c r="N700" s="117"/>
      <c r="O700" s="118"/>
      <c r="P700" s="109"/>
      <c r="Q700" s="119"/>
      <c r="R700" s="108"/>
    </row>
    <row r="701" spans="1:18" s="120" customFormat="1">
      <c r="A701" s="108"/>
      <c r="B701" s="108"/>
      <c r="C701" s="109"/>
      <c r="D701" s="110"/>
      <c r="E701" s="110"/>
      <c r="F701" s="123"/>
      <c r="G701" s="124"/>
      <c r="H701" s="125"/>
      <c r="I701" s="126"/>
      <c r="J701" s="127"/>
      <c r="K701" s="128"/>
      <c r="L701" s="129"/>
      <c r="M701" s="99"/>
      <c r="N701" s="117"/>
      <c r="O701" s="118"/>
      <c r="P701" s="109"/>
      <c r="Q701" s="119"/>
      <c r="R701" s="108"/>
    </row>
    <row r="702" spans="1:18" s="120" customFormat="1">
      <c r="A702" s="108"/>
      <c r="B702" s="108"/>
      <c r="C702" s="109"/>
      <c r="D702" s="110"/>
      <c r="E702" s="110"/>
      <c r="F702" s="108"/>
      <c r="G702" s="130"/>
      <c r="H702" s="705" t="s">
        <v>229</v>
      </c>
      <c r="I702" s="705"/>
      <c r="J702" s="705"/>
      <c r="K702" s="705"/>
      <c r="L702" s="705"/>
      <c r="M702" s="705"/>
      <c r="N702" s="117"/>
      <c r="O702" s="118"/>
      <c r="P702" s="109"/>
      <c r="Q702" s="119"/>
      <c r="R702" s="108"/>
    </row>
    <row r="703" spans="1:18" s="120" customFormat="1">
      <c r="A703" s="108"/>
      <c r="B703" s="108"/>
      <c r="C703" s="109"/>
      <c r="D703" s="110"/>
      <c r="E703" s="110"/>
      <c r="F703" s="108"/>
      <c r="G703" s="131"/>
      <c r="H703" s="132" t="s">
        <v>230</v>
      </c>
      <c r="I703" s="132">
        <f>QUARTILE(O658:O693,3)</f>
        <v>173154.8</v>
      </c>
      <c r="J703" s="133"/>
      <c r="K703" s="134"/>
      <c r="L703" s="135" t="s">
        <v>231</v>
      </c>
      <c r="M703" s="132">
        <f>AVERAGE(O658:O693)</f>
        <v>140752.97400000002</v>
      </c>
      <c r="N703" s="117"/>
      <c r="O703" s="118"/>
      <c r="P703" s="109"/>
      <c r="Q703" s="119"/>
      <c r="R703" s="108"/>
    </row>
    <row r="704" spans="1:18" s="120" customFormat="1">
      <c r="A704" s="108"/>
      <c r="B704" s="108"/>
      <c r="C704" s="109"/>
      <c r="D704" s="110"/>
      <c r="E704" s="110"/>
      <c r="F704" s="108"/>
      <c r="G704" s="131"/>
      <c r="H704" s="132" t="s">
        <v>232</v>
      </c>
      <c r="I704" s="132">
        <f>QUARTILE(O658:O693,1)</f>
        <v>114932.66500000001</v>
      </c>
      <c r="J704" s="136"/>
      <c r="K704" s="137"/>
      <c r="L704" s="138"/>
      <c r="M704" s="139"/>
      <c r="N704" s="117"/>
      <c r="O704" s="118"/>
      <c r="P704" s="109"/>
      <c r="Q704" s="119"/>
      <c r="R704" s="108"/>
    </row>
    <row r="705" spans="1:18" s="120" customFormat="1">
      <c r="A705" s="108"/>
      <c r="B705" s="108"/>
      <c r="C705" s="109"/>
      <c r="D705" s="110"/>
      <c r="E705" s="110"/>
      <c r="F705" s="109"/>
      <c r="G705" s="118"/>
      <c r="H705" s="118"/>
      <c r="I705" s="140"/>
      <c r="J705" s="141"/>
      <c r="K705" s="142"/>
      <c r="L705" s="110"/>
      <c r="M705" s="117"/>
      <c r="N705" s="117"/>
      <c r="O705" s="118"/>
      <c r="P705" s="109"/>
      <c r="Q705" s="119"/>
      <c r="R705" s="108"/>
    </row>
    <row r="706" spans="1:18" s="71" customFormat="1" ht="18">
      <c r="A706" s="698" t="s">
        <v>18</v>
      </c>
      <c r="B706" s="698"/>
      <c r="C706" s="698"/>
      <c r="D706" s="698"/>
      <c r="E706" s="698"/>
      <c r="F706" s="698"/>
      <c r="G706" s="698"/>
      <c r="H706" s="698"/>
      <c r="I706" s="698"/>
      <c r="J706" s="698"/>
      <c r="K706" s="698"/>
      <c r="L706" s="698"/>
      <c r="M706" s="698"/>
      <c r="N706" s="698"/>
      <c r="O706" s="698"/>
      <c r="P706" s="698"/>
      <c r="Q706" s="698"/>
      <c r="R706" s="698"/>
    </row>
    <row r="707" spans="1:18" s="72" customFormat="1" ht="22.5">
      <c r="A707" s="39" t="s">
        <v>379</v>
      </c>
      <c r="B707" s="39" t="s">
        <v>217</v>
      </c>
      <c r="C707" s="39" t="s">
        <v>208</v>
      </c>
      <c r="D707" s="39" t="s">
        <v>249</v>
      </c>
      <c r="E707" s="39" t="s">
        <v>380</v>
      </c>
      <c r="F707" s="39" t="s">
        <v>1215</v>
      </c>
      <c r="G707" s="39" t="s">
        <v>250</v>
      </c>
      <c r="H707" s="40" t="s">
        <v>211</v>
      </c>
      <c r="I707" s="40" t="s">
        <v>212</v>
      </c>
      <c r="J707" s="39"/>
      <c r="K707" s="40" t="s">
        <v>251</v>
      </c>
      <c r="L707" s="40" t="s">
        <v>213</v>
      </c>
      <c r="M707" s="39" t="s">
        <v>252</v>
      </c>
      <c r="N707" s="40" t="s">
        <v>253</v>
      </c>
      <c r="O707" s="40" t="s">
        <v>2727</v>
      </c>
      <c r="P707" s="40" t="s">
        <v>254</v>
      </c>
      <c r="Q707" s="143" t="s">
        <v>255</v>
      </c>
      <c r="R707" s="39" t="s">
        <v>214</v>
      </c>
    </row>
    <row r="708" spans="1:18" ht="33.75">
      <c r="A708" s="43" t="s">
        <v>4218</v>
      </c>
      <c r="B708" s="43" t="s">
        <v>4219</v>
      </c>
      <c r="C708" s="43" t="s">
        <v>4450</v>
      </c>
      <c r="D708" s="74" t="s">
        <v>257</v>
      </c>
      <c r="E708" s="74" t="s">
        <v>263</v>
      </c>
      <c r="F708" s="74" t="s">
        <v>259</v>
      </c>
      <c r="G708" s="73" t="s">
        <v>1225</v>
      </c>
      <c r="H708" s="49">
        <v>160120</v>
      </c>
      <c r="I708" s="45">
        <v>213493</v>
      </c>
      <c r="J708" s="47">
        <v>40</v>
      </c>
      <c r="K708" s="75">
        <v>1</v>
      </c>
      <c r="L708" s="49">
        <v>266866</v>
      </c>
      <c r="M708" s="48">
        <v>16</v>
      </c>
      <c r="N708" s="49">
        <v>23312941</v>
      </c>
      <c r="O708" s="49">
        <v>213504.2</v>
      </c>
      <c r="P708" s="76">
        <v>6000</v>
      </c>
      <c r="Q708" s="77" t="s">
        <v>4310</v>
      </c>
      <c r="R708" s="43" t="s">
        <v>4311</v>
      </c>
    </row>
    <row r="709" spans="1:18" ht="33.75">
      <c r="A709" s="43" t="s">
        <v>4097</v>
      </c>
      <c r="B709" s="43" t="s">
        <v>1756</v>
      </c>
      <c r="C709" s="43" t="s">
        <v>1881</v>
      </c>
      <c r="D709" s="73" t="s">
        <v>257</v>
      </c>
      <c r="E709" s="74"/>
      <c r="F709" s="74" t="s">
        <v>259</v>
      </c>
      <c r="G709" s="73" t="s">
        <v>1225</v>
      </c>
      <c r="H709" s="49">
        <v>130013.52</v>
      </c>
      <c r="I709" s="45">
        <v>180312.47</v>
      </c>
      <c r="J709" s="47">
        <v>39</v>
      </c>
      <c r="K709" s="75">
        <v>0.97499999999999998</v>
      </c>
      <c r="L709" s="49">
        <v>230611.42</v>
      </c>
      <c r="M709" s="48">
        <v>1</v>
      </c>
      <c r="N709" s="49">
        <v>1</v>
      </c>
      <c r="O709" s="49">
        <v>229149.96</v>
      </c>
      <c r="P709" s="76">
        <v>9043.84</v>
      </c>
      <c r="Q709" s="77" t="s">
        <v>1789</v>
      </c>
      <c r="R709" s="43" t="s">
        <v>2859</v>
      </c>
    </row>
    <row r="710" spans="1:18" ht="33.75">
      <c r="A710" s="43" t="s">
        <v>2748</v>
      </c>
      <c r="B710" s="43" t="s">
        <v>1756</v>
      </c>
      <c r="C710" s="43" t="s">
        <v>4451</v>
      </c>
      <c r="D710" s="73" t="s">
        <v>257</v>
      </c>
      <c r="E710" s="74" t="s">
        <v>258</v>
      </c>
      <c r="F710" s="74" t="s">
        <v>259</v>
      </c>
      <c r="G710" s="73" t="s">
        <v>1225</v>
      </c>
      <c r="H710" s="49">
        <v>113200</v>
      </c>
      <c r="I710" s="45">
        <v>179100</v>
      </c>
      <c r="J710" s="47">
        <v>38</v>
      </c>
      <c r="K710" s="75">
        <v>0.95</v>
      </c>
      <c r="L710" s="49">
        <v>245000</v>
      </c>
      <c r="M710" s="48"/>
      <c r="N710" s="49">
        <v>10123000</v>
      </c>
      <c r="O710" s="49">
        <v>160000</v>
      </c>
      <c r="P710" s="48"/>
      <c r="Q710" s="77" t="s">
        <v>1884</v>
      </c>
      <c r="R710" s="43"/>
    </row>
    <row r="711" spans="1:18" ht="33.75">
      <c r="A711" s="43" t="s">
        <v>2765</v>
      </c>
      <c r="B711" s="43" t="s">
        <v>1757</v>
      </c>
      <c r="C711" s="43" t="s">
        <v>354</v>
      </c>
      <c r="D711" s="73" t="s">
        <v>257</v>
      </c>
      <c r="E711" s="74" t="s">
        <v>258</v>
      </c>
      <c r="F711" s="74" t="s">
        <v>295</v>
      </c>
      <c r="G711" s="73" t="s">
        <v>1225</v>
      </c>
      <c r="H711" s="49">
        <v>120823</v>
      </c>
      <c r="I711" s="45">
        <v>163640.5</v>
      </c>
      <c r="J711" s="47">
        <v>37</v>
      </c>
      <c r="K711" s="75">
        <v>0.92500000000000004</v>
      </c>
      <c r="L711" s="49">
        <v>206458</v>
      </c>
      <c r="M711" s="48"/>
      <c r="N711" s="49"/>
      <c r="O711" s="49">
        <v>130000</v>
      </c>
      <c r="P711" s="48"/>
      <c r="Q711" s="77" t="s">
        <v>277</v>
      </c>
      <c r="R711" s="43"/>
    </row>
    <row r="712" spans="1:18" ht="33.75">
      <c r="A712" s="43" t="s">
        <v>1756</v>
      </c>
      <c r="B712" s="43" t="s">
        <v>1756</v>
      </c>
      <c r="C712" s="43" t="s">
        <v>4337</v>
      </c>
      <c r="D712" s="74" t="s">
        <v>257</v>
      </c>
      <c r="E712" s="74" t="s">
        <v>293</v>
      </c>
      <c r="F712" s="74" t="s">
        <v>259</v>
      </c>
      <c r="G712" s="74" t="s">
        <v>1226</v>
      </c>
      <c r="H712" s="49">
        <v>117614</v>
      </c>
      <c r="I712" s="45">
        <v>157933.5</v>
      </c>
      <c r="J712" s="47">
        <v>36</v>
      </c>
      <c r="K712" s="75">
        <v>0.9</v>
      </c>
      <c r="L712" s="49">
        <v>198253</v>
      </c>
      <c r="M712" s="48">
        <v>1500</v>
      </c>
      <c r="N712" s="49" t="s">
        <v>4306</v>
      </c>
      <c r="O712" s="49">
        <v>200073</v>
      </c>
      <c r="P712" s="48"/>
      <c r="Q712" s="77" t="s">
        <v>2838</v>
      </c>
      <c r="R712" s="43"/>
    </row>
    <row r="713" spans="1:18" ht="33.75">
      <c r="A713" s="43" t="s">
        <v>2770</v>
      </c>
      <c r="B713" s="43" t="s">
        <v>1748</v>
      </c>
      <c r="C713" s="43" t="s">
        <v>355</v>
      </c>
      <c r="D713" s="74" t="s">
        <v>257</v>
      </c>
      <c r="E713" s="74" t="s">
        <v>258</v>
      </c>
      <c r="F713" s="74" t="s">
        <v>259</v>
      </c>
      <c r="G713" s="73" t="s">
        <v>1225</v>
      </c>
      <c r="H713" s="49">
        <v>122675.64</v>
      </c>
      <c r="I713" s="45">
        <v>157726.20000000001</v>
      </c>
      <c r="J713" s="47">
        <v>35</v>
      </c>
      <c r="K713" s="75">
        <v>0.875</v>
      </c>
      <c r="L713" s="49">
        <v>192776.76</v>
      </c>
      <c r="M713" s="48">
        <v>15</v>
      </c>
      <c r="N713" s="49">
        <v>2103723</v>
      </c>
      <c r="O713" s="49">
        <v>159462.41</v>
      </c>
      <c r="P713" s="48" t="s">
        <v>1232</v>
      </c>
      <c r="Q713" s="77" t="s">
        <v>268</v>
      </c>
      <c r="R713" s="43"/>
    </row>
    <row r="714" spans="1:18" ht="33.75">
      <c r="A714" s="43" t="s">
        <v>2752</v>
      </c>
      <c r="B714" s="43" t="s">
        <v>1748</v>
      </c>
      <c r="C714" s="43" t="s">
        <v>4452</v>
      </c>
      <c r="D714" s="73" t="s">
        <v>257</v>
      </c>
      <c r="E714" s="74" t="s">
        <v>258</v>
      </c>
      <c r="F714" s="74" t="s">
        <v>259</v>
      </c>
      <c r="G714" s="73" t="s">
        <v>1225</v>
      </c>
      <c r="H714" s="49">
        <v>118822.86</v>
      </c>
      <c r="I714" s="45">
        <v>154445.92499999999</v>
      </c>
      <c r="J714" s="47">
        <v>34</v>
      </c>
      <c r="K714" s="75">
        <v>0.85</v>
      </c>
      <c r="L714" s="49">
        <v>190068.99</v>
      </c>
      <c r="M714" s="48">
        <v>19</v>
      </c>
      <c r="N714" s="49">
        <v>2840543</v>
      </c>
      <c r="O714" s="49">
        <v>175829.62</v>
      </c>
      <c r="P714" s="48"/>
      <c r="Q714" s="77" t="s">
        <v>260</v>
      </c>
      <c r="R714" s="43"/>
    </row>
    <row r="715" spans="1:18" ht="33.75">
      <c r="A715" s="43" t="s">
        <v>4174</v>
      </c>
      <c r="B715" s="43" t="s">
        <v>1753</v>
      </c>
      <c r="C715" s="43" t="s">
        <v>1824</v>
      </c>
      <c r="D715" s="74" t="s">
        <v>257</v>
      </c>
      <c r="E715" s="74" t="s">
        <v>258</v>
      </c>
      <c r="F715" s="74" t="s">
        <v>259</v>
      </c>
      <c r="G715" s="74" t="s">
        <v>1226</v>
      </c>
      <c r="H715" s="49">
        <v>115960</v>
      </c>
      <c r="I715" s="45">
        <v>150748</v>
      </c>
      <c r="J715" s="47">
        <v>33</v>
      </c>
      <c r="K715" s="75">
        <v>0.82499999999999996</v>
      </c>
      <c r="L715" s="49">
        <v>185536</v>
      </c>
      <c r="M715" s="48">
        <v>29</v>
      </c>
      <c r="N715" s="49"/>
      <c r="O715" s="49">
        <v>154523.20000000001</v>
      </c>
      <c r="P715" s="48"/>
      <c r="Q715" s="77" t="s">
        <v>284</v>
      </c>
      <c r="R715" s="43"/>
    </row>
    <row r="716" spans="1:18" ht="33.75">
      <c r="A716" s="43" t="s">
        <v>2783</v>
      </c>
      <c r="B716" s="43" t="s">
        <v>1768</v>
      </c>
      <c r="C716" s="43" t="s">
        <v>4453</v>
      </c>
      <c r="D716" s="74" t="s">
        <v>257</v>
      </c>
      <c r="E716" s="74" t="s">
        <v>263</v>
      </c>
      <c r="F716" s="74" t="s">
        <v>259</v>
      </c>
      <c r="G716" s="74"/>
      <c r="H716" s="49">
        <v>111280</v>
      </c>
      <c r="I716" s="45">
        <v>145225.60000000001</v>
      </c>
      <c r="J716" s="47">
        <v>32</v>
      </c>
      <c r="K716" s="75">
        <v>0.8</v>
      </c>
      <c r="L716" s="49">
        <v>179171.20000000001</v>
      </c>
      <c r="M716" s="48" t="s">
        <v>207</v>
      </c>
      <c r="N716" s="49" t="s">
        <v>207</v>
      </c>
      <c r="O716" s="49">
        <v>139499.88</v>
      </c>
      <c r="P716" s="48"/>
      <c r="Q716" s="77" t="s">
        <v>282</v>
      </c>
      <c r="R716" s="43"/>
    </row>
    <row r="717" spans="1:18" ht="45">
      <c r="A717" s="43" t="s">
        <v>1765</v>
      </c>
      <c r="B717" s="43" t="s">
        <v>1760</v>
      </c>
      <c r="C717" s="43" t="s">
        <v>4442</v>
      </c>
      <c r="D717" s="74" t="s">
        <v>257</v>
      </c>
      <c r="E717" s="74"/>
      <c r="F717" s="74" t="s">
        <v>259</v>
      </c>
      <c r="G717" s="74"/>
      <c r="H717" s="49">
        <v>115003.2</v>
      </c>
      <c r="I717" s="45">
        <v>142511.19999999998</v>
      </c>
      <c r="J717" s="47">
        <v>31</v>
      </c>
      <c r="K717" s="75">
        <v>0.77500000000000002</v>
      </c>
      <c r="L717" s="49">
        <v>170019.19999999998</v>
      </c>
      <c r="M717" s="48">
        <v>184</v>
      </c>
      <c r="N717" s="49">
        <v>23411291</v>
      </c>
      <c r="O717" s="49">
        <v>143312</v>
      </c>
      <c r="P717" s="48"/>
      <c r="Q717" s="77"/>
      <c r="R717" s="43" t="s">
        <v>4454</v>
      </c>
    </row>
    <row r="718" spans="1:18" ht="33.75">
      <c r="A718" s="43" t="s">
        <v>2790</v>
      </c>
      <c r="B718" s="43" t="s">
        <v>1747</v>
      </c>
      <c r="C718" s="43" t="s">
        <v>4455</v>
      </c>
      <c r="D718" s="74" t="s">
        <v>257</v>
      </c>
      <c r="E718" s="74" t="s">
        <v>258</v>
      </c>
      <c r="F718" s="74" t="s">
        <v>259</v>
      </c>
      <c r="G718" s="73" t="s">
        <v>1225</v>
      </c>
      <c r="H718" s="49">
        <v>96316</v>
      </c>
      <c r="I718" s="45">
        <v>142005.5</v>
      </c>
      <c r="J718" s="47">
        <v>30</v>
      </c>
      <c r="K718" s="75">
        <v>0.75</v>
      </c>
      <c r="L718" s="49">
        <v>187695</v>
      </c>
      <c r="M718" s="48"/>
      <c r="N718" s="49"/>
      <c r="O718" s="49">
        <v>160680</v>
      </c>
      <c r="P718" s="48" t="s">
        <v>1818</v>
      </c>
      <c r="Q718" s="77"/>
      <c r="R718" s="43"/>
    </row>
    <row r="719" spans="1:18" ht="33.75">
      <c r="A719" s="43" t="s">
        <v>2735</v>
      </c>
      <c r="B719" s="43" t="s">
        <v>1747</v>
      </c>
      <c r="C719" s="43" t="s">
        <v>4456</v>
      </c>
      <c r="D719" s="73" t="s">
        <v>257</v>
      </c>
      <c r="E719" s="74" t="s">
        <v>258</v>
      </c>
      <c r="F719" s="74" t="s">
        <v>259</v>
      </c>
      <c r="G719" s="73" t="s">
        <v>1225</v>
      </c>
      <c r="H719" s="49">
        <v>107154.74</v>
      </c>
      <c r="I719" s="45">
        <v>141979.86499999999</v>
      </c>
      <c r="J719" s="47">
        <v>29</v>
      </c>
      <c r="K719" s="75">
        <v>0.72499999999999998</v>
      </c>
      <c r="L719" s="49">
        <v>176804.99</v>
      </c>
      <c r="M719" s="48">
        <v>12</v>
      </c>
      <c r="N719" s="49">
        <v>1622290</v>
      </c>
      <c r="O719" s="49">
        <v>145912.62</v>
      </c>
      <c r="P719" s="48"/>
      <c r="Q719" s="77" t="s">
        <v>264</v>
      </c>
      <c r="R719" s="43"/>
    </row>
    <row r="720" spans="1:18" ht="33.75">
      <c r="A720" s="43" t="s">
        <v>2807</v>
      </c>
      <c r="B720" s="43" t="s">
        <v>1748</v>
      </c>
      <c r="C720" s="43" t="s">
        <v>4457</v>
      </c>
      <c r="D720" s="74" t="s">
        <v>3401</v>
      </c>
      <c r="E720" s="74" t="s">
        <v>258</v>
      </c>
      <c r="F720" s="74" t="s">
        <v>259</v>
      </c>
      <c r="G720" s="73" t="s">
        <v>1225</v>
      </c>
      <c r="H720" s="49">
        <v>107660.38</v>
      </c>
      <c r="I720" s="45">
        <v>140000.495</v>
      </c>
      <c r="J720" s="47">
        <v>28</v>
      </c>
      <c r="K720" s="75">
        <v>0.7</v>
      </c>
      <c r="L720" s="49">
        <v>172340.61</v>
      </c>
      <c r="M720" s="48" t="s">
        <v>4339</v>
      </c>
      <c r="N720" s="49"/>
      <c r="O720" s="49">
        <v>159873.78</v>
      </c>
      <c r="P720" s="48"/>
      <c r="Q720" s="77"/>
      <c r="R720" s="43"/>
    </row>
    <row r="721" spans="1:24">
      <c r="A721" s="43" t="s">
        <v>4098</v>
      </c>
      <c r="B721" s="43" t="s">
        <v>1766</v>
      </c>
      <c r="C721" s="43" t="s">
        <v>1881</v>
      </c>
      <c r="D721" s="73" t="s">
        <v>257</v>
      </c>
      <c r="E721" s="74"/>
      <c r="F721" s="74"/>
      <c r="G721" s="74"/>
      <c r="H721" s="49">
        <v>110335</v>
      </c>
      <c r="I721" s="45">
        <v>137901</v>
      </c>
      <c r="J721" s="47">
        <v>27</v>
      </c>
      <c r="K721" s="75">
        <v>0.67500000000000004</v>
      </c>
      <c r="L721" s="49">
        <v>165467</v>
      </c>
      <c r="M721" s="48"/>
      <c r="N721" s="49"/>
      <c r="O721" s="49">
        <v>160160</v>
      </c>
      <c r="P721" s="48"/>
      <c r="Q721" s="77"/>
      <c r="R721" s="43"/>
    </row>
    <row r="722" spans="1:24" ht="22.5">
      <c r="A722" s="43" t="s">
        <v>2809</v>
      </c>
      <c r="B722" s="43" t="s">
        <v>1748</v>
      </c>
      <c r="C722" s="43" t="s">
        <v>4452</v>
      </c>
      <c r="D722" s="74" t="s">
        <v>257</v>
      </c>
      <c r="E722" s="74"/>
      <c r="F722" s="74"/>
      <c r="G722" s="74"/>
      <c r="H722" s="49">
        <v>99840</v>
      </c>
      <c r="I722" s="45">
        <v>137280</v>
      </c>
      <c r="J722" s="47">
        <v>26</v>
      </c>
      <c r="K722" s="75">
        <v>0.65</v>
      </c>
      <c r="L722" s="49">
        <v>174720</v>
      </c>
      <c r="M722" s="48"/>
      <c r="N722" s="49"/>
      <c r="O722" s="49">
        <v>163009</v>
      </c>
      <c r="P722" s="48"/>
      <c r="Q722" s="77" t="s">
        <v>4204</v>
      </c>
      <c r="R722" s="43"/>
    </row>
    <row r="723" spans="1:24" ht="33.75">
      <c r="A723" s="43" t="s">
        <v>4079</v>
      </c>
      <c r="B723" s="43" t="s">
        <v>4080</v>
      </c>
      <c r="C723" s="43" t="s">
        <v>4458</v>
      </c>
      <c r="D723" s="73" t="s">
        <v>257</v>
      </c>
      <c r="E723" s="74" t="s">
        <v>263</v>
      </c>
      <c r="F723" s="74" t="s">
        <v>259</v>
      </c>
      <c r="G723" s="73" t="s">
        <v>1225</v>
      </c>
      <c r="H723" s="49">
        <v>100638.72</v>
      </c>
      <c r="I723" s="45">
        <v>137067.84</v>
      </c>
      <c r="J723" s="47">
        <v>25</v>
      </c>
      <c r="K723" s="75">
        <v>0.625</v>
      </c>
      <c r="L723" s="49">
        <v>173496.95999999999</v>
      </c>
      <c r="M723" s="48">
        <v>1</v>
      </c>
      <c r="N723" s="49"/>
      <c r="O723" s="49">
        <v>121231.5</v>
      </c>
      <c r="P723" s="48"/>
      <c r="Q723" s="77"/>
      <c r="R723" s="43" t="s">
        <v>4325</v>
      </c>
    </row>
    <row r="724" spans="1:24" ht="33.75">
      <c r="A724" s="43" t="s">
        <v>4104</v>
      </c>
      <c r="B724" s="43" t="s">
        <v>1766</v>
      </c>
      <c r="C724" s="43" t="s">
        <v>4459</v>
      </c>
      <c r="D724" s="73" t="s">
        <v>257</v>
      </c>
      <c r="E724" s="74" t="s">
        <v>258</v>
      </c>
      <c r="F724" s="74" t="s">
        <v>295</v>
      </c>
      <c r="G724" s="74" t="s">
        <v>1226</v>
      </c>
      <c r="H724" s="49">
        <v>104900</v>
      </c>
      <c r="I724" s="45">
        <v>133750</v>
      </c>
      <c r="J724" s="47">
        <v>24</v>
      </c>
      <c r="K724" s="75">
        <v>0.6</v>
      </c>
      <c r="L724" s="49">
        <v>162600</v>
      </c>
      <c r="M724" s="48"/>
      <c r="N724" s="49"/>
      <c r="O724" s="49">
        <v>141760.48000000001</v>
      </c>
      <c r="P724" s="48"/>
      <c r="Q724" s="77" t="s">
        <v>4319</v>
      </c>
      <c r="R724" s="43"/>
    </row>
    <row r="725" spans="1:24" s="71" customFormat="1" ht="18">
      <c r="A725" s="698" t="s">
        <v>18</v>
      </c>
      <c r="B725" s="698"/>
      <c r="C725" s="698"/>
      <c r="D725" s="698"/>
      <c r="E725" s="698"/>
      <c r="F725" s="698"/>
      <c r="G725" s="698"/>
      <c r="H725" s="698"/>
      <c r="I725" s="698"/>
      <c r="J725" s="698"/>
      <c r="K725" s="698"/>
      <c r="L725" s="698"/>
      <c r="M725" s="698"/>
      <c r="N725" s="698"/>
      <c r="O725" s="698"/>
      <c r="P725" s="698"/>
      <c r="Q725" s="698"/>
      <c r="R725" s="698"/>
    </row>
    <row r="726" spans="1:24" s="72" customFormat="1" ht="22.5">
      <c r="A726" s="39" t="s">
        <v>379</v>
      </c>
      <c r="B726" s="39" t="s">
        <v>217</v>
      </c>
      <c r="C726" s="39" t="s">
        <v>208</v>
      </c>
      <c r="D726" s="39" t="s">
        <v>249</v>
      </c>
      <c r="E726" s="39" t="s">
        <v>380</v>
      </c>
      <c r="F726" s="39" t="s">
        <v>1215</v>
      </c>
      <c r="G726" s="39" t="s">
        <v>250</v>
      </c>
      <c r="H726" s="40" t="s">
        <v>211</v>
      </c>
      <c r="I726" s="40" t="s">
        <v>212</v>
      </c>
      <c r="J726" s="39"/>
      <c r="K726" s="40" t="s">
        <v>251</v>
      </c>
      <c r="L726" s="40" t="s">
        <v>213</v>
      </c>
      <c r="M726" s="39" t="s">
        <v>252</v>
      </c>
      <c r="N726" s="40" t="s">
        <v>253</v>
      </c>
      <c r="O726" s="40" t="s">
        <v>2727</v>
      </c>
      <c r="P726" s="40" t="s">
        <v>254</v>
      </c>
      <c r="Q726" s="143" t="s">
        <v>255</v>
      </c>
      <c r="R726" s="39" t="s">
        <v>214</v>
      </c>
    </row>
    <row r="727" spans="1:24" ht="33.75">
      <c r="A727" s="78" t="s">
        <v>1751</v>
      </c>
      <c r="B727" s="78" t="s">
        <v>1751</v>
      </c>
      <c r="C727" s="78" t="s">
        <v>4460</v>
      </c>
      <c r="D727" s="86" t="s">
        <v>257</v>
      </c>
      <c r="E727" s="79" t="s">
        <v>258</v>
      </c>
      <c r="F727" s="79" t="s">
        <v>259</v>
      </c>
      <c r="G727" s="73" t="s">
        <v>1225</v>
      </c>
      <c r="H727" s="84">
        <v>104416</v>
      </c>
      <c r="I727" s="45">
        <v>133130.40000000002</v>
      </c>
      <c r="J727" s="47">
        <v>23</v>
      </c>
      <c r="K727" s="75">
        <v>0.57499999999999996</v>
      </c>
      <c r="L727" s="84">
        <v>161844.80000000002</v>
      </c>
      <c r="M727" s="87"/>
      <c r="N727" s="82"/>
      <c r="O727" s="84">
        <v>134555.19999999998</v>
      </c>
      <c r="P727" s="84"/>
      <c r="Q727" s="85" t="s">
        <v>4321</v>
      </c>
      <c r="R727" s="78"/>
      <c r="S727" s="15"/>
      <c r="T727" s="15"/>
      <c r="U727" s="15"/>
      <c r="W727" s="15"/>
      <c r="X727" s="15"/>
    </row>
    <row r="728" spans="1:24" ht="33.75">
      <c r="A728" s="43" t="s">
        <v>2754</v>
      </c>
      <c r="B728" s="43" t="s">
        <v>1747</v>
      </c>
      <c r="C728" s="43" t="s">
        <v>4461</v>
      </c>
      <c r="D728" s="74" t="s">
        <v>1221</v>
      </c>
      <c r="E728" s="74" t="s">
        <v>258</v>
      </c>
      <c r="F728" s="74"/>
      <c r="G728" s="73" t="s">
        <v>1225</v>
      </c>
      <c r="H728" s="49">
        <v>102024</v>
      </c>
      <c r="I728" s="45">
        <v>132610</v>
      </c>
      <c r="J728" s="47">
        <v>22</v>
      </c>
      <c r="K728" s="75">
        <v>0.55000000000000004</v>
      </c>
      <c r="L728" s="49">
        <v>163196</v>
      </c>
      <c r="M728" s="48">
        <v>4</v>
      </c>
      <c r="N728" s="49"/>
      <c r="O728" s="49">
        <v>142022</v>
      </c>
      <c r="P728" s="48"/>
      <c r="Q728" s="77" t="s">
        <v>1783</v>
      </c>
      <c r="R728" s="43"/>
    </row>
    <row r="729" spans="1:24" ht="33.75">
      <c r="A729" s="43" t="s">
        <v>2777</v>
      </c>
      <c r="B729" s="43" t="s">
        <v>1767</v>
      </c>
      <c r="C729" s="77" t="s">
        <v>354</v>
      </c>
      <c r="D729" s="73" t="s">
        <v>257</v>
      </c>
      <c r="E729" s="88" t="s">
        <v>263</v>
      </c>
      <c r="F729" s="88" t="s">
        <v>259</v>
      </c>
      <c r="G729" s="73" t="s">
        <v>1225</v>
      </c>
      <c r="H729" s="45">
        <v>99351.82</v>
      </c>
      <c r="I729" s="45">
        <v>131617.82</v>
      </c>
      <c r="J729" s="47">
        <v>21</v>
      </c>
      <c r="K729" s="75">
        <v>0.52500000000000002</v>
      </c>
      <c r="L729" s="45">
        <v>163883.82</v>
      </c>
      <c r="M729" s="47">
        <v>41</v>
      </c>
      <c r="N729" s="89"/>
      <c r="O729" s="49">
        <v>114780.22</v>
      </c>
      <c r="P729" s="45"/>
      <c r="Q729" s="77" t="s">
        <v>4444</v>
      </c>
      <c r="R729" s="43" t="s">
        <v>4361</v>
      </c>
    </row>
    <row r="730" spans="1:24" ht="67.5">
      <c r="A730" s="43" t="s">
        <v>4170</v>
      </c>
      <c r="B730" s="43" t="s">
        <v>4171</v>
      </c>
      <c r="C730" s="43" t="s">
        <v>354</v>
      </c>
      <c r="D730" s="73" t="s">
        <v>257</v>
      </c>
      <c r="E730" s="74" t="s">
        <v>263</v>
      </c>
      <c r="F730" s="74" t="s">
        <v>259</v>
      </c>
      <c r="G730" s="73" t="s">
        <v>1225</v>
      </c>
      <c r="H730" s="49">
        <v>93891.199999999997</v>
      </c>
      <c r="I730" s="45">
        <v>131071.20000000001</v>
      </c>
      <c r="J730" s="47">
        <v>20</v>
      </c>
      <c r="K730" s="75">
        <v>0.5</v>
      </c>
      <c r="L730" s="49">
        <v>168251.2</v>
      </c>
      <c r="M730" s="48">
        <v>41</v>
      </c>
      <c r="N730" s="49"/>
      <c r="O730" s="49">
        <v>138652.79999999999</v>
      </c>
      <c r="P730" s="48"/>
      <c r="Q730" s="77" t="s">
        <v>277</v>
      </c>
      <c r="R730" s="43" t="s">
        <v>4462</v>
      </c>
    </row>
    <row r="731" spans="1:24" ht="33.75">
      <c r="A731" s="43" t="s">
        <v>4119</v>
      </c>
      <c r="B731" s="43" t="s">
        <v>4119</v>
      </c>
      <c r="C731" s="43" t="s">
        <v>4463</v>
      </c>
      <c r="D731" s="74" t="s">
        <v>257</v>
      </c>
      <c r="E731" s="74" t="s">
        <v>258</v>
      </c>
      <c r="F731" s="74" t="s">
        <v>295</v>
      </c>
      <c r="G731" s="74" t="s">
        <v>1226</v>
      </c>
      <c r="H731" s="49">
        <v>97360</v>
      </c>
      <c r="I731" s="45">
        <v>129222</v>
      </c>
      <c r="J731" s="47">
        <v>19</v>
      </c>
      <c r="K731" s="75">
        <v>0.47499999999999998</v>
      </c>
      <c r="L731" s="49">
        <v>161084</v>
      </c>
      <c r="M731" s="48">
        <v>1</v>
      </c>
      <c r="N731" s="49">
        <v>3047276</v>
      </c>
      <c r="O731" s="49">
        <v>117616.6186</v>
      </c>
      <c r="P731" s="48"/>
      <c r="Q731" s="77" t="s">
        <v>4464</v>
      </c>
      <c r="R731" s="43"/>
    </row>
    <row r="732" spans="1:24" ht="33.75">
      <c r="A732" s="43" t="s">
        <v>2733</v>
      </c>
      <c r="B732" s="43" t="s">
        <v>1753</v>
      </c>
      <c r="C732" s="43" t="s">
        <v>357</v>
      </c>
      <c r="D732" s="73" t="s">
        <v>257</v>
      </c>
      <c r="E732" s="74" t="s">
        <v>258</v>
      </c>
      <c r="F732" s="74" t="s">
        <v>259</v>
      </c>
      <c r="G732" s="73" t="s">
        <v>1225</v>
      </c>
      <c r="H732" s="49">
        <v>98204.6</v>
      </c>
      <c r="I732" s="45">
        <v>127665.98</v>
      </c>
      <c r="J732" s="47">
        <v>18</v>
      </c>
      <c r="K732" s="75">
        <v>0.45</v>
      </c>
      <c r="L732" s="49">
        <v>157127.35999999999</v>
      </c>
      <c r="M732" s="48">
        <v>62</v>
      </c>
      <c r="N732" s="49">
        <v>7057846</v>
      </c>
      <c r="O732" s="49">
        <v>134446.21</v>
      </c>
      <c r="P732" s="48"/>
      <c r="Q732" s="77" t="s">
        <v>616</v>
      </c>
      <c r="R732" s="43"/>
    </row>
    <row r="733" spans="1:24" ht="33.75">
      <c r="A733" s="43" t="s">
        <v>2808</v>
      </c>
      <c r="B733" s="43" t="s">
        <v>1756</v>
      </c>
      <c r="C733" s="43" t="s">
        <v>1881</v>
      </c>
      <c r="D733" s="74" t="s">
        <v>257</v>
      </c>
      <c r="E733" s="74" t="s">
        <v>258</v>
      </c>
      <c r="F733" s="74" t="s">
        <v>259</v>
      </c>
      <c r="G733" s="73" t="s">
        <v>1225</v>
      </c>
      <c r="H733" s="49">
        <v>99653</v>
      </c>
      <c r="I733" s="45">
        <v>127057</v>
      </c>
      <c r="J733" s="47">
        <v>17</v>
      </c>
      <c r="K733" s="75">
        <v>0.42499999999999999</v>
      </c>
      <c r="L733" s="49">
        <v>154461</v>
      </c>
      <c r="M733" s="48">
        <v>6</v>
      </c>
      <c r="N733" s="49"/>
      <c r="O733" s="49">
        <v>148941</v>
      </c>
      <c r="P733" s="76">
        <v>6600</v>
      </c>
      <c r="Q733" s="77" t="s">
        <v>266</v>
      </c>
      <c r="R733" s="43" t="s">
        <v>4264</v>
      </c>
    </row>
    <row r="734" spans="1:24" ht="33.75">
      <c r="A734" s="43" t="s">
        <v>2819</v>
      </c>
      <c r="B734" s="43" t="s">
        <v>1760</v>
      </c>
      <c r="C734" s="43" t="s">
        <v>4452</v>
      </c>
      <c r="D734" s="73" t="s">
        <v>257</v>
      </c>
      <c r="E734" s="74"/>
      <c r="F734" s="74" t="s">
        <v>295</v>
      </c>
      <c r="G734" s="73" t="s">
        <v>1225</v>
      </c>
      <c r="H734" s="49">
        <v>94916</v>
      </c>
      <c r="I734" s="45">
        <v>125763.5</v>
      </c>
      <c r="J734" s="47">
        <v>16</v>
      </c>
      <c r="K734" s="75">
        <v>0.4</v>
      </c>
      <c r="L734" s="49">
        <v>156611</v>
      </c>
      <c r="M734" s="48">
        <v>9</v>
      </c>
      <c r="N734" s="49">
        <v>1246463</v>
      </c>
      <c r="O734" s="49">
        <v>115000</v>
      </c>
      <c r="P734" s="48"/>
      <c r="Q734" s="77" t="s">
        <v>260</v>
      </c>
      <c r="R734" s="43"/>
    </row>
    <row r="735" spans="1:24" ht="33.75">
      <c r="A735" s="78" t="s">
        <v>2758</v>
      </c>
      <c r="B735" s="87" t="s">
        <v>1747</v>
      </c>
      <c r="C735" s="78" t="s">
        <v>1270</v>
      </c>
      <c r="D735" s="73" t="s">
        <v>257</v>
      </c>
      <c r="E735" s="79" t="s">
        <v>293</v>
      </c>
      <c r="F735" s="79" t="s">
        <v>259</v>
      </c>
      <c r="G735" s="74" t="s">
        <v>1226</v>
      </c>
      <c r="H735" s="80">
        <v>103586.74</v>
      </c>
      <c r="I735" s="45">
        <v>123191.505</v>
      </c>
      <c r="J735" s="47">
        <v>15</v>
      </c>
      <c r="K735" s="75">
        <v>0.375</v>
      </c>
      <c r="L735" s="80">
        <v>142796.26999999999</v>
      </c>
      <c r="M735" s="81">
        <v>96</v>
      </c>
      <c r="N735" s="82">
        <v>6702100</v>
      </c>
      <c r="O735" s="83">
        <v>142796.26999999999</v>
      </c>
      <c r="P735" s="84"/>
      <c r="Q735" s="85" t="s">
        <v>1266</v>
      </c>
      <c r="R735" s="78"/>
      <c r="S735" s="15"/>
      <c r="T735" s="15"/>
      <c r="U735" s="15"/>
      <c r="W735" s="15"/>
      <c r="X735" s="15"/>
    </row>
    <row r="736" spans="1:24" ht="33.75">
      <c r="A736" s="43" t="s">
        <v>4141</v>
      </c>
      <c r="B736" s="43" t="s">
        <v>4142</v>
      </c>
      <c r="C736" s="43" t="s">
        <v>1881</v>
      </c>
      <c r="D736" s="73" t="s">
        <v>257</v>
      </c>
      <c r="E736" s="74" t="s">
        <v>258</v>
      </c>
      <c r="F736" s="74"/>
      <c r="G736" s="73" t="s">
        <v>1225</v>
      </c>
      <c r="H736" s="49">
        <v>94581.563058842541</v>
      </c>
      <c r="I736" s="45">
        <v>120591.49319561344</v>
      </c>
      <c r="J736" s="47">
        <v>14</v>
      </c>
      <c r="K736" s="75">
        <v>0.35</v>
      </c>
      <c r="L736" s="49">
        <v>146601.42333238435</v>
      </c>
      <c r="M736" s="48">
        <v>6</v>
      </c>
      <c r="N736" s="49"/>
      <c r="O736" s="49">
        <v>130000</v>
      </c>
      <c r="P736" s="48" t="s">
        <v>4465</v>
      </c>
      <c r="Q736" s="77" t="s">
        <v>266</v>
      </c>
      <c r="R736" s="43"/>
    </row>
    <row r="737" spans="1:24" ht="33.75">
      <c r="A737" s="43" t="s">
        <v>2806</v>
      </c>
      <c r="B737" s="43" t="s">
        <v>4178</v>
      </c>
      <c r="C737" s="43" t="s">
        <v>4466</v>
      </c>
      <c r="D737" s="74" t="s">
        <v>257</v>
      </c>
      <c r="E737" s="74" t="s">
        <v>258</v>
      </c>
      <c r="F737" s="74" t="s">
        <v>259</v>
      </c>
      <c r="G737" s="73" t="s">
        <v>1225</v>
      </c>
      <c r="H737" s="49">
        <v>89284</v>
      </c>
      <c r="I737" s="45">
        <v>118301</v>
      </c>
      <c r="J737" s="47">
        <v>13</v>
      </c>
      <c r="K737" s="75">
        <v>0.32500000000000001</v>
      </c>
      <c r="L737" s="49">
        <v>147318</v>
      </c>
      <c r="M737" s="48">
        <v>1</v>
      </c>
      <c r="N737" s="49"/>
      <c r="O737" s="49">
        <v>112580</v>
      </c>
      <c r="P737" s="48" t="s">
        <v>4215</v>
      </c>
      <c r="Q737" s="77" t="s">
        <v>268</v>
      </c>
      <c r="R737" s="43" t="s">
        <v>4216</v>
      </c>
    </row>
    <row r="738" spans="1:24" ht="33.75">
      <c r="A738" s="43" t="s">
        <v>1764</v>
      </c>
      <c r="B738" s="43" t="s">
        <v>1764</v>
      </c>
      <c r="C738" s="43" t="s">
        <v>1490</v>
      </c>
      <c r="D738" s="73" t="s">
        <v>257</v>
      </c>
      <c r="E738" s="74" t="s">
        <v>258</v>
      </c>
      <c r="F738" s="74" t="s">
        <v>295</v>
      </c>
      <c r="G738" s="74" t="s">
        <v>1226</v>
      </c>
      <c r="H738" s="49">
        <v>89086</v>
      </c>
      <c r="I738" s="45">
        <v>118050</v>
      </c>
      <c r="J738" s="47">
        <v>12</v>
      </c>
      <c r="K738" s="75">
        <v>0.3</v>
      </c>
      <c r="L738" s="49">
        <v>147014</v>
      </c>
      <c r="M738" s="48">
        <v>26</v>
      </c>
      <c r="N738" s="49" t="s">
        <v>4191</v>
      </c>
      <c r="O738" s="49">
        <v>144685</v>
      </c>
      <c r="P738" s="48"/>
      <c r="Q738" s="77" t="s">
        <v>17</v>
      </c>
      <c r="R738" s="43"/>
    </row>
    <row r="739" spans="1:24" ht="33.75">
      <c r="A739" s="43" t="s">
        <v>2775</v>
      </c>
      <c r="B739" s="43" t="s">
        <v>1748</v>
      </c>
      <c r="C739" s="43" t="s">
        <v>4467</v>
      </c>
      <c r="D739" s="74" t="s">
        <v>257</v>
      </c>
      <c r="E739" s="74" t="s">
        <v>258</v>
      </c>
      <c r="F739" s="74" t="s">
        <v>259</v>
      </c>
      <c r="G739" s="73" t="s">
        <v>1225</v>
      </c>
      <c r="H739" s="49">
        <v>92223</v>
      </c>
      <c r="I739" s="45">
        <v>114085</v>
      </c>
      <c r="J739" s="47">
        <v>11</v>
      </c>
      <c r="K739" s="75">
        <v>0.27500000000000002</v>
      </c>
      <c r="L739" s="49">
        <v>135947</v>
      </c>
      <c r="M739" s="48">
        <v>3</v>
      </c>
      <c r="N739" s="49">
        <v>539090</v>
      </c>
      <c r="O739" s="49">
        <v>135947</v>
      </c>
      <c r="P739" s="48" t="s">
        <v>4194</v>
      </c>
      <c r="Q739" s="77" t="s">
        <v>266</v>
      </c>
      <c r="R739" s="43"/>
    </row>
    <row r="740" spans="1:24" ht="33.75">
      <c r="A740" s="43" t="s">
        <v>2751</v>
      </c>
      <c r="B740" s="43" t="s">
        <v>1747</v>
      </c>
      <c r="C740" s="43" t="s">
        <v>4468</v>
      </c>
      <c r="D740" s="73" t="s">
        <v>257</v>
      </c>
      <c r="E740" s="74" t="s">
        <v>263</v>
      </c>
      <c r="F740" s="74" t="s">
        <v>295</v>
      </c>
      <c r="G740" s="74" t="s">
        <v>1226</v>
      </c>
      <c r="H740" s="49">
        <v>87167.85</v>
      </c>
      <c r="I740" s="45">
        <v>113318.21</v>
      </c>
      <c r="J740" s="47">
        <v>10</v>
      </c>
      <c r="K740" s="75">
        <v>0.25</v>
      </c>
      <c r="L740" s="49">
        <v>139468.57</v>
      </c>
      <c r="M740" s="48">
        <v>16.8</v>
      </c>
      <c r="N740" s="49">
        <v>2651904</v>
      </c>
      <c r="O740" s="49">
        <v>123600</v>
      </c>
      <c r="P740" s="48"/>
      <c r="Q740" s="77" t="s">
        <v>2860</v>
      </c>
      <c r="R740" s="43"/>
    </row>
    <row r="741" spans="1:24" ht="33.75">
      <c r="A741" s="43" t="s">
        <v>2769</v>
      </c>
      <c r="B741" s="43" t="s">
        <v>1748</v>
      </c>
      <c r="C741" s="43" t="s">
        <v>4452</v>
      </c>
      <c r="D741" s="74" t="s">
        <v>257</v>
      </c>
      <c r="E741" s="74" t="s">
        <v>258</v>
      </c>
      <c r="F741" s="74" t="s">
        <v>259</v>
      </c>
      <c r="G741" s="73" t="s">
        <v>1225</v>
      </c>
      <c r="H741" s="49">
        <v>87513.77</v>
      </c>
      <c r="I741" s="45">
        <v>111580.06</v>
      </c>
      <c r="J741" s="47">
        <v>9</v>
      </c>
      <c r="K741" s="75">
        <v>0.22500000000000001</v>
      </c>
      <c r="L741" s="49">
        <v>135646.35</v>
      </c>
      <c r="M741" s="48">
        <v>6</v>
      </c>
      <c r="N741" s="49">
        <v>952788</v>
      </c>
      <c r="O741" s="49">
        <v>97995.66</v>
      </c>
      <c r="P741" s="148">
        <v>75</v>
      </c>
      <c r="Q741" s="77" t="s">
        <v>268</v>
      </c>
      <c r="R741" s="43" t="s">
        <v>1265</v>
      </c>
    </row>
    <row r="742" spans="1:24" s="71" customFormat="1" ht="18">
      <c r="A742" s="698" t="s">
        <v>18</v>
      </c>
      <c r="B742" s="698"/>
      <c r="C742" s="698"/>
      <c r="D742" s="698"/>
      <c r="E742" s="698"/>
      <c r="F742" s="698"/>
      <c r="G742" s="698"/>
      <c r="H742" s="698"/>
      <c r="I742" s="698"/>
      <c r="J742" s="698"/>
      <c r="K742" s="698"/>
      <c r="L742" s="698"/>
      <c r="M742" s="698"/>
      <c r="N742" s="698"/>
      <c r="O742" s="698"/>
      <c r="P742" s="698"/>
      <c r="Q742" s="698"/>
      <c r="R742" s="698"/>
    </row>
    <row r="743" spans="1:24" s="72" customFormat="1" ht="22.5">
      <c r="A743" s="39" t="s">
        <v>379</v>
      </c>
      <c r="B743" s="39" t="s">
        <v>217</v>
      </c>
      <c r="C743" s="39" t="s">
        <v>208</v>
      </c>
      <c r="D743" s="39" t="s">
        <v>249</v>
      </c>
      <c r="E743" s="39" t="s">
        <v>380</v>
      </c>
      <c r="F743" s="39" t="s">
        <v>1215</v>
      </c>
      <c r="G743" s="39" t="s">
        <v>250</v>
      </c>
      <c r="H743" s="40" t="s">
        <v>211</v>
      </c>
      <c r="I743" s="40" t="s">
        <v>212</v>
      </c>
      <c r="J743" s="39"/>
      <c r="K743" s="40" t="s">
        <v>251</v>
      </c>
      <c r="L743" s="40" t="s">
        <v>213</v>
      </c>
      <c r="M743" s="39" t="s">
        <v>252</v>
      </c>
      <c r="N743" s="40" t="s">
        <v>253</v>
      </c>
      <c r="O743" s="40" t="s">
        <v>2727</v>
      </c>
      <c r="P743" s="40" t="s">
        <v>254</v>
      </c>
      <c r="Q743" s="143" t="s">
        <v>255</v>
      </c>
      <c r="R743" s="39" t="s">
        <v>214</v>
      </c>
    </row>
    <row r="744" spans="1:24" ht="33.75">
      <c r="A744" s="78" t="s">
        <v>2740</v>
      </c>
      <c r="B744" s="87" t="s">
        <v>1747</v>
      </c>
      <c r="C744" s="78" t="s">
        <v>356</v>
      </c>
      <c r="D744" s="73" t="s">
        <v>257</v>
      </c>
      <c r="E744" s="92" t="s">
        <v>293</v>
      </c>
      <c r="F744" s="92" t="s">
        <v>295</v>
      </c>
      <c r="G744" s="74" t="s">
        <v>1226</v>
      </c>
      <c r="H744" s="146">
        <v>85261.092120000016</v>
      </c>
      <c r="I744" s="45">
        <v>110839.424958</v>
      </c>
      <c r="J744" s="47">
        <v>8</v>
      </c>
      <c r="K744" s="75">
        <v>0.2</v>
      </c>
      <c r="L744" s="146">
        <v>136417.75779599999</v>
      </c>
      <c r="M744" s="147">
        <v>9</v>
      </c>
      <c r="N744" s="93">
        <v>1457748</v>
      </c>
      <c r="O744" s="84">
        <v>115000</v>
      </c>
      <c r="P744" s="93">
        <v>840</v>
      </c>
      <c r="Q744" s="85" t="s">
        <v>1869</v>
      </c>
      <c r="R744" s="78" t="s">
        <v>319</v>
      </c>
      <c r="S744" s="15"/>
      <c r="T744" s="15"/>
      <c r="U744" s="15"/>
      <c r="W744" s="15"/>
      <c r="X744" s="15"/>
    </row>
    <row r="745" spans="1:24" ht="33.75">
      <c r="A745" s="43" t="s">
        <v>2738</v>
      </c>
      <c r="B745" s="43" t="s">
        <v>1753</v>
      </c>
      <c r="C745" s="43" t="s">
        <v>4396</v>
      </c>
      <c r="D745" s="73" t="s">
        <v>257</v>
      </c>
      <c r="E745" s="44" t="s">
        <v>258</v>
      </c>
      <c r="F745" s="44"/>
      <c r="G745" s="73" t="s">
        <v>1225</v>
      </c>
      <c r="H745" s="45">
        <v>83356.59</v>
      </c>
      <c r="I745" s="45">
        <v>108363.56999999999</v>
      </c>
      <c r="J745" s="47">
        <v>7</v>
      </c>
      <c r="K745" s="75">
        <v>0.17499999999999999</v>
      </c>
      <c r="L745" s="45">
        <v>133370.54999999999</v>
      </c>
      <c r="M745" s="47">
        <v>17</v>
      </c>
      <c r="N745" s="45"/>
      <c r="O745" s="45"/>
      <c r="P745" s="45"/>
      <c r="Q745" s="77" t="s">
        <v>260</v>
      </c>
      <c r="R745" s="43"/>
    </row>
    <row r="746" spans="1:24" ht="33.75">
      <c r="A746" s="43" t="s">
        <v>2730</v>
      </c>
      <c r="B746" s="43" t="s">
        <v>1748</v>
      </c>
      <c r="C746" s="43" t="s">
        <v>2861</v>
      </c>
      <c r="D746" s="73" t="s">
        <v>257</v>
      </c>
      <c r="E746" s="74" t="s">
        <v>263</v>
      </c>
      <c r="F746" s="74" t="s">
        <v>259</v>
      </c>
      <c r="G746" s="74" t="s">
        <v>1226</v>
      </c>
      <c r="H746" s="49">
        <v>78947.44</v>
      </c>
      <c r="I746" s="45">
        <v>98678.945000000007</v>
      </c>
      <c r="J746" s="47">
        <v>6</v>
      </c>
      <c r="K746" s="75">
        <v>0.15</v>
      </c>
      <c r="L746" s="49">
        <v>118410.45</v>
      </c>
      <c r="M746" s="48"/>
      <c r="N746" s="49"/>
      <c r="O746" s="49">
        <v>118410.45</v>
      </c>
      <c r="P746" s="48" t="s">
        <v>4469</v>
      </c>
      <c r="Q746" s="77" t="s">
        <v>352</v>
      </c>
      <c r="R746" s="43" t="s">
        <v>1808</v>
      </c>
    </row>
    <row r="747" spans="1:24" ht="33.75">
      <c r="A747" s="43" t="s">
        <v>2743</v>
      </c>
      <c r="B747" s="43" t="s">
        <v>1768</v>
      </c>
      <c r="C747" s="43" t="s">
        <v>349</v>
      </c>
      <c r="D747" s="73" t="s">
        <v>257</v>
      </c>
      <c r="E747" s="74" t="s">
        <v>263</v>
      </c>
      <c r="F747" s="74" t="s">
        <v>295</v>
      </c>
      <c r="G747" s="74" t="s">
        <v>1226</v>
      </c>
      <c r="H747" s="49">
        <v>73823.179999999993</v>
      </c>
      <c r="I747" s="45">
        <v>94173.59</v>
      </c>
      <c r="J747" s="47">
        <v>5</v>
      </c>
      <c r="K747" s="75">
        <v>0.125</v>
      </c>
      <c r="L747" s="49">
        <v>114524</v>
      </c>
      <c r="M747" s="48">
        <v>17</v>
      </c>
      <c r="N747" s="49" t="s">
        <v>4139</v>
      </c>
      <c r="O747" s="49"/>
      <c r="P747" s="48" t="s">
        <v>1211</v>
      </c>
      <c r="Q747" s="77" t="s">
        <v>4334</v>
      </c>
      <c r="R747" s="43"/>
    </row>
    <row r="748" spans="1:24" ht="33.75">
      <c r="A748" s="43" t="s">
        <v>2728</v>
      </c>
      <c r="B748" s="43" t="s">
        <v>1748</v>
      </c>
      <c r="C748" s="43" t="s">
        <v>351</v>
      </c>
      <c r="D748" s="73" t="s">
        <v>257</v>
      </c>
      <c r="E748" s="74" t="s">
        <v>258</v>
      </c>
      <c r="F748" s="74" t="s">
        <v>259</v>
      </c>
      <c r="G748" s="74" t="s">
        <v>1226</v>
      </c>
      <c r="H748" s="49">
        <v>65124</v>
      </c>
      <c r="I748" s="45">
        <v>93422.5</v>
      </c>
      <c r="J748" s="47">
        <v>4</v>
      </c>
      <c r="K748" s="75">
        <v>0.1</v>
      </c>
      <c r="L748" s="49">
        <v>121721</v>
      </c>
      <c r="M748" s="48">
        <v>16</v>
      </c>
      <c r="N748" s="49"/>
      <c r="O748" s="49">
        <v>108648</v>
      </c>
      <c r="P748" s="48"/>
      <c r="Q748" s="77" t="s">
        <v>17</v>
      </c>
      <c r="R748" s="43"/>
    </row>
    <row r="749" spans="1:24" ht="33.75">
      <c r="A749" s="43" t="s">
        <v>4109</v>
      </c>
      <c r="B749" s="43" t="s">
        <v>4045</v>
      </c>
      <c r="C749" s="43" t="s">
        <v>4470</v>
      </c>
      <c r="D749" s="73" t="s">
        <v>257</v>
      </c>
      <c r="E749" s="74" t="s">
        <v>258</v>
      </c>
      <c r="F749" s="74" t="s">
        <v>295</v>
      </c>
      <c r="G749" s="74" t="s">
        <v>1226</v>
      </c>
      <c r="H749" s="49">
        <v>73403.98</v>
      </c>
      <c r="I749" s="45">
        <v>91759.459999999992</v>
      </c>
      <c r="J749" s="47">
        <v>3</v>
      </c>
      <c r="K749" s="75">
        <v>7.4999999999999997E-2</v>
      </c>
      <c r="L749" s="49">
        <v>110114.94</v>
      </c>
      <c r="M749" s="48">
        <v>4</v>
      </c>
      <c r="N749" s="49"/>
      <c r="O749" s="49">
        <v>102331.32</v>
      </c>
      <c r="P749" s="48"/>
      <c r="Q749" s="77" t="s">
        <v>4359</v>
      </c>
      <c r="R749" s="43"/>
    </row>
    <row r="750" spans="1:24" ht="33.75">
      <c r="A750" s="43" t="s">
        <v>2744</v>
      </c>
      <c r="B750" s="43" t="s">
        <v>1753</v>
      </c>
      <c r="C750" s="43" t="s">
        <v>356</v>
      </c>
      <c r="D750" s="73" t="s">
        <v>257</v>
      </c>
      <c r="E750" s="74" t="s">
        <v>293</v>
      </c>
      <c r="F750" s="74" t="s">
        <v>295</v>
      </c>
      <c r="G750" s="74" t="s">
        <v>1226</v>
      </c>
      <c r="H750" s="49">
        <v>69118.399999999994</v>
      </c>
      <c r="I750" s="45">
        <v>89856</v>
      </c>
      <c r="J750" s="47">
        <v>2</v>
      </c>
      <c r="K750" s="75">
        <v>0.05</v>
      </c>
      <c r="L750" s="49">
        <v>110593.60000000001</v>
      </c>
      <c r="M750" s="48"/>
      <c r="N750" s="49"/>
      <c r="O750" s="49">
        <v>83200.19</v>
      </c>
      <c r="P750" s="48" t="s">
        <v>4471</v>
      </c>
      <c r="Q750" s="77" t="s">
        <v>19</v>
      </c>
      <c r="R750" s="43"/>
    </row>
    <row r="751" spans="1:24" ht="33.75">
      <c r="A751" s="43" t="s">
        <v>3615</v>
      </c>
      <c r="B751" s="43" t="s">
        <v>1748</v>
      </c>
      <c r="C751" s="43" t="s">
        <v>4472</v>
      </c>
      <c r="D751" s="73" t="s">
        <v>257</v>
      </c>
      <c r="E751" s="74" t="s">
        <v>263</v>
      </c>
      <c r="F751" s="74" t="s">
        <v>259</v>
      </c>
      <c r="G751" s="74" t="s">
        <v>1226</v>
      </c>
      <c r="H751" s="49">
        <v>56929.599999999999</v>
      </c>
      <c r="I751" s="45">
        <v>76866.399999999994</v>
      </c>
      <c r="J751" s="47">
        <v>1</v>
      </c>
      <c r="K751" s="75">
        <v>2.5000000000000001E-2</v>
      </c>
      <c r="L751" s="49">
        <v>96803.199999999997</v>
      </c>
      <c r="M751" s="48">
        <v>1</v>
      </c>
      <c r="N751" s="49"/>
      <c r="O751" s="49">
        <v>110333.6</v>
      </c>
      <c r="P751" s="148">
        <v>173.08</v>
      </c>
      <c r="Q751" s="77"/>
      <c r="R751" s="43" t="s">
        <v>2792</v>
      </c>
    </row>
    <row r="752" spans="1:24" ht="33.75">
      <c r="A752" s="43" t="s">
        <v>2756</v>
      </c>
      <c r="B752" s="43" t="s">
        <v>1761</v>
      </c>
      <c r="C752" s="43" t="s">
        <v>1879</v>
      </c>
      <c r="D752" s="73" t="s">
        <v>257</v>
      </c>
      <c r="E752" s="74" t="s">
        <v>263</v>
      </c>
      <c r="F752" s="74" t="s">
        <v>259</v>
      </c>
      <c r="G752" s="73" t="s">
        <v>1225</v>
      </c>
      <c r="H752" s="49"/>
      <c r="I752" s="45"/>
      <c r="J752" s="47"/>
      <c r="K752" s="75"/>
      <c r="L752" s="49"/>
      <c r="M752" s="48">
        <v>19</v>
      </c>
      <c r="N752" s="49"/>
      <c r="O752" s="49">
        <v>90000</v>
      </c>
      <c r="P752" s="76">
        <v>3900</v>
      </c>
      <c r="Q752" s="77" t="s">
        <v>260</v>
      </c>
      <c r="R752" s="43" t="s">
        <v>4161</v>
      </c>
    </row>
    <row r="753" spans="1:18">
      <c r="G753" s="104"/>
      <c r="I753" s="105"/>
      <c r="J753" s="106"/>
      <c r="K753" s="105"/>
      <c r="P753" s="41"/>
    </row>
    <row r="754" spans="1:18">
      <c r="G754" s="104"/>
      <c r="I754" s="105"/>
      <c r="J754" s="106"/>
      <c r="K754" s="105"/>
      <c r="P754" s="41"/>
    </row>
    <row r="755" spans="1:18" s="120" customFormat="1">
      <c r="A755" s="108"/>
      <c r="B755" s="108"/>
      <c r="C755" s="109"/>
      <c r="D755" s="110"/>
      <c r="E755" s="110"/>
      <c r="F755" s="111"/>
      <c r="G755" s="112"/>
      <c r="H755" s="113" t="s">
        <v>211</v>
      </c>
      <c r="I755" s="114" t="s">
        <v>212</v>
      </c>
      <c r="J755" s="115"/>
      <c r="K755" s="116"/>
      <c r="L755" s="113" t="s">
        <v>213</v>
      </c>
      <c r="M755" s="99"/>
      <c r="N755" s="117"/>
      <c r="O755" s="118"/>
      <c r="P755" s="109"/>
      <c r="Q755" s="119"/>
      <c r="R755" s="108"/>
    </row>
    <row r="756" spans="1:18" s="120" customFormat="1">
      <c r="A756" s="108"/>
      <c r="B756" s="108"/>
      <c r="C756" s="109"/>
      <c r="D756" s="110"/>
      <c r="E756" s="110"/>
      <c r="F756" s="108"/>
      <c r="G756" s="121" t="s">
        <v>225</v>
      </c>
      <c r="H756" s="122">
        <f>AVERAGE(H708:H752)</f>
        <v>99289.522129471065</v>
      </c>
      <c r="I756" s="122">
        <f>AVERAGE(I708:I752)</f>
        <v>130908.40382884032</v>
      </c>
      <c r="J756" s="115"/>
      <c r="K756" s="116"/>
      <c r="L756" s="122">
        <f>AVERAGE(L708:L752)</f>
        <v>162527.28552820958</v>
      </c>
      <c r="M756" s="99"/>
      <c r="N756" s="117"/>
      <c r="O756" s="118"/>
      <c r="P756" s="109"/>
      <c r="Q756" s="119"/>
      <c r="R756" s="108"/>
    </row>
    <row r="757" spans="1:18" s="120" customFormat="1">
      <c r="A757" s="108"/>
      <c r="B757" s="108"/>
      <c r="C757" s="109"/>
      <c r="D757" s="110"/>
      <c r="E757" s="110"/>
      <c r="F757" s="108"/>
      <c r="G757" s="121" t="s">
        <v>226</v>
      </c>
      <c r="H757" s="122">
        <f>QUARTILE(H708:H752,3)</f>
        <v>110571.25</v>
      </c>
      <c r="I757" s="122">
        <f>QUARTILE(I708:I752,3)</f>
        <v>142131.92499999999</v>
      </c>
      <c r="J757" s="115"/>
      <c r="K757" s="116"/>
      <c r="L757" s="122">
        <f>QUARTILE(L708:L752,3)</f>
        <v>177396.54249999998</v>
      </c>
      <c r="M757" s="99"/>
      <c r="N757" s="117"/>
      <c r="O757" s="118"/>
      <c r="P757" s="109"/>
      <c r="Q757" s="119"/>
      <c r="R757" s="108"/>
    </row>
    <row r="758" spans="1:18" s="120" customFormat="1">
      <c r="A758" s="108"/>
      <c r="B758" s="108"/>
      <c r="C758" s="109"/>
      <c r="D758" s="110"/>
      <c r="E758" s="110"/>
      <c r="F758" s="108"/>
      <c r="G758" s="121" t="s">
        <v>227</v>
      </c>
      <c r="H758" s="122">
        <f>QUARTILE(H708:H752,1)</f>
        <v>88692.942500000005</v>
      </c>
      <c r="I758" s="122">
        <f>QUARTILE(I708:I752,1)</f>
        <v>113893.30250000001</v>
      </c>
      <c r="J758" s="115"/>
      <c r="K758" s="116"/>
      <c r="L758" s="122">
        <f>QUARTILE(L708:L752,1)</f>
        <v>138705.86694899999</v>
      </c>
      <c r="M758" s="99"/>
      <c r="N758" s="117"/>
      <c r="O758" s="118"/>
      <c r="P758" s="109"/>
      <c r="Q758" s="119"/>
      <c r="R758" s="108"/>
    </row>
    <row r="759" spans="1:18" s="120" customFormat="1">
      <c r="A759" s="108"/>
      <c r="B759" s="108"/>
      <c r="C759" s="109"/>
      <c r="D759" s="110"/>
      <c r="E759" s="110"/>
      <c r="F759" s="108"/>
      <c r="G759" s="121" t="s">
        <v>228</v>
      </c>
      <c r="H759" s="122">
        <f>MEDIAN(H708:H752)</f>
        <v>99502.41</v>
      </c>
      <c r="I759" s="122">
        <f>MEDIAN(I708:I752)</f>
        <v>131344.51</v>
      </c>
      <c r="J759" s="115"/>
      <c r="K759" s="116"/>
      <c r="L759" s="122">
        <f>MEDIAN(L708:L752)</f>
        <v>162222.40000000002</v>
      </c>
      <c r="M759" s="99"/>
      <c r="N759" s="117"/>
      <c r="O759" s="118"/>
      <c r="P759" s="109"/>
      <c r="Q759" s="119"/>
      <c r="R759" s="108"/>
    </row>
    <row r="760" spans="1:18" s="120" customFormat="1">
      <c r="A760" s="108"/>
      <c r="B760" s="108"/>
      <c r="C760" s="109"/>
      <c r="D760" s="110"/>
      <c r="E760" s="110"/>
      <c r="F760" s="123"/>
      <c r="G760" s="124"/>
      <c r="H760" s="125"/>
      <c r="I760" s="126"/>
      <c r="J760" s="127"/>
      <c r="K760" s="128"/>
      <c r="L760" s="129"/>
      <c r="M760" s="99"/>
      <c r="N760" s="117"/>
      <c r="O760" s="118"/>
      <c r="P760" s="109"/>
      <c r="Q760" s="119"/>
      <c r="R760" s="108"/>
    </row>
    <row r="761" spans="1:18" s="120" customFormat="1">
      <c r="A761" s="108"/>
      <c r="B761" s="108"/>
      <c r="C761" s="109"/>
      <c r="D761" s="110"/>
      <c r="E761" s="110"/>
      <c r="F761" s="108"/>
      <c r="G761" s="130"/>
      <c r="H761" s="705" t="s">
        <v>229</v>
      </c>
      <c r="I761" s="705"/>
      <c r="J761" s="705"/>
      <c r="K761" s="705"/>
      <c r="L761" s="705"/>
      <c r="M761" s="705"/>
      <c r="N761" s="117"/>
      <c r="O761" s="118"/>
      <c r="P761" s="109"/>
      <c r="Q761" s="119"/>
      <c r="R761" s="108"/>
    </row>
    <row r="762" spans="1:18" s="120" customFormat="1">
      <c r="A762" s="108"/>
      <c r="B762" s="108"/>
      <c r="C762" s="109"/>
      <c r="D762" s="110"/>
      <c r="E762" s="110"/>
      <c r="F762" s="108"/>
      <c r="G762" s="131"/>
      <c r="H762" s="132" t="s">
        <v>230</v>
      </c>
      <c r="I762" s="132">
        <f>QUARTILE(O708:O752,3)</f>
        <v>156992.80499999999</v>
      </c>
      <c r="J762" s="133"/>
      <c r="K762" s="134"/>
      <c r="L762" s="135" t="s">
        <v>231</v>
      </c>
      <c r="M762" s="132">
        <f>AVERAGE(O708:O752)</f>
        <v>138962.13304102566</v>
      </c>
      <c r="N762" s="117"/>
      <c r="O762" s="118"/>
      <c r="P762" s="109"/>
      <c r="Q762" s="119"/>
      <c r="R762" s="108"/>
    </row>
    <row r="763" spans="1:18" s="120" customFormat="1">
      <c r="A763" s="108"/>
      <c r="B763" s="108"/>
      <c r="C763" s="109"/>
      <c r="D763" s="110"/>
      <c r="E763" s="110"/>
      <c r="F763" s="108"/>
      <c r="G763" s="131"/>
      <c r="H763" s="132" t="s">
        <v>232</v>
      </c>
      <c r="I763" s="132">
        <f>QUARTILE(O708:O752,1)</f>
        <v>116308.30929999999</v>
      </c>
      <c r="J763" s="136"/>
      <c r="K763" s="137"/>
      <c r="L763" s="138"/>
      <c r="M763" s="139"/>
      <c r="N763" s="117"/>
      <c r="O763" s="118"/>
      <c r="P763" s="109"/>
      <c r="Q763" s="119"/>
      <c r="R763" s="108"/>
    </row>
    <row r="764" spans="1:18" s="120" customFormat="1">
      <c r="A764" s="108"/>
      <c r="B764" s="108"/>
      <c r="C764" s="109"/>
      <c r="D764" s="110"/>
      <c r="E764" s="110"/>
      <c r="F764" s="109"/>
      <c r="G764" s="118"/>
      <c r="H764" s="118"/>
      <c r="I764" s="140"/>
      <c r="J764" s="141"/>
      <c r="K764" s="142"/>
      <c r="L764" s="110"/>
      <c r="M764" s="117"/>
      <c r="N764" s="117"/>
      <c r="O764" s="118"/>
      <c r="P764" s="109"/>
      <c r="Q764" s="119"/>
      <c r="R764" s="108"/>
    </row>
    <row r="765" spans="1:18" s="71" customFormat="1" ht="18">
      <c r="A765" s="698" t="s">
        <v>27</v>
      </c>
      <c r="B765" s="698"/>
      <c r="C765" s="698"/>
      <c r="D765" s="698"/>
      <c r="E765" s="698"/>
      <c r="F765" s="698"/>
      <c r="G765" s="698"/>
      <c r="H765" s="698"/>
      <c r="I765" s="698"/>
      <c r="J765" s="698"/>
      <c r="K765" s="698"/>
      <c r="L765" s="698"/>
      <c r="M765" s="698"/>
      <c r="N765" s="698"/>
      <c r="O765" s="698"/>
      <c r="P765" s="698"/>
      <c r="Q765" s="698"/>
      <c r="R765" s="698"/>
    </row>
    <row r="766" spans="1:18" s="72" customFormat="1" ht="22.5">
      <c r="A766" s="39" t="s">
        <v>379</v>
      </c>
      <c r="B766" s="39" t="s">
        <v>217</v>
      </c>
      <c r="C766" s="39" t="s">
        <v>208</v>
      </c>
      <c r="D766" s="39" t="s">
        <v>249</v>
      </c>
      <c r="E766" s="39" t="s">
        <v>380</v>
      </c>
      <c r="F766" s="39" t="s">
        <v>1215</v>
      </c>
      <c r="G766" s="39" t="s">
        <v>250</v>
      </c>
      <c r="H766" s="40" t="s">
        <v>211</v>
      </c>
      <c r="I766" s="40" t="s">
        <v>212</v>
      </c>
      <c r="J766" s="39"/>
      <c r="K766" s="40" t="s">
        <v>251</v>
      </c>
      <c r="L766" s="40" t="s">
        <v>213</v>
      </c>
      <c r="M766" s="39" t="s">
        <v>252</v>
      </c>
      <c r="N766" s="40" t="s">
        <v>253</v>
      </c>
      <c r="O766" s="40" t="s">
        <v>2727</v>
      </c>
      <c r="P766" s="40" t="s">
        <v>254</v>
      </c>
      <c r="Q766" s="143" t="s">
        <v>255</v>
      </c>
      <c r="R766" s="39" t="s">
        <v>214</v>
      </c>
    </row>
    <row r="767" spans="1:18" ht="33.75">
      <c r="A767" s="43" t="s">
        <v>4119</v>
      </c>
      <c r="B767" s="43" t="s">
        <v>4119</v>
      </c>
      <c r="C767" s="43" t="s">
        <v>4473</v>
      </c>
      <c r="D767" s="74" t="s">
        <v>257</v>
      </c>
      <c r="E767" s="74" t="s">
        <v>263</v>
      </c>
      <c r="F767" s="74" t="s">
        <v>259</v>
      </c>
      <c r="G767" s="73" t="s">
        <v>1225</v>
      </c>
      <c r="H767" s="49">
        <v>119829</v>
      </c>
      <c r="I767" s="45">
        <v>158269</v>
      </c>
      <c r="J767" s="47">
        <v>16</v>
      </c>
      <c r="K767" s="75">
        <v>1</v>
      </c>
      <c r="L767" s="49">
        <v>196709</v>
      </c>
      <c r="M767" s="48">
        <v>1</v>
      </c>
      <c r="N767" s="49">
        <v>180134049</v>
      </c>
      <c r="O767" s="49">
        <v>155324</v>
      </c>
      <c r="P767" s="48"/>
      <c r="Q767" s="77" t="s">
        <v>282</v>
      </c>
      <c r="R767" s="43"/>
    </row>
    <row r="768" spans="1:18" ht="22.5">
      <c r="A768" s="43" t="s">
        <v>1765</v>
      </c>
      <c r="B768" s="43" t="s">
        <v>1760</v>
      </c>
      <c r="C768" s="43" t="s">
        <v>4474</v>
      </c>
      <c r="D768" s="74" t="s">
        <v>257</v>
      </c>
      <c r="E768" s="74"/>
      <c r="F768" s="74" t="s">
        <v>259</v>
      </c>
      <c r="G768" s="74"/>
      <c r="H768" s="49">
        <v>125008</v>
      </c>
      <c r="I768" s="45">
        <v>155012</v>
      </c>
      <c r="J768" s="47">
        <v>15</v>
      </c>
      <c r="K768" s="75">
        <v>0.9375</v>
      </c>
      <c r="L768" s="49">
        <v>185016</v>
      </c>
      <c r="M768" s="48">
        <v>577</v>
      </c>
      <c r="N768" s="49">
        <v>109932991</v>
      </c>
      <c r="O768" s="49">
        <v>167585.60000000001</v>
      </c>
      <c r="P768" s="48"/>
      <c r="Q768" s="77"/>
      <c r="R768" s="43" t="s">
        <v>4475</v>
      </c>
    </row>
    <row r="769" spans="1:24" ht="33.75">
      <c r="A769" s="43" t="s">
        <v>2735</v>
      </c>
      <c r="B769" s="43" t="s">
        <v>1747</v>
      </c>
      <c r="C769" s="43" t="s">
        <v>4476</v>
      </c>
      <c r="D769" s="73" t="s">
        <v>257</v>
      </c>
      <c r="E769" s="74" t="s">
        <v>258</v>
      </c>
      <c r="F769" s="74" t="s">
        <v>259</v>
      </c>
      <c r="G769" s="73" t="s">
        <v>1225</v>
      </c>
      <c r="H769" s="49">
        <v>113584.22</v>
      </c>
      <c r="I769" s="45">
        <v>150498.71000000002</v>
      </c>
      <c r="J769" s="47">
        <v>14</v>
      </c>
      <c r="K769" s="75">
        <v>0.875</v>
      </c>
      <c r="L769" s="49">
        <v>187413.2</v>
      </c>
      <c r="M769" s="48">
        <v>3</v>
      </c>
      <c r="N769" s="49">
        <v>529706</v>
      </c>
      <c r="O769" s="49">
        <v>155000</v>
      </c>
      <c r="P769" s="48"/>
      <c r="Q769" s="77" t="s">
        <v>264</v>
      </c>
      <c r="R769" s="43"/>
    </row>
    <row r="770" spans="1:24" ht="33.75">
      <c r="A770" s="43" t="s">
        <v>2789</v>
      </c>
      <c r="B770" s="43" t="s">
        <v>1773</v>
      </c>
      <c r="C770" s="43" t="s">
        <v>378</v>
      </c>
      <c r="D770" s="73" t="s">
        <v>257</v>
      </c>
      <c r="E770" s="74" t="s">
        <v>258</v>
      </c>
      <c r="F770" s="74" t="s">
        <v>259</v>
      </c>
      <c r="G770" s="73" t="s">
        <v>1225</v>
      </c>
      <c r="H770" s="49">
        <v>111592</v>
      </c>
      <c r="I770" s="45">
        <v>148449.60000000001</v>
      </c>
      <c r="J770" s="47">
        <v>13</v>
      </c>
      <c r="K770" s="75">
        <v>0.8125</v>
      </c>
      <c r="L770" s="49">
        <v>185307.2</v>
      </c>
      <c r="M770" s="48">
        <v>360</v>
      </c>
      <c r="N770" s="49"/>
      <c r="O770" s="49">
        <v>146848</v>
      </c>
      <c r="P770" s="48"/>
      <c r="Q770" s="77" t="s">
        <v>277</v>
      </c>
      <c r="R770" s="43"/>
      <c r="S770" s="38" t="s">
        <v>4477</v>
      </c>
      <c r="T770" s="38">
        <v>11</v>
      </c>
    </row>
    <row r="771" spans="1:24" ht="45">
      <c r="A771" s="43" t="s">
        <v>2785</v>
      </c>
      <c r="B771" s="43" t="s">
        <v>1746</v>
      </c>
      <c r="C771" s="43" t="s">
        <v>4478</v>
      </c>
      <c r="D771" s="74" t="s">
        <v>257</v>
      </c>
      <c r="E771" s="74"/>
      <c r="F771" s="74" t="s">
        <v>259</v>
      </c>
      <c r="G771" s="73" t="s">
        <v>1225</v>
      </c>
      <c r="H771" s="49">
        <v>110260.8</v>
      </c>
      <c r="I771" s="45">
        <v>143343.20000000001</v>
      </c>
      <c r="J771" s="47">
        <v>12</v>
      </c>
      <c r="K771" s="75">
        <v>0.75</v>
      </c>
      <c r="L771" s="49">
        <v>176425.60000000001</v>
      </c>
      <c r="M771" s="48">
        <v>74</v>
      </c>
      <c r="N771" s="49">
        <v>12015431</v>
      </c>
      <c r="O771" s="49">
        <v>98426.6</v>
      </c>
      <c r="P771" s="48"/>
      <c r="Q771" s="77" t="s">
        <v>4276</v>
      </c>
      <c r="R771" s="43" t="s">
        <v>4479</v>
      </c>
    </row>
    <row r="772" spans="1:24" ht="33.75">
      <c r="A772" s="43" t="s">
        <v>4104</v>
      </c>
      <c r="B772" s="43" t="s">
        <v>1766</v>
      </c>
      <c r="C772" s="43" t="s">
        <v>4480</v>
      </c>
      <c r="D772" s="73" t="s">
        <v>257</v>
      </c>
      <c r="E772" s="74" t="s">
        <v>293</v>
      </c>
      <c r="F772" s="74" t="s">
        <v>295</v>
      </c>
      <c r="G772" s="74" t="s">
        <v>1226</v>
      </c>
      <c r="H772" s="49">
        <v>110200</v>
      </c>
      <c r="I772" s="45">
        <v>140500</v>
      </c>
      <c r="J772" s="47">
        <v>11</v>
      </c>
      <c r="K772" s="75">
        <v>0.6875</v>
      </c>
      <c r="L772" s="49">
        <v>170800</v>
      </c>
      <c r="M772" s="48"/>
      <c r="N772" s="49"/>
      <c r="O772" s="49">
        <v>150659.87</v>
      </c>
      <c r="P772" s="48"/>
      <c r="Q772" s="77" t="s">
        <v>282</v>
      </c>
      <c r="R772" s="43"/>
    </row>
    <row r="773" spans="1:24" ht="33.75">
      <c r="A773" s="43" t="s">
        <v>2811</v>
      </c>
      <c r="B773" s="43" t="s">
        <v>1762</v>
      </c>
      <c r="C773" s="43" t="s">
        <v>1277</v>
      </c>
      <c r="D773" s="73" t="s">
        <v>257</v>
      </c>
      <c r="E773" s="74" t="s">
        <v>263</v>
      </c>
      <c r="F773" s="74" t="s">
        <v>259</v>
      </c>
      <c r="G773" s="73" t="s">
        <v>1225</v>
      </c>
      <c r="H773" s="49">
        <v>107224</v>
      </c>
      <c r="I773" s="45">
        <v>139370.4</v>
      </c>
      <c r="J773" s="47">
        <v>10</v>
      </c>
      <c r="K773" s="75">
        <v>0.625</v>
      </c>
      <c r="L773" s="49">
        <v>171516.79999999999</v>
      </c>
      <c r="M773" s="48">
        <v>295</v>
      </c>
      <c r="N773" s="49"/>
      <c r="O773" s="49">
        <v>144019</v>
      </c>
      <c r="P773" s="48"/>
      <c r="Q773" s="77" t="s">
        <v>277</v>
      </c>
      <c r="R773" s="43"/>
    </row>
    <row r="774" spans="1:24" ht="22.5">
      <c r="A774" s="43" t="s">
        <v>4098</v>
      </c>
      <c r="B774" s="43" t="s">
        <v>1766</v>
      </c>
      <c r="C774" s="43" t="s">
        <v>4481</v>
      </c>
      <c r="D774" s="73" t="s">
        <v>257</v>
      </c>
      <c r="E774" s="74" t="s">
        <v>293</v>
      </c>
      <c r="F774" s="74"/>
      <c r="G774" s="74"/>
      <c r="H774" s="49">
        <v>110335</v>
      </c>
      <c r="I774" s="45">
        <v>137901</v>
      </c>
      <c r="J774" s="47">
        <v>9</v>
      </c>
      <c r="K774" s="75">
        <v>0.5625</v>
      </c>
      <c r="L774" s="49">
        <v>165467</v>
      </c>
      <c r="M774" s="48"/>
      <c r="N774" s="49"/>
      <c r="O774" s="49">
        <v>145000</v>
      </c>
      <c r="P774" s="48"/>
      <c r="Q774" s="77"/>
      <c r="R774" s="43"/>
    </row>
    <row r="775" spans="1:24" ht="33.75">
      <c r="A775" s="43" t="s">
        <v>2781</v>
      </c>
      <c r="B775" s="43" t="s">
        <v>1745</v>
      </c>
      <c r="C775" s="43" t="s">
        <v>309</v>
      </c>
      <c r="D775" s="73" t="s">
        <v>257</v>
      </c>
      <c r="E775" s="74" t="s">
        <v>258</v>
      </c>
      <c r="F775" s="74" t="s">
        <v>295</v>
      </c>
      <c r="G775" s="73" t="s">
        <v>1225</v>
      </c>
      <c r="H775" s="49">
        <v>100584.9</v>
      </c>
      <c r="I775" s="45">
        <v>136141.97999999998</v>
      </c>
      <c r="J775" s="47">
        <v>8</v>
      </c>
      <c r="K775" s="75">
        <v>0.5</v>
      </c>
      <c r="L775" s="49">
        <v>171699.06</v>
      </c>
      <c r="M775" s="48">
        <v>431</v>
      </c>
      <c r="N775" s="49">
        <v>62440630</v>
      </c>
      <c r="O775" s="49">
        <v>154699.22</v>
      </c>
      <c r="P775" s="48"/>
      <c r="Q775" s="77" t="s">
        <v>2848</v>
      </c>
      <c r="R775" s="43"/>
    </row>
    <row r="776" spans="1:24" ht="33.75">
      <c r="A776" s="78" t="s">
        <v>1751</v>
      </c>
      <c r="B776" s="78" t="s">
        <v>1751</v>
      </c>
      <c r="C776" s="78" t="s">
        <v>4482</v>
      </c>
      <c r="D776" s="86" t="s">
        <v>257</v>
      </c>
      <c r="E776" s="79" t="s">
        <v>258</v>
      </c>
      <c r="F776" s="79" t="s">
        <v>259</v>
      </c>
      <c r="G776" s="73" t="s">
        <v>1225</v>
      </c>
      <c r="H776" s="84">
        <v>104416</v>
      </c>
      <c r="I776" s="45">
        <v>133130.40000000002</v>
      </c>
      <c r="J776" s="47">
        <v>7</v>
      </c>
      <c r="K776" s="75">
        <v>0.4375</v>
      </c>
      <c r="L776" s="84">
        <v>161844.80000000002</v>
      </c>
      <c r="M776" s="87"/>
      <c r="N776" s="82"/>
      <c r="O776" s="84">
        <v>145808</v>
      </c>
      <c r="P776" s="82"/>
      <c r="Q776" s="85" t="s">
        <v>4483</v>
      </c>
      <c r="R776" s="78"/>
      <c r="S776" s="15"/>
      <c r="T776" s="15"/>
      <c r="U776" s="15"/>
      <c r="W776" s="15"/>
      <c r="X776" s="15"/>
    </row>
    <row r="777" spans="1:24" ht="45">
      <c r="A777" s="43" t="s">
        <v>4170</v>
      </c>
      <c r="B777" s="43" t="s">
        <v>4171</v>
      </c>
      <c r="C777" s="43" t="s">
        <v>4478</v>
      </c>
      <c r="D777" s="73" t="s">
        <v>257</v>
      </c>
      <c r="E777" s="74" t="s">
        <v>293</v>
      </c>
      <c r="F777" s="74" t="s">
        <v>259</v>
      </c>
      <c r="G777" s="73" t="s">
        <v>1225</v>
      </c>
      <c r="H777" s="49">
        <v>93891.199999999997</v>
      </c>
      <c r="I777" s="45">
        <v>131071.20000000001</v>
      </c>
      <c r="J777" s="47">
        <v>6</v>
      </c>
      <c r="K777" s="75">
        <v>0.375</v>
      </c>
      <c r="L777" s="49">
        <v>168251.2</v>
      </c>
      <c r="M777" s="48">
        <v>151</v>
      </c>
      <c r="N777" s="49"/>
      <c r="O777" s="49">
        <v>122012.8</v>
      </c>
      <c r="P777" s="48"/>
      <c r="Q777" s="77" t="s">
        <v>277</v>
      </c>
      <c r="R777" s="43" t="s">
        <v>4484</v>
      </c>
    </row>
    <row r="778" spans="1:24" ht="22.5">
      <c r="A778" s="43" t="s">
        <v>2783</v>
      </c>
      <c r="B778" s="43" t="s">
        <v>1768</v>
      </c>
      <c r="C778" s="43" t="s">
        <v>2077</v>
      </c>
      <c r="D778" s="74" t="s">
        <v>257</v>
      </c>
      <c r="E778" s="74" t="s">
        <v>263</v>
      </c>
      <c r="F778" s="74" t="s">
        <v>259</v>
      </c>
      <c r="G778" s="74"/>
      <c r="H778" s="49">
        <v>99673.600000000006</v>
      </c>
      <c r="I778" s="45">
        <v>130041.60000000001</v>
      </c>
      <c r="J778" s="47">
        <v>5</v>
      </c>
      <c r="K778" s="75">
        <v>0.3125</v>
      </c>
      <c r="L778" s="49">
        <v>160409.60000000001</v>
      </c>
      <c r="M778" s="48" t="s">
        <v>207</v>
      </c>
      <c r="N778" s="49" t="s">
        <v>207</v>
      </c>
      <c r="O778" s="49">
        <v>110864.2</v>
      </c>
      <c r="P778" s="48"/>
      <c r="Q778" s="77" t="s">
        <v>267</v>
      </c>
      <c r="R778" s="43"/>
    </row>
    <row r="779" spans="1:24" ht="33.75">
      <c r="A779" s="43" t="s">
        <v>2748</v>
      </c>
      <c r="B779" s="43" t="s">
        <v>1756</v>
      </c>
      <c r="C779" s="43" t="s">
        <v>4485</v>
      </c>
      <c r="D779" s="73" t="s">
        <v>257</v>
      </c>
      <c r="E779" s="74" t="s">
        <v>258</v>
      </c>
      <c r="F779" s="74" t="s">
        <v>259</v>
      </c>
      <c r="G779" s="74" t="s">
        <v>1226</v>
      </c>
      <c r="H779" s="49">
        <v>82636</v>
      </c>
      <c r="I779" s="45">
        <v>123124.5</v>
      </c>
      <c r="J779" s="47">
        <v>4</v>
      </c>
      <c r="K779" s="75">
        <v>0.25</v>
      </c>
      <c r="L779" s="49">
        <v>163613</v>
      </c>
      <c r="M779" s="48"/>
      <c r="N779" s="49">
        <v>3773000</v>
      </c>
      <c r="O779" s="49"/>
      <c r="P779" s="48"/>
      <c r="Q779" s="77" t="s">
        <v>4486</v>
      </c>
      <c r="R779" s="43"/>
    </row>
    <row r="780" spans="1:24" ht="33.75">
      <c r="A780" s="43" t="s">
        <v>2777</v>
      </c>
      <c r="B780" s="43" t="s">
        <v>1767</v>
      </c>
      <c r="C780" s="77" t="s">
        <v>4487</v>
      </c>
      <c r="D780" s="73" t="s">
        <v>257</v>
      </c>
      <c r="E780" s="88" t="s">
        <v>293</v>
      </c>
      <c r="F780" s="88" t="s">
        <v>295</v>
      </c>
      <c r="G780" s="74" t="s">
        <v>1226</v>
      </c>
      <c r="H780" s="89">
        <v>85091.76</v>
      </c>
      <c r="I780" s="45">
        <v>110722.04000000001</v>
      </c>
      <c r="J780" s="47">
        <v>3</v>
      </c>
      <c r="K780" s="75">
        <v>0.1875</v>
      </c>
      <c r="L780" s="89">
        <v>136352.32000000001</v>
      </c>
      <c r="M780" s="174">
        <v>281</v>
      </c>
      <c r="N780" s="89"/>
      <c r="O780" s="90">
        <v>113643.92</v>
      </c>
      <c r="P780" s="89"/>
      <c r="Q780" s="77" t="s">
        <v>1913</v>
      </c>
      <c r="R780" s="175" t="s">
        <v>4488</v>
      </c>
    </row>
    <row r="781" spans="1:24" ht="33.75">
      <c r="A781" s="43" t="s">
        <v>198</v>
      </c>
      <c r="B781" s="43" t="s">
        <v>1748</v>
      </c>
      <c r="C781" s="43" t="s">
        <v>4489</v>
      </c>
      <c r="D781" s="74" t="s">
        <v>257</v>
      </c>
      <c r="E781" s="74" t="s">
        <v>293</v>
      </c>
      <c r="F781" s="74" t="s">
        <v>295</v>
      </c>
      <c r="G781" s="74" t="s">
        <v>1226</v>
      </c>
      <c r="H781" s="49">
        <v>76630</v>
      </c>
      <c r="I781" s="45">
        <v>103450.5</v>
      </c>
      <c r="J781" s="47">
        <v>2</v>
      </c>
      <c r="K781" s="75">
        <v>0.125</v>
      </c>
      <c r="L781" s="49">
        <v>130271</v>
      </c>
      <c r="M781" s="48"/>
      <c r="N781" s="49"/>
      <c r="O781" s="49">
        <v>97650</v>
      </c>
      <c r="P781" s="48"/>
      <c r="Q781" s="77" t="s">
        <v>2832</v>
      </c>
      <c r="R781" s="43"/>
    </row>
    <row r="782" spans="1:24" ht="33.75">
      <c r="A782" s="43" t="s">
        <v>2738</v>
      </c>
      <c r="B782" s="43" t="s">
        <v>1753</v>
      </c>
      <c r="C782" s="43" t="s">
        <v>24</v>
      </c>
      <c r="D782" s="73" t="s">
        <v>257</v>
      </c>
      <c r="E782" s="44" t="s">
        <v>258</v>
      </c>
      <c r="F782" s="44"/>
      <c r="G782" s="73" t="s">
        <v>1225</v>
      </c>
      <c r="H782" s="45">
        <v>79437.710000000006</v>
      </c>
      <c r="I782" s="45">
        <v>103269.02499999999</v>
      </c>
      <c r="J782" s="47">
        <v>1</v>
      </c>
      <c r="K782" s="75">
        <v>6.25E-2</v>
      </c>
      <c r="L782" s="45">
        <v>127100.34</v>
      </c>
      <c r="M782" s="47">
        <v>56</v>
      </c>
      <c r="N782" s="45"/>
      <c r="O782" s="45"/>
      <c r="P782" s="45"/>
      <c r="Q782" s="77" t="s">
        <v>283</v>
      </c>
      <c r="R782" s="43"/>
    </row>
    <row r="783" spans="1:24" s="71" customFormat="1" ht="18">
      <c r="A783" s="698" t="s">
        <v>27</v>
      </c>
      <c r="B783" s="698"/>
      <c r="C783" s="698"/>
      <c r="D783" s="698"/>
      <c r="E783" s="698"/>
      <c r="F783" s="698"/>
      <c r="G783" s="698"/>
      <c r="H783" s="698"/>
      <c r="I783" s="698"/>
      <c r="J783" s="698"/>
      <c r="K783" s="698"/>
      <c r="L783" s="698"/>
      <c r="M783" s="698"/>
      <c r="N783" s="698"/>
      <c r="O783" s="698"/>
      <c r="P783" s="698"/>
      <c r="Q783" s="698"/>
      <c r="R783" s="698"/>
    </row>
    <row r="784" spans="1:24" s="72" customFormat="1" ht="22.5">
      <c r="A784" s="39" t="s">
        <v>379</v>
      </c>
      <c r="B784" s="39" t="s">
        <v>217</v>
      </c>
      <c r="C784" s="39" t="s">
        <v>208</v>
      </c>
      <c r="D784" s="39" t="s">
        <v>249</v>
      </c>
      <c r="E784" s="39" t="s">
        <v>380</v>
      </c>
      <c r="F784" s="39" t="s">
        <v>1215</v>
      </c>
      <c r="G784" s="39" t="s">
        <v>250</v>
      </c>
      <c r="H784" s="40" t="s">
        <v>211</v>
      </c>
      <c r="I784" s="40" t="s">
        <v>212</v>
      </c>
      <c r="J784" s="39"/>
      <c r="K784" s="40" t="s">
        <v>251</v>
      </c>
      <c r="L784" s="40" t="s">
        <v>213</v>
      </c>
      <c r="M784" s="39" t="s">
        <v>252</v>
      </c>
      <c r="N784" s="40" t="s">
        <v>253</v>
      </c>
      <c r="O784" s="40" t="s">
        <v>2727</v>
      </c>
      <c r="P784" s="40" t="s">
        <v>254</v>
      </c>
      <c r="Q784" s="143" t="s">
        <v>255</v>
      </c>
      <c r="R784" s="39" t="s">
        <v>214</v>
      </c>
    </row>
    <row r="785" spans="1:18" ht="33.75">
      <c r="A785" s="43" t="s">
        <v>4079</v>
      </c>
      <c r="B785" s="43" t="s">
        <v>4080</v>
      </c>
      <c r="C785" s="43" t="s">
        <v>4490</v>
      </c>
      <c r="D785" s="73" t="s">
        <v>257</v>
      </c>
      <c r="E785" s="74" t="s">
        <v>263</v>
      </c>
      <c r="F785" s="74" t="s">
        <v>259</v>
      </c>
      <c r="G785" s="73" t="s">
        <v>1225</v>
      </c>
      <c r="H785" s="49" t="s">
        <v>4152</v>
      </c>
      <c r="I785" s="45"/>
      <c r="J785" s="47"/>
      <c r="K785" s="75"/>
      <c r="L785" s="49" t="s">
        <v>4152</v>
      </c>
      <c r="M785" s="48">
        <v>1</v>
      </c>
      <c r="N785" s="49"/>
      <c r="O785" s="49">
        <v>127861.5</v>
      </c>
      <c r="P785" s="48"/>
      <c r="Q785" s="77" t="s">
        <v>267</v>
      </c>
      <c r="R785" s="43" t="s">
        <v>4491</v>
      </c>
    </row>
    <row r="786" spans="1:18">
      <c r="G786" s="104"/>
      <c r="I786" s="105"/>
      <c r="J786" s="106"/>
      <c r="K786" s="105"/>
      <c r="P786" s="41"/>
    </row>
    <row r="787" spans="1:18">
      <c r="G787" s="104"/>
      <c r="I787" s="105"/>
      <c r="J787" s="106"/>
      <c r="K787" s="105"/>
      <c r="P787" s="41"/>
    </row>
    <row r="788" spans="1:18" s="120" customFormat="1">
      <c r="A788" s="108"/>
      <c r="B788" s="108"/>
      <c r="C788" s="109"/>
      <c r="D788" s="110"/>
      <c r="E788" s="110"/>
      <c r="F788" s="111"/>
      <c r="G788" s="112"/>
      <c r="H788" s="113" t="s">
        <v>211</v>
      </c>
      <c r="I788" s="114" t="s">
        <v>212</v>
      </c>
      <c r="J788" s="115"/>
      <c r="K788" s="116"/>
      <c r="L788" s="113" t="s">
        <v>213</v>
      </c>
      <c r="M788" s="99"/>
      <c r="N788" s="117"/>
      <c r="O788" s="118"/>
      <c r="P788" s="109"/>
      <c r="Q788" s="119"/>
      <c r="R788" s="108"/>
    </row>
    <row r="789" spans="1:18" s="120" customFormat="1">
      <c r="A789" s="108"/>
      <c r="B789" s="108"/>
      <c r="C789" s="109"/>
      <c r="D789" s="110"/>
      <c r="E789" s="110"/>
      <c r="F789" s="108"/>
      <c r="G789" s="121" t="s">
        <v>225</v>
      </c>
      <c r="H789" s="122">
        <f>AVERAGE(H767:H785)</f>
        <v>101899.636875</v>
      </c>
      <c r="I789" s="122">
        <f>AVERAGE(I767:I785)</f>
        <v>134018.44718750002</v>
      </c>
      <c r="J789" s="115"/>
      <c r="K789" s="116"/>
      <c r="L789" s="122">
        <f>AVERAGE(L767:L785)</f>
        <v>166137.25749999998</v>
      </c>
      <c r="M789" s="99"/>
      <c r="N789" s="117"/>
      <c r="O789" s="118"/>
      <c r="P789" s="109"/>
      <c r="Q789" s="119"/>
      <c r="R789" s="108"/>
    </row>
    <row r="790" spans="1:18" s="120" customFormat="1">
      <c r="A790" s="108"/>
      <c r="B790" s="108"/>
      <c r="C790" s="109"/>
      <c r="D790" s="110"/>
      <c r="E790" s="110"/>
      <c r="F790" s="108"/>
      <c r="G790" s="121" t="s">
        <v>226</v>
      </c>
      <c r="H790" s="122">
        <f>QUARTILE(H767:H785,3)</f>
        <v>110649.25</v>
      </c>
      <c r="I790" s="122">
        <f>QUARTILE(I767:I785,3)</f>
        <v>144619.80000000002</v>
      </c>
      <c r="J790" s="115"/>
      <c r="K790" s="116"/>
      <c r="L790" s="122">
        <f>QUARTILE(L767:L785,3)</f>
        <v>178573.2</v>
      </c>
      <c r="M790" s="99"/>
      <c r="N790" s="117"/>
      <c r="O790" s="118"/>
      <c r="P790" s="109"/>
      <c r="Q790" s="119"/>
      <c r="R790" s="108"/>
    </row>
    <row r="791" spans="1:18" s="120" customFormat="1">
      <c r="A791" s="108"/>
      <c r="B791" s="108"/>
      <c r="C791" s="109"/>
      <c r="D791" s="110"/>
      <c r="E791" s="110"/>
      <c r="F791" s="108"/>
      <c r="G791" s="121" t="s">
        <v>227</v>
      </c>
      <c r="H791" s="122">
        <f>QUARTILE(H767:H785,1)</f>
        <v>91691.34</v>
      </c>
      <c r="I791" s="122">
        <f>QUARTILE(I767:I785,1)</f>
        <v>128312.32500000001</v>
      </c>
      <c r="J791" s="115"/>
      <c r="K791" s="116"/>
      <c r="L791" s="122">
        <f>QUARTILE(L767:L785,1)</f>
        <v>161486</v>
      </c>
      <c r="M791" s="99"/>
      <c r="N791" s="117"/>
      <c r="O791" s="118"/>
      <c r="P791" s="109"/>
      <c r="Q791" s="119"/>
      <c r="R791" s="108"/>
    </row>
    <row r="792" spans="1:18" s="120" customFormat="1">
      <c r="A792" s="108"/>
      <c r="B792" s="108"/>
      <c r="C792" s="109"/>
      <c r="D792" s="110"/>
      <c r="E792" s="110"/>
      <c r="F792" s="108"/>
      <c r="G792" s="121" t="s">
        <v>228</v>
      </c>
      <c r="H792" s="122">
        <f>MEDIAN(H767:H785)</f>
        <v>105820</v>
      </c>
      <c r="I792" s="122">
        <f>MEDIAN(I767:I785)</f>
        <v>137021.49</v>
      </c>
      <c r="J792" s="115"/>
      <c r="K792" s="116"/>
      <c r="L792" s="122">
        <f>MEDIAN(L767:L785)</f>
        <v>169525.6</v>
      </c>
      <c r="M792" s="99"/>
      <c r="N792" s="117"/>
      <c r="O792" s="118"/>
      <c r="P792" s="109"/>
      <c r="Q792" s="119"/>
      <c r="R792" s="108"/>
    </row>
    <row r="793" spans="1:18" s="120" customFormat="1">
      <c r="A793" s="108"/>
      <c r="B793" s="108"/>
      <c r="C793" s="109"/>
      <c r="D793" s="110"/>
      <c r="E793" s="110"/>
      <c r="F793" s="123"/>
      <c r="G793" s="124"/>
      <c r="H793" s="125"/>
      <c r="I793" s="126"/>
      <c r="J793" s="127"/>
      <c r="K793" s="128"/>
      <c r="L793" s="129"/>
      <c r="M793" s="99"/>
      <c r="N793" s="117"/>
      <c r="O793" s="118"/>
      <c r="P793" s="109"/>
      <c r="Q793" s="119"/>
      <c r="R793" s="108"/>
    </row>
    <row r="794" spans="1:18" s="120" customFormat="1">
      <c r="A794" s="108"/>
      <c r="B794" s="108"/>
      <c r="C794" s="109"/>
      <c r="D794" s="110"/>
      <c r="E794" s="110"/>
      <c r="F794" s="108"/>
      <c r="G794" s="130"/>
      <c r="H794" s="705" t="s">
        <v>229</v>
      </c>
      <c r="I794" s="705"/>
      <c r="J794" s="705"/>
      <c r="K794" s="705"/>
      <c r="L794" s="705"/>
      <c r="M794" s="705"/>
      <c r="N794" s="117"/>
      <c r="O794" s="118"/>
      <c r="P794" s="109"/>
      <c r="Q794" s="119"/>
      <c r="R794" s="108"/>
    </row>
    <row r="795" spans="1:18" s="120" customFormat="1">
      <c r="A795" s="108"/>
      <c r="B795" s="108"/>
      <c r="C795" s="109"/>
      <c r="D795" s="110"/>
      <c r="E795" s="110"/>
      <c r="F795" s="108"/>
      <c r="G795" s="131"/>
      <c r="H795" s="132" t="s">
        <v>230</v>
      </c>
      <c r="I795" s="132">
        <f>QUARTILE(O767:O785,3)</f>
        <v>152679.54499999998</v>
      </c>
      <c r="J795" s="133"/>
      <c r="K795" s="134"/>
      <c r="L795" s="135" t="s">
        <v>231</v>
      </c>
      <c r="M795" s="132">
        <f>AVERAGE(O767:O785)</f>
        <v>135693.514</v>
      </c>
      <c r="N795" s="117"/>
      <c r="O795" s="118"/>
      <c r="P795" s="109"/>
      <c r="Q795" s="119"/>
      <c r="R795" s="108"/>
    </row>
    <row r="796" spans="1:18" s="120" customFormat="1">
      <c r="A796" s="108"/>
      <c r="B796" s="108"/>
      <c r="C796" s="109"/>
      <c r="D796" s="110"/>
      <c r="E796" s="110"/>
      <c r="F796" s="108"/>
      <c r="G796" s="131"/>
      <c r="H796" s="132" t="s">
        <v>232</v>
      </c>
      <c r="I796" s="132">
        <f>QUARTILE(O767:O785,1)</f>
        <v>117828.36</v>
      </c>
      <c r="J796" s="136"/>
      <c r="K796" s="137"/>
      <c r="L796" s="138"/>
      <c r="M796" s="139"/>
      <c r="N796" s="117"/>
      <c r="O796" s="118"/>
      <c r="P796" s="109"/>
      <c r="Q796" s="119"/>
      <c r="R796" s="108"/>
    </row>
    <row r="797" spans="1:18" s="120" customFormat="1">
      <c r="A797" s="108"/>
      <c r="B797" s="108"/>
      <c r="C797" s="109"/>
      <c r="D797" s="110"/>
      <c r="E797" s="110"/>
      <c r="F797" s="109"/>
      <c r="G797" s="118"/>
      <c r="H797" s="118"/>
      <c r="I797" s="140"/>
      <c r="J797" s="141"/>
      <c r="K797" s="142"/>
      <c r="L797" s="110"/>
      <c r="M797" s="117"/>
      <c r="N797" s="117"/>
      <c r="O797" s="118"/>
      <c r="P797" s="109"/>
      <c r="Q797" s="119"/>
      <c r="R797" s="108"/>
    </row>
    <row r="798" spans="1:18" s="71" customFormat="1" ht="18">
      <c r="A798" s="698" t="s">
        <v>9</v>
      </c>
      <c r="B798" s="698"/>
      <c r="C798" s="698"/>
      <c r="D798" s="698"/>
      <c r="E798" s="698"/>
      <c r="F798" s="698"/>
      <c r="G798" s="698"/>
      <c r="H798" s="698"/>
      <c r="I798" s="698"/>
      <c r="J798" s="698"/>
      <c r="K798" s="698"/>
      <c r="L798" s="698"/>
      <c r="M798" s="698"/>
      <c r="N798" s="698"/>
      <c r="O798" s="698"/>
      <c r="P798" s="698"/>
      <c r="Q798" s="698"/>
      <c r="R798" s="698"/>
    </row>
    <row r="799" spans="1:18" s="72" customFormat="1" ht="22.5">
      <c r="A799" s="39" t="s">
        <v>379</v>
      </c>
      <c r="B799" s="39" t="s">
        <v>217</v>
      </c>
      <c r="C799" s="39" t="s">
        <v>208</v>
      </c>
      <c r="D799" s="39" t="s">
        <v>249</v>
      </c>
      <c r="E799" s="39" t="s">
        <v>380</v>
      </c>
      <c r="F799" s="39" t="s">
        <v>1215</v>
      </c>
      <c r="G799" s="39" t="s">
        <v>250</v>
      </c>
      <c r="H799" s="40" t="s">
        <v>211</v>
      </c>
      <c r="I799" s="40" t="s">
        <v>212</v>
      </c>
      <c r="J799" s="39"/>
      <c r="K799" s="40" t="s">
        <v>251</v>
      </c>
      <c r="L799" s="40" t="s">
        <v>213</v>
      </c>
      <c r="M799" s="39" t="s">
        <v>252</v>
      </c>
      <c r="N799" s="40" t="s">
        <v>253</v>
      </c>
      <c r="O799" s="40" t="s">
        <v>2727</v>
      </c>
      <c r="P799" s="40" t="s">
        <v>254</v>
      </c>
      <c r="Q799" s="143" t="s">
        <v>255</v>
      </c>
      <c r="R799" s="39" t="s">
        <v>214</v>
      </c>
    </row>
    <row r="800" spans="1:18" ht="33.75">
      <c r="A800" s="43" t="s">
        <v>4218</v>
      </c>
      <c r="B800" s="43" t="s">
        <v>4219</v>
      </c>
      <c r="C800" s="43" t="s">
        <v>4492</v>
      </c>
      <c r="D800" s="74" t="s">
        <v>257</v>
      </c>
      <c r="E800" s="74" t="s">
        <v>258</v>
      </c>
      <c r="F800" s="74" t="s">
        <v>259</v>
      </c>
      <c r="G800" s="73" t="s">
        <v>1225</v>
      </c>
      <c r="H800" s="49">
        <v>176612</v>
      </c>
      <c r="I800" s="45">
        <v>235483</v>
      </c>
      <c r="J800" s="47">
        <v>46</v>
      </c>
      <c r="K800" s="75">
        <v>1</v>
      </c>
      <c r="L800" s="49">
        <v>294354</v>
      </c>
      <c r="M800" s="48">
        <v>5</v>
      </c>
      <c r="N800" s="49">
        <v>1431190</v>
      </c>
      <c r="O800" s="49">
        <v>182549.12</v>
      </c>
      <c r="P800" s="76">
        <v>12000</v>
      </c>
      <c r="Q800" s="77" t="s">
        <v>4310</v>
      </c>
      <c r="R800" s="43"/>
    </row>
    <row r="801" spans="1:24" ht="33.75">
      <c r="A801" s="43" t="s">
        <v>1800</v>
      </c>
      <c r="B801" s="43" t="s">
        <v>1751</v>
      </c>
      <c r="C801" s="43" t="s">
        <v>4493</v>
      </c>
      <c r="D801" s="73" t="s">
        <v>257</v>
      </c>
      <c r="E801" s="74" t="s">
        <v>258</v>
      </c>
      <c r="F801" s="74" t="s">
        <v>259</v>
      </c>
      <c r="G801" s="73" t="s">
        <v>1225</v>
      </c>
      <c r="H801" s="49">
        <v>166732.79999999999</v>
      </c>
      <c r="I801" s="45">
        <v>219252.8</v>
      </c>
      <c r="J801" s="47">
        <v>45</v>
      </c>
      <c r="K801" s="75">
        <v>0.97826086956521741</v>
      </c>
      <c r="L801" s="49">
        <v>271772.79999999999</v>
      </c>
      <c r="M801" s="48"/>
      <c r="N801" s="49"/>
      <c r="O801" s="49">
        <v>198531</v>
      </c>
      <c r="P801" s="48"/>
      <c r="Q801" s="77" t="s">
        <v>1795</v>
      </c>
      <c r="R801" s="43"/>
    </row>
    <row r="802" spans="1:24" ht="45">
      <c r="A802" s="43" t="s">
        <v>2791</v>
      </c>
      <c r="B802" s="43" t="s">
        <v>1748</v>
      </c>
      <c r="C802" s="43" t="s">
        <v>4494</v>
      </c>
      <c r="D802" s="74" t="s">
        <v>257</v>
      </c>
      <c r="E802" s="74" t="s">
        <v>263</v>
      </c>
      <c r="F802" s="74" t="s">
        <v>259</v>
      </c>
      <c r="G802" s="74" t="s">
        <v>1225</v>
      </c>
      <c r="H802" s="49">
        <v>187416</v>
      </c>
      <c r="I802" s="45">
        <v>200652</v>
      </c>
      <c r="J802" s="47">
        <v>44</v>
      </c>
      <c r="K802" s="75">
        <v>0.95652173913043481</v>
      </c>
      <c r="L802" s="49">
        <v>213888</v>
      </c>
      <c r="M802" s="48">
        <v>52</v>
      </c>
      <c r="N802" s="49"/>
      <c r="O802" s="49"/>
      <c r="P802" s="48"/>
      <c r="Q802" s="77" t="s">
        <v>1812</v>
      </c>
      <c r="R802" s="43" t="s">
        <v>1842</v>
      </c>
    </row>
    <row r="803" spans="1:24" ht="33.75">
      <c r="A803" s="43" t="s">
        <v>4097</v>
      </c>
      <c r="B803" s="43" t="s">
        <v>1756</v>
      </c>
      <c r="C803" s="43" t="s">
        <v>4495</v>
      </c>
      <c r="D803" s="73" t="s">
        <v>257</v>
      </c>
      <c r="E803" s="74"/>
      <c r="F803" s="74" t="s">
        <v>1271</v>
      </c>
      <c r="G803" s="73" t="s">
        <v>1225</v>
      </c>
      <c r="H803" s="49">
        <v>136595.42000000001</v>
      </c>
      <c r="I803" s="45">
        <v>189440.68</v>
      </c>
      <c r="J803" s="47">
        <v>43</v>
      </c>
      <c r="K803" s="75">
        <v>0.93478260869565222</v>
      </c>
      <c r="L803" s="49">
        <v>242285.94</v>
      </c>
      <c r="M803" s="48">
        <v>1</v>
      </c>
      <c r="N803" s="49">
        <v>1</v>
      </c>
      <c r="O803" s="49">
        <v>191900.02</v>
      </c>
      <c r="P803" s="76">
        <v>10094.24</v>
      </c>
      <c r="Q803" s="77" t="s">
        <v>1789</v>
      </c>
      <c r="R803" s="43" t="s">
        <v>4269</v>
      </c>
    </row>
    <row r="804" spans="1:24" ht="33.75">
      <c r="A804" s="78" t="s">
        <v>2758</v>
      </c>
      <c r="B804" s="87" t="s">
        <v>1747</v>
      </c>
      <c r="C804" s="78" t="s">
        <v>4496</v>
      </c>
      <c r="D804" s="73" t="s">
        <v>257</v>
      </c>
      <c r="E804" s="79" t="s">
        <v>258</v>
      </c>
      <c r="F804" s="79" t="s">
        <v>259</v>
      </c>
      <c r="G804" s="73" t="s">
        <v>1225</v>
      </c>
      <c r="H804" s="80">
        <v>150024.10999999999</v>
      </c>
      <c r="I804" s="45">
        <v>178417.36499999999</v>
      </c>
      <c r="J804" s="47">
        <v>42</v>
      </c>
      <c r="K804" s="75">
        <v>0.91304347826086951</v>
      </c>
      <c r="L804" s="80">
        <v>206810.62</v>
      </c>
      <c r="M804" s="81">
        <v>10</v>
      </c>
      <c r="N804" s="82">
        <v>1587940</v>
      </c>
      <c r="O804" s="83">
        <v>161560.14000000001</v>
      </c>
      <c r="P804" s="84"/>
      <c r="Q804" s="85" t="s">
        <v>4497</v>
      </c>
      <c r="R804" s="78"/>
      <c r="S804" s="14"/>
      <c r="T804" s="15"/>
      <c r="U804" s="15"/>
      <c r="W804" s="15"/>
      <c r="X804" s="15"/>
    </row>
    <row r="805" spans="1:24" ht="33.75">
      <c r="A805" s="43" t="s">
        <v>2746</v>
      </c>
      <c r="B805" s="43" t="s">
        <v>1747</v>
      </c>
      <c r="C805" s="43" t="s">
        <v>4498</v>
      </c>
      <c r="D805" s="73" t="s">
        <v>257</v>
      </c>
      <c r="E805" s="74" t="s">
        <v>258</v>
      </c>
      <c r="F805" s="74" t="s">
        <v>259</v>
      </c>
      <c r="G805" s="73" t="s">
        <v>1225</v>
      </c>
      <c r="H805" s="49">
        <v>122506</v>
      </c>
      <c r="I805" s="45">
        <v>160962</v>
      </c>
      <c r="J805" s="47">
        <v>41</v>
      </c>
      <c r="K805" s="75">
        <v>0.89130434782608692</v>
      </c>
      <c r="L805" s="49">
        <v>199418</v>
      </c>
      <c r="M805" s="48"/>
      <c r="N805" s="49"/>
      <c r="O805" s="49"/>
      <c r="P805" s="48"/>
      <c r="Q805" s="77" t="s">
        <v>260</v>
      </c>
      <c r="R805" s="43"/>
    </row>
    <row r="806" spans="1:24" ht="33.75">
      <c r="A806" s="95" t="s">
        <v>2755</v>
      </c>
      <c r="B806" s="43" t="s">
        <v>1747</v>
      </c>
      <c r="C806" s="144" t="s">
        <v>10</v>
      </c>
      <c r="D806" s="73" t="s">
        <v>257</v>
      </c>
      <c r="E806" s="96" t="s">
        <v>258</v>
      </c>
      <c r="F806" s="96" t="s">
        <v>259</v>
      </c>
      <c r="G806" s="73" t="s">
        <v>1225</v>
      </c>
      <c r="H806" s="145">
        <v>121217.40800000001</v>
      </c>
      <c r="I806" s="45">
        <v>158684.24</v>
      </c>
      <c r="J806" s="47">
        <v>40</v>
      </c>
      <c r="K806" s="75">
        <v>0.86956521739130432</v>
      </c>
      <c r="L806" s="145">
        <v>196151.07199999999</v>
      </c>
      <c r="M806" s="96">
        <v>6</v>
      </c>
      <c r="N806" s="98">
        <v>1276620</v>
      </c>
      <c r="O806" s="99">
        <v>178687.18</v>
      </c>
      <c r="P806" s="100" t="s">
        <v>1237</v>
      </c>
      <c r="Q806" s="101" t="s">
        <v>616</v>
      </c>
      <c r="R806" s="102"/>
      <c r="S806" s="103"/>
      <c r="T806" s="103"/>
      <c r="U806" s="103"/>
      <c r="W806" s="103"/>
      <c r="X806" s="103"/>
    </row>
    <row r="807" spans="1:24" ht="45">
      <c r="A807" s="43" t="s">
        <v>2730</v>
      </c>
      <c r="B807" s="43" t="s">
        <v>1748</v>
      </c>
      <c r="C807" s="43" t="s">
        <v>4499</v>
      </c>
      <c r="D807" s="73" t="s">
        <v>257</v>
      </c>
      <c r="E807" s="74" t="s">
        <v>258</v>
      </c>
      <c r="F807" s="74" t="s">
        <v>259</v>
      </c>
      <c r="G807" s="73" t="s">
        <v>1225</v>
      </c>
      <c r="H807" s="49">
        <v>124087.81</v>
      </c>
      <c r="I807" s="45">
        <v>155120.47500000001</v>
      </c>
      <c r="J807" s="47">
        <v>39</v>
      </c>
      <c r="K807" s="75">
        <v>0.84782608695652173</v>
      </c>
      <c r="L807" s="49">
        <v>186153.14</v>
      </c>
      <c r="M807" s="48">
        <v>11</v>
      </c>
      <c r="N807" s="49"/>
      <c r="O807" s="49">
        <v>152959.25</v>
      </c>
      <c r="P807" s="48" t="s">
        <v>4500</v>
      </c>
      <c r="Q807" s="77" t="s">
        <v>260</v>
      </c>
      <c r="R807" s="43" t="s">
        <v>1808</v>
      </c>
    </row>
    <row r="808" spans="1:24" ht="22.5">
      <c r="A808" s="43" t="s">
        <v>1765</v>
      </c>
      <c r="B808" s="43" t="s">
        <v>1760</v>
      </c>
      <c r="C808" s="43" t="s">
        <v>4501</v>
      </c>
      <c r="D808" s="74" t="s">
        <v>257</v>
      </c>
      <c r="E808" s="74"/>
      <c r="F808" s="74" t="s">
        <v>259</v>
      </c>
      <c r="G808" s="74"/>
      <c r="H808" s="49">
        <v>125008</v>
      </c>
      <c r="I808" s="45">
        <v>155012</v>
      </c>
      <c r="J808" s="47">
        <v>38</v>
      </c>
      <c r="K808" s="75">
        <v>0.82608695652173914</v>
      </c>
      <c r="L808" s="49">
        <v>185016</v>
      </c>
      <c r="M808" s="48">
        <v>43</v>
      </c>
      <c r="N808" s="49">
        <v>57100988</v>
      </c>
      <c r="O808" s="49">
        <v>150259.20000000001</v>
      </c>
      <c r="P808" s="48"/>
      <c r="Q808" s="77"/>
      <c r="R808" s="43"/>
    </row>
    <row r="809" spans="1:24" ht="33.75">
      <c r="A809" s="43" t="s">
        <v>2734</v>
      </c>
      <c r="B809" s="43" t="s">
        <v>1747</v>
      </c>
      <c r="C809" s="43" t="s">
        <v>1251</v>
      </c>
      <c r="D809" s="73" t="s">
        <v>257</v>
      </c>
      <c r="E809" s="74"/>
      <c r="F809" s="74" t="s">
        <v>259</v>
      </c>
      <c r="G809" s="73" t="s">
        <v>1225</v>
      </c>
      <c r="H809" s="49">
        <v>120120</v>
      </c>
      <c r="I809" s="45">
        <v>153171.20000000001</v>
      </c>
      <c r="J809" s="47">
        <v>37</v>
      </c>
      <c r="K809" s="75">
        <v>0.80434782608695654</v>
      </c>
      <c r="L809" s="49">
        <v>186222.4</v>
      </c>
      <c r="M809" s="48">
        <v>10</v>
      </c>
      <c r="N809" s="49">
        <v>4472930</v>
      </c>
      <c r="O809" s="49">
        <v>186222.4</v>
      </c>
      <c r="P809" s="48"/>
      <c r="Q809" s="77" t="s">
        <v>260</v>
      </c>
      <c r="R809" s="43"/>
    </row>
    <row r="810" spans="1:24" ht="22.5">
      <c r="A810" s="43" t="s">
        <v>1747</v>
      </c>
      <c r="B810" s="43" t="s">
        <v>1747</v>
      </c>
      <c r="C810" s="43" t="s">
        <v>4502</v>
      </c>
      <c r="D810" s="73" t="s">
        <v>257</v>
      </c>
      <c r="E810" s="74" t="s">
        <v>258</v>
      </c>
      <c r="F810" s="74"/>
      <c r="G810" s="74"/>
      <c r="H810" s="49">
        <v>117056.16</v>
      </c>
      <c r="I810" s="45">
        <v>151938.69500000001</v>
      </c>
      <c r="J810" s="47">
        <v>36</v>
      </c>
      <c r="K810" s="75">
        <v>0.78260869565217395</v>
      </c>
      <c r="L810" s="49">
        <v>186821.23</v>
      </c>
      <c r="M810" s="48"/>
      <c r="N810" s="49"/>
      <c r="O810" s="49">
        <v>170465.57</v>
      </c>
      <c r="P810" s="48"/>
      <c r="Q810" s="77" t="s">
        <v>215</v>
      </c>
      <c r="R810" s="43"/>
    </row>
    <row r="811" spans="1:24" ht="33.75">
      <c r="A811" s="43" t="s">
        <v>2761</v>
      </c>
      <c r="B811" s="43" t="s">
        <v>1748</v>
      </c>
      <c r="C811" s="43" t="s">
        <v>321</v>
      </c>
      <c r="D811" s="73" t="s">
        <v>257</v>
      </c>
      <c r="E811" s="74" t="s">
        <v>258</v>
      </c>
      <c r="F811" s="74" t="s">
        <v>259</v>
      </c>
      <c r="G811" s="73" t="s">
        <v>1225</v>
      </c>
      <c r="H811" s="49">
        <v>121330</v>
      </c>
      <c r="I811" s="45">
        <v>151662.5</v>
      </c>
      <c r="J811" s="47">
        <v>35</v>
      </c>
      <c r="K811" s="75">
        <v>0.76086956521739135</v>
      </c>
      <c r="L811" s="49">
        <v>181995</v>
      </c>
      <c r="M811" s="48">
        <v>20</v>
      </c>
      <c r="N811" s="49"/>
      <c r="O811" s="49"/>
      <c r="P811" s="48" t="s">
        <v>4189</v>
      </c>
      <c r="Q811" s="77" t="s">
        <v>333</v>
      </c>
      <c r="R811" s="43"/>
    </row>
    <row r="812" spans="1:24" ht="33.75">
      <c r="A812" s="78" t="s">
        <v>2740</v>
      </c>
      <c r="B812" s="87" t="s">
        <v>1747</v>
      </c>
      <c r="C812" s="78" t="s">
        <v>10</v>
      </c>
      <c r="D812" s="73" t="s">
        <v>257</v>
      </c>
      <c r="E812" s="92" t="s">
        <v>258</v>
      </c>
      <c r="F812" s="92" t="s">
        <v>259</v>
      </c>
      <c r="G812" s="73" t="s">
        <v>1225</v>
      </c>
      <c r="H812" s="146">
        <v>115996.776192</v>
      </c>
      <c r="I812" s="45">
        <v>150795.81529200001</v>
      </c>
      <c r="J812" s="47">
        <v>34</v>
      </c>
      <c r="K812" s="75">
        <v>0.73913043478260865</v>
      </c>
      <c r="L812" s="146">
        <v>185594.85439200001</v>
      </c>
      <c r="M812" s="147">
        <v>17</v>
      </c>
      <c r="N812" s="93">
        <v>53450430</v>
      </c>
      <c r="O812" s="84">
        <v>179358.4</v>
      </c>
      <c r="P812" s="93">
        <v>5640</v>
      </c>
      <c r="Q812" s="85" t="s">
        <v>283</v>
      </c>
      <c r="R812" s="78" t="s">
        <v>281</v>
      </c>
      <c r="S812" s="14"/>
      <c r="T812" s="15"/>
      <c r="U812" s="15"/>
      <c r="W812" s="15"/>
      <c r="X812" s="15"/>
    </row>
    <row r="813" spans="1:24" ht="67.5">
      <c r="A813" s="43" t="s">
        <v>2794</v>
      </c>
      <c r="B813" s="43" t="s">
        <v>1747</v>
      </c>
      <c r="C813" s="43" t="s">
        <v>4503</v>
      </c>
      <c r="D813" s="73" t="s">
        <v>257</v>
      </c>
      <c r="E813" s="74" t="s">
        <v>263</v>
      </c>
      <c r="F813" s="74" t="s">
        <v>259</v>
      </c>
      <c r="G813" s="73" t="s">
        <v>1216</v>
      </c>
      <c r="H813" s="49">
        <v>115560</v>
      </c>
      <c r="I813" s="45">
        <v>150120</v>
      </c>
      <c r="J813" s="47">
        <v>33</v>
      </c>
      <c r="K813" s="75">
        <v>0.71739130434782605</v>
      </c>
      <c r="L813" s="49">
        <v>184680</v>
      </c>
      <c r="M813" s="48">
        <v>20.5</v>
      </c>
      <c r="N813" s="49">
        <v>2838390</v>
      </c>
      <c r="O813" s="49">
        <v>185415.57</v>
      </c>
      <c r="P813" s="48" t="s">
        <v>1779</v>
      </c>
      <c r="Q813" s="77" t="s">
        <v>260</v>
      </c>
      <c r="R813" s="43" t="s">
        <v>4504</v>
      </c>
    </row>
    <row r="814" spans="1:24" ht="33.75">
      <c r="A814" s="43" t="s">
        <v>2748</v>
      </c>
      <c r="B814" s="43" t="s">
        <v>1756</v>
      </c>
      <c r="C814" s="43" t="s">
        <v>4486</v>
      </c>
      <c r="D814" s="73" t="s">
        <v>257</v>
      </c>
      <c r="E814" s="74" t="s">
        <v>258</v>
      </c>
      <c r="F814" s="74" t="s">
        <v>259</v>
      </c>
      <c r="G814" s="73" t="s">
        <v>1225</v>
      </c>
      <c r="H814" s="49">
        <v>93500</v>
      </c>
      <c r="I814" s="45">
        <v>144250</v>
      </c>
      <c r="J814" s="47">
        <v>32</v>
      </c>
      <c r="K814" s="75">
        <v>0.69565217391304346</v>
      </c>
      <c r="L814" s="49">
        <v>195000</v>
      </c>
      <c r="M814" s="48"/>
      <c r="N814" s="49">
        <v>3773000</v>
      </c>
      <c r="O814" s="49">
        <v>171475</v>
      </c>
      <c r="P814" s="48"/>
      <c r="Q814" s="77" t="s">
        <v>260</v>
      </c>
      <c r="R814" s="43"/>
    </row>
    <row r="815" spans="1:24" s="71" customFormat="1" ht="18">
      <c r="A815" s="698" t="s">
        <v>9</v>
      </c>
      <c r="B815" s="698"/>
      <c r="C815" s="698"/>
      <c r="D815" s="698"/>
      <c r="E815" s="698"/>
      <c r="F815" s="698"/>
      <c r="G815" s="698"/>
      <c r="H815" s="698"/>
      <c r="I815" s="698"/>
      <c r="J815" s="698"/>
      <c r="K815" s="698"/>
      <c r="L815" s="698"/>
      <c r="M815" s="698"/>
      <c r="N815" s="698"/>
      <c r="O815" s="698"/>
      <c r="P815" s="698"/>
      <c r="Q815" s="698"/>
      <c r="R815" s="698"/>
    </row>
    <row r="816" spans="1:24" s="72" customFormat="1" ht="22.5">
      <c r="A816" s="39" t="s">
        <v>379</v>
      </c>
      <c r="B816" s="39" t="s">
        <v>217</v>
      </c>
      <c r="C816" s="39" t="s">
        <v>208</v>
      </c>
      <c r="D816" s="39" t="s">
        <v>249</v>
      </c>
      <c r="E816" s="39" t="s">
        <v>380</v>
      </c>
      <c r="F816" s="39" t="s">
        <v>1215</v>
      </c>
      <c r="G816" s="39" t="s">
        <v>250</v>
      </c>
      <c r="H816" s="40" t="s">
        <v>211</v>
      </c>
      <c r="I816" s="40" t="s">
        <v>212</v>
      </c>
      <c r="J816" s="39"/>
      <c r="K816" s="40" t="s">
        <v>251</v>
      </c>
      <c r="L816" s="40" t="s">
        <v>213</v>
      </c>
      <c r="M816" s="39" t="s">
        <v>252</v>
      </c>
      <c r="N816" s="40" t="s">
        <v>253</v>
      </c>
      <c r="O816" s="40" t="s">
        <v>2727</v>
      </c>
      <c r="P816" s="40" t="s">
        <v>254</v>
      </c>
      <c r="Q816" s="143" t="s">
        <v>255</v>
      </c>
      <c r="R816" s="39" t="s">
        <v>214</v>
      </c>
    </row>
    <row r="817" spans="1:18" ht="33.75">
      <c r="A817" s="43" t="s">
        <v>2759</v>
      </c>
      <c r="B817" s="87" t="s">
        <v>1747</v>
      </c>
      <c r="C817" s="43" t="s">
        <v>4503</v>
      </c>
      <c r="D817" s="73" t="s">
        <v>257</v>
      </c>
      <c r="E817" s="74" t="s">
        <v>258</v>
      </c>
      <c r="F817" s="74" t="s">
        <v>259</v>
      </c>
      <c r="G817" s="73" t="s">
        <v>1225</v>
      </c>
      <c r="H817" s="49">
        <v>115716</v>
      </c>
      <c r="I817" s="45">
        <v>144054.5</v>
      </c>
      <c r="J817" s="47">
        <v>31</v>
      </c>
      <c r="K817" s="75">
        <v>0.67391304347826086</v>
      </c>
      <c r="L817" s="49">
        <v>172393</v>
      </c>
      <c r="M817" s="48">
        <v>13</v>
      </c>
      <c r="N817" s="49">
        <v>12043961</v>
      </c>
      <c r="O817" s="49">
        <v>157246</v>
      </c>
      <c r="P817" s="76">
        <v>600</v>
      </c>
      <c r="Q817" s="77" t="s">
        <v>260</v>
      </c>
      <c r="R817" s="43" t="s">
        <v>1784</v>
      </c>
    </row>
    <row r="818" spans="1:18" ht="33.75">
      <c r="A818" s="43" t="s">
        <v>2785</v>
      </c>
      <c r="B818" s="43" t="s">
        <v>1746</v>
      </c>
      <c r="C818" s="43" t="s">
        <v>4505</v>
      </c>
      <c r="D818" s="74" t="s">
        <v>257</v>
      </c>
      <c r="E818" s="74" t="s">
        <v>258</v>
      </c>
      <c r="F818" s="74" t="s">
        <v>259</v>
      </c>
      <c r="G818" s="73" t="s">
        <v>1225</v>
      </c>
      <c r="H818" s="49">
        <v>110260.8</v>
      </c>
      <c r="I818" s="45">
        <v>143343.20000000001</v>
      </c>
      <c r="J818" s="47">
        <v>30</v>
      </c>
      <c r="K818" s="75">
        <v>0.65217391304347827</v>
      </c>
      <c r="L818" s="49">
        <v>176425.60000000001</v>
      </c>
      <c r="M818" s="48">
        <v>11</v>
      </c>
      <c r="N818" s="49">
        <v>22630376</v>
      </c>
      <c r="O818" s="49">
        <v>115000</v>
      </c>
      <c r="P818" s="48"/>
      <c r="Q818" s="77" t="s">
        <v>4423</v>
      </c>
      <c r="R818" s="43"/>
    </row>
    <row r="819" spans="1:18" ht="33.75">
      <c r="A819" s="43" t="s">
        <v>2735</v>
      </c>
      <c r="B819" s="43" t="s">
        <v>1747</v>
      </c>
      <c r="C819" s="43" t="s">
        <v>4506</v>
      </c>
      <c r="D819" s="73" t="s">
        <v>257</v>
      </c>
      <c r="E819" s="74" t="s">
        <v>258</v>
      </c>
      <c r="F819" s="74" t="s">
        <v>259</v>
      </c>
      <c r="G819" s="73" t="s">
        <v>1225</v>
      </c>
      <c r="H819" s="49">
        <v>107154.74</v>
      </c>
      <c r="I819" s="45">
        <v>141979.86499999999</v>
      </c>
      <c r="J819" s="47">
        <v>29</v>
      </c>
      <c r="K819" s="75">
        <v>0.63043478260869568</v>
      </c>
      <c r="L819" s="49">
        <v>176804.99</v>
      </c>
      <c r="M819" s="48">
        <v>4</v>
      </c>
      <c r="N819" s="49">
        <v>902520</v>
      </c>
      <c r="O819" s="49">
        <v>174077.07</v>
      </c>
      <c r="P819" s="48"/>
      <c r="Q819" s="77" t="s">
        <v>264</v>
      </c>
      <c r="R819" s="43"/>
    </row>
    <row r="820" spans="1:18" ht="33.75">
      <c r="A820" s="43" t="s">
        <v>4119</v>
      </c>
      <c r="B820" s="43" t="s">
        <v>4119</v>
      </c>
      <c r="C820" s="43" t="s">
        <v>10</v>
      </c>
      <c r="D820" s="74" t="s">
        <v>257</v>
      </c>
      <c r="E820" s="74" t="s">
        <v>263</v>
      </c>
      <c r="F820" s="74" t="s">
        <v>259</v>
      </c>
      <c r="G820" s="74" t="s">
        <v>1226</v>
      </c>
      <c r="H820" s="49">
        <v>104848</v>
      </c>
      <c r="I820" s="45">
        <v>139856.5</v>
      </c>
      <c r="J820" s="47">
        <v>28</v>
      </c>
      <c r="K820" s="75">
        <v>0.60869565217391308</v>
      </c>
      <c r="L820" s="49">
        <v>174865</v>
      </c>
      <c r="M820" s="48">
        <v>1</v>
      </c>
      <c r="N820" s="49">
        <v>84094810</v>
      </c>
      <c r="O820" s="49">
        <v>139256</v>
      </c>
      <c r="P820" s="48"/>
      <c r="Q820" s="77" t="s">
        <v>267</v>
      </c>
      <c r="R820" s="43"/>
    </row>
    <row r="821" spans="1:18" ht="33.75">
      <c r="A821" s="43" t="s">
        <v>2765</v>
      </c>
      <c r="B821" s="43" t="s">
        <v>1757</v>
      </c>
      <c r="C821" s="43" t="s">
        <v>4506</v>
      </c>
      <c r="D821" s="73" t="s">
        <v>257</v>
      </c>
      <c r="E821" s="74" t="s">
        <v>258</v>
      </c>
      <c r="F821" s="74" t="s">
        <v>295</v>
      </c>
      <c r="G821" s="73" t="s">
        <v>1225</v>
      </c>
      <c r="H821" s="49">
        <v>101445</v>
      </c>
      <c r="I821" s="45">
        <v>137395</v>
      </c>
      <c r="J821" s="47">
        <v>27</v>
      </c>
      <c r="K821" s="75">
        <v>0.58695652173913049</v>
      </c>
      <c r="L821" s="49">
        <v>173345</v>
      </c>
      <c r="M821" s="48"/>
      <c r="N821" s="49"/>
      <c r="O821" s="49">
        <v>140000</v>
      </c>
      <c r="P821" s="48" t="s">
        <v>4507</v>
      </c>
      <c r="Q821" s="77" t="s">
        <v>215</v>
      </c>
      <c r="R821" s="43"/>
    </row>
    <row r="822" spans="1:18" ht="33.75">
      <c r="A822" s="43" t="s">
        <v>2767</v>
      </c>
      <c r="B822" s="43" t="s">
        <v>1748</v>
      </c>
      <c r="C822" s="43" t="s">
        <v>1844</v>
      </c>
      <c r="D822" s="74" t="s">
        <v>257</v>
      </c>
      <c r="E822" s="74" t="s">
        <v>263</v>
      </c>
      <c r="F822" s="74" t="s">
        <v>259</v>
      </c>
      <c r="G822" s="74" t="s">
        <v>1225</v>
      </c>
      <c r="H822" s="49">
        <v>100826</v>
      </c>
      <c r="I822" s="45">
        <v>137338</v>
      </c>
      <c r="J822" s="47">
        <v>26</v>
      </c>
      <c r="K822" s="75">
        <v>0.56521739130434778</v>
      </c>
      <c r="L822" s="49">
        <v>173850</v>
      </c>
      <c r="M822" s="48">
        <v>26</v>
      </c>
      <c r="N822" s="49"/>
      <c r="O822" s="49">
        <v>152500</v>
      </c>
      <c r="P822" s="48"/>
      <c r="Q822" s="77" t="s">
        <v>1825</v>
      </c>
      <c r="R822" s="43" t="s">
        <v>1845</v>
      </c>
    </row>
    <row r="823" spans="1:18" ht="33.75">
      <c r="A823" s="43" t="s">
        <v>4091</v>
      </c>
      <c r="B823" s="43" t="s">
        <v>1747</v>
      </c>
      <c r="C823" s="43" t="s">
        <v>321</v>
      </c>
      <c r="D823" s="74" t="s">
        <v>257</v>
      </c>
      <c r="E823" s="74" t="s">
        <v>258</v>
      </c>
      <c r="F823" s="74" t="s">
        <v>259</v>
      </c>
      <c r="G823" s="73" t="s">
        <v>1225</v>
      </c>
      <c r="H823" s="49">
        <v>104304.72</v>
      </c>
      <c r="I823" s="45">
        <v>135596.13500000001</v>
      </c>
      <c r="J823" s="47">
        <v>25</v>
      </c>
      <c r="K823" s="75">
        <v>0.54347826086956519</v>
      </c>
      <c r="L823" s="49">
        <v>166887.54999999999</v>
      </c>
      <c r="M823" s="48">
        <v>4</v>
      </c>
      <c r="N823" s="49">
        <v>818795</v>
      </c>
      <c r="O823" s="49">
        <v>150396.48000000001</v>
      </c>
      <c r="P823" s="48" t="s">
        <v>4369</v>
      </c>
      <c r="Q823" s="77" t="s">
        <v>260</v>
      </c>
      <c r="R823" s="43"/>
    </row>
    <row r="824" spans="1:18" ht="33.75">
      <c r="A824" s="43" t="s">
        <v>4104</v>
      </c>
      <c r="B824" s="43" t="s">
        <v>1766</v>
      </c>
      <c r="C824" s="43" t="s">
        <v>4508</v>
      </c>
      <c r="D824" s="73" t="s">
        <v>257</v>
      </c>
      <c r="E824" s="74" t="s">
        <v>293</v>
      </c>
      <c r="F824" s="74" t="s">
        <v>295</v>
      </c>
      <c r="G824" s="74" t="s">
        <v>1226</v>
      </c>
      <c r="H824" s="49">
        <v>104900</v>
      </c>
      <c r="I824" s="45">
        <v>133750</v>
      </c>
      <c r="J824" s="47">
        <v>24</v>
      </c>
      <c r="K824" s="75">
        <v>0.52173913043478259</v>
      </c>
      <c r="L824" s="49">
        <v>162600</v>
      </c>
      <c r="M824" s="48"/>
      <c r="N824" s="49"/>
      <c r="O824" s="49">
        <v>144135.15</v>
      </c>
      <c r="P824" s="48"/>
      <c r="Q824" s="77" t="s">
        <v>282</v>
      </c>
      <c r="R824" s="43"/>
    </row>
    <row r="825" spans="1:18" ht="33.75">
      <c r="A825" s="43" t="s">
        <v>2754</v>
      </c>
      <c r="B825" s="43" t="s">
        <v>1747</v>
      </c>
      <c r="C825" s="43" t="s">
        <v>4501</v>
      </c>
      <c r="D825" s="74" t="s">
        <v>1221</v>
      </c>
      <c r="E825" s="74" t="s">
        <v>258</v>
      </c>
      <c r="F825" s="74"/>
      <c r="G825" s="73" t="s">
        <v>1225</v>
      </c>
      <c r="H825" s="49">
        <v>102024</v>
      </c>
      <c r="I825" s="45">
        <v>132610</v>
      </c>
      <c r="J825" s="47">
        <v>23</v>
      </c>
      <c r="K825" s="75">
        <v>0.5</v>
      </c>
      <c r="L825" s="49">
        <v>163196</v>
      </c>
      <c r="M825" s="48">
        <v>3</v>
      </c>
      <c r="N825" s="49"/>
      <c r="O825" s="49">
        <v>181833</v>
      </c>
      <c r="P825" s="48"/>
      <c r="Q825" s="77" t="s">
        <v>1783</v>
      </c>
      <c r="R825" s="43"/>
    </row>
    <row r="826" spans="1:18" ht="33.75">
      <c r="A826" s="43" t="s">
        <v>2751</v>
      </c>
      <c r="B826" s="43" t="s">
        <v>1747</v>
      </c>
      <c r="C826" s="43" t="s">
        <v>4509</v>
      </c>
      <c r="D826" s="73" t="s">
        <v>257</v>
      </c>
      <c r="E826" s="74" t="s">
        <v>263</v>
      </c>
      <c r="F826" s="74" t="s">
        <v>259</v>
      </c>
      <c r="G826" s="73" t="s">
        <v>1225</v>
      </c>
      <c r="H826" s="49">
        <v>100907.69</v>
      </c>
      <c r="I826" s="45">
        <v>131179.98499999999</v>
      </c>
      <c r="J826" s="47">
        <v>22</v>
      </c>
      <c r="K826" s="75">
        <v>0.47826086956521741</v>
      </c>
      <c r="L826" s="49">
        <v>161452.28</v>
      </c>
      <c r="M826" s="48">
        <v>4</v>
      </c>
      <c r="N826" s="49">
        <v>786422</v>
      </c>
      <c r="O826" s="49">
        <v>156700.07999999999</v>
      </c>
      <c r="P826" s="48"/>
      <c r="Q826" s="77"/>
      <c r="R826" s="43"/>
    </row>
    <row r="827" spans="1:18" ht="22.5">
      <c r="A827" s="43" t="s">
        <v>2783</v>
      </c>
      <c r="B827" s="43" t="s">
        <v>1768</v>
      </c>
      <c r="C827" s="43" t="s">
        <v>4510</v>
      </c>
      <c r="D827" s="74"/>
      <c r="E827" s="74"/>
      <c r="F827" s="74"/>
      <c r="G827" s="74"/>
      <c r="H827" s="49">
        <v>99673</v>
      </c>
      <c r="I827" s="45">
        <v>130041.3</v>
      </c>
      <c r="J827" s="47">
        <v>21</v>
      </c>
      <c r="K827" s="75">
        <v>0.45652173913043476</v>
      </c>
      <c r="L827" s="49">
        <v>160409.60000000001</v>
      </c>
      <c r="M827" s="48" t="s">
        <v>207</v>
      </c>
      <c r="N827" s="49" t="s">
        <v>207</v>
      </c>
      <c r="O827" s="49">
        <v>118140.88</v>
      </c>
      <c r="P827" s="48"/>
      <c r="Q827" s="77" t="s">
        <v>282</v>
      </c>
      <c r="R827" s="43"/>
    </row>
    <row r="828" spans="1:18" ht="33.75">
      <c r="A828" s="43" t="s">
        <v>2776</v>
      </c>
      <c r="B828" s="43" t="s">
        <v>1748</v>
      </c>
      <c r="C828" s="43" t="s">
        <v>4501</v>
      </c>
      <c r="D828" s="74" t="s">
        <v>257</v>
      </c>
      <c r="E828" s="74" t="s">
        <v>258</v>
      </c>
      <c r="F828" s="74" t="s">
        <v>259</v>
      </c>
      <c r="G828" s="73" t="s">
        <v>1225</v>
      </c>
      <c r="H828" s="49">
        <v>103405</v>
      </c>
      <c r="I828" s="45">
        <v>129256</v>
      </c>
      <c r="J828" s="47">
        <v>20</v>
      </c>
      <c r="K828" s="75">
        <v>0.43478260869565216</v>
      </c>
      <c r="L828" s="49">
        <v>155107</v>
      </c>
      <c r="M828" s="48">
        <v>2.5</v>
      </c>
      <c r="N828" s="49">
        <v>2856530</v>
      </c>
      <c r="O828" s="49">
        <v>149053</v>
      </c>
      <c r="P828" s="76">
        <v>1250</v>
      </c>
      <c r="Q828" s="77" t="s">
        <v>1847</v>
      </c>
      <c r="R828" s="43"/>
    </row>
    <row r="829" spans="1:18" ht="33.75">
      <c r="A829" s="43" t="s">
        <v>2750</v>
      </c>
      <c r="B829" s="43" t="s">
        <v>1760</v>
      </c>
      <c r="C829" s="43" t="s">
        <v>10</v>
      </c>
      <c r="D829" s="73" t="s">
        <v>257</v>
      </c>
      <c r="E829" s="74" t="s">
        <v>258</v>
      </c>
      <c r="F829" s="74" t="s">
        <v>259</v>
      </c>
      <c r="G829" s="73" t="s">
        <v>1225</v>
      </c>
      <c r="H829" s="49">
        <v>102551</v>
      </c>
      <c r="I829" s="45">
        <v>128189</v>
      </c>
      <c r="J829" s="47">
        <v>19</v>
      </c>
      <c r="K829" s="75">
        <v>0.41304347826086957</v>
      </c>
      <c r="L829" s="49">
        <v>153827</v>
      </c>
      <c r="M829" s="48">
        <v>10</v>
      </c>
      <c r="N829" s="49">
        <v>14308720</v>
      </c>
      <c r="O829" s="49">
        <v>135000</v>
      </c>
      <c r="P829" s="48"/>
      <c r="Q829" s="77" t="s">
        <v>280</v>
      </c>
      <c r="R829" s="43" t="s">
        <v>4511</v>
      </c>
    </row>
    <row r="830" spans="1:18" ht="33.75">
      <c r="A830" s="43" t="s">
        <v>2745</v>
      </c>
      <c r="B830" s="43" t="s">
        <v>1747</v>
      </c>
      <c r="C830" s="43" t="s">
        <v>4506</v>
      </c>
      <c r="D830" s="73" t="s">
        <v>257</v>
      </c>
      <c r="E830" s="74" t="s">
        <v>258</v>
      </c>
      <c r="F830" s="74" t="s">
        <v>259</v>
      </c>
      <c r="G830" s="73" t="s">
        <v>1216</v>
      </c>
      <c r="H830" s="49">
        <v>102334.62000000001</v>
      </c>
      <c r="I830" s="45">
        <v>128176.80499999999</v>
      </c>
      <c r="J830" s="47">
        <v>18</v>
      </c>
      <c r="K830" s="75">
        <v>0.39130434782608697</v>
      </c>
      <c r="L830" s="49">
        <v>154018.99</v>
      </c>
      <c r="M830" s="48">
        <v>2</v>
      </c>
      <c r="N830" s="49">
        <v>308378</v>
      </c>
      <c r="O830" s="49">
        <v>145008</v>
      </c>
      <c r="P830" s="48" t="s">
        <v>260</v>
      </c>
      <c r="Q830" s="77"/>
      <c r="R830" s="43"/>
    </row>
    <row r="831" spans="1:18" ht="33.75">
      <c r="A831" s="43" t="s">
        <v>2819</v>
      </c>
      <c r="B831" s="43" t="s">
        <v>1760</v>
      </c>
      <c r="C831" s="43" t="s">
        <v>4503</v>
      </c>
      <c r="D831" s="73" t="s">
        <v>257</v>
      </c>
      <c r="E831" s="74"/>
      <c r="F831" s="74" t="s">
        <v>295</v>
      </c>
      <c r="G831" s="73" t="s">
        <v>1225</v>
      </c>
      <c r="H831" s="49">
        <v>94916</v>
      </c>
      <c r="I831" s="45">
        <v>125763.5</v>
      </c>
      <c r="J831" s="47">
        <v>17</v>
      </c>
      <c r="K831" s="75">
        <v>0.36956521739130432</v>
      </c>
      <c r="L831" s="49">
        <v>156611</v>
      </c>
      <c r="M831" s="48">
        <v>5</v>
      </c>
      <c r="N831" s="49">
        <v>1078886</v>
      </c>
      <c r="O831" s="49">
        <v>129763</v>
      </c>
      <c r="P831" s="48"/>
      <c r="Q831" s="77" t="s">
        <v>260</v>
      </c>
      <c r="R831" s="43"/>
    </row>
    <row r="832" spans="1:18" ht="33.75">
      <c r="A832" s="43" t="s">
        <v>2743</v>
      </c>
      <c r="B832" s="43" t="s">
        <v>1768</v>
      </c>
      <c r="C832" s="43" t="s">
        <v>1838</v>
      </c>
      <c r="D832" s="73" t="s">
        <v>257</v>
      </c>
      <c r="E832" s="74" t="s">
        <v>293</v>
      </c>
      <c r="F832" s="74" t="s">
        <v>259</v>
      </c>
      <c r="G832" s="73" t="s">
        <v>1225</v>
      </c>
      <c r="H832" s="49">
        <v>87951.55</v>
      </c>
      <c r="I832" s="45">
        <v>125646.755</v>
      </c>
      <c r="J832" s="47">
        <v>16</v>
      </c>
      <c r="K832" s="75">
        <v>0.34782608695652173</v>
      </c>
      <c r="L832" s="49">
        <v>163341.96</v>
      </c>
      <c r="M832" s="48">
        <v>14</v>
      </c>
      <c r="N832" s="49" t="s">
        <v>4139</v>
      </c>
      <c r="O832" s="49">
        <v>129125.82</v>
      </c>
      <c r="P832" s="48" t="s">
        <v>1211</v>
      </c>
      <c r="Q832" s="77" t="s">
        <v>280</v>
      </c>
      <c r="R832" s="43"/>
    </row>
    <row r="833" spans="1:24" ht="33.75">
      <c r="A833" s="43" t="s">
        <v>2807</v>
      </c>
      <c r="B833" s="43" t="s">
        <v>1748</v>
      </c>
      <c r="C833" s="43" t="s">
        <v>4512</v>
      </c>
      <c r="D833" s="74" t="s">
        <v>3401</v>
      </c>
      <c r="E833" s="74" t="s">
        <v>258</v>
      </c>
      <c r="F833" s="74" t="s">
        <v>259</v>
      </c>
      <c r="G833" s="73" t="s">
        <v>1225</v>
      </c>
      <c r="H833" s="49">
        <v>95156.09</v>
      </c>
      <c r="I833" s="45">
        <v>123740.04</v>
      </c>
      <c r="J833" s="47">
        <v>15</v>
      </c>
      <c r="K833" s="75">
        <v>0.32608695652173914</v>
      </c>
      <c r="L833" s="49">
        <v>152323.99</v>
      </c>
      <c r="M833" s="48" t="s">
        <v>4513</v>
      </c>
      <c r="N833" s="49"/>
      <c r="O833" s="49">
        <v>125904</v>
      </c>
      <c r="P833" s="48"/>
      <c r="Q833" s="77"/>
      <c r="R833" s="43"/>
    </row>
    <row r="834" spans="1:24" s="71" customFormat="1" ht="18">
      <c r="A834" s="698" t="s">
        <v>9</v>
      </c>
      <c r="B834" s="698"/>
      <c r="C834" s="698"/>
      <c r="D834" s="698"/>
      <c r="E834" s="698"/>
      <c r="F834" s="698"/>
      <c r="G834" s="698"/>
      <c r="H834" s="698"/>
      <c r="I834" s="698"/>
      <c r="J834" s="698"/>
      <c r="K834" s="698"/>
      <c r="L834" s="698"/>
      <c r="M834" s="698"/>
      <c r="N834" s="698"/>
      <c r="O834" s="698"/>
      <c r="P834" s="698"/>
      <c r="Q834" s="698"/>
      <c r="R834" s="698"/>
    </row>
    <row r="835" spans="1:24" s="72" customFormat="1" ht="22.5">
      <c r="A835" s="39" t="s">
        <v>379</v>
      </c>
      <c r="B835" s="39" t="s">
        <v>217</v>
      </c>
      <c r="C835" s="39" t="s">
        <v>208</v>
      </c>
      <c r="D835" s="39" t="s">
        <v>249</v>
      </c>
      <c r="E835" s="39" t="s">
        <v>380</v>
      </c>
      <c r="F835" s="39" t="s">
        <v>1215</v>
      </c>
      <c r="G835" s="39" t="s">
        <v>250</v>
      </c>
      <c r="H835" s="40" t="s">
        <v>211</v>
      </c>
      <c r="I835" s="40" t="s">
        <v>212</v>
      </c>
      <c r="J835" s="39"/>
      <c r="K835" s="40" t="s">
        <v>251</v>
      </c>
      <c r="L835" s="40" t="s">
        <v>213</v>
      </c>
      <c r="M835" s="39" t="s">
        <v>252</v>
      </c>
      <c r="N835" s="40" t="s">
        <v>253</v>
      </c>
      <c r="O835" s="40" t="s">
        <v>2727</v>
      </c>
      <c r="P835" s="40" t="s">
        <v>254</v>
      </c>
      <c r="Q835" s="143" t="s">
        <v>255</v>
      </c>
      <c r="R835" s="39" t="s">
        <v>214</v>
      </c>
    </row>
    <row r="836" spans="1:24" ht="33.75">
      <c r="A836" s="43" t="s">
        <v>2775</v>
      </c>
      <c r="B836" s="43" t="s">
        <v>1748</v>
      </c>
      <c r="C836" s="43" t="s">
        <v>4514</v>
      </c>
      <c r="D836" s="74" t="s">
        <v>257</v>
      </c>
      <c r="E836" s="74" t="s">
        <v>258</v>
      </c>
      <c r="F836" s="74" t="s">
        <v>259</v>
      </c>
      <c r="G836" s="73" t="s">
        <v>1225</v>
      </c>
      <c r="H836" s="49">
        <v>99314</v>
      </c>
      <c r="I836" s="45">
        <v>122857.5</v>
      </c>
      <c r="J836" s="47">
        <v>14</v>
      </c>
      <c r="K836" s="75">
        <v>0.30434782608695654</v>
      </c>
      <c r="L836" s="49">
        <v>146401</v>
      </c>
      <c r="M836" s="48">
        <v>2</v>
      </c>
      <c r="N836" s="49">
        <v>365101</v>
      </c>
      <c r="O836" s="49">
        <v>146401.22</v>
      </c>
      <c r="P836" s="48" t="s">
        <v>4194</v>
      </c>
      <c r="Q836" s="77" t="s">
        <v>266</v>
      </c>
      <c r="R836" s="43"/>
    </row>
    <row r="837" spans="1:24" ht="33.75">
      <c r="A837" s="43" t="s">
        <v>2744</v>
      </c>
      <c r="B837" s="43" t="s">
        <v>1753</v>
      </c>
      <c r="C837" s="43" t="s">
        <v>10</v>
      </c>
      <c r="D837" s="73" t="s">
        <v>257</v>
      </c>
      <c r="E837" s="74" t="s">
        <v>258</v>
      </c>
      <c r="F837" s="74" t="s">
        <v>259</v>
      </c>
      <c r="G837" s="73" t="s">
        <v>1225</v>
      </c>
      <c r="H837" s="49">
        <v>92310.399999999994</v>
      </c>
      <c r="I837" s="45">
        <v>120005.59999999999</v>
      </c>
      <c r="J837" s="47">
        <v>13</v>
      </c>
      <c r="K837" s="75">
        <v>0.28260869565217389</v>
      </c>
      <c r="L837" s="49">
        <v>147700.79999999999</v>
      </c>
      <c r="M837" s="48">
        <v>13</v>
      </c>
      <c r="N837" s="49">
        <v>17954400</v>
      </c>
      <c r="O837" s="49">
        <v>142861.68</v>
      </c>
      <c r="P837" s="48" t="s">
        <v>4402</v>
      </c>
      <c r="Q837" s="77" t="s">
        <v>260</v>
      </c>
      <c r="R837" s="43"/>
    </row>
    <row r="838" spans="1:24" ht="33.75">
      <c r="A838" s="43" t="s">
        <v>2739</v>
      </c>
      <c r="B838" s="43" t="s">
        <v>1748</v>
      </c>
      <c r="C838" s="43" t="s">
        <v>4501</v>
      </c>
      <c r="D838" s="73" t="s">
        <v>257</v>
      </c>
      <c r="E838" s="74" t="s">
        <v>258</v>
      </c>
      <c r="F838" s="74" t="s">
        <v>259</v>
      </c>
      <c r="G838" s="73" t="s">
        <v>1225</v>
      </c>
      <c r="H838" s="49">
        <v>94042</v>
      </c>
      <c r="I838" s="45">
        <v>118260</v>
      </c>
      <c r="J838" s="47">
        <v>12</v>
      </c>
      <c r="K838" s="75">
        <v>0.2608695652173913</v>
      </c>
      <c r="L838" s="49">
        <v>142478</v>
      </c>
      <c r="M838" s="48">
        <v>4</v>
      </c>
      <c r="N838" s="49"/>
      <c r="O838" s="49">
        <v>107164.3</v>
      </c>
      <c r="P838" s="48" t="s">
        <v>304</v>
      </c>
      <c r="Q838" s="77" t="s">
        <v>260</v>
      </c>
      <c r="R838" s="43"/>
    </row>
    <row r="839" spans="1:24" ht="33.75">
      <c r="A839" s="43" t="s">
        <v>2732</v>
      </c>
      <c r="B839" s="43" t="s">
        <v>4087</v>
      </c>
      <c r="C839" s="43" t="s">
        <v>1849</v>
      </c>
      <c r="D839" s="73" t="s">
        <v>257</v>
      </c>
      <c r="E839" s="74" t="s">
        <v>263</v>
      </c>
      <c r="F839" s="74" t="s">
        <v>259</v>
      </c>
      <c r="G839" s="73" t="s">
        <v>1225</v>
      </c>
      <c r="H839" s="49">
        <v>89495</v>
      </c>
      <c r="I839" s="45">
        <v>111869</v>
      </c>
      <c r="J839" s="47">
        <v>11</v>
      </c>
      <c r="K839" s="75">
        <v>0.2391304347826087</v>
      </c>
      <c r="L839" s="49">
        <v>134243</v>
      </c>
      <c r="M839" s="48">
        <v>10</v>
      </c>
      <c r="N839" s="49">
        <v>2238131</v>
      </c>
      <c r="O839" s="49">
        <v>129095.42</v>
      </c>
      <c r="P839" s="48"/>
      <c r="Q839" s="77" t="s">
        <v>260</v>
      </c>
      <c r="R839" s="43"/>
    </row>
    <row r="840" spans="1:24" ht="33.75">
      <c r="A840" s="43" t="s">
        <v>2762</v>
      </c>
      <c r="B840" s="43" t="s">
        <v>1747</v>
      </c>
      <c r="C840" s="43" t="s">
        <v>4515</v>
      </c>
      <c r="D840" s="73" t="s">
        <v>257</v>
      </c>
      <c r="E840" s="74" t="s">
        <v>263</v>
      </c>
      <c r="F840" s="74" t="s">
        <v>259</v>
      </c>
      <c r="G840" s="73" t="s">
        <v>1225</v>
      </c>
      <c r="H840" s="49">
        <v>87921</v>
      </c>
      <c r="I840" s="45">
        <v>109901</v>
      </c>
      <c r="J840" s="47">
        <v>10</v>
      </c>
      <c r="K840" s="75">
        <v>0.21739130434782608</v>
      </c>
      <c r="L840" s="49">
        <v>131881</v>
      </c>
      <c r="M840" s="48">
        <v>3</v>
      </c>
      <c r="N840" s="49">
        <v>610815</v>
      </c>
      <c r="O840" s="49">
        <v>130446</v>
      </c>
      <c r="P840" s="48"/>
      <c r="Q840" s="77" t="s">
        <v>260</v>
      </c>
      <c r="R840" s="43"/>
    </row>
    <row r="841" spans="1:24" s="103" customFormat="1" ht="45">
      <c r="A841" s="43" t="s">
        <v>2793</v>
      </c>
      <c r="B841" s="43" t="s">
        <v>1748</v>
      </c>
      <c r="C841" s="43" t="s">
        <v>4495</v>
      </c>
      <c r="D841" s="74" t="s">
        <v>3401</v>
      </c>
      <c r="E841" s="74" t="s">
        <v>263</v>
      </c>
      <c r="F841" s="74" t="s">
        <v>295</v>
      </c>
      <c r="G841" s="73" t="s">
        <v>1225</v>
      </c>
      <c r="H841" s="49">
        <v>77056</v>
      </c>
      <c r="I841" s="45">
        <v>107022.5</v>
      </c>
      <c r="J841" s="47">
        <v>9</v>
      </c>
      <c r="K841" s="75">
        <v>0.19565217391304349</v>
      </c>
      <c r="L841" s="49">
        <v>136989</v>
      </c>
      <c r="M841" s="48">
        <v>1</v>
      </c>
      <c r="N841" s="49"/>
      <c r="O841" s="49">
        <v>136989</v>
      </c>
      <c r="P841" s="48"/>
      <c r="Q841" s="77" t="s">
        <v>4516</v>
      </c>
      <c r="R841" s="43" t="s">
        <v>4517</v>
      </c>
      <c r="S841" s="38"/>
      <c r="T841" s="38"/>
      <c r="U841" s="38"/>
      <c r="V841" s="38"/>
      <c r="W841" s="38"/>
      <c r="X841" s="38"/>
    </row>
    <row r="842" spans="1:24" s="103" customFormat="1" ht="33.75">
      <c r="A842" s="43" t="s">
        <v>2760</v>
      </c>
      <c r="B842" s="43" t="s">
        <v>1753</v>
      </c>
      <c r="C842" s="43" t="s">
        <v>10</v>
      </c>
      <c r="D842" s="73" t="s">
        <v>257</v>
      </c>
      <c r="E842" s="74" t="s">
        <v>258</v>
      </c>
      <c r="F842" s="74" t="s">
        <v>259</v>
      </c>
      <c r="G842" s="73" t="s">
        <v>1225</v>
      </c>
      <c r="H842" s="49">
        <v>83882</v>
      </c>
      <c r="I842" s="45">
        <v>104852.5</v>
      </c>
      <c r="J842" s="47">
        <v>8</v>
      </c>
      <c r="K842" s="75">
        <v>0.17391304347826086</v>
      </c>
      <c r="L842" s="49">
        <v>125823</v>
      </c>
      <c r="M842" s="48">
        <v>2</v>
      </c>
      <c r="N842" s="49">
        <v>226109</v>
      </c>
      <c r="O842" s="49">
        <v>96844.800000000003</v>
      </c>
      <c r="P842" s="48"/>
      <c r="Q842" s="77" t="s">
        <v>260</v>
      </c>
      <c r="R842" s="43"/>
      <c r="S842" s="38"/>
      <c r="T842" s="38"/>
      <c r="U842" s="38"/>
      <c r="V842" s="38"/>
      <c r="W842" s="38"/>
      <c r="X842" s="38"/>
    </row>
    <row r="843" spans="1:24" s="103" customFormat="1" ht="33.75">
      <c r="A843" s="43" t="s">
        <v>2738</v>
      </c>
      <c r="B843" s="43" t="s">
        <v>1753</v>
      </c>
      <c r="C843" s="43" t="s">
        <v>4518</v>
      </c>
      <c r="D843" s="73" t="s">
        <v>257</v>
      </c>
      <c r="E843" s="44" t="s">
        <v>258</v>
      </c>
      <c r="F843" s="44"/>
      <c r="G843" s="73" t="s">
        <v>1225</v>
      </c>
      <c r="H843" s="45">
        <v>79437.710000000006</v>
      </c>
      <c r="I843" s="45">
        <v>103269.02499999999</v>
      </c>
      <c r="J843" s="47">
        <v>7</v>
      </c>
      <c r="K843" s="75">
        <v>0.15217391304347827</v>
      </c>
      <c r="L843" s="45">
        <v>127100.34</v>
      </c>
      <c r="M843" s="47">
        <v>5</v>
      </c>
      <c r="N843" s="45"/>
      <c r="O843" s="45"/>
      <c r="P843" s="45"/>
      <c r="Q843" s="77" t="s">
        <v>260</v>
      </c>
      <c r="R843" s="43"/>
      <c r="S843" s="51"/>
      <c r="T843" s="38"/>
      <c r="U843" s="38"/>
      <c r="V843" s="38"/>
      <c r="W843" s="38"/>
      <c r="X843" s="38"/>
    </row>
    <row r="844" spans="1:24" s="103" customFormat="1" ht="33.75">
      <c r="A844" s="43" t="s">
        <v>3613</v>
      </c>
      <c r="B844" s="43" t="s">
        <v>1748</v>
      </c>
      <c r="C844" s="43" t="s">
        <v>1840</v>
      </c>
      <c r="D844" s="74" t="s">
        <v>257</v>
      </c>
      <c r="E844" s="74" t="s">
        <v>258</v>
      </c>
      <c r="F844" s="74" t="s">
        <v>259</v>
      </c>
      <c r="G844" s="73" t="s">
        <v>1225</v>
      </c>
      <c r="H844" s="49">
        <v>78166.399999999994</v>
      </c>
      <c r="I844" s="45">
        <v>102596</v>
      </c>
      <c r="J844" s="47">
        <v>6</v>
      </c>
      <c r="K844" s="75">
        <v>0.13043478260869565</v>
      </c>
      <c r="L844" s="49">
        <v>127025.60000000001</v>
      </c>
      <c r="M844" s="48">
        <v>5</v>
      </c>
      <c r="N844" s="49"/>
      <c r="O844" s="49">
        <v>97406.399999999994</v>
      </c>
      <c r="P844" s="48" t="s">
        <v>2823</v>
      </c>
      <c r="Q844" s="77" t="s">
        <v>2864</v>
      </c>
      <c r="R844" s="43"/>
      <c r="S844" s="38"/>
      <c r="T844" s="38"/>
      <c r="U844" s="38"/>
      <c r="V844" s="38"/>
      <c r="W844" s="38"/>
      <c r="X844" s="38"/>
    </row>
    <row r="845" spans="1:24" s="103" customFormat="1" ht="33.75">
      <c r="A845" s="43" t="s">
        <v>2757</v>
      </c>
      <c r="B845" s="43" t="s">
        <v>1757</v>
      </c>
      <c r="C845" s="43" t="s">
        <v>10</v>
      </c>
      <c r="D845" s="73" t="s">
        <v>257</v>
      </c>
      <c r="E845" s="74" t="s">
        <v>293</v>
      </c>
      <c r="F845" s="74" t="s">
        <v>259</v>
      </c>
      <c r="G845" s="73" t="s">
        <v>1225</v>
      </c>
      <c r="H845" s="49">
        <v>77019</v>
      </c>
      <c r="I845" s="45">
        <v>100125</v>
      </c>
      <c r="J845" s="47">
        <v>5</v>
      </c>
      <c r="K845" s="75">
        <v>0.10869565217391304</v>
      </c>
      <c r="L845" s="49">
        <v>123231</v>
      </c>
      <c r="M845" s="48">
        <v>3</v>
      </c>
      <c r="N845" s="49">
        <v>362368.9</v>
      </c>
      <c r="O845" s="49">
        <v>114448.1</v>
      </c>
      <c r="P845" s="76">
        <v>1020</v>
      </c>
      <c r="Q845" s="77" t="s">
        <v>260</v>
      </c>
      <c r="R845" s="43" t="s">
        <v>2843</v>
      </c>
      <c r="S845" s="38"/>
      <c r="T845" s="38"/>
      <c r="U845" s="38"/>
      <c r="V845" s="38"/>
      <c r="W845" s="38"/>
      <c r="X845" s="38"/>
    </row>
    <row r="846" spans="1:24" s="103" customFormat="1" ht="33.75">
      <c r="A846" s="43" t="s">
        <v>2757</v>
      </c>
      <c r="B846" s="43" t="s">
        <v>1757</v>
      </c>
      <c r="C846" s="43" t="s">
        <v>4501</v>
      </c>
      <c r="D846" s="73" t="s">
        <v>257</v>
      </c>
      <c r="E846" s="74" t="s">
        <v>258</v>
      </c>
      <c r="F846" s="74" t="s">
        <v>259</v>
      </c>
      <c r="G846" s="73" t="s">
        <v>1225</v>
      </c>
      <c r="H846" s="49">
        <v>77019</v>
      </c>
      <c r="I846" s="45">
        <v>100125</v>
      </c>
      <c r="J846" s="47">
        <v>4</v>
      </c>
      <c r="K846" s="75">
        <v>8.6956521739130432E-2</v>
      </c>
      <c r="L846" s="49">
        <v>123231</v>
      </c>
      <c r="M846" s="48">
        <v>32</v>
      </c>
      <c r="N846" s="49">
        <v>7247453.6699999999</v>
      </c>
      <c r="O846" s="49">
        <v>117183.65</v>
      </c>
      <c r="P846" s="48"/>
      <c r="Q846" s="77" t="s">
        <v>260</v>
      </c>
      <c r="R846" s="43"/>
      <c r="S846" s="38"/>
      <c r="T846" s="38"/>
      <c r="U846" s="38"/>
      <c r="V846" s="15"/>
      <c r="W846" s="38"/>
      <c r="X846" s="38"/>
    </row>
    <row r="847" spans="1:24" s="103" customFormat="1" ht="33.75">
      <c r="A847" s="43" t="s">
        <v>3615</v>
      </c>
      <c r="B847" s="43" t="s">
        <v>1748</v>
      </c>
      <c r="C847" s="43" t="s">
        <v>4503</v>
      </c>
      <c r="D847" s="73" t="s">
        <v>257</v>
      </c>
      <c r="E847" s="74" t="s">
        <v>263</v>
      </c>
      <c r="F847" s="74" t="s">
        <v>259</v>
      </c>
      <c r="G847" s="73" t="s">
        <v>1225</v>
      </c>
      <c r="H847" s="49">
        <v>74235.199999999997</v>
      </c>
      <c r="I847" s="45">
        <v>95607.2</v>
      </c>
      <c r="J847" s="47">
        <v>3</v>
      </c>
      <c r="K847" s="75">
        <v>6.5217391304347824E-2</v>
      </c>
      <c r="L847" s="49">
        <v>116979.2</v>
      </c>
      <c r="M847" s="48">
        <v>1</v>
      </c>
      <c r="N847" s="49"/>
      <c r="O847" s="49">
        <v>125051.94</v>
      </c>
      <c r="P847" s="148">
        <v>207.69</v>
      </c>
      <c r="Q847" s="77"/>
      <c r="R847" s="43" t="s">
        <v>2792</v>
      </c>
      <c r="S847" s="38"/>
      <c r="T847" s="38"/>
      <c r="U847" s="38"/>
      <c r="V847" s="38"/>
      <c r="W847" s="38"/>
      <c r="X847" s="38"/>
    </row>
    <row r="848" spans="1:24" s="103" customFormat="1" ht="33.75">
      <c r="A848" s="43" t="s">
        <v>4088</v>
      </c>
      <c r="B848" s="43" t="s">
        <v>4080</v>
      </c>
      <c r="C848" s="43" t="s">
        <v>4519</v>
      </c>
      <c r="D848" s="73" t="s">
        <v>257</v>
      </c>
      <c r="E848" s="74" t="s">
        <v>258</v>
      </c>
      <c r="F848" s="74" t="s">
        <v>259</v>
      </c>
      <c r="G848" s="73" t="s">
        <v>1225</v>
      </c>
      <c r="H848" s="49">
        <v>65843.241585488649</v>
      </c>
      <c r="I848" s="45">
        <v>89974.845862290487</v>
      </c>
      <c r="J848" s="47">
        <v>2</v>
      </c>
      <c r="K848" s="75">
        <v>4.3478260869565216E-2</v>
      </c>
      <c r="L848" s="49">
        <v>114106.45013909233</v>
      </c>
      <c r="M848" s="48">
        <v>3</v>
      </c>
      <c r="N848" s="49"/>
      <c r="O848" s="49">
        <v>80808</v>
      </c>
      <c r="P848" s="48"/>
      <c r="Q848" s="77"/>
      <c r="R848" s="43"/>
      <c r="S848" s="38"/>
      <c r="T848" s="38"/>
      <c r="U848" s="38"/>
      <c r="V848" s="38"/>
      <c r="W848" s="38"/>
      <c r="X848" s="38"/>
    </row>
    <row r="849" spans="1:24" s="103" customFormat="1" ht="33.75">
      <c r="A849" s="43" t="s">
        <v>4141</v>
      </c>
      <c r="B849" s="43" t="s">
        <v>4142</v>
      </c>
      <c r="C849" s="43" t="s">
        <v>326</v>
      </c>
      <c r="D849" s="73" t="s">
        <v>257</v>
      </c>
      <c r="E849" s="74" t="s">
        <v>258</v>
      </c>
      <c r="F849" s="74"/>
      <c r="G849" s="73" t="s">
        <v>1225</v>
      </c>
      <c r="H849" s="49">
        <v>61518.145783804408</v>
      </c>
      <c r="I849" s="45">
        <v>78435.635874350613</v>
      </c>
      <c r="J849" s="47">
        <v>1</v>
      </c>
      <c r="K849" s="75">
        <v>2.1739130434782608E-2</v>
      </c>
      <c r="L849" s="49">
        <v>95353.125964896826</v>
      </c>
      <c r="M849" s="48">
        <v>1</v>
      </c>
      <c r="N849" s="49"/>
      <c r="O849" s="49">
        <v>78198.66</v>
      </c>
      <c r="P849" s="48"/>
      <c r="Q849" s="77" t="s">
        <v>266</v>
      </c>
      <c r="R849" s="43"/>
      <c r="S849" s="38"/>
      <c r="T849" s="38"/>
      <c r="U849" s="38"/>
      <c r="V849" s="38"/>
      <c r="W849" s="38"/>
      <c r="X849" s="38"/>
    </row>
    <row r="850" spans="1:24" s="103" customFormat="1" ht="33.75">
      <c r="A850" s="43" t="s">
        <v>4155</v>
      </c>
      <c r="B850" s="43" t="s">
        <v>1747</v>
      </c>
      <c r="C850" s="43" t="s">
        <v>4502</v>
      </c>
      <c r="D850" s="73" t="s">
        <v>257</v>
      </c>
      <c r="E850" s="74" t="s">
        <v>258</v>
      </c>
      <c r="F850" s="74" t="s">
        <v>259</v>
      </c>
      <c r="G850" s="73" t="s">
        <v>1225</v>
      </c>
      <c r="H850" s="49"/>
      <c r="I850" s="45"/>
      <c r="J850" s="47"/>
      <c r="K850" s="75"/>
      <c r="L850" s="49"/>
      <c r="M850" s="48">
        <v>14</v>
      </c>
      <c r="N850" s="49"/>
      <c r="O850" s="49">
        <v>147883</v>
      </c>
      <c r="P850" s="48"/>
      <c r="Q850" s="77" t="s">
        <v>289</v>
      </c>
      <c r="R850" s="43" t="s">
        <v>4156</v>
      </c>
      <c r="S850" s="38"/>
      <c r="T850" s="38"/>
      <c r="U850" s="38"/>
      <c r="V850" s="38"/>
      <c r="W850" s="38"/>
      <c r="X850" s="38"/>
    </row>
    <row r="851" spans="1:24" s="103" customFormat="1" ht="22.5">
      <c r="A851" s="43" t="s">
        <v>2752</v>
      </c>
      <c r="B851" s="43" t="s">
        <v>1748</v>
      </c>
      <c r="C851" s="43" t="s">
        <v>4501</v>
      </c>
      <c r="D851" s="74"/>
      <c r="E851" s="74"/>
      <c r="F851" s="74"/>
      <c r="G851" s="74"/>
      <c r="H851" s="49"/>
      <c r="I851" s="45"/>
      <c r="J851" s="47"/>
      <c r="K851" s="75"/>
      <c r="L851" s="49"/>
      <c r="M851" s="48"/>
      <c r="N851" s="49"/>
      <c r="O851" s="49"/>
      <c r="P851" s="48"/>
      <c r="Q851" s="77"/>
      <c r="R851" s="43"/>
      <c r="S851" s="38"/>
      <c r="T851" s="38"/>
      <c r="U851" s="38"/>
      <c r="V851" s="38"/>
      <c r="W851" s="38"/>
      <c r="X851" s="38"/>
    </row>
    <row r="852" spans="1:24" s="71" customFormat="1" ht="18">
      <c r="A852" s="698" t="s">
        <v>9</v>
      </c>
      <c r="B852" s="698"/>
      <c r="C852" s="698"/>
      <c r="D852" s="698"/>
      <c r="E852" s="698"/>
      <c r="F852" s="698"/>
      <c r="G852" s="698"/>
      <c r="H852" s="698"/>
      <c r="I852" s="698"/>
      <c r="J852" s="698"/>
      <c r="K852" s="698"/>
      <c r="L852" s="698"/>
      <c r="M852" s="698"/>
      <c r="N852" s="698"/>
      <c r="O852" s="698"/>
      <c r="P852" s="698"/>
      <c r="Q852" s="698"/>
      <c r="R852" s="698"/>
    </row>
    <row r="853" spans="1:24" s="72" customFormat="1" ht="22.5">
      <c r="A853" s="39" t="s">
        <v>379</v>
      </c>
      <c r="B853" s="39" t="s">
        <v>217</v>
      </c>
      <c r="C853" s="39" t="s">
        <v>208</v>
      </c>
      <c r="D853" s="39" t="s">
        <v>249</v>
      </c>
      <c r="E853" s="39" t="s">
        <v>380</v>
      </c>
      <c r="F853" s="39" t="s">
        <v>1215</v>
      </c>
      <c r="G853" s="39" t="s">
        <v>250</v>
      </c>
      <c r="H853" s="40" t="s">
        <v>211</v>
      </c>
      <c r="I853" s="40" t="s">
        <v>212</v>
      </c>
      <c r="J853" s="39"/>
      <c r="K853" s="40" t="s">
        <v>251</v>
      </c>
      <c r="L853" s="40" t="s">
        <v>213</v>
      </c>
      <c r="M853" s="39" t="s">
        <v>252</v>
      </c>
      <c r="N853" s="40" t="s">
        <v>253</v>
      </c>
      <c r="O853" s="40" t="s">
        <v>2727</v>
      </c>
      <c r="P853" s="40" t="s">
        <v>254</v>
      </c>
      <c r="Q853" s="143" t="s">
        <v>255</v>
      </c>
      <c r="R853" s="39" t="s">
        <v>214</v>
      </c>
    </row>
    <row r="854" spans="1:24" s="103" customFormat="1" ht="33.75">
      <c r="A854" s="43" t="s">
        <v>2756</v>
      </c>
      <c r="B854" s="43" t="s">
        <v>1761</v>
      </c>
      <c r="C854" s="43" t="s">
        <v>4501</v>
      </c>
      <c r="D854" s="73" t="s">
        <v>257</v>
      </c>
      <c r="E854" s="74" t="s">
        <v>258</v>
      </c>
      <c r="F854" s="74" t="s">
        <v>259</v>
      </c>
      <c r="G854" s="73" t="s">
        <v>1225</v>
      </c>
      <c r="H854" s="49"/>
      <c r="I854" s="45"/>
      <c r="J854" s="47"/>
      <c r="K854" s="75"/>
      <c r="L854" s="49"/>
      <c r="M854" s="48">
        <v>4</v>
      </c>
      <c r="N854" s="49"/>
      <c r="O854" s="49">
        <v>102430.12</v>
      </c>
      <c r="P854" s="76">
        <v>3900</v>
      </c>
      <c r="Q854" s="77" t="s">
        <v>260</v>
      </c>
      <c r="R854" s="43" t="s">
        <v>4161</v>
      </c>
      <c r="S854" s="38"/>
      <c r="T854" s="38"/>
      <c r="U854" s="38"/>
      <c r="V854" s="38"/>
      <c r="W854" s="38"/>
      <c r="X854" s="38"/>
    </row>
    <row r="855" spans="1:24">
      <c r="G855" s="104"/>
      <c r="I855" s="105"/>
      <c r="J855" s="106"/>
      <c r="K855" s="105"/>
      <c r="P855" s="41"/>
    </row>
    <row r="856" spans="1:24">
      <c r="G856" s="104"/>
      <c r="I856" s="105"/>
      <c r="J856" s="106"/>
      <c r="K856" s="105"/>
      <c r="P856" s="41"/>
    </row>
    <row r="857" spans="1:24" s="120" customFormat="1">
      <c r="A857" s="108"/>
      <c r="B857" s="108"/>
      <c r="C857" s="109"/>
      <c r="D857" s="110"/>
      <c r="E857" s="110"/>
      <c r="F857" s="111"/>
      <c r="G857" s="112"/>
      <c r="H857" s="113" t="s">
        <v>211</v>
      </c>
      <c r="I857" s="114" t="s">
        <v>212</v>
      </c>
      <c r="J857" s="115"/>
      <c r="K857" s="116"/>
      <c r="L857" s="113" t="s">
        <v>213</v>
      </c>
      <c r="M857" s="99"/>
      <c r="N857" s="117"/>
      <c r="O857" s="118"/>
      <c r="P857" s="109"/>
      <c r="Q857" s="119"/>
      <c r="R857" s="108"/>
    </row>
    <row r="858" spans="1:24" s="120" customFormat="1">
      <c r="A858" s="108"/>
      <c r="B858" s="108"/>
      <c r="C858" s="109"/>
      <c r="D858" s="110"/>
      <c r="E858" s="110"/>
      <c r="F858" s="108"/>
      <c r="G858" s="121" t="s">
        <v>225</v>
      </c>
      <c r="H858" s="122">
        <f>AVERAGE(H800:H854)</f>
        <v>105856.43025133247</v>
      </c>
      <c r="I858" s="122">
        <f>AVERAGE(I800:I854)</f>
        <v>136690.87308757915</v>
      </c>
      <c r="J858" s="115"/>
      <c r="K858" s="116"/>
      <c r="L858" s="122">
        <f>AVERAGE(L800:L854)</f>
        <v>167525.31592382584</v>
      </c>
      <c r="M858" s="99"/>
      <c r="N858" s="117"/>
      <c r="O858" s="118"/>
      <c r="P858" s="109"/>
      <c r="Q858" s="119"/>
      <c r="R858" s="108"/>
    </row>
    <row r="859" spans="1:24" s="120" customFormat="1">
      <c r="A859" s="108"/>
      <c r="B859" s="108"/>
      <c r="C859" s="109"/>
      <c r="D859" s="110"/>
      <c r="E859" s="110"/>
      <c r="F859" s="108"/>
      <c r="G859" s="121" t="s">
        <v>226</v>
      </c>
      <c r="H859" s="122">
        <f>QUARTILE(H800:H854,3)</f>
        <v>116791.314048</v>
      </c>
      <c r="I859" s="122">
        <f>QUARTILE(I800:I854,3)</f>
        <v>151445.82882300002</v>
      </c>
      <c r="J859" s="115"/>
      <c r="K859" s="116"/>
      <c r="L859" s="122">
        <f>QUARTILE(L800:L854,3)</f>
        <v>185450.14079400001</v>
      </c>
      <c r="M859" s="99"/>
      <c r="N859" s="117"/>
      <c r="O859" s="118"/>
      <c r="P859" s="109"/>
      <c r="Q859" s="119"/>
      <c r="R859" s="108"/>
    </row>
    <row r="860" spans="1:24" s="120" customFormat="1">
      <c r="A860" s="108"/>
      <c r="B860" s="108"/>
      <c r="C860" s="109"/>
      <c r="D860" s="110"/>
      <c r="E860" s="110"/>
      <c r="F860" s="108"/>
      <c r="G860" s="121" t="s">
        <v>227</v>
      </c>
      <c r="H860" s="122">
        <f>QUARTILE(H800:H854,1)</f>
        <v>90198.85</v>
      </c>
      <c r="I860" s="122">
        <f>QUARTILE(I800:I854,1)</f>
        <v>118696.4</v>
      </c>
      <c r="J860" s="115"/>
      <c r="K860" s="116"/>
      <c r="L860" s="122">
        <f>QUARTILE(L800:L854,1)</f>
        <v>143458.75</v>
      </c>
      <c r="M860" s="99"/>
      <c r="N860" s="117"/>
      <c r="O860" s="118"/>
      <c r="P860" s="109"/>
      <c r="Q860" s="119"/>
      <c r="R860" s="108"/>
    </row>
    <row r="861" spans="1:24" s="120" customFormat="1">
      <c r="A861" s="108"/>
      <c r="B861" s="108"/>
      <c r="C861" s="109"/>
      <c r="D861" s="110"/>
      <c r="E861" s="110"/>
      <c r="F861" s="108"/>
      <c r="G861" s="121" t="s">
        <v>228</v>
      </c>
      <c r="H861" s="122">
        <f>MEDIAN(H800:H854)</f>
        <v>102179.31</v>
      </c>
      <c r="I861" s="122">
        <f>MEDIAN(I800:I854)</f>
        <v>133180</v>
      </c>
      <c r="J861" s="115"/>
      <c r="K861" s="116"/>
      <c r="L861" s="122">
        <f>MEDIAN(L800:L854)</f>
        <v>163268.97999999998</v>
      </c>
      <c r="M861" s="99"/>
      <c r="N861" s="117"/>
      <c r="O861" s="118"/>
      <c r="P861" s="109"/>
      <c r="Q861" s="119"/>
      <c r="R861" s="108"/>
    </row>
    <row r="862" spans="1:24" s="120" customFormat="1">
      <c r="A862" s="108"/>
      <c r="B862" s="108"/>
      <c r="C862" s="109"/>
      <c r="D862" s="110"/>
      <c r="E862" s="110"/>
      <c r="F862" s="123"/>
      <c r="G862" s="124"/>
      <c r="H862" s="125"/>
      <c r="I862" s="126"/>
      <c r="J862" s="127"/>
      <c r="K862" s="128"/>
      <c r="L862" s="129"/>
      <c r="M862" s="99"/>
      <c r="N862" s="117"/>
      <c r="O862" s="118"/>
      <c r="P862" s="109"/>
      <c r="Q862" s="119"/>
      <c r="R862" s="108"/>
    </row>
    <row r="863" spans="1:24" s="120" customFormat="1">
      <c r="A863" s="108"/>
      <c r="B863" s="108"/>
      <c r="C863" s="109"/>
      <c r="D863" s="110"/>
      <c r="E863" s="110"/>
      <c r="F863" s="108"/>
      <c r="G863" s="130"/>
      <c r="H863" s="705" t="s">
        <v>229</v>
      </c>
      <c r="I863" s="705"/>
      <c r="J863" s="705"/>
      <c r="K863" s="705"/>
      <c r="L863" s="705"/>
      <c r="M863" s="705"/>
      <c r="N863" s="117"/>
      <c r="O863" s="118"/>
      <c r="P863" s="109"/>
      <c r="Q863" s="119"/>
      <c r="R863" s="108"/>
    </row>
    <row r="864" spans="1:24" s="120" customFormat="1">
      <c r="A864" s="108"/>
      <c r="B864" s="108"/>
      <c r="C864" s="109"/>
      <c r="D864" s="110"/>
      <c r="E864" s="110"/>
      <c r="F864" s="108"/>
      <c r="G864" s="131"/>
      <c r="H864" s="132" t="s">
        <v>230</v>
      </c>
      <c r="I864" s="132">
        <f>QUARTILE(O800:O854,3)</f>
        <v>163786.4975</v>
      </c>
      <c r="J864" s="133"/>
      <c r="K864" s="134"/>
      <c r="L864" s="135" t="s">
        <v>231</v>
      </c>
      <c r="M864" s="132">
        <f>AVERAGE(O800:O854)</f>
        <v>143312.12772727272</v>
      </c>
      <c r="N864" s="117"/>
      <c r="O864" s="118"/>
      <c r="P864" s="109"/>
      <c r="Q864" s="119"/>
      <c r="R864" s="108"/>
    </row>
    <row r="865" spans="1:24" s="120" customFormat="1">
      <c r="A865" s="108"/>
      <c r="B865" s="108"/>
      <c r="C865" s="109"/>
      <c r="D865" s="110"/>
      <c r="E865" s="110"/>
      <c r="F865" s="108"/>
      <c r="G865" s="131"/>
      <c r="H865" s="132" t="s">
        <v>232</v>
      </c>
      <c r="I865" s="132">
        <f>QUARTILE(O800:O854,1)</f>
        <v>125690.985</v>
      </c>
      <c r="J865" s="136"/>
      <c r="K865" s="137"/>
      <c r="L865" s="138"/>
      <c r="M865" s="139"/>
      <c r="N865" s="117"/>
      <c r="O865" s="118"/>
      <c r="P865" s="109"/>
      <c r="Q865" s="119"/>
      <c r="R865" s="108"/>
    </row>
    <row r="866" spans="1:24" s="120" customFormat="1">
      <c r="A866" s="108"/>
      <c r="B866" s="108"/>
      <c r="C866" s="109"/>
      <c r="D866" s="110"/>
      <c r="E866" s="110"/>
      <c r="F866" s="109"/>
      <c r="G866" s="118"/>
      <c r="H866" s="118"/>
      <c r="I866" s="140"/>
      <c r="J866" s="141"/>
      <c r="K866" s="142"/>
      <c r="L866" s="110"/>
      <c r="M866" s="117"/>
      <c r="N866" s="117"/>
      <c r="O866" s="118"/>
      <c r="P866" s="109"/>
      <c r="Q866" s="119"/>
      <c r="R866" s="108"/>
    </row>
    <row r="867" spans="1:24" s="71" customFormat="1" ht="18">
      <c r="A867" s="698" t="s">
        <v>6</v>
      </c>
      <c r="B867" s="698"/>
      <c r="C867" s="698"/>
      <c r="D867" s="698"/>
      <c r="E867" s="698"/>
      <c r="F867" s="698"/>
      <c r="G867" s="698"/>
      <c r="H867" s="698"/>
      <c r="I867" s="698"/>
      <c r="J867" s="698"/>
      <c r="K867" s="698"/>
      <c r="L867" s="698"/>
      <c r="M867" s="698"/>
      <c r="N867" s="698"/>
      <c r="O867" s="698"/>
      <c r="P867" s="698"/>
      <c r="Q867" s="698"/>
      <c r="R867" s="698"/>
    </row>
    <row r="868" spans="1:24" s="72" customFormat="1" ht="22.5">
      <c r="A868" s="39" t="s">
        <v>379</v>
      </c>
      <c r="B868" s="39" t="s">
        <v>217</v>
      </c>
      <c r="C868" s="39" t="s">
        <v>208</v>
      </c>
      <c r="D868" s="39" t="s">
        <v>249</v>
      </c>
      <c r="E868" s="39" t="s">
        <v>380</v>
      </c>
      <c r="F868" s="39" t="s">
        <v>1215</v>
      </c>
      <c r="G868" s="39" t="s">
        <v>250</v>
      </c>
      <c r="H868" s="40" t="s">
        <v>211</v>
      </c>
      <c r="I868" s="40" t="s">
        <v>212</v>
      </c>
      <c r="J868" s="39"/>
      <c r="K868" s="40" t="s">
        <v>251</v>
      </c>
      <c r="L868" s="40" t="s">
        <v>213</v>
      </c>
      <c r="M868" s="39" t="s">
        <v>252</v>
      </c>
      <c r="N868" s="40" t="s">
        <v>253</v>
      </c>
      <c r="O868" s="40" t="s">
        <v>2727</v>
      </c>
      <c r="P868" s="40" t="s">
        <v>254</v>
      </c>
      <c r="Q868" s="143" t="s">
        <v>255</v>
      </c>
      <c r="R868" s="39" t="s">
        <v>214</v>
      </c>
    </row>
    <row r="869" spans="1:24" s="103" customFormat="1" ht="33.75">
      <c r="A869" s="43" t="s">
        <v>1800</v>
      </c>
      <c r="B869" s="43" t="s">
        <v>1751</v>
      </c>
      <c r="C869" s="43" t="s">
        <v>305</v>
      </c>
      <c r="D869" s="73" t="s">
        <v>257</v>
      </c>
      <c r="E869" s="74" t="s">
        <v>258</v>
      </c>
      <c r="F869" s="74" t="s">
        <v>259</v>
      </c>
      <c r="G869" s="73" t="s">
        <v>1225</v>
      </c>
      <c r="H869" s="49">
        <v>212804.8</v>
      </c>
      <c r="I869" s="45">
        <v>279843.19999999995</v>
      </c>
      <c r="J869" s="47">
        <v>75</v>
      </c>
      <c r="K869" s="75">
        <v>1</v>
      </c>
      <c r="L869" s="49">
        <v>346881.6</v>
      </c>
      <c r="M869" s="48"/>
      <c r="N869" s="49"/>
      <c r="O869" s="49">
        <v>256880</v>
      </c>
      <c r="P869" s="48"/>
      <c r="Q869" s="77" t="s">
        <v>1795</v>
      </c>
      <c r="R869" s="43"/>
      <c r="S869" s="38"/>
      <c r="T869" s="38"/>
      <c r="U869" s="38"/>
      <c r="V869" s="38"/>
      <c r="W869" s="38"/>
      <c r="X869" s="38"/>
    </row>
    <row r="870" spans="1:24" s="103" customFormat="1" ht="33.75">
      <c r="A870" s="43" t="s">
        <v>2791</v>
      </c>
      <c r="B870" s="43" t="s">
        <v>1748</v>
      </c>
      <c r="C870" s="43" t="s">
        <v>4520</v>
      </c>
      <c r="D870" s="74" t="s">
        <v>257</v>
      </c>
      <c r="E870" s="74" t="s">
        <v>263</v>
      </c>
      <c r="F870" s="74" t="s">
        <v>259</v>
      </c>
      <c r="G870" s="74" t="s">
        <v>1225</v>
      </c>
      <c r="H870" s="49">
        <v>238272</v>
      </c>
      <c r="I870" s="45">
        <v>238272</v>
      </c>
      <c r="J870" s="47">
        <v>74</v>
      </c>
      <c r="K870" s="75">
        <v>0.98666666666666669</v>
      </c>
      <c r="L870" s="49">
        <v>238272</v>
      </c>
      <c r="M870" s="48">
        <v>2</v>
      </c>
      <c r="N870" s="49"/>
      <c r="O870" s="49"/>
      <c r="P870" s="48"/>
      <c r="Q870" s="77" t="s">
        <v>262</v>
      </c>
      <c r="R870" s="43"/>
      <c r="S870" s="38"/>
      <c r="T870" s="38"/>
      <c r="U870" s="38"/>
      <c r="V870" s="15"/>
      <c r="W870" s="38"/>
      <c r="X870" s="38"/>
    </row>
    <row r="871" spans="1:24" s="103" customFormat="1" ht="33.75">
      <c r="A871" s="43" t="s">
        <v>4218</v>
      </c>
      <c r="B871" s="43" t="s">
        <v>4219</v>
      </c>
      <c r="C871" s="43" t="s">
        <v>4521</v>
      </c>
      <c r="D871" s="74" t="s">
        <v>257</v>
      </c>
      <c r="E871" s="74" t="s">
        <v>258</v>
      </c>
      <c r="F871" s="74" t="s">
        <v>259</v>
      </c>
      <c r="G871" s="73" t="s">
        <v>1225</v>
      </c>
      <c r="H871" s="49">
        <v>176612</v>
      </c>
      <c r="I871" s="45">
        <v>235483</v>
      </c>
      <c r="J871" s="47">
        <v>73</v>
      </c>
      <c r="K871" s="75">
        <v>0.97333333333333338</v>
      </c>
      <c r="L871" s="49">
        <v>294354</v>
      </c>
      <c r="M871" s="48">
        <v>11</v>
      </c>
      <c r="N871" s="49">
        <v>1648077</v>
      </c>
      <c r="O871" s="49">
        <v>207064</v>
      </c>
      <c r="P871" s="76">
        <v>12000</v>
      </c>
      <c r="Q871" s="77" t="s">
        <v>4310</v>
      </c>
      <c r="R871" s="43"/>
      <c r="S871" s="38"/>
      <c r="T871" s="38"/>
      <c r="U871" s="38"/>
      <c r="V871" s="15"/>
      <c r="W871" s="38"/>
      <c r="X871" s="38"/>
    </row>
    <row r="872" spans="1:24" s="103" customFormat="1">
      <c r="A872" s="43" t="s">
        <v>1747</v>
      </c>
      <c r="B872" s="43" t="s">
        <v>1747</v>
      </c>
      <c r="C872" s="43" t="s">
        <v>305</v>
      </c>
      <c r="D872" s="73" t="s">
        <v>257</v>
      </c>
      <c r="E872" s="74" t="s">
        <v>258</v>
      </c>
      <c r="F872" s="74"/>
      <c r="G872" s="74"/>
      <c r="H872" s="49">
        <v>180653.2</v>
      </c>
      <c r="I872" s="45">
        <v>234487.45</v>
      </c>
      <c r="J872" s="47">
        <v>72</v>
      </c>
      <c r="K872" s="75">
        <v>0.96</v>
      </c>
      <c r="L872" s="49">
        <v>288321.7</v>
      </c>
      <c r="M872" s="48"/>
      <c r="N872" s="49"/>
      <c r="O872" s="49">
        <v>288321.7</v>
      </c>
      <c r="P872" s="48"/>
      <c r="Q872" s="77" t="s">
        <v>215</v>
      </c>
      <c r="R872" s="43"/>
      <c r="S872" s="38"/>
      <c r="T872" s="38"/>
      <c r="U872" s="38"/>
      <c r="V872" s="38"/>
      <c r="W872" s="38"/>
      <c r="X872" s="38"/>
    </row>
    <row r="873" spans="1:24" s="103" customFormat="1" ht="33.75">
      <c r="A873" s="43" t="s">
        <v>1756</v>
      </c>
      <c r="B873" s="43" t="s">
        <v>1756</v>
      </c>
      <c r="C873" s="43" t="s">
        <v>2865</v>
      </c>
      <c r="D873" s="74" t="s">
        <v>257</v>
      </c>
      <c r="E873" s="74" t="s">
        <v>258</v>
      </c>
      <c r="F873" s="74" t="s">
        <v>259</v>
      </c>
      <c r="G873" s="74" t="s">
        <v>1226</v>
      </c>
      <c r="H873" s="49">
        <v>159991.96</v>
      </c>
      <c r="I873" s="45">
        <v>229011.745</v>
      </c>
      <c r="J873" s="47">
        <v>71</v>
      </c>
      <c r="K873" s="75">
        <v>0.94666666666666666</v>
      </c>
      <c r="L873" s="49">
        <v>298031.53000000003</v>
      </c>
      <c r="M873" s="48">
        <v>143</v>
      </c>
      <c r="N873" s="49" t="s">
        <v>4522</v>
      </c>
      <c r="O873" s="49">
        <v>254986</v>
      </c>
      <c r="P873" s="48"/>
      <c r="Q873" s="77" t="s">
        <v>2855</v>
      </c>
      <c r="R873" s="43"/>
      <c r="S873" s="38"/>
      <c r="T873" s="38"/>
      <c r="U873" s="38"/>
      <c r="V873" s="15"/>
      <c r="W873" s="38"/>
      <c r="X873" s="38"/>
    </row>
    <row r="874" spans="1:24" s="103" customFormat="1" ht="33.75">
      <c r="A874" s="43" t="s">
        <v>4097</v>
      </c>
      <c r="B874" s="43" t="s">
        <v>1756</v>
      </c>
      <c r="C874" s="43" t="s">
        <v>306</v>
      </c>
      <c r="D874" s="73" t="s">
        <v>257</v>
      </c>
      <c r="E874" s="74"/>
      <c r="F874" s="74" t="s">
        <v>1271</v>
      </c>
      <c r="G874" s="73" t="s">
        <v>1216</v>
      </c>
      <c r="H874" s="49">
        <v>150775.56</v>
      </c>
      <c r="I874" s="45">
        <v>209107.08</v>
      </c>
      <c r="J874" s="47">
        <v>70</v>
      </c>
      <c r="K874" s="75">
        <v>0.93333333333333335</v>
      </c>
      <c r="L874" s="49">
        <v>267438.59999999998</v>
      </c>
      <c r="M874" s="48">
        <v>1</v>
      </c>
      <c r="N874" s="49">
        <v>1</v>
      </c>
      <c r="O874" s="49">
        <v>254808.58</v>
      </c>
      <c r="P874" s="76">
        <v>10221.379999999999</v>
      </c>
      <c r="Q874" s="77" t="s">
        <v>264</v>
      </c>
      <c r="R874" s="43" t="s">
        <v>4269</v>
      </c>
      <c r="S874" s="38"/>
      <c r="T874" s="38"/>
      <c r="U874" s="38"/>
      <c r="V874" s="38"/>
      <c r="W874" s="38"/>
      <c r="X874" s="38"/>
    </row>
    <row r="875" spans="1:24" s="103" customFormat="1" ht="33.75">
      <c r="A875" s="43" t="s">
        <v>1764</v>
      </c>
      <c r="B875" s="43" t="s">
        <v>1764</v>
      </c>
      <c r="C875" s="43" t="s">
        <v>2829</v>
      </c>
      <c r="D875" s="73" t="s">
        <v>257</v>
      </c>
      <c r="E875" s="74" t="s">
        <v>258</v>
      </c>
      <c r="F875" s="74" t="s">
        <v>259</v>
      </c>
      <c r="G875" s="73" t="s">
        <v>1216</v>
      </c>
      <c r="H875" s="49">
        <v>140525</v>
      </c>
      <c r="I875" s="45">
        <v>186191.5</v>
      </c>
      <c r="J875" s="47">
        <v>69</v>
      </c>
      <c r="K875" s="75">
        <v>0.92</v>
      </c>
      <c r="L875" s="49">
        <v>231858</v>
      </c>
      <c r="M875" s="48"/>
      <c r="N875" s="49">
        <v>25535480</v>
      </c>
      <c r="O875" s="49">
        <v>206003.20000000001</v>
      </c>
      <c r="P875" s="48"/>
      <c r="Q875" s="77" t="s">
        <v>215</v>
      </c>
      <c r="R875" s="43"/>
      <c r="S875" s="38"/>
      <c r="T875" s="38"/>
      <c r="U875" s="38"/>
      <c r="V875" s="38"/>
      <c r="W875" s="38"/>
      <c r="X875" s="38"/>
    </row>
    <row r="876" spans="1:24" ht="33.75">
      <c r="A876" s="43" t="s">
        <v>2743</v>
      </c>
      <c r="B876" s="43" t="s">
        <v>1768</v>
      </c>
      <c r="C876" s="43" t="s">
        <v>296</v>
      </c>
      <c r="D876" s="73" t="s">
        <v>257</v>
      </c>
      <c r="E876" s="74" t="s">
        <v>263</v>
      </c>
      <c r="F876" s="74" t="s">
        <v>259</v>
      </c>
      <c r="G876" s="73" t="s">
        <v>1225</v>
      </c>
      <c r="H876" s="49">
        <v>128781.12</v>
      </c>
      <c r="I876" s="45">
        <v>183969.64</v>
      </c>
      <c r="J876" s="47">
        <v>68</v>
      </c>
      <c r="K876" s="75">
        <v>0.90666666666666662</v>
      </c>
      <c r="L876" s="49">
        <v>239158.16</v>
      </c>
      <c r="M876" s="48">
        <v>44</v>
      </c>
      <c r="N876" s="49" t="s">
        <v>4139</v>
      </c>
      <c r="O876" s="49">
        <v>183834.82</v>
      </c>
      <c r="P876" s="48" t="s">
        <v>1211</v>
      </c>
      <c r="Q876" s="77" t="s">
        <v>260</v>
      </c>
      <c r="R876" s="43"/>
    </row>
    <row r="877" spans="1:24" ht="33.75">
      <c r="A877" s="43" t="s">
        <v>2748</v>
      </c>
      <c r="B877" s="43" t="s">
        <v>1756</v>
      </c>
      <c r="C877" s="43" t="s">
        <v>307</v>
      </c>
      <c r="D877" s="73" t="s">
        <v>257</v>
      </c>
      <c r="E877" s="74" t="s">
        <v>293</v>
      </c>
      <c r="F877" s="74" t="s">
        <v>259</v>
      </c>
      <c r="G877" s="73" t="s">
        <v>1225</v>
      </c>
      <c r="H877" s="49">
        <v>113200</v>
      </c>
      <c r="I877" s="45">
        <v>179100</v>
      </c>
      <c r="J877" s="47">
        <v>67</v>
      </c>
      <c r="K877" s="75">
        <v>0.89333333333333331</v>
      </c>
      <c r="L877" s="49">
        <v>245000</v>
      </c>
      <c r="M877" s="48"/>
      <c r="N877" s="49">
        <v>11535000</v>
      </c>
      <c r="O877" s="49">
        <v>182114</v>
      </c>
      <c r="P877" s="48"/>
      <c r="Q877" s="77" t="s">
        <v>1814</v>
      </c>
      <c r="R877" s="43"/>
    </row>
    <row r="878" spans="1:24" ht="33.75">
      <c r="A878" s="43" t="s">
        <v>2789</v>
      </c>
      <c r="B878" s="43" t="s">
        <v>1773</v>
      </c>
      <c r="C878" s="43" t="s">
        <v>4523</v>
      </c>
      <c r="D878" s="73" t="s">
        <v>257</v>
      </c>
      <c r="E878" s="74" t="s">
        <v>258</v>
      </c>
      <c r="F878" s="74" t="s">
        <v>259</v>
      </c>
      <c r="G878" s="73" t="s">
        <v>1216</v>
      </c>
      <c r="H878" s="49">
        <v>125590.39999999999</v>
      </c>
      <c r="I878" s="45">
        <v>166992.79999999999</v>
      </c>
      <c r="J878" s="47">
        <v>66</v>
      </c>
      <c r="K878" s="75">
        <v>0.88</v>
      </c>
      <c r="L878" s="49">
        <v>208395.2</v>
      </c>
      <c r="M878" s="48">
        <v>36</v>
      </c>
      <c r="N878" s="49"/>
      <c r="O878" s="49">
        <v>181833.60000000001</v>
      </c>
      <c r="P878" s="48"/>
      <c r="Q878" s="77" t="s">
        <v>215</v>
      </c>
      <c r="R878" s="43"/>
      <c r="S878" s="38" t="s">
        <v>4419</v>
      </c>
      <c r="T878" s="38">
        <v>12</v>
      </c>
      <c r="V878" s="15"/>
    </row>
    <row r="879" spans="1:24" ht="33.75">
      <c r="A879" s="43" t="s">
        <v>2767</v>
      </c>
      <c r="B879" s="43" t="s">
        <v>1748</v>
      </c>
      <c r="C879" s="43" t="s">
        <v>305</v>
      </c>
      <c r="D879" s="74" t="s">
        <v>257</v>
      </c>
      <c r="E879" s="74" t="s">
        <v>263</v>
      </c>
      <c r="F879" s="74" t="s">
        <v>259</v>
      </c>
      <c r="G879" s="74" t="s">
        <v>1225</v>
      </c>
      <c r="H879" s="49">
        <v>118247</v>
      </c>
      <c r="I879" s="45">
        <v>164111</v>
      </c>
      <c r="J879" s="47">
        <v>65</v>
      </c>
      <c r="K879" s="75">
        <v>0.8666666666666667</v>
      </c>
      <c r="L879" s="49">
        <v>209975</v>
      </c>
      <c r="M879" s="48">
        <v>2</v>
      </c>
      <c r="N879" s="49"/>
      <c r="O879" s="49">
        <v>185000</v>
      </c>
      <c r="P879" s="48"/>
      <c r="Q879" s="77" t="s">
        <v>278</v>
      </c>
      <c r="R879" s="43"/>
      <c r="V879" s="15"/>
    </row>
    <row r="880" spans="1:24" ht="33.75">
      <c r="A880" s="43" t="s">
        <v>2770</v>
      </c>
      <c r="B880" s="43" t="s">
        <v>1748</v>
      </c>
      <c r="C880" s="43" t="s">
        <v>305</v>
      </c>
      <c r="D880" s="74" t="s">
        <v>257</v>
      </c>
      <c r="E880" s="74" t="s">
        <v>258</v>
      </c>
      <c r="F880" s="74" t="s">
        <v>259</v>
      </c>
      <c r="G880" s="73" t="s">
        <v>1225</v>
      </c>
      <c r="H880" s="49">
        <v>125741.7</v>
      </c>
      <c r="I880" s="45">
        <v>161668.27499999999</v>
      </c>
      <c r="J880" s="47">
        <v>64</v>
      </c>
      <c r="K880" s="75">
        <v>0.85333333333333339</v>
      </c>
      <c r="L880" s="49">
        <v>197594.85</v>
      </c>
      <c r="M880" s="48">
        <v>7</v>
      </c>
      <c r="N880" s="49">
        <v>1017364</v>
      </c>
      <c r="O880" s="49">
        <v>94764.17</v>
      </c>
      <c r="P880" s="48" t="s">
        <v>1232</v>
      </c>
      <c r="Q880" s="77" t="s">
        <v>268</v>
      </c>
      <c r="R880" s="43" t="s">
        <v>2866</v>
      </c>
      <c r="V880" s="15"/>
    </row>
    <row r="881" spans="1:24" ht="33.75">
      <c r="A881" s="43" t="s">
        <v>2728</v>
      </c>
      <c r="B881" s="43" t="s">
        <v>1748</v>
      </c>
      <c r="C881" s="43" t="s">
        <v>298</v>
      </c>
      <c r="D881" s="73" t="s">
        <v>257</v>
      </c>
      <c r="E881" s="74" t="s">
        <v>258</v>
      </c>
      <c r="F881" s="74" t="s">
        <v>259</v>
      </c>
      <c r="G881" s="73" t="s">
        <v>1225</v>
      </c>
      <c r="H881" s="49">
        <v>119454</v>
      </c>
      <c r="I881" s="45">
        <v>159910</v>
      </c>
      <c r="J881" s="47">
        <v>63</v>
      </c>
      <c r="K881" s="75">
        <v>0.84</v>
      </c>
      <c r="L881" s="49">
        <v>200366</v>
      </c>
      <c r="M881" s="48">
        <v>69</v>
      </c>
      <c r="N881" s="49"/>
      <c r="O881" s="49">
        <v>198558</v>
      </c>
      <c r="P881" s="48"/>
      <c r="Q881" s="77" t="s">
        <v>4283</v>
      </c>
      <c r="R881" s="43"/>
    </row>
    <row r="882" spans="1:24" ht="33.75">
      <c r="A882" s="43" t="s">
        <v>2735</v>
      </c>
      <c r="B882" s="43" t="s">
        <v>1747</v>
      </c>
      <c r="C882" s="43" t="s">
        <v>4524</v>
      </c>
      <c r="D882" s="73" t="s">
        <v>257</v>
      </c>
      <c r="E882" s="74" t="s">
        <v>258</v>
      </c>
      <c r="F882" s="74" t="s">
        <v>259</v>
      </c>
      <c r="G882" s="73" t="s">
        <v>1225</v>
      </c>
      <c r="H882" s="49">
        <v>120398.3</v>
      </c>
      <c r="I882" s="45">
        <v>159528.51</v>
      </c>
      <c r="J882" s="47">
        <v>62</v>
      </c>
      <c r="K882" s="75">
        <v>0.82666666666666666</v>
      </c>
      <c r="L882" s="49">
        <v>198658.72</v>
      </c>
      <c r="M882" s="48">
        <v>15</v>
      </c>
      <c r="N882" s="49">
        <v>2158714</v>
      </c>
      <c r="O882" s="49">
        <v>141960</v>
      </c>
      <c r="P882" s="48"/>
      <c r="Q882" s="77" t="s">
        <v>264</v>
      </c>
      <c r="R882" s="43"/>
    </row>
    <row r="883" spans="1:24" ht="33.75">
      <c r="A883" s="95" t="s">
        <v>2755</v>
      </c>
      <c r="B883" s="43" t="s">
        <v>1747</v>
      </c>
      <c r="C883" s="144" t="s">
        <v>296</v>
      </c>
      <c r="D883" s="73" t="s">
        <v>257</v>
      </c>
      <c r="E883" s="96" t="s">
        <v>258</v>
      </c>
      <c r="F883" s="96" t="s">
        <v>259</v>
      </c>
      <c r="G883" s="73" t="s">
        <v>1225</v>
      </c>
      <c r="H883" s="145">
        <v>121217.40800000001</v>
      </c>
      <c r="I883" s="45">
        <v>158684.24</v>
      </c>
      <c r="J883" s="47">
        <v>61</v>
      </c>
      <c r="K883" s="75">
        <v>0.81333333333333335</v>
      </c>
      <c r="L883" s="145">
        <v>196151.07199999999</v>
      </c>
      <c r="M883" s="96">
        <v>37</v>
      </c>
      <c r="N883" s="98">
        <v>5155977</v>
      </c>
      <c r="O883" s="99"/>
      <c r="P883" s="100" t="s">
        <v>1237</v>
      </c>
      <c r="Q883" s="101" t="s">
        <v>616</v>
      </c>
      <c r="R883" s="102"/>
      <c r="S883" s="103"/>
      <c r="T883" s="103"/>
      <c r="U883" s="103"/>
      <c r="W883" s="103"/>
      <c r="X883" s="103"/>
    </row>
    <row r="884" spans="1:24" ht="45">
      <c r="A884" s="43" t="s">
        <v>4119</v>
      </c>
      <c r="B884" s="43" t="s">
        <v>4119</v>
      </c>
      <c r="C884" s="43" t="s">
        <v>305</v>
      </c>
      <c r="D884" s="74" t="s">
        <v>257</v>
      </c>
      <c r="E884" s="74" t="s">
        <v>263</v>
      </c>
      <c r="F884" s="74" t="s">
        <v>259</v>
      </c>
      <c r="G884" s="73" t="s">
        <v>1225</v>
      </c>
      <c r="H884" s="49">
        <v>119829</v>
      </c>
      <c r="I884" s="45">
        <v>158269</v>
      </c>
      <c r="J884" s="47">
        <v>60</v>
      </c>
      <c r="K884" s="75">
        <v>0.8</v>
      </c>
      <c r="L884" s="49">
        <v>196709</v>
      </c>
      <c r="M884" s="48">
        <v>1</v>
      </c>
      <c r="N884" s="49">
        <v>23441863</v>
      </c>
      <c r="O884" s="49">
        <v>174070</v>
      </c>
      <c r="P884" s="48"/>
      <c r="Q884" s="77" t="s">
        <v>282</v>
      </c>
      <c r="R884" s="43" t="s">
        <v>4525</v>
      </c>
    </row>
    <row r="885" spans="1:24" s="71" customFormat="1" ht="18">
      <c r="A885" s="698" t="s">
        <v>6</v>
      </c>
      <c r="B885" s="698"/>
      <c r="C885" s="698"/>
      <c r="D885" s="698"/>
      <c r="E885" s="698"/>
      <c r="F885" s="698"/>
      <c r="G885" s="698"/>
      <c r="H885" s="698"/>
      <c r="I885" s="698"/>
      <c r="J885" s="698"/>
      <c r="K885" s="698"/>
      <c r="L885" s="698"/>
      <c r="M885" s="698"/>
      <c r="N885" s="698"/>
      <c r="O885" s="698"/>
      <c r="P885" s="698"/>
      <c r="Q885" s="698"/>
      <c r="R885" s="698"/>
    </row>
    <row r="886" spans="1:24" s="72" customFormat="1" ht="22.5">
      <c r="A886" s="39" t="s">
        <v>379</v>
      </c>
      <c r="B886" s="39" t="s">
        <v>217</v>
      </c>
      <c r="C886" s="39" t="s">
        <v>208</v>
      </c>
      <c r="D886" s="39" t="s">
        <v>249</v>
      </c>
      <c r="E886" s="39" t="s">
        <v>380</v>
      </c>
      <c r="F886" s="39" t="s">
        <v>1215</v>
      </c>
      <c r="G886" s="39" t="s">
        <v>250</v>
      </c>
      <c r="H886" s="40" t="s">
        <v>211</v>
      </c>
      <c r="I886" s="40" t="s">
        <v>212</v>
      </c>
      <c r="J886" s="39"/>
      <c r="K886" s="40" t="s">
        <v>251</v>
      </c>
      <c r="L886" s="40" t="s">
        <v>213</v>
      </c>
      <c r="M886" s="39" t="s">
        <v>252</v>
      </c>
      <c r="N886" s="40" t="s">
        <v>253</v>
      </c>
      <c r="O886" s="40" t="s">
        <v>2727</v>
      </c>
      <c r="P886" s="40" t="s">
        <v>254</v>
      </c>
      <c r="Q886" s="143" t="s">
        <v>255</v>
      </c>
      <c r="R886" s="39" t="s">
        <v>214</v>
      </c>
    </row>
    <row r="887" spans="1:24" ht="45">
      <c r="A887" s="43" t="s">
        <v>2730</v>
      </c>
      <c r="B887" s="43" t="s">
        <v>1748</v>
      </c>
      <c r="C887" s="43" t="s">
        <v>4526</v>
      </c>
      <c r="D887" s="73" t="s">
        <v>257</v>
      </c>
      <c r="E887" s="74" t="s">
        <v>258</v>
      </c>
      <c r="F887" s="74" t="s">
        <v>259</v>
      </c>
      <c r="G887" s="73" t="s">
        <v>1225</v>
      </c>
      <c r="H887" s="49">
        <v>124087.81</v>
      </c>
      <c r="I887" s="45">
        <v>155120.47500000001</v>
      </c>
      <c r="J887" s="47">
        <v>59</v>
      </c>
      <c r="K887" s="75">
        <v>0.78666666666666663</v>
      </c>
      <c r="L887" s="49">
        <v>186153.14</v>
      </c>
      <c r="M887" s="48">
        <v>24</v>
      </c>
      <c r="N887" s="49"/>
      <c r="O887" s="49">
        <v>149349.82</v>
      </c>
      <c r="P887" s="48" t="s">
        <v>4500</v>
      </c>
      <c r="Q887" s="77" t="s">
        <v>260</v>
      </c>
      <c r="R887" s="43" t="s">
        <v>1808</v>
      </c>
    </row>
    <row r="888" spans="1:24" ht="33.75">
      <c r="A888" s="43" t="s">
        <v>2752</v>
      </c>
      <c r="B888" s="43" t="s">
        <v>1748</v>
      </c>
      <c r="C888" s="43" t="s">
        <v>501</v>
      </c>
      <c r="D888" s="73" t="s">
        <v>257</v>
      </c>
      <c r="E888" s="74" t="s">
        <v>258</v>
      </c>
      <c r="F888" s="74" t="s">
        <v>259</v>
      </c>
      <c r="G888" s="73" t="s">
        <v>1225</v>
      </c>
      <c r="H888" s="49">
        <v>118822.86</v>
      </c>
      <c r="I888" s="45">
        <v>154445.92499999999</v>
      </c>
      <c r="J888" s="47">
        <v>58</v>
      </c>
      <c r="K888" s="75">
        <v>0.77333333333333332</v>
      </c>
      <c r="L888" s="49">
        <v>190068.99</v>
      </c>
      <c r="M888" s="48">
        <v>9</v>
      </c>
      <c r="N888" s="49">
        <v>1380657</v>
      </c>
      <c r="O888" s="49">
        <v>185568.9</v>
      </c>
      <c r="P888" s="48"/>
      <c r="Q888" s="77" t="s">
        <v>260</v>
      </c>
      <c r="R888" s="43"/>
    </row>
    <row r="889" spans="1:24" ht="33.75">
      <c r="A889" s="43" t="s">
        <v>2734</v>
      </c>
      <c r="B889" s="43" t="s">
        <v>1747</v>
      </c>
      <c r="C889" s="43" t="s">
        <v>1815</v>
      </c>
      <c r="D889" s="73" t="s">
        <v>257</v>
      </c>
      <c r="E889" s="74"/>
      <c r="F889" s="74" t="s">
        <v>259</v>
      </c>
      <c r="G889" s="73" t="s">
        <v>1225</v>
      </c>
      <c r="H889" s="49">
        <v>120120</v>
      </c>
      <c r="I889" s="45">
        <v>153171.20000000001</v>
      </c>
      <c r="J889" s="47">
        <v>57</v>
      </c>
      <c r="K889" s="75">
        <v>0.76</v>
      </c>
      <c r="L889" s="49">
        <v>186222.4</v>
      </c>
      <c r="M889" s="48">
        <v>29.5</v>
      </c>
      <c r="N889" s="49">
        <v>4235440</v>
      </c>
      <c r="O889" s="49">
        <v>186222.4</v>
      </c>
      <c r="P889" s="48"/>
      <c r="Q889" s="77" t="s">
        <v>260</v>
      </c>
      <c r="R889" s="43"/>
    </row>
    <row r="890" spans="1:24" ht="33.75">
      <c r="A890" s="43" t="s">
        <v>2759</v>
      </c>
      <c r="B890" s="87" t="s">
        <v>1747</v>
      </c>
      <c r="C890" s="43" t="s">
        <v>4526</v>
      </c>
      <c r="D890" s="73" t="s">
        <v>257</v>
      </c>
      <c r="E890" s="74" t="s">
        <v>258</v>
      </c>
      <c r="F890" s="74" t="s">
        <v>259</v>
      </c>
      <c r="G890" s="73" t="s">
        <v>1225</v>
      </c>
      <c r="H890" s="49">
        <v>121621</v>
      </c>
      <c r="I890" s="45">
        <v>152321</v>
      </c>
      <c r="J890" s="47">
        <v>56</v>
      </c>
      <c r="K890" s="75">
        <v>0.7466666666666667</v>
      </c>
      <c r="L890" s="49">
        <v>183021</v>
      </c>
      <c r="M890" s="48">
        <v>27</v>
      </c>
      <c r="N890" s="49">
        <v>3650751</v>
      </c>
      <c r="O890" s="49">
        <v>154397</v>
      </c>
      <c r="P890" s="76">
        <v>600</v>
      </c>
      <c r="Q890" s="77" t="s">
        <v>260</v>
      </c>
      <c r="R890" s="43" t="s">
        <v>1784</v>
      </c>
    </row>
    <row r="891" spans="1:24" ht="33.75">
      <c r="A891" s="43" t="s">
        <v>2761</v>
      </c>
      <c r="B891" s="43" t="s">
        <v>1748</v>
      </c>
      <c r="C891" s="43" t="s">
        <v>305</v>
      </c>
      <c r="D891" s="73" t="s">
        <v>257</v>
      </c>
      <c r="E891" s="74" t="s">
        <v>258</v>
      </c>
      <c r="F891" s="74" t="s">
        <v>259</v>
      </c>
      <c r="G891" s="73" t="s">
        <v>1225</v>
      </c>
      <c r="H891" s="49">
        <v>121330</v>
      </c>
      <c r="I891" s="45">
        <v>151662.5</v>
      </c>
      <c r="J891" s="47">
        <v>55</v>
      </c>
      <c r="K891" s="75">
        <v>0.73333333333333328</v>
      </c>
      <c r="L891" s="49">
        <v>181995</v>
      </c>
      <c r="M891" s="48">
        <v>35</v>
      </c>
      <c r="N891" s="49"/>
      <c r="O891" s="49"/>
      <c r="P891" s="48" t="s">
        <v>4189</v>
      </c>
      <c r="Q891" s="77" t="s">
        <v>333</v>
      </c>
      <c r="R891" s="43"/>
    </row>
    <row r="892" spans="1:24" ht="33.75">
      <c r="A892" s="43" t="s">
        <v>2793</v>
      </c>
      <c r="B892" s="43" t="s">
        <v>1748</v>
      </c>
      <c r="C892" s="43" t="s">
        <v>306</v>
      </c>
      <c r="D892" s="74" t="s">
        <v>257</v>
      </c>
      <c r="E892" s="74" t="s">
        <v>263</v>
      </c>
      <c r="F892" s="74" t="s">
        <v>259</v>
      </c>
      <c r="G892" s="73" t="s">
        <v>1216</v>
      </c>
      <c r="H892" s="49">
        <v>106081</v>
      </c>
      <c r="I892" s="45">
        <v>151545</v>
      </c>
      <c r="J892" s="47">
        <v>54</v>
      </c>
      <c r="K892" s="75">
        <v>0.72</v>
      </c>
      <c r="L892" s="49">
        <v>197009</v>
      </c>
      <c r="M892" s="48">
        <v>1</v>
      </c>
      <c r="N892" s="49"/>
      <c r="O892" s="49">
        <v>154270</v>
      </c>
      <c r="P892" s="48"/>
      <c r="Q892" s="77" t="s">
        <v>1795</v>
      </c>
      <c r="R892" s="43"/>
    </row>
    <row r="893" spans="1:24" ht="33.75">
      <c r="A893" s="43" t="s">
        <v>2751</v>
      </c>
      <c r="B893" s="43" t="s">
        <v>1747</v>
      </c>
      <c r="C893" s="43" t="s">
        <v>306</v>
      </c>
      <c r="D893" s="73" t="s">
        <v>257</v>
      </c>
      <c r="E893" s="74" t="s">
        <v>263</v>
      </c>
      <c r="F893" s="74" t="s">
        <v>259</v>
      </c>
      <c r="G893" s="73" t="s">
        <v>1216</v>
      </c>
      <c r="H893" s="49">
        <v>116548.36</v>
      </c>
      <c r="I893" s="45">
        <v>151512.875</v>
      </c>
      <c r="J893" s="47">
        <v>53</v>
      </c>
      <c r="K893" s="75">
        <v>0.70666666666666667</v>
      </c>
      <c r="L893" s="49">
        <v>186477.39</v>
      </c>
      <c r="M893" s="48">
        <v>16</v>
      </c>
      <c r="N893" s="49">
        <v>1343799</v>
      </c>
      <c r="O893" s="49">
        <v>175100</v>
      </c>
      <c r="P893" s="48"/>
      <c r="Q893" s="77" t="s">
        <v>260</v>
      </c>
      <c r="R893" s="43"/>
    </row>
    <row r="894" spans="1:24" ht="33.75">
      <c r="A894" s="78" t="s">
        <v>2740</v>
      </c>
      <c r="B894" s="87" t="s">
        <v>1747</v>
      </c>
      <c r="C894" s="78" t="s">
        <v>4526</v>
      </c>
      <c r="D894" s="73" t="s">
        <v>257</v>
      </c>
      <c r="E894" s="92" t="s">
        <v>258</v>
      </c>
      <c r="F894" s="92" t="s">
        <v>259</v>
      </c>
      <c r="G894" s="73" t="s">
        <v>1225</v>
      </c>
      <c r="H894" s="146">
        <v>115996.776192</v>
      </c>
      <c r="I894" s="45">
        <v>150795.81529200001</v>
      </c>
      <c r="J894" s="47">
        <v>52</v>
      </c>
      <c r="K894" s="75">
        <v>0.69333333333333336</v>
      </c>
      <c r="L894" s="146">
        <v>185594.85439200001</v>
      </c>
      <c r="M894" s="81">
        <v>41</v>
      </c>
      <c r="N894" s="93">
        <v>6358098</v>
      </c>
      <c r="O894" s="84">
        <v>140171.20000000001</v>
      </c>
      <c r="P894" s="93">
        <v>5640</v>
      </c>
      <c r="Q894" s="85" t="s">
        <v>280</v>
      </c>
      <c r="R894" s="78" t="s">
        <v>281</v>
      </c>
      <c r="S894" s="15"/>
      <c r="T894" s="15"/>
      <c r="U894" s="15"/>
      <c r="W894" s="15"/>
      <c r="X894" s="15"/>
    </row>
    <row r="895" spans="1:24" ht="45">
      <c r="A895" s="43" t="s">
        <v>2794</v>
      </c>
      <c r="B895" s="43" t="s">
        <v>1747</v>
      </c>
      <c r="C895" s="43" t="s">
        <v>4526</v>
      </c>
      <c r="D895" s="73" t="s">
        <v>257</v>
      </c>
      <c r="E895" s="74" t="s">
        <v>258</v>
      </c>
      <c r="F895" s="74" t="s">
        <v>259</v>
      </c>
      <c r="G895" s="73" t="s">
        <v>1225</v>
      </c>
      <c r="H895" s="49">
        <v>115560</v>
      </c>
      <c r="I895" s="45">
        <v>150120</v>
      </c>
      <c r="J895" s="47">
        <v>51</v>
      </c>
      <c r="K895" s="75">
        <v>0.68</v>
      </c>
      <c r="L895" s="49">
        <v>184680</v>
      </c>
      <c r="M895" s="48">
        <v>26.25</v>
      </c>
      <c r="N895" s="49">
        <v>3249168</v>
      </c>
      <c r="O895" s="49">
        <v>158686.94</v>
      </c>
      <c r="P895" s="48" t="s">
        <v>1779</v>
      </c>
      <c r="Q895" s="77" t="s">
        <v>283</v>
      </c>
      <c r="R895" s="43"/>
    </row>
    <row r="896" spans="1:24" ht="33.75">
      <c r="A896" s="43" t="s">
        <v>2808</v>
      </c>
      <c r="B896" s="43" t="s">
        <v>1756</v>
      </c>
      <c r="C896" s="43" t="s">
        <v>296</v>
      </c>
      <c r="D896" s="74" t="s">
        <v>257</v>
      </c>
      <c r="E896" s="74" t="s">
        <v>258</v>
      </c>
      <c r="F896" s="74" t="s">
        <v>259</v>
      </c>
      <c r="G896" s="73" t="s">
        <v>1225</v>
      </c>
      <c r="H896" s="49">
        <v>115986</v>
      </c>
      <c r="I896" s="45">
        <v>147882</v>
      </c>
      <c r="J896" s="47">
        <v>50</v>
      </c>
      <c r="K896" s="75">
        <v>0.66666666666666663</v>
      </c>
      <c r="L896" s="49">
        <v>179778</v>
      </c>
      <c r="M896" s="48">
        <v>3</v>
      </c>
      <c r="N896" s="49"/>
      <c r="O896" s="49">
        <v>144281</v>
      </c>
      <c r="P896" s="76">
        <v>6600</v>
      </c>
      <c r="Q896" s="77" t="s">
        <v>266</v>
      </c>
      <c r="R896" s="43" t="s">
        <v>4264</v>
      </c>
    </row>
    <row r="897" spans="1:24" ht="33.75">
      <c r="A897" s="43" t="s">
        <v>2733</v>
      </c>
      <c r="B897" s="43" t="s">
        <v>1753</v>
      </c>
      <c r="C897" s="43" t="s">
        <v>296</v>
      </c>
      <c r="D897" s="73" t="s">
        <v>257</v>
      </c>
      <c r="E897" s="74" t="s">
        <v>258</v>
      </c>
      <c r="F897" s="74" t="s">
        <v>259</v>
      </c>
      <c r="G897" s="73" t="s">
        <v>1225</v>
      </c>
      <c r="H897" s="49">
        <v>113684.2</v>
      </c>
      <c r="I897" s="45">
        <v>147789.45000000001</v>
      </c>
      <c r="J897" s="47">
        <v>49</v>
      </c>
      <c r="K897" s="75">
        <v>0.65333333333333332</v>
      </c>
      <c r="L897" s="49">
        <v>181894.7</v>
      </c>
      <c r="M897" s="48">
        <v>32.5</v>
      </c>
      <c r="N897" s="49">
        <v>3217346</v>
      </c>
      <c r="O897" s="49">
        <v>150951.01</v>
      </c>
      <c r="P897" s="48"/>
      <c r="Q897" s="77" t="s">
        <v>616</v>
      </c>
      <c r="R897" s="43"/>
    </row>
    <row r="898" spans="1:24" ht="33.75">
      <c r="A898" s="43" t="s">
        <v>2807</v>
      </c>
      <c r="B898" s="43" t="s">
        <v>1748</v>
      </c>
      <c r="C898" s="43" t="s">
        <v>4527</v>
      </c>
      <c r="D898" s="74" t="s">
        <v>3401</v>
      </c>
      <c r="E898" s="74" t="s">
        <v>258</v>
      </c>
      <c r="F898" s="74" t="s">
        <v>259</v>
      </c>
      <c r="G898" s="73" t="s">
        <v>1225</v>
      </c>
      <c r="H898" s="49">
        <v>113110.69</v>
      </c>
      <c r="I898" s="45">
        <v>147088.02499999999</v>
      </c>
      <c r="J898" s="47">
        <v>48</v>
      </c>
      <c r="K898" s="75">
        <v>0.64</v>
      </c>
      <c r="L898" s="49">
        <v>181065.36</v>
      </c>
      <c r="M898" s="48" t="s">
        <v>4528</v>
      </c>
      <c r="N898" s="49"/>
      <c r="O898" s="49">
        <v>179095.31</v>
      </c>
      <c r="P898" s="48"/>
      <c r="Q898" s="77"/>
      <c r="R898" s="43"/>
    </row>
    <row r="899" spans="1:24" ht="33.75">
      <c r="A899" s="43" t="s">
        <v>3615</v>
      </c>
      <c r="B899" s="43" t="s">
        <v>1748</v>
      </c>
      <c r="C899" s="43" t="s">
        <v>4527</v>
      </c>
      <c r="D899" s="73" t="s">
        <v>257</v>
      </c>
      <c r="E899" s="74" t="s">
        <v>263</v>
      </c>
      <c r="F899" s="74" t="s">
        <v>259</v>
      </c>
      <c r="G899" s="73" t="s">
        <v>1225</v>
      </c>
      <c r="H899" s="49">
        <v>112486.39999999999</v>
      </c>
      <c r="I899" s="45">
        <v>146224</v>
      </c>
      <c r="J899" s="47">
        <v>47</v>
      </c>
      <c r="K899" s="75">
        <v>0.62666666666666671</v>
      </c>
      <c r="L899" s="49">
        <v>179961.60000000001</v>
      </c>
      <c r="M899" s="48">
        <v>1</v>
      </c>
      <c r="N899" s="49"/>
      <c r="O899" s="49">
        <v>163656.74</v>
      </c>
      <c r="P899" s="76">
        <v>242.31</v>
      </c>
      <c r="Q899" s="77"/>
      <c r="R899" s="43" t="s">
        <v>2792</v>
      </c>
    </row>
    <row r="900" spans="1:24" ht="33.75">
      <c r="A900" s="43" t="s">
        <v>4085</v>
      </c>
      <c r="B900" s="43" t="s">
        <v>1745</v>
      </c>
      <c r="C900" s="43" t="s">
        <v>298</v>
      </c>
      <c r="D900" s="74" t="s">
        <v>257</v>
      </c>
      <c r="E900" s="74" t="s">
        <v>258</v>
      </c>
      <c r="F900" s="74" t="s">
        <v>259</v>
      </c>
      <c r="G900" s="73" t="s">
        <v>1225</v>
      </c>
      <c r="H900" s="49">
        <v>109262.39999999999</v>
      </c>
      <c r="I900" s="45">
        <v>144768</v>
      </c>
      <c r="J900" s="47">
        <v>46</v>
      </c>
      <c r="K900" s="75">
        <v>0.61333333333333329</v>
      </c>
      <c r="L900" s="49">
        <v>180273.6</v>
      </c>
      <c r="M900" s="48">
        <v>100</v>
      </c>
      <c r="N900" s="49">
        <v>39185457</v>
      </c>
      <c r="O900" s="49">
        <v>157976</v>
      </c>
      <c r="P900" s="76">
        <v>1200</v>
      </c>
      <c r="Q900" s="77"/>
      <c r="R900" s="43"/>
    </row>
    <row r="901" spans="1:24" ht="33.75">
      <c r="A901" s="43" t="s">
        <v>4141</v>
      </c>
      <c r="B901" s="43" t="s">
        <v>4142</v>
      </c>
      <c r="C901" s="43" t="s">
        <v>4529</v>
      </c>
      <c r="D901" s="73" t="s">
        <v>257</v>
      </c>
      <c r="E901" s="74" t="s">
        <v>258</v>
      </c>
      <c r="F901" s="74"/>
      <c r="G901" s="73" t="s">
        <v>1225</v>
      </c>
      <c r="H901" s="49">
        <v>113405.76061042611</v>
      </c>
      <c r="I901" s="45">
        <v>144592.19698368269</v>
      </c>
      <c r="J901" s="47">
        <v>45</v>
      </c>
      <c r="K901" s="75">
        <v>0.6</v>
      </c>
      <c r="L901" s="49">
        <v>175778.6333569393</v>
      </c>
      <c r="M901" s="48">
        <v>5</v>
      </c>
      <c r="N901" s="49"/>
      <c r="O901" s="49">
        <v>151601</v>
      </c>
      <c r="P901" s="48"/>
      <c r="Q901" s="77" t="s">
        <v>266</v>
      </c>
      <c r="R901" s="43" t="s">
        <v>4530</v>
      </c>
      <c r="V901" s="15"/>
    </row>
    <row r="902" spans="1:24" ht="33.75">
      <c r="A902" s="43" t="s">
        <v>4079</v>
      </c>
      <c r="B902" s="43" t="s">
        <v>4080</v>
      </c>
      <c r="C902" s="43" t="s">
        <v>310</v>
      </c>
      <c r="D902" s="73" t="s">
        <v>257</v>
      </c>
      <c r="E902" s="74" t="s">
        <v>258</v>
      </c>
      <c r="F902" s="74" t="s">
        <v>259</v>
      </c>
      <c r="G902" s="73" t="s">
        <v>1225</v>
      </c>
      <c r="H902" s="49">
        <v>105670.5</v>
      </c>
      <c r="I902" s="45">
        <v>143921.18</v>
      </c>
      <c r="J902" s="47">
        <v>44</v>
      </c>
      <c r="K902" s="75">
        <v>0.58666666666666667</v>
      </c>
      <c r="L902" s="49">
        <v>182171.86</v>
      </c>
      <c r="M902" s="48">
        <v>1</v>
      </c>
      <c r="N902" s="49"/>
      <c r="O902" s="49">
        <v>131057.94</v>
      </c>
      <c r="P902" s="48"/>
      <c r="Q902" s="77" t="s">
        <v>2848</v>
      </c>
      <c r="R902" s="43"/>
    </row>
    <row r="903" spans="1:24" s="71" customFormat="1" ht="18">
      <c r="A903" s="698" t="s">
        <v>6</v>
      </c>
      <c r="B903" s="698"/>
      <c r="C903" s="698"/>
      <c r="D903" s="698"/>
      <c r="E903" s="698"/>
      <c r="F903" s="698"/>
      <c r="G903" s="698"/>
      <c r="H903" s="698"/>
      <c r="I903" s="698"/>
      <c r="J903" s="698"/>
      <c r="K903" s="698"/>
      <c r="L903" s="698"/>
      <c r="M903" s="698"/>
      <c r="N903" s="698"/>
      <c r="O903" s="698"/>
      <c r="P903" s="698"/>
      <c r="Q903" s="698"/>
      <c r="R903" s="698"/>
    </row>
    <row r="904" spans="1:24" s="72" customFormat="1" ht="22.5">
      <c r="A904" s="39" t="s">
        <v>379</v>
      </c>
      <c r="B904" s="39" t="s">
        <v>217</v>
      </c>
      <c r="C904" s="39" t="s">
        <v>208</v>
      </c>
      <c r="D904" s="39" t="s">
        <v>249</v>
      </c>
      <c r="E904" s="39" t="s">
        <v>380</v>
      </c>
      <c r="F904" s="39" t="s">
        <v>1215</v>
      </c>
      <c r="G904" s="39" t="s">
        <v>250</v>
      </c>
      <c r="H904" s="40" t="s">
        <v>211</v>
      </c>
      <c r="I904" s="40" t="s">
        <v>212</v>
      </c>
      <c r="J904" s="39"/>
      <c r="K904" s="40" t="s">
        <v>251</v>
      </c>
      <c r="L904" s="40" t="s">
        <v>213</v>
      </c>
      <c r="M904" s="39" t="s">
        <v>252</v>
      </c>
      <c r="N904" s="40" t="s">
        <v>253</v>
      </c>
      <c r="O904" s="40" t="s">
        <v>2727</v>
      </c>
      <c r="P904" s="40" t="s">
        <v>254</v>
      </c>
      <c r="Q904" s="143" t="s">
        <v>255</v>
      </c>
      <c r="R904" s="39" t="s">
        <v>214</v>
      </c>
    </row>
    <row r="905" spans="1:24" ht="33.75">
      <c r="A905" s="43" t="s">
        <v>1765</v>
      </c>
      <c r="B905" s="43" t="s">
        <v>1760</v>
      </c>
      <c r="C905" s="43" t="s">
        <v>307</v>
      </c>
      <c r="D905" s="74" t="s">
        <v>257</v>
      </c>
      <c r="E905" s="74"/>
      <c r="F905" s="74" t="s">
        <v>259</v>
      </c>
      <c r="G905" s="74"/>
      <c r="H905" s="49">
        <v>115003.2</v>
      </c>
      <c r="I905" s="45">
        <v>142511.19999999998</v>
      </c>
      <c r="J905" s="47">
        <v>43</v>
      </c>
      <c r="K905" s="75">
        <v>0.57333333333333336</v>
      </c>
      <c r="L905" s="49">
        <v>170019.19999999998</v>
      </c>
      <c r="M905" s="48">
        <v>59</v>
      </c>
      <c r="N905" s="49">
        <v>6510052</v>
      </c>
      <c r="O905" s="49">
        <v>136947.20000000001</v>
      </c>
      <c r="P905" s="48"/>
      <c r="Q905" s="77"/>
      <c r="R905" s="43" t="s">
        <v>4531</v>
      </c>
      <c r="V905" s="15"/>
    </row>
    <row r="906" spans="1:24" ht="33.75">
      <c r="A906" s="43" t="s">
        <v>2790</v>
      </c>
      <c r="B906" s="43" t="s">
        <v>1747</v>
      </c>
      <c r="C906" s="43" t="s">
        <v>4527</v>
      </c>
      <c r="D906" s="74" t="s">
        <v>257</v>
      </c>
      <c r="E906" s="74" t="s">
        <v>258</v>
      </c>
      <c r="F906" s="74" t="s">
        <v>259</v>
      </c>
      <c r="G906" s="73" t="s">
        <v>1225</v>
      </c>
      <c r="H906" s="49">
        <v>96316</v>
      </c>
      <c r="I906" s="45">
        <v>142005.5</v>
      </c>
      <c r="J906" s="47">
        <v>42</v>
      </c>
      <c r="K906" s="75">
        <v>0.56000000000000005</v>
      </c>
      <c r="L906" s="49">
        <v>187695</v>
      </c>
      <c r="M906" s="48"/>
      <c r="N906" s="49"/>
      <c r="O906" s="49"/>
      <c r="P906" s="48" t="s">
        <v>1818</v>
      </c>
      <c r="Q906" s="77"/>
      <c r="R906" s="43"/>
      <c r="V906" s="15"/>
    </row>
    <row r="907" spans="1:24" ht="33.75">
      <c r="A907" s="43" t="s">
        <v>2736</v>
      </c>
      <c r="B907" s="43" t="s">
        <v>1748</v>
      </c>
      <c r="C907" s="43" t="s">
        <v>296</v>
      </c>
      <c r="D907" s="73" t="s">
        <v>257</v>
      </c>
      <c r="E907" s="74" t="s">
        <v>258</v>
      </c>
      <c r="F907" s="74" t="s">
        <v>259</v>
      </c>
      <c r="G907" s="73" t="s">
        <v>1225</v>
      </c>
      <c r="H907" s="49">
        <v>108967</v>
      </c>
      <c r="I907" s="45">
        <v>141657</v>
      </c>
      <c r="J907" s="47">
        <v>41</v>
      </c>
      <c r="K907" s="75">
        <v>0.54666666666666663</v>
      </c>
      <c r="L907" s="49">
        <v>174347</v>
      </c>
      <c r="M907" s="48">
        <v>35</v>
      </c>
      <c r="N907" s="49"/>
      <c r="O907" s="49">
        <v>165006</v>
      </c>
      <c r="P907" s="48"/>
      <c r="Q907" s="77" t="s">
        <v>260</v>
      </c>
      <c r="R907" s="43"/>
    </row>
    <row r="908" spans="1:24" ht="33.75">
      <c r="A908" s="43" t="s">
        <v>4104</v>
      </c>
      <c r="B908" s="43" t="s">
        <v>1766</v>
      </c>
      <c r="C908" s="43" t="s">
        <v>4532</v>
      </c>
      <c r="D908" s="73" t="s">
        <v>257</v>
      </c>
      <c r="E908" s="74" t="s">
        <v>258</v>
      </c>
      <c r="F908" s="74" t="s">
        <v>259</v>
      </c>
      <c r="G908" s="73" t="s">
        <v>1216</v>
      </c>
      <c r="H908" s="49">
        <v>110200</v>
      </c>
      <c r="I908" s="45">
        <v>140500</v>
      </c>
      <c r="J908" s="47">
        <v>40</v>
      </c>
      <c r="K908" s="75">
        <v>0.53333333333333333</v>
      </c>
      <c r="L908" s="49">
        <v>170800</v>
      </c>
      <c r="M908" s="48"/>
      <c r="N908" s="49"/>
      <c r="O908" s="49">
        <v>138070.70000000001</v>
      </c>
      <c r="P908" s="48"/>
      <c r="Q908" s="77" t="s">
        <v>267</v>
      </c>
      <c r="R908" s="43"/>
    </row>
    <row r="909" spans="1:24" s="15" customFormat="1" ht="33.75">
      <c r="A909" s="43" t="s">
        <v>2747</v>
      </c>
      <c r="B909" s="43" t="s">
        <v>1747</v>
      </c>
      <c r="C909" s="43" t="s">
        <v>4527</v>
      </c>
      <c r="D909" s="73" t="s">
        <v>257</v>
      </c>
      <c r="E909" s="74" t="s">
        <v>258</v>
      </c>
      <c r="F909" s="74" t="s">
        <v>259</v>
      </c>
      <c r="G909" s="73" t="s">
        <v>1225</v>
      </c>
      <c r="H909" s="49">
        <v>116609</v>
      </c>
      <c r="I909" s="45">
        <v>140106.5</v>
      </c>
      <c r="J909" s="47">
        <v>39</v>
      </c>
      <c r="K909" s="75">
        <v>0.52</v>
      </c>
      <c r="L909" s="49">
        <v>163604</v>
      </c>
      <c r="M909" s="48">
        <v>14</v>
      </c>
      <c r="N909" s="49">
        <v>2010198</v>
      </c>
      <c r="O909" s="49">
        <v>163604</v>
      </c>
      <c r="P909" s="48"/>
      <c r="Q909" s="77" t="s">
        <v>260</v>
      </c>
      <c r="R909" s="43"/>
      <c r="S909" s="38"/>
      <c r="T909" s="38"/>
      <c r="U909" s="38"/>
      <c r="V909" s="38"/>
      <c r="W909" s="38"/>
      <c r="X909" s="38"/>
    </row>
    <row r="910" spans="1:24" s="15" customFormat="1" ht="33.75">
      <c r="A910" s="43" t="s">
        <v>2776</v>
      </c>
      <c r="B910" s="43" t="s">
        <v>1748</v>
      </c>
      <c r="C910" s="43" t="s">
        <v>296</v>
      </c>
      <c r="D910" s="74" t="s">
        <v>257</v>
      </c>
      <c r="E910" s="74" t="s">
        <v>258</v>
      </c>
      <c r="F910" s="74" t="s">
        <v>259</v>
      </c>
      <c r="G910" s="73" t="s">
        <v>1225</v>
      </c>
      <c r="H910" s="49">
        <v>112022</v>
      </c>
      <c r="I910" s="45">
        <v>140027.5</v>
      </c>
      <c r="J910" s="47">
        <v>38</v>
      </c>
      <c r="K910" s="75">
        <v>0.50666666666666671</v>
      </c>
      <c r="L910" s="49">
        <v>168033</v>
      </c>
      <c r="M910" s="48">
        <v>5</v>
      </c>
      <c r="N910" s="49">
        <v>715220</v>
      </c>
      <c r="O910" s="49">
        <v>141128</v>
      </c>
      <c r="P910" s="76">
        <v>500</v>
      </c>
      <c r="Q910" s="77" t="s">
        <v>266</v>
      </c>
      <c r="R910" s="43"/>
      <c r="S910" s="38"/>
      <c r="T910" s="38"/>
      <c r="U910" s="38"/>
      <c r="V910" s="38"/>
      <c r="W910" s="38"/>
      <c r="X910" s="38"/>
    </row>
    <row r="911" spans="1:24" s="15" customFormat="1" ht="33.75">
      <c r="A911" s="43" t="s">
        <v>2819</v>
      </c>
      <c r="B911" s="43" t="s">
        <v>1760</v>
      </c>
      <c r="C911" s="43" t="s">
        <v>296</v>
      </c>
      <c r="D911" s="73" t="s">
        <v>257</v>
      </c>
      <c r="E911" s="74"/>
      <c r="F911" s="74" t="s">
        <v>295</v>
      </c>
      <c r="G911" s="73" t="s">
        <v>1225</v>
      </c>
      <c r="H911" s="49">
        <v>105357</v>
      </c>
      <c r="I911" s="45">
        <v>139598</v>
      </c>
      <c r="J911" s="47">
        <v>37</v>
      </c>
      <c r="K911" s="75">
        <v>0.49333333333333335</v>
      </c>
      <c r="L911" s="49">
        <v>173839</v>
      </c>
      <c r="M911" s="48">
        <v>14</v>
      </c>
      <c r="N911" s="49">
        <v>1608606</v>
      </c>
      <c r="O911" s="49">
        <v>154275</v>
      </c>
      <c r="P911" s="48"/>
      <c r="Q911" s="77" t="s">
        <v>260</v>
      </c>
      <c r="R911" s="43"/>
      <c r="S911" s="38"/>
      <c r="T911" s="38"/>
      <c r="U911" s="38"/>
      <c r="V911" s="38"/>
      <c r="W911" s="38"/>
      <c r="X911" s="38"/>
    </row>
    <row r="912" spans="1:24" s="15" customFormat="1" ht="33.75">
      <c r="A912" s="43" t="s">
        <v>2811</v>
      </c>
      <c r="B912" s="43" t="s">
        <v>1762</v>
      </c>
      <c r="C912" s="43" t="s">
        <v>1817</v>
      </c>
      <c r="D912" s="73" t="s">
        <v>257</v>
      </c>
      <c r="E912" s="74" t="s">
        <v>263</v>
      </c>
      <c r="F912" s="74" t="s">
        <v>259</v>
      </c>
      <c r="G912" s="73" t="s">
        <v>1225</v>
      </c>
      <c r="H912" s="49">
        <v>107224</v>
      </c>
      <c r="I912" s="45">
        <v>139370.4</v>
      </c>
      <c r="J912" s="47">
        <v>36</v>
      </c>
      <c r="K912" s="75">
        <v>0.48</v>
      </c>
      <c r="L912" s="49">
        <v>171516.79999999999</v>
      </c>
      <c r="M912" s="48">
        <v>116</v>
      </c>
      <c r="N912" s="49"/>
      <c r="O912" s="49">
        <v>146411.20000000001</v>
      </c>
      <c r="P912" s="48"/>
      <c r="Q912" s="77"/>
      <c r="R912" s="43"/>
      <c r="S912" s="38"/>
      <c r="T912" s="38"/>
      <c r="U912" s="38"/>
      <c r="V912" s="38"/>
      <c r="W912" s="38"/>
      <c r="X912" s="38"/>
    </row>
    <row r="913" spans="1:24" s="15" customFormat="1" ht="33.75">
      <c r="A913" s="43" t="s">
        <v>4149</v>
      </c>
      <c r="B913" s="43" t="s">
        <v>1773</v>
      </c>
      <c r="C913" s="43" t="s">
        <v>496</v>
      </c>
      <c r="D913" s="74" t="s">
        <v>257</v>
      </c>
      <c r="E913" s="74" t="s">
        <v>258</v>
      </c>
      <c r="F913" s="74" t="s">
        <v>259</v>
      </c>
      <c r="G913" s="73" t="s">
        <v>1225</v>
      </c>
      <c r="H913" s="49">
        <v>107827.20000000001</v>
      </c>
      <c r="I913" s="45">
        <v>137987.20000000001</v>
      </c>
      <c r="J913" s="47">
        <v>35</v>
      </c>
      <c r="K913" s="75">
        <v>0.46666666666666667</v>
      </c>
      <c r="L913" s="49">
        <v>168147.20000000001</v>
      </c>
      <c r="M913" s="48"/>
      <c r="N913" s="49"/>
      <c r="O913" s="49">
        <v>139439.87</v>
      </c>
      <c r="P913" s="48"/>
      <c r="Q913" s="77" t="s">
        <v>262</v>
      </c>
      <c r="R913" s="43"/>
      <c r="S913" s="38"/>
      <c r="T913" s="38"/>
      <c r="U913" s="38"/>
      <c r="W913" s="38"/>
      <c r="X913" s="38"/>
    </row>
    <row r="914" spans="1:24" s="15" customFormat="1">
      <c r="A914" s="43" t="s">
        <v>4098</v>
      </c>
      <c r="B914" s="43" t="s">
        <v>1766</v>
      </c>
      <c r="C914" s="43" t="s">
        <v>296</v>
      </c>
      <c r="D914" s="73" t="s">
        <v>257</v>
      </c>
      <c r="E914" s="74"/>
      <c r="F914" s="74"/>
      <c r="G914" s="74"/>
      <c r="H914" s="49">
        <v>110335</v>
      </c>
      <c r="I914" s="45">
        <v>137901</v>
      </c>
      <c r="J914" s="47">
        <v>34</v>
      </c>
      <c r="K914" s="75">
        <v>0.45333333333333331</v>
      </c>
      <c r="L914" s="49">
        <v>165467</v>
      </c>
      <c r="M914" s="48"/>
      <c r="N914" s="49"/>
      <c r="O914" s="49">
        <v>176270</v>
      </c>
      <c r="P914" s="48"/>
      <c r="Q914" s="77"/>
      <c r="R914" s="43"/>
      <c r="S914" s="38"/>
      <c r="T914" s="38"/>
      <c r="U914" s="38"/>
      <c r="V914" s="38"/>
      <c r="W914" s="38"/>
      <c r="X914" s="38"/>
    </row>
    <row r="915" spans="1:24" s="15" customFormat="1" ht="22.5">
      <c r="A915" s="43" t="s">
        <v>2809</v>
      </c>
      <c r="B915" s="43" t="s">
        <v>1748</v>
      </c>
      <c r="C915" s="43" t="s">
        <v>4533</v>
      </c>
      <c r="D915" s="74" t="s">
        <v>257</v>
      </c>
      <c r="E915" s="74"/>
      <c r="F915" s="74"/>
      <c r="G915" s="74"/>
      <c r="H915" s="49">
        <v>99840</v>
      </c>
      <c r="I915" s="45">
        <v>137280</v>
      </c>
      <c r="J915" s="47">
        <v>33</v>
      </c>
      <c r="K915" s="75">
        <v>0.44</v>
      </c>
      <c r="L915" s="49">
        <v>174720</v>
      </c>
      <c r="M915" s="48"/>
      <c r="N915" s="49"/>
      <c r="O915" s="49">
        <v>128211</v>
      </c>
      <c r="P915" s="48"/>
      <c r="Q915" s="77" t="s">
        <v>4534</v>
      </c>
      <c r="R915" s="43"/>
      <c r="S915" s="38"/>
      <c r="T915" s="38"/>
      <c r="U915" s="38"/>
      <c r="V915" s="38"/>
      <c r="W915" s="38"/>
      <c r="X915" s="38"/>
    </row>
    <row r="916" spans="1:24" s="15" customFormat="1" ht="33.75">
      <c r="A916" s="43" t="s">
        <v>2804</v>
      </c>
      <c r="B916" s="43" t="s">
        <v>1748</v>
      </c>
      <c r="C916" s="43" t="s">
        <v>1238</v>
      </c>
      <c r="D916" s="73" t="s">
        <v>257</v>
      </c>
      <c r="E916" s="74" t="s">
        <v>263</v>
      </c>
      <c r="F916" s="74" t="s">
        <v>259</v>
      </c>
      <c r="G916" s="73" t="s">
        <v>1225</v>
      </c>
      <c r="H916" s="49">
        <v>105269</v>
      </c>
      <c r="I916" s="45">
        <v>136849.5</v>
      </c>
      <c r="J916" s="47">
        <v>32</v>
      </c>
      <c r="K916" s="75">
        <v>0.42666666666666669</v>
      </c>
      <c r="L916" s="49">
        <v>168430</v>
      </c>
      <c r="M916" s="48">
        <v>115</v>
      </c>
      <c r="N916" s="49"/>
      <c r="O916" s="49"/>
      <c r="P916" s="48"/>
      <c r="Q916" s="77" t="s">
        <v>4289</v>
      </c>
      <c r="R916" s="43"/>
      <c r="S916" s="38"/>
      <c r="T916" s="38"/>
      <c r="U916" s="38"/>
      <c r="V916" s="38"/>
      <c r="W916" s="38"/>
      <c r="X916" s="38"/>
    </row>
    <row r="917" spans="1:24" s="15" customFormat="1" ht="33.75">
      <c r="A917" s="43" t="s">
        <v>3613</v>
      </c>
      <c r="B917" s="43" t="s">
        <v>1748</v>
      </c>
      <c r="C917" s="43" t="s">
        <v>2864</v>
      </c>
      <c r="D917" s="74" t="s">
        <v>257</v>
      </c>
      <c r="E917" s="74" t="s">
        <v>258</v>
      </c>
      <c r="F917" s="74" t="s">
        <v>259</v>
      </c>
      <c r="G917" s="73" t="s">
        <v>1216</v>
      </c>
      <c r="H917" s="49">
        <v>104041.60000000001</v>
      </c>
      <c r="I917" s="45">
        <v>136645.29999999999</v>
      </c>
      <c r="J917" s="47">
        <v>31</v>
      </c>
      <c r="K917" s="75">
        <v>0.41333333333333333</v>
      </c>
      <c r="L917" s="49">
        <v>169249</v>
      </c>
      <c r="M917" s="48">
        <v>30</v>
      </c>
      <c r="N917" s="49"/>
      <c r="O917" s="49">
        <v>169249</v>
      </c>
      <c r="P917" s="48" t="s">
        <v>2823</v>
      </c>
      <c r="Q917" s="77" t="s">
        <v>285</v>
      </c>
      <c r="R917" s="43"/>
      <c r="S917" s="38"/>
      <c r="T917" s="38"/>
      <c r="U917" s="38"/>
      <c r="W917" s="38"/>
      <c r="X917" s="38"/>
    </row>
    <row r="918" spans="1:24" s="15" customFormat="1" ht="33.75">
      <c r="A918" s="43" t="s">
        <v>2779</v>
      </c>
      <c r="B918" s="43" t="s">
        <v>1766</v>
      </c>
      <c r="C918" s="43" t="s">
        <v>296</v>
      </c>
      <c r="D918" s="73" t="s">
        <v>257</v>
      </c>
      <c r="E918" s="74" t="s">
        <v>258</v>
      </c>
      <c r="F918" s="74" t="s">
        <v>259</v>
      </c>
      <c r="G918" s="73" t="s">
        <v>1225</v>
      </c>
      <c r="H918" s="49">
        <v>106590</v>
      </c>
      <c r="I918" s="45">
        <v>135902</v>
      </c>
      <c r="J918" s="47">
        <v>30</v>
      </c>
      <c r="K918" s="75">
        <v>0.4</v>
      </c>
      <c r="L918" s="49">
        <v>165214</v>
      </c>
      <c r="M918" s="48">
        <v>12</v>
      </c>
      <c r="N918" s="49"/>
      <c r="O918" s="49">
        <v>149303</v>
      </c>
      <c r="P918" s="48"/>
      <c r="Q918" s="77" t="s">
        <v>260</v>
      </c>
      <c r="R918" s="43"/>
      <c r="S918" s="38"/>
      <c r="T918" s="38"/>
      <c r="U918" s="38"/>
      <c r="V918" s="38"/>
      <c r="W918" s="38"/>
      <c r="X918" s="38"/>
    </row>
    <row r="919" spans="1:24" s="15" customFormat="1" ht="33.75">
      <c r="A919" s="43" t="s">
        <v>4091</v>
      </c>
      <c r="B919" s="43" t="s">
        <v>1747</v>
      </c>
      <c r="C919" s="43" t="s">
        <v>305</v>
      </c>
      <c r="D919" s="74" t="s">
        <v>257</v>
      </c>
      <c r="E919" s="74" t="s">
        <v>258</v>
      </c>
      <c r="F919" s="74" t="s">
        <v>259</v>
      </c>
      <c r="G919" s="73" t="s">
        <v>1225</v>
      </c>
      <c r="H919" s="49">
        <v>104304.72</v>
      </c>
      <c r="I919" s="45">
        <v>135596.13500000001</v>
      </c>
      <c r="J919" s="47">
        <v>29</v>
      </c>
      <c r="K919" s="75">
        <v>0.38666666666666666</v>
      </c>
      <c r="L919" s="49">
        <v>166887.54999999999</v>
      </c>
      <c r="M919" s="48">
        <v>17</v>
      </c>
      <c r="N919" s="49">
        <v>2887785</v>
      </c>
      <c r="O919" s="49">
        <v>163358</v>
      </c>
      <c r="P919" s="48" t="s">
        <v>4369</v>
      </c>
      <c r="Q919" s="77" t="s">
        <v>260</v>
      </c>
      <c r="R919" s="43"/>
      <c r="S919" s="38"/>
      <c r="T919" s="38"/>
      <c r="U919" s="38"/>
      <c r="V919" s="38"/>
      <c r="W919" s="38"/>
      <c r="X919" s="38"/>
    </row>
    <row r="920" spans="1:24" s="15" customFormat="1" ht="33.75">
      <c r="A920" s="43" t="s">
        <v>2806</v>
      </c>
      <c r="B920" s="43" t="s">
        <v>4178</v>
      </c>
      <c r="C920" s="43" t="s">
        <v>296</v>
      </c>
      <c r="D920" s="74" t="s">
        <v>257</v>
      </c>
      <c r="E920" s="74" t="s">
        <v>258</v>
      </c>
      <c r="F920" s="74" t="s">
        <v>259</v>
      </c>
      <c r="G920" s="73" t="s">
        <v>1225</v>
      </c>
      <c r="H920" s="49">
        <v>102230</v>
      </c>
      <c r="I920" s="45">
        <v>135450</v>
      </c>
      <c r="J920" s="47">
        <v>28</v>
      </c>
      <c r="K920" s="75">
        <v>0.37333333333333335</v>
      </c>
      <c r="L920" s="49">
        <v>168670</v>
      </c>
      <c r="M920" s="48">
        <v>1</v>
      </c>
      <c r="N920" s="49"/>
      <c r="O920" s="49">
        <v>122867</v>
      </c>
      <c r="P920" s="48" t="s">
        <v>4215</v>
      </c>
      <c r="Q920" s="77" t="s">
        <v>268</v>
      </c>
      <c r="R920" s="43" t="s">
        <v>4216</v>
      </c>
      <c r="S920" s="38"/>
      <c r="T920" s="38"/>
      <c r="U920" s="38"/>
      <c r="V920" s="38"/>
      <c r="W920" s="38"/>
      <c r="X920" s="38"/>
    </row>
    <row r="921" spans="1:24" s="15" customFormat="1" ht="45">
      <c r="A921" s="43" t="s">
        <v>2753</v>
      </c>
      <c r="B921" s="43" t="s">
        <v>1747</v>
      </c>
      <c r="C921" s="43" t="s">
        <v>296</v>
      </c>
      <c r="D921" s="73" t="s">
        <v>257</v>
      </c>
      <c r="E921" s="74" t="s">
        <v>258</v>
      </c>
      <c r="F921" s="74" t="s">
        <v>259</v>
      </c>
      <c r="G921" s="73" t="s">
        <v>1225</v>
      </c>
      <c r="H921" s="49">
        <v>103492.9</v>
      </c>
      <c r="I921" s="45">
        <v>134540.77000000002</v>
      </c>
      <c r="J921" s="47">
        <v>27</v>
      </c>
      <c r="K921" s="75">
        <v>0.36</v>
      </c>
      <c r="L921" s="49">
        <v>165588.64000000001</v>
      </c>
      <c r="M921" s="48">
        <v>5</v>
      </c>
      <c r="N921" s="49">
        <v>655996</v>
      </c>
      <c r="O921" s="49">
        <v>123447.48</v>
      </c>
      <c r="P921" s="48" t="s">
        <v>2821</v>
      </c>
      <c r="Q921" s="77" t="s">
        <v>260</v>
      </c>
      <c r="R921" s="43"/>
      <c r="S921" s="38"/>
      <c r="T921" s="38"/>
      <c r="U921" s="38"/>
      <c r="V921" s="38"/>
      <c r="W921" s="38"/>
      <c r="X921" s="38"/>
    </row>
    <row r="922" spans="1:24" s="71" customFormat="1" ht="18">
      <c r="A922" s="698" t="s">
        <v>6</v>
      </c>
      <c r="B922" s="698"/>
      <c r="C922" s="698"/>
      <c r="D922" s="698"/>
      <c r="E922" s="698"/>
      <c r="F922" s="698"/>
      <c r="G922" s="698"/>
      <c r="H922" s="698"/>
      <c r="I922" s="698"/>
      <c r="J922" s="698"/>
      <c r="K922" s="698"/>
      <c r="L922" s="698"/>
      <c r="M922" s="698"/>
      <c r="N922" s="698"/>
      <c r="O922" s="698"/>
      <c r="P922" s="698"/>
      <c r="Q922" s="698"/>
      <c r="R922" s="698"/>
    </row>
    <row r="923" spans="1:24" s="72" customFormat="1" ht="22.5">
      <c r="A923" s="39" t="s">
        <v>379</v>
      </c>
      <c r="B923" s="39" t="s">
        <v>217</v>
      </c>
      <c r="C923" s="39" t="s">
        <v>208</v>
      </c>
      <c r="D923" s="39" t="s">
        <v>249</v>
      </c>
      <c r="E923" s="39" t="s">
        <v>380</v>
      </c>
      <c r="F923" s="39" t="s">
        <v>1215</v>
      </c>
      <c r="G923" s="39" t="s">
        <v>250</v>
      </c>
      <c r="H923" s="40" t="s">
        <v>211</v>
      </c>
      <c r="I923" s="40" t="s">
        <v>212</v>
      </c>
      <c r="J923" s="39"/>
      <c r="K923" s="40" t="s">
        <v>251</v>
      </c>
      <c r="L923" s="40" t="s">
        <v>213</v>
      </c>
      <c r="M923" s="39" t="s">
        <v>252</v>
      </c>
      <c r="N923" s="40" t="s">
        <v>253</v>
      </c>
      <c r="O923" s="40" t="s">
        <v>2727</v>
      </c>
      <c r="P923" s="40" t="s">
        <v>254</v>
      </c>
      <c r="Q923" s="143" t="s">
        <v>255</v>
      </c>
      <c r="R923" s="39" t="s">
        <v>214</v>
      </c>
    </row>
    <row r="924" spans="1:24" s="15" customFormat="1" ht="33.75">
      <c r="A924" s="43" t="s">
        <v>2762</v>
      </c>
      <c r="B924" s="43" t="s">
        <v>1747</v>
      </c>
      <c r="C924" s="43" t="s">
        <v>296</v>
      </c>
      <c r="D924" s="73" t="s">
        <v>257</v>
      </c>
      <c r="E924" s="74" t="s">
        <v>263</v>
      </c>
      <c r="F924" s="74" t="s">
        <v>259</v>
      </c>
      <c r="G924" s="73" t="s">
        <v>1225</v>
      </c>
      <c r="H924" s="49">
        <v>106761</v>
      </c>
      <c r="I924" s="45">
        <v>132928</v>
      </c>
      <c r="J924" s="47">
        <v>26</v>
      </c>
      <c r="K924" s="75">
        <v>0.34666666666666668</v>
      </c>
      <c r="L924" s="49">
        <v>159095</v>
      </c>
      <c r="M924" s="48">
        <v>8</v>
      </c>
      <c r="N924" s="49">
        <v>716259</v>
      </c>
      <c r="O924" s="49">
        <v>136916</v>
      </c>
      <c r="P924" s="48"/>
      <c r="Q924" s="77" t="s">
        <v>260</v>
      </c>
      <c r="R924" s="43"/>
      <c r="S924" s="38"/>
      <c r="T924" s="38"/>
      <c r="U924" s="38"/>
      <c r="V924" s="38"/>
      <c r="W924" s="38"/>
      <c r="X924" s="38"/>
    </row>
    <row r="925" spans="1:24" s="15" customFormat="1" ht="33.75">
      <c r="A925" s="78" t="s">
        <v>2758</v>
      </c>
      <c r="B925" s="87" t="s">
        <v>1747</v>
      </c>
      <c r="C925" s="78" t="s">
        <v>4535</v>
      </c>
      <c r="D925" s="73" t="s">
        <v>257</v>
      </c>
      <c r="E925" s="79" t="s">
        <v>258</v>
      </c>
      <c r="F925" s="79" t="s">
        <v>259</v>
      </c>
      <c r="G925" s="73" t="s">
        <v>1225</v>
      </c>
      <c r="H925" s="80">
        <v>111551.28</v>
      </c>
      <c r="I925" s="45">
        <v>132662.91999999998</v>
      </c>
      <c r="J925" s="47">
        <v>25</v>
      </c>
      <c r="K925" s="75">
        <v>0.33333333333333331</v>
      </c>
      <c r="L925" s="80">
        <v>153774.56</v>
      </c>
      <c r="M925" s="81">
        <v>85</v>
      </c>
      <c r="N925" s="82">
        <v>5629010</v>
      </c>
      <c r="O925" s="83">
        <v>161560.14000000001</v>
      </c>
      <c r="P925" s="84"/>
      <c r="Q925" s="85" t="s">
        <v>4497</v>
      </c>
      <c r="R925" s="78"/>
      <c r="V925" s="38"/>
    </row>
    <row r="926" spans="1:24" s="15" customFormat="1" ht="33.75">
      <c r="A926" s="43" t="s">
        <v>2754</v>
      </c>
      <c r="B926" s="43" t="s">
        <v>1747</v>
      </c>
      <c r="C926" s="43" t="s">
        <v>296</v>
      </c>
      <c r="D926" s="74" t="s">
        <v>1221</v>
      </c>
      <c r="E926" s="74" t="s">
        <v>258</v>
      </c>
      <c r="F926" s="74"/>
      <c r="G926" s="73" t="s">
        <v>1225</v>
      </c>
      <c r="H926" s="49">
        <v>102024</v>
      </c>
      <c r="I926" s="45">
        <v>132610</v>
      </c>
      <c r="J926" s="47">
        <v>24</v>
      </c>
      <c r="K926" s="75">
        <v>0.32</v>
      </c>
      <c r="L926" s="49">
        <v>163196</v>
      </c>
      <c r="M926" s="48">
        <v>13</v>
      </c>
      <c r="N926" s="49"/>
      <c r="O926" s="49">
        <v>162498</v>
      </c>
      <c r="P926" s="48"/>
      <c r="Q926" s="77" t="s">
        <v>1783</v>
      </c>
      <c r="R926" s="43"/>
      <c r="S926" s="38"/>
      <c r="T926" s="38"/>
      <c r="U926" s="38"/>
      <c r="V926" s="38"/>
      <c r="W926" s="38"/>
      <c r="X926" s="38"/>
    </row>
    <row r="927" spans="1:24" s="15" customFormat="1" ht="33.75">
      <c r="A927" s="43" t="s">
        <v>4174</v>
      </c>
      <c r="B927" s="43" t="s">
        <v>1753</v>
      </c>
      <c r="C927" s="43" t="s">
        <v>1822</v>
      </c>
      <c r="D927" s="74" t="s">
        <v>257</v>
      </c>
      <c r="E927" s="74" t="s">
        <v>258</v>
      </c>
      <c r="F927" s="74" t="s">
        <v>259</v>
      </c>
      <c r="G927" s="73" t="s">
        <v>1225</v>
      </c>
      <c r="H927" s="49">
        <v>37440</v>
      </c>
      <c r="I927" s="45">
        <v>131216.79999999999</v>
      </c>
      <c r="J927" s="47">
        <v>23</v>
      </c>
      <c r="K927" s="75">
        <v>0.30666666666666664</v>
      </c>
      <c r="L927" s="49">
        <v>224993.6</v>
      </c>
      <c r="M927" s="48">
        <v>75</v>
      </c>
      <c r="N927" s="49"/>
      <c r="O927" s="49">
        <v>168833.6</v>
      </c>
      <c r="P927" s="48"/>
      <c r="Q927" s="77" t="s">
        <v>4536</v>
      </c>
      <c r="R927" s="43" t="s">
        <v>1804</v>
      </c>
      <c r="S927" s="38"/>
      <c r="T927" s="38"/>
      <c r="U927" s="38"/>
      <c r="W927" s="38"/>
      <c r="X927" s="38"/>
    </row>
    <row r="928" spans="1:24" s="15" customFormat="1" ht="33.75">
      <c r="A928" s="43" t="s">
        <v>4109</v>
      </c>
      <c r="B928" s="43" t="s">
        <v>4045</v>
      </c>
      <c r="C928" s="43" t="s">
        <v>4537</v>
      </c>
      <c r="D928" s="73" t="s">
        <v>257</v>
      </c>
      <c r="E928" s="74" t="s">
        <v>263</v>
      </c>
      <c r="F928" s="74" t="s">
        <v>259</v>
      </c>
      <c r="G928" s="73" t="s">
        <v>1225</v>
      </c>
      <c r="H928" s="49">
        <v>103268.62</v>
      </c>
      <c r="I928" s="45">
        <v>129085.58</v>
      </c>
      <c r="J928" s="47">
        <v>22</v>
      </c>
      <c r="K928" s="75">
        <v>0.29333333333333333</v>
      </c>
      <c r="L928" s="49">
        <v>154902.54</v>
      </c>
      <c r="M928" s="48">
        <v>12</v>
      </c>
      <c r="N928" s="49"/>
      <c r="O928" s="49">
        <v>113921.34</v>
      </c>
      <c r="P928" s="48" t="s">
        <v>4394</v>
      </c>
      <c r="Q928" s="77" t="s">
        <v>215</v>
      </c>
      <c r="R928" s="43"/>
      <c r="S928" s="38"/>
      <c r="T928" s="38"/>
      <c r="U928" s="38"/>
      <c r="V928" s="38"/>
      <c r="W928" s="38"/>
      <c r="X928" s="38"/>
    </row>
    <row r="929" spans="1:24" s="15" customFormat="1" ht="33.75">
      <c r="A929" s="43" t="s">
        <v>2775</v>
      </c>
      <c r="B929" s="43" t="s">
        <v>1748</v>
      </c>
      <c r="C929" s="43" t="s">
        <v>296</v>
      </c>
      <c r="D929" s="74" t="s">
        <v>257</v>
      </c>
      <c r="E929" s="74" t="s">
        <v>258</v>
      </c>
      <c r="F929" s="74" t="s">
        <v>259</v>
      </c>
      <c r="G929" s="73" t="s">
        <v>1225</v>
      </c>
      <c r="H929" s="49">
        <v>104341.74</v>
      </c>
      <c r="I929" s="45">
        <v>129077.31</v>
      </c>
      <c r="J929" s="47">
        <v>21</v>
      </c>
      <c r="K929" s="75">
        <v>0.28000000000000003</v>
      </c>
      <c r="L929" s="49">
        <v>153812.88</v>
      </c>
      <c r="M929" s="48">
        <v>6</v>
      </c>
      <c r="N929" s="49">
        <v>1000343</v>
      </c>
      <c r="O929" s="49">
        <v>153813</v>
      </c>
      <c r="P929" s="48" t="s">
        <v>4194</v>
      </c>
      <c r="Q929" s="77" t="s">
        <v>266</v>
      </c>
      <c r="R929" s="43"/>
      <c r="S929" s="38"/>
      <c r="T929" s="38"/>
      <c r="U929" s="38"/>
      <c r="V929" s="38"/>
      <c r="W929" s="38"/>
      <c r="X929" s="38"/>
    </row>
    <row r="930" spans="1:24" s="15" customFormat="1" ht="33.75">
      <c r="A930" s="43" t="s">
        <v>2750</v>
      </c>
      <c r="B930" s="43" t="s">
        <v>1760</v>
      </c>
      <c r="C930" s="43" t="s">
        <v>296</v>
      </c>
      <c r="D930" s="73" t="s">
        <v>257</v>
      </c>
      <c r="E930" s="74" t="s">
        <v>258</v>
      </c>
      <c r="F930" s="74" t="s">
        <v>259</v>
      </c>
      <c r="G930" s="73" t="s">
        <v>1225</v>
      </c>
      <c r="H930" s="49">
        <v>102551.01</v>
      </c>
      <c r="I930" s="45">
        <v>128188.76499999998</v>
      </c>
      <c r="J930" s="47">
        <v>20</v>
      </c>
      <c r="K930" s="75">
        <v>0.26666666666666666</v>
      </c>
      <c r="L930" s="49">
        <v>153826.51999999999</v>
      </c>
      <c r="M930" s="48">
        <v>17</v>
      </c>
      <c r="N930" s="49">
        <v>1877700</v>
      </c>
      <c r="O930" s="49">
        <v>142769</v>
      </c>
      <c r="P930" s="48"/>
      <c r="Q930" s="77" t="s">
        <v>280</v>
      </c>
      <c r="R930" s="43"/>
      <c r="S930" s="38"/>
      <c r="T930" s="38"/>
      <c r="U930" s="38"/>
      <c r="V930" s="38"/>
      <c r="W930" s="38"/>
      <c r="X930" s="38"/>
    </row>
    <row r="931" spans="1:24" s="15" customFormat="1" ht="33.75">
      <c r="A931" s="43" t="s">
        <v>2745</v>
      </c>
      <c r="B931" s="43" t="s">
        <v>1747</v>
      </c>
      <c r="C931" s="43" t="s">
        <v>4526</v>
      </c>
      <c r="D931" s="73" t="s">
        <v>257</v>
      </c>
      <c r="E931" s="74" t="s">
        <v>263</v>
      </c>
      <c r="F931" s="74" t="s">
        <v>259</v>
      </c>
      <c r="G931" s="73" t="s">
        <v>1216</v>
      </c>
      <c r="H931" s="49">
        <v>102334.62000000001</v>
      </c>
      <c r="I931" s="45">
        <v>128176.80499999999</v>
      </c>
      <c r="J931" s="47">
        <v>19</v>
      </c>
      <c r="K931" s="75">
        <v>0.25333333333333335</v>
      </c>
      <c r="L931" s="49">
        <v>154018.99</v>
      </c>
      <c r="M931" s="48">
        <v>13</v>
      </c>
      <c r="N931" s="49">
        <v>1614098</v>
      </c>
      <c r="O931" s="49">
        <v>133900</v>
      </c>
      <c r="P931" s="48" t="s">
        <v>280</v>
      </c>
      <c r="Q931" s="77"/>
      <c r="R931" s="43"/>
      <c r="S931" s="38"/>
      <c r="T931" s="38"/>
      <c r="U931" s="38"/>
      <c r="V931" s="38"/>
      <c r="W931" s="38"/>
      <c r="X931" s="38"/>
    </row>
    <row r="932" spans="1:24" s="15" customFormat="1" ht="33.75">
      <c r="A932" s="43" t="s">
        <v>2773</v>
      </c>
      <c r="B932" s="43" t="s">
        <v>1756</v>
      </c>
      <c r="C932" s="43" t="s">
        <v>296</v>
      </c>
      <c r="D932" s="74" t="s">
        <v>257</v>
      </c>
      <c r="E932" s="74" t="s">
        <v>263</v>
      </c>
      <c r="F932" s="74" t="s">
        <v>259</v>
      </c>
      <c r="G932" s="74"/>
      <c r="H932" s="49">
        <v>95602.28</v>
      </c>
      <c r="I932" s="45">
        <v>125722.785</v>
      </c>
      <c r="J932" s="47">
        <v>18</v>
      </c>
      <c r="K932" s="75">
        <v>0.24</v>
      </c>
      <c r="L932" s="49">
        <v>155843.29</v>
      </c>
      <c r="M932" s="48">
        <v>5</v>
      </c>
      <c r="N932" s="49"/>
      <c r="O932" s="49"/>
      <c r="P932" s="48" t="s">
        <v>1794</v>
      </c>
      <c r="Q932" s="77" t="s">
        <v>266</v>
      </c>
      <c r="R932" s="43" t="s">
        <v>1819</v>
      </c>
      <c r="S932" s="38"/>
      <c r="T932" s="38"/>
      <c r="U932" s="38"/>
      <c r="V932" s="38"/>
      <c r="W932" s="38"/>
      <c r="X932" s="38"/>
    </row>
    <row r="933" spans="1:24" s="15" customFormat="1" ht="33.75">
      <c r="A933" s="43" t="s">
        <v>4126</v>
      </c>
      <c r="B933" s="43" t="s">
        <v>1748</v>
      </c>
      <c r="C933" s="43" t="s">
        <v>296</v>
      </c>
      <c r="D933" s="74" t="s">
        <v>257</v>
      </c>
      <c r="E933" s="74"/>
      <c r="F933" s="74" t="s">
        <v>4538</v>
      </c>
      <c r="G933" s="73" t="s">
        <v>1225</v>
      </c>
      <c r="H933" s="49">
        <v>87000</v>
      </c>
      <c r="I933" s="45">
        <v>125000</v>
      </c>
      <c r="J933" s="47">
        <v>17</v>
      </c>
      <c r="K933" s="75">
        <v>0.22666666666666666</v>
      </c>
      <c r="L933" s="49">
        <v>163000</v>
      </c>
      <c r="M933" s="48"/>
      <c r="N933" s="49"/>
      <c r="O933" s="49">
        <v>131610.70000000001</v>
      </c>
      <c r="P933" s="48"/>
      <c r="Q933" s="77" t="s">
        <v>4127</v>
      </c>
      <c r="R933" s="43"/>
      <c r="S933" s="38"/>
      <c r="T933" s="38"/>
      <c r="U933" s="38"/>
      <c r="W933" s="38"/>
      <c r="X933" s="38"/>
    </row>
    <row r="934" spans="1:24" s="15" customFormat="1" ht="33.75">
      <c r="A934" s="43" t="s">
        <v>2772</v>
      </c>
      <c r="B934" s="43" t="s">
        <v>1748</v>
      </c>
      <c r="C934" s="43" t="s">
        <v>4527</v>
      </c>
      <c r="D934" s="74" t="s">
        <v>257</v>
      </c>
      <c r="E934" s="74" t="s">
        <v>258</v>
      </c>
      <c r="F934" s="74" t="s">
        <v>259</v>
      </c>
      <c r="G934" s="73" t="s">
        <v>1225</v>
      </c>
      <c r="H934" s="49">
        <v>96033.600000000006</v>
      </c>
      <c r="I934" s="45">
        <v>124841.60000000001</v>
      </c>
      <c r="J934" s="47">
        <v>16</v>
      </c>
      <c r="K934" s="75">
        <v>0.21333333333333335</v>
      </c>
      <c r="L934" s="49">
        <v>153649.60000000001</v>
      </c>
      <c r="M934" s="48">
        <v>7</v>
      </c>
      <c r="N934" s="49">
        <v>413163.72</v>
      </c>
      <c r="O934" s="49">
        <v>153649.60000000001</v>
      </c>
      <c r="P934" s="48"/>
      <c r="Q934" s="77"/>
      <c r="R934" s="43"/>
      <c r="S934" s="38"/>
      <c r="T934" s="38"/>
      <c r="U934" s="38"/>
      <c r="V934" s="38"/>
      <c r="W934" s="38"/>
      <c r="X934" s="38"/>
    </row>
    <row r="935" spans="1:24" s="15" customFormat="1" ht="33.75">
      <c r="A935" s="43" t="s">
        <v>198</v>
      </c>
      <c r="B935" s="43" t="s">
        <v>1748</v>
      </c>
      <c r="C935" s="43" t="s">
        <v>312</v>
      </c>
      <c r="D935" s="74" t="s">
        <v>257</v>
      </c>
      <c r="E935" s="74" t="s">
        <v>258</v>
      </c>
      <c r="F935" s="74" t="s">
        <v>259</v>
      </c>
      <c r="G935" s="74" t="s">
        <v>1226</v>
      </c>
      <c r="H935" s="49">
        <v>89005</v>
      </c>
      <c r="I935" s="45">
        <v>124606.5</v>
      </c>
      <c r="J935" s="47">
        <v>15</v>
      </c>
      <c r="K935" s="75">
        <v>0.2</v>
      </c>
      <c r="L935" s="49">
        <v>160208</v>
      </c>
      <c r="M935" s="48"/>
      <c r="N935" s="49"/>
      <c r="O935" s="49">
        <v>125847.54</v>
      </c>
      <c r="P935" s="48"/>
      <c r="Q935" s="77" t="s">
        <v>2832</v>
      </c>
      <c r="R935" s="43"/>
      <c r="S935" s="38"/>
      <c r="T935" s="38"/>
      <c r="U935" s="38"/>
      <c r="W935" s="38"/>
      <c r="X935" s="38"/>
    </row>
    <row r="936" spans="1:24" ht="33.75">
      <c r="A936" s="43" t="s">
        <v>2771</v>
      </c>
      <c r="B936" s="43" t="s">
        <v>1748</v>
      </c>
      <c r="C936" s="43" t="s">
        <v>296</v>
      </c>
      <c r="D936" s="74" t="s">
        <v>257</v>
      </c>
      <c r="E936" s="74" t="s">
        <v>263</v>
      </c>
      <c r="F936" s="74" t="s">
        <v>259</v>
      </c>
      <c r="G936" s="73" t="s">
        <v>1225</v>
      </c>
      <c r="H936" s="49">
        <v>94323.839999999997</v>
      </c>
      <c r="I936" s="45">
        <v>122620.99</v>
      </c>
      <c r="J936" s="47">
        <v>14</v>
      </c>
      <c r="K936" s="75">
        <v>0.18666666666666668</v>
      </c>
      <c r="L936" s="49">
        <v>150918.14000000001</v>
      </c>
      <c r="M936" s="48">
        <v>11</v>
      </c>
      <c r="N936" s="49">
        <v>1368158</v>
      </c>
      <c r="O936" s="49">
        <v>150463.04000000001</v>
      </c>
      <c r="P936" s="48"/>
      <c r="Q936" s="77" t="s">
        <v>268</v>
      </c>
      <c r="R936" s="43"/>
      <c r="V936" s="15"/>
    </row>
    <row r="937" spans="1:24" ht="33.75">
      <c r="A937" s="43" t="s">
        <v>2732</v>
      </c>
      <c r="B937" s="43" t="s">
        <v>4087</v>
      </c>
      <c r="C937" s="43" t="s">
        <v>296</v>
      </c>
      <c r="D937" s="73" t="s">
        <v>257</v>
      </c>
      <c r="E937" s="74" t="s">
        <v>293</v>
      </c>
      <c r="F937" s="74" t="s">
        <v>259</v>
      </c>
      <c r="G937" s="73" t="s">
        <v>1225</v>
      </c>
      <c r="H937" s="49">
        <v>96897</v>
      </c>
      <c r="I937" s="45">
        <v>121121</v>
      </c>
      <c r="J937" s="47">
        <v>13</v>
      </c>
      <c r="K937" s="75">
        <v>0.17333333333333334</v>
      </c>
      <c r="L937" s="49">
        <v>145345</v>
      </c>
      <c r="M937" s="48">
        <v>17</v>
      </c>
      <c r="N937" s="49">
        <v>1878965</v>
      </c>
      <c r="O937" s="49">
        <v>133804.34</v>
      </c>
      <c r="P937" s="48"/>
      <c r="Q937" s="77" t="s">
        <v>260</v>
      </c>
      <c r="R937" s="43"/>
    </row>
    <row r="938" spans="1:24" ht="33.75">
      <c r="A938" s="43" t="s">
        <v>2744</v>
      </c>
      <c r="B938" s="43" t="s">
        <v>1753</v>
      </c>
      <c r="C938" s="43" t="s">
        <v>296</v>
      </c>
      <c r="D938" s="73" t="s">
        <v>257</v>
      </c>
      <c r="E938" s="74" t="s">
        <v>258</v>
      </c>
      <c r="F938" s="74" t="s">
        <v>259</v>
      </c>
      <c r="G938" s="73" t="s">
        <v>1225</v>
      </c>
      <c r="H938" s="49">
        <v>92310.399999999994</v>
      </c>
      <c r="I938" s="45">
        <v>120005.59999999999</v>
      </c>
      <c r="J938" s="47">
        <v>12</v>
      </c>
      <c r="K938" s="75">
        <v>0.16</v>
      </c>
      <c r="L938" s="49">
        <v>147700.79999999999</v>
      </c>
      <c r="M938" s="48">
        <v>14</v>
      </c>
      <c r="N938" s="49">
        <v>1688400</v>
      </c>
      <c r="O938" s="49">
        <v>141256.95999999999</v>
      </c>
      <c r="P938" s="48"/>
      <c r="Q938" s="77" t="s">
        <v>280</v>
      </c>
      <c r="R938" s="43"/>
    </row>
    <row r="939" spans="1:24" ht="33.75">
      <c r="A939" s="43" t="s">
        <v>2739</v>
      </c>
      <c r="B939" s="43" t="s">
        <v>1748</v>
      </c>
      <c r="C939" s="43" t="s">
        <v>296</v>
      </c>
      <c r="D939" s="73" t="s">
        <v>257</v>
      </c>
      <c r="E939" s="74" t="s">
        <v>258</v>
      </c>
      <c r="F939" s="74" t="s">
        <v>259</v>
      </c>
      <c r="G939" s="73" t="s">
        <v>1225</v>
      </c>
      <c r="H939" s="49">
        <v>94042</v>
      </c>
      <c r="I939" s="45">
        <v>118260</v>
      </c>
      <c r="J939" s="47">
        <v>11</v>
      </c>
      <c r="K939" s="75">
        <v>0.14666666666666667</v>
      </c>
      <c r="L939" s="49">
        <v>142478</v>
      </c>
      <c r="M939" s="48">
        <v>8</v>
      </c>
      <c r="N939" s="49"/>
      <c r="O939" s="49">
        <v>98802.91</v>
      </c>
      <c r="P939" s="48" t="s">
        <v>304</v>
      </c>
      <c r="Q939" s="77" t="s">
        <v>260</v>
      </c>
      <c r="R939" s="43"/>
    </row>
    <row r="940" spans="1:24" s="71" customFormat="1" ht="18">
      <c r="A940" s="698" t="s">
        <v>6</v>
      </c>
      <c r="B940" s="698"/>
      <c r="C940" s="698"/>
      <c r="D940" s="698"/>
      <c r="E940" s="698"/>
      <c r="F940" s="698"/>
      <c r="G940" s="698"/>
      <c r="H940" s="698"/>
      <c r="I940" s="698"/>
      <c r="J940" s="698"/>
      <c r="K940" s="698"/>
      <c r="L940" s="698"/>
      <c r="M940" s="698"/>
      <c r="N940" s="698"/>
      <c r="O940" s="698"/>
      <c r="P940" s="698"/>
      <c r="Q940" s="698"/>
      <c r="R940" s="698"/>
    </row>
    <row r="941" spans="1:24" s="72" customFormat="1" ht="22.5">
      <c r="A941" s="39" t="s">
        <v>379</v>
      </c>
      <c r="B941" s="39" t="s">
        <v>217</v>
      </c>
      <c r="C941" s="39" t="s">
        <v>208</v>
      </c>
      <c r="D941" s="39" t="s">
        <v>249</v>
      </c>
      <c r="E941" s="39" t="s">
        <v>380</v>
      </c>
      <c r="F941" s="39" t="s">
        <v>1215</v>
      </c>
      <c r="G941" s="39" t="s">
        <v>250</v>
      </c>
      <c r="H941" s="40" t="s">
        <v>211</v>
      </c>
      <c r="I941" s="40" t="s">
        <v>212</v>
      </c>
      <c r="J941" s="39"/>
      <c r="K941" s="40" t="s">
        <v>251</v>
      </c>
      <c r="L941" s="40" t="s">
        <v>213</v>
      </c>
      <c r="M941" s="39" t="s">
        <v>252</v>
      </c>
      <c r="N941" s="40" t="s">
        <v>253</v>
      </c>
      <c r="O941" s="40" t="s">
        <v>2727</v>
      </c>
      <c r="P941" s="40" t="s">
        <v>254</v>
      </c>
      <c r="Q941" s="143" t="s">
        <v>255</v>
      </c>
      <c r="R941" s="39" t="s">
        <v>214</v>
      </c>
    </row>
    <row r="942" spans="1:24" ht="33.75">
      <c r="A942" s="43" t="s">
        <v>2760</v>
      </c>
      <c r="B942" s="43" t="s">
        <v>1753</v>
      </c>
      <c r="C942" s="43" t="s">
        <v>296</v>
      </c>
      <c r="D942" s="73" t="s">
        <v>257</v>
      </c>
      <c r="E942" s="74" t="s">
        <v>263</v>
      </c>
      <c r="F942" s="74" t="s">
        <v>259</v>
      </c>
      <c r="G942" s="73" t="s">
        <v>1225</v>
      </c>
      <c r="H942" s="49">
        <v>94311</v>
      </c>
      <c r="I942" s="45">
        <v>117889</v>
      </c>
      <c r="J942" s="47">
        <v>10</v>
      </c>
      <c r="K942" s="75">
        <v>0.13333333333333333</v>
      </c>
      <c r="L942" s="49">
        <v>141467</v>
      </c>
      <c r="M942" s="48">
        <v>4</v>
      </c>
      <c r="N942" s="49">
        <v>353255</v>
      </c>
      <c r="O942" s="49">
        <v>94328</v>
      </c>
      <c r="P942" s="48"/>
      <c r="Q942" s="77" t="s">
        <v>260</v>
      </c>
      <c r="R942" s="43"/>
    </row>
    <row r="943" spans="1:24" ht="33.75">
      <c r="A943" s="43" t="s">
        <v>4170</v>
      </c>
      <c r="B943" s="43" t="s">
        <v>4171</v>
      </c>
      <c r="C943" s="43" t="s">
        <v>310</v>
      </c>
      <c r="D943" s="73" t="s">
        <v>257</v>
      </c>
      <c r="E943" s="74" t="s">
        <v>258</v>
      </c>
      <c r="F943" s="74" t="s">
        <v>259</v>
      </c>
      <c r="G943" s="73" t="s">
        <v>1225</v>
      </c>
      <c r="H943" s="49">
        <v>87942.399999999994</v>
      </c>
      <c r="I943" s="45">
        <v>117624</v>
      </c>
      <c r="J943" s="47">
        <v>9</v>
      </c>
      <c r="K943" s="75">
        <v>0.12</v>
      </c>
      <c r="L943" s="49">
        <v>147305.60000000001</v>
      </c>
      <c r="M943" s="48">
        <v>2</v>
      </c>
      <c r="N943" s="49"/>
      <c r="O943" s="49">
        <v>121721.60000000001</v>
      </c>
      <c r="P943" s="48"/>
      <c r="Q943" s="77" t="s">
        <v>277</v>
      </c>
      <c r="R943" s="43"/>
      <c r="V943" s="15"/>
    </row>
    <row r="944" spans="1:24" ht="33.75">
      <c r="A944" s="43" t="s">
        <v>2738</v>
      </c>
      <c r="B944" s="43" t="s">
        <v>1753</v>
      </c>
      <c r="C944" s="43" t="s">
        <v>4539</v>
      </c>
      <c r="D944" s="73" t="s">
        <v>257</v>
      </c>
      <c r="E944" s="44" t="s">
        <v>258</v>
      </c>
      <c r="F944" s="44"/>
      <c r="G944" s="73" t="s">
        <v>1225</v>
      </c>
      <c r="H944" s="45">
        <v>90309.64</v>
      </c>
      <c r="I944" s="45">
        <v>117402.53</v>
      </c>
      <c r="J944" s="47">
        <v>8</v>
      </c>
      <c r="K944" s="75">
        <v>0.10666666666666667</v>
      </c>
      <c r="L944" s="45">
        <v>144495.42000000001</v>
      </c>
      <c r="M944" s="47">
        <v>10</v>
      </c>
      <c r="N944" s="45"/>
      <c r="O944" s="45"/>
      <c r="P944" s="45"/>
      <c r="Q944" s="77" t="s">
        <v>260</v>
      </c>
      <c r="R944" s="43"/>
    </row>
    <row r="945" spans="1:24" ht="33.75">
      <c r="A945" s="43" t="s">
        <v>4106</v>
      </c>
      <c r="B945" s="43" t="s">
        <v>1745</v>
      </c>
      <c r="C945" s="43" t="s">
        <v>4540</v>
      </c>
      <c r="D945" s="73" t="s">
        <v>257</v>
      </c>
      <c r="E945" s="74" t="s">
        <v>258</v>
      </c>
      <c r="F945" s="74" t="s">
        <v>259</v>
      </c>
      <c r="G945" s="74" t="s">
        <v>1226</v>
      </c>
      <c r="H945" s="49">
        <v>93748</v>
      </c>
      <c r="I945" s="45">
        <v>112712.5</v>
      </c>
      <c r="J945" s="47">
        <v>7</v>
      </c>
      <c r="K945" s="75">
        <v>9.3333333333333338E-2</v>
      </c>
      <c r="L945" s="49">
        <v>131677</v>
      </c>
      <c r="M945" s="48">
        <v>1</v>
      </c>
      <c r="N945" s="49">
        <v>131677</v>
      </c>
      <c r="O945" s="49">
        <v>131438.38</v>
      </c>
      <c r="P945" s="48"/>
      <c r="Q945" s="77" t="s">
        <v>4541</v>
      </c>
      <c r="R945" s="43"/>
    </row>
    <row r="946" spans="1:24" ht="33.75">
      <c r="A946" s="43" t="s">
        <v>2769</v>
      </c>
      <c r="B946" s="43" t="s">
        <v>1748</v>
      </c>
      <c r="C946" s="43" t="s">
        <v>296</v>
      </c>
      <c r="D946" s="74" t="s">
        <v>257</v>
      </c>
      <c r="E946" s="74" t="s">
        <v>263</v>
      </c>
      <c r="F946" s="74" t="s">
        <v>259</v>
      </c>
      <c r="G946" s="73" t="s">
        <v>1225</v>
      </c>
      <c r="H946" s="49">
        <v>81878.16</v>
      </c>
      <c r="I946" s="45">
        <v>111218.13</v>
      </c>
      <c r="J946" s="47">
        <v>6</v>
      </c>
      <c r="K946" s="75">
        <v>0.08</v>
      </c>
      <c r="L946" s="49">
        <v>140558.1</v>
      </c>
      <c r="M946" s="48">
        <v>2</v>
      </c>
      <c r="N946" s="49">
        <v>1046032</v>
      </c>
      <c r="O946" s="49">
        <v>140558.07999999999</v>
      </c>
      <c r="P946" s="148">
        <v>75</v>
      </c>
      <c r="Q946" s="77" t="s">
        <v>268</v>
      </c>
      <c r="R946" s="43" t="s">
        <v>1234</v>
      </c>
      <c r="V946" s="15"/>
    </row>
    <row r="947" spans="1:24" ht="33.75">
      <c r="A947" s="43" t="s">
        <v>2757</v>
      </c>
      <c r="B947" s="43" t="s">
        <v>1757</v>
      </c>
      <c r="C947" s="43" t="s">
        <v>298</v>
      </c>
      <c r="D947" s="73" t="s">
        <v>257</v>
      </c>
      <c r="E947" s="74" t="s">
        <v>258</v>
      </c>
      <c r="F947" s="74" t="s">
        <v>259</v>
      </c>
      <c r="G947" s="73" t="s">
        <v>1225</v>
      </c>
      <c r="H947" s="49">
        <v>84925</v>
      </c>
      <c r="I947" s="45">
        <v>110398</v>
      </c>
      <c r="J947" s="47">
        <v>5</v>
      </c>
      <c r="K947" s="75">
        <v>6.6666666666666666E-2</v>
      </c>
      <c r="L947" s="49">
        <v>135871</v>
      </c>
      <c r="M947" s="48">
        <v>9</v>
      </c>
      <c r="N947" s="49">
        <v>974664.97</v>
      </c>
      <c r="O947" s="49">
        <v>131325.1</v>
      </c>
      <c r="P947" s="76">
        <v>1020</v>
      </c>
      <c r="Q947" s="77" t="s">
        <v>260</v>
      </c>
      <c r="R947" s="43" t="s">
        <v>2843</v>
      </c>
    </row>
    <row r="948" spans="1:24" ht="45">
      <c r="A948" s="43" t="s">
        <v>4198</v>
      </c>
      <c r="B948" s="43" t="s">
        <v>1773</v>
      </c>
      <c r="C948" s="43" t="s">
        <v>4542</v>
      </c>
      <c r="D948" s="74" t="s">
        <v>257</v>
      </c>
      <c r="E948" s="74" t="s">
        <v>290</v>
      </c>
      <c r="F948" s="74" t="s">
        <v>259</v>
      </c>
      <c r="G948" s="74"/>
      <c r="H948" s="49">
        <v>83327</v>
      </c>
      <c r="I948" s="45">
        <v>106199.5</v>
      </c>
      <c r="J948" s="47">
        <v>4</v>
      </c>
      <c r="K948" s="75">
        <v>5.3333333333333337E-2</v>
      </c>
      <c r="L948" s="49">
        <v>129072</v>
      </c>
      <c r="M948" s="48"/>
      <c r="N948" s="49"/>
      <c r="O948" s="49"/>
      <c r="P948" s="48" t="s">
        <v>4200</v>
      </c>
      <c r="Q948" s="77" t="s">
        <v>4201</v>
      </c>
      <c r="R948" s="43"/>
      <c r="V948" s="15"/>
    </row>
    <row r="949" spans="1:24" ht="33.75">
      <c r="A949" s="43" t="s">
        <v>4088</v>
      </c>
      <c r="B949" s="43" t="s">
        <v>4080</v>
      </c>
      <c r="C949" s="43" t="s">
        <v>305</v>
      </c>
      <c r="D949" s="73" t="s">
        <v>257</v>
      </c>
      <c r="E949" s="74" t="s">
        <v>258</v>
      </c>
      <c r="F949" s="74" t="s">
        <v>259</v>
      </c>
      <c r="G949" s="73" t="s">
        <v>1225</v>
      </c>
      <c r="H949" s="49">
        <v>72595.811596155123</v>
      </c>
      <c r="I949" s="45">
        <v>99197.339230767961</v>
      </c>
      <c r="J949" s="47">
        <v>3</v>
      </c>
      <c r="K949" s="75">
        <v>0.04</v>
      </c>
      <c r="L949" s="49">
        <v>125798.8668653808</v>
      </c>
      <c r="M949" s="48">
        <v>10</v>
      </c>
      <c r="N949" s="49"/>
      <c r="O949" s="49">
        <v>88000</v>
      </c>
      <c r="P949" s="48"/>
      <c r="Q949" s="77"/>
      <c r="R949" s="43"/>
    </row>
    <row r="950" spans="1:24" ht="33.75">
      <c r="A950" s="43" t="s">
        <v>2777</v>
      </c>
      <c r="B950" s="43" t="s">
        <v>1767</v>
      </c>
      <c r="C950" s="43" t="s">
        <v>4543</v>
      </c>
      <c r="D950" s="73" t="s">
        <v>257</v>
      </c>
      <c r="E950" s="88" t="s">
        <v>263</v>
      </c>
      <c r="F950" s="88" t="s">
        <v>259</v>
      </c>
      <c r="G950" s="73" t="s">
        <v>1216</v>
      </c>
      <c r="H950" s="45">
        <v>72879.039999999994</v>
      </c>
      <c r="I950" s="45">
        <v>93113.279999999999</v>
      </c>
      <c r="J950" s="47">
        <v>2</v>
      </c>
      <c r="K950" s="75">
        <v>2.6666666666666668E-2</v>
      </c>
      <c r="L950" s="45">
        <v>113347.52</v>
      </c>
      <c r="M950" s="47">
        <v>55</v>
      </c>
      <c r="N950" s="89">
        <v>60925874</v>
      </c>
      <c r="O950" s="90">
        <v>162270.16</v>
      </c>
      <c r="P950" s="45"/>
      <c r="Q950" s="77" t="s">
        <v>267</v>
      </c>
      <c r="R950" s="43" t="s">
        <v>4298</v>
      </c>
    </row>
    <row r="951" spans="1:24" ht="33.75">
      <c r="A951" s="43" t="s">
        <v>4093</v>
      </c>
      <c r="B951" s="43" t="s">
        <v>4045</v>
      </c>
      <c r="C951" s="43" t="s">
        <v>4544</v>
      </c>
      <c r="D951" s="73" t="s">
        <v>257</v>
      </c>
      <c r="E951" s="74" t="s">
        <v>263</v>
      </c>
      <c r="F951" s="74" t="s">
        <v>259</v>
      </c>
      <c r="G951" s="73" t="s">
        <v>1225</v>
      </c>
      <c r="H951" s="49">
        <v>70000</v>
      </c>
      <c r="I951" s="45">
        <v>90000</v>
      </c>
      <c r="J951" s="47">
        <v>1</v>
      </c>
      <c r="K951" s="75">
        <v>1.3333333333333334E-2</v>
      </c>
      <c r="L951" s="49">
        <v>110000</v>
      </c>
      <c r="M951" s="48">
        <v>1</v>
      </c>
      <c r="N951" s="49">
        <v>344763</v>
      </c>
      <c r="O951" s="49">
        <v>93435.68</v>
      </c>
      <c r="P951" s="48"/>
      <c r="Q951" s="77" t="s">
        <v>260</v>
      </c>
      <c r="R951" s="43"/>
    </row>
    <row r="952" spans="1:24" ht="33.75">
      <c r="A952" s="43" t="s">
        <v>4155</v>
      </c>
      <c r="B952" s="43" t="s">
        <v>1747</v>
      </c>
      <c r="C952" s="43" t="s">
        <v>4527</v>
      </c>
      <c r="D952" s="73" t="s">
        <v>257</v>
      </c>
      <c r="E952" s="74" t="s">
        <v>258</v>
      </c>
      <c r="F952" s="74" t="s">
        <v>259</v>
      </c>
      <c r="G952" s="73" t="s">
        <v>1225</v>
      </c>
      <c r="H952" s="49"/>
      <c r="I952" s="45"/>
      <c r="J952" s="47"/>
      <c r="K952" s="75"/>
      <c r="L952" s="49"/>
      <c r="M952" s="48">
        <v>35</v>
      </c>
      <c r="N952" s="49"/>
      <c r="O952" s="49">
        <v>167224</v>
      </c>
      <c r="P952" s="48"/>
      <c r="Q952" s="77" t="s">
        <v>4302</v>
      </c>
      <c r="R952" s="43" t="s">
        <v>4156</v>
      </c>
    </row>
    <row r="953" spans="1:24" ht="33.75">
      <c r="A953" s="43" t="s">
        <v>2746</v>
      </c>
      <c r="B953" s="43" t="s">
        <v>1747</v>
      </c>
      <c r="C953" s="43" t="s">
        <v>4545</v>
      </c>
      <c r="D953" s="73" t="s">
        <v>257</v>
      </c>
      <c r="E953" s="74" t="s">
        <v>258</v>
      </c>
      <c r="F953" s="74" t="s">
        <v>259</v>
      </c>
      <c r="G953" s="73" t="s">
        <v>1225</v>
      </c>
      <c r="H953" s="49"/>
      <c r="I953" s="45"/>
      <c r="J953" s="47"/>
      <c r="K953" s="75"/>
      <c r="L953" s="49"/>
      <c r="M953" s="48"/>
      <c r="N953" s="49"/>
      <c r="O953" s="49"/>
      <c r="P953" s="48"/>
      <c r="Q953" s="77" t="s">
        <v>260</v>
      </c>
      <c r="R953" s="43"/>
    </row>
    <row r="954" spans="1:24" ht="33.75">
      <c r="A954" s="43" t="s">
        <v>2756</v>
      </c>
      <c r="B954" s="43" t="s">
        <v>1761</v>
      </c>
      <c r="C954" s="43" t="s">
        <v>6</v>
      </c>
      <c r="D954" s="73" t="s">
        <v>257</v>
      </c>
      <c r="E954" s="74" t="s">
        <v>258</v>
      </c>
      <c r="F954" s="74" t="s">
        <v>259</v>
      </c>
      <c r="G954" s="73" t="s">
        <v>1225</v>
      </c>
      <c r="H954" s="49"/>
      <c r="I954" s="45"/>
      <c r="J954" s="47"/>
      <c r="K954" s="75"/>
      <c r="L954" s="49"/>
      <c r="M954" s="48">
        <v>12</v>
      </c>
      <c r="N954" s="49"/>
      <c r="O954" s="49">
        <v>122035.73</v>
      </c>
      <c r="P954" s="76">
        <v>3900</v>
      </c>
      <c r="Q954" s="77" t="s">
        <v>260</v>
      </c>
      <c r="R954" s="43" t="s">
        <v>4161</v>
      </c>
    </row>
    <row r="955" spans="1:24" ht="33.75">
      <c r="A955" s="43" t="s">
        <v>2763</v>
      </c>
      <c r="B955" s="43" t="s">
        <v>1764</v>
      </c>
      <c r="C955" s="43" t="s">
        <v>4546</v>
      </c>
      <c r="D955" s="73" t="s">
        <v>257</v>
      </c>
      <c r="E955" s="74"/>
      <c r="F955" s="74" t="s">
        <v>259</v>
      </c>
      <c r="G955" s="73" t="s">
        <v>1225</v>
      </c>
      <c r="H955" s="49"/>
      <c r="I955" s="45"/>
      <c r="J955" s="47"/>
      <c r="K955" s="75"/>
      <c r="L955" s="49"/>
      <c r="M955" s="48">
        <v>1</v>
      </c>
      <c r="N955" s="49"/>
      <c r="O955" s="49">
        <v>116390.04</v>
      </c>
      <c r="P955" s="48"/>
      <c r="Q955" s="77" t="s">
        <v>4230</v>
      </c>
      <c r="R955" s="43"/>
    </row>
    <row r="956" spans="1:24" s="71" customFormat="1" ht="18">
      <c r="A956" s="698" t="s">
        <v>6</v>
      </c>
      <c r="B956" s="698"/>
      <c r="C956" s="698"/>
      <c r="D956" s="698"/>
      <c r="E956" s="698"/>
      <c r="F956" s="698"/>
      <c r="G956" s="698"/>
      <c r="H956" s="698"/>
      <c r="I956" s="698"/>
      <c r="J956" s="698"/>
      <c r="K956" s="698"/>
      <c r="L956" s="698"/>
      <c r="M956" s="698"/>
      <c r="N956" s="698"/>
      <c r="O956" s="698"/>
      <c r="P956" s="698"/>
      <c r="Q956" s="698"/>
      <c r="R956" s="698"/>
    </row>
    <row r="957" spans="1:24" s="72" customFormat="1" ht="22.5">
      <c r="A957" s="39" t="s">
        <v>379</v>
      </c>
      <c r="B957" s="39" t="s">
        <v>217</v>
      </c>
      <c r="C957" s="39" t="s">
        <v>208</v>
      </c>
      <c r="D957" s="39" t="s">
        <v>249</v>
      </c>
      <c r="E957" s="39" t="s">
        <v>380</v>
      </c>
      <c r="F957" s="39" t="s">
        <v>1215</v>
      </c>
      <c r="G957" s="39" t="s">
        <v>250</v>
      </c>
      <c r="H957" s="40" t="s">
        <v>211</v>
      </c>
      <c r="I957" s="40" t="s">
        <v>212</v>
      </c>
      <c r="J957" s="39"/>
      <c r="K957" s="40" t="s">
        <v>251</v>
      </c>
      <c r="L957" s="40" t="s">
        <v>213</v>
      </c>
      <c r="M957" s="39" t="s">
        <v>252</v>
      </c>
      <c r="N957" s="40" t="s">
        <v>253</v>
      </c>
      <c r="O957" s="40" t="s">
        <v>2727</v>
      </c>
      <c r="P957" s="40" t="s">
        <v>254</v>
      </c>
      <c r="Q957" s="143" t="s">
        <v>255</v>
      </c>
      <c r="R957" s="39" t="s">
        <v>214</v>
      </c>
    </row>
    <row r="958" spans="1:24">
      <c r="A958" s="78" t="s">
        <v>1751</v>
      </c>
      <c r="B958" s="78" t="s">
        <v>1751</v>
      </c>
      <c r="C958" s="78" t="s">
        <v>4547</v>
      </c>
      <c r="D958" s="86"/>
      <c r="E958" s="79"/>
      <c r="F958" s="79"/>
      <c r="G958" s="79"/>
      <c r="H958" s="176"/>
      <c r="I958" s="45"/>
      <c r="J958" s="47"/>
      <c r="K958" s="75"/>
      <c r="L958" s="176"/>
      <c r="M958" s="79"/>
      <c r="N958" s="79"/>
      <c r="O958" s="176">
        <v>98841.600000000006</v>
      </c>
      <c r="P958" s="82"/>
      <c r="Q958" s="85"/>
      <c r="R958" s="78"/>
      <c r="S958" s="15"/>
      <c r="T958" s="15"/>
      <c r="U958" s="15"/>
      <c r="V958" s="15"/>
      <c r="W958" s="15"/>
      <c r="X958" s="15"/>
    </row>
    <row r="959" spans="1:24">
      <c r="G959" s="104"/>
      <c r="I959" s="105"/>
      <c r="J959" s="106"/>
      <c r="K959" s="105"/>
      <c r="P959" s="41"/>
    </row>
    <row r="960" spans="1:24">
      <c r="G960" s="104"/>
      <c r="I960" s="105"/>
      <c r="J960" s="106"/>
      <c r="K960" s="105"/>
      <c r="P960" s="41"/>
    </row>
    <row r="961" spans="1:24" s="120" customFormat="1">
      <c r="A961" s="108"/>
      <c r="B961" s="108"/>
      <c r="C961" s="109"/>
      <c r="D961" s="110"/>
      <c r="E961" s="110"/>
      <c r="F961" s="111"/>
      <c r="G961" s="112"/>
      <c r="H961" s="113" t="s">
        <v>211</v>
      </c>
      <c r="I961" s="114" t="s">
        <v>212</v>
      </c>
      <c r="J961" s="115"/>
      <c r="K961" s="116"/>
      <c r="L961" s="113" t="s">
        <v>213</v>
      </c>
      <c r="M961" s="99"/>
      <c r="N961" s="117"/>
      <c r="O961" s="118"/>
      <c r="P961" s="109"/>
      <c r="Q961" s="119"/>
      <c r="R961" s="108"/>
    </row>
    <row r="962" spans="1:24" s="120" customFormat="1">
      <c r="A962" s="108"/>
      <c r="B962" s="108"/>
      <c r="C962" s="109"/>
      <c r="D962" s="110"/>
      <c r="E962" s="110"/>
      <c r="F962" s="108"/>
      <c r="G962" s="121" t="s">
        <v>225</v>
      </c>
      <c r="H962" s="122">
        <f>AVERAGE(H869:H955)</f>
        <v>111451.97688531442</v>
      </c>
      <c r="I962" s="122">
        <f>AVERAGE(I869:I955)</f>
        <v>146045.28028675268</v>
      </c>
      <c r="J962" s="115"/>
      <c r="K962" s="116"/>
      <c r="L962" s="122">
        <f>AVERAGE(L869:L955)</f>
        <v>180638.58368819096</v>
      </c>
      <c r="M962" s="99"/>
      <c r="N962" s="117"/>
      <c r="O962" s="118"/>
      <c r="P962" s="109"/>
      <c r="Q962" s="119"/>
      <c r="R962" s="108"/>
    </row>
    <row r="963" spans="1:24" s="120" customFormat="1">
      <c r="A963" s="108"/>
      <c r="B963" s="108"/>
      <c r="C963" s="109"/>
      <c r="D963" s="110"/>
      <c r="E963" s="110"/>
      <c r="F963" s="108"/>
      <c r="G963" s="121" t="s">
        <v>226</v>
      </c>
      <c r="H963" s="122">
        <f>QUARTILE(H869:H955,3)</f>
        <v>118534.93</v>
      </c>
      <c r="I963" s="122">
        <f>QUARTILE(I869:I955,3)</f>
        <v>152746.1</v>
      </c>
      <c r="J963" s="115"/>
      <c r="K963" s="116"/>
      <c r="L963" s="122">
        <f>QUARTILE(L869:L955,3)</f>
        <v>188881.995</v>
      </c>
      <c r="M963" s="99"/>
      <c r="N963" s="117"/>
      <c r="O963" s="118"/>
      <c r="P963" s="109"/>
      <c r="Q963" s="119"/>
      <c r="R963" s="108"/>
    </row>
    <row r="964" spans="1:24" s="120" customFormat="1">
      <c r="A964" s="108"/>
      <c r="B964" s="108"/>
      <c r="C964" s="109"/>
      <c r="D964" s="110"/>
      <c r="E964" s="110"/>
      <c r="F964" s="108"/>
      <c r="G964" s="121" t="s">
        <v>227</v>
      </c>
      <c r="H964" s="122">
        <f>QUARTILE(H869:H955,1)</f>
        <v>96606.5</v>
      </c>
      <c r="I964" s="122">
        <f>QUARTILE(I869:I955,1)</f>
        <v>128182.78499999999</v>
      </c>
      <c r="J964" s="115"/>
      <c r="K964" s="116"/>
      <c r="L964" s="122">
        <f>QUARTILE(L869:L955,1)</f>
        <v>154460.76500000001</v>
      </c>
      <c r="M964" s="99"/>
      <c r="N964" s="117"/>
      <c r="O964" s="118"/>
      <c r="P964" s="109"/>
      <c r="Q964" s="119"/>
      <c r="R964" s="108"/>
    </row>
    <row r="965" spans="1:24" s="120" customFormat="1">
      <c r="A965" s="108"/>
      <c r="B965" s="108"/>
      <c r="C965" s="109"/>
      <c r="D965" s="110"/>
      <c r="E965" s="110"/>
      <c r="F965" s="108"/>
      <c r="G965" s="121" t="s">
        <v>228</v>
      </c>
      <c r="H965" s="122">
        <f>MEDIAN(H869:H955)</f>
        <v>107827.20000000001</v>
      </c>
      <c r="I965" s="122">
        <f>MEDIAN(I869:I955)</f>
        <v>140027.5</v>
      </c>
      <c r="J965" s="115"/>
      <c r="K965" s="116"/>
      <c r="L965" s="122">
        <f>MEDIAN(L869:L955)</f>
        <v>171516.79999999999</v>
      </c>
      <c r="M965" s="99"/>
      <c r="N965" s="117"/>
      <c r="O965" s="118"/>
      <c r="P965" s="109"/>
      <c r="Q965" s="119"/>
      <c r="R965" s="108"/>
    </row>
    <row r="966" spans="1:24" s="120" customFormat="1">
      <c r="A966" s="108"/>
      <c r="B966" s="108"/>
      <c r="C966" s="109"/>
      <c r="D966" s="110"/>
      <c r="E966" s="110"/>
      <c r="F966" s="123"/>
      <c r="G966" s="124"/>
      <c r="H966" s="125"/>
      <c r="I966" s="126"/>
      <c r="J966" s="127"/>
      <c r="K966" s="128"/>
      <c r="L966" s="129"/>
      <c r="M966" s="99"/>
      <c r="N966" s="117"/>
      <c r="O966" s="118"/>
      <c r="P966" s="109"/>
      <c r="Q966" s="119"/>
      <c r="R966" s="108"/>
    </row>
    <row r="967" spans="1:24" s="120" customFormat="1">
      <c r="A967" s="108"/>
      <c r="B967" s="108"/>
      <c r="C967" s="109"/>
      <c r="D967" s="110"/>
      <c r="E967" s="110"/>
      <c r="F967" s="108"/>
      <c r="G967" s="130"/>
      <c r="H967" s="705" t="s">
        <v>229</v>
      </c>
      <c r="I967" s="705"/>
      <c r="J967" s="705"/>
      <c r="K967" s="705"/>
      <c r="L967" s="705"/>
      <c r="M967" s="705"/>
      <c r="N967" s="117"/>
      <c r="O967" s="118"/>
      <c r="P967" s="109"/>
      <c r="Q967" s="119"/>
      <c r="R967" s="108"/>
    </row>
    <row r="968" spans="1:24" s="120" customFormat="1">
      <c r="A968" s="108"/>
      <c r="B968" s="108"/>
      <c r="C968" s="109"/>
      <c r="D968" s="110"/>
      <c r="E968" s="110"/>
      <c r="F968" s="108"/>
      <c r="G968" s="131"/>
      <c r="H968" s="132" t="s">
        <v>230</v>
      </c>
      <c r="I968" s="132">
        <f>QUARTILE(O869:O958,3)</f>
        <v>169041.3</v>
      </c>
      <c r="J968" s="133"/>
      <c r="K968" s="134"/>
      <c r="L968" s="135" t="s">
        <v>231</v>
      </c>
      <c r="M968" s="132">
        <f>AVERAGE(O869:O958)</f>
        <v>154751.90591549291</v>
      </c>
      <c r="N968" s="117"/>
      <c r="O968" s="118"/>
      <c r="P968" s="109"/>
      <c r="Q968" s="119"/>
      <c r="R968" s="108"/>
    </row>
    <row r="969" spans="1:24" s="120" customFormat="1">
      <c r="A969" s="108"/>
      <c r="B969" s="108"/>
      <c r="C969" s="109"/>
      <c r="D969" s="110"/>
      <c r="E969" s="110"/>
      <c r="F969" s="108"/>
      <c r="G969" s="131"/>
      <c r="H969" s="132" t="s">
        <v>232</v>
      </c>
      <c r="I969" s="132">
        <f>QUARTILE(O869:O958,1)</f>
        <v>132707.52000000002</v>
      </c>
      <c r="J969" s="136"/>
      <c r="K969" s="137"/>
      <c r="L969" s="138"/>
      <c r="M969" s="139"/>
      <c r="N969" s="117"/>
      <c r="O969" s="118"/>
      <c r="P969" s="109"/>
      <c r="Q969" s="119"/>
      <c r="R969" s="108"/>
    </row>
    <row r="970" spans="1:24" s="120" customFormat="1">
      <c r="A970" s="108"/>
      <c r="B970" s="108"/>
      <c r="C970" s="109"/>
      <c r="D970" s="110"/>
      <c r="E970" s="110"/>
      <c r="F970" s="109"/>
      <c r="G970" s="118"/>
      <c r="H970" s="118"/>
      <c r="I970" s="140"/>
      <c r="J970" s="141"/>
      <c r="K970" s="142"/>
      <c r="L970" s="110"/>
      <c r="M970" s="117"/>
      <c r="N970" s="117"/>
      <c r="O970" s="118"/>
      <c r="P970" s="109"/>
      <c r="Q970" s="119"/>
      <c r="R970" s="108"/>
    </row>
    <row r="971" spans="1:24" s="71" customFormat="1" ht="18">
      <c r="A971" s="698" t="s">
        <v>24</v>
      </c>
      <c r="B971" s="698"/>
      <c r="C971" s="698"/>
      <c r="D971" s="698"/>
      <c r="E971" s="698"/>
      <c r="F971" s="698"/>
      <c r="G971" s="698"/>
      <c r="H971" s="698"/>
      <c r="I971" s="698"/>
      <c r="J971" s="698"/>
      <c r="K971" s="698"/>
      <c r="L971" s="698"/>
      <c r="M971" s="698"/>
      <c r="N971" s="698"/>
      <c r="O971" s="698"/>
      <c r="P971" s="698"/>
      <c r="Q971" s="698"/>
      <c r="R971" s="698"/>
    </row>
    <row r="972" spans="1:24" s="72" customFormat="1" ht="22.5">
      <c r="A972" s="39" t="s">
        <v>379</v>
      </c>
      <c r="B972" s="39" t="s">
        <v>217</v>
      </c>
      <c r="C972" s="39" t="s">
        <v>208</v>
      </c>
      <c r="D972" s="39" t="s">
        <v>249</v>
      </c>
      <c r="E972" s="39" t="s">
        <v>380</v>
      </c>
      <c r="F972" s="39" t="s">
        <v>1215</v>
      </c>
      <c r="G972" s="39" t="s">
        <v>250</v>
      </c>
      <c r="H972" s="40" t="s">
        <v>211</v>
      </c>
      <c r="I972" s="40" t="s">
        <v>212</v>
      </c>
      <c r="J972" s="39"/>
      <c r="K972" s="40" t="s">
        <v>251</v>
      </c>
      <c r="L972" s="40" t="s">
        <v>213</v>
      </c>
      <c r="M972" s="39" t="s">
        <v>252</v>
      </c>
      <c r="N972" s="40" t="s">
        <v>253</v>
      </c>
      <c r="O972" s="40" t="s">
        <v>2727</v>
      </c>
      <c r="P972" s="40" t="s">
        <v>254</v>
      </c>
      <c r="Q972" s="143" t="s">
        <v>255</v>
      </c>
      <c r="R972" s="39" t="s">
        <v>214</v>
      </c>
    </row>
    <row r="973" spans="1:24" ht="33.75">
      <c r="A973" s="43" t="s">
        <v>4218</v>
      </c>
      <c r="B973" s="43" t="s">
        <v>4219</v>
      </c>
      <c r="C973" s="43" t="s">
        <v>24</v>
      </c>
      <c r="D973" s="74" t="s">
        <v>257</v>
      </c>
      <c r="E973" s="74" t="s">
        <v>263</v>
      </c>
      <c r="F973" s="74" t="s">
        <v>259</v>
      </c>
      <c r="G973" s="73" t="s">
        <v>1225</v>
      </c>
      <c r="H973" s="49">
        <v>194804</v>
      </c>
      <c r="I973" s="45">
        <v>259738.5</v>
      </c>
      <c r="J973" s="47">
        <v>48</v>
      </c>
      <c r="K973" s="75">
        <v>1</v>
      </c>
      <c r="L973" s="49">
        <v>324673</v>
      </c>
      <c r="M973" s="48">
        <v>209</v>
      </c>
      <c r="N973" s="49">
        <v>37042509</v>
      </c>
      <c r="O973" s="49">
        <v>201663.8</v>
      </c>
      <c r="P973" s="76">
        <v>12000</v>
      </c>
      <c r="Q973" s="77" t="s">
        <v>4310</v>
      </c>
      <c r="R973" s="43"/>
    </row>
    <row r="974" spans="1:24" ht="33.75">
      <c r="A974" s="43" t="s">
        <v>1756</v>
      </c>
      <c r="B974" s="43" t="s">
        <v>1756</v>
      </c>
      <c r="C974" s="43" t="s">
        <v>24</v>
      </c>
      <c r="D974" s="74" t="s">
        <v>257</v>
      </c>
      <c r="E974" s="74" t="s">
        <v>258</v>
      </c>
      <c r="F974" s="74" t="s">
        <v>259</v>
      </c>
      <c r="G974" s="73" t="s">
        <v>1225</v>
      </c>
      <c r="H974" s="49">
        <v>159991.96</v>
      </c>
      <c r="I974" s="45">
        <v>229011.745</v>
      </c>
      <c r="J974" s="47">
        <v>47</v>
      </c>
      <c r="K974" s="75">
        <v>0.97916666666666663</v>
      </c>
      <c r="L974" s="49">
        <v>298031.53000000003</v>
      </c>
      <c r="M974" s="48">
        <v>2800</v>
      </c>
      <c r="N974" s="49" t="s">
        <v>4548</v>
      </c>
      <c r="O974" s="49">
        <v>247869</v>
      </c>
      <c r="P974" s="48"/>
      <c r="Q974" s="77" t="s">
        <v>2855</v>
      </c>
      <c r="R974" s="43"/>
    </row>
    <row r="975" spans="1:24" ht="33.75">
      <c r="A975" s="78" t="s">
        <v>2758</v>
      </c>
      <c r="B975" s="87" t="s">
        <v>1747</v>
      </c>
      <c r="C975" s="78" t="s">
        <v>24</v>
      </c>
      <c r="D975" s="73" t="s">
        <v>257</v>
      </c>
      <c r="E975" s="79" t="s">
        <v>258</v>
      </c>
      <c r="F975" s="79" t="s">
        <v>295</v>
      </c>
      <c r="G975" s="73" t="s">
        <v>1225</v>
      </c>
      <c r="H975" s="80">
        <v>182867.82</v>
      </c>
      <c r="I975" s="45">
        <v>214402.36499999999</v>
      </c>
      <c r="J975" s="47">
        <v>46</v>
      </c>
      <c r="K975" s="75">
        <v>0.95833333333333337</v>
      </c>
      <c r="L975" s="80">
        <v>245936.91</v>
      </c>
      <c r="M975" s="81">
        <v>168</v>
      </c>
      <c r="N975" s="82">
        <v>31431640</v>
      </c>
      <c r="O975" s="83">
        <v>228376.87</v>
      </c>
      <c r="P975" s="84"/>
      <c r="Q975" s="85" t="s">
        <v>1217</v>
      </c>
      <c r="R975" s="78" t="s">
        <v>2845</v>
      </c>
      <c r="S975" s="15"/>
      <c r="T975" s="15"/>
      <c r="U975" s="15"/>
      <c r="W975" s="15"/>
      <c r="X975" s="15"/>
    </row>
    <row r="976" spans="1:24" ht="33.75">
      <c r="A976" s="43" t="s">
        <v>2748</v>
      </c>
      <c r="B976" s="43" t="s">
        <v>1756</v>
      </c>
      <c r="C976" s="43" t="s">
        <v>24</v>
      </c>
      <c r="D976" s="73" t="s">
        <v>257</v>
      </c>
      <c r="E976" s="74" t="s">
        <v>258</v>
      </c>
      <c r="F976" s="74" t="s">
        <v>259</v>
      </c>
      <c r="G976" s="73" t="s">
        <v>1225</v>
      </c>
      <c r="H976" s="49">
        <v>200127</v>
      </c>
      <c r="I976" s="45">
        <v>213208.5</v>
      </c>
      <c r="J976" s="47">
        <v>45</v>
      </c>
      <c r="K976" s="75">
        <v>0.9375</v>
      </c>
      <c r="L976" s="49">
        <v>226290</v>
      </c>
      <c r="M976" s="48"/>
      <c r="N976" s="49">
        <v>178206000</v>
      </c>
      <c r="O976" s="49">
        <v>237605</v>
      </c>
      <c r="P976" s="48"/>
      <c r="Q976" s="77" t="s">
        <v>260</v>
      </c>
      <c r="R976" s="43"/>
    </row>
    <row r="977" spans="1:24" ht="45">
      <c r="A977" s="43" t="s">
        <v>4097</v>
      </c>
      <c r="B977" s="43" t="s">
        <v>1756</v>
      </c>
      <c r="C977" s="43" t="s">
        <v>373</v>
      </c>
      <c r="D977" s="73" t="s">
        <v>257</v>
      </c>
      <c r="E977" s="74"/>
      <c r="F977" s="74" t="s">
        <v>259</v>
      </c>
      <c r="G977" s="73" t="s">
        <v>1225</v>
      </c>
      <c r="H977" s="49">
        <v>136595.42000000001</v>
      </c>
      <c r="I977" s="45">
        <v>189440.68</v>
      </c>
      <c r="J977" s="47">
        <v>44</v>
      </c>
      <c r="K977" s="75">
        <v>0.91666666666666663</v>
      </c>
      <c r="L977" s="49">
        <v>242285.94</v>
      </c>
      <c r="M977" s="48">
        <v>1</v>
      </c>
      <c r="N977" s="49">
        <v>1</v>
      </c>
      <c r="O977" s="49">
        <v>242285.94</v>
      </c>
      <c r="P977" s="76">
        <v>8946.34</v>
      </c>
      <c r="Q977" s="77" t="s">
        <v>260</v>
      </c>
      <c r="R977" s="43" t="s">
        <v>4549</v>
      </c>
    </row>
    <row r="978" spans="1:24" ht="33.75">
      <c r="A978" s="78" t="s">
        <v>2740</v>
      </c>
      <c r="B978" s="87" t="s">
        <v>1747</v>
      </c>
      <c r="C978" s="78" t="s">
        <v>24</v>
      </c>
      <c r="D978" s="73" t="s">
        <v>257</v>
      </c>
      <c r="E978" s="92" t="s">
        <v>258</v>
      </c>
      <c r="F978" s="92" t="s">
        <v>259</v>
      </c>
      <c r="G978" s="73" t="s">
        <v>1225</v>
      </c>
      <c r="H978" s="146">
        <v>168551.78108399999</v>
      </c>
      <c r="I978" s="45">
        <v>177095.89054200001</v>
      </c>
      <c r="J978" s="47">
        <v>43</v>
      </c>
      <c r="K978" s="75">
        <v>0.89583333333333337</v>
      </c>
      <c r="L978" s="146">
        <v>185640</v>
      </c>
      <c r="M978" s="81">
        <v>274</v>
      </c>
      <c r="N978" s="93">
        <v>66597260</v>
      </c>
      <c r="O978" s="84">
        <v>185640</v>
      </c>
      <c r="P978" s="93">
        <v>5640</v>
      </c>
      <c r="Q978" s="85" t="s">
        <v>283</v>
      </c>
      <c r="R978" s="78" t="s">
        <v>281</v>
      </c>
      <c r="S978" s="15"/>
      <c r="T978" s="15"/>
      <c r="U978" s="15"/>
      <c r="W978" s="15"/>
      <c r="X978" s="15"/>
    </row>
    <row r="979" spans="1:24" ht="45">
      <c r="A979" s="43" t="s">
        <v>2794</v>
      </c>
      <c r="B979" s="43" t="s">
        <v>1747</v>
      </c>
      <c r="C979" s="43" t="s">
        <v>24</v>
      </c>
      <c r="D979" s="73" t="s">
        <v>257</v>
      </c>
      <c r="E979" s="74" t="s">
        <v>258</v>
      </c>
      <c r="F979" s="74" t="s">
        <v>259</v>
      </c>
      <c r="G979" s="73" t="s">
        <v>1216</v>
      </c>
      <c r="H979" s="49">
        <v>131760</v>
      </c>
      <c r="I979" s="45">
        <v>176580</v>
      </c>
      <c r="J979" s="47">
        <v>42</v>
      </c>
      <c r="K979" s="75">
        <v>0.875</v>
      </c>
      <c r="L979" s="49">
        <v>221400</v>
      </c>
      <c r="M979" s="48">
        <v>205</v>
      </c>
      <c r="N979" s="49">
        <v>41205016</v>
      </c>
      <c r="O979" s="49">
        <v>174434.21</v>
      </c>
      <c r="P979" s="48" t="s">
        <v>1779</v>
      </c>
      <c r="Q979" s="77" t="s">
        <v>260</v>
      </c>
      <c r="R979" s="43"/>
    </row>
    <row r="980" spans="1:24" ht="33.75">
      <c r="A980" s="78" t="s">
        <v>1751</v>
      </c>
      <c r="B980" s="78" t="s">
        <v>1751</v>
      </c>
      <c r="C980" s="78" t="s">
        <v>4550</v>
      </c>
      <c r="D980" s="86" t="s">
        <v>257</v>
      </c>
      <c r="E980" s="79" t="s">
        <v>258</v>
      </c>
      <c r="F980" s="79" t="s">
        <v>259</v>
      </c>
      <c r="G980" s="73" t="s">
        <v>1225</v>
      </c>
      <c r="H980" s="84">
        <v>134014.40000000002</v>
      </c>
      <c r="I980" s="45">
        <v>174210.40000000002</v>
      </c>
      <c r="J980" s="47">
        <v>41</v>
      </c>
      <c r="K980" s="75">
        <v>0.85416666666666663</v>
      </c>
      <c r="L980" s="84">
        <v>214406.39999999999</v>
      </c>
      <c r="M980" s="87"/>
      <c r="N980" s="82"/>
      <c r="O980" s="84">
        <v>177611.2</v>
      </c>
      <c r="P980" s="84"/>
      <c r="Q980" s="85" t="s">
        <v>4551</v>
      </c>
      <c r="R980" s="78"/>
      <c r="S980" s="15"/>
      <c r="T980" s="15"/>
      <c r="U980" s="15"/>
      <c r="W980" s="15"/>
      <c r="X980" s="15"/>
    </row>
    <row r="981" spans="1:24" ht="33.75">
      <c r="A981" s="43" t="s">
        <v>2761</v>
      </c>
      <c r="B981" s="43" t="s">
        <v>1748</v>
      </c>
      <c r="C981" s="43" t="s">
        <v>24</v>
      </c>
      <c r="D981" s="73" t="s">
        <v>257</v>
      </c>
      <c r="E981" s="74" t="s">
        <v>258</v>
      </c>
      <c r="F981" s="74" t="s">
        <v>259</v>
      </c>
      <c r="G981" s="73" t="s">
        <v>1225</v>
      </c>
      <c r="H981" s="49">
        <v>136931</v>
      </c>
      <c r="I981" s="45">
        <v>171163.5</v>
      </c>
      <c r="J981" s="47">
        <v>40</v>
      </c>
      <c r="K981" s="75">
        <v>0.83333333333333337</v>
      </c>
      <c r="L981" s="49">
        <v>205396</v>
      </c>
      <c r="M981" s="48">
        <v>287</v>
      </c>
      <c r="N981" s="49"/>
      <c r="O981" s="49">
        <v>172243.66</v>
      </c>
      <c r="P981" s="48" t="s">
        <v>4189</v>
      </c>
      <c r="Q981" s="77" t="s">
        <v>256</v>
      </c>
      <c r="R981" s="43"/>
    </row>
    <row r="982" spans="1:24" ht="33.75">
      <c r="A982" s="95" t="s">
        <v>2755</v>
      </c>
      <c r="B982" s="43" t="s">
        <v>1747</v>
      </c>
      <c r="C982" s="144" t="s">
        <v>24</v>
      </c>
      <c r="D982" s="73" t="s">
        <v>257</v>
      </c>
      <c r="E982" s="96" t="s">
        <v>258</v>
      </c>
      <c r="F982" s="96" t="s">
        <v>259</v>
      </c>
      <c r="G982" s="73" t="s">
        <v>1225</v>
      </c>
      <c r="H982" s="145">
        <v>127277.90400000001</v>
      </c>
      <c r="I982" s="45">
        <v>166618.19200000001</v>
      </c>
      <c r="J982" s="47">
        <v>39</v>
      </c>
      <c r="K982" s="75">
        <v>0.8125</v>
      </c>
      <c r="L982" s="145">
        <v>205958.48</v>
      </c>
      <c r="M982" s="96">
        <v>247</v>
      </c>
      <c r="N982" s="98">
        <v>48090157</v>
      </c>
      <c r="O982" s="99">
        <v>165053.82</v>
      </c>
      <c r="P982" s="100" t="s">
        <v>1261</v>
      </c>
      <c r="Q982" s="101" t="s">
        <v>260</v>
      </c>
      <c r="R982" s="102"/>
      <c r="S982" s="103"/>
      <c r="T982" s="103"/>
      <c r="U982" s="103"/>
      <c r="W982" s="103"/>
      <c r="X982" s="103"/>
    </row>
    <row r="983" spans="1:24" ht="67.5">
      <c r="A983" s="43" t="s">
        <v>2765</v>
      </c>
      <c r="B983" s="43" t="s">
        <v>1757</v>
      </c>
      <c r="C983" s="43" t="s">
        <v>24</v>
      </c>
      <c r="D983" s="73" t="s">
        <v>257</v>
      </c>
      <c r="E983" s="74" t="s">
        <v>258</v>
      </c>
      <c r="F983" s="74" t="s">
        <v>295</v>
      </c>
      <c r="G983" s="73" t="s">
        <v>1225</v>
      </c>
      <c r="H983" s="49">
        <v>120823</v>
      </c>
      <c r="I983" s="45">
        <v>163640.5</v>
      </c>
      <c r="J983" s="47">
        <v>38</v>
      </c>
      <c r="K983" s="75">
        <v>0.79166666666666663</v>
      </c>
      <c r="L983" s="49">
        <v>206458</v>
      </c>
      <c r="M983" s="48"/>
      <c r="N983" s="49"/>
      <c r="O983" s="49">
        <v>163200</v>
      </c>
      <c r="P983" s="48" t="s">
        <v>2870</v>
      </c>
      <c r="Q983" s="77" t="s">
        <v>215</v>
      </c>
      <c r="R983" s="43"/>
    </row>
    <row r="984" spans="1:24" ht="33.75">
      <c r="A984" s="43" t="s">
        <v>2752</v>
      </c>
      <c r="B984" s="43" t="s">
        <v>1748</v>
      </c>
      <c r="C984" s="43" t="s">
        <v>24</v>
      </c>
      <c r="D984" s="73" t="s">
        <v>257</v>
      </c>
      <c r="E984" s="74" t="s">
        <v>258</v>
      </c>
      <c r="F984" s="74" t="s">
        <v>259</v>
      </c>
      <c r="G984" s="73" t="s">
        <v>1225</v>
      </c>
      <c r="H984" s="49">
        <v>124763.9</v>
      </c>
      <c r="I984" s="45">
        <v>162168.34999999998</v>
      </c>
      <c r="J984" s="47">
        <v>37</v>
      </c>
      <c r="K984" s="75">
        <v>0.77083333333333337</v>
      </c>
      <c r="L984" s="49">
        <v>199572.8</v>
      </c>
      <c r="M984" s="48">
        <v>139</v>
      </c>
      <c r="N984" s="49">
        <v>29332873</v>
      </c>
      <c r="O984" s="49">
        <v>194847.08</v>
      </c>
      <c r="P984" s="48"/>
      <c r="Q984" s="77" t="s">
        <v>260</v>
      </c>
      <c r="R984" s="43"/>
    </row>
    <row r="985" spans="1:24" ht="33.75">
      <c r="A985" s="43" t="s">
        <v>2746</v>
      </c>
      <c r="B985" s="43" t="s">
        <v>1747</v>
      </c>
      <c r="C985" s="43" t="s">
        <v>24</v>
      </c>
      <c r="D985" s="73" t="s">
        <v>257</v>
      </c>
      <c r="E985" s="74" t="s">
        <v>258</v>
      </c>
      <c r="F985" s="74" t="s">
        <v>259</v>
      </c>
      <c r="G985" s="73" t="s">
        <v>1225</v>
      </c>
      <c r="H985" s="49">
        <v>122506</v>
      </c>
      <c r="I985" s="45">
        <v>160962</v>
      </c>
      <c r="J985" s="47">
        <v>36</v>
      </c>
      <c r="K985" s="75">
        <v>0.75</v>
      </c>
      <c r="L985" s="49">
        <v>199418</v>
      </c>
      <c r="M985" s="48"/>
      <c r="N985" s="49"/>
      <c r="O985" s="49"/>
      <c r="P985" s="48"/>
      <c r="Q985" s="77" t="s">
        <v>260</v>
      </c>
      <c r="R985" s="43"/>
    </row>
    <row r="986" spans="1:24" ht="33.75">
      <c r="A986" s="43" t="s">
        <v>2728</v>
      </c>
      <c r="B986" s="43" t="s">
        <v>1748</v>
      </c>
      <c r="C986" s="43" t="s">
        <v>24</v>
      </c>
      <c r="D986" s="73" t="s">
        <v>257</v>
      </c>
      <c r="E986" s="74" t="s">
        <v>258</v>
      </c>
      <c r="F986" s="74" t="s">
        <v>259</v>
      </c>
      <c r="G986" s="73" t="s">
        <v>1225</v>
      </c>
      <c r="H986" s="49">
        <v>119454</v>
      </c>
      <c r="I986" s="45">
        <v>159910</v>
      </c>
      <c r="J986" s="47">
        <v>35</v>
      </c>
      <c r="K986" s="75">
        <v>0.72916666666666663</v>
      </c>
      <c r="L986" s="49">
        <v>200366</v>
      </c>
      <c r="M986" s="48">
        <v>259</v>
      </c>
      <c r="N986" s="49"/>
      <c r="O986" s="49">
        <v>190000</v>
      </c>
      <c r="P986" s="48"/>
      <c r="Q986" s="77" t="s">
        <v>4283</v>
      </c>
      <c r="R986" s="43"/>
    </row>
    <row r="987" spans="1:24" ht="33.75">
      <c r="A987" s="43" t="s">
        <v>2730</v>
      </c>
      <c r="B987" s="43" t="s">
        <v>1748</v>
      </c>
      <c r="C987" s="43" t="s">
        <v>4552</v>
      </c>
      <c r="D987" s="73" t="s">
        <v>257</v>
      </c>
      <c r="E987" s="74" t="s">
        <v>258</v>
      </c>
      <c r="F987" s="74" t="s">
        <v>259</v>
      </c>
      <c r="G987" s="73" t="s">
        <v>1225</v>
      </c>
      <c r="H987" s="49">
        <v>124087.81</v>
      </c>
      <c r="I987" s="45">
        <v>155120.47500000001</v>
      </c>
      <c r="J987" s="47">
        <v>34</v>
      </c>
      <c r="K987" s="75">
        <v>0.70833333333333337</v>
      </c>
      <c r="L987" s="49">
        <v>186153.14</v>
      </c>
      <c r="M987" s="48">
        <v>148</v>
      </c>
      <c r="N987" s="49"/>
      <c r="O987" s="49">
        <v>148320.01999999999</v>
      </c>
      <c r="P987" s="48" t="s">
        <v>1910</v>
      </c>
      <c r="Q987" s="77" t="s">
        <v>260</v>
      </c>
      <c r="R987" s="43" t="s">
        <v>1808</v>
      </c>
    </row>
    <row r="988" spans="1:24" s="71" customFormat="1" ht="18">
      <c r="A988" s="698" t="s">
        <v>24</v>
      </c>
      <c r="B988" s="698"/>
      <c r="C988" s="698"/>
      <c r="D988" s="698"/>
      <c r="E988" s="698"/>
      <c r="F988" s="698"/>
      <c r="G988" s="698"/>
      <c r="H988" s="698"/>
      <c r="I988" s="698"/>
      <c r="J988" s="698"/>
      <c r="K988" s="698"/>
      <c r="L988" s="698"/>
      <c r="M988" s="698"/>
      <c r="N988" s="698"/>
      <c r="O988" s="698"/>
      <c r="P988" s="698"/>
      <c r="Q988" s="698"/>
      <c r="R988" s="698"/>
    </row>
    <row r="989" spans="1:24" s="72" customFormat="1" ht="22.5">
      <c r="A989" s="39" t="s">
        <v>379</v>
      </c>
      <c r="B989" s="39" t="s">
        <v>217</v>
      </c>
      <c r="C989" s="39" t="s">
        <v>208</v>
      </c>
      <c r="D989" s="39" t="s">
        <v>249</v>
      </c>
      <c r="E989" s="39" t="s">
        <v>380</v>
      </c>
      <c r="F989" s="39" t="s">
        <v>1215</v>
      </c>
      <c r="G989" s="39" t="s">
        <v>250</v>
      </c>
      <c r="H989" s="40" t="s">
        <v>211</v>
      </c>
      <c r="I989" s="40" t="s">
        <v>212</v>
      </c>
      <c r="J989" s="39"/>
      <c r="K989" s="40" t="s">
        <v>251</v>
      </c>
      <c r="L989" s="40" t="s">
        <v>213</v>
      </c>
      <c r="M989" s="39" t="s">
        <v>252</v>
      </c>
      <c r="N989" s="40" t="s">
        <v>253</v>
      </c>
      <c r="O989" s="40" t="s">
        <v>2727</v>
      </c>
      <c r="P989" s="40" t="s">
        <v>254</v>
      </c>
      <c r="Q989" s="143" t="s">
        <v>255</v>
      </c>
      <c r="R989" s="39" t="s">
        <v>214</v>
      </c>
    </row>
    <row r="990" spans="1:24" ht="33.75">
      <c r="A990" s="43" t="s">
        <v>4106</v>
      </c>
      <c r="B990" s="43" t="s">
        <v>1745</v>
      </c>
      <c r="C990" s="43" t="s">
        <v>24</v>
      </c>
      <c r="D990" s="73" t="s">
        <v>257</v>
      </c>
      <c r="E990" s="74" t="s">
        <v>263</v>
      </c>
      <c r="F990" s="74" t="s">
        <v>259</v>
      </c>
      <c r="G990" s="73" t="s">
        <v>1216</v>
      </c>
      <c r="H990" s="49">
        <v>153500</v>
      </c>
      <c r="I990" s="45">
        <v>153500</v>
      </c>
      <c r="J990" s="47">
        <v>33</v>
      </c>
      <c r="K990" s="75">
        <v>0.6875</v>
      </c>
      <c r="L990" s="49">
        <v>153500</v>
      </c>
      <c r="M990" s="48">
        <v>49</v>
      </c>
      <c r="N990" s="49">
        <v>153500</v>
      </c>
      <c r="O990" s="49">
        <v>153500</v>
      </c>
      <c r="P990" s="48"/>
      <c r="Q990" s="77" t="s">
        <v>4553</v>
      </c>
      <c r="R990" s="43" t="s">
        <v>4554</v>
      </c>
    </row>
    <row r="991" spans="1:24" ht="33.75">
      <c r="A991" s="43" t="s">
        <v>2807</v>
      </c>
      <c r="B991" s="43" t="s">
        <v>1748</v>
      </c>
      <c r="C991" s="43" t="s">
        <v>1912</v>
      </c>
      <c r="D991" s="74" t="s">
        <v>3401</v>
      </c>
      <c r="E991" s="74" t="s">
        <v>258</v>
      </c>
      <c r="F991" s="74" t="s">
        <v>259</v>
      </c>
      <c r="G991" s="73" t="s">
        <v>1225</v>
      </c>
      <c r="H991" s="49">
        <v>119741.58</v>
      </c>
      <c r="I991" s="45">
        <v>153269.22</v>
      </c>
      <c r="J991" s="47">
        <v>32</v>
      </c>
      <c r="K991" s="75">
        <v>0.66666666666666663</v>
      </c>
      <c r="L991" s="49">
        <v>186796.86</v>
      </c>
      <c r="M991" s="48" t="s">
        <v>4555</v>
      </c>
      <c r="N991" s="49"/>
      <c r="O991" s="49">
        <v>179461.61</v>
      </c>
      <c r="P991" s="48"/>
      <c r="Q991" s="77"/>
      <c r="R991" s="43"/>
    </row>
    <row r="992" spans="1:24" ht="33.75">
      <c r="A992" s="43" t="s">
        <v>2734</v>
      </c>
      <c r="B992" s="43" t="s">
        <v>1747</v>
      </c>
      <c r="C992" s="43" t="s">
        <v>24</v>
      </c>
      <c r="D992" s="73" t="s">
        <v>257</v>
      </c>
      <c r="E992" s="74"/>
      <c r="F992" s="74" t="s">
        <v>259</v>
      </c>
      <c r="G992" s="73" t="s">
        <v>1225</v>
      </c>
      <c r="H992" s="49">
        <v>120120</v>
      </c>
      <c r="I992" s="45">
        <v>153171.20000000001</v>
      </c>
      <c r="J992" s="47">
        <v>31</v>
      </c>
      <c r="K992" s="75">
        <v>0.64583333333333337</v>
      </c>
      <c r="L992" s="49">
        <v>186222.4</v>
      </c>
      <c r="M992" s="48">
        <v>78.5</v>
      </c>
      <c r="N992" s="49">
        <v>13790190</v>
      </c>
      <c r="O992" s="49">
        <v>150446.39999999999</v>
      </c>
      <c r="P992" s="48"/>
      <c r="Q992" s="77" t="s">
        <v>260</v>
      </c>
      <c r="R992" s="43"/>
    </row>
    <row r="993" spans="1:18" ht="33.75">
      <c r="A993" s="43" t="s">
        <v>2759</v>
      </c>
      <c r="B993" s="87" t="s">
        <v>1747</v>
      </c>
      <c r="C993" s="43" t="s">
        <v>24</v>
      </c>
      <c r="D993" s="73" t="s">
        <v>257</v>
      </c>
      <c r="E993" s="74" t="s">
        <v>258</v>
      </c>
      <c r="F993" s="74" t="s">
        <v>259</v>
      </c>
      <c r="G993" s="73" t="s">
        <v>1225</v>
      </c>
      <c r="H993" s="49">
        <v>121621</v>
      </c>
      <c r="I993" s="45">
        <v>152321</v>
      </c>
      <c r="J993" s="47">
        <v>30</v>
      </c>
      <c r="K993" s="75">
        <v>0.625</v>
      </c>
      <c r="L993" s="49">
        <v>183021</v>
      </c>
      <c r="M993" s="48">
        <v>117</v>
      </c>
      <c r="N993" s="49">
        <v>26036678</v>
      </c>
      <c r="O993" s="49">
        <v>177848</v>
      </c>
      <c r="P993" s="76">
        <v>600</v>
      </c>
      <c r="Q993" s="77" t="s">
        <v>260</v>
      </c>
      <c r="R993" s="43" t="s">
        <v>1784</v>
      </c>
    </row>
    <row r="994" spans="1:18">
      <c r="A994" s="43" t="s">
        <v>2779</v>
      </c>
      <c r="B994" s="43" t="s">
        <v>1766</v>
      </c>
      <c r="C994" s="43" t="s">
        <v>24</v>
      </c>
      <c r="D994" s="73" t="s">
        <v>257</v>
      </c>
      <c r="E994" s="74" t="s">
        <v>258</v>
      </c>
      <c r="F994" s="74"/>
      <c r="G994" s="74"/>
      <c r="H994" s="49">
        <v>118085</v>
      </c>
      <c r="I994" s="45">
        <v>150558.5</v>
      </c>
      <c r="J994" s="47">
        <v>29</v>
      </c>
      <c r="K994" s="75">
        <v>0.60416666666666663</v>
      </c>
      <c r="L994" s="49">
        <v>183032</v>
      </c>
      <c r="M994" s="48">
        <v>39</v>
      </c>
      <c r="N994" s="49"/>
      <c r="O994" s="49">
        <v>150117</v>
      </c>
      <c r="P994" s="48"/>
      <c r="Q994" s="77" t="s">
        <v>260</v>
      </c>
      <c r="R994" s="43"/>
    </row>
    <row r="995" spans="1:18" ht="33.75">
      <c r="A995" s="43" t="s">
        <v>2733</v>
      </c>
      <c r="B995" s="43" t="s">
        <v>1753</v>
      </c>
      <c r="C995" s="43" t="s">
        <v>24</v>
      </c>
      <c r="D995" s="73" t="s">
        <v>257</v>
      </c>
      <c r="E995" s="74" t="s">
        <v>258</v>
      </c>
      <c r="F995" s="74" t="s">
        <v>259</v>
      </c>
      <c r="G995" s="73" t="s">
        <v>1225</v>
      </c>
      <c r="H995" s="49">
        <v>113684.22</v>
      </c>
      <c r="I995" s="45">
        <v>147789.46000000002</v>
      </c>
      <c r="J995" s="47">
        <v>28</v>
      </c>
      <c r="K995" s="75">
        <v>0.58333333333333337</v>
      </c>
      <c r="L995" s="49">
        <v>181894.7</v>
      </c>
      <c r="M995" s="48">
        <v>220.9</v>
      </c>
      <c r="N995" s="49">
        <v>31847970</v>
      </c>
      <c r="O995" s="49">
        <v>142518.9</v>
      </c>
      <c r="P995" s="48"/>
      <c r="Q995" s="77" t="s">
        <v>260</v>
      </c>
      <c r="R995" s="43"/>
    </row>
    <row r="996" spans="1:18" ht="33.75">
      <c r="A996" s="43" t="s">
        <v>1764</v>
      </c>
      <c r="B996" s="43" t="s">
        <v>1764</v>
      </c>
      <c r="C996" s="43" t="s">
        <v>24</v>
      </c>
      <c r="D996" s="73" t="s">
        <v>257</v>
      </c>
      <c r="E996" s="74" t="s">
        <v>258</v>
      </c>
      <c r="F996" s="74" t="s">
        <v>295</v>
      </c>
      <c r="G996" s="73" t="s">
        <v>1225</v>
      </c>
      <c r="H996" s="49">
        <v>111092</v>
      </c>
      <c r="I996" s="45">
        <v>147191</v>
      </c>
      <c r="J996" s="47">
        <v>27</v>
      </c>
      <c r="K996" s="75">
        <v>0.5625</v>
      </c>
      <c r="L996" s="49">
        <v>183290</v>
      </c>
      <c r="M996" s="48">
        <v>1182</v>
      </c>
      <c r="N996" s="49">
        <v>214394434</v>
      </c>
      <c r="O996" s="49">
        <v>177632</v>
      </c>
      <c r="P996" s="48"/>
      <c r="Q996" s="77" t="s">
        <v>277</v>
      </c>
      <c r="R996" s="43"/>
    </row>
    <row r="997" spans="1:18" ht="33.75">
      <c r="A997" s="43" t="s">
        <v>4085</v>
      </c>
      <c r="B997" s="43" t="s">
        <v>1745</v>
      </c>
      <c r="C997" s="43" t="s">
        <v>4556</v>
      </c>
      <c r="D997" s="74" t="s">
        <v>257</v>
      </c>
      <c r="E997" s="74" t="s">
        <v>258</v>
      </c>
      <c r="F997" s="74" t="s">
        <v>259</v>
      </c>
      <c r="G997" s="73" t="s">
        <v>1225</v>
      </c>
      <c r="H997" s="49">
        <v>109262.39999999999</v>
      </c>
      <c r="I997" s="45">
        <v>144768</v>
      </c>
      <c r="J997" s="47">
        <v>26</v>
      </c>
      <c r="K997" s="75">
        <v>0.54166666666666663</v>
      </c>
      <c r="L997" s="49">
        <v>180273.6</v>
      </c>
      <c r="M997" s="48">
        <v>263</v>
      </c>
      <c r="N997" s="49">
        <v>49931519</v>
      </c>
      <c r="O997" s="49">
        <v>154107.20000000001</v>
      </c>
      <c r="P997" s="76">
        <v>2520</v>
      </c>
      <c r="Q997" s="77"/>
      <c r="R997" s="43"/>
    </row>
    <row r="998" spans="1:18" ht="33.75">
      <c r="A998" s="43" t="s">
        <v>2747</v>
      </c>
      <c r="B998" s="43" t="s">
        <v>1747</v>
      </c>
      <c r="C998" s="43" t="s">
        <v>24</v>
      </c>
      <c r="D998" s="73" t="s">
        <v>257</v>
      </c>
      <c r="E998" s="74" t="s">
        <v>258</v>
      </c>
      <c r="F998" s="74" t="s">
        <v>259</v>
      </c>
      <c r="G998" s="73" t="s">
        <v>1225</v>
      </c>
      <c r="H998" s="49">
        <v>119857</v>
      </c>
      <c r="I998" s="45">
        <v>144008.5</v>
      </c>
      <c r="J998" s="47">
        <v>25</v>
      </c>
      <c r="K998" s="75">
        <v>0.52083333333333337</v>
      </c>
      <c r="L998" s="49">
        <v>168160</v>
      </c>
      <c r="M998" s="48">
        <v>80</v>
      </c>
      <c r="N998" s="49">
        <v>15754765</v>
      </c>
      <c r="O998" s="49">
        <v>157763.29455956252</v>
      </c>
      <c r="P998" s="48"/>
      <c r="Q998" s="77" t="s">
        <v>237</v>
      </c>
      <c r="R998" s="43" t="s">
        <v>329</v>
      </c>
    </row>
    <row r="999" spans="1:18" ht="33.75">
      <c r="A999" s="43" t="s">
        <v>4079</v>
      </c>
      <c r="B999" s="43" t="s">
        <v>4080</v>
      </c>
      <c r="C999" s="43" t="s">
        <v>4557</v>
      </c>
      <c r="D999" s="73" t="s">
        <v>257</v>
      </c>
      <c r="E999" s="74" t="s">
        <v>263</v>
      </c>
      <c r="F999" s="74" t="s">
        <v>259</v>
      </c>
      <c r="G999" s="74" t="s">
        <v>1226</v>
      </c>
      <c r="H999" s="49">
        <v>105670.5</v>
      </c>
      <c r="I999" s="45">
        <v>143921.18</v>
      </c>
      <c r="J999" s="47">
        <v>24</v>
      </c>
      <c r="K999" s="75">
        <v>0.5</v>
      </c>
      <c r="L999" s="49">
        <v>182171.86</v>
      </c>
      <c r="M999" s="48">
        <v>1</v>
      </c>
      <c r="N999" s="49"/>
      <c r="O999" s="49">
        <v>115449.62</v>
      </c>
      <c r="P999" s="48"/>
      <c r="Q999" s="77" t="s">
        <v>2872</v>
      </c>
      <c r="R999" s="43" t="s">
        <v>4491</v>
      </c>
    </row>
    <row r="1000" spans="1:18" ht="33.75">
      <c r="A1000" s="43" t="s">
        <v>2750</v>
      </c>
      <c r="B1000" s="43" t="s">
        <v>1760</v>
      </c>
      <c r="C1000" s="43" t="s">
        <v>24</v>
      </c>
      <c r="D1000" s="73" t="s">
        <v>257</v>
      </c>
      <c r="E1000" s="74" t="s">
        <v>258</v>
      </c>
      <c r="F1000" s="74" t="s">
        <v>259</v>
      </c>
      <c r="G1000" s="73" t="s">
        <v>1225</v>
      </c>
      <c r="H1000" s="49">
        <v>117934</v>
      </c>
      <c r="I1000" s="45">
        <v>141520.5</v>
      </c>
      <c r="J1000" s="47">
        <v>23</v>
      </c>
      <c r="K1000" s="75">
        <v>0.47916666666666669</v>
      </c>
      <c r="L1000" s="49">
        <v>165107</v>
      </c>
      <c r="M1000" s="48">
        <v>136</v>
      </c>
      <c r="N1000" s="49">
        <v>23824990</v>
      </c>
      <c r="O1000" s="49">
        <v>151271</v>
      </c>
      <c r="P1000" s="48"/>
      <c r="Q1000" s="77" t="s">
        <v>260</v>
      </c>
      <c r="R1000" s="43"/>
    </row>
    <row r="1001" spans="1:18" ht="33.75">
      <c r="A1001" s="43" t="s">
        <v>2776</v>
      </c>
      <c r="B1001" s="43" t="s">
        <v>1748</v>
      </c>
      <c r="C1001" s="43" t="s">
        <v>1912</v>
      </c>
      <c r="D1001" s="74" t="s">
        <v>257</v>
      </c>
      <c r="E1001" s="74" t="s">
        <v>258</v>
      </c>
      <c r="F1001" s="74" t="s">
        <v>259</v>
      </c>
      <c r="G1001" s="73" t="s">
        <v>1225</v>
      </c>
      <c r="H1001" s="49">
        <v>112022</v>
      </c>
      <c r="I1001" s="45">
        <v>140027.5</v>
      </c>
      <c r="J1001" s="47">
        <v>22</v>
      </c>
      <c r="K1001" s="75">
        <v>0.45833333333333331</v>
      </c>
      <c r="L1001" s="49">
        <v>168033</v>
      </c>
      <c r="M1001" s="48">
        <v>25.5</v>
      </c>
      <c r="N1001" s="49">
        <v>6050084</v>
      </c>
      <c r="O1001" s="49">
        <v>139923</v>
      </c>
      <c r="P1001" s="76">
        <v>9150</v>
      </c>
      <c r="Q1001" s="77" t="s">
        <v>1847</v>
      </c>
      <c r="R1001" s="43"/>
    </row>
    <row r="1002" spans="1:18" ht="33.75">
      <c r="A1002" s="43" t="s">
        <v>2819</v>
      </c>
      <c r="B1002" s="43" t="s">
        <v>1760</v>
      </c>
      <c r="C1002" s="43" t="s">
        <v>24</v>
      </c>
      <c r="D1002" s="73" t="s">
        <v>257</v>
      </c>
      <c r="E1002" s="74"/>
      <c r="F1002" s="74" t="s">
        <v>295</v>
      </c>
      <c r="G1002" s="73" t="s">
        <v>1225</v>
      </c>
      <c r="H1002" s="49">
        <v>105357</v>
      </c>
      <c r="I1002" s="45">
        <v>139598</v>
      </c>
      <c r="J1002" s="47">
        <v>21</v>
      </c>
      <c r="K1002" s="75">
        <v>0.4375</v>
      </c>
      <c r="L1002" s="49">
        <v>173839</v>
      </c>
      <c r="M1002" s="48">
        <v>72</v>
      </c>
      <c r="N1002" s="49">
        <v>12508225</v>
      </c>
      <c r="O1002" s="49">
        <v>134550</v>
      </c>
      <c r="P1002" s="48"/>
      <c r="Q1002" s="77" t="s">
        <v>260</v>
      </c>
      <c r="R1002" s="43"/>
    </row>
    <row r="1003" spans="1:18">
      <c r="A1003" s="43" t="s">
        <v>4098</v>
      </c>
      <c r="B1003" s="43" t="s">
        <v>1766</v>
      </c>
      <c r="C1003" s="43" t="s">
        <v>24</v>
      </c>
      <c r="D1003" s="74"/>
      <c r="E1003" s="74" t="s">
        <v>293</v>
      </c>
      <c r="F1003" s="74"/>
      <c r="G1003" s="74"/>
      <c r="H1003" s="49">
        <v>110335</v>
      </c>
      <c r="I1003" s="45">
        <v>137901</v>
      </c>
      <c r="J1003" s="47">
        <v>20</v>
      </c>
      <c r="K1003" s="75">
        <v>0.41666666666666669</v>
      </c>
      <c r="L1003" s="49">
        <v>165467</v>
      </c>
      <c r="M1003" s="48"/>
      <c r="N1003" s="49"/>
      <c r="O1003" s="49"/>
      <c r="P1003" s="48"/>
      <c r="Q1003" s="77"/>
      <c r="R1003" s="43"/>
    </row>
    <row r="1004" spans="1:18" ht="33.75">
      <c r="A1004" s="43" t="s">
        <v>2806</v>
      </c>
      <c r="B1004" s="43" t="s">
        <v>4178</v>
      </c>
      <c r="C1004" s="43" t="s">
        <v>23</v>
      </c>
      <c r="D1004" s="74" t="s">
        <v>257</v>
      </c>
      <c r="E1004" s="74" t="s">
        <v>258</v>
      </c>
      <c r="F1004" s="74" t="s">
        <v>259</v>
      </c>
      <c r="G1004" s="73" t="s">
        <v>1225</v>
      </c>
      <c r="H1004" s="49">
        <v>102230</v>
      </c>
      <c r="I1004" s="45">
        <v>135450</v>
      </c>
      <c r="J1004" s="47">
        <v>19</v>
      </c>
      <c r="K1004" s="75">
        <v>0.39583333333333331</v>
      </c>
      <c r="L1004" s="49">
        <v>168670</v>
      </c>
      <c r="M1004" s="48">
        <v>1</v>
      </c>
      <c r="N1004" s="49"/>
      <c r="O1004" s="49">
        <v>122865</v>
      </c>
      <c r="P1004" s="48" t="s">
        <v>4215</v>
      </c>
      <c r="Q1004" s="77" t="s">
        <v>268</v>
      </c>
      <c r="R1004" s="43" t="s">
        <v>4216</v>
      </c>
    </row>
    <row r="1005" spans="1:18" ht="33.75">
      <c r="A1005" s="43" t="s">
        <v>1800</v>
      </c>
      <c r="B1005" s="43" t="s">
        <v>1751</v>
      </c>
      <c r="C1005" s="43" t="s">
        <v>24</v>
      </c>
      <c r="D1005" s="73" t="s">
        <v>257</v>
      </c>
      <c r="E1005" s="74" t="s">
        <v>258</v>
      </c>
      <c r="F1005" s="74" t="s">
        <v>295</v>
      </c>
      <c r="G1005" s="73" t="s">
        <v>1225</v>
      </c>
      <c r="H1005" s="49">
        <v>107473.60000000001</v>
      </c>
      <c r="I1005" s="45">
        <v>133192.79999999999</v>
      </c>
      <c r="J1005" s="47">
        <v>18</v>
      </c>
      <c r="K1005" s="75">
        <v>0.375</v>
      </c>
      <c r="L1005" s="49">
        <v>158912</v>
      </c>
      <c r="M1005" s="48"/>
      <c r="N1005" s="49"/>
      <c r="O1005" s="49">
        <v>147076.79999999999</v>
      </c>
      <c r="P1005" s="48"/>
      <c r="Q1005" s="77" t="s">
        <v>4558</v>
      </c>
      <c r="R1005" s="43"/>
    </row>
    <row r="1006" spans="1:18" ht="33.75">
      <c r="A1006" s="43" t="s">
        <v>2754</v>
      </c>
      <c r="B1006" s="43" t="s">
        <v>1747</v>
      </c>
      <c r="C1006" s="43" t="s">
        <v>24</v>
      </c>
      <c r="D1006" s="74" t="s">
        <v>1221</v>
      </c>
      <c r="E1006" s="74" t="s">
        <v>258</v>
      </c>
      <c r="F1006" s="74"/>
      <c r="G1006" s="73" t="s">
        <v>1216</v>
      </c>
      <c r="H1006" s="49">
        <v>102024</v>
      </c>
      <c r="I1006" s="45">
        <v>132610</v>
      </c>
      <c r="J1006" s="47">
        <v>17</v>
      </c>
      <c r="K1006" s="75">
        <v>0.35416666666666669</v>
      </c>
      <c r="L1006" s="49">
        <v>163196</v>
      </c>
      <c r="M1006" s="48">
        <v>221</v>
      </c>
      <c r="N1006" s="49"/>
      <c r="O1006" s="49">
        <v>194708</v>
      </c>
      <c r="P1006" s="48"/>
      <c r="Q1006" s="77" t="s">
        <v>1783</v>
      </c>
      <c r="R1006" s="43"/>
    </row>
    <row r="1007" spans="1:18" ht="33.75">
      <c r="A1007" s="43" t="s">
        <v>2739</v>
      </c>
      <c r="B1007" s="43" t="s">
        <v>1748</v>
      </c>
      <c r="C1007" s="43" t="s">
        <v>24</v>
      </c>
      <c r="D1007" s="73" t="s">
        <v>257</v>
      </c>
      <c r="E1007" s="74" t="s">
        <v>258</v>
      </c>
      <c r="F1007" s="74" t="s">
        <v>259</v>
      </c>
      <c r="G1007" s="73" t="s">
        <v>1225</v>
      </c>
      <c r="H1007" s="49">
        <v>104776</v>
      </c>
      <c r="I1007" s="45">
        <v>131756</v>
      </c>
      <c r="J1007" s="47">
        <v>16</v>
      </c>
      <c r="K1007" s="75">
        <v>0.33333333333333331</v>
      </c>
      <c r="L1007" s="49">
        <v>158736</v>
      </c>
      <c r="M1007" s="48">
        <v>56</v>
      </c>
      <c r="N1007" s="49"/>
      <c r="O1007" s="49">
        <v>147073.47</v>
      </c>
      <c r="P1007" s="48" t="s">
        <v>2871</v>
      </c>
      <c r="Q1007" s="77" t="s">
        <v>260</v>
      </c>
      <c r="R1007" s="43"/>
    </row>
    <row r="1008" spans="1:18" s="71" customFormat="1" ht="18">
      <c r="A1008" s="698" t="s">
        <v>24</v>
      </c>
      <c r="B1008" s="698"/>
      <c r="C1008" s="698"/>
      <c r="D1008" s="698"/>
      <c r="E1008" s="698"/>
      <c r="F1008" s="698"/>
      <c r="G1008" s="698"/>
      <c r="H1008" s="698"/>
      <c r="I1008" s="698"/>
      <c r="J1008" s="698"/>
      <c r="K1008" s="698"/>
      <c r="L1008" s="698"/>
      <c r="M1008" s="698"/>
      <c r="N1008" s="698"/>
      <c r="O1008" s="698"/>
      <c r="P1008" s="698"/>
      <c r="Q1008" s="698"/>
      <c r="R1008" s="698"/>
    </row>
    <row r="1009" spans="1:18" s="72" customFormat="1" ht="22.5">
      <c r="A1009" s="39" t="s">
        <v>379</v>
      </c>
      <c r="B1009" s="39" t="s">
        <v>217</v>
      </c>
      <c r="C1009" s="39" t="s">
        <v>208</v>
      </c>
      <c r="D1009" s="39" t="s">
        <v>249</v>
      </c>
      <c r="E1009" s="39" t="s">
        <v>380</v>
      </c>
      <c r="F1009" s="39" t="s">
        <v>1215</v>
      </c>
      <c r="G1009" s="39" t="s">
        <v>250</v>
      </c>
      <c r="H1009" s="40" t="s">
        <v>211</v>
      </c>
      <c r="I1009" s="40" t="s">
        <v>212</v>
      </c>
      <c r="J1009" s="39"/>
      <c r="K1009" s="40" t="s">
        <v>251</v>
      </c>
      <c r="L1009" s="40" t="s">
        <v>213</v>
      </c>
      <c r="M1009" s="39" t="s">
        <v>252</v>
      </c>
      <c r="N1009" s="40" t="s">
        <v>253</v>
      </c>
      <c r="O1009" s="40" t="s">
        <v>2727</v>
      </c>
      <c r="P1009" s="40" t="s">
        <v>254</v>
      </c>
      <c r="Q1009" s="143" t="s">
        <v>255</v>
      </c>
      <c r="R1009" s="39" t="s">
        <v>214</v>
      </c>
    </row>
    <row r="1010" spans="1:18" ht="33.75">
      <c r="A1010" s="43" t="s">
        <v>2777</v>
      </c>
      <c r="B1010" s="43" t="s">
        <v>1767</v>
      </c>
      <c r="C1010" s="77" t="s">
        <v>4559</v>
      </c>
      <c r="D1010" s="73" t="s">
        <v>257</v>
      </c>
      <c r="E1010" s="88" t="s">
        <v>293</v>
      </c>
      <c r="F1010" s="88" t="s">
        <v>259</v>
      </c>
      <c r="G1010" s="73" t="s">
        <v>1225</v>
      </c>
      <c r="H1010" s="45">
        <v>99351.82</v>
      </c>
      <c r="I1010" s="45">
        <v>131617.82</v>
      </c>
      <c r="J1010" s="47">
        <v>15</v>
      </c>
      <c r="K1010" s="75">
        <v>0.3125</v>
      </c>
      <c r="L1010" s="45">
        <v>163883.82</v>
      </c>
      <c r="M1010" s="47">
        <v>281</v>
      </c>
      <c r="N1010" s="89">
        <v>41647136</v>
      </c>
      <c r="O1010" s="90">
        <v>141394.03</v>
      </c>
      <c r="P1010" s="45"/>
      <c r="Q1010" s="77" t="s">
        <v>267</v>
      </c>
      <c r="R1010" s="43" t="s">
        <v>4560</v>
      </c>
    </row>
    <row r="1011" spans="1:18" ht="33.75">
      <c r="A1011" s="43" t="s">
        <v>2751</v>
      </c>
      <c r="B1011" s="43" t="s">
        <v>1747</v>
      </c>
      <c r="C1011" s="43" t="s">
        <v>4559</v>
      </c>
      <c r="D1011" s="73" t="s">
        <v>257</v>
      </c>
      <c r="E1011" s="74" t="s">
        <v>258</v>
      </c>
      <c r="F1011" s="74" t="s">
        <v>259</v>
      </c>
      <c r="G1011" s="73" t="s">
        <v>1225</v>
      </c>
      <c r="H1011" s="49">
        <v>100907.69</v>
      </c>
      <c r="I1011" s="45">
        <v>131179.98499999999</v>
      </c>
      <c r="J1011" s="47">
        <v>14</v>
      </c>
      <c r="K1011" s="75">
        <v>0.29166666666666669</v>
      </c>
      <c r="L1011" s="49">
        <v>161452.28</v>
      </c>
      <c r="M1011" s="48">
        <v>73</v>
      </c>
      <c r="N1011" s="49">
        <v>14845656</v>
      </c>
      <c r="O1011" s="49">
        <v>158377</v>
      </c>
      <c r="P1011" s="48"/>
      <c r="Q1011" s="77" t="s">
        <v>260</v>
      </c>
      <c r="R1011" s="43"/>
    </row>
    <row r="1012" spans="1:18" ht="33.75">
      <c r="A1012" s="43" t="s">
        <v>2736</v>
      </c>
      <c r="B1012" s="43" t="s">
        <v>1748</v>
      </c>
      <c r="C1012" s="43" t="s">
        <v>24</v>
      </c>
      <c r="D1012" s="73" t="s">
        <v>257</v>
      </c>
      <c r="E1012" s="74" t="s">
        <v>258</v>
      </c>
      <c r="F1012" s="74" t="s">
        <v>259</v>
      </c>
      <c r="G1012" s="73" t="s">
        <v>1225</v>
      </c>
      <c r="H1012" s="49">
        <v>100895</v>
      </c>
      <c r="I1012" s="45">
        <v>131164</v>
      </c>
      <c r="J1012" s="47">
        <v>13</v>
      </c>
      <c r="K1012" s="75">
        <v>0.27083333333333331</v>
      </c>
      <c r="L1012" s="49">
        <v>161433</v>
      </c>
      <c r="M1012" s="48">
        <v>230</v>
      </c>
      <c r="N1012" s="49"/>
      <c r="O1012" s="49">
        <v>172827</v>
      </c>
      <c r="P1012" s="48"/>
      <c r="Q1012" s="77" t="s">
        <v>260</v>
      </c>
      <c r="R1012" s="43"/>
    </row>
    <row r="1013" spans="1:18" ht="22.5">
      <c r="A1013" s="43" t="s">
        <v>2783</v>
      </c>
      <c r="B1013" s="43" t="s">
        <v>1768</v>
      </c>
      <c r="C1013" s="43" t="s">
        <v>1914</v>
      </c>
      <c r="D1013" s="74" t="s">
        <v>257</v>
      </c>
      <c r="E1013" s="74" t="s">
        <v>263</v>
      </c>
      <c r="F1013" s="74" t="s">
        <v>259</v>
      </c>
      <c r="G1013" s="74"/>
      <c r="H1013" s="49">
        <v>99673</v>
      </c>
      <c r="I1013" s="45">
        <v>130041.3</v>
      </c>
      <c r="J1013" s="47">
        <v>12</v>
      </c>
      <c r="K1013" s="75">
        <v>0.25</v>
      </c>
      <c r="L1013" s="49">
        <v>160409.60000000001</v>
      </c>
      <c r="M1013" s="48" t="s">
        <v>207</v>
      </c>
      <c r="N1013" s="49" t="s">
        <v>207</v>
      </c>
      <c r="O1013" s="49">
        <v>155138.1</v>
      </c>
      <c r="P1013" s="48"/>
      <c r="Q1013" s="77" t="s">
        <v>282</v>
      </c>
      <c r="R1013" s="43"/>
    </row>
    <row r="1014" spans="1:18" ht="33.75">
      <c r="A1014" s="43" t="s">
        <v>4119</v>
      </c>
      <c r="B1014" s="43" t="s">
        <v>4119</v>
      </c>
      <c r="C1014" s="43" t="s">
        <v>4561</v>
      </c>
      <c r="D1014" s="74" t="s">
        <v>257</v>
      </c>
      <c r="E1014" s="74" t="s">
        <v>263</v>
      </c>
      <c r="F1014" s="74" t="s">
        <v>295</v>
      </c>
      <c r="G1014" s="74" t="s">
        <v>1226</v>
      </c>
      <c r="H1014" s="49">
        <v>97360</v>
      </c>
      <c r="I1014" s="45">
        <v>129222</v>
      </c>
      <c r="J1014" s="47">
        <v>11</v>
      </c>
      <c r="K1014" s="75">
        <v>0.22916666666666666</v>
      </c>
      <c r="L1014" s="49">
        <v>161084</v>
      </c>
      <c r="M1014" s="48">
        <v>1</v>
      </c>
      <c r="N1014" s="49">
        <v>56106352</v>
      </c>
      <c r="O1014" s="49">
        <v>132400.32000000001</v>
      </c>
      <c r="P1014" s="48"/>
      <c r="Q1014" s="77" t="s">
        <v>4562</v>
      </c>
      <c r="R1014" s="43"/>
    </row>
    <row r="1015" spans="1:18" ht="33.75">
      <c r="A1015" s="43" t="s">
        <v>4109</v>
      </c>
      <c r="B1015" s="43" t="s">
        <v>4045</v>
      </c>
      <c r="C1015" s="43" t="s">
        <v>4563</v>
      </c>
      <c r="D1015" s="73" t="s">
        <v>257</v>
      </c>
      <c r="E1015" s="74" t="s">
        <v>263</v>
      </c>
      <c r="F1015" s="74" t="s">
        <v>259</v>
      </c>
      <c r="G1015" s="73" t="s">
        <v>1225</v>
      </c>
      <c r="H1015" s="49">
        <v>103268.62</v>
      </c>
      <c r="I1015" s="45">
        <v>129085.58</v>
      </c>
      <c r="J1015" s="47">
        <v>10</v>
      </c>
      <c r="K1015" s="75">
        <v>0.20833333333333334</v>
      </c>
      <c r="L1015" s="49">
        <v>154902.54</v>
      </c>
      <c r="M1015" s="48">
        <v>307</v>
      </c>
      <c r="N1015" s="49"/>
      <c r="O1015" s="49">
        <v>154902.54</v>
      </c>
      <c r="P1015" s="48"/>
      <c r="Q1015" s="77" t="s">
        <v>215</v>
      </c>
      <c r="R1015" s="43"/>
    </row>
    <row r="1016" spans="1:18" ht="33.75">
      <c r="A1016" s="43" t="s">
        <v>2744</v>
      </c>
      <c r="B1016" s="43" t="s">
        <v>1753</v>
      </c>
      <c r="C1016" s="43" t="s">
        <v>24</v>
      </c>
      <c r="D1016" s="73" t="s">
        <v>257</v>
      </c>
      <c r="E1016" s="74" t="s">
        <v>258</v>
      </c>
      <c r="F1016" s="74" t="s">
        <v>259</v>
      </c>
      <c r="G1016" s="73" t="s">
        <v>1225</v>
      </c>
      <c r="H1016" s="49">
        <v>99236.800000000003</v>
      </c>
      <c r="I1016" s="45">
        <v>129012</v>
      </c>
      <c r="J1016" s="47">
        <v>9</v>
      </c>
      <c r="K1016" s="75">
        <v>0.1875</v>
      </c>
      <c r="L1016" s="49">
        <v>158787.20000000001</v>
      </c>
      <c r="M1016" s="48">
        <v>157</v>
      </c>
      <c r="N1016" s="49">
        <v>28681400</v>
      </c>
      <c r="O1016" s="49">
        <v>139266.82</v>
      </c>
      <c r="P1016" s="48" t="s">
        <v>1910</v>
      </c>
      <c r="Q1016" s="77" t="s">
        <v>260</v>
      </c>
      <c r="R1016" s="43"/>
    </row>
    <row r="1017" spans="1:18" ht="33.75">
      <c r="A1017" s="43" t="s">
        <v>2743</v>
      </c>
      <c r="B1017" s="43" t="s">
        <v>1768</v>
      </c>
      <c r="C1017" s="43" t="s">
        <v>24</v>
      </c>
      <c r="D1017" s="73" t="s">
        <v>257</v>
      </c>
      <c r="E1017" s="74" t="s">
        <v>293</v>
      </c>
      <c r="F1017" s="74" t="s">
        <v>259</v>
      </c>
      <c r="G1017" s="73" t="s">
        <v>1225</v>
      </c>
      <c r="H1017" s="49">
        <v>87951.55</v>
      </c>
      <c r="I1017" s="45">
        <v>125646.755</v>
      </c>
      <c r="J1017" s="47">
        <v>8</v>
      </c>
      <c r="K1017" s="75">
        <v>0.16666666666666666</v>
      </c>
      <c r="L1017" s="49">
        <v>163341.96</v>
      </c>
      <c r="M1017" s="48">
        <v>179</v>
      </c>
      <c r="N1017" s="49" t="s">
        <v>4139</v>
      </c>
      <c r="O1017" s="49">
        <v>150262.04999999999</v>
      </c>
      <c r="P1017" s="48" t="s">
        <v>1211</v>
      </c>
      <c r="Q1017" s="77" t="s">
        <v>280</v>
      </c>
      <c r="R1017" s="43"/>
    </row>
    <row r="1018" spans="1:18" ht="33.75">
      <c r="A1018" s="43" t="s">
        <v>2772</v>
      </c>
      <c r="B1018" s="43" t="s">
        <v>1748</v>
      </c>
      <c r="C1018" s="43" t="s">
        <v>24</v>
      </c>
      <c r="D1018" s="74" t="s">
        <v>257</v>
      </c>
      <c r="E1018" s="74" t="s">
        <v>258</v>
      </c>
      <c r="F1018" s="74" t="s">
        <v>259</v>
      </c>
      <c r="G1018" s="73" t="s">
        <v>1225</v>
      </c>
      <c r="H1018" s="49">
        <v>96033.600000000006</v>
      </c>
      <c r="I1018" s="45">
        <v>124841.60000000001</v>
      </c>
      <c r="J1018" s="47">
        <v>7</v>
      </c>
      <c r="K1018" s="75">
        <v>0.14583333333333334</v>
      </c>
      <c r="L1018" s="49">
        <v>153649.60000000001</v>
      </c>
      <c r="M1018" s="48">
        <v>24</v>
      </c>
      <c r="N1018" s="49">
        <v>2159761.5299999998</v>
      </c>
      <c r="O1018" s="49">
        <v>146744.82999999999</v>
      </c>
      <c r="P1018" s="48"/>
      <c r="Q1018" s="77"/>
      <c r="R1018" s="43" t="s">
        <v>4564</v>
      </c>
    </row>
    <row r="1019" spans="1:18" ht="45">
      <c r="A1019" s="43" t="s">
        <v>1765</v>
      </c>
      <c r="B1019" s="43" t="s">
        <v>1760</v>
      </c>
      <c r="C1019" s="43" t="s">
        <v>4565</v>
      </c>
      <c r="D1019" s="74" t="s">
        <v>257</v>
      </c>
      <c r="E1019" s="74"/>
      <c r="F1019" s="74" t="s">
        <v>259</v>
      </c>
      <c r="G1019" s="74"/>
      <c r="H1019" s="49">
        <v>94369.599999999991</v>
      </c>
      <c r="I1019" s="45">
        <v>122980</v>
      </c>
      <c r="J1019" s="47">
        <v>6</v>
      </c>
      <c r="K1019" s="75">
        <v>0.125</v>
      </c>
      <c r="L1019" s="49">
        <v>151590.39999999999</v>
      </c>
      <c r="M1019" s="48"/>
      <c r="N1019" s="49"/>
      <c r="O1019" s="49"/>
      <c r="P1019" s="48" t="s">
        <v>4566</v>
      </c>
      <c r="Q1019" s="77"/>
      <c r="R1019" s="43"/>
    </row>
    <row r="1020" spans="1:18" ht="33.75">
      <c r="A1020" s="43" t="s">
        <v>4141</v>
      </c>
      <c r="B1020" s="43" t="s">
        <v>4142</v>
      </c>
      <c r="C1020" s="43" t="s">
        <v>24</v>
      </c>
      <c r="D1020" s="73" t="s">
        <v>257</v>
      </c>
      <c r="E1020" s="74" t="s">
        <v>258</v>
      </c>
      <c r="F1020" s="74"/>
      <c r="G1020" s="73" t="s">
        <v>1225</v>
      </c>
      <c r="H1020" s="49">
        <v>94581.563058842541</v>
      </c>
      <c r="I1020" s="45">
        <v>120591.49319561344</v>
      </c>
      <c r="J1020" s="47">
        <v>5</v>
      </c>
      <c r="K1020" s="75">
        <v>0.10416666666666667</v>
      </c>
      <c r="L1020" s="49">
        <v>146601.42333238435</v>
      </c>
      <c r="M1020" s="48">
        <v>46</v>
      </c>
      <c r="N1020" s="49"/>
      <c r="O1020" s="49">
        <v>123600</v>
      </c>
      <c r="P1020" s="48"/>
      <c r="Q1020" s="77" t="s">
        <v>266</v>
      </c>
      <c r="R1020" s="43"/>
    </row>
    <row r="1021" spans="1:18" ht="33.75">
      <c r="A1021" s="43" t="s">
        <v>2760</v>
      </c>
      <c r="B1021" s="43" t="s">
        <v>1753</v>
      </c>
      <c r="C1021" s="43" t="s">
        <v>24</v>
      </c>
      <c r="D1021" s="73" t="s">
        <v>257</v>
      </c>
      <c r="E1021" s="74" t="s">
        <v>263</v>
      </c>
      <c r="F1021" s="74" t="s">
        <v>259</v>
      </c>
      <c r="G1021" s="73" t="s">
        <v>1225</v>
      </c>
      <c r="H1021" s="49">
        <v>94311</v>
      </c>
      <c r="I1021" s="45">
        <v>117889</v>
      </c>
      <c r="J1021" s="47">
        <v>4</v>
      </c>
      <c r="K1021" s="75">
        <v>8.3333333333333329E-2</v>
      </c>
      <c r="L1021" s="49">
        <v>141467</v>
      </c>
      <c r="M1021" s="48">
        <v>18</v>
      </c>
      <c r="N1021" s="49">
        <v>2298963</v>
      </c>
      <c r="O1021" s="49">
        <v>105872</v>
      </c>
      <c r="P1021" s="48"/>
      <c r="Q1021" s="77" t="s">
        <v>260</v>
      </c>
      <c r="R1021" s="43"/>
    </row>
    <row r="1022" spans="1:18" ht="33.75">
      <c r="A1022" s="43" t="s">
        <v>2757</v>
      </c>
      <c r="B1022" s="43" t="s">
        <v>1757</v>
      </c>
      <c r="C1022" s="43" t="s">
        <v>24</v>
      </c>
      <c r="D1022" s="73" t="s">
        <v>257</v>
      </c>
      <c r="E1022" s="74" t="s">
        <v>263</v>
      </c>
      <c r="F1022" s="74" t="s">
        <v>259</v>
      </c>
      <c r="G1022" s="73" t="s">
        <v>1225</v>
      </c>
      <c r="H1022" s="49">
        <v>80876</v>
      </c>
      <c r="I1022" s="45">
        <v>105138.5</v>
      </c>
      <c r="J1022" s="47">
        <v>3</v>
      </c>
      <c r="K1022" s="75">
        <v>6.25E-2</v>
      </c>
      <c r="L1022" s="49">
        <v>129401</v>
      </c>
      <c r="M1022" s="48">
        <v>47</v>
      </c>
      <c r="N1022" s="49">
        <v>8686796.8399999999</v>
      </c>
      <c r="O1022" s="49">
        <v>125056.01</v>
      </c>
      <c r="P1022" s="76">
        <v>1380</v>
      </c>
      <c r="Q1022" s="77" t="s">
        <v>260</v>
      </c>
      <c r="R1022" s="43" t="s">
        <v>2890</v>
      </c>
    </row>
    <row r="1023" spans="1:18" ht="33.75">
      <c r="A1023" s="43" t="s">
        <v>2738</v>
      </c>
      <c r="B1023" s="43" t="s">
        <v>1753</v>
      </c>
      <c r="C1023" s="43" t="s">
        <v>24</v>
      </c>
      <c r="D1023" s="73" t="s">
        <v>257</v>
      </c>
      <c r="E1023" s="44" t="s">
        <v>258</v>
      </c>
      <c r="F1023" s="44"/>
      <c r="G1023" s="73" t="s">
        <v>1225</v>
      </c>
      <c r="H1023" s="45">
        <v>79437.710000000006</v>
      </c>
      <c r="I1023" s="45">
        <v>103269.02499999999</v>
      </c>
      <c r="J1023" s="47">
        <v>2</v>
      </c>
      <c r="K1023" s="75">
        <v>4.1666666666666664E-2</v>
      </c>
      <c r="L1023" s="45">
        <v>127100.34</v>
      </c>
      <c r="M1023" s="47">
        <v>56</v>
      </c>
      <c r="N1023" s="45"/>
      <c r="O1023" s="45"/>
      <c r="P1023" s="45"/>
      <c r="Q1023" s="77" t="s">
        <v>283</v>
      </c>
      <c r="R1023" s="43"/>
    </row>
    <row r="1024" spans="1:18" ht="33.75">
      <c r="A1024" s="43" t="s">
        <v>4088</v>
      </c>
      <c r="B1024" s="43" t="s">
        <v>4080</v>
      </c>
      <c r="C1024" s="43" t="s">
        <v>24</v>
      </c>
      <c r="D1024" s="73" t="s">
        <v>257</v>
      </c>
      <c r="E1024" s="74" t="s">
        <v>258</v>
      </c>
      <c r="F1024" s="74" t="s">
        <v>259</v>
      </c>
      <c r="G1024" s="73" t="s">
        <v>1225</v>
      </c>
      <c r="H1024" s="49">
        <v>69139.950849955436</v>
      </c>
      <c r="I1024" s="45">
        <v>94474.197741825716</v>
      </c>
      <c r="J1024" s="47">
        <v>1</v>
      </c>
      <c r="K1024" s="75">
        <v>2.0833333333333332E-2</v>
      </c>
      <c r="L1024" s="49">
        <v>119808.444633696</v>
      </c>
      <c r="M1024" s="48">
        <v>32</v>
      </c>
      <c r="N1024" s="49"/>
      <c r="O1024" s="49">
        <v>95056</v>
      </c>
      <c r="P1024" s="48"/>
      <c r="Q1024" s="77"/>
      <c r="R1024" s="43"/>
    </row>
    <row r="1025" spans="1:18" ht="33.75">
      <c r="A1025" s="43" t="s">
        <v>4155</v>
      </c>
      <c r="B1025" s="43" t="s">
        <v>1747</v>
      </c>
      <c r="C1025" s="43" t="s">
        <v>1276</v>
      </c>
      <c r="D1025" s="73" t="s">
        <v>257</v>
      </c>
      <c r="E1025" s="74" t="s">
        <v>258</v>
      </c>
      <c r="F1025" s="74" t="s">
        <v>259</v>
      </c>
      <c r="G1025" s="73" t="s">
        <v>1225</v>
      </c>
      <c r="H1025" s="49"/>
      <c r="I1025" s="45"/>
      <c r="J1025" s="47"/>
      <c r="K1025" s="75"/>
      <c r="L1025" s="49"/>
      <c r="M1025" s="48">
        <v>732</v>
      </c>
      <c r="N1025" s="49"/>
      <c r="O1025" s="49">
        <v>206864</v>
      </c>
      <c r="P1025" s="48"/>
      <c r="Q1025" s="77" t="s">
        <v>262</v>
      </c>
      <c r="R1025" s="43" t="s">
        <v>4156</v>
      </c>
    </row>
    <row r="1026" spans="1:18" s="71" customFormat="1" ht="18">
      <c r="A1026" s="698" t="s">
        <v>24</v>
      </c>
      <c r="B1026" s="698"/>
      <c r="C1026" s="698"/>
      <c r="D1026" s="698"/>
      <c r="E1026" s="698"/>
      <c r="F1026" s="698"/>
      <c r="G1026" s="698"/>
      <c r="H1026" s="698"/>
      <c r="I1026" s="698"/>
      <c r="J1026" s="698"/>
      <c r="K1026" s="698"/>
      <c r="L1026" s="698"/>
      <c r="M1026" s="698"/>
      <c r="N1026" s="698"/>
      <c r="O1026" s="698"/>
      <c r="P1026" s="698"/>
      <c r="Q1026" s="698"/>
      <c r="R1026" s="698"/>
    </row>
    <row r="1027" spans="1:18" s="72" customFormat="1" ht="22.5">
      <c r="A1027" s="39" t="s">
        <v>379</v>
      </c>
      <c r="B1027" s="39" t="s">
        <v>217</v>
      </c>
      <c r="C1027" s="39" t="s">
        <v>208</v>
      </c>
      <c r="D1027" s="39" t="s">
        <v>249</v>
      </c>
      <c r="E1027" s="39" t="s">
        <v>380</v>
      </c>
      <c r="F1027" s="39" t="s">
        <v>1215</v>
      </c>
      <c r="G1027" s="39" t="s">
        <v>250</v>
      </c>
      <c r="H1027" s="40" t="s">
        <v>211</v>
      </c>
      <c r="I1027" s="40" t="s">
        <v>212</v>
      </c>
      <c r="J1027" s="39"/>
      <c r="K1027" s="40" t="s">
        <v>251</v>
      </c>
      <c r="L1027" s="40" t="s">
        <v>213</v>
      </c>
      <c r="M1027" s="39" t="s">
        <v>252</v>
      </c>
      <c r="N1027" s="40" t="s">
        <v>253</v>
      </c>
      <c r="O1027" s="40" t="s">
        <v>2727</v>
      </c>
      <c r="P1027" s="40" t="s">
        <v>254</v>
      </c>
      <c r="Q1027" s="143" t="s">
        <v>255</v>
      </c>
      <c r="R1027" s="39" t="s">
        <v>214</v>
      </c>
    </row>
    <row r="1028" spans="1:18" ht="33.75">
      <c r="A1028" s="43" t="s">
        <v>2756</v>
      </c>
      <c r="B1028" s="43" t="s">
        <v>1761</v>
      </c>
      <c r="C1028" s="43" t="s">
        <v>24</v>
      </c>
      <c r="D1028" s="73" t="s">
        <v>257</v>
      </c>
      <c r="E1028" s="74" t="s">
        <v>258</v>
      </c>
      <c r="F1028" s="74" t="s">
        <v>259</v>
      </c>
      <c r="G1028" s="73" t="s">
        <v>1225</v>
      </c>
      <c r="H1028" s="49"/>
      <c r="I1028" s="45"/>
      <c r="J1028" s="47"/>
      <c r="K1028" s="75"/>
      <c r="L1028" s="49"/>
      <c r="M1028" s="48">
        <v>36</v>
      </c>
      <c r="N1028" s="49"/>
      <c r="O1028" s="49">
        <v>112720.52</v>
      </c>
      <c r="P1028" s="76">
        <v>3900</v>
      </c>
      <c r="Q1028" s="77" t="s">
        <v>260</v>
      </c>
      <c r="R1028" s="43" t="s">
        <v>4161</v>
      </c>
    </row>
    <row r="1029" spans="1:18">
      <c r="G1029" s="104"/>
      <c r="I1029" s="105"/>
      <c r="J1029" s="106"/>
      <c r="K1029" s="105"/>
      <c r="P1029" s="41"/>
    </row>
    <row r="1030" spans="1:18">
      <c r="G1030" s="104"/>
      <c r="I1030" s="105"/>
      <c r="J1030" s="106"/>
      <c r="K1030" s="105"/>
      <c r="P1030" s="41"/>
    </row>
    <row r="1031" spans="1:18" s="120" customFormat="1">
      <c r="A1031" s="108"/>
      <c r="B1031" s="108"/>
      <c r="C1031" s="109"/>
      <c r="D1031" s="110"/>
      <c r="E1031" s="110"/>
      <c r="F1031" s="111"/>
      <c r="G1031" s="112"/>
      <c r="H1031" s="113" t="s">
        <v>211</v>
      </c>
      <c r="I1031" s="114" t="s">
        <v>212</v>
      </c>
      <c r="J1031" s="115"/>
      <c r="K1031" s="116"/>
      <c r="L1031" s="113" t="s">
        <v>213</v>
      </c>
      <c r="M1031" s="99"/>
      <c r="N1031" s="117"/>
      <c r="O1031" s="118"/>
      <c r="P1031" s="109"/>
      <c r="Q1031" s="119"/>
      <c r="R1031" s="108"/>
    </row>
    <row r="1032" spans="1:18" s="120" customFormat="1">
      <c r="A1032" s="108"/>
      <c r="B1032" s="108"/>
      <c r="C1032" s="109"/>
      <c r="D1032" s="110"/>
      <c r="E1032" s="110"/>
      <c r="F1032" s="108"/>
      <c r="G1032" s="121" t="s">
        <v>225</v>
      </c>
      <c r="H1032" s="122">
        <f>AVERAGE(H973:H1028)</f>
        <v>117431.98331234996</v>
      </c>
      <c r="I1032" s="122">
        <f>AVERAGE(I973:I1028)</f>
        <v>149624.546114155</v>
      </c>
      <c r="J1032" s="115"/>
      <c r="K1032" s="116"/>
      <c r="L1032" s="122">
        <f>AVERAGE(L973:L1028)</f>
        <v>181817.10891596004</v>
      </c>
      <c r="M1032" s="99"/>
      <c r="N1032" s="117"/>
      <c r="O1032" s="118"/>
      <c r="P1032" s="109"/>
      <c r="Q1032" s="119"/>
      <c r="R1032" s="108"/>
    </row>
    <row r="1033" spans="1:18" s="120" customFormat="1">
      <c r="A1033" s="108"/>
      <c r="B1033" s="108"/>
      <c r="C1033" s="109"/>
      <c r="D1033" s="110"/>
      <c r="E1033" s="110"/>
      <c r="F1033" s="108"/>
      <c r="G1033" s="121" t="s">
        <v>226</v>
      </c>
      <c r="H1033" s="122">
        <f>QUARTILE(H973:H1028,3)</f>
        <v>124256.83249999999</v>
      </c>
      <c r="I1033" s="122">
        <f>QUARTILE(I973:I1028,3)</f>
        <v>161263.58749999999</v>
      </c>
      <c r="J1033" s="115"/>
      <c r="K1033" s="116"/>
      <c r="L1033" s="122">
        <f>QUARTILE(L973:L1028,3)</f>
        <v>199456.7</v>
      </c>
      <c r="M1033" s="99"/>
      <c r="N1033" s="117"/>
      <c r="O1033" s="118"/>
      <c r="P1033" s="109"/>
      <c r="Q1033" s="119"/>
      <c r="R1033" s="108"/>
    </row>
    <row r="1034" spans="1:18" s="120" customFormat="1">
      <c r="A1034" s="108"/>
      <c r="B1034" s="108"/>
      <c r="C1034" s="109"/>
      <c r="D1034" s="110"/>
      <c r="E1034" s="110"/>
      <c r="F1034" s="108"/>
      <c r="G1034" s="121" t="s">
        <v>227</v>
      </c>
      <c r="H1034" s="122">
        <f>QUARTILE(H973:H1028,1)</f>
        <v>100589.5</v>
      </c>
      <c r="I1034" s="122">
        <f>QUARTILE(I973:I1028,1)</f>
        <v>130883.325</v>
      </c>
      <c r="J1034" s="115"/>
      <c r="K1034" s="116"/>
      <c r="L1034" s="122">
        <f>QUARTILE(L973:L1028,1)</f>
        <v>160035.20000000001</v>
      </c>
      <c r="M1034" s="99"/>
      <c r="N1034" s="117"/>
      <c r="O1034" s="118"/>
      <c r="P1034" s="109"/>
      <c r="Q1034" s="119"/>
      <c r="R1034" s="108"/>
    </row>
    <row r="1035" spans="1:18" s="120" customFormat="1">
      <c r="A1035" s="108"/>
      <c r="B1035" s="108"/>
      <c r="C1035" s="109"/>
      <c r="D1035" s="110"/>
      <c r="E1035" s="110"/>
      <c r="F1035" s="108"/>
      <c r="G1035" s="121" t="s">
        <v>228</v>
      </c>
      <c r="H1035" s="122">
        <f>MEDIAN(H973:H1028)</f>
        <v>111557</v>
      </c>
      <c r="I1035" s="122">
        <f>MEDIAN(I973:I1028)</f>
        <v>143964.84</v>
      </c>
      <c r="J1035" s="115"/>
      <c r="K1035" s="116"/>
      <c r="L1035" s="122">
        <f>MEDIAN(L973:L1028)</f>
        <v>171254.5</v>
      </c>
      <c r="M1035" s="99"/>
      <c r="N1035" s="117"/>
      <c r="O1035" s="118"/>
      <c r="P1035" s="109"/>
      <c r="Q1035" s="119"/>
      <c r="R1035" s="108"/>
    </row>
    <row r="1036" spans="1:18" s="120" customFormat="1">
      <c r="A1036" s="108"/>
      <c r="B1036" s="108"/>
      <c r="C1036" s="109"/>
      <c r="D1036" s="110"/>
      <c r="E1036" s="110"/>
      <c r="F1036" s="123"/>
      <c r="G1036" s="124"/>
      <c r="H1036" s="125"/>
      <c r="I1036" s="126"/>
      <c r="J1036" s="127"/>
      <c r="K1036" s="128"/>
      <c r="L1036" s="129"/>
      <c r="M1036" s="99"/>
      <c r="N1036" s="117"/>
      <c r="O1036" s="118"/>
      <c r="P1036" s="109"/>
      <c r="Q1036" s="119"/>
      <c r="R1036" s="108"/>
    </row>
    <row r="1037" spans="1:18" s="120" customFormat="1">
      <c r="A1037" s="108"/>
      <c r="B1037" s="108"/>
      <c r="C1037" s="109"/>
      <c r="D1037" s="110"/>
      <c r="E1037" s="110"/>
      <c r="F1037" s="108"/>
      <c r="G1037" s="130"/>
      <c r="H1037" s="705" t="s">
        <v>229</v>
      </c>
      <c r="I1037" s="705"/>
      <c r="J1037" s="705"/>
      <c r="K1037" s="705"/>
      <c r="L1037" s="705"/>
      <c r="M1037" s="705"/>
      <c r="N1037" s="117"/>
      <c r="O1037" s="118"/>
      <c r="P1037" s="109"/>
      <c r="Q1037" s="119"/>
      <c r="R1037" s="108"/>
    </row>
    <row r="1038" spans="1:18" s="120" customFormat="1">
      <c r="A1038" s="108"/>
      <c r="B1038" s="108"/>
      <c r="C1038" s="109"/>
      <c r="D1038" s="110"/>
      <c r="E1038" s="110"/>
      <c r="F1038" s="108"/>
      <c r="G1038" s="131"/>
      <c r="H1038" s="132" t="s">
        <v>230</v>
      </c>
      <c r="I1038" s="132">
        <f>QUARTILE(O973:O1028,3)</f>
        <v>177794</v>
      </c>
      <c r="J1038" s="133"/>
      <c r="K1038" s="134"/>
      <c r="L1038" s="135" t="s">
        <v>231</v>
      </c>
      <c r="M1038" s="132">
        <f>AVERAGE(O973:O1028)</f>
        <v>161868.32857738179</v>
      </c>
      <c r="N1038" s="117"/>
      <c r="O1038" s="118"/>
      <c r="P1038" s="109"/>
      <c r="Q1038" s="119"/>
      <c r="R1038" s="108"/>
    </row>
    <row r="1039" spans="1:18" s="120" customFormat="1">
      <c r="A1039" s="108"/>
      <c r="B1039" s="108"/>
      <c r="C1039" s="109"/>
      <c r="D1039" s="110"/>
      <c r="E1039" s="110"/>
      <c r="F1039" s="108"/>
      <c r="G1039" s="131"/>
      <c r="H1039" s="132" t="s">
        <v>232</v>
      </c>
      <c r="I1039" s="132">
        <f>QUARTILE(O973:O1028,1)</f>
        <v>141675.2475</v>
      </c>
      <c r="J1039" s="136"/>
      <c r="K1039" s="137"/>
      <c r="L1039" s="138"/>
      <c r="M1039" s="139"/>
      <c r="N1039" s="117"/>
      <c r="O1039" s="118"/>
      <c r="P1039" s="109"/>
      <c r="Q1039" s="119"/>
      <c r="R1039" s="108"/>
    </row>
    <row r="1040" spans="1:18" s="120" customFormat="1">
      <c r="A1040" s="108"/>
      <c r="B1040" s="108"/>
      <c r="C1040" s="109"/>
      <c r="D1040" s="110"/>
      <c r="E1040" s="110"/>
      <c r="F1040" s="109"/>
      <c r="G1040" s="118"/>
      <c r="H1040" s="118"/>
      <c r="I1040" s="140"/>
      <c r="J1040" s="141"/>
      <c r="K1040" s="142"/>
      <c r="L1040" s="110"/>
      <c r="M1040" s="117"/>
      <c r="N1040" s="117"/>
      <c r="O1040" s="118"/>
      <c r="P1040" s="109"/>
      <c r="Q1040" s="119"/>
      <c r="R1040" s="108"/>
    </row>
    <row r="1041" spans="1:24" s="71" customFormat="1" ht="18">
      <c r="A1041" s="698" t="s">
        <v>10</v>
      </c>
      <c r="B1041" s="698"/>
      <c r="C1041" s="698"/>
      <c r="D1041" s="698"/>
      <c r="E1041" s="698"/>
      <c r="F1041" s="698"/>
      <c r="G1041" s="698"/>
      <c r="H1041" s="698"/>
      <c r="I1041" s="698"/>
      <c r="J1041" s="698"/>
      <c r="K1041" s="698"/>
      <c r="L1041" s="698"/>
      <c r="M1041" s="698"/>
      <c r="N1041" s="698"/>
      <c r="O1041" s="698"/>
      <c r="P1041" s="698"/>
      <c r="Q1041" s="698"/>
      <c r="R1041" s="698"/>
    </row>
    <row r="1042" spans="1:24" s="72" customFormat="1" ht="22.5">
      <c r="A1042" s="39" t="s">
        <v>379</v>
      </c>
      <c r="B1042" s="39" t="s">
        <v>217</v>
      </c>
      <c r="C1042" s="39" t="s">
        <v>208</v>
      </c>
      <c r="D1042" s="39" t="s">
        <v>249</v>
      </c>
      <c r="E1042" s="39" t="s">
        <v>380</v>
      </c>
      <c r="F1042" s="39" t="s">
        <v>1215</v>
      </c>
      <c r="G1042" s="39" t="s">
        <v>250</v>
      </c>
      <c r="H1042" s="40" t="s">
        <v>211</v>
      </c>
      <c r="I1042" s="40" t="s">
        <v>212</v>
      </c>
      <c r="J1042" s="39"/>
      <c r="K1042" s="40" t="s">
        <v>251</v>
      </c>
      <c r="L1042" s="40" t="s">
        <v>213</v>
      </c>
      <c r="M1042" s="39" t="s">
        <v>252</v>
      </c>
      <c r="N1042" s="40" t="s">
        <v>253</v>
      </c>
      <c r="O1042" s="40" t="s">
        <v>2727</v>
      </c>
      <c r="P1042" s="40" t="s">
        <v>254</v>
      </c>
      <c r="Q1042" s="143" t="s">
        <v>255</v>
      </c>
      <c r="R1042" s="39" t="s">
        <v>214</v>
      </c>
    </row>
    <row r="1043" spans="1:24" ht="33.75">
      <c r="A1043" s="43" t="s">
        <v>1756</v>
      </c>
      <c r="B1043" s="43" t="s">
        <v>1756</v>
      </c>
      <c r="C1043" s="43" t="s">
        <v>2873</v>
      </c>
      <c r="D1043" s="74" t="s">
        <v>257</v>
      </c>
      <c r="E1043" s="74" t="s">
        <v>258</v>
      </c>
      <c r="F1043" s="74" t="s">
        <v>259</v>
      </c>
      <c r="G1043" s="73" t="s">
        <v>1225</v>
      </c>
      <c r="H1043" s="49">
        <v>136554.31</v>
      </c>
      <c r="I1043" s="45">
        <v>194860.55</v>
      </c>
      <c r="J1043" s="47">
        <v>40</v>
      </c>
      <c r="K1043" s="75">
        <v>1</v>
      </c>
      <c r="L1043" s="49">
        <v>253166.79</v>
      </c>
      <c r="M1043" s="48">
        <v>143</v>
      </c>
      <c r="N1043" s="49" t="s">
        <v>4567</v>
      </c>
      <c r="O1043" s="49">
        <v>244179</v>
      </c>
      <c r="P1043" s="48"/>
      <c r="Q1043" s="77" t="s">
        <v>2855</v>
      </c>
      <c r="R1043" s="43"/>
    </row>
    <row r="1044" spans="1:24" ht="33.75">
      <c r="A1044" s="43" t="s">
        <v>4097</v>
      </c>
      <c r="B1044" s="43" t="s">
        <v>1756</v>
      </c>
      <c r="C1044" s="43" t="s">
        <v>4495</v>
      </c>
      <c r="D1044" s="73" t="s">
        <v>257</v>
      </c>
      <c r="E1044" s="74"/>
      <c r="F1044" s="74" t="s">
        <v>1271</v>
      </c>
      <c r="G1044" s="73" t="s">
        <v>1225</v>
      </c>
      <c r="H1044" s="49">
        <v>136595.42000000001</v>
      </c>
      <c r="I1044" s="45">
        <v>189440.68</v>
      </c>
      <c r="J1044" s="47">
        <v>39</v>
      </c>
      <c r="K1044" s="75">
        <v>0.97499999999999998</v>
      </c>
      <c r="L1044" s="49">
        <v>242285.94</v>
      </c>
      <c r="M1044" s="48">
        <v>1</v>
      </c>
      <c r="N1044" s="49">
        <v>1</v>
      </c>
      <c r="O1044" s="49">
        <v>191900.02</v>
      </c>
      <c r="P1044" s="76">
        <v>10094.24</v>
      </c>
      <c r="Q1044" s="77" t="s">
        <v>1789</v>
      </c>
      <c r="R1044" s="43" t="s">
        <v>4269</v>
      </c>
    </row>
    <row r="1045" spans="1:24" ht="33.75">
      <c r="A1045" s="43" t="s">
        <v>4174</v>
      </c>
      <c r="B1045" s="43" t="s">
        <v>1753</v>
      </c>
      <c r="C1045" s="43" t="s">
        <v>322</v>
      </c>
      <c r="D1045" s="74" t="s">
        <v>257</v>
      </c>
      <c r="E1045" s="74" t="s">
        <v>258</v>
      </c>
      <c r="F1045" s="74" t="s">
        <v>259</v>
      </c>
      <c r="G1045" s="73" t="s">
        <v>1216</v>
      </c>
      <c r="H1045" s="49">
        <v>144456</v>
      </c>
      <c r="I1045" s="45">
        <v>187792.8</v>
      </c>
      <c r="J1045" s="47">
        <v>38</v>
      </c>
      <c r="K1045" s="75">
        <v>0.95</v>
      </c>
      <c r="L1045" s="49">
        <v>231129.60000000001</v>
      </c>
      <c r="M1045" s="48">
        <v>36</v>
      </c>
      <c r="N1045" s="49"/>
      <c r="O1045" s="49">
        <v>191131.2</v>
      </c>
      <c r="P1045" s="48"/>
      <c r="Q1045" s="77" t="s">
        <v>4568</v>
      </c>
      <c r="R1045" s="43"/>
    </row>
    <row r="1046" spans="1:24" ht="33.75">
      <c r="A1046" s="43" t="s">
        <v>2748</v>
      </c>
      <c r="B1046" s="43" t="s">
        <v>1756</v>
      </c>
      <c r="C1046" s="43" t="s">
        <v>322</v>
      </c>
      <c r="D1046" s="73" t="s">
        <v>257</v>
      </c>
      <c r="E1046" s="74" t="s">
        <v>258</v>
      </c>
      <c r="F1046" s="74" t="s">
        <v>259</v>
      </c>
      <c r="G1046" s="73" t="s">
        <v>1225</v>
      </c>
      <c r="H1046" s="49">
        <v>113200</v>
      </c>
      <c r="I1046" s="45">
        <v>179100</v>
      </c>
      <c r="J1046" s="47">
        <v>37</v>
      </c>
      <c r="K1046" s="75">
        <v>0.92500000000000004</v>
      </c>
      <c r="L1046" s="49">
        <v>245000</v>
      </c>
      <c r="M1046" s="48"/>
      <c r="N1046" s="49">
        <v>5427000</v>
      </c>
      <c r="O1046" s="49">
        <v>177798</v>
      </c>
      <c r="P1046" s="48"/>
      <c r="Q1046" s="77" t="s">
        <v>260</v>
      </c>
      <c r="R1046" s="43"/>
    </row>
    <row r="1047" spans="1:24" ht="33.75">
      <c r="A1047" s="78" t="s">
        <v>2758</v>
      </c>
      <c r="B1047" s="87" t="s">
        <v>1747</v>
      </c>
      <c r="C1047" s="78" t="s">
        <v>4496</v>
      </c>
      <c r="D1047" s="73" t="s">
        <v>257</v>
      </c>
      <c r="E1047" s="79" t="s">
        <v>258</v>
      </c>
      <c r="F1047" s="79" t="s">
        <v>259</v>
      </c>
      <c r="G1047" s="73" t="s">
        <v>1225</v>
      </c>
      <c r="H1047" s="80">
        <v>150024.10999999999</v>
      </c>
      <c r="I1047" s="45">
        <v>178417.36499999999</v>
      </c>
      <c r="J1047" s="47">
        <v>36</v>
      </c>
      <c r="K1047" s="75">
        <v>0.9</v>
      </c>
      <c r="L1047" s="80">
        <v>206810.62</v>
      </c>
      <c r="M1047" s="81">
        <v>10</v>
      </c>
      <c r="N1047" s="82">
        <v>1587940</v>
      </c>
      <c r="O1047" s="83">
        <v>161560.14000000001</v>
      </c>
      <c r="P1047" s="84"/>
      <c r="Q1047" s="85" t="s">
        <v>4497</v>
      </c>
      <c r="R1047" s="78"/>
      <c r="S1047" s="15"/>
      <c r="T1047" s="15"/>
      <c r="U1047" s="15"/>
      <c r="W1047" s="15"/>
      <c r="X1047" s="15"/>
    </row>
    <row r="1048" spans="1:24" ht="22.5">
      <c r="A1048" s="43" t="s">
        <v>2791</v>
      </c>
      <c r="B1048" s="43" t="s">
        <v>1748</v>
      </c>
      <c r="C1048" s="43" t="s">
        <v>4569</v>
      </c>
      <c r="D1048" s="74" t="s">
        <v>257</v>
      </c>
      <c r="E1048" s="74" t="s">
        <v>258</v>
      </c>
      <c r="F1048" s="74" t="s">
        <v>259</v>
      </c>
      <c r="G1048" s="74" t="s">
        <v>1240</v>
      </c>
      <c r="H1048" s="49">
        <v>151164</v>
      </c>
      <c r="I1048" s="45">
        <v>165744</v>
      </c>
      <c r="J1048" s="47">
        <v>35</v>
      </c>
      <c r="K1048" s="75">
        <v>0.875</v>
      </c>
      <c r="L1048" s="49">
        <v>180324</v>
      </c>
      <c r="M1048" s="48">
        <v>22</v>
      </c>
      <c r="N1048" s="49"/>
      <c r="O1048" s="49"/>
      <c r="P1048" s="48"/>
      <c r="Q1048" s="77" t="s">
        <v>320</v>
      </c>
      <c r="R1048" s="43"/>
    </row>
    <row r="1049" spans="1:24" ht="33.75">
      <c r="A1049" s="43" t="s">
        <v>2767</v>
      </c>
      <c r="B1049" s="43" t="s">
        <v>1748</v>
      </c>
      <c r="C1049" s="43" t="s">
        <v>4570</v>
      </c>
      <c r="D1049" s="74" t="s">
        <v>257</v>
      </c>
      <c r="E1049" s="74" t="s">
        <v>263</v>
      </c>
      <c r="F1049" s="74" t="s">
        <v>259</v>
      </c>
      <c r="G1049" s="74" t="s">
        <v>1225</v>
      </c>
      <c r="H1049" s="49">
        <v>118274</v>
      </c>
      <c r="I1049" s="45">
        <v>164124.5</v>
      </c>
      <c r="J1049" s="47">
        <v>34</v>
      </c>
      <c r="K1049" s="75">
        <v>0.85</v>
      </c>
      <c r="L1049" s="49">
        <v>209975</v>
      </c>
      <c r="M1049" s="48">
        <v>80</v>
      </c>
      <c r="N1049" s="49"/>
      <c r="O1049" s="49">
        <v>198033</v>
      </c>
      <c r="P1049" s="48"/>
      <c r="Q1049" s="77" t="s">
        <v>278</v>
      </c>
      <c r="R1049" s="43" t="s">
        <v>2874</v>
      </c>
    </row>
    <row r="1050" spans="1:24" ht="22.5">
      <c r="A1050" s="43" t="s">
        <v>1747</v>
      </c>
      <c r="B1050" s="43" t="s">
        <v>1747</v>
      </c>
      <c r="C1050" s="43" t="s">
        <v>4503</v>
      </c>
      <c r="D1050" s="73" t="s">
        <v>257</v>
      </c>
      <c r="E1050" s="74" t="s">
        <v>263</v>
      </c>
      <c r="F1050" s="74"/>
      <c r="G1050" s="74"/>
      <c r="H1050" s="49">
        <v>125835.22</v>
      </c>
      <c r="I1050" s="45">
        <v>163333.77000000002</v>
      </c>
      <c r="J1050" s="47">
        <v>33</v>
      </c>
      <c r="K1050" s="75">
        <v>0.82499999999999996</v>
      </c>
      <c r="L1050" s="49">
        <v>200832.32</v>
      </c>
      <c r="M1050" s="48"/>
      <c r="N1050" s="49"/>
      <c r="O1050" s="49">
        <v>200832.32</v>
      </c>
      <c r="P1050" s="48"/>
      <c r="Q1050" s="77" t="s">
        <v>215</v>
      </c>
      <c r="R1050" s="43"/>
    </row>
    <row r="1051" spans="1:24" ht="33.75">
      <c r="A1051" s="78" t="s">
        <v>1751</v>
      </c>
      <c r="B1051" s="78" t="s">
        <v>1751</v>
      </c>
      <c r="C1051" s="78" t="s">
        <v>322</v>
      </c>
      <c r="D1051" s="86" t="s">
        <v>257</v>
      </c>
      <c r="E1051" s="79" t="s">
        <v>258</v>
      </c>
      <c r="F1051" s="79" t="s">
        <v>259</v>
      </c>
      <c r="G1051" s="73" t="s">
        <v>1225</v>
      </c>
      <c r="H1051" s="84">
        <v>124009.59999999999</v>
      </c>
      <c r="I1051" s="45">
        <v>161210.4</v>
      </c>
      <c r="J1051" s="47">
        <v>32</v>
      </c>
      <c r="K1051" s="75">
        <v>0.8</v>
      </c>
      <c r="L1051" s="84">
        <v>198411.2</v>
      </c>
      <c r="M1051" s="87"/>
      <c r="N1051" s="82"/>
      <c r="O1051" s="84">
        <v>150737.60000000001</v>
      </c>
      <c r="P1051" s="84"/>
      <c r="Q1051" s="85" t="s">
        <v>4571</v>
      </c>
      <c r="R1051" s="78"/>
      <c r="S1051" s="15"/>
      <c r="T1051" s="15"/>
      <c r="U1051" s="15"/>
      <c r="W1051" s="15"/>
      <c r="X1051" s="15"/>
    </row>
    <row r="1052" spans="1:24" ht="33.75">
      <c r="A1052" s="43" t="s">
        <v>2752</v>
      </c>
      <c r="B1052" s="43" t="s">
        <v>1748</v>
      </c>
      <c r="C1052" s="43" t="s">
        <v>1253</v>
      </c>
      <c r="D1052" s="73" t="s">
        <v>257</v>
      </c>
      <c r="E1052" s="74" t="s">
        <v>258</v>
      </c>
      <c r="F1052" s="74" t="s">
        <v>259</v>
      </c>
      <c r="G1052" s="73" t="s">
        <v>1225</v>
      </c>
      <c r="H1052" s="49">
        <v>118822.86</v>
      </c>
      <c r="I1052" s="45">
        <v>154445.92499999999</v>
      </c>
      <c r="J1052" s="47">
        <v>31</v>
      </c>
      <c r="K1052" s="75">
        <v>0.77500000000000002</v>
      </c>
      <c r="L1052" s="49">
        <v>190068.99</v>
      </c>
      <c r="M1052" s="48">
        <v>6</v>
      </c>
      <c r="N1052" s="49">
        <v>1031447</v>
      </c>
      <c r="O1052" s="49">
        <v>185568.9</v>
      </c>
      <c r="P1052" s="48"/>
      <c r="Q1052" s="77" t="s">
        <v>260</v>
      </c>
      <c r="R1052" s="43"/>
    </row>
    <row r="1053" spans="1:24" ht="33.75">
      <c r="A1053" s="43" t="s">
        <v>198</v>
      </c>
      <c r="B1053" s="43" t="s">
        <v>1748</v>
      </c>
      <c r="C1053" s="43" t="s">
        <v>2875</v>
      </c>
      <c r="D1053" s="74" t="s">
        <v>257</v>
      </c>
      <c r="E1053" s="74" t="s">
        <v>258</v>
      </c>
      <c r="F1053" s="74" t="s">
        <v>259</v>
      </c>
      <c r="G1053" s="73" t="s">
        <v>1225</v>
      </c>
      <c r="H1053" s="49">
        <v>107206</v>
      </c>
      <c r="I1053" s="45">
        <v>150088.5</v>
      </c>
      <c r="J1053" s="47">
        <v>30</v>
      </c>
      <c r="K1053" s="75">
        <v>0.75</v>
      </c>
      <c r="L1053" s="49">
        <v>192971</v>
      </c>
      <c r="M1053" s="48"/>
      <c r="N1053" s="49"/>
      <c r="O1053" s="49">
        <v>168500</v>
      </c>
      <c r="P1053" s="48"/>
      <c r="Q1053" s="77" t="s">
        <v>288</v>
      </c>
      <c r="R1053" s="43"/>
    </row>
    <row r="1054" spans="1:24" ht="33.75">
      <c r="A1054" s="43" t="s">
        <v>2789</v>
      </c>
      <c r="B1054" s="43" t="s">
        <v>1773</v>
      </c>
      <c r="C1054" s="43" t="s">
        <v>1252</v>
      </c>
      <c r="D1054" s="73" t="s">
        <v>257</v>
      </c>
      <c r="E1054" s="74" t="s">
        <v>258</v>
      </c>
      <c r="F1054" s="74" t="s">
        <v>259</v>
      </c>
      <c r="G1054" s="73" t="s">
        <v>1225</v>
      </c>
      <c r="H1054" s="49">
        <v>111592</v>
      </c>
      <c r="I1054" s="45">
        <v>148449.60000000001</v>
      </c>
      <c r="J1054" s="47">
        <v>29</v>
      </c>
      <c r="K1054" s="75">
        <v>0.72499999999999998</v>
      </c>
      <c r="L1054" s="49">
        <v>185307.2</v>
      </c>
      <c r="M1054" s="48">
        <v>27</v>
      </c>
      <c r="N1054" s="49"/>
      <c r="O1054" s="49">
        <v>150009.60000000001</v>
      </c>
      <c r="P1054" s="48"/>
      <c r="Q1054" s="77" t="s">
        <v>4280</v>
      </c>
      <c r="R1054" s="43"/>
      <c r="S1054" s="38" t="s">
        <v>4572</v>
      </c>
      <c r="T1054" s="38">
        <v>11</v>
      </c>
    </row>
    <row r="1055" spans="1:24" ht="33.75">
      <c r="A1055" s="43" t="s">
        <v>1764</v>
      </c>
      <c r="B1055" s="43" t="s">
        <v>1764</v>
      </c>
      <c r="C1055" s="43" t="s">
        <v>10</v>
      </c>
      <c r="D1055" s="73" t="s">
        <v>257</v>
      </c>
      <c r="E1055" s="74" t="s">
        <v>258</v>
      </c>
      <c r="F1055" s="74" t="s">
        <v>295</v>
      </c>
      <c r="G1055" s="73" t="s">
        <v>1225</v>
      </c>
      <c r="H1055" s="49">
        <v>111092</v>
      </c>
      <c r="I1055" s="45">
        <v>147191</v>
      </c>
      <c r="J1055" s="47">
        <v>28</v>
      </c>
      <c r="K1055" s="75">
        <v>0.7</v>
      </c>
      <c r="L1055" s="49">
        <v>183290</v>
      </c>
      <c r="M1055" s="48">
        <v>49</v>
      </c>
      <c r="N1055" s="49">
        <v>8728412</v>
      </c>
      <c r="O1055" s="49">
        <v>153691.20000000001</v>
      </c>
      <c r="P1055" s="48"/>
      <c r="Q1055" s="77" t="s">
        <v>2829</v>
      </c>
      <c r="R1055" s="43"/>
    </row>
    <row r="1056" spans="1:24" ht="33.75">
      <c r="A1056" s="43" t="s">
        <v>4085</v>
      </c>
      <c r="B1056" s="43" t="s">
        <v>1745</v>
      </c>
      <c r="C1056" s="43" t="s">
        <v>10</v>
      </c>
      <c r="D1056" s="74" t="s">
        <v>257</v>
      </c>
      <c r="E1056" s="74" t="s">
        <v>258</v>
      </c>
      <c r="F1056" s="74" t="s">
        <v>259</v>
      </c>
      <c r="G1056" s="73" t="s">
        <v>1225</v>
      </c>
      <c r="H1056" s="49">
        <v>109262.39999999999</v>
      </c>
      <c r="I1056" s="45">
        <v>144768</v>
      </c>
      <c r="J1056" s="47">
        <v>27</v>
      </c>
      <c r="K1056" s="75">
        <v>0.67500000000000004</v>
      </c>
      <c r="L1056" s="49">
        <v>180273.6</v>
      </c>
      <c r="M1056" s="48">
        <v>16</v>
      </c>
      <c r="N1056" s="49">
        <v>35705316</v>
      </c>
      <c r="O1056" s="49">
        <v>160742.39999999999</v>
      </c>
      <c r="P1056" s="76">
        <v>1200</v>
      </c>
      <c r="Q1056" s="77" t="s">
        <v>1820</v>
      </c>
      <c r="R1056" s="43"/>
    </row>
    <row r="1057" spans="1:18" ht="33.75">
      <c r="A1057" s="43" t="s">
        <v>2790</v>
      </c>
      <c r="B1057" s="43" t="s">
        <v>1747</v>
      </c>
      <c r="C1057" s="43" t="s">
        <v>4503</v>
      </c>
      <c r="D1057" s="74" t="s">
        <v>257</v>
      </c>
      <c r="E1057" s="74" t="s">
        <v>258</v>
      </c>
      <c r="F1057" s="74" t="s">
        <v>259</v>
      </c>
      <c r="G1057" s="73" t="s">
        <v>1225</v>
      </c>
      <c r="H1057" s="49">
        <v>96316</v>
      </c>
      <c r="I1057" s="45">
        <v>142005.5</v>
      </c>
      <c r="J1057" s="47">
        <v>26</v>
      </c>
      <c r="K1057" s="75">
        <v>0.65</v>
      </c>
      <c r="L1057" s="49">
        <v>187695</v>
      </c>
      <c r="M1057" s="48"/>
      <c r="N1057" s="49"/>
      <c r="O1057" s="49">
        <v>123600</v>
      </c>
      <c r="P1057" s="48" t="s">
        <v>1818</v>
      </c>
      <c r="Q1057" s="77"/>
      <c r="R1057" s="43"/>
    </row>
    <row r="1058" spans="1:18" ht="33.75">
      <c r="A1058" s="43" t="s">
        <v>4104</v>
      </c>
      <c r="B1058" s="43" t="s">
        <v>1766</v>
      </c>
      <c r="C1058" s="43" t="s">
        <v>4573</v>
      </c>
      <c r="D1058" s="73" t="s">
        <v>257</v>
      </c>
      <c r="E1058" s="74" t="s">
        <v>258</v>
      </c>
      <c r="F1058" s="74" t="s">
        <v>295</v>
      </c>
      <c r="G1058" s="74" t="s">
        <v>1226</v>
      </c>
      <c r="H1058" s="49">
        <v>110200</v>
      </c>
      <c r="I1058" s="45">
        <v>140500</v>
      </c>
      <c r="J1058" s="47">
        <v>25</v>
      </c>
      <c r="K1058" s="75">
        <v>0.625</v>
      </c>
      <c r="L1058" s="49">
        <v>170800</v>
      </c>
      <c r="M1058" s="48"/>
      <c r="N1058" s="49"/>
      <c r="O1058" s="49">
        <v>137651.93</v>
      </c>
      <c r="P1058" s="48"/>
      <c r="Q1058" s="77" t="s">
        <v>282</v>
      </c>
      <c r="R1058" s="43"/>
    </row>
    <row r="1059" spans="1:18" ht="22.5">
      <c r="A1059" s="43" t="s">
        <v>4098</v>
      </c>
      <c r="B1059" s="43" t="s">
        <v>1766</v>
      </c>
      <c r="C1059" s="43" t="s">
        <v>10</v>
      </c>
      <c r="D1059" s="73" t="s">
        <v>257</v>
      </c>
      <c r="E1059" s="74" t="s">
        <v>258</v>
      </c>
      <c r="F1059" s="74"/>
      <c r="G1059" s="74"/>
      <c r="H1059" s="49">
        <v>110335</v>
      </c>
      <c r="I1059" s="45">
        <v>137901</v>
      </c>
      <c r="J1059" s="47">
        <v>24</v>
      </c>
      <c r="K1059" s="75">
        <v>0.6</v>
      </c>
      <c r="L1059" s="49">
        <v>165467</v>
      </c>
      <c r="M1059" s="48"/>
      <c r="N1059" s="49"/>
      <c r="O1059" s="49">
        <v>160160</v>
      </c>
      <c r="P1059" s="48"/>
      <c r="Q1059" s="77"/>
      <c r="R1059" s="43"/>
    </row>
    <row r="1060" spans="1:18" s="71" customFormat="1" ht="18">
      <c r="A1060" s="698" t="s">
        <v>10</v>
      </c>
      <c r="B1060" s="698"/>
      <c r="C1060" s="698"/>
      <c r="D1060" s="698"/>
      <c r="E1060" s="698"/>
      <c r="F1060" s="698"/>
      <c r="G1060" s="698"/>
      <c r="H1060" s="698"/>
      <c r="I1060" s="698"/>
      <c r="J1060" s="698"/>
      <c r="K1060" s="698"/>
      <c r="L1060" s="698"/>
      <c r="M1060" s="698"/>
      <c r="N1060" s="698"/>
      <c r="O1060" s="698"/>
      <c r="P1060" s="698"/>
      <c r="Q1060" s="698"/>
      <c r="R1060" s="698"/>
    </row>
    <row r="1061" spans="1:18" s="72" customFormat="1" ht="22.5">
      <c r="A1061" s="39" t="s">
        <v>379</v>
      </c>
      <c r="B1061" s="39" t="s">
        <v>217</v>
      </c>
      <c r="C1061" s="39" t="s">
        <v>208</v>
      </c>
      <c r="D1061" s="39" t="s">
        <v>249</v>
      </c>
      <c r="E1061" s="39" t="s">
        <v>380</v>
      </c>
      <c r="F1061" s="39" t="s">
        <v>1215</v>
      </c>
      <c r="G1061" s="39" t="s">
        <v>250</v>
      </c>
      <c r="H1061" s="40" t="s">
        <v>211</v>
      </c>
      <c r="I1061" s="40" t="s">
        <v>212</v>
      </c>
      <c r="J1061" s="39"/>
      <c r="K1061" s="40" t="s">
        <v>251</v>
      </c>
      <c r="L1061" s="40" t="s">
        <v>213</v>
      </c>
      <c r="M1061" s="39" t="s">
        <v>252</v>
      </c>
      <c r="N1061" s="40" t="s">
        <v>253</v>
      </c>
      <c r="O1061" s="40" t="s">
        <v>2727</v>
      </c>
      <c r="P1061" s="40" t="s">
        <v>254</v>
      </c>
      <c r="Q1061" s="143" t="s">
        <v>255</v>
      </c>
      <c r="R1061" s="39" t="s">
        <v>214</v>
      </c>
    </row>
    <row r="1062" spans="1:18" ht="33.75">
      <c r="A1062" s="43" t="s">
        <v>2747</v>
      </c>
      <c r="B1062" s="43" t="s">
        <v>1747</v>
      </c>
      <c r="C1062" s="43" t="s">
        <v>4503</v>
      </c>
      <c r="D1062" s="73" t="s">
        <v>257</v>
      </c>
      <c r="E1062" s="74" t="s">
        <v>258</v>
      </c>
      <c r="F1062" s="74" t="s">
        <v>259</v>
      </c>
      <c r="G1062" s="73" t="s">
        <v>1225</v>
      </c>
      <c r="H1062" s="49">
        <v>114323</v>
      </c>
      <c r="I1062" s="45">
        <v>137359.5</v>
      </c>
      <c r="J1062" s="47">
        <v>23</v>
      </c>
      <c r="K1062" s="75">
        <v>0.57499999999999996</v>
      </c>
      <c r="L1062" s="49">
        <v>160396</v>
      </c>
      <c r="M1062" s="48">
        <v>8</v>
      </c>
      <c r="N1062" s="49">
        <v>992683</v>
      </c>
      <c r="O1062" s="49">
        <v>144808</v>
      </c>
      <c r="P1062" s="76">
        <v>5400</v>
      </c>
      <c r="Q1062" s="77" t="s">
        <v>260</v>
      </c>
      <c r="R1062" s="43" t="s">
        <v>1806</v>
      </c>
    </row>
    <row r="1063" spans="1:18" ht="22.5">
      <c r="A1063" s="43" t="s">
        <v>2809</v>
      </c>
      <c r="B1063" s="43" t="s">
        <v>1748</v>
      </c>
      <c r="C1063" s="43" t="s">
        <v>10</v>
      </c>
      <c r="D1063" s="74" t="s">
        <v>257</v>
      </c>
      <c r="E1063" s="74"/>
      <c r="F1063" s="74"/>
      <c r="G1063" s="74"/>
      <c r="H1063" s="49">
        <v>99840</v>
      </c>
      <c r="I1063" s="45">
        <v>137280</v>
      </c>
      <c r="J1063" s="47">
        <v>22</v>
      </c>
      <c r="K1063" s="75">
        <v>0.55000000000000004</v>
      </c>
      <c r="L1063" s="49">
        <v>174720</v>
      </c>
      <c r="M1063" s="48"/>
      <c r="N1063" s="49"/>
      <c r="O1063" s="49">
        <v>158142</v>
      </c>
      <c r="P1063" s="48"/>
      <c r="Q1063" s="77" t="s">
        <v>4204</v>
      </c>
      <c r="R1063" s="43"/>
    </row>
    <row r="1064" spans="1:18" ht="33.75">
      <c r="A1064" s="43" t="s">
        <v>4079</v>
      </c>
      <c r="B1064" s="43" t="s">
        <v>4080</v>
      </c>
      <c r="C1064" s="43" t="s">
        <v>4574</v>
      </c>
      <c r="D1064" s="73" t="s">
        <v>257</v>
      </c>
      <c r="E1064" s="74" t="s">
        <v>263</v>
      </c>
      <c r="F1064" s="74" t="s">
        <v>259</v>
      </c>
      <c r="G1064" s="73" t="s">
        <v>1225</v>
      </c>
      <c r="H1064" s="49">
        <v>100638.72</v>
      </c>
      <c r="I1064" s="45">
        <v>137067.84</v>
      </c>
      <c r="J1064" s="47">
        <v>21</v>
      </c>
      <c r="K1064" s="75">
        <v>0.52500000000000002</v>
      </c>
      <c r="L1064" s="49">
        <v>173496.95999999999</v>
      </c>
      <c r="M1064" s="48">
        <v>1</v>
      </c>
      <c r="N1064" s="49"/>
      <c r="O1064" s="49">
        <v>119884.44</v>
      </c>
      <c r="P1064" s="48"/>
      <c r="Q1064" s="77" t="s">
        <v>267</v>
      </c>
      <c r="R1064" s="43" t="s">
        <v>4575</v>
      </c>
    </row>
    <row r="1065" spans="1:18" ht="33.75">
      <c r="A1065" s="43" t="s">
        <v>2781</v>
      </c>
      <c r="B1065" s="43" t="s">
        <v>1745</v>
      </c>
      <c r="C1065" s="43" t="s">
        <v>309</v>
      </c>
      <c r="D1065" s="73" t="s">
        <v>257</v>
      </c>
      <c r="E1065" s="74" t="s">
        <v>258</v>
      </c>
      <c r="F1065" s="74" t="s">
        <v>295</v>
      </c>
      <c r="G1065" s="73" t="s">
        <v>1225</v>
      </c>
      <c r="H1065" s="49">
        <v>100584.9</v>
      </c>
      <c r="I1065" s="45">
        <v>136141.97999999998</v>
      </c>
      <c r="J1065" s="47">
        <v>20</v>
      </c>
      <c r="K1065" s="75">
        <v>0.5</v>
      </c>
      <c r="L1065" s="49">
        <v>171699.06</v>
      </c>
      <c r="M1065" s="48">
        <v>30</v>
      </c>
      <c r="N1065" s="49">
        <v>4123495</v>
      </c>
      <c r="O1065" s="49">
        <v>145600.26</v>
      </c>
      <c r="P1065" s="48"/>
      <c r="Q1065" s="77" t="s">
        <v>2848</v>
      </c>
      <c r="R1065" s="43"/>
    </row>
    <row r="1066" spans="1:18" ht="33.75">
      <c r="A1066" s="43" t="s">
        <v>2728</v>
      </c>
      <c r="B1066" s="43" t="s">
        <v>1748</v>
      </c>
      <c r="C1066" s="43" t="s">
        <v>10</v>
      </c>
      <c r="D1066" s="73" t="s">
        <v>257</v>
      </c>
      <c r="E1066" s="74" t="s">
        <v>258</v>
      </c>
      <c r="F1066" s="74" t="s">
        <v>259</v>
      </c>
      <c r="G1066" s="74" t="s">
        <v>1226</v>
      </c>
      <c r="H1066" s="49">
        <v>105872</v>
      </c>
      <c r="I1066" s="45">
        <v>135782</v>
      </c>
      <c r="J1066" s="47">
        <v>19</v>
      </c>
      <c r="K1066" s="75">
        <v>0.47499999999999998</v>
      </c>
      <c r="L1066" s="49">
        <v>165692</v>
      </c>
      <c r="M1066" s="48">
        <v>19</v>
      </c>
      <c r="N1066" s="49"/>
      <c r="O1066" s="49">
        <v>155635</v>
      </c>
      <c r="P1066" s="48"/>
      <c r="Q1066" s="77" t="s">
        <v>4283</v>
      </c>
      <c r="R1066" s="43"/>
    </row>
    <row r="1067" spans="1:18" ht="67.5">
      <c r="A1067" s="43" t="s">
        <v>2753</v>
      </c>
      <c r="B1067" s="43" t="s">
        <v>1747</v>
      </c>
      <c r="C1067" s="43" t="s">
        <v>4576</v>
      </c>
      <c r="D1067" s="73" t="s">
        <v>257</v>
      </c>
      <c r="E1067" s="74" t="s">
        <v>263</v>
      </c>
      <c r="F1067" s="74" t="s">
        <v>259</v>
      </c>
      <c r="G1067" s="73" t="s">
        <v>1225</v>
      </c>
      <c r="H1067" s="49">
        <v>103492.9</v>
      </c>
      <c r="I1067" s="45">
        <v>134540.77000000002</v>
      </c>
      <c r="J1067" s="47">
        <v>18</v>
      </c>
      <c r="K1067" s="75">
        <v>0.45</v>
      </c>
      <c r="L1067" s="49">
        <v>165588.64000000001</v>
      </c>
      <c r="M1067" s="48">
        <v>14</v>
      </c>
      <c r="N1067" s="49">
        <v>937449</v>
      </c>
      <c r="O1067" s="49">
        <v>161769.4</v>
      </c>
      <c r="P1067" s="48" t="s">
        <v>2821</v>
      </c>
      <c r="Q1067" s="77" t="s">
        <v>260</v>
      </c>
      <c r="R1067" s="43" t="s">
        <v>4577</v>
      </c>
    </row>
    <row r="1068" spans="1:18" ht="33.75">
      <c r="A1068" s="43" t="s">
        <v>2733</v>
      </c>
      <c r="B1068" s="43" t="s">
        <v>1753</v>
      </c>
      <c r="C1068" s="43" t="s">
        <v>4578</v>
      </c>
      <c r="D1068" s="73" t="s">
        <v>257</v>
      </c>
      <c r="E1068" s="74" t="s">
        <v>258</v>
      </c>
      <c r="F1068" s="74" t="s">
        <v>259</v>
      </c>
      <c r="G1068" s="73" t="s">
        <v>1225</v>
      </c>
      <c r="H1068" s="49">
        <v>103114.7</v>
      </c>
      <c r="I1068" s="45">
        <v>134049.35</v>
      </c>
      <c r="J1068" s="47">
        <v>17</v>
      </c>
      <c r="K1068" s="75">
        <v>0.42499999999999999</v>
      </c>
      <c r="L1068" s="49">
        <v>164984</v>
      </c>
      <c r="M1068" s="48">
        <v>16.7</v>
      </c>
      <c r="N1068" s="49">
        <v>3823519</v>
      </c>
      <c r="O1068" s="49">
        <v>132887.46</v>
      </c>
      <c r="P1068" s="48"/>
      <c r="Q1068" s="77" t="s">
        <v>260</v>
      </c>
      <c r="R1068" s="43"/>
    </row>
    <row r="1069" spans="1:18" ht="33.75">
      <c r="A1069" s="43" t="s">
        <v>2811</v>
      </c>
      <c r="B1069" s="43" t="s">
        <v>1762</v>
      </c>
      <c r="C1069" s="43" t="s">
        <v>322</v>
      </c>
      <c r="D1069" s="73" t="s">
        <v>257</v>
      </c>
      <c r="E1069" s="74" t="s">
        <v>263</v>
      </c>
      <c r="F1069" s="74" t="s">
        <v>259</v>
      </c>
      <c r="G1069" s="73" t="s">
        <v>1225</v>
      </c>
      <c r="H1069" s="49">
        <v>100630.39999999999</v>
      </c>
      <c r="I1069" s="45">
        <v>130790.39999999999</v>
      </c>
      <c r="J1069" s="47">
        <v>16</v>
      </c>
      <c r="K1069" s="75">
        <v>0.4</v>
      </c>
      <c r="L1069" s="49">
        <v>160950.39999999999</v>
      </c>
      <c r="M1069" s="48">
        <v>16</v>
      </c>
      <c r="N1069" s="49"/>
      <c r="O1069" s="49">
        <v>132828.79999999999</v>
      </c>
      <c r="P1069" s="48"/>
      <c r="Q1069" s="77" t="s">
        <v>215</v>
      </c>
      <c r="R1069" s="43"/>
    </row>
    <row r="1070" spans="1:18" ht="22.5">
      <c r="A1070" s="43" t="s">
        <v>2783</v>
      </c>
      <c r="B1070" s="43" t="s">
        <v>1768</v>
      </c>
      <c r="C1070" s="43" t="s">
        <v>1850</v>
      </c>
      <c r="D1070" s="74" t="s">
        <v>257</v>
      </c>
      <c r="E1070" s="74" t="s">
        <v>263</v>
      </c>
      <c r="F1070" s="74" t="s">
        <v>259</v>
      </c>
      <c r="G1070" s="74"/>
      <c r="H1070" s="49">
        <v>99673</v>
      </c>
      <c r="I1070" s="45">
        <v>130041.3</v>
      </c>
      <c r="J1070" s="47">
        <v>15</v>
      </c>
      <c r="K1070" s="75">
        <v>0.375</v>
      </c>
      <c r="L1070" s="49">
        <v>160409.60000000001</v>
      </c>
      <c r="M1070" s="48" t="s">
        <v>207</v>
      </c>
      <c r="N1070" s="49" t="s">
        <v>207</v>
      </c>
      <c r="O1070" s="49">
        <v>135250.70000000001</v>
      </c>
      <c r="P1070" s="48"/>
      <c r="Q1070" s="77" t="s">
        <v>282</v>
      </c>
      <c r="R1070" s="43"/>
    </row>
    <row r="1071" spans="1:18" ht="33.75">
      <c r="A1071" s="43" t="s">
        <v>2808</v>
      </c>
      <c r="B1071" s="43" t="s">
        <v>1756</v>
      </c>
      <c r="C1071" s="43" t="s">
        <v>326</v>
      </c>
      <c r="D1071" s="74" t="s">
        <v>257</v>
      </c>
      <c r="E1071" s="74" t="s">
        <v>258</v>
      </c>
      <c r="F1071" s="74" t="s">
        <v>259</v>
      </c>
      <c r="G1071" s="73" t="s">
        <v>1225</v>
      </c>
      <c r="H1071" s="49">
        <v>99653</v>
      </c>
      <c r="I1071" s="45">
        <v>127057</v>
      </c>
      <c r="J1071" s="47">
        <v>14</v>
      </c>
      <c r="K1071" s="75">
        <v>0.35</v>
      </c>
      <c r="L1071" s="49">
        <v>154461</v>
      </c>
      <c r="M1071" s="48">
        <v>3</v>
      </c>
      <c r="N1071" s="49"/>
      <c r="O1071" s="49">
        <v>143442</v>
      </c>
      <c r="P1071" s="76">
        <v>6600</v>
      </c>
      <c r="Q1071" s="77" t="s">
        <v>266</v>
      </c>
      <c r="R1071" s="43" t="s">
        <v>4264</v>
      </c>
    </row>
    <row r="1072" spans="1:18" ht="22.5">
      <c r="A1072" s="43" t="s">
        <v>2773</v>
      </c>
      <c r="B1072" s="43" t="s">
        <v>1756</v>
      </c>
      <c r="C1072" s="43" t="s">
        <v>4579</v>
      </c>
      <c r="D1072" s="74" t="s">
        <v>257</v>
      </c>
      <c r="E1072" s="74" t="s">
        <v>258</v>
      </c>
      <c r="F1072" s="74" t="s">
        <v>259</v>
      </c>
      <c r="G1072" s="74"/>
      <c r="H1072" s="49">
        <v>95602.28</v>
      </c>
      <c r="I1072" s="45">
        <v>125722.785</v>
      </c>
      <c r="J1072" s="47">
        <v>13</v>
      </c>
      <c r="K1072" s="75">
        <v>0.32500000000000001</v>
      </c>
      <c r="L1072" s="49">
        <v>155843.29</v>
      </c>
      <c r="M1072" s="48">
        <v>7</v>
      </c>
      <c r="N1072" s="49"/>
      <c r="O1072" s="49">
        <v>134687</v>
      </c>
      <c r="P1072" s="48" t="s">
        <v>1794</v>
      </c>
      <c r="Q1072" s="77" t="s">
        <v>266</v>
      </c>
      <c r="R1072" s="43"/>
    </row>
    <row r="1073" spans="1:18" ht="33.75">
      <c r="A1073" s="43" t="s">
        <v>2743</v>
      </c>
      <c r="B1073" s="43" t="s">
        <v>1768</v>
      </c>
      <c r="C1073" s="43" t="s">
        <v>4580</v>
      </c>
      <c r="D1073" s="73" t="s">
        <v>257</v>
      </c>
      <c r="E1073" s="74" t="s">
        <v>263</v>
      </c>
      <c r="F1073" s="74" t="s">
        <v>259</v>
      </c>
      <c r="G1073" s="73" t="s">
        <v>1225</v>
      </c>
      <c r="H1073" s="49">
        <v>87951.55</v>
      </c>
      <c r="I1073" s="45">
        <v>125646.755</v>
      </c>
      <c r="J1073" s="47">
        <v>12</v>
      </c>
      <c r="K1073" s="75">
        <v>0.3</v>
      </c>
      <c r="L1073" s="49">
        <v>163341.96</v>
      </c>
      <c r="M1073" s="48">
        <v>21</v>
      </c>
      <c r="N1073" s="49" t="s">
        <v>4139</v>
      </c>
      <c r="O1073" s="49">
        <v>148749.17000000001</v>
      </c>
      <c r="P1073" s="48" t="s">
        <v>1211</v>
      </c>
      <c r="Q1073" s="77" t="s">
        <v>283</v>
      </c>
      <c r="R1073" s="43"/>
    </row>
    <row r="1074" spans="1:18" ht="33.75">
      <c r="A1074" s="43" t="s">
        <v>4126</v>
      </c>
      <c r="B1074" s="43" t="s">
        <v>1748</v>
      </c>
      <c r="C1074" s="43" t="s">
        <v>4581</v>
      </c>
      <c r="D1074" s="74" t="s">
        <v>257</v>
      </c>
      <c r="E1074" s="74"/>
      <c r="F1074" s="74" t="s">
        <v>4538</v>
      </c>
      <c r="G1074" s="73" t="s">
        <v>1225</v>
      </c>
      <c r="H1074" s="49">
        <v>87000</v>
      </c>
      <c r="I1074" s="45">
        <v>125000</v>
      </c>
      <c r="J1074" s="47">
        <v>11</v>
      </c>
      <c r="K1074" s="75">
        <v>0.27500000000000002</v>
      </c>
      <c r="L1074" s="49">
        <v>163000</v>
      </c>
      <c r="M1074" s="48"/>
      <c r="N1074" s="49"/>
      <c r="O1074" s="49">
        <v>163000</v>
      </c>
      <c r="P1074" s="48"/>
      <c r="Q1074" s="77" t="s">
        <v>4127</v>
      </c>
      <c r="R1074" s="43"/>
    </row>
    <row r="1075" spans="1:18" ht="33.75">
      <c r="A1075" s="43" t="s">
        <v>2736</v>
      </c>
      <c r="B1075" s="43" t="s">
        <v>1748</v>
      </c>
      <c r="C1075" s="43" t="s">
        <v>10</v>
      </c>
      <c r="D1075" s="73" t="s">
        <v>257</v>
      </c>
      <c r="E1075" s="74" t="s">
        <v>258</v>
      </c>
      <c r="F1075" s="74" t="s">
        <v>259</v>
      </c>
      <c r="G1075" s="73" t="s">
        <v>1225</v>
      </c>
      <c r="H1075" s="49">
        <v>95184</v>
      </c>
      <c r="I1075" s="45">
        <v>123739.5</v>
      </c>
      <c r="J1075" s="47">
        <v>10</v>
      </c>
      <c r="K1075" s="75">
        <v>0.25</v>
      </c>
      <c r="L1075" s="49">
        <v>152295</v>
      </c>
      <c r="M1075" s="48">
        <v>10</v>
      </c>
      <c r="N1075" s="49"/>
      <c r="O1075" s="49">
        <v>143520</v>
      </c>
      <c r="P1075" s="48"/>
      <c r="Q1075" s="77" t="s">
        <v>260</v>
      </c>
      <c r="R1075" s="43"/>
    </row>
    <row r="1076" spans="1:18" ht="33.75">
      <c r="A1076" s="43" t="s">
        <v>4170</v>
      </c>
      <c r="B1076" s="43" t="s">
        <v>4171</v>
      </c>
      <c r="C1076" s="43" t="s">
        <v>10</v>
      </c>
      <c r="D1076" s="73" t="s">
        <v>257</v>
      </c>
      <c r="E1076" s="74" t="s">
        <v>258</v>
      </c>
      <c r="F1076" s="74" t="s">
        <v>259</v>
      </c>
      <c r="G1076" s="73" t="s">
        <v>1225</v>
      </c>
      <c r="H1076" s="49">
        <v>87942.399999999994</v>
      </c>
      <c r="I1076" s="45">
        <v>117624</v>
      </c>
      <c r="J1076" s="47">
        <v>9</v>
      </c>
      <c r="K1076" s="75">
        <v>0.22500000000000001</v>
      </c>
      <c r="L1076" s="49">
        <v>147305.60000000001</v>
      </c>
      <c r="M1076" s="48">
        <v>10</v>
      </c>
      <c r="N1076" s="49"/>
      <c r="O1076" s="49">
        <v>121721.60000000001</v>
      </c>
      <c r="P1076" s="48"/>
      <c r="Q1076" s="77" t="s">
        <v>277</v>
      </c>
      <c r="R1076" s="43"/>
    </row>
    <row r="1077" spans="1:18" ht="33.75">
      <c r="A1077" s="43" t="s">
        <v>4109</v>
      </c>
      <c r="B1077" s="43" t="s">
        <v>4045</v>
      </c>
      <c r="C1077" s="43" t="s">
        <v>4582</v>
      </c>
      <c r="D1077" s="73" t="s">
        <v>257</v>
      </c>
      <c r="E1077" s="74" t="s">
        <v>263</v>
      </c>
      <c r="F1077" s="74" t="s">
        <v>259</v>
      </c>
      <c r="G1077" s="73" t="s">
        <v>1225</v>
      </c>
      <c r="H1077" s="49">
        <v>93668.9</v>
      </c>
      <c r="I1077" s="45">
        <v>117085.67</v>
      </c>
      <c r="J1077" s="47">
        <v>8</v>
      </c>
      <c r="K1077" s="75">
        <v>0.2</v>
      </c>
      <c r="L1077" s="49">
        <v>140502.44</v>
      </c>
      <c r="M1077" s="48">
        <v>8</v>
      </c>
      <c r="N1077" s="49"/>
      <c r="O1077" s="49">
        <v>122403.06</v>
      </c>
      <c r="P1077" s="48" t="s">
        <v>4394</v>
      </c>
      <c r="Q1077" s="77" t="s">
        <v>215</v>
      </c>
      <c r="R1077" s="43"/>
    </row>
    <row r="1078" spans="1:18" s="71" customFormat="1" ht="18">
      <c r="A1078" s="698" t="s">
        <v>10</v>
      </c>
      <c r="B1078" s="698"/>
      <c r="C1078" s="698"/>
      <c r="D1078" s="698"/>
      <c r="E1078" s="698"/>
      <c r="F1078" s="698"/>
      <c r="G1078" s="698"/>
      <c r="H1078" s="698"/>
      <c r="I1078" s="698"/>
      <c r="J1078" s="698"/>
      <c r="K1078" s="698"/>
      <c r="L1078" s="698"/>
      <c r="M1078" s="698"/>
      <c r="N1078" s="698"/>
      <c r="O1078" s="698"/>
      <c r="P1078" s="698"/>
      <c r="Q1078" s="698"/>
      <c r="R1078" s="698"/>
    </row>
    <row r="1079" spans="1:18" s="72" customFormat="1" ht="22.5">
      <c r="A1079" s="39" t="s">
        <v>379</v>
      </c>
      <c r="B1079" s="39" t="s">
        <v>217</v>
      </c>
      <c r="C1079" s="39" t="s">
        <v>208</v>
      </c>
      <c r="D1079" s="39" t="s">
        <v>249</v>
      </c>
      <c r="E1079" s="39" t="s">
        <v>380</v>
      </c>
      <c r="F1079" s="39" t="s">
        <v>1215</v>
      </c>
      <c r="G1079" s="39" t="s">
        <v>250</v>
      </c>
      <c r="H1079" s="40" t="s">
        <v>211</v>
      </c>
      <c r="I1079" s="40" t="s">
        <v>212</v>
      </c>
      <c r="J1079" s="39"/>
      <c r="K1079" s="40" t="s">
        <v>251</v>
      </c>
      <c r="L1079" s="40" t="s">
        <v>213</v>
      </c>
      <c r="M1079" s="39" t="s">
        <v>252</v>
      </c>
      <c r="N1079" s="40" t="s">
        <v>253</v>
      </c>
      <c r="O1079" s="40" t="s">
        <v>2727</v>
      </c>
      <c r="P1079" s="40" t="s">
        <v>254</v>
      </c>
      <c r="Q1079" s="143" t="s">
        <v>255</v>
      </c>
      <c r="R1079" s="39" t="s">
        <v>214</v>
      </c>
    </row>
    <row r="1080" spans="1:18" ht="33.75">
      <c r="A1080" s="43" t="s">
        <v>2804</v>
      </c>
      <c r="B1080" s="43" t="s">
        <v>1748</v>
      </c>
      <c r="C1080" s="43" t="s">
        <v>1254</v>
      </c>
      <c r="D1080" s="73" t="s">
        <v>257</v>
      </c>
      <c r="E1080" s="74" t="s">
        <v>258</v>
      </c>
      <c r="F1080" s="74" t="s">
        <v>295</v>
      </c>
      <c r="G1080" s="74" t="s">
        <v>1226</v>
      </c>
      <c r="H1080" s="49">
        <v>87211</v>
      </c>
      <c r="I1080" s="45">
        <v>113611.5</v>
      </c>
      <c r="J1080" s="47">
        <v>7</v>
      </c>
      <c r="K1080" s="75">
        <v>0.17499999999999999</v>
      </c>
      <c r="L1080" s="49">
        <v>140012</v>
      </c>
      <c r="M1080" s="48">
        <v>11</v>
      </c>
      <c r="N1080" s="49"/>
      <c r="O1080" s="49">
        <v>127570.87</v>
      </c>
      <c r="P1080" s="48"/>
      <c r="Q1080" s="77" t="s">
        <v>321</v>
      </c>
      <c r="R1080" s="43"/>
    </row>
    <row r="1081" spans="1:18" ht="33.75">
      <c r="A1081" s="43" t="s">
        <v>2772</v>
      </c>
      <c r="B1081" s="43" t="s">
        <v>1748</v>
      </c>
      <c r="C1081" s="43" t="s">
        <v>10</v>
      </c>
      <c r="D1081" s="74" t="s">
        <v>257</v>
      </c>
      <c r="E1081" s="74" t="s">
        <v>258</v>
      </c>
      <c r="F1081" s="74" t="s">
        <v>259</v>
      </c>
      <c r="G1081" s="73" t="s">
        <v>1225</v>
      </c>
      <c r="H1081" s="49">
        <v>83678.399999999994</v>
      </c>
      <c r="I1081" s="45">
        <v>108784</v>
      </c>
      <c r="J1081" s="47">
        <v>6</v>
      </c>
      <c r="K1081" s="75">
        <v>0.15</v>
      </c>
      <c r="L1081" s="49">
        <v>133889.60000000001</v>
      </c>
      <c r="M1081" s="48">
        <v>4</v>
      </c>
      <c r="N1081" s="49">
        <v>192240.09</v>
      </c>
      <c r="O1081" s="49">
        <v>99273.76</v>
      </c>
      <c r="P1081" s="48"/>
      <c r="Q1081" s="77"/>
      <c r="R1081" s="43" t="s">
        <v>1255</v>
      </c>
    </row>
    <row r="1082" spans="1:18" ht="33.75">
      <c r="A1082" s="43" t="s">
        <v>2806</v>
      </c>
      <c r="B1082" s="43" t="s">
        <v>4178</v>
      </c>
      <c r="C1082" s="43" t="s">
        <v>4583</v>
      </c>
      <c r="D1082" s="74" t="s">
        <v>257</v>
      </c>
      <c r="E1082" s="74" t="s">
        <v>263</v>
      </c>
      <c r="F1082" s="74" t="s">
        <v>295</v>
      </c>
      <c r="G1082" s="74" t="s">
        <v>1226</v>
      </c>
      <c r="H1082" s="49">
        <v>79238</v>
      </c>
      <c r="I1082" s="45">
        <v>104990</v>
      </c>
      <c r="J1082" s="47">
        <v>5</v>
      </c>
      <c r="K1082" s="75">
        <v>0.125</v>
      </c>
      <c r="L1082" s="49">
        <v>130742</v>
      </c>
      <c r="M1082" s="48">
        <v>1</v>
      </c>
      <c r="N1082" s="49"/>
      <c r="O1082" s="49">
        <v>101479</v>
      </c>
      <c r="P1082" s="48" t="s">
        <v>4215</v>
      </c>
      <c r="Q1082" s="77" t="s">
        <v>268</v>
      </c>
      <c r="R1082" s="43" t="s">
        <v>4216</v>
      </c>
    </row>
    <row r="1083" spans="1:18" ht="33.75">
      <c r="A1083" s="43" t="s">
        <v>2738</v>
      </c>
      <c r="B1083" s="43" t="s">
        <v>1753</v>
      </c>
      <c r="C1083" s="43" t="s">
        <v>4518</v>
      </c>
      <c r="D1083" s="73" t="s">
        <v>257</v>
      </c>
      <c r="E1083" s="44" t="s">
        <v>263</v>
      </c>
      <c r="F1083" s="44"/>
      <c r="G1083" s="73" t="s">
        <v>1225</v>
      </c>
      <c r="H1083" s="45">
        <v>79437.710000000006</v>
      </c>
      <c r="I1083" s="45">
        <v>103269.02499999999</v>
      </c>
      <c r="J1083" s="47">
        <v>4</v>
      </c>
      <c r="K1083" s="75">
        <v>0.1</v>
      </c>
      <c r="L1083" s="45">
        <v>127100.34</v>
      </c>
      <c r="M1083" s="47">
        <v>5</v>
      </c>
      <c r="N1083" s="45"/>
      <c r="O1083" s="45"/>
      <c r="P1083" s="45"/>
      <c r="Q1083" s="77" t="s">
        <v>260</v>
      </c>
      <c r="R1083" s="43"/>
    </row>
    <row r="1084" spans="1:18" ht="33.75">
      <c r="A1084" s="43" t="s">
        <v>2777</v>
      </c>
      <c r="B1084" s="43" t="s">
        <v>1767</v>
      </c>
      <c r="C1084" s="43" t="s">
        <v>10</v>
      </c>
      <c r="D1084" s="73" t="s">
        <v>257</v>
      </c>
      <c r="E1084" s="88" t="s">
        <v>293</v>
      </c>
      <c r="F1084" s="88" t="s">
        <v>259</v>
      </c>
      <c r="G1084" s="73" t="s">
        <v>1225</v>
      </c>
      <c r="H1084" s="45">
        <v>80809.039999999994</v>
      </c>
      <c r="I1084" s="45">
        <v>103245.065</v>
      </c>
      <c r="J1084" s="47">
        <v>3</v>
      </c>
      <c r="K1084" s="75">
        <v>7.4999999999999997E-2</v>
      </c>
      <c r="L1084" s="45">
        <v>125681.09</v>
      </c>
      <c r="M1084" s="47">
        <v>14</v>
      </c>
      <c r="N1084" s="89">
        <v>1418037</v>
      </c>
      <c r="O1084" s="90">
        <v>128750.13</v>
      </c>
      <c r="P1084" s="45"/>
      <c r="Q1084" s="77" t="s">
        <v>267</v>
      </c>
      <c r="R1084" s="43" t="s">
        <v>4584</v>
      </c>
    </row>
    <row r="1085" spans="1:18" ht="33.75">
      <c r="A1085" s="43" t="s">
        <v>4149</v>
      </c>
      <c r="B1085" s="43" t="s">
        <v>1773</v>
      </c>
      <c r="C1085" s="43" t="s">
        <v>4581</v>
      </c>
      <c r="D1085" s="74" t="s">
        <v>257</v>
      </c>
      <c r="E1085" s="74" t="s">
        <v>258</v>
      </c>
      <c r="F1085" s="74" t="s">
        <v>259</v>
      </c>
      <c r="G1085" s="73" t="s">
        <v>1225</v>
      </c>
      <c r="H1085" s="49">
        <v>76606.399999999994</v>
      </c>
      <c r="I1085" s="45">
        <v>98061.6</v>
      </c>
      <c r="J1085" s="47">
        <v>2</v>
      </c>
      <c r="K1085" s="75">
        <v>0.05</v>
      </c>
      <c r="L1085" s="49">
        <v>119516.8</v>
      </c>
      <c r="M1085" s="48">
        <v>9</v>
      </c>
      <c r="N1085" s="49"/>
      <c r="O1085" s="49">
        <v>103336.06</v>
      </c>
      <c r="P1085" s="48"/>
      <c r="Q1085" s="77" t="s">
        <v>4585</v>
      </c>
      <c r="R1085" s="43"/>
    </row>
    <row r="1086" spans="1:18" ht="33.75">
      <c r="A1086" s="43" t="s">
        <v>3615</v>
      </c>
      <c r="B1086" s="43" t="s">
        <v>1748</v>
      </c>
      <c r="C1086" s="43" t="s">
        <v>2000</v>
      </c>
      <c r="D1086" s="73" t="s">
        <v>257</v>
      </c>
      <c r="E1086" s="74" t="s">
        <v>263</v>
      </c>
      <c r="F1086" s="74" t="s">
        <v>295</v>
      </c>
      <c r="G1086" s="74" t="s">
        <v>1226</v>
      </c>
      <c r="H1086" s="49">
        <v>69700.800000000003</v>
      </c>
      <c r="I1086" s="45">
        <v>78353.600000000006</v>
      </c>
      <c r="J1086" s="47">
        <v>1</v>
      </c>
      <c r="K1086" s="75">
        <v>2.5000000000000001E-2</v>
      </c>
      <c r="L1086" s="49">
        <v>87006.399999999994</v>
      </c>
      <c r="M1086" s="48">
        <v>1</v>
      </c>
      <c r="N1086" s="49"/>
      <c r="O1086" s="49">
        <v>77122.5</v>
      </c>
      <c r="P1086" s="48"/>
      <c r="Q1086" s="77"/>
      <c r="R1086" s="43"/>
    </row>
    <row r="1087" spans="1:18" ht="33.75">
      <c r="A1087" s="43" t="s">
        <v>4155</v>
      </c>
      <c r="B1087" s="43" t="s">
        <v>1747</v>
      </c>
      <c r="C1087" s="43" t="s">
        <v>4503</v>
      </c>
      <c r="D1087" s="73" t="s">
        <v>257</v>
      </c>
      <c r="E1087" s="74" t="s">
        <v>258</v>
      </c>
      <c r="F1087" s="74" t="s">
        <v>259</v>
      </c>
      <c r="G1087" s="73" t="s">
        <v>1225</v>
      </c>
      <c r="H1087" s="49"/>
      <c r="I1087" s="45"/>
      <c r="J1087" s="47"/>
      <c r="K1087" s="75"/>
      <c r="L1087" s="49"/>
      <c r="M1087" s="48">
        <v>71</v>
      </c>
      <c r="N1087" s="49"/>
      <c r="O1087" s="49">
        <v>172973</v>
      </c>
      <c r="P1087" s="48"/>
      <c r="Q1087" s="77" t="s">
        <v>4586</v>
      </c>
      <c r="R1087" s="43" t="s">
        <v>4156</v>
      </c>
    </row>
    <row r="1088" spans="1:18" ht="33.75">
      <c r="A1088" s="43" t="s">
        <v>2763</v>
      </c>
      <c r="B1088" s="43" t="s">
        <v>1764</v>
      </c>
      <c r="C1088" s="43" t="s">
        <v>322</v>
      </c>
      <c r="D1088" s="73" t="s">
        <v>257</v>
      </c>
      <c r="E1088" s="74"/>
      <c r="F1088" s="74" t="s">
        <v>259</v>
      </c>
      <c r="G1088" s="73" t="s">
        <v>1225</v>
      </c>
      <c r="H1088" s="49"/>
      <c r="I1088" s="45"/>
      <c r="J1088" s="47"/>
      <c r="K1088" s="75"/>
      <c r="L1088" s="49"/>
      <c r="M1088" s="48">
        <v>1</v>
      </c>
      <c r="N1088" s="49"/>
      <c r="O1088" s="49">
        <v>100000</v>
      </c>
      <c r="P1088" s="48"/>
      <c r="Q1088" s="77" t="s">
        <v>4230</v>
      </c>
      <c r="R1088" s="43"/>
    </row>
    <row r="1089" spans="1:18" ht="22.5">
      <c r="A1089" s="43" t="s">
        <v>2769</v>
      </c>
      <c r="B1089" s="43" t="s">
        <v>1748</v>
      </c>
      <c r="C1089" s="43" t="s">
        <v>296</v>
      </c>
      <c r="D1089" s="74"/>
      <c r="E1089" s="74"/>
      <c r="F1089" s="74"/>
      <c r="G1089" s="74"/>
      <c r="H1089" s="49"/>
      <c r="I1089" s="45"/>
      <c r="J1089" s="47"/>
      <c r="K1089" s="75"/>
      <c r="L1089" s="49"/>
      <c r="M1089" s="48"/>
      <c r="N1089" s="49"/>
      <c r="O1089" s="49"/>
      <c r="P1089" s="48"/>
      <c r="Q1089" s="77"/>
      <c r="R1089" s="43"/>
    </row>
    <row r="1090" spans="1:18" ht="33.75">
      <c r="A1090" s="43" t="s">
        <v>4119</v>
      </c>
      <c r="B1090" s="43" t="s">
        <v>4119</v>
      </c>
      <c r="C1090" s="43" t="s">
        <v>4587</v>
      </c>
      <c r="D1090" s="74"/>
      <c r="E1090" s="74" t="s">
        <v>263</v>
      </c>
      <c r="F1090" s="74"/>
      <c r="G1090" s="74"/>
      <c r="H1090" s="49"/>
      <c r="I1090" s="45"/>
      <c r="J1090" s="47"/>
      <c r="K1090" s="75"/>
      <c r="L1090" s="49"/>
      <c r="M1090" s="48"/>
      <c r="N1090" s="49"/>
      <c r="O1090" s="49"/>
      <c r="P1090" s="48"/>
      <c r="Q1090" s="77"/>
      <c r="R1090" s="43"/>
    </row>
    <row r="1091" spans="1:18">
      <c r="G1091" s="104"/>
      <c r="I1091" s="105"/>
      <c r="J1091" s="106"/>
      <c r="K1091" s="105"/>
      <c r="P1091" s="41"/>
    </row>
    <row r="1092" spans="1:18">
      <c r="G1092" s="104"/>
      <c r="I1092" s="105"/>
      <c r="J1092" s="106"/>
      <c r="K1092" s="105"/>
      <c r="P1092" s="41"/>
    </row>
    <row r="1093" spans="1:18" s="120" customFormat="1">
      <c r="A1093" s="108"/>
      <c r="B1093" s="108"/>
      <c r="C1093" s="109"/>
      <c r="D1093" s="110"/>
      <c r="E1093" s="110"/>
      <c r="F1093" s="111"/>
      <c r="G1093" s="112"/>
      <c r="H1093" s="113" t="s">
        <v>211</v>
      </c>
      <c r="I1093" s="114" t="s">
        <v>212</v>
      </c>
      <c r="J1093" s="115"/>
      <c r="K1093" s="116"/>
      <c r="L1093" s="113" t="s">
        <v>213</v>
      </c>
      <c r="M1093" s="99"/>
      <c r="N1093" s="117"/>
      <c r="O1093" s="118"/>
      <c r="P1093" s="109"/>
      <c r="Q1093" s="119"/>
      <c r="R1093" s="108"/>
    </row>
    <row r="1094" spans="1:18" s="120" customFormat="1">
      <c r="A1094" s="108"/>
      <c r="B1094" s="108"/>
      <c r="C1094" s="109"/>
      <c r="D1094" s="110"/>
      <c r="E1094" s="110"/>
      <c r="F1094" s="108"/>
      <c r="G1094" s="121" t="s">
        <v>225</v>
      </c>
      <c r="H1094" s="122">
        <f>AVERAGE(H1043:H1090)</f>
        <v>105169.80049999998</v>
      </c>
      <c r="I1094" s="122">
        <f>AVERAGE(I1043:I1090)</f>
        <v>138365.43075</v>
      </c>
      <c r="J1094" s="115"/>
      <c r="K1094" s="116"/>
      <c r="L1094" s="122">
        <f>AVERAGE(L1043:L1090)</f>
        <v>171561.06099999999</v>
      </c>
      <c r="M1094" s="99"/>
      <c r="N1094" s="117"/>
      <c r="O1094" s="118"/>
      <c r="P1094" s="109"/>
      <c r="Q1094" s="119"/>
      <c r="R1094" s="108"/>
    </row>
    <row r="1095" spans="1:18" s="120" customFormat="1">
      <c r="A1095" s="108"/>
      <c r="B1095" s="108"/>
      <c r="C1095" s="109"/>
      <c r="D1095" s="110"/>
      <c r="E1095" s="110"/>
      <c r="F1095" s="108"/>
      <c r="G1095" s="121" t="s">
        <v>226</v>
      </c>
      <c r="H1095" s="122">
        <f>QUARTILE(H1043:H1090,3)</f>
        <v>113480.75</v>
      </c>
      <c r="I1095" s="122">
        <f>QUARTILE(I1043:I1090,3)</f>
        <v>151177.85625000001</v>
      </c>
      <c r="J1095" s="115"/>
      <c r="K1095" s="116"/>
      <c r="L1095" s="122">
        <f>QUARTILE(L1043:L1090,3)</f>
        <v>188288.4975</v>
      </c>
      <c r="M1095" s="99"/>
      <c r="N1095" s="117"/>
      <c r="O1095" s="118"/>
      <c r="P1095" s="109"/>
      <c r="Q1095" s="119"/>
      <c r="R1095" s="108"/>
    </row>
    <row r="1096" spans="1:18" s="120" customFormat="1">
      <c r="A1096" s="108"/>
      <c r="B1096" s="108"/>
      <c r="C1096" s="109"/>
      <c r="D1096" s="110"/>
      <c r="E1096" s="110"/>
      <c r="F1096" s="108"/>
      <c r="G1096" s="121" t="s">
        <v>227</v>
      </c>
      <c r="H1096" s="122">
        <f>QUARTILE(H1043:H1090,1)</f>
        <v>92239.5625</v>
      </c>
      <c r="I1096" s="122">
        <f>QUARTILE(I1043:I1090,1)</f>
        <v>124684.875</v>
      </c>
      <c r="J1096" s="115"/>
      <c r="K1096" s="116"/>
      <c r="L1096" s="122">
        <f>QUARTILE(L1043:L1090,1)</f>
        <v>153919.5</v>
      </c>
      <c r="M1096" s="99"/>
      <c r="N1096" s="117"/>
      <c r="O1096" s="118"/>
      <c r="P1096" s="109"/>
      <c r="Q1096" s="119"/>
      <c r="R1096" s="108"/>
    </row>
    <row r="1097" spans="1:18" s="120" customFormat="1">
      <c r="A1097" s="108"/>
      <c r="B1097" s="108"/>
      <c r="C1097" s="109"/>
      <c r="D1097" s="110"/>
      <c r="E1097" s="110"/>
      <c r="F1097" s="108"/>
      <c r="G1097" s="121" t="s">
        <v>228</v>
      </c>
      <c r="H1097" s="122">
        <f>MEDIAN(H1043:H1090)</f>
        <v>101876.70999999999</v>
      </c>
      <c r="I1097" s="122">
        <f>MEDIAN(I1043:I1090)</f>
        <v>136604.90999999997</v>
      </c>
      <c r="J1097" s="115"/>
      <c r="K1097" s="116"/>
      <c r="L1097" s="122">
        <f>MEDIAN(L1043:L1090)</f>
        <v>165640.32000000001</v>
      </c>
      <c r="M1097" s="99"/>
      <c r="N1097" s="117"/>
      <c r="O1097" s="118"/>
      <c r="P1097" s="109"/>
      <c r="Q1097" s="119"/>
      <c r="R1097" s="108"/>
    </row>
    <row r="1098" spans="1:18" s="120" customFormat="1">
      <c r="A1098" s="108"/>
      <c r="B1098" s="108"/>
      <c r="C1098" s="109"/>
      <c r="D1098" s="110"/>
      <c r="E1098" s="110"/>
      <c r="F1098" s="123"/>
      <c r="G1098" s="124"/>
      <c r="H1098" s="125"/>
      <c r="I1098" s="126"/>
      <c r="J1098" s="127"/>
      <c r="K1098" s="128"/>
      <c r="L1098" s="129"/>
      <c r="M1098" s="99"/>
      <c r="N1098" s="117"/>
      <c r="O1098" s="118"/>
      <c r="P1098" s="109"/>
      <c r="Q1098" s="119"/>
      <c r="R1098" s="108"/>
    </row>
    <row r="1099" spans="1:18" s="120" customFormat="1">
      <c r="A1099" s="108"/>
      <c r="B1099" s="108"/>
      <c r="C1099" s="109"/>
      <c r="D1099" s="110"/>
      <c r="E1099" s="110"/>
      <c r="F1099" s="108"/>
      <c r="G1099" s="130"/>
      <c r="H1099" s="705" t="s">
        <v>229</v>
      </c>
      <c r="I1099" s="705"/>
      <c r="J1099" s="705"/>
      <c r="K1099" s="705"/>
      <c r="L1099" s="705"/>
      <c r="M1099" s="705"/>
      <c r="N1099" s="117"/>
      <c r="O1099" s="118"/>
      <c r="P1099" s="109"/>
      <c r="Q1099" s="119"/>
      <c r="R1099" s="108"/>
    </row>
    <row r="1100" spans="1:18" s="120" customFormat="1">
      <c r="A1100" s="108"/>
      <c r="B1100" s="108"/>
      <c r="C1100" s="109"/>
      <c r="D1100" s="110"/>
      <c r="E1100" s="110"/>
      <c r="F1100" s="108"/>
      <c r="G1100" s="131"/>
      <c r="H1100" s="132" t="s">
        <v>230</v>
      </c>
      <c r="I1100" s="132">
        <f>QUARTILE(O1043:O1090,3)</f>
        <v>162077.04999999999</v>
      </c>
      <c r="J1100" s="133"/>
      <c r="K1100" s="134"/>
      <c r="L1100" s="135" t="s">
        <v>231</v>
      </c>
      <c r="M1100" s="132">
        <f>AVERAGE(O1043:O1090)</f>
        <v>148273.23799999995</v>
      </c>
      <c r="N1100" s="117"/>
      <c r="O1100" s="118"/>
      <c r="P1100" s="109"/>
      <c r="Q1100" s="119"/>
      <c r="R1100" s="108"/>
    </row>
    <row r="1101" spans="1:18" s="120" customFormat="1">
      <c r="A1101" s="108"/>
      <c r="B1101" s="108"/>
      <c r="C1101" s="109"/>
      <c r="D1101" s="110"/>
      <c r="E1101" s="110"/>
      <c r="F1101" s="108"/>
      <c r="G1101" s="131"/>
      <c r="H1101" s="132" t="s">
        <v>232</v>
      </c>
      <c r="I1101" s="132">
        <f>QUARTILE(O1043:O1090,1)</f>
        <v>128455.315</v>
      </c>
      <c r="J1101" s="136"/>
      <c r="K1101" s="137"/>
      <c r="L1101" s="138"/>
      <c r="M1101" s="139"/>
      <c r="N1101" s="117"/>
      <c r="O1101" s="118"/>
      <c r="P1101" s="109"/>
      <c r="Q1101" s="119"/>
      <c r="R1101" s="108"/>
    </row>
    <row r="1102" spans="1:18" s="120" customFormat="1">
      <c r="A1102" s="108"/>
      <c r="B1102" s="108"/>
      <c r="C1102" s="109"/>
      <c r="D1102" s="110"/>
      <c r="E1102" s="110"/>
      <c r="F1102" s="109"/>
      <c r="G1102" s="118"/>
      <c r="H1102" s="118"/>
      <c r="I1102" s="140"/>
      <c r="J1102" s="141"/>
      <c r="K1102" s="142"/>
      <c r="L1102" s="110"/>
      <c r="M1102" s="117"/>
      <c r="N1102" s="117"/>
      <c r="O1102" s="118"/>
      <c r="P1102" s="109"/>
      <c r="Q1102" s="119"/>
      <c r="R1102" s="108"/>
    </row>
    <row r="1103" spans="1:18" s="71" customFormat="1" ht="18">
      <c r="A1103" s="698" t="s">
        <v>4</v>
      </c>
      <c r="B1103" s="698"/>
      <c r="C1103" s="698"/>
      <c r="D1103" s="698"/>
      <c r="E1103" s="698"/>
      <c r="F1103" s="698"/>
      <c r="G1103" s="698"/>
      <c r="H1103" s="698"/>
      <c r="I1103" s="698"/>
      <c r="J1103" s="698"/>
      <c r="K1103" s="698"/>
      <c r="L1103" s="698"/>
      <c r="M1103" s="698"/>
      <c r="N1103" s="698"/>
      <c r="O1103" s="698"/>
      <c r="P1103" s="698"/>
      <c r="Q1103" s="698"/>
      <c r="R1103" s="698"/>
    </row>
    <row r="1104" spans="1:18" s="72" customFormat="1" ht="22.5">
      <c r="A1104" s="39" t="s">
        <v>379</v>
      </c>
      <c r="B1104" s="39" t="s">
        <v>217</v>
      </c>
      <c r="C1104" s="39" t="s">
        <v>208</v>
      </c>
      <c r="D1104" s="39" t="s">
        <v>249</v>
      </c>
      <c r="E1104" s="39" t="s">
        <v>380</v>
      </c>
      <c r="F1104" s="39" t="s">
        <v>1215</v>
      </c>
      <c r="G1104" s="39" t="s">
        <v>250</v>
      </c>
      <c r="H1104" s="40" t="s">
        <v>211</v>
      </c>
      <c r="I1104" s="40" t="s">
        <v>212</v>
      </c>
      <c r="J1104" s="39"/>
      <c r="K1104" s="40" t="s">
        <v>251</v>
      </c>
      <c r="L1104" s="40" t="s">
        <v>213</v>
      </c>
      <c r="M1104" s="39" t="s">
        <v>252</v>
      </c>
      <c r="N1104" s="40" t="s">
        <v>253</v>
      </c>
      <c r="O1104" s="40" t="s">
        <v>2727</v>
      </c>
      <c r="P1104" s="40" t="s">
        <v>254</v>
      </c>
      <c r="Q1104" s="143" t="s">
        <v>255</v>
      </c>
      <c r="R1104" s="39" t="s">
        <v>214</v>
      </c>
    </row>
    <row r="1105" spans="1:24" ht="33.75">
      <c r="A1105" s="43" t="s">
        <v>4097</v>
      </c>
      <c r="B1105" s="43" t="s">
        <v>1756</v>
      </c>
      <c r="C1105" s="43" t="s">
        <v>1230</v>
      </c>
      <c r="D1105" s="73" t="s">
        <v>257</v>
      </c>
      <c r="E1105" s="74"/>
      <c r="F1105" s="74" t="s">
        <v>1271</v>
      </c>
      <c r="G1105" s="73" t="s">
        <v>1216</v>
      </c>
      <c r="H1105" s="49">
        <v>178074.78</v>
      </c>
      <c r="I1105" s="45">
        <v>251246.96999999997</v>
      </c>
      <c r="J1105" s="47">
        <v>16</v>
      </c>
      <c r="K1105" s="75">
        <v>1</v>
      </c>
      <c r="L1105" s="49">
        <v>324419.15999999997</v>
      </c>
      <c r="M1105" s="48">
        <v>1</v>
      </c>
      <c r="N1105" s="49">
        <v>1</v>
      </c>
      <c r="O1105" s="49">
        <v>216342.1</v>
      </c>
      <c r="P1105" s="76">
        <v>13116.22</v>
      </c>
      <c r="Q1105" s="77" t="s">
        <v>1772</v>
      </c>
      <c r="R1105" s="43" t="s">
        <v>2876</v>
      </c>
    </row>
    <row r="1106" spans="1:24" ht="33.75">
      <c r="A1106" s="43" t="s">
        <v>1800</v>
      </c>
      <c r="B1106" s="43" t="s">
        <v>1751</v>
      </c>
      <c r="C1106" s="43" t="s">
        <v>4588</v>
      </c>
      <c r="D1106" s="73" t="s">
        <v>257</v>
      </c>
      <c r="E1106" s="74" t="s">
        <v>258</v>
      </c>
      <c r="F1106" s="74" t="s">
        <v>259</v>
      </c>
      <c r="G1106" s="73" t="s">
        <v>1225</v>
      </c>
      <c r="H1106" s="49">
        <v>130624</v>
      </c>
      <c r="I1106" s="45">
        <v>171766.39999999999</v>
      </c>
      <c r="J1106" s="47">
        <v>15</v>
      </c>
      <c r="K1106" s="75">
        <v>0.9375</v>
      </c>
      <c r="L1106" s="49">
        <v>212908.79999999999</v>
      </c>
      <c r="M1106" s="48"/>
      <c r="N1106" s="49"/>
      <c r="O1106" s="49">
        <v>162635.20000000001</v>
      </c>
      <c r="P1106" s="48"/>
      <c r="Q1106" s="77" t="s">
        <v>1795</v>
      </c>
      <c r="R1106" s="43"/>
    </row>
    <row r="1107" spans="1:24" ht="33.75">
      <c r="A1107" s="43" t="s">
        <v>2767</v>
      </c>
      <c r="B1107" s="43" t="s">
        <v>1748</v>
      </c>
      <c r="C1107" s="43" t="s">
        <v>1230</v>
      </c>
      <c r="D1107" s="74" t="s">
        <v>257</v>
      </c>
      <c r="E1107" s="74" t="s">
        <v>263</v>
      </c>
      <c r="F1107" s="74" t="s">
        <v>259</v>
      </c>
      <c r="G1107" s="74" t="s">
        <v>1225</v>
      </c>
      <c r="H1107" s="49">
        <v>118247</v>
      </c>
      <c r="I1107" s="45">
        <v>164111</v>
      </c>
      <c r="J1107" s="47">
        <v>14</v>
      </c>
      <c r="K1107" s="75">
        <v>0.875</v>
      </c>
      <c r="L1107" s="49">
        <v>209975</v>
      </c>
      <c r="M1107" s="48">
        <v>20</v>
      </c>
      <c r="N1107" s="49"/>
      <c r="O1107" s="49">
        <v>165600</v>
      </c>
      <c r="P1107" s="48"/>
      <c r="Q1107" s="77" t="s">
        <v>1744</v>
      </c>
      <c r="R1107" s="43" t="s">
        <v>242</v>
      </c>
    </row>
    <row r="1108" spans="1:24" ht="56.25">
      <c r="A1108" s="43" t="s">
        <v>2748</v>
      </c>
      <c r="B1108" s="43" t="s">
        <v>1756</v>
      </c>
      <c r="C1108" s="43" t="s">
        <v>1799</v>
      </c>
      <c r="D1108" s="73" t="s">
        <v>257</v>
      </c>
      <c r="E1108" s="74" t="s">
        <v>258</v>
      </c>
      <c r="F1108" s="74" t="s">
        <v>259</v>
      </c>
      <c r="G1108" s="73" t="s">
        <v>1216</v>
      </c>
      <c r="H1108" s="49">
        <v>105346.35</v>
      </c>
      <c r="I1108" s="45">
        <v>151996.17499999999</v>
      </c>
      <c r="J1108" s="47">
        <v>13</v>
      </c>
      <c r="K1108" s="75">
        <v>0.8125</v>
      </c>
      <c r="L1108" s="49">
        <v>198646</v>
      </c>
      <c r="M1108" s="48"/>
      <c r="N1108" s="49">
        <v>1602000</v>
      </c>
      <c r="O1108" s="49">
        <v>245617</v>
      </c>
      <c r="P1108" s="48" t="s">
        <v>1781</v>
      </c>
      <c r="Q1108" s="77" t="s">
        <v>260</v>
      </c>
      <c r="R1108" s="43"/>
    </row>
    <row r="1109" spans="1:24" ht="33.75">
      <c r="A1109" s="43" t="s">
        <v>2761</v>
      </c>
      <c r="B1109" s="43" t="s">
        <v>1748</v>
      </c>
      <c r="C1109" s="43" t="s">
        <v>4</v>
      </c>
      <c r="D1109" s="73" t="s">
        <v>257</v>
      </c>
      <c r="E1109" s="74" t="s">
        <v>258</v>
      </c>
      <c r="F1109" s="74" t="s">
        <v>259</v>
      </c>
      <c r="G1109" s="73" t="s">
        <v>1225</v>
      </c>
      <c r="H1109" s="49">
        <v>121330</v>
      </c>
      <c r="I1109" s="45">
        <v>151662.5</v>
      </c>
      <c r="J1109" s="47">
        <v>12</v>
      </c>
      <c r="K1109" s="75">
        <v>0.75</v>
      </c>
      <c r="L1109" s="49">
        <v>181995</v>
      </c>
      <c r="M1109" s="48">
        <v>5</v>
      </c>
      <c r="N1109" s="49"/>
      <c r="O1109" s="49">
        <v>143420.41</v>
      </c>
      <c r="P1109" s="48" t="s">
        <v>4189</v>
      </c>
      <c r="Q1109" s="77" t="s">
        <v>237</v>
      </c>
      <c r="R1109" s="43"/>
    </row>
    <row r="1110" spans="1:24" ht="33.75">
      <c r="A1110" s="43" t="s">
        <v>4085</v>
      </c>
      <c r="B1110" s="43" t="s">
        <v>1745</v>
      </c>
      <c r="C1110" s="43" t="s">
        <v>1231</v>
      </c>
      <c r="D1110" s="74" t="s">
        <v>257</v>
      </c>
      <c r="E1110" s="74" t="s">
        <v>258</v>
      </c>
      <c r="F1110" s="74" t="s">
        <v>259</v>
      </c>
      <c r="G1110" s="73" t="s">
        <v>1216</v>
      </c>
      <c r="H1110" s="49">
        <v>109262.39999999999</v>
      </c>
      <c r="I1110" s="45">
        <v>144768</v>
      </c>
      <c r="J1110" s="47">
        <v>11</v>
      </c>
      <c r="K1110" s="75">
        <v>0.6875</v>
      </c>
      <c r="L1110" s="49">
        <v>180273.6</v>
      </c>
      <c r="M1110" s="48">
        <v>6</v>
      </c>
      <c r="N1110" s="49">
        <v>871914</v>
      </c>
      <c r="O1110" s="49">
        <v>163904</v>
      </c>
      <c r="P1110" s="76">
        <v>960</v>
      </c>
      <c r="Q1110" s="77" t="s">
        <v>238</v>
      </c>
      <c r="R1110" s="43"/>
    </row>
    <row r="1111" spans="1:24" ht="33.75">
      <c r="A1111" s="43" t="s">
        <v>4119</v>
      </c>
      <c r="B1111" s="43" t="s">
        <v>4119</v>
      </c>
      <c r="C1111" s="43" t="s">
        <v>299</v>
      </c>
      <c r="D1111" s="74" t="s">
        <v>257</v>
      </c>
      <c r="E1111" s="74" t="s">
        <v>263</v>
      </c>
      <c r="F1111" s="74" t="s">
        <v>259</v>
      </c>
      <c r="G1111" s="74" t="s">
        <v>1226</v>
      </c>
      <c r="H1111" s="49">
        <v>104848</v>
      </c>
      <c r="I1111" s="45">
        <v>139856.5</v>
      </c>
      <c r="J1111" s="47">
        <v>10</v>
      </c>
      <c r="K1111" s="75">
        <v>0.625</v>
      </c>
      <c r="L1111" s="49">
        <v>174865</v>
      </c>
      <c r="M1111" s="48">
        <v>1</v>
      </c>
      <c r="N1111" s="49">
        <v>326503</v>
      </c>
      <c r="O1111" s="49"/>
      <c r="P1111" s="48"/>
      <c r="Q1111" s="77" t="s">
        <v>4589</v>
      </c>
      <c r="R1111" s="43"/>
    </row>
    <row r="1112" spans="1:24" ht="33.75">
      <c r="A1112" s="43" t="s">
        <v>4174</v>
      </c>
      <c r="B1112" s="43" t="s">
        <v>1753</v>
      </c>
      <c r="C1112" s="43" t="s">
        <v>4590</v>
      </c>
      <c r="D1112" s="74" t="s">
        <v>257</v>
      </c>
      <c r="E1112" s="74" t="s">
        <v>258</v>
      </c>
      <c r="F1112" s="74" t="s">
        <v>259</v>
      </c>
      <c r="G1112" s="73" t="s">
        <v>1225</v>
      </c>
      <c r="H1112" s="49">
        <v>37440</v>
      </c>
      <c r="I1112" s="45">
        <v>131216.79999999999</v>
      </c>
      <c r="J1112" s="47">
        <v>9</v>
      </c>
      <c r="K1112" s="75">
        <v>0.5625</v>
      </c>
      <c r="L1112" s="49">
        <v>224993.6</v>
      </c>
      <c r="M1112" s="48">
        <v>11</v>
      </c>
      <c r="N1112" s="49"/>
      <c r="O1112" s="49">
        <v>127878.39999999999</v>
      </c>
      <c r="P1112" s="48"/>
      <c r="Q1112" s="77" t="s">
        <v>4536</v>
      </c>
      <c r="R1112" s="43" t="s">
        <v>1804</v>
      </c>
    </row>
    <row r="1113" spans="1:24" ht="33.75">
      <c r="A1113" s="43" t="s">
        <v>2804</v>
      </c>
      <c r="B1113" s="43" t="s">
        <v>1748</v>
      </c>
      <c r="C1113" s="43" t="s">
        <v>1230</v>
      </c>
      <c r="D1113" s="73" t="s">
        <v>257</v>
      </c>
      <c r="E1113" s="74" t="s">
        <v>263</v>
      </c>
      <c r="F1113" s="74" t="s">
        <v>259</v>
      </c>
      <c r="G1113" s="73" t="s">
        <v>1225</v>
      </c>
      <c r="H1113" s="49">
        <v>96150</v>
      </c>
      <c r="I1113" s="45">
        <v>124995</v>
      </c>
      <c r="J1113" s="47">
        <v>8</v>
      </c>
      <c r="K1113" s="75">
        <v>0.5</v>
      </c>
      <c r="L1113" s="49">
        <v>153840</v>
      </c>
      <c r="M1113" s="48">
        <v>5</v>
      </c>
      <c r="N1113" s="49"/>
      <c r="O1113" s="49">
        <v>146966</v>
      </c>
      <c r="P1113" s="48"/>
      <c r="Q1113" s="77" t="s">
        <v>2805</v>
      </c>
      <c r="R1113" s="43"/>
    </row>
    <row r="1114" spans="1:24" ht="33.75">
      <c r="A1114" s="43" t="s">
        <v>2743</v>
      </c>
      <c r="B1114" s="43" t="s">
        <v>1768</v>
      </c>
      <c r="C1114" s="43" t="s">
        <v>1801</v>
      </c>
      <c r="D1114" s="73" t="s">
        <v>257</v>
      </c>
      <c r="E1114" s="74" t="s">
        <v>263</v>
      </c>
      <c r="F1114" s="74" t="s">
        <v>1233</v>
      </c>
      <c r="G1114" s="73" t="s">
        <v>1225</v>
      </c>
      <c r="H1114" s="49">
        <v>77448.45</v>
      </c>
      <c r="I1114" s="45">
        <v>110649.095</v>
      </c>
      <c r="J1114" s="47">
        <v>7</v>
      </c>
      <c r="K1114" s="75">
        <v>0.4375</v>
      </c>
      <c r="L1114" s="49">
        <v>143849.74</v>
      </c>
      <c r="M1114" s="48">
        <v>2</v>
      </c>
      <c r="N1114" s="49" t="s">
        <v>4139</v>
      </c>
      <c r="O1114" s="49">
        <v>87547.55</v>
      </c>
      <c r="P1114" s="48" t="s">
        <v>1211</v>
      </c>
      <c r="Q1114" s="77" t="s">
        <v>283</v>
      </c>
      <c r="R1114" s="43"/>
    </row>
    <row r="1115" spans="1:24" ht="33.75">
      <c r="A1115" s="43" t="s">
        <v>2733</v>
      </c>
      <c r="B1115" s="43" t="s">
        <v>1753</v>
      </c>
      <c r="C1115" s="43" t="s">
        <v>4591</v>
      </c>
      <c r="D1115" s="73" t="s">
        <v>257</v>
      </c>
      <c r="E1115" s="74" t="s">
        <v>258</v>
      </c>
      <c r="F1115" s="74" t="s">
        <v>259</v>
      </c>
      <c r="G1115" s="73" t="s">
        <v>1216</v>
      </c>
      <c r="H1115" s="49">
        <v>84832.8</v>
      </c>
      <c r="I1115" s="45">
        <v>110282.64000000001</v>
      </c>
      <c r="J1115" s="47">
        <v>6</v>
      </c>
      <c r="K1115" s="75">
        <v>0.375</v>
      </c>
      <c r="L1115" s="49">
        <v>135732.48000000001</v>
      </c>
      <c r="M1115" s="48">
        <v>2</v>
      </c>
      <c r="N1115" s="49">
        <v>233752</v>
      </c>
      <c r="O1115" s="49">
        <v>95145.86</v>
      </c>
      <c r="P1115" s="48"/>
      <c r="Q1115" s="77" t="s">
        <v>260</v>
      </c>
      <c r="R1115" s="43"/>
    </row>
    <row r="1116" spans="1:24" ht="22.5">
      <c r="A1116" s="78" t="s">
        <v>1751</v>
      </c>
      <c r="B1116" s="78" t="s">
        <v>1751</v>
      </c>
      <c r="C1116" s="78" t="s">
        <v>4592</v>
      </c>
      <c r="D1116" s="86" t="s">
        <v>257</v>
      </c>
      <c r="E1116" s="79" t="s">
        <v>263</v>
      </c>
      <c r="F1116" s="79" t="s">
        <v>259</v>
      </c>
      <c r="G1116" s="74" t="s">
        <v>1240</v>
      </c>
      <c r="H1116" s="84">
        <v>88233.600000000006</v>
      </c>
      <c r="I1116" s="45">
        <v>109044</v>
      </c>
      <c r="J1116" s="47">
        <v>5</v>
      </c>
      <c r="K1116" s="75">
        <v>0.3125</v>
      </c>
      <c r="L1116" s="84">
        <v>129854.39999999999</v>
      </c>
      <c r="M1116" s="87"/>
      <c r="N1116" s="82"/>
      <c r="O1116" s="84">
        <v>134430.39999999999</v>
      </c>
      <c r="P1116" s="84"/>
      <c r="Q1116" s="85" t="s">
        <v>4272</v>
      </c>
      <c r="R1116" s="78"/>
      <c r="S1116" s="14"/>
      <c r="T1116" s="15"/>
      <c r="U1116" s="15"/>
      <c r="W1116" s="15"/>
      <c r="X1116" s="15"/>
    </row>
    <row r="1117" spans="1:24" ht="33.75">
      <c r="A1117" s="43" t="s">
        <v>2793</v>
      </c>
      <c r="B1117" s="43" t="s">
        <v>1748</v>
      </c>
      <c r="C1117" s="43" t="s">
        <v>4593</v>
      </c>
      <c r="D1117" s="74" t="s">
        <v>257</v>
      </c>
      <c r="E1117" s="74" t="s">
        <v>258</v>
      </c>
      <c r="F1117" s="74" t="s">
        <v>295</v>
      </c>
      <c r="G1117" s="73" t="s">
        <v>1225</v>
      </c>
      <c r="H1117" s="49">
        <v>77056</v>
      </c>
      <c r="I1117" s="45">
        <v>107022.5</v>
      </c>
      <c r="J1117" s="47">
        <v>4</v>
      </c>
      <c r="K1117" s="75">
        <v>0.25</v>
      </c>
      <c r="L1117" s="49">
        <v>136989</v>
      </c>
      <c r="M1117" s="48">
        <v>1</v>
      </c>
      <c r="N1117" s="49"/>
      <c r="O1117" s="49">
        <v>127432</v>
      </c>
      <c r="P1117" s="48"/>
      <c r="Q1117" s="77" t="s">
        <v>1825</v>
      </c>
      <c r="R1117" s="43"/>
    </row>
    <row r="1118" spans="1:24" ht="33.75">
      <c r="A1118" s="78" t="s">
        <v>2758</v>
      </c>
      <c r="B1118" s="87" t="s">
        <v>1747</v>
      </c>
      <c r="C1118" s="78" t="s">
        <v>299</v>
      </c>
      <c r="D1118" s="73" t="s">
        <v>257</v>
      </c>
      <c r="E1118" s="79" t="s">
        <v>258</v>
      </c>
      <c r="F1118" s="79" t="s">
        <v>295</v>
      </c>
      <c r="G1118" s="74" t="s">
        <v>1226</v>
      </c>
      <c r="H1118" s="80">
        <v>85018.2</v>
      </c>
      <c r="I1118" s="45">
        <v>101108.51999999999</v>
      </c>
      <c r="J1118" s="47">
        <v>3</v>
      </c>
      <c r="K1118" s="75">
        <v>0.1875</v>
      </c>
      <c r="L1118" s="80">
        <v>117198.84</v>
      </c>
      <c r="M1118" s="81">
        <v>85</v>
      </c>
      <c r="N1118" s="82">
        <v>5629010</v>
      </c>
      <c r="O1118" s="83">
        <v>96190.720000000001</v>
      </c>
      <c r="P1118" s="84"/>
      <c r="Q1118" s="85" t="s">
        <v>1802</v>
      </c>
      <c r="R1118" s="78"/>
      <c r="S1118" s="14"/>
      <c r="T1118" s="15"/>
      <c r="U1118" s="15"/>
      <c r="W1118" s="15"/>
      <c r="X1118" s="15"/>
    </row>
    <row r="1119" spans="1:24" ht="33.75">
      <c r="A1119" s="43" t="s">
        <v>3615</v>
      </c>
      <c r="B1119" s="43" t="s">
        <v>1748</v>
      </c>
      <c r="C1119" s="43" t="s">
        <v>4</v>
      </c>
      <c r="D1119" s="73" t="s">
        <v>257</v>
      </c>
      <c r="E1119" s="74" t="s">
        <v>263</v>
      </c>
      <c r="F1119" s="74" t="s">
        <v>259</v>
      </c>
      <c r="G1119" s="73" t="s">
        <v>1216</v>
      </c>
      <c r="H1119" s="49">
        <v>74235.199999999997</v>
      </c>
      <c r="I1119" s="45">
        <v>95607.2</v>
      </c>
      <c r="J1119" s="47">
        <v>2</v>
      </c>
      <c r="K1119" s="75">
        <v>0.125</v>
      </c>
      <c r="L1119" s="49">
        <v>116979.2</v>
      </c>
      <c r="M1119" s="48">
        <v>1</v>
      </c>
      <c r="N1119" s="49"/>
      <c r="O1119" s="49">
        <v>117617.76</v>
      </c>
      <c r="P1119" s="76">
        <v>242.31</v>
      </c>
      <c r="Q1119" s="77"/>
      <c r="R1119" s="43" t="s">
        <v>2792</v>
      </c>
    </row>
    <row r="1120" spans="1:24" ht="33.75">
      <c r="A1120" s="43" t="s">
        <v>2728</v>
      </c>
      <c r="B1120" s="43" t="s">
        <v>1748</v>
      </c>
      <c r="C1120" s="43" t="s">
        <v>4594</v>
      </c>
      <c r="D1120" s="73" t="s">
        <v>257</v>
      </c>
      <c r="E1120" s="74" t="s">
        <v>258</v>
      </c>
      <c r="F1120" s="74" t="s">
        <v>259</v>
      </c>
      <c r="G1120" s="74" t="s">
        <v>1226</v>
      </c>
      <c r="H1120" s="49">
        <v>65124</v>
      </c>
      <c r="I1120" s="45">
        <v>93422.5</v>
      </c>
      <c r="J1120" s="47">
        <v>1</v>
      </c>
      <c r="K1120" s="75">
        <v>6.25E-2</v>
      </c>
      <c r="L1120" s="49">
        <v>121721</v>
      </c>
      <c r="M1120" s="48">
        <v>2</v>
      </c>
      <c r="N1120" s="49"/>
      <c r="O1120" s="49">
        <v>106648</v>
      </c>
      <c r="P1120" s="48"/>
      <c r="Q1120" s="77" t="s">
        <v>298</v>
      </c>
      <c r="R1120" s="43"/>
    </row>
    <row r="1121" spans="1:24" s="71" customFormat="1" ht="18">
      <c r="A1121" s="698" t="s">
        <v>4</v>
      </c>
      <c r="B1121" s="698"/>
      <c r="C1121" s="698"/>
      <c r="D1121" s="698"/>
      <c r="E1121" s="698"/>
      <c r="F1121" s="698"/>
      <c r="G1121" s="698"/>
      <c r="H1121" s="698"/>
      <c r="I1121" s="698"/>
      <c r="J1121" s="698"/>
      <c r="K1121" s="698"/>
      <c r="L1121" s="698"/>
      <c r="M1121" s="698"/>
      <c r="N1121" s="698"/>
      <c r="O1121" s="698"/>
      <c r="P1121" s="698"/>
      <c r="Q1121" s="698"/>
      <c r="R1121" s="698"/>
    </row>
    <row r="1122" spans="1:24" s="72" customFormat="1" ht="22.5">
      <c r="A1122" s="39" t="s">
        <v>379</v>
      </c>
      <c r="B1122" s="39" t="s">
        <v>217</v>
      </c>
      <c r="C1122" s="39" t="s">
        <v>208</v>
      </c>
      <c r="D1122" s="39" t="s">
        <v>249</v>
      </c>
      <c r="E1122" s="39" t="s">
        <v>380</v>
      </c>
      <c r="F1122" s="39" t="s">
        <v>1215</v>
      </c>
      <c r="G1122" s="39" t="s">
        <v>250</v>
      </c>
      <c r="H1122" s="40" t="s">
        <v>211</v>
      </c>
      <c r="I1122" s="40" t="s">
        <v>212</v>
      </c>
      <c r="J1122" s="39"/>
      <c r="K1122" s="40" t="s">
        <v>251</v>
      </c>
      <c r="L1122" s="40" t="s">
        <v>213</v>
      </c>
      <c r="M1122" s="39" t="s">
        <v>252</v>
      </c>
      <c r="N1122" s="40" t="s">
        <v>253</v>
      </c>
      <c r="O1122" s="40" t="s">
        <v>2727</v>
      </c>
      <c r="P1122" s="40" t="s">
        <v>254</v>
      </c>
      <c r="Q1122" s="143" t="s">
        <v>255</v>
      </c>
      <c r="R1122" s="39" t="s">
        <v>214</v>
      </c>
    </row>
    <row r="1123" spans="1:24" ht="22.5">
      <c r="A1123" s="43" t="s">
        <v>1747</v>
      </c>
      <c r="B1123" s="43" t="s">
        <v>1747</v>
      </c>
      <c r="C1123" s="43" t="s">
        <v>4595</v>
      </c>
      <c r="D1123" s="73" t="s">
        <v>257</v>
      </c>
      <c r="E1123" s="74" t="s">
        <v>263</v>
      </c>
      <c r="F1123" s="74"/>
      <c r="G1123" s="74"/>
      <c r="H1123" s="49"/>
      <c r="I1123" s="45"/>
      <c r="J1123" s="47"/>
      <c r="K1123" s="75"/>
      <c r="L1123" s="49"/>
      <c r="M1123" s="48"/>
      <c r="N1123" s="49"/>
      <c r="O1123" s="49"/>
      <c r="P1123" s="48"/>
      <c r="Q1123" s="77" t="s">
        <v>4154</v>
      </c>
      <c r="R1123" s="43"/>
    </row>
    <row r="1124" spans="1:24" ht="33.75">
      <c r="A1124" s="43" t="s">
        <v>4155</v>
      </c>
      <c r="B1124" s="43" t="s">
        <v>1747</v>
      </c>
      <c r="C1124" s="43" t="s">
        <v>4596</v>
      </c>
      <c r="D1124" s="73" t="s">
        <v>257</v>
      </c>
      <c r="E1124" s="74" t="s">
        <v>258</v>
      </c>
      <c r="F1124" s="74" t="s">
        <v>259</v>
      </c>
      <c r="G1124" s="73" t="s">
        <v>1225</v>
      </c>
      <c r="H1124" s="49"/>
      <c r="I1124" s="45"/>
      <c r="J1124" s="47"/>
      <c r="K1124" s="75"/>
      <c r="L1124" s="49"/>
      <c r="M1124" s="48">
        <v>3</v>
      </c>
      <c r="N1124" s="49"/>
      <c r="O1124" s="49">
        <v>147923</v>
      </c>
      <c r="P1124" s="48"/>
      <c r="Q1124" s="77" t="s">
        <v>2869</v>
      </c>
      <c r="R1124" s="43" t="s">
        <v>4156</v>
      </c>
    </row>
    <row r="1125" spans="1:24" ht="33.75">
      <c r="A1125" s="95" t="s">
        <v>2755</v>
      </c>
      <c r="B1125" s="43" t="s">
        <v>1747</v>
      </c>
      <c r="C1125" s="144" t="s">
        <v>4</v>
      </c>
      <c r="D1125" s="73" t="s">
        <v>257</v>
      </c>
      <c r="E1125" s="96" t="s">
        <v>258</v>
      </c>
      <c r="F1125" s="96" t="s">
        <v>259</v>
      </c>
      <c r="G1125" s="73" t="s">
        <v>1216</v>
      </c>
      <c r="H1125" s="97"/>
      <c r="I1125" s="45"/>
      <c r="J1125" s="47"/>
      <c r="K1125" s="75"/>
      <c r="L1125" s="97"/>
      <c r="M1125" s="96">
        <v>3</v>
      </c>
      <c r="N1125" s="98">
        <v>538949</v>
      </c>
      <c r="O1125" s="99">
        <v>171730</v>
      </c>
      <c r="P1125" s="100" t="s">
        <v>1227</v>
      </c>
      <c r="Q1125" s="101" t="s">
        <v>239</v>
      </c>
      <c r="R1125" s="102"/>
      <c r="S1125" s="103"/>
      <c r="T1125" s="103"/>
      <c r="U1125" s="103"/>
      <c r="W1125" s="103"/>
      <c r="X1125" s="103"/>
    </row>
    <row r="1126" spans="1:24" ht="33.75">
      <c r="A1126" s="43" t="s">
        <v>1764</v>
      </c>
      <c r="B1126" s="43" t="s">
        <v>1764</v>
      </c>
      <c r="C1126" s="43" t="s">
        <v>294</v>
      </c>
      <c r="D1126" s="73" t="s">
        <v>257</v>
      </c>
      <c r="E1126" s="74" t="s">
        <v>258</v>
      </c>
      <c r="F1126" s="74" t="s">
        <v>259</v>
      </c>
      <c r="G1126" s="73" t="s">
        <v>1216</v>
      </c>
      <c r="H1126" s="49" t="s">
        <v>242</v>
      </c>
      <c r="I1126" s="45"/>
      <c r="J1126" s="47"/>
      <c r="K1126" s="75"/>
      <c r="L1126" s="49" t="s">
        <v>242</v>
      </c>
      <c r="M1126" s="48">
        <v>5</v>
      </c>
      <c r="N1126" s="49">
        <v>843448</v>
      </c>
      <c r="O1126" s="49">
        <v>180065</v>
      </c>
      <c r="P1126" s="48"/>
      <c r="Q1126" s="77" t="s">
        <v>1224</v>
      </c>
      <c r="R1126" s="43"/>
    </row>
    <row r="1127" spans="1:24" ht="33.75">
      <c r="A1127" s="43" t="s">
        <v>1756</v>
      </c>
      <c r="B1127" s="43" t="s">
        <v>1756</v>
      </c>
      <c r="C1127" s="43" t="s">
        <v>1803</v>
      </c>
      <c r="D1127" s="74" t="s">
        <v>257</v>
      </c>
      <c r="E1127" s="74" t="s">
        <v>258</v>
      </c>
      <c r="F1127" s="74" t="s">
        <v>259</v>
      </c>
      <c r="G1127" s="73" t="s">
        <v>1216</v>
      </c>
      <c r="H1127" s="49"/>
      <c r="I1127" s="45"/>
      <c r="J1127" s="47"/>
      <c r="K1127" s="75"/>
      <c r="L1127" s="49"/>
      <c r="M1127" s="48">
        <v>212</v>
      </c>
      <c r="N1127" s="49" t="s">
        <v>4597</v>
      </c>
      <c r="O1127" s="49">
        <v>188391</v>
      </c>
      <c r="P1127" s="48"/>
      <c r="Q1127" s="77" t="s">
        <v>2815</v>
      </c>
      <c r="R1127" s="43" t="s">
        <v>2816</v>
      </c>
    </row>
    <row r="1128" spans="1:24" ht="33.75">
      <c r="A1128" s="43" t="s">
        <v>2783</v>
      </c>
      <c r="B1128" s="43" t="s">
        <v>1768</v>
      </c>
      <c r="C1128" s="43" t="s">
        <v>4598</v>
      </c>
      <c r="D1128" s="74" t="s">
        <v>257</v>
      </c>
      <c r="E1128" s="74" t="s">
        <v>263</v>
      </c>
      <c r="F1128" s="74" t="s">
        <v>259</v>
      </c>
      <c r="G1128" s="74"/>
      <c r="H1128" s="49"/>
      <c r="I1128" s="45"/>
      <c r="J1128" s="47"/>
      <c r="K1128" s="75"/>
      <c r="L1128" s="49"/>
      <c r="M1128" s="48"/>
      <c r="N1128" s="49"/>
      <c r="O1128" s="49"/>
      <c r="P1128" s="48"/>
      <c r="Q1128" s="77" t="s">
        <v>1786</v>
      </c>
      <c r="R1128" s="43"/>
    </row>
    <row r="1129" spans="1:24">
      <c r="G1129" s="104"/>
      <c r="I1129" s="105"/>
      <c r="J1129" s="106"/>
      <c r="K1129" s="105"/>
      <c r="P1129" s="41"/>
    </row>
    <row r="1130" spans="1:24">
      <c r="G1130" s="104"/>
      <c r="I1130" s="105"/>
      <c r="J1130" s="106"/>
      <c r="K1130" s="105"/>
      <c r="P1130" s="41"/>
    </row>
    <row r="1131" spans="1:24" s="120" customFormat="1">
      <c r="A1131" s="108"/>
      <c r="B1131" s="108"/>
      <c r="C1131" s="109"/>
      <c r="D1131" s="110"/>
      <c r="E1131" s="110"/>
      <c r="F1131" s="111"/>
      <c r="G1131" s="112"/>
      <c r="H1131" s="113" t="s">
        <v>211</v>
      </c>
      <c r="I1131" s="114" t="s">
        <v>212</v>
      </c>
      <c r="J1131" s="115"/>
      <c r="K1131" s="116"/>
      <c r="L1131" s="113" t="s">
        <v>213</v>
      </c>
      <c r="M1131" s="99"/>
      <c r="N1131" s="117"/>
      <c r="O1131" s="118"/>
      <c r="P1131" s="109"/>
      <c r="Q1131" s="119"/>
      <c r="R1131" s="108"/>
    </row>
    <row r="1132" spans="1:24" s="120" customFormat="1">
      <c r="A1132" s="108"/>
      <c r="B1132" s="108"/>
      <c r="C1132" s="109"/>
      <c r="D1132" s="110"/>
      <c r="E1132" s="110"/>
      <c r="F1132" s="108"/>
      <c r="G1132" s="121" t="s">
        <v>225</v>
      </c>
      <c r="H1132" s="122">
        <f>AVERAGE(H1105:H1128)</f>
        <v>97079.423750000002</v>
      </c>
      <c r="I1132" s="122">
        <f>AVERAGE(I1105:I1128)</f>
        <v>134922.23749999999</v>
      </c>
      <c r="J1132" s="115"/>
      <c r="K1132" s="116"/>
      <c r="L1132" s="122">
        <f>AVERAGE(L1105:L1128)</f>
        <v>172765.05125000002</v>
      </c>
      <c r="M1132" s="99"/>
      <c r="N1132" s="117"/>
      <c r="O1132" s="118"/>
      <c r="P1132" s="109"/>
      <c r="Q1132" s="119"/>
      <c r="R1132" s="108"/>
    </row>
    <row r="1133" spans="1:24" s="120" customFormat="1">
      <c r="A1133" s="108"/>
      <c r="B1133" s="108"/>
      <c r="C1133" s="109"/>
      <c r="D1133" s="110"/>
      <c r="E1133" s="110"/>
      <c r="F1133" s="108"/>
      <c r="G1133" s="121" t="s">
        <v>226</v>
      </c>
      <c r="H1133" s="122">
        <f>QUARTILE(H1105:H1128,3)</f>
        <v>111508.54999999999</v>
      </c>
      <c r="I1133" s="122">
        <f>QUARTILE(I1105:I1128,3)</f>
        <v>151745.91875000001</v>
      </c>
      <c r="J1133" s="115"/>
      <c r="K1133" s="116"/>
      <c r="L1133" s="122">
        <f>QUARTILE(L1105:L1128,3)</f>
        <v>201478.25</v>
      </c>
      <c r="M1133" s="99"/>
      <c r="N1133" s="117"/>
      <c r="O1133" s="118"/>
      <c r="P1133" s="109"/>
      <c r="Q1133" s="119"/>
      <c r="R1133" s="108"/>
    </row>
    <row r="1134" spans="1:24" s="120" customFormat="1">
      <c r="A1134" s="108"/>
      <c r="B1134" s="108"/>
      <c r="C1134" s="109"/>
      <c r="D1134" s="110"/>
      <c r="E1134" s="110"/>
      <c r="F1134" s="108"/>
      <c r="G1134" s="121" t="s">
        <v>227</v>
      </c>
      <c r="H1134" s="122">
        <f>QUARTILE(H1105:H1128,1)</f>
        <v>77350.337499999994</v>
      </c>
      <c r="I1134" s="122">
        <f>QUARTILE(I1105:I1128,1)</f>
        <v>108538.625</v>
      </c>
      <c r="J1134" s="115"/>
      <c r="K1134" s="116"/>
      <c r="L1134" s="122">
        <f>QUARTILE(L1105:L1128,1)</f>
        <v>134262.96000000002</v>
      </c>
      <c r="M1134" s="99"/>
      <c r="N1134" s="117"/>
      <c r="O1134" s="118"/>
      <c r="P1134" s="109"/>
      <c r="Q1134" s="119"/>
      <c r="R1134" s="108"/>
    </row>
    <row r="1135" spans="1:24" s="120" customFormat="1">
      <c r="A1135" s="108"/>
      <c r="B1135" s="108"/>
      <c r="C1135" s="109"/>
      <c r="D1135" s="110"/>
      <c r="E1135" s="110"/>
      <c r="F1135" s="108"/>
      <c r="G1135" s="121" t="s">
        <v>228</v>
      </c>
      <c r="H1135" s="122">
        <f>MEDIAN(H1105:H1128)</f>
        <v>92191.8</v>
      </c>
      <c r="I1135" s="122">
        <f>MEDIAN(I1105:I1128)</f>
        <v>128105.9</v>
      </c>
      <c r="J1135" s="115"/>
      <c r="K1135" s="116"/>
      <c r="L1135" s="122">
        <f>MEDIAN(L1105:L1128)</f>
        <v>164352.5</v>
      </c>
      <c r="M1135" s="99"/>
      <c r="N1135" s="117"/>
      <c r="O1135" s="118"/>
      <c r="P1135" s="109"/>
      <c r="Q1135" s="119"/>
      <c r="R1135" s="108"/>
    </row>
    <row r="1136" spans="1:24" s="120" customFormat="1">
      <c r="A1136" s="108"/>
      <c r="B1136" s="108"/>
      <c r="C1136" s="109"/>
      <c r="D1136" s="110"/>
      <c r="E1136" s="110"/>
      <c r="F1136" s="123"/>
      <c r="G1136" s="124"/>
      <c r="H1136" s="125"/>
      <c r="I1136" s="126"/>
      <c r="J1136" s="127"/>
      <c r="K1136" s="128"/>
      <c r="L1136" s="129"/>
      <c r="M1136" s="99"/>
      <c r="N1136" s="117"/>
      <c r="O1136" s="118"/>
      <c r="P1136" s="109"/>
      <c r="Q1136" s="119"/>
      <c r="R1136" s="108"/>
    </row>
    <row r="1137" spans="1:18" s="120" customFormat="1">
      <c r="A1137" s="108"/>
      <c r="B1137" s="108"/>
      <c r="C1137" s="109"/>
      <c r="D1137" s="110"/>
      <c r="E1137" s="110"/>
      <c r="F1137" s="108"/>
      <c r="G1137" s="130"/>
      <c r="H1137" s="705" t="s">
        <v>229</v>
      </c>
      <c r="I1137" s="705"/>
      <c r="J1137" s="705"/>
      <c r="K1137" s="705"/>
      <c r="L1137" s="705"/>
      <c r="M1137" s="705"/>
      <c r="N1137" s="117"/>
      <c r="O1137" s="118"/>
      <c r="P1137" s="109"/>
      <c r="Q1137" s="119"/>
      <c r="R1137" s="108"/>
    </row>
    <row r="1138" spans="1:18" s="120" customFormat="1">
      <c r="A1138" s="108"/>
      <c r="B1138" s="108"/>
      <c r="C1138" s="109"/>
      <c r="D1138" s="110"/>
      <c r="E1138" s="110"/>
      <c r="F1138" s="108"/>
      <c r="G1138" s="131"/>
      <c r="H1138" s="132" t="s">
        <v>230</v>
      </c>
      <c r="I1138" s="132">
        <f>QUARTILE(O1105:O1128,3)</f>
        <v>168665</v>
      </c>
      <c r="J1138" s="133"/>
      <c r="K1138" s="134"/>
      <c r="L1138" s="135" t="s">
        <v>231</v>
      </c>
      <c r="M1138" s="132">
        <f>AVERAGE(O1105:O1128)</f>
        <v>148709.7052631579</v>
      </c>
      <c r="N1138" s="117"/>
      <c r="O1138" s="118"/>
      <c r="P1138" s="109"/>
      <c r="Q1138" s="119"/>
      <c r="R1138" s="108"/>
    </row>
    <row r="1139" spans="1:18" s="120" customFormat="1">
      <c r="A1139" s="108"/>
      <c r="B1139" s="108"/>
      <c r="C1139" s="109"/>
      <c r="D1139" s="110"/>
      <c r="E1139" s="110"/>
      <c r="F1139" s="108"/>
      <c r="G1139" s="131"/>
      <c r="H1139" s="132" t="s">
        <v>232</v>
      </c>
      <c r="I1139" s="132">
        <f>QUARTILE(O1105:O1128,1)</f>
        <v>122524.88</v>
      </c>
      <c r="J1139" s="136"/>
      <c r="K1139" s="137"/>
      <c r="L1139" s="138"/>
      <c r="M1139" s="139"/>
      <c r="N1139" s="117"/>
      <c r="O1139" s="118"/>
      <c r="P1139" s="109"/>
      <c r="Q1139" s="119"/>
      <c r="R1139" s="108"/>
    </row>
    <row r="1140" spans="1:18" s="120" customFormat="1">
      <c r="A1140" s="108"/>
      <c r="B1140" s="108"/>
      <c r="C1140" s="109"/>
      <c r="D1140" s="110"/>
      <c r="E1140" s="110"/>
      <c r="F1140" s="109"/>
      <c r="G1140" s="118"/>
      <c r="H1140" s="118"/>
      <c r="I1140" s="140"/>
      <c r="J1140" s="141"/>
      <c r="K1140" s="142"/>
      <c r="L1140" s="110"/>
      <c r="M1140" s="117"/>
      <c r="N1140" s="117"/>
      <c r="O1140" s="118"/>
      <c r="P1140" s="109"/>
      <c r="Q1140" s="119"/>
      <c r="R1140" s="108"/>
    </row>
    <row r="1141" spans="1:18" s="71" customFormat="1" ht="18">
      <c r="A1141" s="698" t="s">
        <v>22</v>
      </c>
      <c r="B1141" s="698"/>
      <c r="C1141" s="698"/>
      <c r="D1141" s="698"/>
      <c r="E1141" s="698"/>
      <c r="F1141" s="698"/>
      <c r="G1141" s="698"/>
      <c r="H1141" s="698"/>
      <c r="I1141" s="698"/>
      <c r="J1141" s="698"/>
      <c r="K1141" s="698"/>
      <c r="L1141" s="698"/>
      <c r="M1141" s="698"/>
      <c r="N1141" s="698"/>
      <c r="O1141" s="698"/>
      <c r="P1141" s="698"/>
      <c r="Q1141" s="698"/>
      <c r="R1141" s="698"/>
    </row>
    <row r="1142" spans="1:18" s="72" customFormat="1" ht="22.5">
      <c r="A1142" s="39" t="s">
        <v>379</v>
      </c>
      <c r="B1142" s="39" t="s">
        <v>217</v>
      </c>
      <c r="C1142" s="39" t="s">
        <v>208</v>
      </c>
      <c r="D1142" s="39" t="s">
        <v>249</v>
      </c>
      <c r="E1142" s="39" t="s">
        <v>380</v>
      </c>
      <c r="F1142" s="39" t="s">
        <v>1215</v>
      </c>
      <c r="G1142" s="39" t="s">
        <v>250</v>
      </c>
      <c r="H1142" s="40" t="s">
        <v>211</v>
      </c>
      <c r="I1142" s="40" t="s">
        <v>212</v>
      </c>
      <c r="J1142" s="39"/>
      <c r="K1142" s="40" t="s">
        <v>251</v>
      </c>
      <c r="L1142" s="40" t="s">
        <v>213</v>
      </c>
      <c r="M1142" s="39" t="s">
        <v>252</v>
      </c>
      <c r="N1142" s="40" t="s">
        <v>253</v>
      </c>
      <c r="O1142" s="40" t="s">
        <v>2727</v>
      </c>
      <c r="P1142" s="40" t="s">
        <v>254</v>
      </c>
      <c r="Q1142" s="143" t="s">
        <v>255</v>
      </c>
      <c r="R1142" s="39" t="s">
        <v>214</v>
      </c>
    </row>
    <row r="1143" spans="1:18" ht="33.75">
      <c r="A1143" s="43" t="s">
        <v>4218</v>
      </c>
      <c r="B1143" s="43" t="s">
        <v>4219</v>
      </c>
      <c r="C1143" s="43" t="s">
        <v>365</v>
      </c>
      <c r="D1143" s="74" t="s">
        <v>257</v>
      </c>
      <c r="E1143" s="74" t="s">
        <v>258</v>
      </c>
      <c r="F1143" s="74" t="s">
        <v>259</v>
      </c>
      <c r="G1143" s="73" t="s">
        <v>1225</v>
      </c>
      <c r="H1143" s="49">
        <v>160120</v>
      </c>
      <c r="I1143" s="45">
        <v>213493</v>
      </c>
      <c r="J1143" s="47">
        <v>74</v>
      </c>
      <c r="K1143" s="75">
        <v>1</v>
      </c>
      <c r="L1143" s="49">
        <v>266866</v>
      </c>
      <c r="M1143" s="48">
        <v>11</v>
      </c>
      <c r="N1143" s="49">
        <v>7491741</v>
      </c>
      <c r="O1143" s="49">
        <v>200969.08</v>
      </c>
      <c r="P1143" s="76">
        <v>12000</v>
      </c>
      <c r="Q1143" s="77" t="s">
        <v>4310</v>
      </c>
      <c r="R1143" s="43"/>
    </row>
    <row r="1144" spans="1:18" ht="22.5">
      <c r="A1144" s="43" t="s">
        <v>1747</v>
      </c>
      <c r="B1144" s="43" t="s">
        <v>1747</v>
      </c>
      <c r="C1144" s="43" t="s">
        <v>365</v>
      </c>
      <c r="D1144" s="73" t="s">
        <v>257</v>
      </c>
      <c r="E1144" s="74" t="s">
        <v>258</v>
      </c>
      <c r="F1144" s="74"/>
      <c r="G1144" s="74"/>
      <c r="H1144" s="49">
        <v>156324.06</v>
      </c>
      <c r="I1144" s="45">
        <v>202908.99</v>
      </c>
      <c r="J1144" s="47">
        <v>73</v>
      </c>
      <c r="K1144" s="75">
        <v>0.98648648648648651</v>
      </c>
      <c r="L1144" s="49">
        <v>249493.92</v>
      </c>
      <c r="M1144" s="48"/>
      <c r="N1144" s="49"/>
      <c r="O1144" s="49">
        <v>216300.03</v>
      </c>
      <c r="P1144" s="48"/>
      <c r="Q1144" s="77" t="s">
        <v>4599</v>
      </c>
      <c r="R1144" s="43"/>
    </row>
    <row r="1145" spans="1:18" ht="33.75">
      <c r="A1145" s="43" t="s">
        <v>2791</v>
      </c>
      <c r="B1145" s="43" t="s">
        <v>1748</v>
      </c>
      <c r="C1145" s="43" t="s">
        <v>4600</v>
      </c>
      <c r="D1145" s="74" t="s">
        <v>257</v>
      </c>
      <c r="E1145" s="74" t="s">
        <v>263</v>
      </c>
      <c r="F1145" s="74" t="s">
        <v>259</v>
      </c>
      <c r="G1145" s="74" t="s">
        <v>1225</v>
      </c>
      <c r="H1145" s="49">
        <v>187416</v>
      </c>
      <c r="I1145" s="45">
        <v>200652</v>
      </c>
      <c r="J1145" s="47">
        <v>72</v>
      </c>
      <c r="K1145" s="75">
        <v>0.97297297297297303</v>
      </c>
      <c r="L1145" s="49">
        <v>213888</v>
      </c>
      <c r="M1145" s="48">
        <v>64</v>
      </c>
      <c r="N1145" s="49"/>
      <c r="O1145" s="49"/>
      <c r="P1145" s="48"/>
      <c r="Q1145" s="77" t="s">
        <v>1812</v>
      </c>
      <c r="R1145" s="43"/>
    </row>
    <row r="1146" spans="1:18" ht="33.75">
      <c r="A1146" s="43" t="s">
        <v>1756</v>
      </c>
      <c r="B1146" s="43" t="s">
        <v>1756</v>
      </c>
      <c r="C1146" s="43" t="s">
        <v>4601</v>
      </c>
      <c r="D1146" s="74" t="s">
        <v>257</v>
      </c>
      <c r="E1146" s="74" t="s">
        <v>258</v>
      </c>
      <c r="F1146" s="74" t="s">
        <v>259</v>
      </c>
      <c r="G1146" s="73" t="s">
        <v>1225</v>
      </c>
      <c r="H1146" s="49">
        <v>136554.31</v>
      </c>
      <c r="I1146" s="45">
        <v>194860.55</v>
      </c>
      <c r="J1146" s="47">
        <v>71</v>
      </c>
      <c r="K1146" s="75">
        <v>0.95945945945945943</v>
      </c>
      <c r="L1146" s="49">
        <v>253166.79</v>
      </c>
      <c r="M1146" s="48">
        <v>949</v>
      </c>
      <c r="N1146" s="49" t="s">
        <v>4602</v>
      </c>
      <c r="O1146" s="49">
        <v>220395</v>
      </c>
      <c r="P1146" s="48"/>
      <c r="Q1146" s="77" t="s">
        <v>2855</v>
      </c>
      <c r="R1146" s="43"/>
    </row>
    <row r="1147" spans="1:18" ht="33.75">
      <c r="A1147" s="43" t="s">
        <v>2785</v>
      </c>
      <c r="B1147" s="43" t="s">
        <v>1746</v>
      </c>
      <c r="C1147" s="43" t="s">
        <v>365</v>
      </c>
      <c r="D1147" s="74" t="s">
        <v>257</v>
      </c>
      <c r="E1147" s="74" t="s">
        <v>258</v>
      </c>
      <c r="F1147" s="74" t="s">
        <v>259</v>
      </c>
      <c r="G1147" s="73" t="s">
        <v>1225</v>
      </c>
      <c r="H1147" s="49">
        <v>146744</v>
      </c>
      <c r="I1147" s="45">
        <v>190777.60000000001</v>
      </c>
      <c r="J1147" s="47">
        <v>70</v>
      </c>
      <c r="K1147" s="75">
        <v>0.94594594594594594</v>
      </c>
      <c r="L1147" s="49">
        <v>234811.2</v>
      </c>
      <c r="M1147" s="48">
        <v>32</v>
      </c>
      <c r="N1147" s="49">
        <v>10283914</v>
      </c>
      <c r="O1147" s="49">
        <v>169894.39999999999</v>
      </c>
      <c r="P1147" s="48"/>
      <c r="Q1147" s="77" t="s">
        <v>4423</v>
      </c>
      <c r="R1147" s="43"/>
    </row>
    <row r="1148" spans="1:18" ht="33.75">
      <c r="A1148" s="43" t="s">
        <v>4097</v>
      </c>
      <c r="B1148" s="43" t="s">
        <v>1756</v>
      </c>
      <c r="C1148" s="43" t="s">
        <v>1898</v>
      </c>
      <c r="D1148" s="73" t="s">
        <v>257</v>
      </c>
      <c r="E1148" s="74"/>
      <c r="F1148" s="74" t="s">
        <v>259</v>
      </c>
      <c r="G1148" s="73" t="s">
        <v>1225</v>
      </c>
      <c r="H1148" s="49">
        <v>136595.42000000001</v>
      </c>
      <c r="I1148" s="45">
        <v>189440.68</v>
      </c>
      <c r="J1148" s="47">
        <v>69</v>
      </c>
      <c r="K1148" s="75">
        <v>0.93243243243243246</v>
      </c>
      <c r="L1148" s="49">
        <v>242285.94</v>
      </c>
      <c r="M1148" s="48">
        <v>1</v>
      </c>
      <c r="N1148" s="49">
        <v>1</v>
      </c>
      <c r="O1148" s="49">
        <v>191900.02</v>
      </c>
      <c r="P1148" s="76">
        <v>8754.7199999999993</v>
      </c>
      <c r="Q1148" s="77" t="s">
        <v>1789</v>
      </c>
      <c r="R1148" s="43" t="s">
        <v>4603</v>
      </c>
    </row>
    <row r="1149" spans="1:18" ht="33.75">
      <c r="A1149" s="43" t="s">
        <v>4174</v>
      </c>
      <c r="B1149" s="43" t="s">
        <v>1753</v>
      </c>
      <c r="C1149" s="43" t="s">
        <v>4604</v>
      </c>
      <c r="D1149" s="74" t="s">
        <v>257</v>
      </c>
      <c r="E1149" s="74" t="s">
        <v>258</v>
      </c>
      <c r="F1149" s="74" t="s">
        <v>259</v>
      </c>
      <c r="G1149" s="73" t="s">
        <v>1216</v>
      </c>
      <c r="H1149" s="49">
        <v>144456</v>
      </c>
      <c r="I1149" s="45">
        <v>187792.8</v>
      </c>
      <c r="J1149" s="47">
        <v>68</v>
      </c>
      <c r="K1149" s="75">
        <v>0.91891891891891897</v>
      </c>
      <c r="L1149" s="49">
        <v>231129.60000000001</v>
      </c>
      <c r="M1149" s="48">
        <v>161</v>
      </c>
      <c r="N1149" s="49"/>
      <c r="O1149" s="49">
        <v>190507.2</v>
      </c>
      <c r="P1149" s="48"/>
      <c r="Q1149" s="77" t="s">
        <v>4605</v>
      </c>
      <c r="R1149" s="43"/>
    </row>
    <row r="1150" spans="1:18" ht="33.75">
      <c r="A1150" s="43" t="s">
        <v>1764</v>
      </c>
      <c r="B1150" s="43" t="s">
        <v>1764</v>
      </c>
      <c r="C1150" s="43" t="s">
        <v>4606</v>
      </c>
      <c r="D1150" s="73" t="s">
        <v>257</v>
      </c>
      <c r="E1150" s="74" t="s">
        <v>258</v>
      </c>
      <c r="F1150" s="74" t="s">
        <v>259</v>
      </c>
      <c r="G1150" s="73" t="s">
        <v>1216</v>
      </c>
      <c r="H1150" s="49">
        <v>140525</v>
      </c>
      <c r="I1150" s="45">
        <v>186191.5</v>
      </c>
      <c r="J1150" s="47">
        <v>67</v>
      </c>
      <c r="K1150" s="75">
        <v>0.90540540540540537</v>
      </c>
      <c r="L1150" s="49">
        <v>231858</v>
      </c>
      <c r="M1150" s="48"/>
      <c r="N1150" s="49">
        <v>44208396</v>
      </c>
      <c r="O1150" s="49">
        <v>205441.6</v>
      </c>
      <c r="P1150" s="48"/>
      <c r="Q1150" s="77" t="s">
        <v>215</v>
      </c>
      <c r="R1150" s="43"/>
    </row>
    <row r="1151" spans="1:18" ht="33.75">
      <c r="A1151" s="43" t="s">
        <v>2748</v>
      </c>
      <c r="B1151" s="43" t="s">
        <v>1756</v>
      </c>
      <c r="C1151" s="43" t="s">
        <v>4607</v>
      </c>
      <c r="D1151" s="73" t="s">
        <v>257</v>
      </c>
      <c r="E1151" s="74" t="s">
        <v>258</v>
      </c>
      <c r="F1151" s="74" t="s">
        <v>259</v>
      </c>
      <c r="G1151" s="73" t="s">
        <v>1225</v>
      </c>
      <c r="H1151" s="49">
        <v>113200</v>
      </c>
      <c r="I1151" s="45">
        <v>179100</v>
      </c>
      <c r="J1151" s="47">
        <v>66</v>
      </c>
      <c r="K1151" s="75">
        <v>0.89189189189189189</v>
      </c>
      <c r="L1151" s="49">
        <v>245000</v>
      </c>
      <c r="M1151" s="48"/>
      <c r="N1151" s="49">
        <v>14635000</v>
      </c>
      <c r="O1151" s="49">
        <v>171310</v>
      </c>
      <c r="P1151" s="48"/>
      <c r="Q1151" s="77" t="s">
        <v>260</v>
      </c>
      <c r="R1151" s="43"/>
    </row>
    <row r="1152" spans="1:18" ht="33.75">
      <c r="A1152" s="43" t="s">
        <v>1800</v>
      </c>
      <c r="B1152" s="43" t="s">
        <v>1751</v>
      </c>
      <c r="C1152" s="43" t="s">
        <v>367</v>
      </c>
      <c r="D1152" s="73" t="s">
        <v>257</v>
      </c>
      <c r="E1152" s="74" t="s">
        <v>258</v>
      </c>
      <c r="F1152" s="74" t="s">
        <v>259</v>
      </c>
      <c r="G1152" s="73" t="s">
        <v>1225</v>
      </c>
      <c r="H1152" s="49">
        <v>130624</v>
      </c>
      <c r="I1152" s="45">
        <v>171766.39999999999</v>
      </c>
      <c r="J1152" s="47">
        <v>65</v>
      </c>
      <c r="K1152" s="75">
        <v>0.8783783783783784</v>
      </c>
      <c r="L1152" s="49">
        <v>212908.79999999999</v>
      </c>
      <c r="M1152" s="48"/>
      <c r="N1152" s="49"/>
      <c r="O1152" s="49">
        <v>169769.60000000001</v>
      </c>
      <c r="P1152" s="48"/>
      <c r="Q1152" s="77" t="s">
        <v>1795</v>
      </c>
      <c r="R1152" s="43"/>
    </row>
    <row r="1153" spans="1:24" ht="33.75">
      <c r="A1153" s="43" t="s">
        <v>2767</v>
      </c>
      <c r="B1153" s="43" t="s">
        <v>1748</v>
      </c>
      <c r="C1153" s="43" t="s">
        <v>365</v>
      </c>
      <c r="D1153" s="74" t="s">
        <v>257</v>
      </c>
      <c r="E1153" s="74" t="s">
        <v>258</v>
      </c>
      <c r="F1153" s="74" t="s">
        <v>259</v>
      </c>
      <c r="G1153" s="74" t="s">
        <v>1225</v>
      </c>
      <c r="H1153" s="49">
        <v>118274</v>
      </c>
      <c r="I1153" s="45">
        <v>164124.5</v>
      </c>
      <c r="J1153" s="47">
        <v>64</v>
      </c>
      <c r="K1153" s="75">
        <v>0.86486486486486491</v>
      </c>
      <c r="L1153" s="49">
        <v>209975</v>
      </c>
      <c r="M1153" s="48">
        <v>182</v>
      </c>
      <c r="N1153" s="49"/>
      <c r="O1153" s="49">
        <v>186116</v>
      </c>
      <c r="P1153" s="48"/>
      <c r="Q1153" s="77" t="s">
        <v>1825</v>
      </c>
      <c r="R1153" s="43" t="s">
        <v>2877</v>
      </c>
    </row>
    <row r="1154" spans="1:24" ht="33.75">
      <c r="A1154" s="43" t="s">
        <v>2765</v>
      </c>
      <c r="B1154" s="43" t="s">
        <v>1757</v>
      </c>
      <c r="C1154" s="43" t="s">
        <v>4608</v>
      </c>
      <c r="D1154" s="73" t="s">
        <v>257</v>
      </c>
      <c r="E1154" s="74" t="s">
        <v>258</v>
      </c>
      <c r="F1154" s="74" t="s">
        <v>295</v>
      </c>
      <c r="G1154" s="73" t="s">
        <v>1225</v>
      </c>
      <c r="H1154" s="49">
        <v>120823</v>
      </c>
      <c r="I1154" s="45">
        <v>163640.5</v>
      </c>
      <c r="J1154" s="47">
        <v>63</v>
      </c>
      <c r="K1154" s="75">
        <v>0.85135135135135132</v>
      </c>
      <c r="L1154" s="49">
        <v>206458</v>
      </c>
      <c r="M1154" s="48"/>
      <c r="N1154" s="49"/>
      <c r="O1154" s="49">
        <v>146946</v>
      </c>
      <c r="P1154" s="48"/>
      <c r="Q1154" s="77" t="s">
        <v>215</v>
      </c>
      <c r="R1154" s="43"/>
    </row>
    <row r="1155" spans="1:24" ht="33.75">
      <c r="A1155" s="43" t="s">
        <v>2746</v>
      </c>
      <c r="B1155" s="43" t="s">
        <v>1747</v>
      </c>
      <c r="C1155" s="43" t="s">
        <v>4609</v>
      </c>
      <c r="D1155" s="73" t="s">
        <v>257</v>
      </c>
      <c r="E1155" s="74" t="s">
        <v>293</v>
      </c>
      <c r="F1155" s="74" t="s">
        <v>259</v>
      </c>
      <c r="G1155" s="73" t="s">
        <v>1225</v>
      </c>
      <c r="H1155" s="49">
        <v>122506</v>
      </c>
      <c r="I1155" s="45">
        <v>160962</v>
      </c>
      <c r="J1155" s="47">
        <v>62</v>
      </c>
      <c r="K1155" s="75">
        <v>0.83783783783783783</v>
      </c>
      <c r="L1155" s="49">
        <v>199418</v>
      </c>
      <c r="M1155" s="48"/>
      <c r="N1155" s="49"/>
      <c r="O1155" s="49"/>
      <c r="P1155" s="48"/>
      <c r="Q1155" s="77" t="s">
        <v>260</v>
      </c>
      <c r="R1155" s="43" t="s">
        <v>2878</v>
      </c>
    </row>
    <row r="1156" spans="1:24" ht="22.5">
      <c r="A1156" s="43" t="s">
        <v>1765</v>
      </c>
      <c r="B1156" s="43" t="s">
        <v>1760</v>
      </c>
      <c r="C1156" s="43" t="s">
        <v>4610</v>
      </c>
      <c r="D1156" s="74" t="s">
        <v>257</v>
      </c>
      <c r="E1156" s="74"/>
      <c r="F1156" s="74" t="s">
        <v>259</v>
      </c>
      <c r="G1156" s="74"/>
      <c r="H1156" s="49">
        <v>125008</v>
      </c>
      <c r="I1156" s="45">
        <v>155012</v>
      </c>
      <c r="J1156" s="47">
        <v>61</v>
      </c>
      <c r="K1156" s="75">
        <v>0.82432432432432434</v>
      </c>
      <c r="L1156" s="49">
        <v>185016</v>
      </c>
      <c r="M1156" s="48">
        <v>80</v>
      </c>
      <c r="N1156" s="49">
        <v>25084414</v>
      </c>
      <c r="O1156" s="49">
        <v>170580.8</v>
      </c>
      <c r="P1156" s="48"/>
      <c r="Q1156" s="77"/>
      <c r="R1156" s="43"/>
    </row>
    <row r="1157" spans="1:24" ht="33.75">
      <c r="A1157" s="43" t="s">
        <v>2752</v>
      </c>
      <c r="B1157" s="43" t="s">
        <v>1748</v>
      </c>
      <c r="C1157" s="43" t="s">
        <v>4611</v>
      </c>
      <c r="D1157" s="73" t="s">
        <v>257</v>
      </c>
      <c r="E1157" s="74" t="s">
        <v>258</v>
      </c>
      <c r="F1157" s="74" t="s">
        <v>259</v>
      </c>
      <c r="G1157" s="73" t="s">
        <v>1225</v>
      </c>
      <c r="H1157" s="49">
        <v>118822.86</v>
      </c>
      <c r="I1157" s="45">
        <v>154445.92499999999</v>
      </c>
      <c r="J1157" s="47">
        <v>60</v>
      </c>
      <c r="K1157" s="75">
        <v>0.81081081081081086</v>
      </c>
      <c r="L1157" s="49">
        <v>190068.99</v>
      </c>
      <c r="M1157" s="48">
        <v>11</v>
      </c>
      <c r="N1157" s="49">
        <v>3919451</v>
      </c>
      <c r="O1157" s="49">
        <v>181979.74</v>
      </c>
      <c r="P1157" s="48"/>
      <c r="Q1157" s="77" t="s">
        <v>260</v>
      </c>
      <c r="R1157" s="43"/>
    </row>
    <row r="1158" spans="1:24" ht="33.75">
      <c r="A1158" s="43" t="s">
        <v>2734</v>
      </c>
      <c r="B1158" s="43" t="s">
        <v>1747</v>
      </c>
      <c r="C1158" s="43" t="s">
        <v>365</v>
      </c>
      <c r="D1158" s="73" t="s">
        <v>257</v>
      </c>
      <c r="E1158" s="74"/>
      <c r="F1158" s="74" t="s">
        <v>259</v>
      </c>
      <c r="G1158" s="73" t="s">
        <v>1225</v>
      </c>
      <c r="H1158" s="49">
        <v>120120</v>
      </c>
      <c r="I1158" s="45">
        <v>153171.20000000001</v>
      </c>
      <c r="J1158" s="47">
        <v>59</v>
      </c>
      <c r="K1158" s="75">
        <v>0.79729729729729726</v>
      </c>
      <c r="L1158" s="49">
        <v>186222.4</v>
      </c>
      <c r="M1158" s="48">
        <v>14</v>
      </c>
      <c r="N1158" s="49">
        <v>3175360</v>
      </c>
      <c r="O1158" s="49">
        <v>186222.4</v>
      </c>
      <c r="P1158" s="48"/>
      <c r="Q1158" s="77" t="s">
        <v>260</v>
      </c>
      <c r="R1158" s="43"/>
    </row>
    <row r="1159" spans="1:24" ht="33.75">
      <c r="A1159" s="43" t="s">
        <v>2761</v>
      </c>
      <c r="B1159" s="43" t="s">
        <v>1748</v>
      </c>
      <c r="C1159" s="43" t="s">
        <v>4612</v>
      </c>
      <c r="D1159" s="73" t="s">
        <v>257</v>
      </c>
      <c r="E1159" s="74" t="s">
        <v>258</v>
      </c>
      <c r="F1159" s="74" t="s">
        <v>259</v>
      </c>
      <c r="G1159" s="73" t="s">
        <v>1225</v>
      </c>
      <c r="H1159" s="49">
        <v>121330</v>
      </c>
      <c r="I1159" s="45">
        <v>151662.5</v>
      </c>
      <c r="J1159" s="47">
        <v>58</v>
      </c>
      <c r="K1159" s="75">
        <v>0.78378378378378377</v>
      </c>
      <c r="L1159" s="49">
        <v>181995</v>
      </c>
      <c r="M1159" s="48">
        <v>51.1</v>
      </c>
      <c r="N1159" s="49"/>
      <c r="O1159" s="49">
        <v>170065.9</v>
      </c>
      <c r="P1159" s="48" t="s">
        <v>4189</v>
      </c>
      <c r="Q1159" s="77" t="s">
        <v>333</v>
      </c>
      <c r="R1159" s="43"/>
    </row>
    <row r="1160" spans="1:24" s="71" customFormat="1" ht="18">
      <c r="A1160" s="698" t="s">
        <v>22</v>
      </c>
      <c r="B1160" s="698"/>
      <c r="C1160" s="698"/>
      <c r="D1160" s="698"/>
      <c r="E1160" s="698"/>
      <c r="F1160" s="698"/>
      <c r="G1160" s="698"/>
      <c r="H1160" s="698"/>
      <c r="I1160" s="698"/>
      <c r="J1160" s="698"/>
      <c r="K1160" s="698"/>
      <c r="L1160" s="698"/>
      <c r="M1160" s="698"/>
      <c r="N1160" s="698"/>
      <c r="O1160" s="698"/>
      <c r="P1160" s="698"/>
      <c r="Q1160" s="698"/>
      <c r="R1160" s="698"/>
    </row>
    <row r="1161" spans="1:24" s="72" customFormat="1" ht="22.5">
      <c r="A1161" s="39" t="s">
        <v>379</v>
      </c>
      <c r="B1161" s="39" t="s">
        <v>217</v>
      </c>
      <c r="C1161" s="39" t="s">
        <v>208</v>
      </c>
      <c r="D1161" s="39" t="s">
        <v>249</v>
      </c>
      <c r="E1161" s="39" t="s">
        <v>380</v>
      </c>
      <c r="F1161" s="39" t="s">
        <v>1215</v>
      </c>
      <c r="G1161" s="39" t="s">
        <v>250</v>
      </c>
      <c r="H1161" s="40" t="s">
        <v>211</v>
      </c>
      <c r="I1161" s="40" t="s">
        <v>212</v>
      </c>
      <c r="J1161" s="39"/>
      <c r="K1161" s="40" t="s">
        <v>251</v>
      </c>
      <c r="L1161" s="40" t="s">
        <v>213</v>
      </c>
      <c r="M1161" s="39" t="s">
        <v>252</v>
      </c>
      <c r="N1161" s="40" t="s">
        <v>253</v>
      </c>
      <c r="O1161" s="40" t="s">
        <v>2727</v>
      </c>
      <c r="P1161" s="40" t="s">
        <v>254</v>
      </c>
      <c r="Q1161" s="143" t="s">
        <v>255</v>
      </c>
      <c r="R1161" s="39" t="s">
        <v>214</v>
      </c>
    </row>
    <row r="1162" spans="1:24" ht="33.75">
      <c r="A1162" s="43" t="s">
        <v>2793</v>
      </c>
      <c r="B1162" s="43" t="s">
        <v>1748</v>
      </c>
      <c r="C1162" s="43" t="s">
        <v>366</v>
      </c>
      <c r="D1162" s="74" t="s">
        <v>257</v>
      </c>
      <c r="E1162" s="74" t="s">
        <v>1363</v>
      </c>
      <c r="F1162" s="74" t="s">
        <v>259</v>
      </c>
      <c r="G1162" s="73" t="s">
        <v>1216</v>
      </c>
      <c r="H1162" s="49">
        <v>106081</v>
      </c>
      <c r="I1162" s="45">
        <v>151545</v>
      </c>
      <c r="J1162" s="47">
        <v>57</v>
      </c>
      <c r="K1162" s="75">
        <v>0.77027027027027029</v>
      </c>
      <c r="L1162" s="49">
        <v>197009</v>
      </c>
      <c r="M1162" s="48">
        <v>1</v>
      </c>
      <c r="N1162" s="49"/>
      <c r="O1162" s="49">
        <v>188573</v>
      </c>
      <c r="P1162" s="48"/>
      <c r="Q1162" s="77" t="s">
        <v>1795</v>
      </c>
      <c r="R1162" s="43"/>
    </row>
    <row r="1163" spans="1:24" ht="33.75">
      <c r="A1163" s="78" t="s">
        <v>2740</v>
      </c>
      <c r="B1163" s="87" t="s">
        <v>1747</v>
      </c>
      <c r="C1163" s="78" t="s">
        <v>4613</v>
      </c>
      <c r="D1163" s="73" t="s">
        <v>257</v>
      </c>
      <c r="E1163" s="92" t="s">
        <v>258</v>
      </c>
      <c r="F1163" s="92" t="s">
        <v>259</v>
      </c>
      <c r="G1163" s="73" t="s">
        <v>1225</v>
      </c>
      <c r="H1163" s="146">
        <v>115996.776192</v>
      </c>
      <c r="I1163" s="45">
        <v>150795.81529200001</v>
      </c>
      <c r="J1163" s="47">
        <v>56</v>
      </c>
      <c r="K1163" s="75">
        <v>0.7567567567567568</v>
      </c>
      <c r="L1163" s="146">
        <v>185594.85439200001</v>
      </c>
      <c r="M1163" s="81">
        <v>23</v>
      </c>
      <c r="N1163" s="93">
        <v>11459439</v>
      </c>
      <c r="O1163" s="84">
        <v>164174.39999999999</v>
      </c>
      <c r="P1163" s="93">
        <v>5640</v>
      </c>
      <c r="Q1163" s="85" t="s">
        <v>280</v>
      </c>
      <c r="R1163" s="78" t="s">
        <v>281</v>
      </c>
      <c r="S1163" s="15"/>
      <c r="T1163" s="15"/>
      <c r="U1163" s="15"/>
      <c r="W1163" s="15"/>
      <c r="X1163" s="15"/>
    </row>
    <row r="1164" spans="1:24" ht="33.75">
      <c r="A1164" s="43" t="s">
        <v>2770</v>
      </c>
      <c r="B1164" s="43" t="s">
        <v>1748</v>
      </c>
      <c r="C1164" s="43" t="s">
        <v>368</v>
      </c>
      <c r="D1164" s="74" t="s">
        <v>257</v>
      </c>
      <c r="E1164" s="74" t="s">
        <v>258</v>
      </c>
      <c r="F1164" s="74" t="s">
        <v>259</v>
      </c>
      <c r="G1164" s="73" t="s">
        <v>1225</v>
      </c>
      <c r="H1164" s="49">
        <v>116764.09</v>
      </c>
      <c r="I1164" s="45">
        <v>150125.55499999999</v>
      </c>
      <c r="J1164" s="47">
        <v>55</v>
      </c>
      <c r="K1164" s="75">
        <v>0.7432432432432432</v>
      </c>
      <c r="L1164" s="49">
        <v>183487.02</v>
      </c>
      <c r="M1164" s="48">
        <v>12</v>
      </c>
      <c r="N1164" s="49">
        <v>3146057</v>
      </c>
      <c r="O1164" s="49">
        <v>130397.89</v>
      </c>
      <c r="P1164" s="48" t="s">
        <v>1232</v>
      </c>
      <c r="Q1164" s="77" t="s">
        <v>2830</v>
      </c>
      <c r="R1164" s="43"/>
    </row>
    <row r="1165" spans="1:24" ht="45">
      <c r="A1165" s="43" t="s">
        <v>2794</v>
      </c>
      <c r="B1165" s="43" t="s">
        <v>1747</v>
      </c>
      <c r="C1165" s="43" t="s">
        <v>4614</v>
      </c>
      <c r="D1165" s="73" t="s">
        <v>257</v>
      </c>
      <c r="E1165" s="74" t="s">
        <v>258</v>
      </c>
      <c r="F1165" s="74" t="s">
        <v>259</v>
      </c>
      <c r="G1165" s="73" t="s">
        <v>1225</v>
      </c>
      <c r="H1165" s="49">
        <v>115560</v>
      </c>
      <c r="I1165" s="45">
        <v>150120</v>
      </c>
      <c r="J1165" s="47">
        <v>54</v>
      </c>
      <c r="K1165" s="75">
        <v>0.72972972972972971</v>
      </c>
      <c r="L1165" s="49">
        <v>184680</v>
      </c>
      <c r="M1165" s="48">
        <v>23.5</v>
      </c>
      <c r="N1165" s="49">
        <v>6057155</v>
      </c>
      <c r="O1165" s="49">
        <v>159309.28</v>
      </c>
      <c r="P1165" s="48" t="s">
        <v>1779</v>
      </c>
      <c r="Q1165" s="77" t="s">
        <v>283</v>
      </c>
      <c r="R1165" s="43"/>
    </row>
    <row r="1166" spans="1:24" ht="33.75">
      <c r="A1166" s="78" t="s">
        <v>2758</v>
      </c>
      <c r="B1166" s="87" t="s">
        <v>1747</v>
      </c>
      <c r="C1166" s="78" t="s">
        <v>4613</v>
      </c>
      <c r="D1166" s="73" t="s">
        <v>257</v>
      </c>
      <c r="E1166" s="79" t="s">
        <v>258</v>
      </c>
      <c r="F1166" s="79" t="s">
        <v>259</v>
      </c>
      <c r="G1166" s="73" t="s">
        <v>1225</v>
      </c>
      <c r="H1166" s="80">
        <v>126211.97</v>
      </c>
      <c r="I1166" s="45">
        <v>150097.53</v>
      </c>
      <c r="J1166" s="47">
        <v>53</v>
      </c>
      <c r="K1166" s="75">
        <v>0.71621621621621623</v>
      </c>
      <c r="L1166" s="80">
        <v>173983.09</v>
      </c>
      <c r="M1166" s="81">
        <v>20</v>
      </c>
      <c r="N1166" s="82">
        <v>6951490</v>
      </c>
      <c r="O1166" s="83">
        <v>150024.10999999999</v>
      </c>
      <c r="P1166" s="84"/>
      <c r="Q1166" s="85" t="s">
        <v>1235</v>
      </c>
      <c r="R1166" s="78"/>
      <c r="S1166" s="15"/>
      <c r="T1166" s="15"/>
      <c r="U1166" s="15"/>
      <c r="W1166" s="15"/>
      <c r="X1166" s="15"/>
    </row>
    <row r="1167" spans="1:24" ht="33.75">
      <c r="A1167" s="43" t="s">
        <v>2789</v>
      </c>
      <c r="B1167" s="43" t="s">
        <v>1773</v>
      </c>
      <c r="C1167" s="43" t="s">
        <v>4615</v>
      </c>
      <c r="D1167" s="73" t="s">
        <v>257</v>
      </c>
      <c r="E1167" s="74" t="s">
        <v>258</v>
      </c>
      <c r="F1167" s="74" t="s">
        <v>259</v>
      </c>
      <c r="G1167" s="73" t="s">
        <v>1225</v>
      </c>
      <c r="H1167" s="49">
        <v>111592</v>
      </c>
      <c r="I1167" s="45">
        <v>148449.60000000001</v>
      </c>
      <c r="J1167" s="47">
        <v>52</v>
      </c>
      <c r="K1167" s="75">
        <v>0.70270270270270274</v>
      </c>
      <c r="L1167" s="49">
        <v>185307.2</v>
      </c>
      <c r="M1167" s="48">
        <v>74</v>
      </c>
      <c r="N1167" s="49"/>
      <c r="O1167" s="49">
        <v>164006.39999999999</v>
      </c>
      <c r="P1167" s="48"/>
      <c r="Q1167" s="77" t="s">
        <v>277</v>
      </c>
      <c r="R1167" s="43"/>
      <c r="S1167" s="38" t="s">
        <v>4616</v>
      </c>
      <c r="T1167" s="38">
        <v>11</v>
      </c>
    </row>
    <row r="1168" spans="1:24" ht="33.75">
      <c r="A1168" s="43" t="s">
        <v>3615</v>
      </c>
      <c r="B1168" s="43" t="s">
        <v>1748</v>
      </c>
      <c r="C1168" s="43" t="s">
        <v>4617</v>
      </c>
      <c r="D1168" s="73" t="s">
        <v>257</v>
      </c>
      <c r="E1168" s="74" t="s">
        <v>258</v>
      </c>
      <c r="F1168" s="74" t="s">
        <v>259</v>
      </c>
      <c r="G1168" s="73" t="s">
        <v>1225</v>
      </c>
      <c r="H1168" s="49">
        <v>112486.39999999999</v>
      </c>
      <c r="I1168" s="45">
        <v>146224</v>
      </c>
      <c r="J1168" s="47">
        <v>51</v>
      </c>
      <c r="K1168" s="75">
        <v>0.68918918918918914</v>
      </c>
      <c r="L1168" s="49">
        <v>179961.60000000001</v>
      </c>
      <c r="M1168" s="48">
        <v>1</v>
      </c>
      <c r="N1168" s="49"/>
      <c r="O1168" s="49">
        <v>129898.08</v>
      </c>
      <c r="P1168" s="148">
        <v>207.69</v>
      </c>
      <c r="Q1168" s="77"/>
      <c r="R1168" s="43" t="s">
        <v>2792</v>
      </c>
    </row>
    <row r="1169" spans="1:24" ht="33.75">
      <c r="A1169" s="43" t="s">
        <v>2728</v>
      </c>
      <c r="B1169" s="43" t="s">
        <v>1748</v>
      </c>
      <c r="C1169" s="43" t="s">
        <v>370</v>
      </c>
      <c r="D1169" s="73" t="s">
        <v>257</v>
      </c>
      <c r="E1169" s="74" t="s">
        <v>258</v>
      </c>
      <c r="F1169" s="74" t="s">
        <v>259</v>
      </c>
      <c r="G1169" s="74" t="s">
        <v>1226</v>
      </c>
      <c r="H1169" s="49">
        <v>113755</v>
      </c>
      <c r="I1169" s="45">
        <v>145766</v>
      </c>
      <c r="J1169" s="47">
        <v>50</v>
      </c>
      <c r="K1169" s="75">
        <v>0.67567567567567566</v>
      </c>
      <c r="L1169" s="49">
        <v>177777</v>
      </c>
      <c r="M1169" s="48">
        <v>42</v>
      </c>
      <c r="N1169" s="49"/>
      <c r="O1169" s="49">
        <v>165691</v>
      </c>
      <c r="P1169" s="48"/>
      <c r="Q1169" s="77" t="s">
        <v>4283</v>
      </c>
      <c r="R1169" s="43"/>
    </row>
    <row r="1170" spans="1:24" ht="33.75">
      <c r="A1170" s="43" t="s">
        <v>4085</v>
      </c>
      <c r="B1170" s="43" t="s">
        <v>1745</v>
      </c>
      <c r="C1170" s="43" t="s">
        <v>4618</v>
      </c>
      <c r="D1170" s="74" t="s">
        <v>257</v>
      </c>
      <c r="E1170" s="74" t="s">
        <v>258</v>
      </c>
      <c r="F1170" s="74" t="s">
        <v>259</v>
      </c>
      <c r="G1170" s="73" t="s">
        <v>1225</v>
      </c>
      <c r="H1170" s="49">
        <v>109262.39999999999</v>
      </c>
      <c r="I1170" s="45">
        <v>144768</v>
      </c>
      <c r="J1170" s="47">
        <v>49</v>
      </c>
      <c r="K1170" s="75">
        <v>0.66216216216216217</v>
      </c>
      <c r="L1170" s="49">
        <v>180273.6</v>
      </c>
      <c r="M1170" s="48">
        <v>30</v>
      </c>
      <c r="N1170" s="49">
        <v>9148120</v>
      </c>
      <c r="O1170" s="49">
        <v>154356.79999999999</v>
      </c>
      <c r="P1170" s="76">
        <v>1200</v>
      </c>
      <c r="Q1170" s="77" t="s">
        <v>1820</v>
      </c>
      <c r="R1170" s="43"/>
    </row>
    <row r="1171" spans="1:24" ht="33.75">
      <c r="A1171" s="43" t="s">
        <v>2759</v>
      </c>
      <c r="B1171" s="87" t="s">
        <v>1747</v>
      </c>
      <c r="C1171" s="43" t="s">
        <v>4613</v>
      </c>
      <c r="D1171" s="73" t="s">
        <v>257</v>
      </c>
      <c r="E1171" s="74" t="s">
        <v>258</v>
      </c>
      <c r="F1171" s="74" t="s">
        <v>259</v>
      </c>
      <c r="G1171" s="73" t="s">
        <v>1225</v>
      </c>
      <c r="H1171" s="49">
        <v>115716</v>
      </c>
      <c r="I1171" s="45">
        <v>144327.5</v>
      </c>
      <c r="J1171" s="47">
        <v>48</v>
      </c>
      <c r="K1171" s="75">
        <v>0.64864864864864868</v>
      </c>
      <c r="L1171" s="49">
        <v>172939</v>
      </c>
      <c r="M1171" s="48">
        <v>12</v>
      </c>
      <c r="N1171" s="49">
        <v>3405874</v>
      </c>
      <c r="O1171" s="49">
        <v>164779</v>
      </c>
      <c r="P1171" s="76">
        <v>600</v>
      </c>
      <c r="Q1171" s="77" t="s">
        <v>280</v>
      </c>
      <c r="R1171" s="43" t="s">
        <v>1784</v>
      </c>
    </row>
    <row r="1172" spans="1:24" ht="33.75">
      <c r="A1172" s="95" t="s">
        <v>2755</v>
      </c>
      <c r="B1172" s="43" t="s">
        <v>1747</v>
      </c>
      <c r="C1172" s="144" t="s">
        <v>365</v>
      </c>
      <c r="D1172" s="73" t="s">
        <v>257</v>
      </c>
      <c r="E1172" s="96" t="s">
        <v>258</v>
      </c>
      <c r="F1172" s="96" t="s">
        <v>259</v>
      </c>
      <c r="G1172" s="73" t="s">
        <v>1225</v>
      </c>
      <c r="H1172" s="145">
        <v>109947.55200000003</v>
      </c>
      <c r="I1172" s="45">
        <v>143930.90400000004</v>
      </c>
      <c r="J1172" s="47">
        <v>47</v>
      </c>
      <c r="K1172" s="75">
        <v>0.63513513513513509</v>
      </c>
      <c r="L1172" s="145">
        <v>177914.25600000002</v>
      </c>
      <c r="M1172" s="96">
        <v>10</v>
      </c>
      <c r="N1172" s="98">
        <v>2988136</v>
      </c>
      <c r="O1172" s="99">
        <v>175683.25</v>
      </c>
      <c r="P1172" s="100" t="s">
        <v>1237</v>
      </c>
      <c r="Q1172" s="101" t="s">
        <v>616</v>
      </c>
      <c r="R1172" s="102"/>
      <c r="S1172" s="103"/>
      <c r="T1172" s="103"/>
      <c r="U1172" s="103"/>
      <c r="W1172" s="103"/>
      <c r="X1172" s="103"/>
    </row>
    <row r="1173" spans="1:24" ht="33.75">
      <c r="A1173" s="43" t="s">
        <v>4079</v>
      </c>
      <c r="B1173" s="43" t="s">
        <v>4080</v>
      </c>
      <c r="C1173" s="43" t="s">
        <v>4619</v>
      </c>
      <c r="D1173" s="73" t="s">
        <v>257</v>
      </c>
      <c r="E1173" s="74" t="s">
        <v>263</v>
      </c>
      <c r="F1173" s="74" t="s">
        <v>259</v>
      </c>
      <c r="G1173" s="73" t="s">
        <v>1225</v>
      </c>
      <c r="H1173" s="49">
        <v>105670.5</v>
      </c>
      <c r="I1173" s="45">
        <v>143921.18</v>
      </c>
      <c r="J1173" s="47">
        <v>46</v>
      </c>
      <c r="K1173" s="75">
        <v>0.6216216216216216</v>
      </c>
      <c r="L1173" s="49">
        <v>182171.86</v>
      </c>
      <c r="M1173" s="48">
        <v>1</v>
      </c>
      <c r="N1173" s="49"/>
      <c r="O1173" s="49">
        <v>128137.1</v>
      </c>
      <c r="P1173" s="48"/>
      <c r="Q1173" s="77" t="s">
        <v>2848</v>
      </c>
      <c r="R1173" s="43" t="s">
        <v>4620</v>
      </c>
    </row>
    <row r="1174" spans="1:24" ht="33.75">
      <c r="A1174" s="43" t="s">
        <v>2730</v>
      </c>
      <c r="B1174" s="43" t="s">
        <v>1748</v>
      </c>
      <c r="C1174" s="43" t="s">
        <v>4621</v>
      </c>
      <c r="D1174" s="73" t="s">
        <v>257</v>
      </c>
      <c r="E1174" s="74" t="s">
        <v>258</v>
      </c>
      <c r="F1174" s="74" t="s">
        <v>259</v>
      </c>
      <c r="G1174" s="73" t="s">
        <v>1225</v>
      </c>
      <c r="H1174" s="49">
        <v>115111.15</v>
      </c>
      <c r="I1174" s="45">
        <v>143883.58499999999</v>
      </c>
      <c r="J1174" s="47">
        <v>45</v>
      </c>
      <c r="K1174" s="75">
        <v>0.60810810810810811</v>
      </c>
      <c r="L1174" s="49">
        <v>172656.02</v>
      </c>
      <c r="M1174" s="48">
        <v>15</v>
      </c>
      <c r="N1174" s="49"/>
      <c r="O1174" s="49">
        <v>131564.16</v>
      </c>
      <c r="P1174" s="48"/>
      <c r="Q1174" s="77" t="s">
        <v>2853</v>
      </c>
      <c r="R1174" s="43" t="s">
        <v>1808</v>
      </c>
    </row>
    <row r="1175" spans="1:24" ht="33.75">
      <c r="A1175" s="43" t="s">
        <v>2735</v>
      </c>
      <c r="B1175" s="43" t="s">
        <v>1747</v>
      </c>
      <c r="C1175" s="43" t="s">
        <v>365</v>
      </c>
      <c r="D1175" s="73" t="s">
        <v>257</v>
      </c>
      <c r="E1175" s="74" t="s">
        <v>258</v>
      </c>
      <c r="F1175" s="74" t="s">
        <v>259</v>
      </c>
      <c r="G1175" s="73" t="s">
        <v>1225</v>
      </c>
      <c r="H1175" s="49">
        <v>107154.74</v>
      </c>
      <c r="I1175" s="45">
        <v>141979.86499999999</v>
      </c>
      <c r="J1175" s="47">
        <v>44</v>
      </c>
      <c r="K1175" s="75">
        <v>0.59459459459459463</v>
      </c>
      <c r="L1175" s="49">
        <v>176804.99</v>
      </c>
      <c r="M1175" s="48">
        <v>13</v>
      </c>
      <c r="N1175" s="49">
        <v>2607896</v>
      </c>
      <c r="O1175" s="49">
        <v>157751.78</v>
      </c>
      <c r="P1175" s="48"/>
      <c r="Q1175" s="77" t="s">
        <v>264</v>
      </c>
      <c r="R1175" s="43"/>
    </row>
    <row r="1176" spans="1:24" ht="33.75">
      <c r="A1176" s="43" t="s">
        <v>2733</v>
      </c>
      <c r="B1176" s="43" t="s">
        <v>1753</v>
      </c>
      <c r="C1176" s="43" t="s">
        <v>4622</v>
      </c>
      <c r="D1176" s="73" t="s">
        <v>257</v>
      </c>
      <c r="E1176" s="74" t="s">
        <v>258</v>
      </c>
      <c r="F1176" s="74" t="s">
        <v>259</v>
      </c>
      <c r="G1176" s="73" t="s">
        <v>1225</v>
      </c>
      <c r="H1176" s="49">
        <v>108270.76</v>
      </c>
      <c r="I1176" s="45">
        <v>140751.78</v>
      </c>
      <c r="J1176" s="47">
        <v>43</v>
      </c>
      <c r="K1176" s="75">
        <v>0.58108108108108103</v>
      </c>
      <c r="L1176" s="49">
        <v>173232.8</v>
      </c>
      <c r="M1176" s="48">
        <v>34</v>
      </c>
      <c r="N1176" s="49">
        <v>10928080</v>
      </c>
      <c r="O1176" s="49">
        <v>154527.35999999999</v>
      </c>
      <c r="P1176" s="48"/>
      <c r="Q1176" s="77" t="s">
        <v>616</v>
      </c>
      <c r="R1176" s="43"/>
    </row>
    <row r="1177" spans="1:24" ht="33.75">
      <c r="A1177" s="43" t="s">
        <v>4104</v>
      </c>
      <c r="B1177" s="43" t="s">
        <v>1766</v>
      </c>
      <c r="C1177" s="43" t="s">
        <v>4623</v>
      </c>
      <c r="D1177" s="73" t="s">
        <v>257</v>
      </c>
      <c r="E1177" s="74" t="s">
        <v>258</v>
      </c>
      <c r="F1177" s="74" t="s">
        <v>295</v>
      </c>
      <c r="G1177" s="74" t="s">
        <v>1226</v>
      </c>
      <c r="H1177" s="49">
        <v>110200</v>
      </c>
      <c r="I1177" s="45">
        <v>140500</v>
      </c>
      <c r="J1177" s="47">
        <v>42</v>
      </c>
      <c r="K1177" s="75">
        <v>0.56756756756756754</v>
      </c>
      <c r="L1177" s="49">
        <v>170800</v>
      </c>
      <c r="M1177" s="48"/>
      <c r="N1177" s="49"/>
      <c r="O1177" s="49"/>
      <c r="P1177" s="48"/>
      <c r="Q1177" s="77" t="s">
        <v>282</v>
      </c>
      <c r="R1177" s="43" t="s">
        <v>4624</v>
      </c>
    </row>
    <row r="1178" spans="1:24" s="71" customFormat="1" ht="18">
      <c r="A1178" s="698" t="s">
        <v>22</v>
      </c>
      <c r="B1178" s="698"/>
      <c r="C1178" s="698"/>
      <c r="D1178" s="698"/>
      <c r="E1178" s="698"/>
      <c r="F1178" s="698"/>
      <c r="G1178" s="698"/>
      <c r="H1178" s="698"/>
      <c r="I1178" s="698"/>
      <c r="J1178" s="698"/>
      <c r="K1178" s="698"/>
      <c r="L1178" s="698"/>
      <c r="M1178" s="698"/>
      <c r="N1178" s="698"/>
      <c r="O1178" s="698"/>
      <c r="P1178" s="698"/>
      <c r="Q1178" s="698"/>
      <c r="R1178" s="698"/>
    </row>
    <row r="1179" spans="1:24" s="72" customFormat="1" ht="22.5">
      <c r="A1179" s="39" t="s">
        <v>379</v>
      </c>
      <c r="B1179" s="39" t="s">
        <v>217</v>
      </c>
      <c r="C1179" s="39" t="s">
        <v>208</v>
      </c>
      <c r="D1179" s="39" t="s">
        <v>249</v>
      </c>
      <c r="E1179" s="39" t="s">
        <v>380</v>
      </c>
      <c r="F1179" s="39" t="s">
        <v>1215</v>
      </c>
      <c r="G1179" s="39" t="s">
        <v>250</v>
      </c>
      <c r="H1179" s="40" t="s">
        <v>211</v>
      </c>
      <c r="I1179" s="40" t="s">
        <v>212</v>
      </c>
      <c r="J1179" s="39"/>
      <c r="K1179" s="40" t="s">
        <v>251</v>
      </c>
      <c r="L1179" s="40" t="s">
        <v>213</v>
      </c>
      <c r="M1179" s="39" t="s">
        <v>252</v>
      </c>
      <c r="N1179" s="40" t="s">
        <v>253</v>
      </c>
      <c r="O1179" s="40" t="s">
        <v>2727</v>
      </c>
      <c r="P1179" s="40" t="s">
        <v>254</v>
      </c>
      <c r="Q1179" s="143" t="s">
        <v>255</v>
      </c>
      <c r="R1179" s="39" t="s">
        <v>214</v>
      </c>
    </row>
    <row r="1180" spans="1:24" ht="33.75">
      <c r="A1180" s="43" t="s">
        <v>4119</v>
      </c>
      <c r="B1180" s="43" t="s">
        <v>4119</v>
      </c>
      <c r="C1180" s="43" t="s">
        <v>4622</v>
      </c>
      <c r="D1180" s="74" t="s">
        <v>257</v>
      </c>
      <c r="E1180" s="74" t="s">
        <v>263</v>
      </c>
      <c r="F1180" s="74" t="s">
        <v>295</v>
      </c>
      <c r="G1180" s="74" t="s">
        <v>1226</v>
      </c>
      <c r="H1180" s="49">
        <v>104848</v>
      </c>
      <c r="I1180" s="45">
        <v>139856.5</v>
      </c>
      <c r="J1180" s="47">
        <v>41</v>
      </c>
      <c r="K1180" s="75">
        <v>0.55405405405405406</v>
      </c>
      <c r="L1180" s="49">
        <v>174865</v>
      </c>
      <c r="M1180" s="48">
        <v>1</v>
      </c>
      <c r="N1180" s="49">
        <v>17477664</v>
      </c>
      <c r="O1180" s="49">
        <v>148950.35999999999</v>
      </c>
      <c r="P1180" s="48"/>
      <c r="Q1180" s="77" t="s">
        <v>305</v>
      </c>
      <c r="R1180" s="43"/>
    </row>
    <row r="1181" spans="1:24" ht="22.5">
      <c r="A1181" s="43" t="s">
        <v>4098</v>
      </c>
      <c r="B1181" s="43" t="s">
        <v>1766</v>
      </c>
      <c r="C1181" s="43" t="s">
        <v>1904</v>
      </c>
      <c r="D1181" s="74"/>
      <c r="E1181" s="74" t="s">
        <v>258</v>
      </c>
      <c r="F1181" s="74"/>
      <c r="G1181" s="74"/>
      <c r="H1181" s="49">
        <v>110335</v>
      </c>
      <c r="I1181" s="45">
        <v>137901</v>
      </c>
      <c r="J1181" s="47">
        <v>40</v>
      </c>
      <c r="K1181" s="75">
        <v>0.54054054054054057</v>
      </c>
      <c r="L1181" s="49">
        <v>165467</v>
      </c>
      <c r="M1181" s="48"/>
      <c r="N1181" s="49"/>
      <c r="O1181" s="49">
        <v>128930</v>
      </c>
      <c r="P1181" s="48"/>
      <c r="Q1181" s="77"/>
      <c r="R1181" s="43"/>
    </row>
    <row r="1182" spans="1:24" ht="22.5">
      <c r="A1182" s="43" t="s">
        <v>2809</v>
      </c>
      <c r="B1182" s="43" t="s">
        <v>1748</v>
      </c>
      <c r="C1182" s="43" t="s">
        <v>4608</v>
      </c>
      <c r="D1182" s="74" t="s">
        <v>257</v>
      </c>
      <c r="E1182" s="74"/>
      <c r="F1182" s="74"/>
      <c r="G1182" s="74"/>
      <c r="H1182" s="49">
        <v>99840</v>
      </c>
      <c r="I1182" s="45">
        <v>137280</v>
      </c>
      <c r="J1182" s="47">
        <v>39</v>
      </c>
      <c r="K1182" s="75">
        <v>0.52702702702702697</v>
      </c>
      <c r="L1182" s="49">
        <v>174720</v>
      </c>
      <c r="M1182" s="48"/>
      <c r="N1182" s="49"/>
      <c r="O1182" s="49">
        <v>158184</v>
      </c>
      <c r="P1182" s="48"/>
      <c r="Q1182" s="77" t="s">
        <v>4534</v>
      </c>
      <c r="R1182" s="43"/>
    </row>
    <row r="1183" spans="1:24" ht="33.75">
      <c r="A1183" s="43" t="s">
        <v>2804</v>
      </c>
      <c r="B1183" s="43" t="s">
        <v>1748</v>
      </c>
      <c r="C1183" s="43" t="s">
        <v>365</v>
      </c>
      <c r="D1183" s="73" t="s">
        <v>257</v>
      </c>
      <c r="E1183" s="74" t="s">
        <v>258</v>
      </c>
      <c r="F1183" s="74" t="s">
        <v>259</v>
      </c>
      <c r="G1183" s="73" t="s">
        <v>1225</v>
      </c>
      <c r="H1183" s="49">
        <v>105269</v>
      </c>
      <c r="I1183" s="45">
        <v>136849.5</v>
      </c>
      <c r="J1183" s="47">
        <v>38</v>
      </c>
      <c r="K1183" s="75">
        <v>0.51351351351351349</v>
      </c>
      <c r="L1183" s="49">
        <v>168430</v>
      </c>
      <c r="M1183" s="48">
        <v>38</v>
      </c>
      <c r="N1183" s="49"/>
      <c r="O1183" s="49"/>
      <c r="P1183" s="48"/>
      <c r="Q1183" s="77" t="s">
        <v>4289</v>
      </c>
      <c r="R1183" s="43"/>
    </row>
    <row r="1184" spans="1:24" ht="33.75">
      <c r="A1184" s="43" t="s">
        <v>2781</v>
      </c>
      <c r="B1184" s="43" t="s">
        <v>1745</v>
      </c>
      <c r="C1184" s="43" t="s">
        <v>309</v>
      </c>
      <c r="D1184" s="73" t="s">
        <v>257</v>
      </c>
      <c r="E1184" s="74" t="s">
        <v>258</v>
      </c>
      <c r="F1184" s="74" t="s">
        <v>295</v>
      </c>
      <c r="G1184" s="73" t="s">
        <v>1225</v>
      </c>
      <c r="H1184" s="49">
        <v>100584.9</v>
      </c>
      <c r="I1184" s="45">
        <v>136141.97999999998</v>
      </c>
      <c r="J1184" s="47">
        <v>37</v>
      </c>
      <c r="K1184" s="75">
        <v>0.5</v>
      </c>
      <c r="L1184" s="49">
        <v>171699.06</v>
      </c>
      <c r="M1184" s="48">
        <v>27</v>
      </c>
      <c r="N1184" s="49">
        <v>16881204</v>
      </c>
      <c r="O1184" s="49">
        <v>157777.1</v>
      </c>
      <c r="P1184" s="48"/>
      <c r="Q1184" s="77" t="s">
        <v>2848</v>
      </c>
      <c r="R1184" s="43"/>
    </row>
    <row r="1185" spans="1:24" ht="33.75">
      <c r="A1185" s="43" t="s">
        <v>2743</v>
      </c>
      <c r="B1185" s="43" t="s">
        <v>1768</v>
      </c>
      <c r="C1185" s="43" t="s">
        <v>4625</v>
      </c>
      <c r="D1185" s="73" t="s">
        <v>257</v>
      </c>
      <c r="E1185" s="74" t="s">
        <v>293</v>
      </c>
      <c r="F1185" s="74" t="s">
        <v>259</v>
      </c>
      <c r="G1185" s="73" t="s">
        <v>1225</v>
      </c>
      <c r="H1185" s="49">
        <v>95119.18</v>
      </c>
      <c r="I1185" s="45">
        <v>135901.45000000001</v>
      </c>
      <c r="J1185" s="47">
        <v>36</v>
      </c>
      <c r="K1185" s="75">
        <v>0.48648648648648651</v>
      </c>
      <c r="L1185" s="49">
        <v>176683.72</v>
      </c>
      <c r="M1185" s="48">
        <v>76</v>
      </c>
      <c r="N1185" s="49" t="s">
        <v>4139</v>
      </c>
      <c r="O1185" s="49">
        <v>147073.5</v>
      </c>
      <c r="P1185" s="48" t="s">
        <v>1211</v>
      </c>
      <c r="Q1185" s="77" t="s">
        <v>280</v>
      </c>
      <c r="R1185" s="43"/>
    </row>
    <row r="1186" spans="1:24" ht="33.75">
      <c r="A1186" s="43" t="s">
        <v>2806</v>
      </c>
      <c r="B1186" s="43" t="s">
        <v>4178</v>
      </c>
      <c r="C1186" s="43" t="s">
        <v>1900</v>
      </c>
      <c r="D1186" s="74" t="s">
        <v>257</v>
      </c>
      <c r="E1186" s="74" t="s">
        <v>258</v>
      </c>
      <c r="F1186" s="74" t="s">
        <v>259</v>
      </c>
      <c r="G1186" s="73" t="s">
        <v>1225</v>
      </c>
      <c r="H1186" s="49">
        <v>102230</v>
      </c>
      <c r="I1186" s="45">
        <v>135450</v>
      </c>
      <c r="J1186" s="47">
        <v>35</v>
      </c>
      <c r="K1186" s="75">
        <v>0.47297297297297297</v>
      </c>
      <c r="L1186" s="49">
        <v>168670</v>
      </c>
      <c r="M1186" s="48">
        <v>1</v>
      </c>
      <c r="N1186" s="49"/>
      <c r="O1186" s="49">
        <v>125012</v>
      </c>
      <c r="P1186" s="48" t="s">
        <v>4215</v>
      </c>
      <c r="Q1186" s="77" t="s">
        <v>268</v>
      </c>
      <c r="R1186" s="43" t="s">
        <v>4216</v>
      </c>
    </row>
    <row r="1187" spans="1:24" ht="45">
      <c r="A1187" s="43" t="s">
        <v>2753</v>
      </c>
      <c r="B1187" s="43" t="s">
        <v>1747</v>
      </c>
      <c r="C1187" s="43" t="s">
        <v>370</v>
      </c>
      <c r="D1187" s="73" t="s">
        <v>257</v>
      </c>
      <c r="E1187" s="74" t="s">
        <v>293</v>
      </c>
      <c r="F1187" s="74" t="s">
        <v>259</v>
      </c>
      <c r="G1187" s="73" t="s">
        <v>1225</v>
      </c>
      <c r="H1187" s="49">
        <v>103492.9</v>
      </c>
      <c r="I1187" s="45">
        <v>134540.77000000002</v>
      </c>
      <c r="J1187" s="47">
        <v>34</v>
      </c>
      <c r="K1187" s="75">
        <v>0.45945945945945948</v>
      </c>
      <c r="L1187" s="49">
        <v>165588.64000000001</v>
      </c>
      <c r="M1187" s="48">
        <v>4</v>
      </c>
      <c r="N1187" s="49">
        <v>790979</v>
      </c>
      <c r="O1187" s="49">
        <v>125659.82</v>
      </c>
      <c r="P1187" s="48" t="s">
        <v>2821</v>
      </c>
      <c r="Q1187" s="77" t="s">
        <v>280</v>
      </c>
      <c r="R1187" s="43"/>
    </row>
    <row r="1188" spans="1:24" ht="33.75">
      <c r="A1188" s="43" t="s">
        <v>2747</v>
      </c>
      <c r="B1188" s="43" t="s">
        <v>1747</v>
      </c>
      <c r="C1188" s="43" t="s">
        <v>4613</v>
      </c>
      <c r="D1188" s="73" t="s">
        <v>257</v>
      </c>
      <c r="E1188" s="74" t="s">
        <v>258</v>
      </c>
      <c r="F1188" s="74" t="s">
        <v>259</v>
      </c>
      <c r="G1188" s="73" t="s">
        <v>1225</v>
      </c>
      <c r="H1188" s="49">
        <v>111737</v>
      </c>
      <c r="I1188" s="45">
        <v>134252.5</v>
      </c>
      <c r="J1188" s="47">
        <v>33</v>
      </c>
      <c r="K1188" s="75">
        <v>0.44594594594594594</v>
      </c>
      <c r="L1188" s="49">
        <v>156768</v>
      </c>
      <c r="M1188" s="48">
        <v>6</v>
      </c>
      <c r="N1188" s="49">
        <v>1081747</v>
      </c>
      <c r="O1188" s="49">
        <v>121868</v>
      </c>
      <c r="P1188" s="48"/>
      <c r="Q1188" s="77" t="s">
        <v>260</v>
      </c>
      <c r="R1188" s="43"/>
    </row>
    <row r="1189" spans="1:24" ht="33.75">
      <c r="A1189" s="78" t="s">
        <v>1751</v>
      </c>
      <c r="B1189" s="78" t="s">
        <v>1751</v>
      </c>
      <c r="C1189" s="78" t="s">
        <v>365</v>
      </c>
      <c r="D1189" s="86" t="s">
        <v>257</v>
      </c>
      <c r="E1189" s="79" t="s">
        <v>258</v>
      </c>
      <c r="F1189" s="79" t="s">
        <v>259</v>
      </c>
      <c r="G1189" s="73" t="s">
        <v>1225</v>
      </c>
      <c r="H1189" s="84">
        <v>104416</v>
      </c>
      <c r="I1189" s="45">
        <v>133130.40000000002</v>
      </c>
      <c r="J1189" s="47">
        <v>32</v>
      </c>
      <c r="K1189" s="75">
        <v>0.43243243243243246</v>
      </c>
      <c r="L1189" s="84">
        <v>161844.80000000002</v>
      </c>
      <c r="M1189" s="87"/>
      <c r="N1189" s="82"/>
      <c r="O1189" s="84">
        <v>168729.60000000001</v>
      </c>
      <c r="P1189" s="84"/>
      <c r="Q1189" s="85" t="s">
        <v>1417</v>
      </c>
      <c r="R1189" s="78"/>
      <c r="S1189" s="15"/>
      <c r="T1189" s="15"/>
      <c r="U1189" s="15"/>
      <c r="W1189" s="15"/>
      <c r="X1189" s="15"/>
    </row>
    <row r="1190" spans="1:24" ht="33.75">
      <c r="A1190" s="43" t="s">
        <v>2754</v>
      </c>
      <c r="B1190" s="43" t="s">
        <v>1747</v>
      </c>
      <c r="C1190" s="43" t="s">
        <v>4626</v>
      </c>
      <c r="D1190" s="74" t="s">
        <v>1221</v>
      </c>
      <c r="E1190" s="74" t="s">
        <v>258</v>
      </c>
      <c r="F1190" s="74"/>
      <c r="G1190" s="73" t="s">
        <v>1225</v>
      </c>
      <c r="H1190" s="49">
        <v>102024</v>
      </c>
      <c r="I1190" s="45">
        <v>132610</v>
      </c>
      <c r="J1190" s="47">
        <v>31</v>
      </c>
      <c r="K1190" s="75">
        <v>0.41891891891891891</v>
      </c>
      <c r="L1190" s="49">
        <v>163196</v>
      </c>
      <c r="M1190" s="48">
        <v>18</v>
      </c>
      <c r="N1190" s="49"/>
      <c r="O1190" s="49">
        <v>162739</v>
      </c>
      <c r="P1190" s="48"/>
      <c r="Q1190" s="77" t="s">
        <v>1783</v>
      </c>
      <c r="R1190" s="43"/>
    </row>
    <row r="1191" spans="1:24" ht="33.75">
      <c r="A1191" s="43" t="s">
        <v>4170</v>
      </c>
      <c r="B1191" s="43" t="s">
        <v>4171</v>
      </c>
      <c r="C1191" s="43" t="s">
        <v>370</v>
      </c>
      <c r="D1191" s="73" t="s">
        <v>257</v>
      </c>
      <c r="E1191" s="74" t="s">
        <v>258</v>
      </c>
      <c r="F1191" s="74" t="s">
        <v>259</v>
      </c>
      <c r="G1191" s="73" t="s">
        <v>1225</v>
      </c>
      <c r="H1191" s="49">
        <v>93891.199999999997</v>
      </c>
      <c r="I1191" s="45">
        <v>131071.20000000001</v>
      </c>
      <c r="J1191" s="47">
        <v>30</v>
      </c>
      <c r="K1191" s="75">
        <v>0.40540540540540543</v>
      </c>
      <c r="L1191" s="49">
        <v>168251.2</v>
      </c>
      <c r="M1191" s="48">
        <v>31</v>
      </c>
      <c r="N1191" s="49"/>
      <c r="O1191" s="49">
        <v>138652.79999999999</v>
      </c>
      <c r="P1191" s="48"/>
      <c r="Q1191" s="77" t="s">
        <v>277</v>
      </c>
      <c r="R1191" s="43"/>
    </row>
    <row r="1192" spans="1:24" ht="22.5">
      <c r="A1192" s="43" t="s">
        <v>2783</v>
      </c>
      <c r="B1192" s="43" t="s">
        <v>1768</v>
      </c>
      <c r="C1192" s="43" t="s">
        <v>370</v>
      </c>
      <c r="D1192" s="74" t="s">
        <v>257</v>
      </c>
      <c r="E1192" s="74" t="s">
        <v>263</v>
      </c>
      <c r="F1192" s="74" t="s">
        <v>259</v>
      </c>
      <c r="G1192" s="74"/>
      <c r="H1192" s="49">
        <v>99673</v>
      </c>
      <c r="I1192" s="45">
        <v>130041.3</v>
      </c>
      <c r="J1192" s="47">
        <v>29</v>
      </c>
      <c r="K1192" s="75">
        <v>0.39189189189189189</v>
      </c>
      <c r="L1192" s="49">
        <v>160409.60000000001</v>
      </c>
      <c r="M1192" s="48" t="s">
        <v>207</v>
      </c>
      <c r="N1192" s="49" t="s">
        <v>207</v>
      </c>
      <c r="O1192" s="49">
        <v>126532.64</v>
      </c>
      <c r="P1192" s="48"/>
      <c r="Q1192" s="77" t="s">
        <v>282</v>
      </c>
      <c r="R1192" s="43"/>
    </row>
    <row r="1193" spans="1:24" ht="33.75">
      <c r="A1193" s="43" t="s">
        <v>4109</v>
      </c>
      <c r="B1193" s="43" t="s">
        <v>4045</v>
      </c>
      <c r="C1193" s="43" t="s">
        <v>4627</v>
      </c>
      <c r="D1193" s="73" t="s">
        <v>257</v>
      </c>
      <c r="E1193" s="74" t="s">
        <v>263</v>
      </c>
      <c r="F1193" s="74" t="s">
        <v>259</v>
      </c>
      <c r="G1193" s="73" t="s">
        <v>1225</v>
      </c>
      <c r="H1193" s="49">
        <v>103268.62</v>
      </c>
      <c r="I1193" s="45">
        <v>129085.58</v>
      </c>
      <c r="J1193" s="47">
        <v>28</v>
      </c>
      <c r="K1193" s="75">
        <v>0.3783783783783784</v>
      </c>
      <c r="L1193" s="49">
        <v>154902.54</v>
      </c>
      <c r="M1193" s="48">
        <v>21</v>
      </c>
      <c r="N1193" s="49"/>
      <c r="O1193" s="49">
        <v>154902.54</v>
      </c>
      <c r="P1193" s="48" t="s">
        <v>4394</v>
      </c>
      <c r="Q1193" s="77" t="s">
        <v>215</v>
      </c>
      <c r="R1193" s="43"/>
    </row>
    <row r="1194" spans="1:24" ht="33.75">
      <c r="A1194" s="43" t="s">
        <v>2779</v>
      </c>
      <c r="B1194" s="43" t="s">
        <v>1766</v>
      </c>
      <c r="C1194" s="43" t="s">
        <v>4628</v>
      </c>
      <c r="D1194" s="73" t="s">
        <v>257</v>
      </c>
      <c r="E1194" s="74" t="s">
        <v>258</v>
      </c>
      <c r="F1194" s="74" t="s">
        <v>259</v>
      </c>
      <c r="G1194" s="73" t="s">
        <v>1225</v>
      </c>
      <c r="H1194" s="49">
        <v>100320</v>
      </c>
      <c r="I1194" s="45">
        <v>127908</v>
      </c>
      <c r="J1194" s="47">
        <v>27</v>
      </c>
      <c r="K1194" s="75">
        <v>0.36486486486486486</v>
      </c>
      <c r="L1194" s="49">
        <v>155496</v>
      </c>
      <c r="M1194" s="48">
        <v>4</v>
      </c>
      <c r="N1194" s="49"/>
      <c r="O1194" s="49">
        <v>115137</v>
      </c>
      <c r="P1194" s="48"/>
      <c r="Q1194" s="77" t="s">
        <v>260</v>
      </c>
      <c r="R1194" s="43"/>
    </row>
    <row r="1195" spans="1:24" ht="33.75">
      <c r="A1195" s="43" t="s">
        <v>2763</v>
      </c>
      <c r="B1195" s="43" t="s">
        <v>1764</v>
      </c>
      <c r="C1195" s="43" t="s">
        <v>4629</v>
      </c>
      <c r="D1195" s="73" t="s">
        <v>257</v>
      </c>
      <c r="E1195" s="74"/>
      <c r="F1195" s="74" t="s">
        <v>259</v>
      </c>
      <c r="G1195" s="73" t="s">
        <v>1225</v>
      </c>
      <c r="H1195" s="49">
        <v>97903.16</v>
      </c>
      <c r="I1195" s="45">
        <v>127251.005</v>
      </c>
      <c r="J1195" s="47">
        <v>26</v>
      </c>
      <c r="K1195" s="75">
        <v>0.35135135135135137</v>
      </c>
      <c r="L1195" s="49">
        <v>156598.85</v>
      </c>
      <c r="M1195" s="48">
        <v>1</v>
      </c>
      <c r="N1195" s="49"/>
      <c r="O1195" s="49">
        <v>130000</v>
      </c>
      <c r="P1195" s="48"/>
      <c r="Q1195" s="77" t="s">
        <v>4230</v>
      </c>
      <c r="R1195" s="43"/>
    </row>
    <row r="1196" spans="1:24" ht="33.75">
      <c r="A1196" s="43" t="s">
        <v>4126</v>
      </c>
      <c r="B1196" s="43" t="s">
        <v>1748</v>
      </c>
      <c r="C1196" s="43" t="s">
        <v>4628</v>
      </c>
      <c r="D1196" s="74" t="s">
        <v>257</v>
      </c>
      <c r="E1196" s="74"/>
      <c r="F1196" s="74" t="s">
        <v>4538</v>
      </c>
      <c r="G1196" s="73" t="s">
        <v>1225</v>
      </c>
      <c r="H1196" s="49">
        <v>87000</v>
      </c>
      <c r="I1196" s="45">
        <v>125000</v>
      </c>
      <c r="J1196" s="47">
        <v>25</v>
      </c>
      <c r="K1196" s="75">
        <v>0.33783783783783783</v>
      </c>
      <c r="L1196" s="49">
        <v>163000</v>
      </c>
      <c r="M1196" s="48"/>
      <c r="N1196" s="49"/>
      <c r="O1196" s="49">
        <v>154103.29999999999</v>
      </c>
      <c r="P1196" s="48"/>
      <c r="Q1196" s="77" t="s">
        <v>4127</v>
      </c>
      <c r="R1196" s="43"/>
    </row>
    <row r="1197" spans="1:24" s="71" customFormat="1" ht="18">
      <c r="A1197" s="698" t="s">
        <v>22</v>
      </c>
      <c r="B1197" s="698"/>
      <c r="C1197" s="698"/>
      <c r="D1197" s="698"/>
      <c r="E1197" s="698"/>
      <c r="F1197" s="698"/>
      <c r="G1197" s="698"/>
      <c r="H1197" s="698"/>
      <c r="I1197" s="698"/>
      <c r="J1197" s="698"/>
      <c r="K1197" s="698"/>
      <c r="L1197" s="698"/>
      <c r="M1197" s="698"/>
      <c r="N1197" s="698"/>
      <c r="O1197" s="698"/>
      <c r="P1197" s="698"/>
      <c r="Q1197" s="698"/>
      <c r="R1197" s="698"/>
    </row>
    <row r="1198" spans="1:24" s="72" customFormat="1" ht="22.5">
      <c r="A1198" s="39" t="s">
        <v>379</v>
      </c>
      <c r="B1198" s="39" t="s">
        <v>217</v>
      </c>
      <c r="C1198" s="39" t="s">
        <v>208</v>
      </c>
      <c r="D1198" s="39" t="s">
        <v>249</v>
      </c>
      <c r="E1198" s="39" t="s">
        <v>380</v>
      </c>
      <c r="F1198" s="39" t="s">
        <v>1215</v>
      </c>
      <c r="G1198" s="39" t="s">
        <v>250</v>
      </c>
      <c r="H1198" s="40" t="s">
        <v>211</v>
      </c>
      <c r="I1198" s="40" t="s">
        <v>212</v>
      </c>
      <c r="J1198" s="39"/>
      <c r="K1198" s="40" t="s">
        <v>251</v>
      </c>
      <c r="L1198" s="40" t="s">
        <v>213</v>
      </c>
      <c r="M1198" s="39" t="s">
        <v>252</v>
      </c>
      <c r="N1198" s="40" t="s">
        <v>253</v>
      </c>
      <c r="O1198" s="40" t="s">
        <v>2727</v>
      </c>
      <c r="P1198" s="40" t="s">
        <v>254</v>
      </c>
      <c r="Q1198" s="143" t="s">
        <v>255</v>
      </c>
      <c r="R1198" s="39" t="s">
        <v>214</v>
      </c>
    </row>
    <row r="1199" spans="1:24" ht="33.75">
      <c r="A1199" s="43" t="s">
        <v>198</v>
      </c>
      <c r="B1199" s="43" t="s">
        <v>1748</v>
      </c>
      <c r="C1199" s="43" t="s">
        <v>365</v>
      </c>
      <c r="D1199" s="74" t="s">
        <v>257</v>
      </c>
      <c r="E1199" s="74" t="s">
        <v>258</v>
      </c>
      <c r="F1199" s="74" t="s">
        <v>259</v>
      </c>
      <c r="G1199" s="73" t="s">
        <v>1225</v>
      </c>
      <c r="H1199" s="49">
        <v>89005</v>
      </c>
      <c r="I1199" s="45">
        <v>124606.5</v>
      </c>
      <c r="J1199" s="47">
        <v>24</v>
      </c>
      <c r="K1199" s="75">
        <v>0.32432432432432434</v>
      </c>
      <c r="L1199" s="49">
        <v>160208</v>
      </c>
      <c r="M1199" s="48"/>
      <c r="N1199" s="49"/>
      <c r="O1199" s="49">
        <v>155000</v>
      </c>
      <c r="P1199" s="48"/>
      <c r="Q1199" s="77" t="s">
        <v>288</v>
      </c>
      <c r="R1199" s="43"/>
    </row>
    <row r="1200" spans="1:24" ht="33.75">
      <c r="A1200" s="43" t="s">
        <v>2807</v>
      </c>
      <c r="B1200" s="43" t="s">
        <v>1748</v>
      </c>
      <c r="C1200" s="43" t="s">
        <v>4630</v>
      </c>
      <c r="D1200" s="74" t="s">
        <v>3401</v>
      </c>
      <c r="E1200" s="74" t="s">
        <v>258</v>
      </c>
      <c r="F1200" s="74" t="s">
        <v>259</v>
      </c>
      <c r="G1200" s="74" t="s">
        <v>1226</v>
      </c>
      <c r="H1200" s="49">
        <v>95156.09</v>
      </c>
      <c r="I1200" s="45">
        <v>123740.04</v>
      </c>
      <c r="J1200" s="47">
        <v>23</v>
      </c>
      <c r="K1200" s="75">
        <v>0.3108108108108108</v>
      </c>
      <c r="L1200" s="49">
        <v>152323.99</v>
      </c>
      <c r="M1200" s="48" t="s">
        <v>4631</v>
      </c>
      <c r="N1200" s="49"/>
      <c r="O1200" s="49">
        <v>125904</v>
      </c>
      <c r="P1200" s="48"/>
      <c r="Q1200" s="77"/>
      <c r="R1200" s="43"/>
    </row>
    <row r="1201" spans="1:18" ht="33.75">
      <c r="A1201" s="43" t="s">
        <v>2736</v>
      </c>
      <c r="B1201" s="43" t="s">
        <v>1748</v>
      </c>
      <c r="C1201" s="43" t="s">
        <v>4628</v>
      </c>
      <c r="D1201" s="73" t="s">
        <v>257</v>
      </c>
      <c r="E1201" s="74" t="s">
        <v>258</v>
      </c>
      <c r="F1201" s="74" t="s">
        <v>259</v>
      </c>
      <c r="G1201" s="73" t="s">
        <v>1225</v>
      </c>
      <c r="H1201" s="49">
        <v>95184</v>
      </c>
      <c r="I1201" s="45">
        <v>123739.5</v>
      </c>
      <c r="J1201" s="47">
        <v>22</v>
      </c>
      <c r="K1201" s="75">
        <v>0.29729729729729731</v>
      </c>
      <c r="L1201" s="49">
        <v>152295</v>
      </c>
      <c r="M1201" s="48">
        <v>19</v>
      </c>
      <c r="N1201" s="49"/>
      <c r="O1201" s="49">
        <v>135990</v>
      </c>
      <c r="P1201" s="48"/>
      <c r="Q1201" s="77"/>
      <c r="R1201" s="43"/>
    </row>
    <row r="1202" spans="1:18" ht="33.75">
      <c r="A1202" s="43" t="s">
        <v>2744</v>
      </c>
      <c r="B1202" s="43" t="s">
        <v>1753</v>
      </c>
      <c r="C1202" s="43" t="s">
        <v>4632</v>
      </c>
      <c r="D1202" s="73" t="s">
        <v>257</v>
      </c>
      <c r="E1202" s="74" t="s">
        <v>258</v>
      </c>
      <c r="F1202" s="74" t="s">
        <v>259</v>
      </c>
      <c r="G1202" s="73" t="s">
        <v>1225</v>
      </c>
      <c r="H1202" s="49">
        <v>92310.399999999994</v>
      </c>
      <c r="I1202" s="45">
        <v>120005.59999999999</v>
      </c>
      <c r="J1202" s="47">
        <v>21</v>
      </c>
      <c r="K1202" s="75">
        <v>0.28378378378378377</v>
      </c>
      <c r="L1202" s="49">
        <v>147700.79999999999</v>
      </c>
      <c r="M1202" s="48">
        <v>28</v>
      </c>
      <c r="N1202" s="49">
        <v>8282600</v>
      </c>
      <c r="O1202" s="49">
        <v>135200</v>
      </c>
      <c r="P1202" s="48" t="s">
        <v>4402</v>
      </c>
      <c r="Q1202" s="77" t="s">
        <v>280</v>
      </c>
      <c r="R1202" s="43"/>
    </row>
    <row r="1203" spans="1:18" ht="33.75">
      <c r="A1203" s="43" t="s">
        <v>2776</v>
      </c>
      <c r="B1203" s="43" t="s">
        <v>1748</v>
      </c>
      <c r="C1203" s="43" t="s">
        <v>370</v>
      </c>
      <c r="D1203" s="74" t="s">
        <v>257</v>
      </c>
      <c r="E1203" s="74" t="s">
        <v>258</v>
      </c>
      <c r="F1203" s="74" t="s">
        <v>259</v>
      </c>
      <c r="G1203" s="73" t="s">
        <v>1225</v>
      </c>
      <c r="H1203" s="49">
        <v>94788</v>
      </c>
      <c r="I1203" s="45">
        <v>118485</v>
      </c>
      <c r="J1203" s="47">
        <v>20</v>
      </c>
      <c r="K1203" s="75">
        <v>0.27027027027027029</v>
      </c>
      <c r="L1203" s="49">
        <v>142182</v>
      </c>
      <c r="M1203" s="48">
        <v>2</v>
      </c>
      <c r="N1203" s="49">
        <v>476650</v>
      </c>
      <c r="O1203" s="49">
        <v>118997</v>
      </c>
      <c r="P1203" s="76">
        <v>2450</v>
      </c>
      <c r="Q1203" s="77" t="s">
        <v>1847</v>
      </c>
      <c r="R1203" s="43"/>
    </row>
    <row r="1204" spans="1:18" ht="33.75">
      <c r="A1204" s="43" t="s">
        <v>2739</v>
      </c>
      <c r="B1204" s="43" t="s">
        <v>1748</v>
      </c>
      <c r="C1204" s="43" t="s">
        <v>1901</v>
      </c>
      <c r="D1204" s="73" t="s">
        <v>257</v>
      </c>
      <c r="E1204" s="74" t="s">
        <v>258</v>
      </c>
      <c r="F1204" s="74" t="s">
        <v>259</v>
      </c>
      <c r="G1204" s="73" t="s">
        <v>1225</v>
      </c>
      <c r="H1204" s="49">
        <v>94042</v>
      </c>
      <c r="I1204" s="45">
        <v>118260</v>
      </c>
      <c r="J1204" s="47">
        <v>19</v>
      </c>
      <c r="K1204" s="75">
        <v>0.25675675675675674</v>
      </c>
      <c r="L1204" s="49">
        <v>142478</v>
      </c>
      <c r="M1204" s="48">
        <v>3</v>
      </c>
      <c r="N1204" s="49"/>
      <c r="O1204" s="49">
        <v>98802.91</v>
      </c>
      <c r="P1204" s="48" t="s">
        <v>304</v>
      </c>
      <c r="Q1204" s="77" t="s">
        <v>260</v>
      </c>
      <c r="R1204" s="43"/>
    </row>
    <row r="1205" spans="1:18" ht="33.75">
      <c r="A1205" s="43" t="s">
        <v>2808</v>
      </c>
      <c r="B1205" s="43" t="s">
        <v>1756</v>
      </c>
      <c r="C1205" s="43" t="s">
        <v>4633</v>
      </c>
      <c r="D1205" s="74" t="s">
        <v>257</v>
      </c>
      <c r="E1205" s="74" t="s">
        <v>258</v>
      </c>
      <c r="F1205" s="74" t="s">
        <v>259</v>
      </c>
      <c r="G1205" s="73" t="s">
        <v>1225</v>
      </c>
      <c r="H1205" s="49">
        <v>91397</v>
      </c>
      <c r="I1205" s="45">
        <v>116531</v>
      </c>
      <c r="J1205" s="47">
        <v>18</v>
      </c>
      <c r="K1205" s="75">
        <v>0.24324324324324326</v>
      </c>
      <c r="L1205" s="49">
        <v>141665</v>
      </c>
      <c r="M1205" s="48">
        <v>1</v>
      </c>
      <c r="N1205" s="49"/>
      <c r="O1205" s="49">
        <v>116162</v>
      </c>
      <c r="P1205" s="76">
        <v>6600</v>
      </c>
      <c r="Q1205" s="77" t="s">
        <v>266</v>
      </c>
      <c r="R1205" s="43" t="s">
        <v>4264</v>
      </c>
    </row>
    <row r="1206" spans="1:18" ht="33.75">
      <c r="A1206" s="43" t="s">
        <v>4149</v>
      </c>
      <c r="B1206" s="43" t="s">
        <v>1773</v>
      </c>
      <c r="C1206" s="43" t="s">
        <v>4628</v>
      </c>
      <c r="D1206" s="74" t="s">
        <v>257</v>
      </c>
      <c r="E1206" s="74" t="s">
        <v>258</v>
      </c>
      <c r="F1206" s="74" t="s">
        <v>259</v>
      </c>
      <c r="G1206" s="73" t="s">
        <v>1225</v>
      </c>
      <c r="H1206" s="49">
        <v>88712</v>
      </c>
      <c r="I1206" s="45">
        <v>113526.40000000001</v>
      </c>
      <c r="J1206" s="47">
        <v>17</v>
      </c>
      <c r="K1206" s="75">
        <v>0.22972972972972974</v>
      </c>
      <c r="L1206" s="49">
        <v>138340.80000000002</v>
      </c>
      <c r="M1206" s="48">
        <v>14</v>
      </c>
      <c r="N1206" s="49"/>
      <c r="O1206" s="49">
        <v>125617.02</v>
      </c>
      <c r="P1206" s="48"/>
      <c r="Q1206" s="77" t="s">
        <v>4426</v>
      </c>
      <c r="R1206" s="43"/>
    </row>
    <row r="1207" spans="1:18" ht="33.75">
      <c r="A1207" s="43" t="s">
        <v>2819</v>
      </c>
      <c r="B1207" s="43" t="s">
        <v>1760</v>
      </c>
      <c r="C1207" s="43" t="s">
        <v>370</v>
      </c>
      <c r="D1207" s="73" t="s">
        <v>257</v>
      </c>
      <c r="E1207" s="74"/>
      <c r="F1207" s="74" t="s">
        <v>295</v>
      </c>
      <c r="G1207" s="73" t="s">
        <v>1225</v>
      </c>
      <c r="H1207" s="49">
        <v>85510</v>
      </c>
      <c r="I1207" s="45">
        <v>113301</v>
      </c>
      <c r="J1207" s="47">
        <v>16</v>
      </c>
      <c r="K1207" s="75">
        <v>0.21621621621621623</v>
      </c>
      <c r="L1207" s="49">
        <v>141092</v>
      </c>
      <c r="M1207" s="48">
        <v>6</v>
      </c>
      <c r="N1207" s="49">
        <v>1724644</v>
      </c>
      <c r="O1207" s="49"/>
      <c r="P1207" s="48"/>
      <c r="Q1207" s="77" t="s">
        <v>260</v>
      </c>
      <c r="R1207" s="43"/>
    </row>
    <row r="1208" spans="1:18" ht="33.75">
      <c r="A1208" s="43" t="s">
        <v>4091</v>
      </c>
      <c r="B1208" s="43" t="s">
        <v>1747</v>
      </c>
      <c r="C1208" s="43" t="s">
        <v>4634</v>
      </c>
      <c r="D1208" s="74" t="s">
        <v>257</v>
      </c>
      <c r="E1208" s="74" t="s">
        <v>293</v>
      </c>
      <c r="F1208" s="74" t="s">
        <v>295</v>
      </c>
      <c r="G1208" s="74" t="s">
        <v>1226</v>
      </c>
      <c r="H1208" s="49">
        <v>85143.76</v>
      </c>
      <c r="I1208" s="45">
        <v>110686.88999999998</v>
      </c>
      <c r="J1208" s="47">
        <v>15</v>
      </c>
      <c r="K1208" s="75">
        <v>0.20270270270270271</v>
      </c>
      <c r="L1208" s="49">
        <v>136230.01999999999</v>
      </c>
      <c r="M1208" s="48">
        <v>3</v>
      </c>
      <c r="N1208" s="49"/>
      <c r="O1208" s="49">
        <v>110000.18</v>
      </c>
      <c r="P1208" s="48"/>
      <c r="Q1208" s="77" t="s">
        <v>305</v>
      </c>
      <c r="R1208" s="43"/>
    </row>
    <row r="1209" spans="1:18" ht="33.75">
      <c r="A1209" s="43" t="s">
        <v>2772</v>
      </c>
      <c r="B1209" s="43" t="s">
        <v>1748</v>
      </c>
      <c r="C1209" s="43" t="s">
        <v>4614</v>
      </c>
      <c r="D1209" s="74" t="s">
        <v>257</v>
      </c>
      <c r="E1209" s="74" t="s">
        <v>258</v>
      </c>
      <c r="F1209" s="74" t="s">
        <v>259</v>
      </c>
      <c r="G1209" s="73" t="s">
        <v>1225</v>
      </c>
      <c r="H1209" s="49">
        <v>83678.399999999994</v>
      </c>
      <c r="I1209" s="45">
        <v>108784</v>
      </c>
      <c r="J1209" s="47">
        <v>14</v>
      </c>
      <c r="K1209" s="75">
        <v>0.1891891891891892</v>
      </c>
      <c r="L1209" s="49">
        <v>133889.60000000001</v>
      </c>
      <c r="M1209" s="48">
        <v>4</v>
      </c>
      <c r="N1209" s="49">
        <v>288547.20000000001</v>
      </c>
      <c r="O1209" s="49">
        <v>133889.60000000001</v>
      </c>
      <c r="P1209" s="48"/>
      <c r="Q1209" s="77"/>
      <c r="R1209" s="43" t="s">
        <v>1902</v>
      </c>
    </row>
    <row r="1210" spans="1:18" ht="33.75">
      <c r="A1210" s="43" t="s">
        <v>2732</v>
      </c>
      <c r="B1210" s="43" t="s">
        <v>4087</v>
      </c>
      <c r="C1210" s="43" t="s">
        <v>4633</v>
      </c>
      <c r="D1210" s="73" t="s">
        <v>257</v>
      </c>
      <c r="E1210" s="74" t="s">
        <v>293</v>
      </c>
      <c r="F1210" s="74" t="s">
        <v>295</v>
      </c>
      <c r="G1210" s="74" t="s">
        <v>1226</v>
      </c>
      <c r="H1210" s="49">
        <v>84913</v>
      </c>
      <c r="I1210" s="45">
        <v>106141.5</v>
      </c>
      <c r="J1210" s="47">
        <v>13</v>
      </c>
      <c r="K1210" s="75">
        <v>0.17567567567567569</v>
      </c>
      <c r="L1210" s="49">
        <v>127370</v>
      </c>
      <c r="M1210" s="48">
        <v>3</v>
      </c>
      <c r="N1210" s="49">
        <v>1377090</v>
      </c>
      <c r="O1210" s="49">
        <v>95237.8</v>
      </c>
      <c r="P1210" s="48"/>
      <c r="Q1210" s="77" t="s">
        <v>1849</v>
      </c>
      <c r="R1210" s="43"/>
    </row>
    <row r="1211" spans="1:18" ht="33.75">
      <c r="A1211" s="43" t="s">
        <v>2760</v>
      </c>
      <c r="B1211" s="43" t="s">
        <v>1753</v>
      </c>
      <c r="C1211" s="43" t="s">
        <v>4635</v>
      </c>
      <c r="D1211" s="73" t="s">
        <v>257</v>
      </c>
      <c r="E1211" s="74" t="s">
        <v>258</v>
      </c>
      <c r="F1211" s="74" t="s">
        <v>259</v>
      </c>
      <c r="G1211" s="73" t="s">
        <v>1225</v>
      </c>
      <c r="H1211" s="49">
        <v>83882</v>
      </c>
      <c r="I1211" s="45">
        <v>104852.5</v>
      </c>
      <c r="J1211" s="47">
        <v>12</v>
      </c>
      <c r="K1211" s="75">
        <v>0.16216216216216217</v>
      </c>
      <c r="L1211" s="49">
        <v>125823</v>
      </c>
      <c r="M1211" s="48">
        <v>4</v>
      </c>
      <c r="N1211" s="49">
        <v>277682</v>
      </c>
      <c r="O1211" s="49">
        <v>112041.7</v>
      </c>
      <c r="P1211" s="48"/>
      <c r="Q1211" s="77" t="s">
        <v>260</v>
      </c>
      <c r="R1211" s="43"/>
    </row>
    <row r="1212" spans="1:18" ht="33.75">
      <c r="A1212" s="43" t="s">
        <v>2750</v>
      </c>
      <c r="B1212" s="43" t="s">
        <v>1760</v>
      </c>
      <c r="C1212" s="43" t="s">
        <v>4633</v>
      </c>
      <c r="D1212" s="73" t="s">
        <v>257</v>
      </c>
      <c r="E1212" s="74" t="s">
        <v>258</v>
      </c>
      <c r="F1212" s="74" t="s">
        <v>295</v>
      </c>
      <c r="G1212" s="74" t="s">
        <v>1226</v>
      </c>
      <c r="H1212" s="49">
        <v>82936.91</v>
      </c>
      <c r="I1212" s="45">
        <v>103670.955</v>
      </c>
      <c r="J1212" s="47">
        <v>11</v>
      </c>
      <c r="K1212" s="75">
        <v>0.14864864864864866</v>
      </c>
      <c r="L1212" s="49">
        <v>124405</v>
      </c>
      <c r="M1212" s="48">
        <v>16</v>
      </c>
      <c r="N1212" s="49">
        <v>4075550</v>
      </c>
      <c r="O1212" s="49">
        <v>111986</v>
      </c>
      <c r="P1212" s="48"/>
      <c r="Q1212" s="77" t="s">
        <v>280</v>
      </c>
      <c r="R1212" s="43"/>
    </row>
    <row r="1213" spans="1:18" ht="33.75">
      <c r="A1213" s="43" t="s">
        <v>2738</v>
      </c>
      <c r="B1213" s="43" t="s">
        <v>1753</v>
      </c>
      <c r="C1213" s="43" t="s">
        <v>4636</v>
      </c>
      <c r="D1213" s="73" t="s">
        <v>257</v>
      </c>
      <c r="E1213" s="44" t="s">
        <v>258</v>
      </c>
      <c r="F1213" s="44"/>
      <c r="G1213" s="73" t="s">
        <v>1225</v>
      </c>
      <c r="H1213" s="45">
        <v>79437.710000000006</v>
      </c>
      <c r="I1213" s="45">
        <v>103269.02499999999</v>
      </c>
      <c r="J1213" s="47">
        <v>10</v>
      </c>
      <c r="K1213" s="75">
        <v>0.13513513513513514</v>
      </c>
      <c r="L1213" s="45">
        <v>127100.34</v>
      </c>
      <c r="M1213" s="47">
        <v>6</v>
      </c>
      <c r="N1213" s="45"/>
      <c r="O1213" s="45"/>
      <c r="P1213" s="45"/>
      <c r="Q1213" s="77" t="s">
        <v>283</v>
      </c>
      <c r="R1213" s="43"/>
    </row>
    <row r="1214" spans="1:18" ht="33.75">
      <c r="A1214" s="43" t="s">
        <v>2775</v>
      </c>
      <c r="B1214" s="43" t="s">
        <v>1748</v>
      </c>
      <c r="C1214" s="43" t="s">
        <v>4637</v>
      </c>
      <c r="D1214" s="74" t="s">
        <v>257</v>
      </c>
      <c r="E1214" s="74" t="s">
        <v>258</v>
      </c>
      <c r="F1214" s="74" t="s">
        <v>259</v>
      </c>
      <c r="G1214" s="73" t="s">
        <v>1225</v>
      </c>
      <c r="H1214" s="49">
        <v>85146</v>
      </c>
      <c r="I1214" s="45">
        <v>102652</v>
      </c>
      <c r="J1214" s="47">
        <v>9</v>
      </c>
      <c r="K1214" s="75">
        <v>0.12162162162162163</v>
      </c>
      <c r="L1214" s="49">
        <v>120158</v>
      </c>
      <c r="M1214" s="48">
        <v>5</v>
      </c>
      <c r="N1214" s="49">
        <v>1200030</v>
      </c>
      <c r="O1214" s="49">
        <v>120158</v>
      </c>
      <c r="P1214" s="48" t="s">
        <v>4194</v>
      </c>
      <c r="Q1214" s="77" t="s">
        <v>266</v>
      </c>
      <c r="R1214" s="43"/>
    </row>
    <row r="1215" spans="1:18" s="71" customFormat="1" ht="18">
      <c r="A1215" s="698" t="s">
        <v>22</v>
      </c>
      <c r="B1215" s="698"/>
      <c r="C1215" s="698"/>
      <c r="D1215" s="698"/>
      <c r="E1215" s="698"/>
      <c r="F1215" s="698"/>
      <c r="G1215" s="698"/>
      <c r="H1215" s="698"/>
      <c r="I1215" s="698"/>
      <c r="J1215" s="698"/>
      <c r="K1215" s="698"/>
      <c r="L1215" s="698"/>
      <c r="M1215" s="698"/>
      <c r="N1215" s="698"/>
      <c r="O1215" s="698"/>
      <c r="P1215" s="698"/>
      <c r="Q1215" s="698"/>
      <c r="R1215" s="698"/>
    </row>
    <row r="1216" spans="1:18" s="72" customFormat="1" ht="22.5">
      <c r="A1216" s="39" t="s">
        <v>379</v>
      </c>
      <c r="B1216" s="39" t="s">
        <v>217</v>
      </c>
      <c r="C1216" s="39" t="s">
        <v>208</v>
      </c>
      <c r="D1216" s="39" t="s">
        <v>249</v>
      </c>
      <c r="E1216" s="39" t="s">
        <v>380</v>
      </c>
      <c r="F1216" s="39" t="s">
        <v>1215</v>
      </c>
      <c r="G1216" s="39" t="s">
        <v>250</v>
      </c>
      <c r="H1216" s="40" t="s">
        <v>211</v>
      </c>
      <c r="I1216" s="40" t="s">
        <v>212</v>
      </c>
      <c r="J1216" s="39"/>
      <c r="K1216" s="40" t="s">
        <v>251</v>
      </c>
      <c r="L1216" s="40" t="s">
        <v>213</v>
      </c>
      <c r="M1216" s="39" t="s">
        <v>252</v>
      </c>
      <c r="N1216" s="40" t="s">
        <v>253</v>
      </c>
      <c r="O1216" s="40" t="s">
        <v>2727</v>
      </c>
      <c r="P1216" s="40" t="s">
        <v>254</v>
      </c>
      <c r="Q1216" s="143" t="s">
        <v>255</v>
      </c>
      <c r="R1216" s="39" t="s">
        <v>214</v>
      </c>
    </row>
    <row r="1217" spans="1:18" ht="33.75">
      <c r="A1217" s="43" t="s">
        <v>2757</v>
      </c>
      <c r="B1217" s="43" t="s">
        <v>1757</v>
      </c>
      <c r="C1217" s="43" t="s">
        <v>1904</v>
      </c>
      <c r="D1217" s="73" t="s">
        <v>257</v>
      </c>
      <c r="E1217" s="74" t="s">
        <v>258</v>
      </c>
      <c r="F1217" s="74" t="s">
        <v>259</v>
      </c>
      <c r="G1217" s="73" t="s">
        <v>1225</v>
      </c>
      <c r="H1217" s="49">
        <v>77019</v>
      </c>
      <c r="I1217" s="45">
        <v>100125</v>
      </c>
      <c r="J1217" s="47">
        <v>8</v>
      </c>
      <c r="K1217" s="75">
        <v>0.10810810810810811</v>
      </c>
      <c r="L1217" s="49">
        <v>123231</v>
      </c>
      <c r="M1217" s="48">
        <v>5</v>
      </c>
      <c r="N1217" s="49">
        <v>1337536.75</v>
      </c>
      <c r="O1217" s="49">
        <v>110312.96000000001</v>
      </c>
      <c r="P1217" s="76">
        <v>1020</v>
      </c>
      <c r="Q1217" s="77" t="s">
        <v>260</v>
      </c>
      <c r="R1217" s="43" t="s">
        <v>2843</v>
      </c>
    </row>
    <row r="1218" spans="1:18" ht="33.75">
      <c r="A1218" s="43" t="s">
        <v>2811</v>
      </c>
      <c r="B1218" s="43" t="s">
        <v>1762</v>
      </c>
      <c r="C1218" s="43" t="s">
        <v>1903</v>
      </c>
      <c r="D1218" s="73" t="s">
        <v>257</v>
      </c>
      <c r="E1218" s="74" t="s">
        <v>263</v>
      </c>
      <c r="F1218" s="74" t="s">
        <v>295</v>
      </c>
      <c r="G1218" s="74" t="s">
        <v>1226</v>
      </c>
      <c r="H1218" s="49">
        <v>75857.600000000006</v>
      </c>
      <c r="I1218" s="45">
        <v>98592</v>
      </c>
      <c r="J1218" s="47">
        <v>7</v>
      </c>
      <c r="K1218" s="75">
        <v>9.45945945945946E-2</v>
      </c>
      <c r="L1218" s="49">
        <v>121326.39999999999</v>
      </c>
      <c r="M1218" s="48">
        <v>43</v>
      </c>
      <c r="N1218" s="49"/>
      <c r="O1218" s="49">
        <v>119329.60000000001</v>
      </c>
      <c r="P1218" s="48"/>
      <c r="Q1218" s="77" t="s">
        <v>1831</v>
      </c>
      <c r="R1218" s="43"/>
    </row>
    <row r="1219" spans="1:18" ht="33.75">
      <c r="A1219" s="43" t="s">
        <v>2762</v>
      </c>
      <c r="B1219" s="43" t="s">
        <v>1747</v>
      </c>
      <c r="C1219" s="43" t="s">
        <v>4628</v>
      </c>
      <c r="D1219" s="73" t="s">
        <v>257</v>
      </c>
      <c r="E1219" s="74" t="s">
        <v>258</v>
      </c>
      <c r="F1219" s="74" t="s">
        <v>295</v>
      </c>
      <c r="G1219" s="74" t="s">
        <v>1226</v>
      </c>
      <c r="H1219" s="49">
        <v>77455</v>
      </c>
      <c r="I1219" s="45">
        <v>96294.5</v>
      </c>
      <c r="J1219" s="47">
        <v>6</v>
      </c>
      <c r="K1219" s="75">
        <v>8.1081081081081086E-2</v>
      </c>
      <c r="L1219" s="49">
        <v>115134</v>
      </c>
      <c r="M1219" s="48"/>
      <c r="N1219" s="49"/>
      <c r="O1219" s="49">
        <v>114771</v>
      </c>
      <c r="P1219" s="48"/>
      <c r="Q1219" s="77" t="s">
        <v>616</v>
      </c>
      <c r="R1219" s="43"/>
    </row>
    <row r="1220" spans="1:18" ht="33.75">
      <c r="A1220" s="43" t="s">
        <v>2777</v>
      </c>
      <c r="B1220" s="43" t="s">
        <v>1767</v>
      </c>
      <c r="C1220" s="77" t="s">
        <v>2879</v>
      </c>
      <c r="D1220" s="73" t="s">
        <v>257</v>
      </c>
      <c r="E1220" s="88" t="s">
        <v>293</v>
      </c>
      <c r="F1220" s="88" t="s">
        <v>259</v>
      </c>
      <c r="G1220" s="73" t="s">
        <v>1225</v>
      </c>
      <c r="H1220" s="45">
        <v>72879.039999999994</v>
      </c>
      <c r="I1220" s="45">
        <v>93113.279999999999</v>
      </c>
      <c r="J1220" s="47">
        <v>5</v>
      </c>
      <c r="K1220" s="75">
        <v>6.7567567567567571E-2</v>
      </c>
      <c r="L1220" s="45">
        <v>113347.52</v>
      </c>
      <c r="M1220" s="47">
        <v>37</v>
      </c>
      <c r="N1220" s="89">
        <v>6485947</v>
      </c>
      <c r="O1220" s="49">
        <v>147919.82</v>
      </c>
      <c r="P1220" s="45"/>
      <c r="Q1220" s="77" t="s">
        <v>2880</v>
      </c>
      <c r="R1220" s="43" t="s">
        <v>4638</v>
      </c>
    </row>
    <row r="1221" spans="1:18" ht="33.75">
      <c r="A1221" s="43" t="s">
        <v>4088</v>
      </c>
      <c r="B1221" s="43" t="s">
        <v>4080</v>
      </c>
      <c r="C1221" s="43" t="s">
        <v>4628</v>
      </c>
      <c r="D1221" s="73" t="s">
        <v>257</v>
      </c>
      <c r="E1221" s="74" t="s">
        <v>258</v>
      </c>
      <c r="F1221" s="74" t="s">
        <v>259</v>
      </c>
      <c r="G1221" s="73" t="s">
        <v>1225</v>
      </c>
      <c r="H1221" s="49">
        <v>65843.241585488649</v>
      </c>
      <c r="I1221" s="45">
        <v>89974.845862290487</v>
      </c>
      <c r="J1221" s="47">
        <v>4</v>
      </c>
      <c r="K1221" s="75">
        <v>5.4054054054054057E-2</v>
      </c>
      <c r="L1221" s="49">
        <v>114106.45013909233</v>
      </c>
      <c r="M1221" s="48">
        <v>6</v>
      </c>
      <c r="N1221" s="49"/>
      <c r="O1221" s="49">
        <v>75000</v>
      </c>
      <c r="P1221" s="48"/>
      <c r="Q1221" s="77"/>
      <c r="R1221" s="43"/>
    </row>
    <row r="1222" spans="1:18" ht="33.75">
      <c r="A1222" s="43" t="s">
        <v>2756</v>
      </c>
      <c r="B1222" s="43" t="s">
        <v>1761</v>
      </c>
      <c r="C1222" s="43" t="s">
        <v>4633</v>
      </c>
      <c r="D1222" s="73" t="s">
        <v>257</v>
      </c>
      <c r="E1222" s="74" t="s">
        <v>258</v>
      </c>
      <c r="F1222" s="74" t="s">
        <v>295</v>
      </c>
      <c r="G1222" s="74" t="s">
        <v>1226</v>
      </c>
      <c r="H1222" s="49">
        <v>72369.509999999995</v>
      </c>
      <c r="I1222" s="45">
        <v>89525.424999999988</v>
      </c>
      <c r="J1222" s="47">
        <v>3</v>
      </c>
      <c r="K1222" s="75">
        <v>4.0540540540540543E-2</v>
      </c>
      <c r="L1222" s="49">
        <v>106681.34</v>
      </c>
      <c r="M1222" s="48">
        <v>4</v>
      </c>
      <c r="N1222" s="49"/>
      <c r="O1222" s="49">
        <v>84018.48</v>
      </c>
      <c r="P1222" s="48"/>
      <c r="Q1222" s="77" t="s">
        <v>280</v>
      </c>
      <c r="R1222" s="43"/>
    </row>
    <row r="1223" spans="1:18" ht="33.75">
      <c r="A1223" s="43" t="s">
        <v>2773</v>
      </c>
      <c r="B1223" s="43" t="s">
        <v>1756</v>
      </c>
      <c r="C1223" s="43" t="s">
        <v>4639</v>
      </c>
      <c r="D1223" s="74" t="s">
        <v>257</v>
      </c>
      <c r="E1223" s="74" t="s">
        <v>258</v>
      </c>
      <c r="F1223" s="74" t="s">
        <v>295</v>
      </c>
      <c r="G1223" s="74"/>
      <c r="H1223" s="49">
        <v>65927.429999999993</v>
      </c>
      <c r="I1223" s="45">
        <v>86185.59</v>
      </c>
      <c r="J1223" s="47">
        <v>2</v>
      </c>
      <c r="K1223" s="75">
        <v>2.7027027027027029E-2</v>
      </c>
      <c r="L1223" s="49">
        <v>106443.75</v>
      </c>
      <c r="M1223" s="48">
        <v>2</v>
      </c>
      <c r="N1223" s="49"/>
      <c r="O1223" s="49">
        <v>95198.93</v>
      </c>
      <c r="P1223" s="48" t="s">
        <v>1906</v>
      </c>
      <c r="Q1223" s="77" t="s">
        <v>296</v>
      </c>
      <c r="R1223" s="43" t="s">
        <v>1907</v>
      </c>
    </row>
    <row r="1224" spans="1:18" ht="33.75">
      <c r="A1224" s="43" t="s">
        <v>4141</v>
      </c>
      <c r="B1224" s="43" t="s">
        <v>4142</v>
      </c>
      <c r="C1224" s="43" t="s">
        <v>549</v>
      </c>
      <c r="D1224" s="73" t="s">
        <v>257</v>
      </c>
      <c r="E1224" s="74" t="s">
        <v>258</v>
      </c>
      <c r="F1224" s="74"/>
      <c r="G1224" s="74" t="s">
        <v>1226</v>
      </c>
      <c r="H1224" s="49">
        <v>61518.145783804408</v>
      </c>
      <c r="I1224" s="45">
        <v>78435.635874350613</v>
      </c>
      <c r="J1224" s="47">
        <v>1</v>
      </c>
      <c r="K1224" s="75">
        <v>1.3513513513513514E-2</v>
      </c>
      <c r="L1224" s="49">
        <v>95353.125964896826</v>
      </c>
      <c r="M1224" s="48">
        <v>2</v>
      </c>
      <c r="N1224" s="49"/>
      <c r="O1224" s="49">
        <v>99792.57</v>
      </c>
      <c r="P1224" s="48"/>
      <c r="Q1224" s="77" t="s">
        <v>296</v>
      </c>
      <c r="R1224" s="43"/>
    </row>
    <row r="1225" spans="1:18" ht="33.75">
      <c r="A1225" s="43" t="s">
        <v>4155</v>
      </c>
      <c r="B1225" s="43" t="s">
        <v>1747</v>
      </c>
      <c r="C1225" s="43" t="s">
        <v>4640</v>
      </c>
      <c r="D1225" s="73" t="s">
        <v>257</v>
      </c>
      <c r="E1225" s="74" t="s">
        <v>258</v>
      </c>
      <c r="F1225" s="74" t="s">
        <v>259</v>
      </c>
      <c r="G1225" s="73" t="s">
        <v>1225</v>
      </c>
      <c r="H1225" s="49"/>
      <c r="I1225" s="45"/>
      <c r="J1225" s="47"/>
      <c r="K1225" s="75"/>
      <c r="L1225" s="49"/>
      <c r="M1225" s="48">
        <v>54</v>
      </c>
      <c r="N1225" s="49"/>
      <c r="O1225" s="49">
        <v>167224</v>
      </c>
      <c r="P1225" s="48"/>
      <c r="Q1225" s="77" t="s">
        <v>4586</v>
      </c>
      <c r="R1225" s="43" t="s">
        <v>4156</v>
      </c>
    </row>
    <row r="1226" spans="1:18">
      <c r="G1226" s="104"/>
      <c r="I1226" s="105"/>
      <c r="J1226" s="106"/>
      <c r="K1226" s="105"/>
      <c r="P1226" s="41"/>
    </row>
    <row r="1227" spans="1:18">
      <c r="G1227" s="104"/>
      <c r="I1227" s="105"/>
      <c r="J1227" s="106"/>
      <c r="K1227" s="105"/>
      <c r="P1227" s="41"/>
    </row>
    <row r="1228" spans="1:18" s="120" customFormat="1">
      <c r="A1228" s="108"/>
      <c r="B1228" s="108"/>
      <c r="C1228" s="109"/>
      <c r="D1228" s="110"/>
      <c r="E1228" s="110"/>
      <c r="F1228" s="111"/>
      <c r="G1228" s="112"/>
      <c r="H1228" s="113" t="s">
        <v>211</v>
      </c>
      <c r="I1228" s="114" t="s">
        <v>212</v>
      </c>
      <c r="J1228" s="115"/>
      <c r="K1228" s="116"/>
      <c r="L1228" s="113" t="s">
        <v>213</v>
      </c>
      <c r="M1228" s="99"/>
      <c r="N1228" s="117"/>
      <c r="O1228" s="118"/>
      <c r="P1228" s="109"/>
      <c r="Q1228" s="119"/>
      <c r="R1228" s="108"/>
    </row>
    <row r="1229" spans="1:18" s="120" customFormat="1">
      <c r="A1229" s="108"/>
      <c r="B1229" s="108"/>
      <c r="C1229" s="109"/>
      <c r="D1229" s="110"/>
      <c r="E1229" s="110"/>
      <c r="F1229" s="108"/>
      <c r="G1229" s="121" t="s">
        <v>225</v>
      </c>
      <c r="H1229" s="122">
        <f>AVERAGE(H1143:H1225)</f>
        <v>105422.78629136883</v>
      </c>
      <c r="I1229" s="122">
        <f>AVERAGE(I1143:I1225)</f>
        <v>137377.8085274141</v>
      </c>
      <c r="J1229" s="115"/>
      <c r="K1229" s="116"/>
      <c r="L1229" s="122">
        <f>AVERAGE(L1143:L1225)</f>
        <v>169332.83076345926</v>
      </c>
      <c r="M1229" s="99"/>
      <c r="N1229" s="117"/>
      <c r="O1229" s="118"/>
      <c r="P1229" s="109"/>
      <c r="Q1229" s="119"/>
      <c r="R1229" s="108"/>
    </row>
    <row r="1230" spans="1:18" s="120" customFormat="1">
      <c r="A1230" s="108"/>
      <c r="B1230" s="108"/>
      <c r="C1230" s="109"/>
      <c r="D1230" s="110"/>
      <c r="E1230" s="110"/>
      <c r="F1230" s="108"/>
      <c r="G1230" s="121" t="s">
        <v>226</v>
      </c>
      <c r="H1230" s="122">
        <f>QUARTILE(H1143:H1225,3)</f>
        <v>115926.582144</v>
      </c>
      <c r="I1230" s="122">
        <f>QUARTILE(I1143:I1225,3)</f>
        <v>150628.25021900001</v>
      </c>
      <c r="J1230" s="115"/>
      <c r="K1230" s="116"/>
      <c r="L1230" s="122">
        <f>QUARTILE(L1143:L1225,3)</f>
        <v>184932</v>
      </c>
      <c r="M1230" s="99"/>
      <c r="N1230" s="117"/>
      <c r="O1230" s="118"/>
      <c r="P1230" s="109"/>
      <c r="Q1230" s="119"/>
      <c r="R1230" s="108"/>
    </row>
    <row r="1231" spans="1:18" s="120" customFormat="1">
      <c r="A1231" s="108"/>
      <c r="B1231" s="108"/>
      <c r="C1231" s="109"/>
      <c r="D1231" s="110"/>
      <c r="E1231" s="110"/>
      <c r="F1231" s="108"/>
      <c r="G1231" s="121" t="s">
        <v>227</v>
      </c>
      <c r="H1231" s="122">
        <f>QUARTILE(H1143:H1225,1)</f>
        <v>89603</v>
      </c>
      <c r="I1231" s="122">
        <f>QUARTILE(I1143:I1225,1)</f>
        <v>118316.25</v>
      </c>
      <c r="J1231" s="115"/>
      <c r="K1231" s="116"/>
      <c r="L1231" s="122">
        <f>QUARTILE(L1143:L1225,1)</f>
        <v>142256</v>
      </c>
      <c r="M1231" s="99"/>
      <c r="N1231" s="117"/>
      <c r="O1231" s="118"/>
      <c r="P1231" s="109"/>
      <c r="Q1231" s="119"/>
      <c r="R1231" s="108"/>
    </row>
    <row r="1232" spans="1:18" s="120" customFormat="1">
      <c r="A1232" s="108"/>
      <c r="B1232" s="108"/>
      <c r="C1232" s="109"/>
      <c r="D1232" s="110"/>
      <c r="E1232" s="110"/>
      <c r="F1232" s="108"/>
      <c r="G1232" s="121" t="s">
        <v>228</v>
      </c>
      <c r="H1232" s="122">
        <f>MEDIAN(H1143:H1225)</f>
        <v>104632</v>
      </c>
      <c r="I1232" s="122">
        <f>MEDIAN(I1143:I1225)</f>
        <v>136495.74</v>
      </c>
      <c r="J1232" s="115"/>
      <c r="K1232" s="116"/>
      <c r="L1232" s="122">
        <f>MEDIAN(L1143:L1225)</f>
        <v>169735</v>
      </c>
      <c r="M1232" s="99"/>
      <c r="N1232" s="117"/>
      <c r="O1232" s="118"/>
      <c r="P1232" s="109"/>
      <c r="Q1232" s="119"/>
      <c r="R1232" s="108"/>
    </row>
    <row r="1233" spans="1:18" s="120" customFormat="1">
      <c r="A1233" s="108"/>
      <c r="B1233" s="108"/>
      <c r="C1233" s="109"/>
      <c r="D1233" s="110"/>
      <c r="E1233" s="110"/>
      <c r="F1233" s="123"/>
      <c r="G1233" s="124"/>
      <c r="H1233" s="125"/>
      <c r="I1233" s="126"/>
      <c r="J1233" s="127"/>
      <c r="K1233" s="128"/>
      <c r="L1233" s="129"/>
      <c r="M1233" s="99"/>
      <c r="N1233" s="117"/>
      <c r="O1233" s="118"/>
      <c r="P1233" s="109"/>
      <c r="Q1233" s="119"/>
      <c r="R1233" s="108"/>
    </row>
    <row r="1234" spans="1:18" s="120" customFormat="1">
      <c r="A1234" s="108"/>
      <c r="B1234" s="108"/>
      <c r="C1234" s="109"/>
      <c r="D1234" s="110"/>
      <c r="E1234" s="110"/>
      <c r="F1234" s="108"/>
      <c r="G1234" s="130"/>
      <c r="H1234" s="705" t="s">
        <v>229</v>
      </c>
      <c r="I1234" s="705"/>
      <c r="J1234" s="705"/>
      <c r="K1234" s="705"/>
      <c r="L1234" s="705"/>
      <c r="M1234" s="705"/>
      <c r="N1234" s="117"/>
      <c r="O1234" s="118"/>
      <c r="P1234" s="109"/>
      <c r="Q1234" s="119"/>
      <c r="R1234" s="108"/>
    </row>
    <row r="1235" spans="1:18" s="120" customFormat="1">
      <c r="A1235" s="108"/>
      <c r="B1235" s="108"/>
      <c r="C1235" s="109"/>
      <c r="D1235" s="110"/>
      <c r="E1235" s="110"/>
      <c r="F1235" s="108"/>
      <c r="G1235" s="131"/>
      <c r="H1235" s="132" t="s">
        <v>230</v>
      </c>
      <c r="I1235" s="132">
        <f>QUARTILE(O1143:O1225,3)</f>
        <v>167224</v>
      </c>
      <c r="J1235" s="133"/>
      <c r="K1235" s="134"/>
      <c r="L1235" s="135" t="s">
        <v>231</v>
      </c>
      <c r="M1235" s="132">
        <f>AVERAGE(O1143:O1225)</f>
        <v>145943.13927536231</v>
      </c>
      <c r="N1235" s="117"/>
      <c r="O1235" s="118"/>
      <c r="P1235" s="109"/>
      <c r="Q1235" s="119"/>
      <c r="R1235" s="108"/>
    </row>
    <row r="1236" spans="1:18" s="120" customFormat="1">
      <c r="A1236" s="108"/>
      <c r="B1236" s="108"/>
      <c r="C1236" s="109"/>
      <c r="D1236" s="110"/>
      <c r="E1236" s="110"/>
      <c r="F1236" s="108"/>
      <c r="G1236" s="131"/>
      <c r="H1236" s="132" t="s">
        <v>232</v>
      </c>
      <c r="I1236" s="132">
        <f>QUARTILE(O1143:O1225,1)</f>
        <v>125012</v>
      </c>
      <c r="J1236" s="136"/>
      <c r="K1236" s="137"/>
      <c r="L1236" s="138"/>
      <c r="M1236" s="139"/>
      <c r="N1236" s="117"/>
      <c r="O1236" s="118"/>
      <c r="P1236" s="109"/>
      <c r="Q1236" s="119"/>
      <c r="R1236" s="108"/>
    </row>
    <row r="1237" spans="1:18" s="120" customFormat="1">
      <c r="A1237" s="108"/>
      <c r="B1237" s="108"/>
      <c r="C1237" s="109"/>
      <c r="D1237" s="110"/>
      <c r="E1237" s="110"/>
      <c r="F1237" s="109"/>
      <c r="G1237" s="118"/>
      <c r="H1237" s="118"/>
      <c r="I1237" s="140"/>
      <c r="J1237" s="141"/>
      <c r="K1237" s="142"/>
      <c r="L1237" s="110"/>
      <c r="M1237" s="117"/>
      <c r="N1237" s="117"/>
      <c r="O1237" s="118"/>
      <c r="P1237" s="109"/>
      <c r="Q1237" s="119"/>
      <c r="R1237" s="108"/>
    </row>
    <row r="1238" spans="1:18" s="71" customFormat="1" ht="18">
      <c r="A1238" s="698" t="s">
        <v>21</v>
      </c>
      <c r="B1238" s="698"/>
      <c r="C1238" s="698"/>
      <c r="D1238" s="698"/>
      <c r="E1238" s="698"/>
      <c r="F1238" s="698"/>
      <c r="G1238" s="698"/>
      <c r="H1238" s="698"/>
      <c r="I1238" s="698"/>
      <c r="J1238" s="698"/>
      <c r="K1238" s="698"/>
      <c r="L1238" s="698"/>
      <c r="M1238" s="698"/>
      <c r="N1238" s="698"/>
      <c r="O1238" s="698"/>
      <c r="P1238" s="698"/>
      <c r="Q1238" s="698"/>
      <c r="R1238" s="698"/>
    </row>
    <row r="1239" spans="1:18" s="72" customFormat="1" ht="22.5">
      <c r="A1239" s="39" t="s">
        <v>379</v>
      </c>
      <c r="B1239" s="39" t="s">
        <v>217</v>
      </c>
      <c r="C1239" s="39" t="s">
        <v>208</v>
      </c>
      <c r="D1239" s="39" t="s">
        <v>249</v>
      </c>
      <c r="E1239" s="39" t="s">
        <v>380</v>
      </c>
      <c r="F1239" s="39" t="s">
        <v>1215</v>
      </c>
      <c r="G1239" s="39" t="s">
        <v>250</v>
      </c>
      <c r="H1239" s="40" t="s">
        <v>211</v>
      </c>
      <c r="I1239" s="40" t="s">
        <v>212</v>
      </c>
      <c r="J1239" s="39"/>
      <c r="K1239" s="40" t="s">
        <v>251</v>
      </c>
      <c r="L1239" s="40" t="s">
        <v>213</v>
      </c>
      <c r="M1239" s="39" t="s">
        <v>252</v>
      </c>
      <c r="N1239" s="40" t="s">
        <v>253</v>
      </c>
      <c r="O1239" s="40" t="s">
        <v>2727</v>
      </c>
      <c r="P1239" s="40" t="s">
        <v>254</v>
      </c>
      <c r="Q1239" s="143" t="s">
        <v>255</v>
      </c>
      <c r="R1239" s="39" t="s">
        <v>214</v>
      </c>
    </row>
    <row r="1240" spans="1:18" ht="33.75">
      <c r="A1240" s="43" t="s">
        <v>1756</v>
      </c>
      <c r="B1240" s="43" t="s">
        <v>1756</v>
      </c>
      <c r="C1240" s="43" t="s">
        <v>2881</v>
      </c>
      <c r="D1240" s="74" t="s">
        <v>257</v>
      </c>
      <c r="E1240" s="74" t="s">
        <v>258</v>
      </c>
      <c r="F1240" s="74" t="s">
        <v>259</v>
      </c>
      <c r="G1240" s="73" t="s">
        <v>1225</v>
      </c>
      <c r="H1240" s="49">
        <v>136554.31</v>
      </c>
      <c r="I1240" s="45">
        <v>194860.55</v>
      </c>
      <c r="J1240" s="47">
        <v>24</v>
      </c>
      <c r="K1240" s="75">
        <v>1</v>
      </c>
      <c r="L1240" s="49">
        <v>253166.79</v>
      </c>
      <c r="M1240" s="48">
        <v>512</v>
      </c>
      <c r="N1240" s="49" t="s">
        <v>4641</v>
      </c>
      <c r="O1240" s="49">
        <v>222718</v>
      </c>
      <c r="P1240" s="48"/>
      <c r="Q1240" s="77" t="s">
        <v>2855</v>
      </c>
      <c r="R1240" s="43"/>
    </row>
    <row r="1241" spans="1:18">
      <c r="A1241" s="43" t="s">
        <v>1747</v>
      </c>
      <c r="B1241" s="43" t="s">
        <v>1747</v>
      </c>
      <c r="C1241" s="43" t="s">
        <v>4642</v>
      </c>
      <c r="D1241" s="73" t="s">
        <v>257</v>
      </c>
      <c r="E1241" s="74" t="s">
        <v>263</v>
      </c>
      <c r="F1241" s="74"/>
      <c r="G1241" s="74"/>
      <c r="H1241" s="49">
        <v>135272.79999999999</v>
      </c>
      <c r="I1241" s="45">
        <v>175583.93</v>
      </c>
      <c r="J1241" s="47">
        <v>23</v>
      </c>
      <c r="K1241" s="75">
        <v>0.95833333333333337</v>
      </c>
      <c r="L1241" s="49">
        <v>215895.06</v>
      </c>
      <c r="M1241" s="48"/>
      <c r="N1241" s="49"/>
      <c r="O1241" s="49">
        <v>192400</v>
      </c>
      <c r="P1241" s="48"/>
      <c r="Q1241" s="77" t="s">
        <v>215</v>
      </c>
      <c r="R1241" s="43"/>
    </row>
    <row r="1242" spans="1:18" ht="33.75">
      <c r="A1242" s="43" t="s">
        <v>2761</v>
      </c>
      <c r="B1242" s="43" t="s">
        <v>1748</v>
      </c>
      <c r="C1242" s="43" t="s">
        <v>21</v>
      </c>
      <c r="D1242" s="73" t="s">
        <v>257</v>
      </c>
      <c r="E1242" s="74" t="s">
        <v>258</v>
      </c>
      <c r="F1242" s="74" t="s">
        <v>259</v>
      </c>
      <c r="G1242" s="73" t="s">
        <v>1225</v>
      </c>
      <c r="H1242" s="49">
        <v>121330</v>
      </c>
      <c r="I1242" s="45">
        <v>151662.5</v>
      </c>
      <c r="J1242" s="47">
        <v>22</v>
      </c>
      <c r="K1242" s="75">
        <v>0.91666666666666663</v>
      </c>
      <c r="L1242" s="49">
        <v>181995</v>
      </c>
      <c r="M1242" s="48">
        <v>35.5</v>
      </c>
      <c r="N1242" s="49"/>
      <c r="O1242" s="49">
        <v>141666.20000000001</v>
      </c>
      <c r="P1242" s="48" t="s">
        <v>4189</v>
      </c>
      <c r="Q1242" s="77" t="s">
        <v>333</v>
      </c>
      <c r="R1242" s="43"/>
    </row>
    <row r="1243" spans="1:18" ht="22.5">
      <c r="A1243" s="43" t="s">
        <v>1765</v>
      </c>
      <c r="B1243" s="43" t="s">
        <v>1760</v>
      </c>
      <c r="C1243" s="43" t="s">
        <v>4643</v>
      </c>
      <c r="D1243" s="74" t="s">
        <v>257</v>
      </c>
      <c r="E1243" s="74"/>
      <c r="F1243" s="74" t="s">
        <v>259</v>
      </c>
      <c r="G1243" s="74"/>
      <c r="H1243" s="49">
        <v>115003.2</v>
      </c>
      <c r="I1243" s="45">
        <v>142511.19999999998</v>
      </c>
      <c r="J1243" s="47">
        <v>21</v>
      </c>
      <c r="K1243" s="75">
        <v>0.875</v>
      </c>
      <c r="L1243" s="49">
        <v>170019.19999999998</v>
      </c>
      <c r="M1243" s="48">
        <v>156</v>
      </c>
      <c r="N1243" s="49">
        <v>16822287</v>
      </c>
      <c r="O1243" s="49">
        <v>134451.20000000001</v>
      </c>
      <c r="P1243" s="48"/>
      <c r="Q1243" s="77"/>
      <c r="R1243" s="43"/>
    </row>
    <row r="1244" spans="1:18" ht="33.75">
      <c r="A1244" s="43" t="s">
        <v>2765</v>
      </c>
      <c r="B1244" s="43" t="s">
        <v>1757</v>
      </c>
      <c r="C1244" s="43" t="s">
        <v>21</v>
      </c>
      <c r="D1244" s="73" t="s">
        <v>257</v>
      </c>
      <c r="E1244" s="74" t="s">
        <v>258</v>
      </c>
      <c r="F1244" s="74" t="s">
        <v>295</v>
      </c>
      <c r="G1244" s="73" t="s">
        <v>1225</v>
      </c>
      <c r="H1244" s="49">
        <v>101445</v>
      </c>
      <c r="I1244" s="45">
        <v>137395</v>
      </c>
      <c r="J1244" s="47">
        <v>20</v>
      </c>
      <c r="K1244" s="75">
        <v>0.83333333333333337</v>
      </c>
      <c r="L1244" s="49">
        <v>173345</v>
      </c>
      <c r="M1244" s="48"/>
      <c r="N1244" s="49"/>
      <c r="O1244" s="49">
        <v>120000</v>
      </c>
      <c r="P1244" s="48"/>
      <c r="Q1244" s="77" t="s">
        <v>284</v>
      </c>
      <c r="R1244" s="43"/>
    </row>
    <row r="1245" spans="1:18" ht="33.75">
      <c r="A1245" s="43" t="s">
        <v>2781</v>
      </c>
      <c r="B1245" s="43" t="s">
        <v>1745</v>
      </c>
      <c r="C1245" s="43" t="s">
        <v>309</v>
      </c>
      <c r="D1245" s="73" t="s">
        <v>257</v>
      </c>
      <c r="E1245" s="74" t="s">
        <v>258</v>
      </c>
      <c r="F1245" s="74" t="s">
        <v>295</v>
      </c>
      <c r="G1245" s="73" t="s">
        <v>1225</v>
      </c>
      <c r="H1245" s="49">
        <v>100584.9</v>
      </c>
      <c r="I1245" s="45">
        <v>136141.97999999998</v>
      </c>
      <c r="J1245" s="47">
        <v>19</v>
      </c>
      <c r="K1245" s="75">
        <v>0.79166666666666663</v>
      </c>
      <c r="L1245" s="49">
        <v>171699.06</v>
      </c>
      <c r="M1245" s="48">
        <v>233</v>
      </c>
      <c r="N1245" s="49">
        <v>33965028</v>
      </c>
      <c r="O1245" s="49">
        <v>148720</v>
      </c>
      <c r="P1245" s="48"/>
      <c r="Q1245" s="77" t="s">
        <v>2848</v>
      </c>
      <c r="R1245" s="43"/>
    </row>
    <row r="1246" spans="1:18" ht="45">
      <c r="A1246" s="43" t="s">
        <v>1764</v>
      </c>
      <c r="B1246" s="43" t="s">
        <v>1764</v>
      </c>
      <c r="C1246" s="43" t="s">
        <v>2882</v>
      </c>
      <c r="D1246" s="73" t="s">
        <v>257</v>
      </c>
      <c r="E1246" s="74" t="s">
        <v>258</v>
      </c>
      <c r="F1246" s="74" t="s">
        <v>295</v>
      </c>
      <c r="G1246" s="74" t="s">
        <v>1226</v>
      </c>
      <c r="H1246" s="49">
        <v>100984</v>
      </c>
      <c r="I1246" s="45">
        <v>133806.39999999999</v>
      </c>
      <c r="J1246" s="47">
        <v>18</v>
      </c>
      <c r="K1246" s="75">
        <v>0.75</v>
      </c>
      <c r="L1246" s="49">
        <v>166628.79999999999</v>
      </c>
      <c r="M1246" s="48">
        <v>340</v>
      </c>
      <c r="N1246" s="49">
        <v>49970450</v>
      </c>
      <c r="O1246" s="49">
        <v>157414.39999999999</v>
      </c>
      <c r="P1246" s="48"/>
      <c r="Q1246" s="77" t="s">
        <v>4644</v>
      </c>
      <c r="R1246" s="43"/>
    </row>
    <row r="1247" spans="1:18" ht="33.75">
      <c r="A1247" s="43" t="s">
        <v>4104</v>
      </c>
      <c r="B1247" s="43" t="s">
        <v>1766</v>
      </c>
      <c r="C1247" s="43" t="s">
        <v>4645</v>
      </c>
      <c r="D1247" s="73" t="s">
        <v>257</v>
      </c>
      <c r="E1247" s="74" t="s">
        <v>258</v>
      </c>
      <c r="F1247" s="74" t="s">
        <v>295</v>
      </c>
      <c r="G1247" s="74" t="s">
        <v>1226</v>
      </c>
      <c r="H1247" s="49">
        <v>104900</v>
      </c>
      <c r="I1247" s="45">
        <v>133750</v>
      </c>
      <c r="J1247" s="47">
        <v>17</v>
      </c>
      <c r="K1247" s="75">
        <v>0.70833333333333337</v>
      </c>
      <c r="L1247" s="49">
        <v>162600</v>
      </c>
      <c r="M1247" s="48"/>
      <c r="N1247" s="49"/>
      <c r="O1247" s="49">
        <v>119269.57</v>
      </c>
      <c r="P1247" s="48"/>
      <c r="Q1247" s="77" t="s">
        <v>3094</v>
      </c>
      <c r="R1247" s="43"/>
    </row>
    <row r="1248" spans="1:18" ht="33.75">
      <c r="A1248" s="43" t="s">
        <v>2751</v>
      </c>
      <c r="B1248" s="43" t="s">
        <v>1747</v>
      </c>
      <c r="C1248" s="43" t="s">
        <v>4646</v>
      </c>
      <c r="D1248" s="73" t="s">
        <v>257</v>
      </c>
      <c r="E1248" s="74" t="s">
        <v>258</v>
      </c>
      <c r="F1248" s="74" t="s">
        <v>259</v>
      </c>
      <c r="G1248" s="73" t="s">
        <v>1225</v>
      </c>
      <c r="H1248" s="49">
        <v>100907.69</v>
      </c>
      <c r="I1248" s="45">
        <v>131179.98499999999</v>
      </c>
      <c r="J1248" s="47">
        <v>16</v>
      </c>
      <c r="K1248" s="75">
        <v>0.66666666666666663</v>
      </c>
      <c r="L1248" s="49">
        <v>161452.28</v>
      </c>
      <c r="M1248" s="48">
        <v>9</v>
      </c>
      <c r="N1248" s="49">
        <v>935225</v>
      </c>
      <c r="O1248" s="49">
        <v>114126.36</v>
      </c>
      <c r="P1248" s="48"/>
      <c r="Q1248" s="77" t="s">
        <v>1805</v>
      </c>
      <c r="R1248" s="43"/>
    </row>
    <row r="1249" spans="1:20" ht="33.75">
      <c r="A1249" s="43" t="s">
        <v>4079</v>
      </c>
      <c r="B1249" s="43" t="s">
        <v>4080</v>
      </c>
      <c r="C1249" s="43" t="s">
        <v>4647</v>
      </c>
      <c r="D1249" s="73" t="s">
        <v>257</v>
      </c>
      <c r="E1249" s="74" t="s">
        <v>263</v>
      </c>
      <c r="F1249" s="74" t="s">
        <v>259</v>
      </c>
      <c r="G1249" s="73" t="s">
        <v>1225</v>
      </c>
      <c r="H1249" s="49">
        <v>95847.4</v>
      </c>
      <c r="I1249" s="45">
        <v>130541.3</v>
      </c>
      <c r="J1249" s="47">
        <v>15</v>
      </c>
      <c r="K1249" s="75">
        <v>0.625</v>
      </c>
      <c r="L1249" s="49">
        <v>165235.20000000001</v>
      </c>
      <c r="M1249" s="48">
        <v>1</v>
      </c>
      <c r="N1249" s="49"/>
      <c r="O1249" s="49">
        <v>100638.72</v>
      </c>
      <c r="P1249" s="48"/>
      <c r="Q1249" s="77" t="s">
        <v>2848</v>
      </c>
      <c r="R1249" s="43" t="s">
        <v>4648</v>
      </c>
    </row>
    <row r="1250" spans="1:20" ht="33.75">
      <c r="A1250" s="43" t="s">
        <v>2785</v>
      </c>
      <c r="B1250" s="43" t="s">
        <v>1746</v>
      </c>
      <c r="C1250" s="43" t="s">
        <v>2882</v>
      </c>
      <c r="D1250" s="74" t="s">
        <v>257</v>
      </c>
      <c r="E1250" s="74" t="s">
        <v>258</v>
      </c>
      <c r="F1250" s="74" t="s">
        <v>259</v>
      </c>
      <c r="G1250" s="73" t="s">
        <v>1225</v>
      </c>
      <c r="H1250" s="49">
        <v>100235.2</v>
      </c>
      <c r="I1250" s="45">
        <v>130312</v>
      </c>
      <c r="J1250" s="47">
        <v>14</v>
      </c>
      <c r="K1250" s="75">
        <v>0.58333333333333337</v>
      </c>
      <c r="L1250" s="49">
        <v>160388.79999999999</v>
      </c>
      <c r="M1250" s="48">
        <v>63</v>
      </c>
      <c r="N1250" s="49">
        <v>6048993</v>
      </c>
      <c r="O1250" s="49">
        <v>108409.60000000001</v>
      </c>
      <c r="P1250" s="48"/>
      <c r="Q1250" s="77" t="s">
        <v>4276</v>
      </c>
      <c r="R1250" s="43"/>
    </row>
    <row r="1251" spans="1:20" ht="33.75">
      <c r="A1251" s="43" t="s">
        <v>4119</v>
      </c>
      <c r="B1251" s="43" t="s">
        <v>4119</v>
      </c>
      <c r="C1251" s="43" t="s">
        <v>4649</v>
      </c>
      <c r="D1251" s="74" t="s">
        <v>257</v>
      </c>
      <c r="E1251" s="74" t="s">
        <v>263</v>
      </c>
      <c r="F1251" s="74" t="s">
        <v>295</v>
      </c>
      <c r="G1251" s="74" t="s">
        <v>1226</v>
      </c>
      <c r="H1251" s="49">
        <v>97360</v>
      </c>
      <c r="I1251" s="45">
        <v>129222</v>
      </c>
      <c r="J1251" s="47">
        <v>13</v>
      </c>
      <c r="K1251" s="75">
        <v>0.54166666666666663</v>
      </c>
      <c r="L1251" s="49">
        <v>161084</v>
      </c>
      <c r="M1251" s="48">
        <v>1</v>
      </c>
      <c r="N1251" s="49">
        <v>31282696</v>
      </c>
      <c r="O1251" s="49">
        <v>127482.0586</v>
      </c>
      <c r="P1251" s="48"/>
      <c r="Q1251" s="77" t="s">
        <v>4650</v>
      </c>
      <c r="R1251" s="43"/>
    </row>
    <row r="1252" spans="1:20" ht="33.75">
      <c r="A1252" s="43" t="s">
        <v>2730</v>
      </c>
      <c r="B1252" s="43" t="s">
        <v>1748</v>
      </c>
      <c r="C1252" s="43" t="s">
        <v>21</v>
      </c>
      <c r="D1252" s="73" t="s">
        <v>257</v>
      </c>
      <c r="E1252" s="74" t="s">
        <v>258</v>
      </c>
      <c r="F1252" s="74" t="s">
        <v>259</v>
      </c>
      <c r="G1252" s="73" t="s">
        <v>1225</v>
      </c>
      <c r="H1252" s="49">
        <v>92808.77</v>
      </c>
      <c r="I1252" s="45">
        <v>116010.95999999999</v>
      </c>
      <c r="J1252" s="47">
        <v>12</v>
      </c>
      <c r="K1252" s="75">
        <v>0.5</v>
      </c>
      <c r="L1252" s="49">
        <v>139213.15</v>
      </c>
      <c r="M1252" s="48">
        <v>30</v>
      </c>
      <c r="N1252" s="49"/>
      <c r="O1252" s="49">
        <v>109706.06</v>
      </c>
      <c r="P1252" s="48"/>
      <c r="Q1252" s="77" t="s">
        <v>2853</v>
      </c>
      <c r="R1252" s="43" t="s">
        <v>1808</v>
      </c>
    </row>
    <row r="1253" spans="1:20" ht="33.75">
      <c r="A1253" s="43" t="s">
        <v>2744</v>
      </c>
      <c r="B1253" s="43" t="s">
        <v>1753</v>
      </c>
      <c r="C1253" s="43" t="s">
        <v>21</v>
      </c>
      <c r="D1253" s="73" t="s">
        <v>257</v>
      </c>
      <c r="E1253" s="74" t="s">
        <v>258</v>
      </c>
      <c r="F1253" s="74" t="s">
        <v>259</v>
      </c>
      <c r="G1253" s="73" t="s">
        <v>1225</v>
      </c>
      <c r="H1253" s="49">
        <v>85883.199999999997</v>
      </c>
      <c r="I1253" s="45">
        <v>111644</v>
      </c>
      <c r="J1253" s="47">
        <v>11</v>
      </c>
      <c r="K1253" s="75">
        <v>0.45833333333333331</v>
      </c>
      <c r="L1253" s="49">
        <v>137404.79999999999</v>
      </c>
      <c r="M1253" s="48">
        <v>42</v>
      </c>
      <c r="N1253" s="49">
        <v>4218900</v>
      </c>
      <c r="O1253" s="49">
        <v>137404.79999999999</v>
      </c>
      <c r="P1253" s="48" t="s">
        <v>4402</v>
      </c>
      <c r="Q1253" s="77" t="s">
        <v>280</v>
      </c>
      <c r="R1253" s="43"/>
    </row>
    <row r="1254" spans="1:20" ht="33.75">
      <c r="A1254" s="43" t="s">
        <v>2733</v>
      </c>
      <c r="B1254" s="43" t="s">
        <v>1753</v>
      </c>
      <c r="C1254" s="43" t="s">
        <v>4651</v>
      </c>
      <c r="D1254" s="73" t="s">
        <v>257</v>
      </c>
      <c r="E1254" s="74" t="s">
        <v>258</v>
      </c>
      <c r="F1254" s="74" t="s">
        <v>259</v>
      </c>
      <c r="G1254" s="73" t="s">
        <v>1225</v>
      </c>
      <c r="H1254" s="49">
        <v>84832.8</v>
      </c>
      <c r="I1254" s="45">
        <v>110282.64000000001</v>
      </c>
      <c r="J1254" s="47">
        <v>10</v>
      </c>
      <c r="K1254" s="75">
        <v>0.41666666666666669</v>
      </c>
      <c r="L1254" s="49">
        <v>135732.48000000001</v>
      </c>
      <c r="M1254" s="48">
        <v>83.6</v>
      </c>
      <c r="N1254" s="49">
        <v>8416337</v>
      </c>
      <c r="O1254" s="49">
        <v>116955.49</v>
      </c>
      <c r="P1254" s="48"/>
      <c r="Q1254" s="77" t="s">
        <v>616</v>
      </c>
      <c r="R1254" s="43"/>
    </row>
    <row r="1255" spans="1:20" ht="33.75">
      <c r="A1255" s="43" t="s">
        <v>2789</v>
      </c>
      <c r="B1255" s="43" t="s">
        <v>1773</v>
      </c>
      <c r="C1255" s="43" t="s">
        <v>1897</v>
      </c>
      <c r="D1255" s="73" t="s">
        <v>257</v>
      </c>
      <c r="E1255" s="74" t="s">
        <v>258</v>
      </c>
      <c r="F1255" s="74" t="s">
        <v>259</v>
      </c>
      <c r="G1255" s="74" t="s">
        <v>1226</v>
      </c>
      <c r="H1255" s="49">
        <v>80204.800000000003</v>
      </c>
      <c r="I1255" s="45">
        <v>104249.60000000001</v>
      </c>
      <c r="J1255" s="47">
        <v>9</v>
      </c>
      <c r="K1255" s="75">
        <v>0.375</v>
      </c>
      <c r="L1255" s="49">
        <v>128294.39999999999</v>
      </c>
      <c r="M1255" s="48">
        <v>88</v>
      </c>
      <c r="N1255" s="49"/>
      <c r="O1255" s="49">
        <v>84219.199999999997</v>
      </c>
      <c r="P1255" s="48"/>
      <c r="Q1255" s="77" t="s">
        <v>1272</v>
      </c>
      <c r="R1255" s="43"/>
      <c r="S1255" s="38" t="s">
        <v>4652</v>
      </c>
      <c r="T1255" s="38">
        <v>8</v>
      </c>
    </row>
    <row r="1256" spans="1:20" ht="33.75">
      <c r="A1256" s="43" t="s">
        <v>2728</v>
      </c>
      <c r="B1256" s="43" t="s">
        <v>1748</v>
      </c>
      <c r="C1256" s="43" t="s">
        <v>4653</v>
      </c>
      <c r="D1256" s="73" t="s">
        <v>257</v>
      </c>
      <c r="E1256" s="74" t="s">
        <v>258</v>
      </c>
      <c r="F1256" s="74" t="s">
        <v>259</v>
      </c>
      <c r="G1256" s="74" t="s">
        <v>1226</v>
      </c>
      <c r="H1256" s="49">
        <v>74796</v>
      </c>
      <c r="I1256" s="45">
        <v>102158.5</v>
      </c>
      <c r="J1256" s="47">
        <v>8</v>
      </c>
      <c r="K1256" s="75">
        <v>0.33333333333333331</v>
      </c>
      <c r="L1256" s="49">
        <v>129521</v>
      </c>
      <c r="M1256" s="48">
        <v>83</v>
      </c>
      <c r="N1256" s="49"/>
      <c r="O1256" s="49">
        <v>89773</v>
      </c>
      <c r="P1256" s="48"/>
      <c r="Q1256" s="77" t="s">
        <v>361</v>
      </c>
      <c r="R1256" s="43"/>
    </row>
    <row r="1257" spans="1:20" s="71" customFormat="1" ht="18">
      <c r="A1257" s="698" t="s">
        <v>21</v>
      </c>
      <c r="B1257" s="698"/>
      <c r="C1257" s="698"/>
      <c r="D1257" s="698"/>
      <c r="E1257" s="698"/>
      <c r="F1257" s="698"/>
      <c r="G1257" s="698"/>
      <c r="H1257" s="698"/>
      <c r="I1257" s="698"/>
      <c r="J1257" s="698"/>
      <c r="K1257" s="698"/>
      <c r="L1257" s="698"/>
      <c r="M1257" s="698"/>
      <c r="N1257" s="698"/>
      <c r="O1257" s="698"/>
      <c r="P1257" s="698"/>
      <c r="Q1257" s="698"/>
      <c r="R1257" s="698"/>
    </row>
    <row r="1258" spans="1:20" s="72" customFormat="1" ht="22.5">
      <c r="A1258" s="39" t="s">
        <v>379</v>
      </c>
      <c r="B1258" s="39" t="s">
        <v>217</v>
      </c>
      <c r="C1258" s="39" t="s">
        <v>208</v>
      </c>
      <c r="D1258" s="39" t="s">
        <v>249</v>
      </c>
      <c r="E1258" s="39" t="s">
        <v>380</v>
      </c>
      <c r="F1258" s="39" t="s">
        <v>1215</v>
      </c>
      <c r="G1258" s="39" t="s">
        <v>250</v>
      </c>
      <c r="H1258" s="40" t="s">
        <v>211</v>
      </c>
      <c r="I1258" s="40" t="s">
        <v>212</v>
      </c>
      <c r="J1258" s="39"/>
      <c r="K1258" s="40" t="s">
        <v>251</v>
      </c>
      <c r="L1258" s="40" t="s">
        <v>213</v>
      </c>
      <c r="M1258" s="39" t="s">
        <v>252</v>
      </c>
      <c r="N1258" s="40" t="s">
        <v>253</v>
      </c>
      <c r="O1258" s="40" t="s">
        <v>2727</v>
      </c>
      <c r="P1258" s="40" t="s">
        <v>254</v>
      </c>
      <c r="Q1258" s="143" t="s">
        <v>255</v>
      </c>
      <c r="R1258" s="39" t="s">
        <v>214</v>
      </c>
    </row>
    <row r="1259" spans="1:20" ht="33.75">
      <c r="A1259" s="43" t="s">
        <v>2738</v>
      </c>
      <c r="B1259" s="43" t="s">
        <v>1753</v>
      </c>
      <c r="C1259" s="43" t="s">
        <v>21</v>
      </c>
      <c r="D1259" s="73" t="s">
        <v>257</v>
      </c>
      <c r="E1259" s="44" t="s">
        <v>258</v>
      </c>
      <c r="F1259" s="44"/>
      <c r="G1259" s="73" t="s">
        <v>1225</v>
      </c>
      <c r="H1259" s="45">
        <v>75812.56</v>
      </c>
      <c r="I1259" s="45">
        <v>98556.33</v>
      </c>
      <c r="J1259" s="47">
        <v>7</v>
      </c>
      <c r="K1259" s="75">
        <v>0.29166666666666669</v>
      </c>
      <c r="L1259" s="45">
        <v>121300.1</v>
      </c>
      <c r="M1259" s="47">
        <v>26</v>
      </c>
      <c r="N1259" s="45"/>
      <c r="O1259" s="45"/>
      <c r="P1259" s="45"/>
      <c r="Q1259" s="77" t="s">
        <v>283</v>
      </c>
      <c r="R1259" s="43"/>
    </row>
    <row r="1260" spans="1:20" ht="33.75">
      <c r="A1260" s="43" t="s">
        <v>198</v>
      </c>
      <c r="B1260" s="43" t="s">
        <v>1748</v>
      </c>
      <c r="C1260" s="43" t="s">
        <v>4654</v>
      </c>
      <c r="D1260" s="74" t="s">
        <v>257</v>
      </c>
      <c r="E1260" s="74" t="s">
        <v>293</v>
      </c>
      <c r="F1260" s="74" t="s">
        <v>295</v>
      </c>
      <c r="G1260" s="74" t="s">
        <v>1226</v>
      </c>
      <c r="H1260" s="49">
        <v>69822</v>
      </c>
      <c r="I1260" s="45">
        <v>94259.5</v>
      </c>
      <c r="J1260" s="47">
        <v>6</v>
      </c>
      <c r="K1260" s="75">
        <v>0.25</v>
      </c>
      <c r="L1260" s="49">
        <v>118697</v>
      </c>
      <c r="M1260" s="48"/>
      <c r="N1260" s="49"/>
      <c r="O1260" s="49">
        <v>92368.61</v>
      </c>
      <c r="P1260" s="48"/>
      <c r="Q1260" s="77" t="s">
        <v>4655</v>
      </c>
      <c r="R1260" s="43"/>
    </row>
    <row r="1261" spans="1:20" ht="33.75">
      <c r="A1261" s="43" t="s">
        <v>2743</v>
      </c>
      <c r="B1261" s="43" t="s">
        <v>1768</v>
      </c>
      <c r="C1261" s="43" t="s">
        <v>1896</v>
      </c>
      <c r="D1261" s="73" t="s">
        <v>257</v>
      </c>
      <c r="E1261" s="74" t="s">
        <v>293</v>
      </c>
      <c r="F1261" s="74" t="s">
        <v>295</v>
      </c>
      <c r="G1261" s="74" t="s">
        <v>1226</v>
      </c>
      <c r="H1261" s="49">
        <v>72044.05</v>
      </c>
      <c r="I1261" s="45">
        <v>91904.010000000009</v>
      </c>
      <c r="J1261" s="47">
        <v>5</v>
      </c>
      <c r="K1261" s="75">
        <v>0.20833333333333334</v>
      </c>
      <c r="L1261" s="49">
        <v>111763.97</v>
      </c>
      <c r="M1261" s="48">
        <v>52</v>
      </c>
      <c r="N1261" s="49" t="s">
        <v>4139</v>
      </c>
      <c r="O1261" s="49">
        <v>103876.64</v>
      </c>
      <c r="P1261" s="48" t="s">
        <v>1211</v>
      </c>
      <c r="Q1261" s="77" t="s">
        <v>362</v>
      </c>
      <c r="R1261" s="43"/>
    </row>
    <row r="1262" spans="1:20" ht="33.75">
      <c r="A1262" s="43" t="s">
        <v>2771</v>
      </c>
      <c r="B1262" s="43" t="s">
        <v>1748</v>
      </c>
      <c r="C1262" s="43" t="s">
        <v>21</v>
      </c>
      <c r="D1262" s="74" t="s">
        <v>257</v>
      </c>
      <c r="E1262" s="74" t="s">
        <v>293</v>
      </c>
      <c r="F1262" s="74" t="s">
        <v>259</v>
      </c>
      <c r="G1262" s="73" t="s">
        <v>1225</v>
      </c>
      <c r="H1262" s="49">
        <v>70457.919999999998</v>
      </c>
      <c r="I1262" s="45">
        <v>91595.294999999998</v>
      </c>
      <c r="J1262" s="47">
        <v>4</v>
      </c>
      <c r="K1262" s="75">
        <v>0.16666666666666666</v>
      </c>
      <c r="L1262" s="49">
        <v>112732.67</v>
      </c>
      <c r="M1262" s="48">
        <v>3</v>
      </c>
      <c r="N1262" s="49">
        <v>554286</v>
      </c>
      <c r="O1262" s="49">
        <v>89716.64</v>
      </c>
      <c r="P1262" s="48"/>
      <c r="Q1262" s="77" t="s">
        <v>268</v>
      </c>
      <c r="R1262" s="43" t="s">
        <v>2883</v>
      </c>
    </row>
    <row r="1263" spans="1:20" ht="33.75">
      <c r="A1263" s="43" t="s">
        <v>2811</v>
      </c>
      <c r="B1263" s="43" t="s">
        <v>1762</v>
      </c>
      <c r="C1263" s="43" t="s">
        <v>4656</v>
      </c>
      <c r="D1263" s="73" t="s">
        <v>257</v>
      </c>
      <c r="E1263" s="74" t="s">
        <v>293</v>
      </c>
      <c r="F1263" s="74" t="s">
        <v>295</v>
      </c>
      <c r="G1263" s="74" t="s">
        <v>1226</v>
      </c>
      <c r="H1263" s="49">
        <v>69264</v>
      </c>
      <c r="I1263" s="45">
        <v>90022.399999999994</v>
      </c>
      <c r="J1263" s="47">
        <v>3</v>
      </c>
      <c r="K1263" s="75">
        <v>0.125</v>
      </c>
      <c r="L1263" s="49">
        <v>110780.8</v>
      </c>
      <c r="M1263" s="48">
        <v>50</v>
      </c>
      <c r="N1263" s="49"/>
      <c r="O1263" s="49">
        <v>97323</v>
      </c>
      <c r="P1263" s="48"/>
      <c r="Q1263" s="77" t="s">
        <v>4657</v>
      </c>
      <c r="R1263" s="43"/>
    </row>
    <row r="1264" spans="1:20" ht="33.75">
      <c r="A1264" s="43" t="s">
        <v>4109</v>
      </c>
      <c r="B1264" s="43" t="s">
        <v>4045</v>
      </c>
      <c r="C1264" s="43" t="s">
        <v>364</v>
      </c>
      <c r="D1264" s="73" t="s">
        <v>257</v>
      </c>
      <c r="E1264" s="74" t="s">
        <v>258</v>
      </c>
      <c r="F1264" s="74" t="s">
        <v>295</v>
      </c>
      <c r="G1264" s="74" t="s">
        <v>1226</v>
      </c>
      <c r="H1264" s="49">
        <v>69901.259999999995</v>
      </c>
      <c r="I1264" s="45">
        <v>87375.47</v>
      </c>
      <c r="J1264" s="47">
        <v>2</v>
      </c>
      <c r="K1264" s="75">
        <v>8.3333333333333329E-2</v>
      </c>
      <c r="L1264" s="49">
        <v>104849.68</v>
      </c>
      <c r="M1264" s="48">
        <v>28</v>
      </c>
      <c r="N1264" s="49"/>
      <c r="O1264" s="49">
        <v>76891.360000000001</v>
      </c>
      <c r="P1264" s="48"/>
      <c r="Q1264" s="77" t="s">
        <v>4658</v>
      </c>
      <c r="R1264" s="43"/>
    </row>
    <row r="1265" spans="1:18" ht="33.75">
      <c r="A1265" s="43" t="s">
        <v>2762</v>
      </c>
      <c r="B1265" s="43" t="s">
        <v>1747</v>
      </c>
      <c r="C1265" s="43" t="s">
        <v>21</v>
      </c>
      <c r="D1265" s="73" t="s">
        <v>257</v>
      </c>
      <c r="E1265" s="74" t="s">
        <v>258</v>
      </c>
      <c r="F1265" s="74" t="s">
        <v>295</v>
      </c>
      <c r="G1265" s="74" t="s">
        <v>1226</v>
      </c>
      <c r="H1265" s="49">
        <v>65940</v>
      </c>
      <c r="I1265" s="45">
        <v>82687</v>
      </c>
      <c r="J1265" s="47">
        <v>1</v>
      </c>
      <c r="K1265" s="75">
        <v>4.1666666666666664E-2</v>
      </c>
      <c r="L1265" s="49">
        <v>99434</v>
      </c>
      <c r="M1265" s="48"/>
      <c r="N1265" s="49"/>
      <c r="O1265" s="49"/>
      <c r="P1265" s="48"/>
      <c r="Q1265" s="77" t="s">
        <v>4659</v>
      </c>
      <c r="R1265" s="43"/>
    </row>
    <row r="1266" spans="1:18">
      <c r="G1266" s="104"/>
      <c r="I1266" s="105"/>
      <c r="J1266" s="106"/>
      <c r="K1266" s="105"/>
      <c r="P1266" s="41"/>
    </row>
    <row r="1267" spans="1:18">
      <c r="G1267" s="104"/>
      <c r="I1267" s="105"/>
      <c r="J1267" s="106"/>
      <c r="K1267" s="105"/>
      <c r="P1267" s="41"/>
    </row>
    <row r="1268" spans="1:18" s="120" customFormat="1">
      <c r="A1268" s="108"/>
      <c r="B1268" s="108"/>
      <c r="C1268" s="109"/>
      <c r="D1268" s="110"/>
      <c r="E1268" s="110"/>
      <c r="F1268" s="111"/>
      <c r="G1268" s="112"/>
      <c r="H1268" s="113" t="s">
        <v>211</v>
      </c>
      <c r="I1268" s="114" t="s">
        <v>212</v>
      </c>
      <c r="J1268" s="115"/>
      <c r="K1268" s="116"/>
      <c r="L1268" s="113" t="s">
        <v>213</v>
      </c>
      <c r="M1268" s="99"/>
      <c r="N1268" s="117"/>
      <c r="O1268" s="118"/>
      <c r="P1268" s="109"/>
      <c r="Q1268" s="119"/>
      <c r="R1268" s="108"/>
    </row>
    <row r="1269" spans="1:18" s="120" customFormat="1">
      <c r="A1269" s="108"/>
      <c r="B1269" s="108"/>
      <c r="C1269" s="109"/>
      <c r="D1269" s="110"/>
      <c r="E1269" s="110"/>
      <c r="F1269" s="108"/>
      <c r="G1269" s="121" t="s">
        <v>225</v>
      </c>
      <c r="H1269" s="122">
        <f>AVERAGE(H1240:H1265)</f>
        <v>92591.327499999999</v>
      </c>
      <c r="I1269" s="122">
        <f>AVERAGE(I1240:I1265)</f>
        <v>121154.68958333333</v>
      </c>
      <c r="J1269" s="115"/>
      <c r="K1269" s="116"/>
      <c r="L1269" s="122">
        <f>AVERAGE(L1240:L1265)</f>
        <v>149718.05166666667</v>
      </c>
      <c r="M1269" s="99"/>
      <c r="N1269" s="117"/>
      <c r="O1269" s="118"/>
      <c r="P1269" s="109"/>
      <c r="Q1269" s="119"/>
      <c r="R1269" s="108"/>
    </row>
    <row r="1270" spans="1:18" s="120" customFormat="1">
      <c r="A1270" s="108"/>
      <c r="B1270" s="108"/>
      <c r="C1270" s="109"/>
      <c r="D1270" s="110"/>
      <c r="E1270" s="110"/>
      <c r="F1270" s="108"/>
      <c r="G1270" s="121" t="s">
        <v>226</v>
      </c>
      <c r="H1270" s="122">
        <f>QUARTILE(H1240:H1265,3)</f>
        <v>101099.25</v>
      </c>
      <c r="I1270" s="122">
        <f>QUARTILE(I1240:I1265,3)</f>
        <v>134390.29499999998</v>
      </c>
      <c r="J1270" s="115"/>
      <c r="K1270" s="116"/>
      <c r="L1270" s="122">
        <f>QUARTILE(L1240:L1265,3)</f>
        <v>167476.4</v>
      </c>
      <c r="M1270" s="99"/>
      <c r="N1270" s="117"/>
      <c r="O1270" s="118"/>
      <c r="P1270" s="109"/>
      <c r="Q1270" s="119"/>
      <c r="R1270" s="108"/>
    </row>
    <row r="1271" spans="1:18" s="120" customFormat="1">
      <c r="A1271" s="108"/>
      <c r="B1271" s="108"/>
      <c r="C1271" s="109"/>
      <c r="D1271" s="110"/>
      <c r="E1271" s="110"/>
      <c r="F1271" s="108"/>
      <c r="G1271" s="121" t="s">
        <v>227</v>
      </c>
      <c r="H1271" s="122">
        <f>QUARTILE(H1240:H1265,1)</f>
        <v>74108.012499999997</v>
      </c>
      <c r="I1271" s="122">
        <f>QUARTILE(I1240:I1265,1)</f>
        <v>97482.122499999998</v>
      </c>
      <c r="J1271" s="115"/>
      <c r="K1271" s="116"/>
      <c r="L1271" s="122">
        <f>QUARTILE(L1240:L1265,1)</f>
        <v>120649.32500000001</v>
      </c>
      <c r="M1271" s="99"/>
      <c r="N1271" s="117"/>
      <c r="O1271" s="118"/>
      <c r="P1271" s="109"/>
      <c r="Q1271" s="119"/>
      <c r="R1271" s="108"/>
    </row>
    <row r="1272" spans="1:18" s="120" customFormat="1">
      <c r="A1272" s="108"/>
      <c r="B1272" s="108"/>
      <c r="C1272" s="109"/>
      <c r="D1272" s="110"/>
      <c r="E1272" s="110"/>
      <c r="F1272" s="108"/>
      <c r="G1272" s="121" t="s">
        <v>228</v>
      </c>
      <c r="H1272" s="122">
        <f>MEDIAN(H1240:H1265)</f>
        <v>94328.084999999992</v>
      </c>
      <c r="I1272" s="122">
        <f>MEDIAN(I1240:I1265)</f>
        <v>122616.48</v>
      </c>
      <c r="J1272" s="115"/>
      <c r="K1272" s="116"/>
      <c r="L1272" s="122">
        <f>MEDIAN(L1240:L1265)</f>
        <v>149800.97499999998</v>
      </c>
      <c r="M1272" s="99"/>
      <c r="N1272" s="117"/>
      <c r="O1272" s="118"/>
      <c r="P1272" s="109"/>
      <c r="Q1272" s="119"/>
      <c r="R1272" s="108"/>
    </row>
    <row r="1273" spans="1:18" s="120" customFormat="1">
      <c r="A1273" s="108"/>
      <c r="B1273" s="108"/>
      <c r="C1273" s="109"/>
      <c r="D1273" s="110"/>
      <c r="E1273" s="110"/>
      <c r="F1273" s="123"/>
      <c r="G1273" s="124"/>
      <c r="H1273" s="125"/>
      <c r="I1273" s="126"/>
      <c r="J1273" s="127"/>
      <c r="K1273" s="128"/>
      <c r="L1273" s="129"/>
      <c r="M1273" s="99"/>
      <c r="N1273" s="117"/>
      <c r="O1273" s="118"/>
      <c r="P1273" s="109"/>
      <c r="Q1273" s="119"/>
      <c r="R1273" s="108"/>
    </row>
    <row r="1274" spans="1:18" s="120" customFormat="1">
      <c r="A1274" s="108"/>
      <c r="B1274" s="108"/>
      <c r="C1274" s="109"/>
      <c r="D1274" s="110"/>
      <c r="E1274" s="110"/>
      <c r="F1274" s="108"/>
      <c r="G1274" s="130"/>
      <c r="H1274" s="705" t="s">
        <v>229</v>
      </c>
      <c r="I1274" s="705"/>
      <c r="J1274" s="705"/>
      <c r="K1274" s="705"/>
      <c r="L1274" s="705"/>
      <c r="M1274" s="705"/>
      <c r="N1274" s="117"/>
      <c r="O1274" s="118"/>
      <c r="P1274" s="109"/>
      <c r="Q1274" s="119"/>
      <c r="R1274" s="108"/>
    </row>
    <row r="1275" spans="1:18" s="120" customFormat="1">
      <c r="A1275" s="108"/>
      <c r="B1275" s="108"/>
      <c r="C1275" s="109"/>
      <c r="D1275" s="110"/>
      <c r="E1275" s="110"/>
      <c r="F1275" s="108"/>
      <c r="G1275" s="131"/>
      <c r="H1275" s="132" t="s">
        <v>230</v>
      </c>
      <c r="I1275" s="132">
        <f>QUARTILE(O1240:O1265,3)</f>
        <v>136666.4</v>
      </c>
      <c r="J1275" s="133"/>
      <c r="K1275" s="134"/>
      <c r="L1275" s="135" t="s">
        <v>231</v>
      </c>
      <c r="M1275" s="132">
        <f>AVERAGE(O1240:O1265)</f>
        <v>122069.58675454547</v>
      </c>
      <c r="N1275" s="117"/>
      <c r="O1275" s="118"/>
      <c r="P1275" s="109"/>
      <c r="Q1275" s="119"/>
      <c r="R1275" s="108"/>
    </row>
    <row r="1276" spans="1:18" s="120" customFormat="1">
      <c r="A1276" s="108"/>
      <c r="B1276" s="108"/>
      <c r="C1276" s="109"/>
      <c r="D1276" s="110"/>
      <c r="E1276" s="110"/>
      <c r="F1276" s="108"/>
      <c r="G1276" s="131"/>
      <c r="H1276" s="132" t="s">
        <v>232</v>
      </c>
      <c r="I1276" s="132">
        <f>QUARTILE(O1240:O1265,1)</f>
        <v>98151.93</v>
      </c>
      <c r="J1276" s="136"/>
      <c r="K1276" s="137"/>
      <c r="L1276" s="138"/>
      <c r="M1276" s="139"/>
      <c r="N1276" s="117"/>
      <c r="O1276" s="118"/>
      <c r="P1276" s="109"/>
      <c r="Q1276" s="119"/>
      <c r="R1276" s="108"/>
    </row>
    <row r="1277" spans="1:18" s="120" customFormat="1">
      <c r="A1277" s="108"/>
      <c r="B1277" s="108"/>
      <c r="C1277" s="109"/>
      <c r="D1277" s="110"/>
      <c r="E1277" s="110"/>
      <c r="F1277" s="109"/>
      <c r="G1277" s="118"/>
      <c r="H1277" s="118"/>
      <c r="I1277" s="140"/>
      <c r="J1277" s="141"/>
      <c r="K1277" s="142"/>
      <c r="L1277" s="110"/>
      <c r="M1277" s="117"/>
      <c r="N1277" s="117"/>
      <c r="O1277" s="118"/>
      <c r="P1277" s="109"/>
      <c r="Q1277" s="119"/>
      <c r="R1277" s="108"/>
    </row>
    <row r="1278" spans="1:18" s="71" customFormat="1" ht="18">
      <c r="A1278" s="698" t="s">
        <v>20</v>
      </c>
      <c r="B1278" s="698"/>
      <c r="C1278" s="698"/>
      <c r="D1278" s="698"/>
      <c r="E1278" s="698"/>
      <c r="F1278" s="698"/>
      <c r="G1278" s="698"/>
      <c r="H1278" s="698"/>
      <c r="I1278" s="698"/>
      <c r="J1278" s="698"/>
      <c r="K1278" s="698"/>
      <c r="L1278" s="698"/>
      <c r="M1278" s="698"/>
      <c r="N1278" s="698"/>
      <c r="O1278" s="698"/>
      <c r="P1278" s="698"/>
      <c r="Q1278" s="698"/>
      <c r="R1278" s="698"/>
    </row>
    <row r="1279" spans="1:18" s="72" customFormat="1" ht="22.5">
      <c r="A1279" s="39" t="s">
        <v>379</v>
      </c>
      <c r="B1279" s="39" t="s">
        <v>217</v>
      </c>
      <c r="C1279" s="39" t="s">
        <v>208</v>
      </c>
      <c r="D1279" s="39" t="s">
        <v>249</v>
      </c>
      <c r="E1279" s="39" t="s">
        <v>380</v>
      </c>
      <c r="F1279" s="39" t="s">
        <v>1215</v>
      </c>
      <c r="G1279" s="39" t="s">
        <v>250</v>
      </c>
      <c r="H1279" s="40" t="s">
        <v>211</v>
      </c>
      <c r="I1279" s="40" t="s">
        <v>212</v>
      </c>
      <c r="J1279" s="39"/>
      <c r="K1279" s="40" t="s">
        <v>251</v>
      </c>
      <c r="L1279" s="40" t="s">
        <v>213</v>
      </c>
      <c r="M1279" s="39" t="s">
        <v>252</v>
      </c>
      <c r="N1279" s="40" t="s">
        <v>253</v>
      </c>
      <c r="O1279" s="40" t="s">
        <v>2727</v>
      </c>
      <c r="P1279" s="40" t="s">
        <v>254</v>
      </c>
      <c r="Q1279" s="143" t="s">
        <v>255</v>
      </c>
      <c r="R1279" s="39" t="s">
        <v>214</v>
      </c>
    </row>
    <row r="1280" spans="1:18" ht="33.75">
      <c r="A1280" s="43" t="s">
        <v>1756</v>
      </c>
      <c r="B1280" s="43" t="s">
        <v>1756</v>
      </c>
      <c r="C1280" s="43" t="s">
        <v>2884</v>
      </c>
      <c r="D1280" s="74" t="s">
        <v>257</v>
      </c>
      <c r="E1280" s="74" t="s">
        <v>258</v>
      </c>
      <c r="F1280" s="74" t="s">
        <v>259</v>
      </c>
      <c r="G1280" s="73" t="s">
        <v>1225</v>
      </c>
      <c r="H1280" s="49">
        <v>159991.96</v>
      </c>
      <c r="I1280" s="45">
        <v>229011.745</v>
      </c>
      <c r="J1280" s="47">
        <v>53</v>
      </c>
      <c r="K1280" s="75">
        <v>1</v>
      </c>
      <c r="L1280" s="49">
        <v>298031.53000000003</v>
      </c>
      <c r="M1280" s="48">
        <v>1200</v>
      </c>
      <c r="N1280" s="49" t="s">
        <v>4660</v>
      </c>
      <c r="O1280" s="49">
        <v>208267</v>
      </c>
      <c r="P1280" s="48"/>
      <c r="Q1280" s="77" t="s">
        <v>2855</v>
      </c>
      <c r="R1280" s="43"/>
    </row>
    <row r="1281" spans="1:24" ht="33.75">
      <c r="A1281" s="43" t="s">
        <v>4097</v>
      </c>
      <c r="B1281" s="43" t="s">
        <v>1756</v>
      </c>
      <c r="C1281" s="43" t="s">
        <v>4661</v>
      </c>
      <c r="D1281" s="73" t="s">
        <v>257</v>
      </c>
      <c r="E1281" s="74"/>
      <c r="F1281" s="74" t="s">
        <v>259</v>
      </c>
      <c r="G1281" s="73" t="s">
        <v>1225</v>
      </c>
      <c r="H1281" s="49">
        <v>130013.52</v>
      </c>
      <c r="I1281" s="45">
        <v>180312.47</v>
      </c>
      <c r="J1281" s="47">
        <v>52</v>
      </c>
      <c r="K1281" s="75">
        <v>0.98113207547169812</v>
      </c>
      <c r="L1281" s="49">
        <v>230611.42</v>
      </c>
      <c r="M1281" s="48">
        <v>1</v>
      </c>
      <c r="N1281" s="49">
        <v>1</v>
      </c>
      <c r="O1281" s="49">
        <v>230611.42</v>
      </c>
      <c r="P1281" s="76">
        <v>10176.66</v>
      </c>
      <c r="Q1281" s="77" t="s">
        <v>1862</v>
      </c>
      <c r="R1281" s="43" t="s">
        <v>2834</v>
      </c>
    </row>
    <row r="1282" spans="1:24" ht="33.75">
      <c r="A1282" s="43" t="s">
        <v>2748</v>
      </c>
      <c r="B1282" s="43" t="s">
        <v>1756</v>
      </c>
      <c r="C1282" s="43" t="s">
        <v>4662</v>
      </c>
      <c r="D1282" s="73" t="s">
        <v>257</v>
      </c>
      <c r="E1282" s="74" t="s">
        <v>258</v>
      </c>
      <c r="F1282" s="74" t="s">
        <v>259</v>
      </c>
      <c r="G1282" s="73" t="s">
        <v>1225</v>
      </c>
      <c r="H1282" s="49">
        <v>113200</v>
      </c>
      <c r="I1282" s="45">
        <v>179100</v>
      </c>
      <c r="J1282" s="47">
        <v>51</v>
      </c>
      <c r="K1282" s="75">
        <v>0.96226415094339623</v>
      </c>
      <c r="L1282" s="49">
        <v>245000</v>
      </c>
      <c r="M1282" s="48"/>
      <c r="N1282" s="49">
        <v>53177000</v>
      </c>
      <c r="O1282" s="49">
        <v>144840</v>
      </c>
      <c r="P1282" s="48"/>
      <c r="Q1282" s="77" t="s">
        <v>260</v>
      </c>
      <c r="R1282" s="43"/>
    </row>
    <row r="1283" spans="1:24" ht="22.5">
      <c r="A1283" s="43" t="s">
        <v>1747</v>
      </c>
      <c r="B1283" s="43" t="s">
        <v>1747</v>
      </c>
      <c r="C1283" s="43" t="s">
        <v>4663</v>
      </c>
      <c r="D1283" s="73" t="s">
        <v>257</v>
      </c>
      <c r="E1283" s="74" t="s">
        <v>263</v>
      </c>
      <c r="F1283" s="74"/>
      <c r="G1283" s="74"/>
      <c r="H1283" s="49">
        <v>135272.79999999999</v>
      </c>
      <c r="I1283" s="45">
        <v>175583.9</v>
      </c>
      <c r="J1283" s="47">
        <v>50</v>
      </c>
      <c r="K1283" s="75">
        <v>0.94339622641509435</v>
      </c>
      <c r="L1283" s="49">
        <v>215895</v>
      </c>
      <c r="M1283" s="48"/>
      <c r="N1283" s="49"/>
      <c r="O1283" s="49">
        <v>215895.06</v>
      </c>
      <c r="P1283" s="48"/>
      <c r="Q1283" s="77" t="s">
        <v>215</v>
      </c>
      <c r="R1283" s="43"/>
      <c r="V1283" s="15"/>
    </row>
    <row r="1284" spans="1:24" ht="33.75">
      <c r="A1284" s="43" t="s">
        <v>2728</v>
      </c>
      <c r="B1284" s="43" t="s">
        <v>1748</v>
      </c>
      <c r="C1284" s="43" t="s">
        <v>361</v>
      </c>
      <c r="D1284" s="73" t="s">
        <v>257</v>
      </c>
      <c r="E1284" s="74" t="s">
        <v>258</v>
      </c>
      <c r="F1284" s="74" t="s">
        <v>259</v>
      </c>
      <c r="G1284" s="73" t="s">
        <v>1225</v>
      </c>
      <c r="H1284" s="49">
        <v>119454</v>
      </c>
      <c r="I1284" s="45">
        <v>159910</v>
      </c>
      <c r="J1284" s="47">
        <v>49</v>
      </c>
      <c r="K1284" s="75">
        <v>0.92452830188679247</v>
      </c>
      <c r="L1284" s="49">
        <v>200366</v>
      </c>
      <c r="M1284" s="48">
        <v>610</v>
      </c>
      <c r="N1284" s="49"/>
      <c r="O1284" s="49">
        <v>180905</v>
      </c>
      <c r="P1284" s="48"/>
      <c r="Q1284" s="77" t="s">
        <v>4283</v>
      </c>
      <c r="R1284" s="43"/>
      <c r="V1284" s="15"/>
    </row>
    <row r="1285" spans="1:24" ht="33.75">
      <c r="A1285" s="43" t="s">
        <v>2752</v>
      </c>
      <c r="B1285" s="43" t="s">
        <v>1748</v>
      </c>
      <c r="C1285" s="43" t="s">
        <v>375</v>
      </c>
      <c r="D1285" s="73" t="s">
        <v>257</v>
      </c>
      <c r="E1285" s="74" t="s">
        <v>258</v>
      </c>
      <c r="F1285" s="74" t="s">
        <v>259</v>
      </c>
      <c r="G1285" s="73" t="s">
        <v>1225</v>
      </c>
      <c r="H1285" s="49">
        <v>118822.86</v>
      </c>
      <c r="I1285" s="45">
        <v>154445.92499999999</v>
      </c>
      <c r="J1285" s="47">
        <v>48</v>
      </c>
      <c r="K1285" s="75">
        <v>0.90566037735849059</v>
      </c>
      <c r="L1285" s="49">
        <v>190068.99</v>
      </c>
      <c r="M1285" s="48">
        <v>117</v>
      </c>
      <c r="N1285" s="49">
        <v>18040302</v>
      </c>
      <c r="O1285" s="49">
        <v>174545.96</v>
      </c>
      <c r="P1285" s="48"/>
      <c r="Q1285" s="77" t="s">
        <v>1836</v>
      </c>
      <c r="R1285" s="43"/>
    </row>
    <row r="1286" spans="1:24" ht="45">
      <c r="A1286" s="43" t="s">
        <v>2765</v>
      </c>
      <c r="B1286" s="43" t="s">
        <v>1757</v>
      </c>
      <c r="C1286" s="43" t="s">
        <v>4661</v>
      </c>
      <c r="D1286" s="73" t="s">
        <v>257</v>
      </c>
      <c r="E1286" s="74" t="s">
        <v>258</v>
      </c>
      <c r="F1286" s="74" t="s">
        <v>295</v>
      </c>
      <c r="G1286" s="73" t="s">
        <v>1225</v>
      </c>
      <c r="H1286" s="49">
        <v>113984</v>
      </c>
      <c r="I1286" s="45">
        <v>154377.5</v>
      </c>
      <c r="J1286" s="47">
        <v>47</v>
      </c>
      <c r="K1286" s="75">
        <v>0.8867924528301887</v>
      </c>
      <c r="L1286" s="49">
        <v>194771</v>
      </c>
      <c r="M1286" s="48"/>
      <c r="N1286" s="49"/>
      <c r="O1286" s="49">
        <v>130000</v>
      </c>
      <c r="P1286" s="48" t="s">
        <v>2885</v>
      </c>
      <c r="Q1286" s="77" t="s">
        <v>284</v>
      </c>
      <c r="R1286" s="43"/>
    </row>
    <row r="1287" spans="1:24" ht="33.75">
      <c r="A1287" s="43" t="s">
        <v>2734</v>
      </c>
      <c r="B1287" s="43" t="s">
        <v>1747</v>
      </c>
      <c r="C1287" s="43" t="s">
        <v>360</v>
      </c>
      <c r="D1287" s="73" t="s">
        <v>257</v>
      </c>
      <c r="E1287" s="74"/>
      <c r="F1287" s="74" t="s">
        <v>259</v>
      </c>
      <c r="G1287" s="73" t="s">
        <v>1225</v>
      </c>
      <c r="H1287" s="49">
        <v>120120</v>
      </c>
      <c r="I1287" s="45">
        <v>153171.20000000001</v>
      </c>
      <c r="J1287" s="47">
        <v>46</v>
      </c>
      <c r="K1287" s="75">
        <v>0.86792452830188682</v>
      </c>
      <c r="L1287" s="49">
        <v>186222.4</v>
      </c>
      <c r="M1287" s="48">
        <v>62.5</v>
      </c>
      <c r="N1287" s="49">
        <v>6123130</v>
      </c>
      <c r="O1287" s="49">
        <v>186222.4</v>
      </c>
      <c r="P1287" s="48"/>
      <c r="Q1287" s="77" t="s">
        <v>260</v>
      </c>
      <c r="R1287" s="43"/>
      <c r="V1287" s="15"/>
    </row>
    <row r="1288" spans="1:24" ht="33.75">
      <c r="A1288" s="43" t="s">
        <v>2761</v>
      </c>
      <c r="B1288" s="43" t="s">
        <v>1748</v>
      </c>
      <c r="C1288" s="43" t="s">
        <v>4663</v>
      </c>
      <c r="D1288" s="73" t="s">
        <v>257</v>
      </c>
      <c r="E1288" s="74" t="s">
        <v>258</v>
      </c>
      <c r="F1288" s="74" t="s">
        <v>259</v>
      </c>
      <c r="G1288" s="73" t="s">
        <v>1225</v>
      </c>
      <c r="H1288" s="49">
        <v>121330</v>
      </c>
      <c r="I1288" s="45">
        <v>151662.5</v>
      </c>
      <c r="J1288" s="47">
        <v>45</v>
      </c>
      <c r="K1288" s="75">
        <v>0.84905660377358494</v>
      </c>
      <c r="L1288" s="49">
        <v>181995</v>
      </c>
      <c r="M1288" s="48">
        <v>167.25</v>
      </c>
      <c r="N1288" s="49"/>
      <c r="O1288" s="49">
        <v>155955.60999999999</v>
      </c>
      <c r="P1288" s="48" t="s">
        <v>4189</v>
      </c>
      <c r="Q1288" s="77" t="s">
        <v>256</v>
      </c>
      <c r="R1288" s="43"/>
    </row>
    <row r="1289" spans="1:24" ht="33.75">
      <c r="A1289" s="78" t="s">
        <v>2740</v>
      </c>
      <c r="B1289" s="87" t="s">
        <v>1747</v>
      </c>
      <c r="C1289" s="78" t="s">
        <v>4664</v>
      </c>
      <c r="D1289" s="73" t="s">
        <v>257</v>
      </c>
      <c r="E1289" s="92" t="s">
        <v>258</v>
      </c>
      <c r="F1289" s="92" t="s">
        <v>259</v>
      </c>
      <c r="G1289" s="73" t="s">
        <v>1225</v>
      </c>
      <c r="H1289" s="146">
        <v>115996.776192</v>
      </c>
      <c r="I1289" s="45">
        <v>150795.81529200001</v>
      </c>
      <c r="J1289" s="47">
        <v>44</v>
      </c>
      <c r="K1289" s="75">
        <v>0.83018867924528306</v>
      </c>
      <c r="L1289" s="146">
        <v>185594.85439200001</v>
      </c>
      <c r="M1289" s="147">
        <v>42</v>
      </c>
      <c r="N1289" s="93">
        <v>13552112</v>
      </c>
      <c r="O1289" s="84">
        <v>147388.79999999999</v>
      </c>
      <c r="P1289" s="93">
        <v>5640</v>
      </c>
      <c r="Q1289" s="85" t="s">
        <v>280</v>
      </c>
      <c r="R1289" s="78" t="s">
        <v>281</v>
      </c>
      <c r="S1289" s="15"/>
      <c r="T1289" s="15"/>
      <c r="U1289" s="15"/>
      <c r="W1289" s="15"/>
      <c r="X1289" s="15"/>
    </row>
    <row r="1290" spans="1:24" ht="33.75">
      <c r="A1290" s="43" t="s">
        <v>2735</v>
      </c>
      <c r="B1290" s="43" t="s">
        <v>1747</v>
      </c>
      <c r="C1290" s="43" t="s">
        <v>4663</v>
      </c>
      <c r="D1290" s="73" t="s">
        <v>257</v>
      </c>
      <c r="E1290" s="74" t="s">
        <v>258</v>
      </c>
      <c r="F1290" s="74" t="s">
        <v>259</v>
      </c>
      <c r="G1290" s="73" t="s">
        <v>1225</v>
      </c>
      <c r="H1290" s="49">
        <v>113584.22</v>
      </c>
      <c r="I1290" s="45">
        <v>150498.71000000002</v>
      </c>
      <c r="J1290" s="47">
        <v>43</v>
      </c>
      <c r="K1290" s="75">
        <v>0.81132075471698117</v>
      </c>
      <c r="L1290" s="49">
        <v>187413.2</v>
      </c>
      <c r="M1290" s="48">
        <v>164</v>
      </c>
      <c r="N1290" s="49">
        <v>14827886</v>
      </c>
      <c r="O1290" s="49">
        <v>153400</v>
      </c>
      <c r="P1290" s="48"/>
      <c r="Q1290" s="77" t="s">
        <v>264</v>
      </c>
      <c r="R1290" s="43"/>
      <c r="V1290" s="15"/>
    </row>
    <row r="1291" spans="1:24" ht="45">
      <c r="A1291" s="43" t="s">
        <v>2794</v>
      </c>
      <c r="B1291" s="43" t="s">
        <v>1747</v>
      </c>
      <c r="C1291" s="43" t="s">
        <v>4665</v>
      </c>
      <c r="D1291" s="73" t="s">
        <v>257</v>
      </c>
      <c r="E1291" s="74" t="s">
        <v>258</v>
      </c>
      <c r="F1291" s="74" t="s">
        <v>259</v>
      </c>
      <c r="G1291" s="73" t="s">
        <v>1225</v>
      </c>
      <c r="H1291" s="49">
        <v>115560</v>
      </c>
      <c r="I1291" s="45">
        <v>150120</v>
      </c>
      <c r="J1291" s="47">
        <v>42</v>
      </c>
      <c r="K1291" s="75">
        <v>0.79245283018867929</v>
      </c>
      <c r="L1291" s="49">
        <v>184680</v>
      </c>
      <c r="M1291" s="48">
        <v>95</v>
      </c>
      <c r="N1291" s="49">
        <v>15491148</v>
      </c>
      <c r="O1291" s="49">
        <v>140080.1</v>
      </c>
      <c r="P1291" s="48" t="s">
        <v>1779</v>
      </c>
      <c r="Q1291" s="77" t="s">
        <v>1869</v>
      </c>
      <c r="R1291" s="43"/>
      <c r="V1291" s="15"/>
    </row>
    <row r="1292" spans="1:24" ht="33.75">
      <c r="A1292" s="78" t="s">
        <v>2758</v>
      </c>
      <c r="B1292" s="87" t="s">
        <v>1747</v>
      </c>
      <c r="C1292" s="78" t="s">
        <v>376</v>
      </c>
      <c r="D1292" s="73" t="s">
        <v>257</v>
      </c>
      <c r="E1292" s="79" t="s">
        <v>258</v>
      </c>
      <c r="F1292" s="79" t="s">
        <v>259</v>
      </c>
      <c r="G1292" s="73" t="s">
        <v>1225</v>
      </c>
      <c r="H1292" s="80">
        <v>126211.97</v>
      </c>
      <c r="I1292" s="45">
        <v>150097.53</v>
      </c>
      <c r="J1292" s="47">
        <v>41</v>
      </c>
      <c r="K1292" s="75">
        <v>0.77358490566037741</v>
      </c>
      <c r="L1292" s="80">
        <v>173983.09</v>
      </c>
      <c r="M1292" s="81">
        <v>326</v>
      </c>
      <c r="N1292" s="82">
        <v>13775370</v>
      </c>
      <c r="O1292" s="83">
        <v>132600.72</v>
      </c>
      <c r="P1292" s="84"/>
      <c r="Q1292" s="85" t="s">
        <v>4666</v>
      </c>
      <c r="R1292" s="78"/>
      <c r="S1292" s="15"/>
      <c r="T1292" s="15"/>
      <c r="U1292" s="15"/>
      <c r="W1292" s="15"/>
      <c r="X1292" s="15"/>
    </row>
    <row r="1293" spans="1:24" ht="33.75">
      <c r="A1293" s="43" t="s">
        <v>2789</v>
      </c>
      <c r="B1293" s="43" t="s">
        <v>1773</v>
      </c>
      <c r="C1293" s="43" t="s">
        <v>4667</v>
      </c>
      <c r="D1293" s="73" t="s">
        <v>257</v>
      </c>
      <c r="E1293" s="74" t="s">
        <v>258</v>
      </c>
      <c r="F1293" s="74" t="s">
        <v>259</v>
      </c>
      <c r="G1293" s="73" t="s">
        <v>1225</v>
      </c>
      <c r="H1293" s="49">
        <v>111592</v>
      </c>
      <c r="I1293" s="45">
        <v>148449.60000000001</v>
      </c>
      <c r="J1293" s="47">
        <v>40</v>
      </c>
      <c r="K1293" s="75">
        <v>0.75471698113207553</v>
      </c>
      <c r="L1293" s="49">
        <v>185307.2</v>
      </c>
      <c r="M1293" s="48">
        <v>122</v>
      </c>
      <c r="N1293" s="49"/>
      <c r="O1293" s="49">
        <v>175593.60000000001</v>
      </c>
      <c r="P1293" s="48"/>
      <c r="Q1293" s="77" t="s">
        <v>277</v>
      </c>
      <c r="R1293" s="43"/>
      <c r="S1293" s="38" t="s">
        <v>4668</v>
      </c>
      <c r="T1293" s="38">
        <v>11</v>
      </c>
    </row>
    <row r="1294" spans="1:24" ht="33.75">
      <c r="A1294" s="43" t="s">
        <v>4085</v>
      </c>
      <c r="B1294" s="43" t="s">
        <v>1745</v>
      </c>
      <c r="C1294" s="43" t="s">
        <v>4661</v>
      </c>
      <c r="D1294" s="74" t="s">
        <v>257</v>
      </c>
      <c r="E1294" s="74" t="s">
        <v>258</v>
      </c>
      <c r="F1294" s="74" t="s">
        <v>259</v>
      </c>
      <c r="G1294" s="73" t="s">
        <v>1225</v>
      </c>
      <c r="H1294" s="49">
        <v>109262.39999999999</v>
      </c>
      <c r="I1294" s="45">
        <v>144768</v>
      </c>
      <c r="J1294" s="47">
        <v>39</v>
      </c>
      <c r="K1294" s="75">
        <v>0.73584905660377353</v>
      </c>
      <c r="L1294" s="49">
        <v>180273.6</v>
      </c>
      <c r="M1294" s="48">
        <v>367</v>
      </c>
      <c r="N1294" s="49">
        <v>40400842</v>
      </c>
      <c r="O1294" s="49">
        <v>132142.39999999999</v>
      </c>
      <c r="P1294" s="76">
        <v>1200</v>
      </c>
      <c r="Q1294" s="77"/>
      <c r="R1294" s="43"/>
      <c r="V1294" s="15"/>
    </row>
    <row r="1295" spans="1:24" ht="33.75">
      <c r="A1295" s="43" t="s">
        <v>2759</v>
      </c>
      <c r="B1295" s="87" t="s">
        <v>1747</v>
      </c>
      <c r="C1295" s="43" t="s">
        <v>4669</v>
      </c>
      <c r="D1295" s="73" t="s">
        <v>257</v>
      </c>
      <c r="E1295" s="74" t="s">
        <v>258</v>
      </c>
      <c r="F1295" s="74" t="s">
        <v>259</v>
      </c>
      <c r="G1295" s="73" t="s">
        <v>1225</v>
      </c>
      <c r="H1295" s="49">
        <v>115716</v>
      </c>
      <c r="I1295" s="45">
        <v>144327.5</v>
      </c>
      <c r="J1295" s="47">
        <v>38</v>
      </c>
      <c r="K1295" s="75">
        <v>0.71698113207547165</v>
      </c>
      <c r="L1295" s="49">
        <v>172939</v>
      </c>
      <c r="M1295" s="48">
        <v>57</v>
      </c>
      <c r="N1295" s="49">
        <v>6329055</v>
      </c>
      <c r="O1295" s="49">
        <v>168490</v>
      </c>
      <c r="P1295" s="76">
        <v>600</v>
      </c>
      <c r="Q1295" s="77" t="s">
        <v>280</v>
      </c>
      <c r="R1295" s="43" t="s">
        <v>1784</v>
      </c>
    </row>
    <row r="1296" spans="1:24" s="71" customFormat="1" ht="18">
      <c r="A1296" s="698" t="s">
        <v>20</v>
      </c>
      <c r="B1296" s="698"/>
      <c r="C1296" s="698"/>
      <c r="D1296" s="698"/>
      <c r="E1296" s="698"/>
      <c r="F1296" s="698"/>
      <c r="G1296" s="698"/>
      <c r="H1296" s="698"/>
      <c r="I1296" s="698"/>
      <c r="J1296" s="698"/>
      <c r="K1296" s="698"/>
      <c r="L1296" s="698"/>
      <c r="M1296" s="698"/>
      <c r="N1296" s="698"/>
      <c r="O1296" s="698"/>
      <c r="P1296" s="698"/>
      <c r="Q1296" s="698"/>
      <c r="R1296" s="698"/>
    </row>
    <row r="1297" spans="1:24" s="72" customFormat="1" ht="22.5">
      <c r="A1297" s="39" t="s">
        <v>379</v>
      </c>
      <c r="B1297" s="39" t="s">
        <v>217</v>
      </c>
      <c r="C1297" s="39" t="s">
        <v>208</v>
      </c>
      <c r="D1297" s="39" t="s">
        <v>249</v>
      </c>
      <c r="E1297" s="39" t="s">
        <v>380</v>
      </c>
      <c r="F1297" s="39" t="s">
        <v>1215</v>
      </c>
      <c r="G1297" s="39" t="s">
        <v>250</v>
      </c>
      <c r="H1297" s="40" t="s">
        <v>211</v>
      </c>
      <c r="I1297" s="40" t="s">
        <v>212</v>
      </c>
      <c r="J1297" s="39"/>
      <c r="K1297" s="40" t="s">
        <v>251</v>
      </c>
      <c r="L1297" s="40" t="s">
        <v>213</v>
      </c>
      <c r="M1297" s="39" t="s">
        <v>252</v>
      </c>
      <c r="N1297" s="40" t="s">
        <v>253</v>
      </c>
      <c r="O1297" s="40" t="s">
        <v>2727</v>
      </c>
      <c r="P1297" s="40" t="s">
        <v>254</v>
      </c>
      <c r="Q1297" s="143" t="s">
        <v>255</v>
      </c>
      <c r="R1297" s="39" t="s">
        <v>214</v>
      </c>
    </row>
    <row r="1298" spans="1:24" ht="33.75">
      <c r="A1298" s="95" t="s">
        <v>2755</v>
      </c>
      <c r="B1298" s="43" t="s">
        <v>1747</v>
      </c>
      <c r="C1298" s="144" t="s">
        <v>4670</v>
      </c>
      <c r="D1298" s="73" t="s">
        <v>257</v>
      </c>
      <c r="E1298" s="96" t="s">
        <v>258</v>
      </c>
      <c r="F1298" s="96" t="s">
        <v>259</v>
      </c>
      <c r="G1298" s="73" t="s">
        <v>1225</v>
      </c>
      <c r="H1298" s="145">
        <v>109947.55200000003</v>
      </c>
      <c r="I1298" s="45">
        <v>143930.90400000004</v>
      </c>
      <c r="J1298" s="47">
        <v>37</v>
      </c>
      <c r="K1298" s="75">
        <v>0.69811320754716977</v>
      </c>
      <c r="L1298" s="145">
        <v>177914.25600000002</v>
      </c>
      <c r="M1298" s="96">
        <v>59</v>
      </c>
      <c r="N1298" s="98">
        <v>24174873</v>
      </c>
      <c r="O1298" s="99">
        <v>149639.35999999999</v>
      </c>
      <c r="P1298" s="100" t="s">
        <v>1261</v>
      </c>
      <c r="Q1298" s="101" t="s">
        <v>616</v>
      </c>
      <c r="R1298" s="102"/>
      <c r="S1298" s="103"/>
      <c r="T1298" s="103"/>
      <c r="U1298" s="103"/>
      <c r="W1298" s="103"/>
      <c r="X1298" s="103"/>
    </row>
    <row r="1299" spans="1:24" ht="33.75">
      <c r="A1299" s="43" t="s">
        <v>1765</v>
      </c>
      <c r="B1299" s="43" t="s">
        <v>1760</v>
      </c>
      <c r="C1299" s="43" t="s">
        <v>4671</v>
      </c>
      <c r="D1299" s="74" t="s">
        <v>257</v>
      </c>
      <c r="E1299" s="74"/>
      <c r="F1299" s="74" t="s">
        <v>259</v>
      </c>
      <c r="G1299" s="74"/>
      <c r="H1299" s="49">
        <v>115003.2</v>
      </c>
      <c r="I1299" s="45">
        <v>142511.19999999998</v>
      </c>
      <c r="J1299" s="47">
        <v>36</v>
      </c>
      <c r="K1299" s="75">
        <v>0.67924528301886788</v>
      </c>
      <c r="L1299" s="49">
        <v>170019.19999999998</v>
      </c>
      <c r="M1299" s="48">
        <v>205</v>
      </c>
      <c r="N1299" s="49">
        <v>33761753</v>
      </c>
      <c r="O1299" s="49">
        <v>135179.20000000001</v>
      </c>
      <c r="P1299" s="48"/>
      <c r="Q1299" s="77"/>
      <c r="R1299" s="43"/>
    </row>
    <row r="1300" spans="1:24" ht="33.75">
      <c r="A1300" s="43" t="s">
        <v>2811</v>
      </c>
      <c r="B1300" s="43" t="s">
        <v>1762</v>
      </c>
      <c r="C1300" s="43" t="s">
        <v>358</v>
      </c>
      <c r="D1300" s="73" t="s">
        <v>257</v>
      </c>
      <c r="E1300" s="74" t="s">
        <v>263</v>
      </c>
      <c r="F1300" s="74" t="s">
        <v>259</v>
      </c>
      <c r="G1300" s="73" t="s">
        <v>1225</v>
      </c>
      <c r="H1300" s="49">
        <v>107224</v>
      </c>
      <c r="I1300" s="45">
        <v>139370.4</v>
      </c>
      <c r="J1300" s="47">
        <v>35</v>
      </c>
      <c r="K1300" s="75">
        <v>0.660377358490566</v>
      </c>
      <c r="L1300" s="49">
        <v>171516.79999999999</v>
      </c>
      <c r="M1300" s="48">
        <v>183</v>
      </c>
      <c r="N1300" s="49"/>
      <c r="O1300" s="49">
        <v>128772.8</v>
      </c>
      <c r="P1300" s="48"/>
      <c r="Q1300" s="77" t="s">
        <v>277</v>
      </c>
      <c r="R1300" s="43"/>
      <c r="V1300" s="15"/>
    </row>
    <row r="1301" spans="1:24" ht="22.5">
      <c r="A1301" s="43" t="s">
        <v>4098</v>
      </c>
      <c r="B1301" s="43" t="s">
        <v>1766</v>
      </c>
      <c r="C1301" s="43" t="s">
        <v>772</v>
      </c>
      <c r="D1301" s="73" t="s">
        <v>257</v>
      </c>
      <c r="E1301" s="74"/>
      <c r="F1301" s="74"/>
      <c r="G1301" s="74"/>
      <c r="H1301" s="49">
        <v>110335</v>
      </c>
      <c r="I1301" s="45">
        <v>137901</v>
      </c>
      <c r="J1301" s="47">
        <v>34</v>
      </c>
      <c r="K1301" s="75">
        <v>0.64150943396226412</v>
      </c>
      <c r="L1301" s="49">
        <v>165467</v>
      </c>
      <c r="M1301" s="48"/>
      <c r="N1301" s="49"/>
      <c r="O1301" s="49">
        <v>150000</v>
      </c>
      <c r="P1301" s="48"/>
      <c r="Q1301" s="77"/>
      <c r="R1301" s="43"/>
    </row>
    <row r="1302" spans="1:24" ht="33.75">
      <c r="A1302" s="43" t="s">
        <v>2781</v>
      </c>
      <c r="B1302" s="43" t="s">
        <v>1745</v>
      </c>
      <c r="C1302" s="43" t="s">
        <v>309</v>
      </c>
      <c r="D1302" s="73" t="s">
        <v>257</v>
      </c>
      <c r="E1302" s="74" t="s">
        <v>258</v>
      </c>
      <c r="F1302" s="74" t="s">
        <v>295</v>
      </c>
      <c r="G1302" s="73" t="s">
        <v>1225</v>
      </c>
      <c r="H1302" s="49">
        <v>100584.9</v>
      </c>
      <c r="I1302" s="45">
        <v>136141.97999999998</v>
      </c>
      <c r="J1302" s="47">
        <v>33</v>
      </c>
      <c r="K1302" s="75">
        <v>0.62264150943396224</v>
      </c>
      <c r="L1302" s="49">
        <v>171699.06</v>
      </c>
      <c r="M1302" s="48">
        <v>315</v>
      </c>
      <c r="N1302" s="49">
        <v>36383249</v>
      </c>
      <c r="O1302" s="49">
        <v>148720</v>
      </c>
      <c r="P1302" s="48"/>
      <c r="Q1302" s="77" t="s">
        <v>2848</v>
      </c>
      <c r="R1302" s="43"/>
    </row>
    <row r="1303" spans="1:24" ht="33.75">
      <c r="A1303" s="43" t="s">
        <v>2743</v>
      </c>
      <c r="B1303" s="43" t="s">
        <v>1768</v>
      </c>
      <c r="C1303" s="43" t="s">
        <v>362</v>
      </c>
      <c r="D1303" s="73" t="s">
        <v>257</v>
      </c>
      <c r="E1303" s="74" t="s">
        <v>293</v>
      </c>
      <c r="F1303" s="74" t="s">
        <v>259</v>
      </c>
      <c r="G1303" s="73" t="s">
        <v>1225</v>
      </c>
      <c r="H1303" s="49">
        <v>95119.18</v>
      </c>
      <c r="I1303" s="45">
        <v>135901.45000000001</v>
      </c>
      <c r="J1303" s="47">
        <v>32</v>
      </c>
      <c r="K1303" s="75">
        <v>0.60377358490566035</v>
      </c>
      <c r="L1303" s="49">
        <v>176683.72</v>
      </c>
      <c r="M1303" s="48">
        <v>385</v>
      </c>
      <c r="N1303" s="49" t="s">
        <v>4139</v>
      </c>
      <c r="O1303" s="49">
        <v>144991.85999999999</v>
      </c>
      <c r="P1303" s="48" t="s">
        <v>1211</v>
      </c>
      <c r="Q1303" s="77" t="s">
        <v>283</v>
      </c>
      <c r="R1303" s="43"/>
    </row>
    <row r="1304" spans="1:24" ht="33.75">
      <c r="A1304" s="43" t="s">
        <v>4091</v>
      </c>
      <c r="B1304" s="43" t="s">
        <v>1747</v>
      </c>
      <c r="C1304" s="43" t="s">
        <v>362</v>
      </c>
      <c r="D1304" s="74" t="s">
        <v>257</v>
      </c>
      <c r="E1304" s="74" t="s">
        <v>258</v>
      </c>
      <c r="F1304" s="74" t="s">
        <v>259</v>
      </c>
      <c r="G1304" s="73" t="s">
        <v>1225</v>
      </c>
      <c r="H1304" s="49">
        <v>104304.72</v>
      </c>
      <c r="I1304" s="45">
        <v>135596.13500000001</v>
      </c>
      <c r="J1304" s="47">
        <v>31</v>
      </c>
      <c r="K1304" s="75">
        <v>0.58490566037735847</v>
      </c>
      <c r="L1304" s="49">
        <v>166887.54999999999</v>
      </c>
      <c r="M1304" s="48">
        <v>33.86</v>
      </c>
      <c r="N1304" s="49">
        <v>7454210</v>
      </c>
      <c r="O1304" s="49">
        <v>129069.82</v>
      </c>
      <c r="P1304" s="48" t="s">
        <v>4369</v>
      </c>
      <c r="Q1304" s="77" t="s">
        <v>260</v>
      </c>
      <c r="R1304" s="43"/>
      <c r="V1304" s="15"/>
    </row>
    <row r="1305" spans="1:24" ht="45">
      <c r="A1305" s="43" t="s">
        <v>2753</v>
      </c>
      <c r="B1305" s="43" t="s">
        <v>1747</v>
      </c>
      <c r="C1305" s="43" t="s">
        <v>4661</v>
      </c>
      <c r="D1305" s="73" t="s">
        <v>257</v>
      </c>
      <c r="E1305" s="74" t="s">
        <v>293</v>
      </c>
      <c r="F1305" s="74" t="s">
        <v>259</v>
      </c>
      <c r="G1305" s="73" t="s">
        <v>1225</v>
      </c>
      <c r="H1305" s="49">
        <v>103492.9</v>
      </c>
      <c r="I1305" s="45">
        <v>134540.77000000002</v>
      </c>
      <c r="J1305" s="47">
        <v>30</v>
      </c>
      <c r="K1305" s="75">
        <v>0.56603773584905659</v>
      </c>
      <c r="L1305" s="49">
        <v>165588.64000000001</v>
      </c>
      <c r="M1305" s="48">
        <v>30</v>
      </c>
      <c r="N1305" s="49">
        <v>3145107</v>
      </c>
      <c r="O1305" s="49">
        <v>137792.20000000001</v>
      </c>
      <c r="P1305" s="48" t="s">
        <v>2821</v>
      </c>
      <c r="Q1305" s="77" t="s">
        <v>260</v>
      </c>
      <c r="R1305" s="43"/>
    </row>
    <row r="1306" spans="1:24" ht="56.25">
      <c r="A1306" s="43" t="s">
        <v>1764</v>
      </c>
      <c r="B1306" s="43" t="s">
        <v>1764</v>
      </c>
      <c r="C1306" s="43" t="s">
        <v>362</v>
      </c>
      <c r="D1306" s="73" t="s">
        <v>257</v>
      </c>
      <c r="E1306" s="74" t="s">
        <v>258</v>
      </c>
      <c r="F1306" s="74" t="s">
        <v>295</v>
      </c>
      <c r="G1306" s="74" t="s">
        <v>1226</v>
      </c>
      <c r="H1306" s="49">
        <v>100984</v>
      </c>
      <c r="I1306" s="45">
        <v>133806.39999999999</v>
      </c>
      <c r="J1306" s="47">
        <v>29</v>
      </c>
      <c r="K1306" s="75">
        <v>0.54716981132075471</v>
      </c>
      <c r="L1306" s="49">
        <v>166628.79999999999</v>
      </c>
      <c r="M1306" s="48">
        <v>220</v>
      </c>
      <c r="N1306" s="49">
        <v>39198025</v>
      </c>
      <c r="O1306" s="49">
        <v>157414.39999999999</v>
      </c>
      <c r="P1306" s="48"/>
      <c r="Q1306" s="77" t="s">
        <v>4672</v>
      </c>
      <c r="R1306" s="43"/>
    </row>
    <row r="1307" spans="1:24" s="15" customFormat="1" ht="33.75">
      <c r="A1307" s="43" t="s">
        <v>4104</v>
      </c>
      <c r="B1307" s="43" t="s">
        <v>1766</v>
      </c>
      <c r="C1307" s="43" t="s">
        <v>4673</v>
      </c>
      <c r="D1307" s="73" t="s">
        <v>257</v>
      </c>
      <c r="E1307" s="74" t="s">
        <v>258</v>
      </c>
      <c r="F1307" s="74" t="s">
        <v>295</v>
      </c>
      <c r="G1307" s="74" t="s">
        <v>1226</v>
      </c>
      <c r="H1307" s="49">
        <v>104900</v>
      </c>
      <c r="I1307" s="45">
        <v>133750</v>
      </c>
      <c r="J1307" s="47">
        <v>28</v>
      </c>
      <c r="K1307" s="75">
        <v>0.52830188679245282</v>
      </c>
      <c r="L1307" s="49">
        <v>162600</v>
      </c>
      <c r="M1307" s="48"/>
      <c r="N1307" s="49"/>
      <c r="O1307" s="49">
        <v>135146.65</v>
      </c>
      <c r="P1307" s="48"/>
      <c r="Q1307" s="77" t="s">
        <v>3094</v>
      </c>
      <c r="R1307" s="43"/>
      <c r="S1307" s="38"/>
      <c r="T1307" s="38"/>
      <c r="U1307" s="38"/>
      <c r="V1307" s="38"/>
      <c r="W1307" s="38"/>
      <c r="X1307" s="38"/>
    </row>
    <row r="1308" spans="1:24" s="15" customFormat="1" ht="33.75">
      <c r="A1308" s="78" t="s">
        <v>1751</v>
      </c>
      <c r="B1308" s="78" t="s">
        <v>1751</v>
      </c>
      <c r="C1308" s="78" t="s">
        <v>4674</v>
      </c>
      <c r="D1308" s="86" t="s">
        <v>257</v>
      </c>
      <c r="E1308" s="79" t="s">
        <v>258</v>
      </c>
      <c r="F1308" s="79" t="s">
        <v>259</v>
      </c>
      <c r="G1308" s="73" t="s">
        <v>1225</v>
      </c>
      <c r="H1308" s="84">
        <v>104416</v>
      </c>
      <c r="I1308" s="45">
        <v>133130.40000000002</v>
      </c>
      <c r="J1308" s="47">
        <v>27</v>
      </c>
      <c r="K1308" s="75">
        <v>0.50943396226415094</v>
      </c>
      <c r="L1308" s="84">
        <v>161844.80000000002</v>
      </c>
      <c r="M1308" s="87"/>
      <c r="N1308" s="82"/>
      <c r="O1308" s="84">
        <v>156748.79999999999</v>
      </c>
      <c r="P1308" s="84"/>
      <c r="Q1308" s="85" t="s">
        <v>4272</v>
      </c>
      <c r="R1308" s="78"/>
      <c r="V1308" s="38"/>
    </row>
    <row r="1309" spans="1:24" s="15" customFormat="1" ht="33.75">
      <c r="A1309" s="43" t="s">
        <v>2754</v>
      </c>
      <c r="B1309" s="43" t="s">
        <v>1747</v>
      </c>
      <c r="C1309" s="43" t="s">
        <v>4675</v>
      </c>
      <c r="D1309" s="74" t="s">
        <v>1221</v>
      </c>
      <c r="E1309" s="74" t="s">
        <v>258</v>
      </c>
      <c r="F1309" s="74"/>
      <c r="G1309" s="73" t="s">
        <v>1225</v>
      </c>
      <c r="H1309" s="49">
        <v>102024</v>
      </c>
      <c r="I1309" s="45">
        <v>132610</v>
      </c>
      <c r="J1309" s="47">
        <v>26</v>
      </c>
      <c r="K1309" s="75">
        <v>0.49056603773584906</v>
      </c>
      <c r="L1309" s="49">
        <v>163196</v>
      </c>
      <c r="M1309" s="48">
        <v>51</v>
      </c>
      <c r="N1309" s="49"/>
      <c r="O1309" s="49">
        <v>145683</v>
      </c>
      <c r="P1309" s="48"/>
      <c r="Q1309" s="77" t="s">
        <v>1783</v>
      </c>
      <c r="R1309" s="43"/>
      <c r="S1309" s="38"/>
      <c r="T1309" s="38"/>
      <c r="U1309" s="38"/>
      <c r="V1309" s="38"/>
      <c r="W1309" s="38"/>
      <c r="X1309" s="38"/>
    </row>
    <row r="1310" spans="1:24" s="15" customFormat="1" ht="33.75">
      <c r="A1310" s="43" t="s">
        <v>2751</v>
      </c>
      <c r="B1310" s="43" t="s">
        <v>1747</v>
      </c>
      <c r="C1310" s="43" t="s">
        <v>4676</v>
      </c>
      <c r="D1310" s="73" t="s">
        <v>257</v>
      </c>
      <c r="E1310" s="74" t="s">
        <v>258</v>
      </c>
      <c r="F1310" s="74" t="s">
        <v>259</v>
      </c>
      <c r="G1310" s="73" t="s">
        <v>1225</v>
      </c>
      <c r="H1310" s="49">
        <v>100907.69</v>
      </c>
      <c r="I1310" s="45">
        <v>131179.98499999999</v>
      </c>
      <c r="J1310" s="47">
        <v>25</v>
      </c>
      <c r="K1310" s="75">
        <v>0.47169811320754718</v>
      </c>
      <c r="L1310" s="49">
        <v>161452.28</v>
      </c>
      <c r="M1310" s="48">
        <v>53</v>
      </c>
      <c r="N1310" s="49">
        <v>3449637</v>
      </c>
      <c r="O1310" s="49">
        <v>136260.73000000001</v>
      </c>
      <c r="P1310" s="48"/>
      <c r="Q1310" s="77" t="s">
        <v>1805</v>
      </c>
      <c r="R1310" s="43"/>
      <c r="S1310" s="38"/>
      <c r="T1310" s="38"/>
      <c r="U1310" s="38"/>
      <c r="V1310" s="38"/>
      <c r="W1310" s="38"/>
      <c r="X1310" s="38"/>
    </row>
    <row r="1311" spans="1:24" s="15" customFormat="1" ht="33.75">
      <c r="A1311" s="43" t="s">
        <v>2736</v>
      </c>
      <c r="B1311" s="43" t="s">
        <v>1748</v>
      </c>
      <c r="C1311" s="43" t="s">
        <v>362</v>
      </c>
      <c r="D1311" s="73" t="s">
        <v>257</v>
      </c>
      <c r="E1311" s="74" t="s">
        <v>258</v>
      </c>
      <c r="F1311" s="74" t="s">
        <v>259</v>
      </c>
      <c r="G1311" s="73" t="s">
        <v>1225</v>
      </c>
      <c r="H1311" s="49">
        <v>100895</v>
      </c>
      <c r="I1311" s="45">
        <v>131164</v>
      </c>
      <c r="J1311" s="47">
        <v>24</v>
      </c>
      <c r="K1311" s="75">
        <v>0.45283018867924529</v>
      </c>
      <c r="L1311" s="49">
        <v>161433</v>
      </c>
      <c r="M1311" s="48">
        <v>153</v>
      </c>
      <c r="N1311" s="49"/>
      <c r="O1311" s="49">
        <v>147867</v>
      </c>
      <c r="P1311" s="48"/>
      <c r="Q1311" s="77" t="s">
        <v>260</v>
      </c>
      <c r="R1311" s="43"/>
      <c r="S1311" s="38"/>
      <c r="T1311" s="38"/>
      <c r="U1311" s="38"/>
      <c r="W1311" s="38"/>
      <c r="X1311" s="38"/>
    </row>
    <row r="1312" spans="1:24" s="15" customFormat="1" ht="33.75">
      <c r="A1312" s="43" t="s">
        <v>4079</v>
      </c>
      <c r="B1312" s="43" t="s">
        <v>4080</v>
      </c>
      <c r="C1312" s="43" t="s">
        <v>4677</v>
      </c>
      <c r="D1312" s="73" t="s">
        <v>257</v>
      </c>
      <c r="E1312" s="74" t="s">
        <v>263</v>
      </c>
      <c r="F1312" s="74" t="s">
        <v>259</v>
      </c>
      <c r="G1312" s="73" t="s">
        <v>1225</v>
      </c>
      <c r="H1312" s="49">
        <v>95846.399999999994</v>
      </c>
      <c r="I1312" s="45">
        <v>130540.8</v>
      </c>
      <c r="J1312" s="47">
        <v>23</v>
      </c>
      <c r="K1312" s="75">
        <v>0.43396226415094341</v>
      </c>
      <c r="L1312" s="49">
        <v>165235.20000000001</v>
      </c>
      <c r="M1312" s="48">
        <v>1</v>
      </c>
      <c r="N1312" s="49"/>
      <c r="O1312" s="49">
        <v>111349.42</v>
      </c>
      <c r="P1312" s="48"/>
      <c r="Q1312" s="77" t="s">
        <v>2848</v>
      </c>
      <c r="R1312" s="43" t="s">
        <v>4575</v>
      </c>
      <c r="S1312" s="38"/>
      <c r="T1312" s="38"/>
      <c r="U1312" s="38"/>
      <c r="W1312" s="38"/>
      <c r="X1312" s="38"/>
    </row>
    <row r="1313" spans="1:24" s="15" customFormat="1" ht="33.75">
      <c r="A1313" s="43" t="s">
        <v>2785</v>
      </c>
      <c r="B1313" s="43" t="s">
        <v>1746</v>
      </c>
      <c r="C1313" s="43" t="s">
        <v>362</v>
      </c>
      <c r="D1313" s="74" t="s">
        <v>257</v>
      </c>
      <c r="E1313" s="74" t="s">
        <v>263</v>
      </c>
      <c r="F1313" s="74" t="s">
        <v>259</v>
      </c>
      <c r="G1313" s="73" t="s">
        <v>1225</v>
      </c>
      <c r="H1313" s="49">
        <v>100235.2</v>
      </c>
      <c r="I1313" s="45">
        <v>130312</v>
      </c>
      <c r="J1313" s="47">
        <v>22</v>
      </c>
      <c r="K1313" s="75">
        <v>0.41509433962264153</v>
      </c>
      <c r="L1313" s="49">
        <v>160388.79999999999</v>
      </c>
      <c r="M1313" s="48">
        <v>115</v>
      </c>
      <c r="N1313" s="49">
        <v>28294994</v>
      </c>
      <c r="O1313" s="49">
        <v>95742.399999999994</v>
      </c>
      <c r="P1313" s="48"/>
      <c r="Q1313" s="77" t="s">
        <v>4276</v>
      </c>
      <c r="R1313" s="43"/>
      <c r="S1313" s="38"/>
      <c r="T1313" s="38"/>
      <c r="U1313" s="38"/>
      <c r="V1313" s="38"/>
      <c r="W1313" s="38"/>
      <c r="X1313" s="38"/>
    </row>
    <row r="1314" spans="1:24" s="71" customFormat="1" ht="18">
      <c r="A1314" s="698" t="s">
        <v>20</v>
      </c>
      <c r="B1314" s="698"/>
      <c r="C1314" s="698"/>
      <c r="D1314" s="698"/>
      <c r="E1314" s="698"/>
      <c r="F1314" s="698"/>
      <c r="G1314" s="698"/>
      <c r="H1314" s="698"/>
      <c r="I1314" s="698"/>
      <c r="J1314" s="698"/>
      <c r="K1314" s="698"/>
      <c r="L1314" s="698"/>
      <c r="M1314" s="698"/>
      <c r="N1314" s="698"/>
      <c r="O1314" s="698"/>
      <c r="P1314" s="698"/>
      <c r="Q1314" s="698"/>
      <c r="R1314" s="698"/>
    </row>
    <row r="1315" spans="1:24" s="72" customFormat="1" ht="22.5">
      <c r="A1315" s="39" t="s">
        <v>379</v>
      </c>
      <c r="B1315" s="39" t="s">
        <v>217</v>
      </c>
      <c r="C1315" s="39" t="s">
        <v>208</v>
      </c>
      <c r="D1315" s="39" t="s">
        <v>249</v>
      </c>
      <c r="E1315" s="39" t="s">
        <v>380</v>
      </c>
      <c r="F1315" s="39" t="s">
        <v>1215</v>
      </c>
      <c r="G1315" s="39" t="s">
        <v>250</v>
      </c>
      <c r="H1315" s="40" t="s">
        <v>211</v>
      </c>
      <c r="I1315" s="40" t="s">
        <v>212</v>
      </c>
      <c r="J1315" s="39"/>
      <c r="K1315" s="40" t="s">
        <v>251</v>
      </c>
      <c r="L1315" s="40" t="s">
        <v>213</v>
      </c>
      <c r="M1315" s="39" t="s">
        <v>252</v>
      </c>
      <c r="N1315" s="40" t="s">
        <v>253</v>
      </c>
      <c r="O1315" s="40" t="s">
        <v>2727</v>
      </c>
      <c r="P1315" s="40" t="s">
        <v>254</v>
      </c>
      <c r="Q1315" s="143" t="s">
        <v>255</v>
      </c>
      <c r="R1315" s="39" t="s">
        <v>214</v>
      </c>
    </row>
    <row r="1316" spans="1:24" s="15" customFormat="1" ht="22.5">
      <c r="A1316" s="43" t="s">
        <v>2783</v>
      </c>
      <c r="B1316" s="43" t="s">
        <v>1768</v>
      </c>
      <c r="C1316" s="43" t="s">
        <v>1895</v>
      </c>
      <c r="D1316" s="74" t="s">
        <v>257</v>
      </c>
      <c r="E1316" s="74" t="s">
        <v>263</v>
      </c>
      <c r="F1316" s="74" t="s">
        <v>259</v>
      </c>
      <c r="G1316" s="74"/>
      <c r="H1316" s="49">
        <v>99673</v>
      </c>
      <c r="I1316" s="45">
        <v>130041.3</v>
      </c>
      <c r="J1316" s="47">
        <v>21</v>
      </c>
      <c r="K1316" s="75">
        <v>0.39622641509433965</v>
      </c>
      <c r="L1316" s="49">
        <v>160409.60000000001</v>
      </c>
      <c r="M1316" s="48"/>
      <c r="N1316" s="49"/>
      <c r="O1316" s="49">
        <v>126533.16</v>
      </c>
      <c r="P1316" s="48"/>
      <c r="Q1316" s="77" t="s">
        <v>282</v>
      </c>
      <c r="R1316" s="43"/>
      <c r="S1316" s="38"/>
      <c r="T1316" s="38"/>
      <c r="U1316" s="38"/>
      <c r="V1316" s="38"/>
      <c r="W1316" s="38"/>
      <c r="X1316" s="38"/>
    </row>
    <row r="1317" spans="1:24" s="15" customFormat="1" ht="33.75">
      <c r="A1317" s="43" t="s">
        <v>4119</v>
      </c>
      <c r="B1317" s="43" t="s">
        <v>4119</v>
      </c>
      <c r="C1317" s="43" t="s">
        <v>4678</v>
      </c>
      <c r="D1317" s="74" t="s">
        <v>257</v>
      </c>
      <c r="E1317" s="74" t="s">
        <v>263</v>
      </c>
      <c r="F1317" s="74" t="s">
        <v>295</v>
      </c>
      <c r="G1317" s="74" t="s">
        <v>1226</v>
      </c>
      <c r="H1317" s="49">
        <v>97360</v>
      </c>
      <c r="I1317" s="45">
        <v>129222</v>
      </c>
      <c r="J1317" s="47">
        <v>20</v>
      </c>
      <c r="K1317" s="75">
        <v>0.37735849056603776</v>
      </c>
      <c r="L1317" s="49">
        <v>161084</v>
      </c>
      <c r="M1317" s="48">
        <v>1</v>
      </c>
      <c r="N1317" s="49">
        <v>13030056</v>
      </c>
      <c r="O1317" s="49">
        <v>120591.1278</v>
      </c>
      <c r="P1317" s="48"/>
      <c r="Q1317" s="77" t="s">
        <v>4650</v>
      </c>
      <c r="R1317" s="43"/>
      <c r="S1317" s="38"/>
      <c r="T1317" s="38"/>
      <c r="U1317" s="38"/>
      <c r="V1317" s="38"/>
      <c r="W1317" s="38"/>
      <c r="X1317" s="38"/>
    </row>
    <row r="1318" spans="1:24" s="15" customFormat="1" ht="33.75">
      <c r="A1318" s="43" t="s">
        <v>2750</v>
      </c>
      <c r="B1318" s="43" t="s">
        <v>1760</v>
      </c>
      <c r="C1318" s="43" t="s">
        <v>4661</v>
      </c>
      <c r="D1318" s="73" t="s">
        <v>257</v>
      </c>
      <c r="E1318" s="74" t="s">
        <v>258</v>
      </c>
      <c r="F1318" s="74" t="s">
        <v>259</v>
      </c>
      <c r="G1318" s="73" t="s">
        <v>1225</v>
      </c>
      <c r="H1318" s="49">
        <v>102551</v>
      </c>
      <c r="I1318" s="45">
        <v>128189</v>
      </c>
      <c r="J1318" s="47">
        <v>19</v>
      </c>
      <c r="K1318" s="75">
        <v>0.35849056603773582</v>
      </c>
      <c r="L1318" s="49">
        <v>153827</v>
      </c>
      <c r="M1318" s="48">
        <v>62</v>
      </c>
      <c r="N1318" s="49">
        <v>11428380</v>
      </c>
      <c r="O1318" s="49">
        <v>135000</v>
      </c>
      <c r="P1318" s="48"/>
      <c r="Q1318" s="77" t="s">
        <v>280</v>
      </c>
      <c r="R1318" s="43"/>
      <c r="S1318" s="38"/>
      <c r="T1318" s="38"/>
      <c r="U1318" s="38"/>
      <c r="V1318" s="38"/>
      <c r="W1318" s="38"/>
      <c r="X1318" s="38"/>
    </row>
    <row r="1319" spans="1:24" s="15" customFormat="1" ht="33.75">
      <c r="A1319" s="43" t="s">
        <v>2733</v>
      </c>
      <c r="B1319" s="43" t="s">
        <v>1753</v>
      </c>
      <c r="C1319" s="43" t="s">
        <v>362</v>
      </c>
      <c r="D1319" s="73" t="s">
        <v>257</v>
      </c>
      <c r="E1319" s="74" t="s">
        <v>258</v>
      </c>
      <c r="F1319" s="74" t="s">
        <v>259</v>
      </c>
      <c r="G1319" s="73" t="s">
        <v>1225</v>
      </c>
      <c r="H1319" s="49">
        <v>98204.6</v>
      </c>
      <c r="I1319" s="45">
        <v>127665.98</v>
      </c>
      <c r="J1319" s="47">
        <v>18</v>
      </c>
      <c r="K1319" s="75">
        <v>0.33962264150943394</v>
      </c>
      <c r="L1319" s="49">
        <v>157127.35999999999</v>
      </c>
      <c r="M1319" s="48">
        <v>245.4</v>
      </c>
      <c r="N1319" s="49">
        <v>37205403</v>
      </c>
      <c r="O1319" s="49">
        <v>118604.1</v>
      </c>
      <c r="P1319" s="48"/>
      <c r="Q1319" s="77" t="s">
        <v>616</v>
      </c>
      <c r="R1319" s="43"/>
      <c r="S1319" s="38"/>
      <c r="T1319" s="38"/>
      <c r="U1319" s="38"/>
      <c r="W1319" s="38"/>
      <c r="X1319" s="38"/>
    </row>
    <row r="1320" spans="1:24" s="15" customFormat="1" ht="33.75">
      <c r="A1320" s="43" t="s">
        <v>2808</v>
      </c>
      <c r="B1320" s="43" t="s">
        <v>1756</v>
      </c>
      <c r="C1320" s="43" t="s">
        <v>4661</v>
      </c>
      <c r="D1320" s="74" t="s">
        <v>257</v>
      </c>
      <c r="E1320" s="74" t="s">
        <v>258</v>
      </c>
      <c r="F1320" s="74" t="s">
        <v>259</v>
      </c>
      <c r="G1320" s="73" t="s">
        <v>1225</v>
      </c>
      <c r="H1320" s="49">
        <v>99653</v>
      </c>
      <c r="I1320" s="45">
        <v>127057</v>
      </c>
      <c r="J1320" s="47">
        <v>17</v>
      </c>
      <c r="K1320" s="75">
        <v>0.32075471698113206</v>
      </c>
      <c r="L1320" s="49">
        <v>154461</v>
      </c>
      <c r="M1320" s="48">
        <v>39</v>
      </c>
      <c r="N1320" s="49"/>
      <c r="O1320" s="49">
        <v>107827</v>
      </c>
      <c r="P1320" s="76">
        <v>6600</v>
      </c>
      <c r="Q1320" s="77" t="s">
        <v>266</v>
      </c>
      <c r="R1320" s="43" t="s">
        <v>4264</v>
      </c>
      <c r="S1320" s="38"/>
      <c r="T1320" s="38"/>
      <c r="U1320" s="38"/>
      <c r="V1320" s="38"/>
      <c r="W1320" s="38"/>
      <c r="X1320" s="38"/>
    </row>
    <row r="1321" spans="1:24" s="15" customFormat="1" ht="33.75">
      <c r="A1321" s="43" t="s">
        <v>2730</v>
      </c>
      <c r="B1321" s="43" t="s">
        <v>1748</v>
      </c>
      <c r="C1321" s="43" t="s">
        <v>4679</v>
      </c>
      <c r="D1321" s="73" t="s">
        <v>257</v>
      </c>
      <c r="E1321" s="74" t="s">
        <v>258</v>
      </c>
      <c r="F1321" s="74" t="s">
        <v>259</v>
      </c>
      <c r="G1321" s="73" t="s">
        <v>1225</v>
      </c>
      <c r="H1321" s="49">
        <v>99942.96</v>
      </c>
      <c r="I1321" s="45">
        <v>124934.05499999999</v>
      </c>
      <c r="J1321" s="47">
        <v>16</v>
      </c>
      <c r="K1321" s="75">
        <v>0.30188679245283018</v>
      </c>
      <c r="L1321" s="49">
        <v>149925.15</v>
      </c>
      <c r="M1321" s="48">
        <v>56</v>
      </c>
      <c r="N1321" s="49"/>
      <c r="O1321" s="49">
        <v>99942.96</v>
      </c>
      <c r="P1321" s="48" t="s">
        <v>4680</v>
      </c>
      <c r="Q1321" s="77" t="s">
        <v>2853</v>
      </c>
      <c r="R1321" s="43" t="s">
        <v>1808</v>
      </c>
      <c r="S1321" s="38"/>
      <c r="T1321" s="38"/>
      <c r="U1321" s="38"/>
      <c r="W1321" s="38"/>
      <c r="X1321" s="38"/>
    </row>
    <row r="1322" spans="1:24" s="15" customFormat="1" ht="22.5">
      <c r="A1322" s="43" t="s">
        <v>2809</v>
      </c>
      <c r="B1322" s="43" t="s">
        <v>1748</v>
      </c>
      <c r="C1322" s="43" t="s">
        <v>4661</v>
      </c>
      <c r="D1322" s="74" t="s">
        <v>257</v>
      </c>
      <c r="E1322" s="74"/>
      <c r="F1322" s="74"/>
      <c r="G1322" s="74"/>
      <c r="H1322" s="49">
        <v>87360</v>
      </c>
      <c r="I1322" s="45">
        <v>120640</v>
      </c>
      <c r="J1322" s="47">
        <v>15</v>
      </c>
      <c r="K1322" s="75">
        <v>0.28301886792452829</v>
      </c>
      <c r="L1322" s="49">
        <v>153920</v>
      </c>
      <c r="M1322" s="48"/>
      <c r="N1322" s="49"/>
      <c r="O1322" s="49">
        <v>109866</v>
      </c>
      <c r="P1322" s="48"/>
      <c r="Q1322" s="77" t="s">
        <v>4204</v>
      </c>
      <c r="R1322" s="43"/>
      <c r="S1322" s="38"/>
      <c r="T1322" s="38"/>
      <c r="U1322" s="38"/>
      <c r="V1322" s="38"/>
      <c r="W1322" s="38"/>
      <c r="X1322" s="38"/>
    </row>
    <row r="1323" spans="1:24" s="15" customFormat="1" ht="33.75">
      <c r="A1323" s="43" t="s">
        <v>2739</v>
      </c>
      <c r="B1323" s="43" t="s">
        <v>1748</v>
      </c>
      <c r="C1323" s="43" t="s">
        <v>2886</v>
      </c>
      <c r="D1323" s="73" t="s">
        <v>257</v>
      </c>
      <c r="E1323" s="74" t="s">
        <v>258</v>
      </c>
      <c r="F1323" s="74" t="s">
        <v>259</v>
      </c>
      <c r="G1323" s="73" t="s">
        <v>1225</v>
      </c>
      <c r="H1323" s="49">
        <v>94042</v>
      </c>
      <c r="I1323" s="45">
        <v>118260</v>
      </c>
      <c r="J1323" s="47">
        <v>14</v>
      </c>
      <c r="K1323" s="75">
        <v>0.26415094339622641</v>
      </c>
      <c r="L1323" s="49">
        <v>142478</v>
      </c>
      <c r="M1323" s="48">
        <v>13</v>
      </c>
      <c r="N1323" s="49"/>
      <c r="O1323" s="49">
        <v>140112.54</v>
      </c>
      <c r="P1323" s="48" t="s">
        <v>304</v>
      </c>
      <c r="Q1323" s="77" t="s">
        <v>260</v>
      </c>
      <c r="R1323" s="43"/>
      <c r="S1323" s="38"/>
      <c r="T1323" s="38"/>
      <c r="U1323" s="38"/>
      <c r="V1323" s="38"/>
      <c r="W1323" s="38"/>
      <c r="X1323" s="38"/>
    </row>
    <row r="1324" spans="1:24" s="15" customFormat="1" ht="33.75">
      <c r="A1324" s="43" t="s">
        <v>2775</v>
      </c>
      <c r="B1324" s="43" t="s">
        <v>1748</v>
      </c>
      <c r="C1324" s="43" t="s">
        <v>4681</v>
      </c>
      <c r="D1324" s="74" t="s">
        <v>257</v>
      </c>
      <c r="E1324" s="74" t="s">
        <v>258</v>
      </c>
      <c r="F1324" s="74" t="s">
        <v>259</v>
      </c>
      <c r="G1324" s="73" t="s">
        <v>1225</v>
      </c>
      <c r="H1324" s="49">
        <v>92223</v>
      </c>
      <c r="I1324" s="45">
        <v>114085</v>
      </c>
      <c r="J1324" s="47">
        <v>13</v>
      </c>
      <c r="K1324" s="75">
        <v>0.24528301886792453</v>
      </c>
      <c r="L1324" s="49">
        <v>135947</v>
      </c>
      <c r="M1324" s="48">
        <v>79</v>
      </c>
      <c r="N1324" s="49">
        <v>5627751</v>
      </c>
      <c r="O1324" s="49">
        <v>135947</v>
      </c>
      <c r="P1324" s="48" t="s">
        <v>4194</v>
      </c>
      <c r="Q1324" s="77" t="s">
        <v>266</v>
      </c>
      <c r="R1324" s="43"/>
      <c r="S1324" s="38"/>
      <c r="T1324" s="38"/>
      <c r="U1324" s="38"/>
      <c r="V1324" s="38"/>
      <c r="W1324" s="38"/>
      <c r="X1324" s="38"/>
    </row>
    <row r="1325" spans="1:24" s="15" customFormat="1" ht="33.75">
      <c r="A1325" s="43" t="s">
        <v>2744</v>
      </c>
      <c r="B1325" s="43" t="s">
        <v>1753</v>
      </c>
      <c r="C1325" s="43" t="s">
        <v>2887</v>
      </c>
      <c r="D1325" s="73" t="s">
        <v>257</v>
      </c>
      <c r="E1325" s="74" t="s">
        <v>258</v>
      </c>
      <c r="F1325" s="74" t="s">
        <v>259</v>
      </c>
      <c r="G1325" s="73" t="s">
        <v>1225</v>
      </c>
      <c r="H1325" s="49">
        <v>85883.199999999997</v>
      </c>
      <c r="I1325" s="45">
        <v>111644</v>
      </c>
      <c r="J1325" s="47">
        <v>12</v>
      </c>
      <c r="K1325" s="75">
        <v>0.22641509433962265</v>
      </c>
      <c r="L1325" s="49">
        <v>137404.79999999999</v>
      </c>
      <c r="M1325" s="48">
        <v>176</v>
      </c>
      <c r="N1325" s="49">
        <v>19497900</v>
      </c>
      <c r="O1325" s="49">
        <v>128960</v>
      </c>
      <c r="P1325" s="48" t="s">
        <v>4360</v>
      </c>
      <c r="Q1325" s="77" t="s">
        <v>280</v>
      </c>
      <c r="R1325" s="43"/>
      <c r="S1325" s="38"/>
      <c r="T1325" s="38"/>
      <c r="U1325" s="38"/>
      <c r="V1325" s="38"/>
      <c r="W1325" s="38"/>
      <c r="X1325" s="38"/>
    </row>
    <row r="1326" spans="1:24" s="15" customFormat="1" ht="33.75">
      <c r="A1326" s="43" t="s">
        <v>2762</v>
      </c>
      <c r="B1326" s="43" t="s">
        <v>1747</v>
      </c>
      <c r="C1326" s="43" t="s">
        <v>376</v>
      </c>
      <c r="D1326" s="73" t="s">
        <v>257</v>
      </c>
      <c r="E1326" s="74" t="s">
        <v>258</v>
      </c>
      <c r="F1326" s="74" t="s">
        <v>259</v>
      </c>
      <c r="G1326" s="73" t="s">
        <v>1225</v>
      </c>
      <c r="H1326" s="49">
        <v>87921</v>
      </c>
      <c r="I1326" s="45">
        <v>109901</v>
      </c>
      <c r="J1326" s="47">
        <v>11</v>
      </c>
      <c r="K1326" s="75">
        <v>0.20754716981132076</v>
      </c>
      <c r="L1326" s="49">
        <v>131881</v>
      </c>
      <c r="M1326" s="48">
        <v>50</v>
      </c>
      <c r="N1326" s="49">
        <v>4192092</v>
      </c>
      <c r="O1326" s="49">
        <v>131887</v>
      </c>
      <c r="P1326" s="48"/>
      <c r="Q1326" s="77"/>
      <c r="R1326" s="43"/>
      <c r="S1326" s="38"/>
      <c r="T1326" s="38"/>
      <c r="U1326" s="38"/>
      <c r="V1326" s="38"/>
      <c r="W1326" s="38"/>
      <c r="X1326" s="38"/>
    </row>
    <row r="1327" spans="1:24" s="15" customFormat="1" ht="22.5">
      <c r="A1327" s="43" t="s">
        <v>2773</v>
      </c>
      <c r="B1327" s="43" t="s">
        <v>1756</v>
      </c>
      <c r="C1327" s="43" t="s">
        <v>362</v>
      </c>
      <c r="D1327" s="74" t="s">
        <v>257</v>
      </c>
      <c r="E1327" s="74" t="s">
        <v>258</v>
      </c>
      <c r="F1327" s="74" t="s">
        <v>259</v>
      </c>
      <c r="G1327" s="74"/>
      <c r="H1327" s="49">
        <v>86911.46</v>
      </c>
      <c r="I1327" s="45">
        <v>106580.61</v>
      </c>
      <c r="J1327" s="47">
        <v>10</v>
      </c>
      <c r="K1327" s="75">
        <v>0.18867924528301888</v>
      </c>
      <c r="L1327" s="49">
        <v>126249.76</v>
      </c>
      <c r="M1327" s="48">
        <v>35</v>
      </c>
      <c r="N1327" s="49"/>
      <c r="O1327" s="49">
        <v>125290</v>
      </c>
      <c r="P1327" s="48" t="s">
        <v>1794</v>
      </c>
      <c r="Q1327" s="77" t="s">
        <v>266</v>
      </c>
      <c r="R1327" s="43"/>
      <c r="S1327" s="38"/>
      <c r="T1327" s="38"/>
      <c r="U1327" s="38"/>
      <c r="V1327" s="38"/>
      <c r="W1327" s="38"/>
      <c r="X1327" s="38"/>
    </row>
    <row r="1328" spans="1:24" s="15" customFormat="1" ht="33.75">
      <c r="A1328" s="43" t="s">
        <v>2760</v>
      </c>
      <c r="B1328" s="43" t="s">
        <v>1753</v>
      </c>
      <c r="C1328" s="43" t="s">
        <v>4661</v>
      </c>
      <c r="D1328" s="73" t="s">
        <v>257</v>
      </c>
      <c r="E1328" s="74" t="s">
        <v>258</v>
      </c>
      <c r="F1328" s="74" t="s">
        <v>259</v>
      </c>
      <c r="G1328" s="73" t="s">
        <v>1225</v>
      </c>
      <c r="H1328" s="49">
        <v>83882</v>
      </c>
      <c r="I1328" s="45">
        <v>104852.5</v>
      </c>
      <c r="J1328" s="47">
        <v>9</v>
      </c>
      <c r="K1328" s="75">
        <v>0.16981132075471697</v>
      </c>
      <c r="L1328" s="49">
        <v>125823</v>
      </c>
      <c r="M1328" s="48">
        <v>15</v>
      </c>
      <c r="N1328" s="49">
        <v>2021032</v>
      </c>
      <c r="O1328" s="49">
        <v>111126.29</v>
      </c>
      <c r="P1328" s="48" t="s">
        <v>4682</v>
      </c>
      <c r="Q1328" s="77" t="s">
        <v>260</v>
      </c>
      <c r="R1328" s="43"/>
      <c r="S1328" s="38"/>
      <c r="T1328" s="38"/>
      <c r="U1328" s="38"/>
      <c r="V1328" s="38"/>
      <c r="W1328" s="38"/>
      <c r="X1328" s="38"/>
    </row>
    <row r="1329" spans="1:24" s="15" customFormat="1" ht="33.75">
      <c r="A1329" s="43" t="s">
        <v>2738</v>
      </c>
      <c r="B1329" s="43" t="s">
        <v>1753</v>
      </c>
      <c r="C1329" s="43" t="s">
        <v>2888</v>
      </c>
      <c r="D1329" s="73" t="s">
        <v>257</v>
      </c>
      <c r="E1329" s="44" t="s">
        <v>258</v>
      </c>
      <c r="F1329" s="44"/>
      <c r="G1329" s="73" t="s">
        <v>1225</v>
      </c>
      <c r="H1329" s="45">
        <v>79437.710000000006</v>
      </c>
      <c r="I1329" s="45">
        <v>103269.02499999999</v>
      </c>
      <c r="J1329" s="47">
        <v>8</v>
      </c>
      <c r="K1329" s="75">
        <v>0.15094339622641509</v>
      </c>
      <c r="L1329" s="45">
        <v>127100.34</v>
      </c>
      <c r="M1329" s="47">
        <v>78</v>
      </c>
      <c r="N1329" s="45"/>
      <c r="O1329" s="45"/>
      <c r="P1329" s="45"/>
      <c r="Q1329" s="77" t="s">
        <v>283</v>
      </c>
      <c r="R1329" s="43"/>
      <c r="S1329" s="38"/>
      <c r="T1329" s="38"/>
      <c r="U1329" s="38"/>
      <c r="W1329" s="38"/>
      <c r="X1329" s="38"/>
    </row>
    <row r="1330" spans="1:24" ht="33.75">
      <c r="A1330" s="43" t="s">
        <v>4109</v>
      </c>
      <c r="B1330" s="43" t="s">
        <v>4045</v>
      </c>
      <c r="C1330" s="43" t="s">
        <v>1893</v>
      </c>
      <c r="D1330" s="73" t="s">
        <v>257</v>
      </c>
      <c r="E1330" s="74" t="s">
        <v>258</v>
      </c>
      <c r="F1330" s="74" t="s">
        <v>295</v>
      </c>
      <c r="G1330" s="74" t="s">
        <v>1226</v>
      </c>
      <c r="H1330" s="49">
        <v>80922.66</v>
      </c>
      <c r="I1330" s="45">
        <v>101160.54000000001</v>
      </c>
      <c r="J1330" s="47">
        <v>7</v>
      </c>
      <c r="K1330" s="75">
        <v>0.13207547169811321</v>
      </c>
      <c r="L1330" s="49">
        <v>121398.42</v>
      </c>
      <c r="M1330" s="48">
        <v>28</v>
      </c>
      <c r="N1330" s="49"/>
      <c r="O1330" s="49">
        <v>115208.08</v>
      </c>
      <c r="P1330" s="48" t="s">
        <v>4358</v>
      </c>
      <c r="Q1330" s="77" t="s">
        <v>4658</v>
      </c>
      <c r="R1330" s="43"/>
    </row>
    <row r="1331" spans="1:24" ht="33.75">
      <c r="A1331" s="43" t="s">
        <v>2757</v>
      </c>
      <c r="B1331" s="43" t="s">
        <v>1757</v>
      </c>
      <c r="C1331" s="43" t="s">
        <v>772</v>
      </c>
      <c r="D1331" s="73" t="s">
        <v>257</v>
      </c>
      <c r="E1331" s="74" t="s">
        <v>263</v>
      </c>
      <c r="F1331" s="74" t="s">
        <v>259</v>
      </c>
      <c r="G1331" s="73" t="s">
        <v>1225</v>
      </c>
      <c r="H1331" s="49">
        <v>77019</v>
      </c>
      <c r="I1331" s="45">
        <v>100125</v>
      </c>
      <c r="J1331" s="47">
        <v>6</v>
      </c>
      <c r="K1331" s="75">
        <v>0.11320754716981132</v>
      </c>
      <c r="L1331" s="49">
        <v>123231</v>
      </c>
      <c r="M1331" s="48">
        <v>9</v>
      </c>
      <c r="N1331" s="49">
        <v>534245.92000000004</v>
      </c>
      <c r="O1331" s="49">
        <v>110163</v>
      </c>
      <c r="P1331" s="76">
        <v>1380</v>
      </c>
      <c r="Q1331" s="77" t="s">
        <v>260</v>
      </c>
      <c r="R1331" s="43" t="s">
        <v>2890</v>
      </c>
    </row>
    <row r="1332" spans="1:24" ht="33.75">
      <c r="A1332" s="43" t="s">
        <v>2777</v>
      </c>
      <c r="B1332" s="43" t="s">
        <v>1767</v>
      </c>
      <c r="C1332" s="77" t="s">
        <v>2889</v>
      </c>
      <c r="D1332" s="73" t="s">
        <v>257</v>
      </c>
      <c r="E1332" s="88" t="s">
        <v>293</v>
      </c>
      <c r="F1332" s="88" t="s">
        <v>295</v>
      </c>
      <c r="G1332" s="74" t="s">
        <v>1226</v>
      </c>
      <c r="H1332" s="45">
        <v>72879.039999999994</v>
      </c>
      <c r="I1332" s="45">
        <v>93113.279999999999</v>
      </c>
      <c r="J1332" s="47">
        <v>5</v>
      </c>
      <c r="K1332" s="75">
        <v>9.4339622641509441E-2</v>
      </c>
      <c r="L1332" s="45">
        <v>113347.52</v>
      </c>
      <c r="M1332" s="47">
        <v>17</v>
      </c>
      <c r="N1332" s="89">
        <v>13305653</v>
      </c>
      <c r="O1332" s="90">
        <v>72879.039999999994</v>
      </c>
      <c r="P1332" s="45"/>
      <c r="Q1332" s="77" t="s">
        <v>2880</v>
      </c>
      <c r="R1332" s="43"/>
      <c r="V1332" s="15"/>
    </row>
    <row r="1333" spans="1:24" s="71" customFormat="1" ht="18">
      <c r="A1333" s="698" t="s">
        <v>20</v>
      </c>
      <c r="B1333" s="698"/>
      <c r="C1333" s="698"/>
      <c r="D1333" s="698"/>
      <c r="E1333" s="698"/>
      <c r="F1333" s="698"/>
      <c r="G1333" s="698"/>
      <c r="H1333" s="698"/>
      <c r="I1333" s="698"/>
      <c r="J1333" s="698"/>
      <c r="K1333" s="698"/>
      <c r="L1333" s="698"/>
      <c r="M1333" s="698"/>
      <c r="N1333" s="698"/>
      <c r="O1333" s="698"/>
      <c r="P1333" s="698"/>
      <c r="Q1333" s="698"/>
      <c r="R1333" s="698"/>
    </row>
    <row r="1334" spans="1:24" s="72" customFormat="1" ht="22.5">
      <c r="A1334" s="39" t="s">
        <v>379</v>
      </c>
      <c r="B1334" s="39" t="s">
        <v>217</v>
      </c>
      <c r="C1334" s="39" t="s">
        <v>208</v>
      </c>
      <c r="D1334" s="39" t="s">
        <v>249</v>
      </c>
      <c r="E1334" s="39" t="s">
        <v>380</v>
      </c>
      <c r="F1334" s="39" t="s">
        <v>1215</v>
      </c>
      <c r="G1334" s="39" t="s">
        <v>250</v>
      </c>
      <c r="H1334" s="40" t="s">
        <v>211</v>
      </c>
      <c r="I1334" s="40" t="s">
        <v>212</v>
      </c>
      <c r="J1334" s="39"/>
      <c r="K1334" s="40" t="s">
        <v>251</v>
      </c>
      <c r="L1334" s="40" t="s">
        <v>213</v>
      </c>
      <c r="M1334" s="39" t="s">
        <v>252</v>
      </c>
      <c r="N1334" s="40" t="s">
        <v>253</v>
      </c>
      <c r="O1334" s="40" t="s">
        <v>2727</v>
      </c>
      <c r="P1334" s="40" t="s">
        <v>254</v>
      </c>
      <c r="Q1334" s="143" t="s">
        <v>255</v>
      </c>
      <c r="R1334" s="39" t="s">
        <v>214</v>
      </c>
    </row>
    <row r="1335" spans="1:24" ht="33.75">
      <c r="A1335" s="43" t="s">
        <v>4141</v>
      </c>
      <c r="B1335" s="43" t="s">
        <v>4142</v>
      </c>
      <c r="C1335" s="43" t="s">
        <v>4683</v>
      </c>
      <c r="D1335" s="73" t="s">
        <v>257</v>
      </c>
      <c r="E1335" s="74" t="s">
        <v>293</v>
      </c>
      <c r="F1335" s="74"/>
      <c r="G1335" s="73" t="s">
        <v>1225</v>
      </c>
      <c r="H1335" s="49">
        <v>72038.640280165171</v>
      </c>
      <c r="I1335" s="45">
        <v>91849.029885833632</v>
      </c>
      <c r="J1335" s="47">
        <v>4</v>
      </c>
      <c r="K1335" s="75">
        <v>7.5471698113207544E-2</v>
      </c>
      <c r="L1335" s="49">
        <v>111659.41949150209</v>
      </c>
      <c r="M1335" s="48">
        <v>15</v>
      </c>
      <c r="N1335" s="49"/>
      <c r="O1335" s="49">
        <v>80632.39</v>
      </c>
      <c r="P1335" s="48"/>
      <c r="Q1335" s="77" t="s">
        <v>266</v>
      </c>
      <c r="R1335" s="43"/>
    </row>
    <row r="1336" spans="1:24" ht="33.75">
      <c r="A1336" s="43" t="s">
        <v>4088</v>
      </c>
      <c r="B1336" s="43" t="s">
        <v>4080</v>
      </c>
      <c r="C1336" s="43" t="s">
        <v>4684</v>
      </c>
      <c r="D1336" s="73" t="s">
        <v>257</v>
      </c>
      <c r="E1336" s="74" t="s">
        <v>258</v>
      </c>
      <c r="F1336" s="74" t="s">
        <v>259</v>
      </c>
      <c r="G1336" s="73" t="s">
        <v>1225</v>
      </c>
      <c r="H1336" s="49">
        <v>65843.241585488649</v>
      </c>
      <c r="I1336" s="45">
        <v>89974.845862290487</v>
      </c>
      <c r="J1336" s="47">
        <v>3</v>
      </c>
      <c r="K1336" s="75">
        <v>5.6603773584905662E-2</v>
      </c>
      <c r="L1336" s="49">
        <v>114106.45013909233</v>
      </c>
      <c r="M1336" s="48">
        <v>105</v>
      </c>
      <c r="N1336" s="49"/>
      <c r="O1336" s="49">
        <v>80808</v>
      </c>
      <c r="P1336" s="48"/>
      <c r="Q1336" s="77"/>
      <c r="R1336" s="43"/>
      <c r="V1336" s="15"/>
    </row>
    <row r="1337" spans="1:24" ht="56.25">
      <c r="A1337" s="43" t="s">
        <v>2806</v>
      </c>
      <c r="B1337" s="43" t="s">
        <v>4178</v>
      </c>
      <c r="C1337" s="43" t="s">
        <v>4685</v>
      </c>
      <c r="D1337" s="74" t="s">
        <v>257</v>
      </c>
      <c r="E1337" s="74" t="s">
        <v>263</v>
      </c>
      <c r="F1337" s="74" t="s">
        <v>295</v>
      </c>
      <c r="G1337" s="74" t="s">
        <v>1226</v>
      </c>
      <c r="H1337" s="49">
        <v>68587</v>
      </c>
      <c r="I1337" s="45">
        <v>89147</v>
      </c>
      <c r="J1337" s="47">
        <v>2</v>
      </c>
      <c r="K1337" s="75">
        <v>3.7735849056603772E-2</v>
      </c>
      <c r="L1337" s="49">
        <v>109707</v>
      </c>
      <c r="M1337" s="48">
        <v>1</v>
      </c>
      <c r="N1337" s="49"/>
      <c r="O1337" s="49">
        <v>86290</v>
      </c>
      <c r="P1337" s="48" t="s">
        <v>4303</v>
      </c>
      <c r="Q1337" s="77" t="s">
        <v>3094</v>
      </c>
      <c r="R1337" s="43" t="s">
        <v>4304</v>
      </c>
    </row>
    <row r="1338" spans="1:24" ht="33.75">
      <c r="A1338" s="43" t="s">
        <v>3615</v>
      </c>
      <c r="B1338" s="43" t="s">
        <v>1748</v>
      </c>
      <c r="C1338" s="43" t="s">
        <v>4686</v>
      </c>
      <c r="D1338" s="73" t="s">
        <v>257</v>
      </c>
      <c r="E1338" s="74" t="s">
        <v>293</v>
      </c>
      <c r="F1338" s="74" t="s">
        <v>295</v>
      </c>
      <c r="G1338" s="74" t="s">
        <v>1226</v>
      </c>
      <c r="H1338" s="49">
        <v>56929.599999999999</v>
      </c>
      <c r="I1338" s="45">
        <v>76866.399999999994</v>
      </c>
      <c r="J1338" s="47">
        <v>1</v>
      </c>
      <c r="K1338" s="75">
        <v>1.8867924528301886E-2</v>
      </c>
      <c r="L1338" s="49">
        <v>96803.199999999997</v>
      </c>
      <c r="M1338" s="48">
        <v>1</v>
      </c>
      <c r="N1338" s="49"/>
      <c r="O1338" s="49">
        <v>67013.179999999993</v>
      </c>
      <c r="P1338" s="48"/>
      <c r="Q1338" s="77"/>
      <c r="R1338" s="43"/>
    </row>
    <row r="1339" spans="1:24">
      <c r="G1339" s="104"/>
      <c r="I1339" s="105"/>
      <c r="J1339" s="106"/>
      <c r="K1339" s="105"/>
      <c r="P1339" s="41"/>
    </row>
    <row r="1340" spans="1:24">
      <c r="G1340" s="104"/>
      <c r="I1340" s="105"/>
      <c r="J1340" s="106"/>
      <c r="K1340" s="105"/>
      <c r="P1340" s="41"/>
    </row>
    <row r="1341" spans="1:24" s="120" customFormat="1">
      <c r="A1341" s="108"/>
      <c r="B1341" s="108"/>
      <c r="C1341" s="109"/>
      <c r="D1341" s="110"/>
      <c r="E1341" s="110"/>
      <c r="F1341" s="111"/>
      <c r="G1341" s="112"/>
      <c r="H1341" s="113" t="s">
        <v>211</v>
      </c>
      <c r="I1341" s="114" t="s">
        <v>212</v>
      </c>
      <c r="J1341" s="115"/>
      <c r="K1341" s="116"/>
      <c r="L1341" s="113" t="s">
        <v>213</v>
      </c>
      <c r="M1341" s="99"/>
      <c r="N1341" s="117"/>
      <c r="O1341" s="118"/>
      <c r="P1341" s="109"/>
      <c r="Q1341" s="119"/>
      <c r="R1341" s="108"/>
    </row>
    <row r="1342" spans="1:24" s="120" customFormat="1">
      <c r="A1342" s="108"/>
      <c r="B1342" s="108"/>
      <c r="C1342" s="109"/>
      <c r="D1342" s="110"/>
      <c r="E1342" s="110"/>
      <c r="F1342" s="108"/>
      <c r="G1342" s="121" t="s">
        <v>225</v>
      </c>
      <c r="H1342" s="122">
        <f>AVERAGE(H1280:H1338)</f>
        <v>101615.02566146514</v>
      </c>
      <c r="I1342" s="122">
        <f>AVERAGE(I1280:I1338)</f>
        <v>132784.85632151182</v>
      </c>
      <c r="J1342" s="115"/>
      <c r="K1342" s="116"/>
      <c r="L1342" s="122">
        <f>AVERAGE(L1280:L1338)</f>
        <v>163954.68698155839</v>
      </c>
      <c r="M1342" s="99"/>
      <c r="N1342" s="117"/>
      <c r="O1342" s="118"/>
      <c r="P1342" s="109"/>
      <c r="Q1342" s="119"/>
      <c r="R1342" s="108"/>
    </row>
    <row r="1343" spans="1:24" s="120" customFormat="1">
      <c r="A1343" s="108"/>
      <c r="B1343" s="108"/>
      <c r="C1343" s="109"/>
      <c r="D1343" s="110"/>
      <c r="E1343" s="110"/>
      <c r="F1343" s="108"/>
      <c r="G1343" s="121" t="s">
        <v>226</v>
      </c>
      <c r="H1343" s="122">
        <f>QUARTILE(H1280:H1338,3)</f>
        <v>113584.22</v>
      </c>
      <c r="I1343" s="122">
        <f>QUARTILE(I1280:I1338,3)</f>
        <v>148449.60000000001</v>
      </c>
      <c r="J1343" s="115"/>
      <c r="K1343" s="116"/>
      <c r="L1343" s="122">
        <f>QUARTILE(L1280:L1338,3)</f>
        <v>180273.6</v>
      </c>
      <c r="M1343" s="99"/>
      <c r="N1343" s="117"/>
      <c r="O1343" s="118"/>
      <c r="P1343" s="109"/>
      <c r="Q1343" s="119"/>
      <c r="R1343" s="108"/>
    </row>
    <row r="1344" spans="1:24" s="120" customFormat="1">
      <c r="A1344" s="108"/>
      <c r="B1344" s="108"/>
      <c r="C1344" s="109"/>
      <c r="D1344" s="110"/>
      <c r="E1344" s="110"/>
      <c r="F1344" s="108"/>
      <c r="G1344" s="121" t="s">
        <v>227</v>
      </c>
      <c r="H1344" s="122">
        <f>QUARTILE(H1280:H1338,1)</f>
        <v>92223</v>
      </c>
      <c r="I1344" s="122">
        <f>QUARTILE(I1280:I1338,1)</f>
        <v>118260</v>
      </c>
      <c r="J1344" s="115"/>
      <c r="K1344" s="116"/>
      <c r="L1344" s="122">
        <f>QUARTILE(L1280:L1338,1)</f>
        <v>142478</v>
      </c>
      <c r="M1344" s="99"/>
      <c r="N1344" s="117"/>
      <c r="O1344" s="118"/>
      <c r="P1344" s="109"/>
      <c r="Q1344" s="119"/>
      <c r="R1344" s="108"/>
    </row>
    <row r="1345" spans="1:24" s="120" customFormat="1">
      <c r="A1345" s="108"/>
      <c r="B1345" s="108"/>
      <c r="C1345" s="109"/>
      <c r="D1345" s="110"/>
      <c r="E1345" s="110"/>
      <c r="F1345" s="108"/>
      <c r="G1345" s="121" t="s">
        <v>228</v>
      </c>
      <c r="H1345" s="122">
        <f>MEDIAN(H1280:H1338)</f>
        <v>100984</v>
      </c>
      <c r="I1345" s="122">
        <f>MEDIAN(I1280:I1338)</f>
        <v>133130.40000000002</v>
      </c>
      <c r="J1345" s="115"/>
      <c r="K1345" s="116"/>
      <c r="L1345" s="122">
        <f>MEDIAN(L1280:L1338)</f>
        <v>163196</v>
      </c>
      <c r="M1345" s="99"/>
      <c r="N1345" s="117"/>
      <c r="O1345" s="118"/>
      <c r="P1345" s="109"/>
      <c r="Q1345" s="119"/>
      <c r="R1345" s="108"/>
    </row>
    <row r="1346" spans="1:24" s="120" customFormat="1">
      <c r="A1346" s="108"/>
      <c r="B1346" s="108"/>
      <c r="C1346" s="109"/>
      <c r="D1346" s="110"/>
      <c r="E1346" s="110"/>
      <c r="F1346" s="123"/>
      <c r="G1346" s="124"/>
      <c r="H1346" s="125"/>
      <c r="I1346" s="126"/>
      <c r="J1346" s="127"/>
      <c r="K1346" s="128"/>
      <c r="L1346" s="129"/>
      <c r="M1346" s="99"/>
      <c r="N1346" s="117"/>
      <c r="O1346" s="118"/>
      <c r="P1346" s="109"/>
      <c r="Q1346" s="119"/>
      <c r="R1346" s="108"/>
    </row>
    <row r="1347" spans="1:24" s="120" customFormat="1">
      <c r="A1347" s="108"/>
      <c r="B1347" s="108"/>
      <c r="C1347" s="109"/>
      <c r="D1347" s="110"/>
      <c r="E1347" s="110"/>
      <c r="F1347" s="108"/>
      <c r="G1347" s="130"/>
      <c r="H1347" s="705" t="s">
        <v>229</v>
      </c>
      <c r="I1347" s="705"/>
      <c r="J1347" s="705"/>
      <c r="K1347" s="705"/>
      <c r="L1347" s="705"/>
      <c r="M1347" s="705"/>
      <c r="N1347" s="117"/>
      <c r="O1347" s="118"/>
      <c r="P1347" s="109"/>
      <c r="Q1347" s="119"/>
      <c r="R1347" s="108"/>
    </row>
    <row r="1348" spans="1:24" s="120" customFormat="1">
      <c r="A1348" s="108"/>
      <c r="B1348" s="108"/>
      <c r="C1348" s="109"/>
      <c r="D1348" s="110"/>
      <c r="E1348" s="110"/>
      <c r="F1348" s="108"/>
      <c r="G1348" s="131"/>
      <c r="H1348" s="132" t="s">
        <v>230</v>
      </c>
      <c r="I1348" s="132">
        <f>QUARTILE(O1280:O1338,3)</f>
        <v>149729.51999999999</v>
      </c>
      <c r="J1348" s="133"/>
      <c r="K1348" s="134"/>
      <c r="L1348" s="135" t="s">
        <v>231</v>
      </c>
      <c r="M1348" s="132">
        <f>AVERAGE(O1280:O1338)</f>
        <v>136384.54957307692</v>
      </c>
      <c r="N1348" s="117"/>
      <c r="O1348" s="118"/>
      <c r="P1348" s="109"/>
      <c r="Q1348" s="119"/>
      <c r="R1348" s="108"/>
    </row>
    <row r="1349" spans="1:24" s="120" customFormat="1">
      <c r="A1349" s="108"/>
      <c r="B1349" s="108"/>
      <c r="C1349" s="109"/>
      <c r="D1349" s="110"/>
      <c r="E1349" s="110"/>
      <c r="F1349" s="108"/>
      <c r="G1349" s="131"/>
      <c r="H1349" s="132" t="s">
        <v>232</v>
      </c>
      <c r="I1349" s="132">
        <f>QUARTILE(O1280:O1338,1)</f>
        <v>117755.095</v>
      </c>
      <c r="J1349" s="136"/>
      <c r="K1349" s="137"/>
      <c r="L1349" s="138"/>
      <c r="M1349" s="139"/>
      <c r="N1349" s="117"/>
      <c r="O1349" s="118"/>
      <c r="P1349" s="109"/>
      <c r="Q1349" s="119"/>
      <c r="R1349" s="108"/>
    </row>
    <row r="1350" spans="1:24" s="120" customFormat="1">
      <c r="A1350" s="108"/>
      <c r="B1350" s="108"/>
      <c r="C1350" s="109"/>
      <c r="D1350" s="110"/>
      <c r="E1350" s="110"/>
      <c r="F1350" s="109"/>
      <c r="G1350" s="118"/>
      <c r="H1350" s="118"/>
      <c r="I1350" s="140"/>
      <c r="J1350" s="141"/>
      <c r="K1350" s="142"/>
      <c r="L1350" s="110"/>
      <c r="M1350" s="117"/>
      <c r="N1350" s="117"/>
      <c r="O1350" s="118"/>
      <c r="P1350" s="109"/>
      <c r="Q1350" s="119"/>
      <c r="R1350" s="108"/>
    </row>
    <row r="1351" spans="1:24" s="71" customFormat="1" ht="18">
      <c r="A1351" s="698" t="s">
        <v>23</v>
      </c>
      <c r="B1351" s="698"/>
      <c r="C1351" s="698"/>
      <c r="D1351" s="698"/>
      <c r="E1351" s="698"/>
      <c r="F1351" s="698"/>
      <c r="G1351" s="698"/>
      <c r="H1351" s="698"/>
      <c r="I1351" s="698"/>
      <c r="J1351" s="698"/>
      <c r="K1351" s="698"/>
      <c r="L1351" s="698"/>
      <c r="M1351" s="698"/>
      <c r="N1351" s="698"/>
      <c r="O1351" s="698"/>
      <c r="P1351" s="698"/>
      <c r="Q1351" s="698"/>
      <c r="R1351" s="698"/>
    </row>
    <row r="1352" spans="1:24" s="72" customFormat="1" ht="22.5">
      <c r="A1352" s="39" t="s">
        <v>379</v>
      </c>
      <c r="B1352" s="39" t="s">
        <v>217</v>
      </c>
      <c r="C1352" s="39" t="s">
        <v>208</v>
      </c>
      <c r="D1352" s="39" t="s">
        <v>249</v>
      </c>
      <c r="E1352" s="39" t="s">
        <v>380</v>
      </c>
      <c r="F1352" s="39" t="s">
        <v>1215</v>
      </c>
      <c r="G1352" s="39" t="s">
        <v>250</v>
      </c>
      <c r="H1352" s="40" t="s">
        <v>211</v>
      </c>
      <c r="I1352" s="40" t="s">
        <v>212</v>
      </c>
      <c r="J1352" s="39"/>
      <c r="K1352" s="40" t="s">
        <v>251</v>
      </c>
      <c r="L1352" s="40" t="s">
        <v>213</v>
      </c>
      <c r="M1352" s="39" t="s">
        <v>252</v>
      </c>
      <c r="N1352" s="40" t="s">
        <v>253</v>
      </c>
      <c r="O1352" s="40" t="s">
        <v>2727</v>
      </c>
      <c r="P1352" s="40" t="s">
        <v>254</v>
      </c>
      <c r="Q1352" s="143" t="s">
        <v>255</v>
      </c>
      <c r="R1352" s="39" t="s">
        <v>214</v>
      </c>
    </row>
    <row r="1353" spans="1:24" ht="45">
      <c r="A1353" s="43" t="s">
        <v>2791</v>
      </c>
      <c r="B1353" s="43" t="s">
        <v>1748</v>
      </c>
      <c r="C1353" s="43" t="s">
        <v>4687</v>
      </c>
      <c r="D1353" s="74" t="s">
        <v>257</v>
      </c>
      <c r="E1353" s="74" t="s">
        <v>263</v>
      </c>
      <c r="F1353" s="74" t="s">
        <v>259</v>
      </c>
      <c r="G1353" s="74" t="s">
        <v>1225</v>
      </c>
      <c r="H1353" s="49">
        <v>238272</v>
      </c>
      <c r="I1353" s="45">
        <v>238272</v>
      </c>
      <c r="J1353" s="47">
        <v>40</v>
      </c>
      <c r="K1353" s="75">
        <v>1</v>
      </c>
      <c r="L1353" s="49">
        <v>238272</v>
      </c>
      <c r="M1353" s="48">
        <v>2</v>
      </c>
      <c r="N1353" s="49"/>
      <c r="O1353" s="49"/>
      <c r="P1353" s="48"/>
      <c r="Q1353" s="77" t="s">
        <v>262</v>
      </c>
      <c r="R1353" s="43"/>
    </row>
    <row r="1354" spans="1:24" ht="33.75">
      <c r="A1354" s="43" t="s">
        <v>1756</v>
      </c>
      <c r="B1354" s="43" t="s">
        <v>1756</v>
      </c>
      <c r="C1354" s="43" t="s">
        <v>2891</v>
      </c>
      <c r="D1354" s="74" t="s">
        <v>257</v>
      </c>
      <c r="E1354" s="74" t="s">
        <v>258</v>
      </c>
      <c r="F1354" s="74" t="s">
        <v>259</v>
      </c>
      <c r="G1354" s="73" t="s">
        <v>1225</v>
      </c>
      <c r="H1354" s="49">
        <v>159991.96</v>
      </c>
      <c r="I1354" s="45">
        <v>229011.745</v>
      </c>
      <c r="J1354" s="47">
        <v>39</v>
      </c>
      <c r="K1354" s="75">
        <v>0.97499999999999998</v>
      </c>
      <c r="L1354" s="49">
        <v>298031.53000000003</v>
      </c>
      <c r="M1354" s="48">
        <v>4450</v>
      </c>
      <c r="N1354" s="49" t="s">
        <v>4688</v>
      </c>
      <c r="O1354" s="49">
        <v>185530</v>
      </c>
      <c r="P1354" s="48"/>
      <c r="Q1354" s="77" t="s">
        <v>2855</v>
      </c>
      <c r="R1354" s="43"/>
    </row>
    <row r="1355" spans="1:24" ht="33.75">
      <c r="A1355" s="43" t="s">
        <v>2748</v>
      </c>
      <c r="B1355" s="43" t="s">
        <v>1756</v>
      </c>
      <c r="C1355" s="43" t="s">
        <v>23</v>
      </c>
      <c r="D1355" s="73" t="s">
        <v>257</v>
      </c>
      <c r="E1355" s="74" t="s">
        <v>258</v>
      </c>
      <c r="F1355" s="74" t="s">
        <v>259</v>
      </c>
      <c r="G1355" s="73" t="s">
        <v>1225</v>
      </c>
      <c r="H1355" s="49">
        <v>204654</v>
      </c>
      <c r="I1355" s="45">
        <v>222219.5</v>
      </c>
      <c r="J1355" s="47">
        <v>38</v>
      </c>
      <c r="K1355" s="75">
        <v>0.95</v>
      </c>
      <c r="L1355" s="49">
        <v>239785</v>
      </c>
      <c r="M1355" s="48"/>
      <c r="N1355" s="49">
        <v>276072000</v>
      </c>
      <c r="O1355" s="49"/>
      <c r="P1355" s="48"/>
      <c r="Q1355" s="77" t="s">
        <v>260</v>
      </c>
      <c r="R1355" s="43"/>
    </row>
    <row r="1356" spans="1:24" ht="33.75">
      <c r="A1356" s="78" t="s">
        <v>2758</v>
      </c>
      <c r="B1356" s="87" t="s">
        <v>1747</v>
      </c>
      <c r="C1356" s="78" t="s">
        <v>23</v>
      </c>
      <c r="D1356" s="73" t="s">
        <v>257</v>
      </c>
      <c r="E1356" s="79" t="s">
        <v>258</v>
      </c>
      <c r="F1356" s="79" t="s">
        <v>295</v>
      </c>
      <c r="G1356" s="73" t="s">
        <v>1225</v>
      </c>
      <c r="H1356" s="80">
        <v>191459.32</v>
      </c>
      <c r="I1356" s="45">
        <v>198819.97</v>
      </c>
      <c r="J1356" s="47">
        <v>37</v>
      </c>
      <c r="K1356" s="75">
        <v>0.92500000000000004</v>
      </c>
      <c r="L1356" s="80">
        <v>206180.62</v>
      </c>
      <c r="M1356" s="81">
        <v>303</v>
      </c>
      <c r="N1356" s="82">
        <v>47676340</v>
      </c>
      <c r="O1356" s="83">
        <v>206180.62</v>
      </c>
      <c r="P1356" s="84"/>
      <c r="Q1356" s="85" t="s">
        <v>1217</v>
      </c>
      <c r="R1356" s="78" t="s">
        <v>2845</v>
      </c>
      <c r="S1356" s="15"/>
      <c r="T1356" s="15"/>
      <c r="U1356" s="15"/>
      <c r="W1356" s="15"/>
      <c r="X1356" s="15"/>
    </row>
    <row r="1357" spans="1:24" ht="33.75">
      <c r="A1357" s="78" t="s">
        <v>2740</v>
      </c>
      <c r="B1357" s="87" t="s">
        <v>1747</v>
      </c>
      <c r="C1357" s="78" t="s">
        <v>23</v>
      </c>
      <c r="D1357" s="73" t="s">
        <v>257</v>
      </c>
      <c r="E1357" s="92" t="s">
        <v>258</v>
      </c>
      <c r="F1357" s="92" t="s">
        <v>259</v>
      </c>
      <c r="G1357" s="73" t="s">
        <v>1225</v>
      </c>
      <c r="H1357" s="146">
        <v>182191.560336</v>
      </c>
      <c r="I1357" s="45">
        <v>194038.780168</v>
      </c>
      <c r="J1357" s="47">
        <v>36</v>
      </c>
      <c r="K1357" s="75">
        <v>0.9</v>
      </c>
      <c r="L1357" s="84">
        <v>205886</v>
      </c>
      <c r="M1357" s="81">
        <v>450</v>
      </c>
      <c r="N1357" s="93">
        <v>99376829</v>
      </c>
      <c r="O1357" s="84">
        <v>205886</v>
      </c>
      <c r="P1357" s="93">
        <v>5640</v>
      </c>
      <c r="Q1357" s="85" t="s">
        <v>283</v>
      </c>
      <c r="R1357" s="78" t="s">
        <v>281</v>
      </c>
      <c r="S1357" s="15"/>
      <c r="T1357" s="15"/>
      <c r="U1357" s="15"/>
      <c r="W1357" s="15"/>
      <c r="X1357" s="15"/>
    </row>
    <row r="1358" spans="1:24" ht="45">
      <c r="A1358" s="43" t="s">
        <v>4097</v>
      </c>
      <c r="B1358" s="43" t="s">
        <v>1756</v>
      </c>
      <c r="C1358" s="43" t="s">
        <v>1908</v>
      </c>
      <c r="D1358" s="73" t="s">
        <v>257</v>
      </c>
      <c r="E1358" s="74"/>
      <c r="F1358" s="74" t="s">
        <v>259</v>
      </c>
      <c r="G1358" s="73" t="s">
        <v>1225</v>
      </c>
      <c r="H1358" s="49">
        <v>136595.42000000001</v>
      </c>
      <c r="I1358" s="45">
        <v>189440.68</v>
      </c>
      <c r="J1358" s="47">
        <v>35</v>
      </c>
      <c r="K1358" s="75">
        <v>0.875</v>
      </c>
      <c r="L1358" s="49">
        <v>242285.94</v>
      </c>
      <c r="M1358" s="48">
        <v>1</v>
      </c>
      <c r="N1358" s="49">
        <v>1</v>
      </c>
      <c r="O1358" s="49">
        <v>239026.58</v>
      </c>
      <c r="P1358" s="76">
        <v>8999.9</v>
      </c>
      <c r="Q1358" s="77" t="s">
        <v>260</v>
      </c>
      <c r="R1358" s="43" t="s">
        <v>2892</v>
      </c>
    </row>
    <row r="1359" spans="1:24" ht="33.75">
      <c r="A1359" s="43" t="s">
        <v>2770</v>
      </c>
      <c r="B1359" s="43" t="s">
        <v>1748</v>
      </c>
      <c r="C1359" s="43" t="s">
        <v>23</v>
      </c>
      <c r="D1359" s="74" t="s">
        <v>257</v>
      </c>
      <c r="E1359" s="74" t="s">
        <v>258</v>
      </c>
      <c r="F1359" s="74" t="s">
        <v>259</v>
      </c>
      <c r="G1359" s="73" t="s">
        <v>1225</v>
      </c>
      <c r="H1359" s="49">
        <v>174787.20000000001</v>
      </c>
      <c r="I1359" s="45">
        <v>183630.6</v>
      </c>
      <c r="J1359" s="47">
        <v>34</v>
      </c>
      <c r="K1359" s="75">
        <v>0.85</v>
      </c>
      <c r="L1359" s="49">
        <v>192474</v>
      </c>
      <c r="M1359" s="48">
        <v>149</v>
      </c>
      <c r="N1359" s="49">
        <v>26236665</v>
      </c>
      <c r="O1359" s="49">
        <v>179920</v>
      </c>
      <c r="P1359" s="48" t="s">
        <v>1232</v>
      </c>
      <c r="Q1359" s="77" t="s">
        <v>268</v>
      </c>
      <c r="R1359" s="43"/>
    </row>
    <row r="1360" spans="1:24" ht="45">
      <c r="A1360" s="43" t="s">
        <v>2794</v>
      </c>
      <c r="B1360" s="43" t="s">
        <v>1747</v>
      </c>
      <c r="C1360" s="43" t="s">
        <v>4689</v>
      </c>
      <c r="D1360" s="73" t="s">
        <v>257</v>
      </c>
      <c r="E1360" s="74" t="s">
        <v>258</v>
      </c>
      <c r="F1360" s="74" t="s">
        <v>259</v>
      </c>
      <c r="G1360" s="73" t="s">
        <v>1216</v>
      </c>
      <c r="H1360" s="49">
        <v>131760</v>
      </c>
      <c r="I1360" s="45">
        <v>176580</v>
      </c>
      <c r="J1360" s="47">
        <v>33</v>
      </c>
      <c r="K1360" s="75">
        <v>0.82499999999999996</v>
      </c>
      <c r="L1360" s="49">
        <v>221400</v>
      </c>
      <c r="M1360" s="48">
        <v>334</v>
      </c>
      <c r="N1360" s="49">
        <v>60033637</v>
      </c>
      <c r="O1360" s="49">
        <v>198866.93</v>
      </c>
      <c r="P1360" s="48" t="s">
        <v>1779</v>
      </c>
      <c r="Q1360" s="77" t="s">
        <v>260</v>
      </c>
      <c r="R1360" s="43"/>
    </row>
    <row r="1361" spans="1:18" ht="33.75">
      <c r="A1361" s="43" t="s">
        <v>2808</v>
      </c>
      <c r="B1361" s="43" t="s">
        <v>1756</v>
      </c>
      <c r="C1361" s="43" t="s">
        <v>23</v>
      </c>
      <c r="D1361" s="74" t="s">
        <v>257</v>
      </c>
      <c r="E1361" s="74" t="s">
        <v>258</v>
      </c>
      <c r="F1361" s="74" t="s">
        <v>259</v>
      </c>
      <c r="G1361" s="73" t="s">
        <v>1225</v>
      </c>
      <c r="H1361" s="49">
        <v>136385.60000000001</v>
      </c>
      <c r="I1361" s="45">
        <v>173891.64</v>
      </c>
      <c r="J1361" s="47">
        <v>32</v>
      </c>
      <c r="K1361" s="75">
        <v>0.8</v>
      </c>
      <c r="L1361" s="49">
        <v>211397.68</v>
      </c>
      <c r="M1361" s="48">
        <v>74</v>
      </c>
      <c r="N1361" s="49"/>
      <c r="O1361" s="49">
        <v>166421</v>
      </c>
      <c r="P1361" s="48"/>
      <c r="Q1361" s="77" t="s">
        <v>266</v>
      </c>
      <c r="R1361" s="43" t="s">
        <v>4690</v>
      </c>
    </row>
    <row r="1362" spans="1:18" ht="33.75">
      <c r="A1362" s="43" t="s">
        <v>2761</v>
      </c>
      <c r="B1362" s="43" t="s">
        <v>1748</v>
      </c>
      <c r="C1362" s="43" t="s">
        <v>4689</v>
      </c>
      <c r="D1362" s="73" t="s">
        <v>257</v>
      </c>
      <c r="E1362" s="74" t="s">
        <v>258</v>
      </c>
      <c r="F1362" s="74" t="s">
        <v>259</v>
      </c>
      <c r="G1362" s="73" t="s">
        <v>1225</v>
      </c>
      <c r="H1362" s="49">
        <v>136931</v>
      </c>
      <c r="I1362" s="45">
        <v>171163.5</v>
      </c>
      <c r="J1362" s="47">
        <v>31</v>
      </c>
      <c r="K1362" s="75">
        <v>0.77500000000000002</v>
      </c>
      <c r="L1362" s="49">
        <v>205396</v>
      </c>
      <c r="M1362" s="48">
        <v>442.3</v>
      </c>
      <c r="N1362" s="49"/>
      <c r="O1362" s="49">
        <v>194670.01</v>
      </c>
      <c r="P1362" s="48" t="s">
        <v>4189</v>
      </c>
      <c r="Q1362" s="77" t="s">
        <v>256</v>
      </c>
      <c r="R1362" s="43"/>
    </row>
    <row r="1363" spans="1:18" ht="33.75">
      <c r="A1363" s="43" t="s">
        <v>2728</v>
      </c>
      <c r="B1363" s="43" t="s">
        <v>1748</v>
      </c>
      <c r="C1363" s="43" t="s">
        <v>4689</v>
      </c>
      <c r="D1363" s="73" t="s">
        <v>257</v>
      </c>
      <c r="E1363" s="74" t="s">
        <v>258</v>
      </c>
      <c r="F1363" s="74" t="s">
        <v>259</v>
      </c>
      <c r="G1363" s="73" t="s">
        <v>1225</v>
      </c>
      <c r="H1363" s="49">
        <v>131393</v>
      </c>
      <c r="I1363" s="45">
        <v>170902.5</v>
      </c>
      <c r="J1363" s="47">
        <v>30</v>
      </c>
      <c r="K1363" s="75">
        <v>0.75</v>
      </c>
      <c r="L1363" s="49">
        <v>210412</v>
      </c>
      <c r="M1363" s="48">
        <v>301</v>
      </c>
      <c r="N1363" s="49"/>
      <c r="O1363" s="49">
        <v>207082</v>
      </c>
      <c r="P1363" s="48"/>
      <c r="Q1363" s="77" t="s">
        <v>4283</v>
      </c>
      <c r="R1363" s="43"/>
    </row>
    <row r="1364" spans="1:18" ht="33.75">
      <c r="A1364" s="43" t="s">
        <v>2754</v>
      </c>
      <c r="B1364" s="43" t="s">
        <v>1747</v>
      </c>
      <c r="C1364" s="43" t="s">
        <v>23</v>
      </c>
      <c r="D1364" s="74" t="s">
        <v>1221</v>
      </c>
      <c r="E1364" s="74" t="s">
        <v>258</v>
      </c>
      <c r="F1364" s="74"/>
      <c r="G1364" s="73" t="s">
        <v>1216</v>
      </c>
      <c r="H1364" s="49">
        <v>117790</v>
      </c>
      <c r="I1364" s="45">
        <v>164371.5</v>
      </c>
      <c r="J1364" s="47">
        <v>29</v>
      </c>
      <c r="K1364" s="75">
        <v>0.72499999999999998</v>
      </c>
      <c r="L1364" s="49">
        <v>210953</v>
      </c>
      <c r="M1364" s="48">
        <v>394</v>
      </c>
      <c r="N1364" s="49"/>
      <c r="O1364" s="49">
        <v>204609</v>
      </c>
      <c r="P1364" s="48"/>
      <c r="Q1364" s="77" t="s">
        <v>1783</v>
      </c>
      <c r="R1364" s="43"/>
    </row>
    <row r="1365" spans="1:18" ht="33.75">
      <c r="A1365" s="43" t="s">
        <v>2752</v>
      </c>
      <c r="B1365" s="43" t="s">
        <v>1748</v>
      </c>
      <c r="C1365" s="43" t="s">
        <v>1274</v>
      </c>
      <c r="D1365" s="73" t="s">
        <v>257</v>
      </c>
      <c r="E1365" s="74" t="s">
        <v>258</v>
      </c>
      <c r="F1365" s="74" t="s">
        <v>259</v>
      </c>
      <c r="G1365" s="73" t="s">
        <v>1225</v>
      </c>
      <c r="H1365" s="49">
        <v>124763.9</v>
      </c>
      <c r="I1365" s="45">
        <v>162168.34999999998</v>
      </c>
      <c r="J1365" s="47">
        <v>28</v>
      </c>
      <c r="K1365" s="75">
        <v>0.7</v>
      </c>
      <c r="L1365" s="49">
        <v>199572.8</v>
      </c>
      <c r="M1365" s="48">
        <v>186</v>
      </c>
      <c r="N1365" s="49">
        <v>32043919</v>
      </c>
      <c r="O1365" s="49">
        <v>194847.08</v>
      </c>
      <c r="P1365" s="48"/>
      <c r="Q1365" s="77" t="s">
        <v>260</v>
      </c>
      <c r="R1365" s="43"/>
    </row>
    <row r="1366" spans="1:18" ht="33.75">
      <c r="A1366" s="43" t="s">
        <v>2746</v>
      </c>
      <c r="B1366" s="43" t="s">
        <v>1747</v>
      </c>
      <c r="C1366" s="43" t="s">
        <v>23</v>
      </c>
      <c r="D1366" s="73" t="s">
        <v>257</v>
      </c>
      <c r="E1366" s="74" t="s">
        <v>263</v>
      </c>
      <c r="F1366" s="74" t="s">
        <v>259</v>
      </c>
      <c r="G1366" s="73" t="s">
        <v>1225</v>
      </c>
      <c r="H1366" s="49">
        <v>122506</v>
      </c>
      <c r="I1366" s="45">
        <v>160962</v>
      </c>
      <c r="J1366" s="47">
        <v>27</v>
      </c>
      <c r="K1366" s="75">
        <v>0.67500000000000004</v>
      </c>
      <c r="L1366" s="49">
        <v>199418</v>
      </c>
      <c r="M1366" s="48"/>
      <c r="N1366" s="49"/>
      <c r="O1366" s="49"/>
      <c r="P1366" s="48"/>
      <c r="Q1366" s="77" t="s">
        <v>260</v>
      </c>
      <c r="R1366" s="43"/>
    </row>
    <row r="1367" spans="1:18" ht="33.75">
      <c r="A1367" s="43" t="s">
        <v>2767</v>
      </c>
      <c r="B1367" s="43" t="s">
        <v>1748</v>
      </c>
      <c r="C1367" s="43" t="s">
        <v>1909</v>
      </c>
      <c r="D1367" s="74" t="s">
        <v>257</v>
      </c>
      <c r="E1367" s="74" t="s">
        <v>258</v>
      </c>
      <c r="F1367" s="74" t="s">
        <v>259</v>
      </c>
      <c r="G1367" s="74" t="s">
        <v>1225</v>
      </c>
      <c r="H1367" s="49">
        <v>113699</v>
      </c>
      <c r="I1367" s="45">
        <v>156792.5</v>
      </c>
      <c r="J1367" s="47">
        <v>26</v>
      </c>
      <c r="K1367" s="75">
        <v>0.65</v>
      </c>
      <c r="L1367" s="49">
        <v>199886</v>
      </c>
      <c r="M1367" s="48">
        <v>402</v>
      </c>
      <c r="N1367" s="49"/>
      <c r="O1367" s="49">
        <v>172500</v>
      </c>
      <c r="P1367" s="48"/>
      <c r="Q1367" s="77" t="s">
        <v>1874</v>
      </c>
      <c r="R1367" s="43"/>
    </row>
    <row r="1368" spans="1:18" ht="33.75">
      <c r="A1368" s="43" t="s">
        <v>2807</v>
      </c>
      <c r="B1368" s="43" t="s">
        <v>1748</v>
      </c>
      <c r="C1368" s="43" t="s">
        <v>23</v>
      </c>
      <c r="D1368" s="74" t="s">
        <v>3401</v>
      </c>
      <c r="E1368" s="74" t="s">
        <v>258</v>
      </c>
      <c r="F1368" s="74" t="s">
        <v>259</v>
      </c>
      <c r="G1368" s="73" t="s">
        <v>1225</v>
      </c>
      <c r="H1368" s="49">
        <v>121808.95</v>
      </c>
      <c r="I1368" s="45">
        <v>155915.45499999999</v>
      </c>
      <c r="J1368" s="47">
        <v>25</v>
      </c>
      <c r="K1368" s="75">
        <v>0.625</v>
      </c>
      <c r="L1368" s="49">
        <v>190021.96</v>
      </c>
      <c r="M1368" s="48" t="s">
        <v>4691</v>
      </c>
      <c r="N1368" s="49"/>
      <c r="O1368" s="49">
        <v>171089.82</v>
      </c>
      <c r="P1368" s="48"/>
      <c r="Q1368" s="77"/>
      <c r="R1368" s="43"/>
    </row>
    <row r="1369" spans="1:18" s="71" customFormat="1" ht="18">
      <c r="A1369" s="698" t="s">
        <v>23</v>
      </c>
      <c r="B1369" s="698"/>
      <c r="C1369" s="698"/>
      <c r="D1369" s="698"/>
      <c r="E1369" s="698"/>
      <c r="F1369" s="698"/>
      <c r="G1369" s="698"/>
      <c r="H1369" s="698"/>
      <c r="I1369" s="698"/>
      <c r="J1369" s="698"/>
      <c r="K1369" s="698"/>
      <c r="L1369" s="698"/>
      <c r="M1369" s="698"/>
      <c r="N1369" s="698"/>
      <c r="O1369" s="698"/>
      <c r="P1369" s="698"/>
      <c r="Q1369" s="698"/>
      <c r="R1369" s="698"/>
    </row>
    <row r="1370" spans="1:18" s="72" customFormat="1" ht="22.5">
      <c r="A1370" s="39" t="s">
        <v>379</v>
      </c>
      <c r="B1370" s="39" t="s">
        <v>217</v>
      </c>
      <c r="C1370" s="39" t="s">
        <v>208</v>
      </c>
      <c r="D1370" s="39" t="s">
        <v>249</v>
      </c>
      <c r="E1370" s="39" t="s">
        <v>380</v>
      </c>
      <c r="F1370" s="39" t="s">
        <v>1215</v>
      </c>
      <c r="G1370" s="39" t="s">
        <v>250</v>
      </c>
      <c r="H1370" s="40" t="s">
        <v>211</v>
      </c>
      <c r="I1370" s="40" t="s">
        <v>212</v>
      </c>
      <c r="J1370" s="39"/>
      <c r="K1370" s="40" t="s">
        <v>251</v>
      </c>
      <c r="L1370" s="40" t="s">
        <v>213</v>
      </c>
      <c r="M1370" s="39" t="s">
        <v>252</v>
      </c>
      <c r="N1370" s="40" t="s">
        <v>253</v>
      </c>
      <c r="O1370" s="40" t="s">
        <v>2727</v>
      </c>
      <c r="P1370" s="40" t="s">
        <v>254</v>
      </c>
      <c r="Q1370" s="143" t="s">
        <v>255</v>
      </c>
      <c r="R1370" s="39" t="s">
        <v>214</v>
      </c>
    </row>
    <row r="1371" spans="1:18" ht="33.75">
      <c r="A1371" s="43" t="s">
        <v>2733</v>
      </c>
      <c r="B1371" s="43" t="s">
        <v>1753</v>
      </c>
      <c r="C1371" s="43" t="s">
        <v>1908</v>
      </c>
      <c r="D1371" s="73" t="s">
        <v>257</v>
      </c>
      <c r="E1371" s="74" t="s">
        <v>258</v>
      </c>
      <c r="F1371" s="74" t="s">
        <v>259</v>
      </c>
      <c r="G1371" s="73" t="s">
        <v>1225</v>
      </c>
      <c r="H1371" s="49">
        <v>119368.6</v>
      </c>
      <c r="I1371" s="45">
        <v>155178.91999999998</v>
      </c>
      <c r="J1371" s="47">
        <v>24</v>
      </c>
      <c r="K1371" s="75">
        <v>0.6</v>
      </c>
      <c r="L1371" s="49">
        <v>190989.24</v>
      </c>
      <c r="M1371" s="48">
        <v>375.3</v>
      </c>
      <c r="N1371" s="49">
        <v>50099344</v>
      </c>
      <c r="O1371" s="49">
        <v>163610.51</v>
      </c>
      <c r="P1371" s="48"/>
      <c r="Q1371" s="77" t="s">
        <v>260</v>
      </c>
      <c r="R1371" s="43"/>
    </row>
    <row r="1372" spans="1:18" ht="56.25">
      <c r="A1372" s="43" t="s">
        <v>2730</v>
      </c>
      <c r="B1372" s="43" t="s">
        <v>1748</v>
      </c>
      <c r="C1372" s="43" t="s">
        <v>23</v>
      </c>
      <c r="D1372" s="73" t="s">
        <v>257</v>
      </c>
      <c r="E1372" s="74" t="s">
        <v>258</v>
      </c>
      <c r="F1372" s="74" t="s">
        <v>259</v>
      </c>
      <c r="G1372" s="73" t="s">
        <v>1225</v>
      </c>
      <c r="H1372" s="49">
        <v>124087.81</v>
      </c>
      <c r="I1372" s="45">
        <v>155120.47500000001</v>
      </c>
      <c r="J1372" s="47">
        <v>23</v>
      </c>
      <c r="K1372" s="75">
        <v>0.57499999999999996</v>
      </c>
      <c r="L1372" s="49">
        <v>186153.14</v>
      </c>
      <c r="M1372" s="48">
        <v>200</v>
      </c>
      <c r="N1372" s="49"/>
      <c r="O1372" s="49">
        <v>163340.74</v>
      </c>
      <c r="P1372" s="48" t="s">
        <v>4692</v>
      </c>
      <c r="Q1372" s="77" t="s">
        <v>260</v>
      </c>
      <c r="R1372" s="43" t="s">
        <v>1808</v>
      </c>
    </row>
    <row r="1373" spans="1:18" ht="33.75">
      <c r="A1373" s="43" t="s">
        <v>2750</v>
      </c>
      <c r="B1373" s="43" t="s">
        <v>1760</v>
      </c>
      <c r="C1373" s="43" t="s">
        <v>23</v>
      </c>
      <c r="D1373" s="73" t="s">
        <v>257</v>
      </c>
      <c r="E1373" s="74" t="s">
        <v>258</v>
      </c>
      <c r="F1373" s="74" t="s">
        <v>259</v>
      </c>
      <c r="G1373" s="73" t="s">
        <v>1225</v>
      </c>
      <c r="H1373" s="49">
        <v>128189</v>
      </c>
      <c r="I1373" s="45">
        <v>153826.5</v>
      </c>
      <c r="J1373" s="47">
        <v>22</v>
      </c>
      <c r="K1373" s="75">
        <v>0.55000000000000004</v>
      </c>
      <c r="L1373" s="49">
        <v>179464</v>
      </c>
      <c r="M1373" s="48">
        <v>170</v>
      </c>
      <c r="N1373" s="49">
        <v>23839537</v>
      </c>
      <c r="O1373" s="49">
        <v>150707</v>
      </c>
      <c r="P1373" s="48"/>
      <c r="Q1373" s="77" t="s">
        <v>260</v>
      </c>
      <c r="R1373" s="43"/>
    </row>
    <row r="1374" spans="1:18" ht="33.75">
      <c r="A1374" s="43" t="s">
        <v>2734</v>
      </c>
      <c r="B1374" s="43" t="s">
        <v>1747</v>
      </c>
      <c r="C1374" s="43" t="s">
        <v>23</v>
      </c>
      <c r="D1374" s="73" t="s">
        <v>257</v>
      </c>
      <c r="E1374" s="74"/>
      <c r="F1374" s="74" t="s">
        <v>259</v>
      </c>
      <c r="G1374" s="73" t="s">
        <v>1225</v>
      </c>
      <c r="H1374" s="49">
        <v>120120</v>
      </c>
      <c r="I1374" s="45">
        <v>153171.20000000001</v>
      </c>
      <c r="J1374" s="47">
        <v>21</v>
      </c>
      <c r="K1374" s="75">
        <v>0.52500000000000002</v>
      </c>
      <c r="L1374" s="49">
        <v>186222.4</v>
      </c>
      <c r="M1374" s="48">
        <v>162.5</v>
      </c>
      <c r="N1374" s="49">
        <v>28228610</v>
      </c>
      <c r="O1374" s="49">
        <v>186222.4</v>
      </c>
      <c r="P1374" s="48"/>
      <c r="Q1374" s="77" t="s">
        <v>260</v>
      </c>
      <c r="R1374" s="43"/>
    </row>
    <row r="1375" spans="1:18" ht="33.75">
      <c r="A1375" s="43" t="s">
        <v>2779</v>
      </c>
      <c r="B1375" s="43" t="s">
        <v>1766</v>
      </c>
      <c r="C1375" s="43" t="s">
        <v>23</v>
      </c>
      <c r="D1375" s="73" t="s">
        <v>257</v>
      </c>
      <c r="E1375" s="74" t="s">
        <v>258</v>
      </c>
      <c r="F1375" s="74" t="s">
        <v>259</v>
      </c>
      <c r="G1375" s="73" t="s">
        <v>1225</v>
      </c>
      <c r="H1375" s="49">
        <v>118085</v>
      </c>
      <c r="I1375" s="45">
        <v>150558.5</v>
      </c>
      <c r="J1375" s="47">
        <v>20</v>
      </c>
      <c r="K1375" s="75">
        <v>0.5</v>
      </c>
      <c r="L1375" s="49">
        <v>183032</v>
      </c>
      <c r="M1375" s="48">
        <v>54</v>
      </c>
      <c r="N1375" s="49"/>
      <c r="O1375" s="49">
        <v>150383</v>
      </c>
      <c r="P1375" s="48"/>
      <c r="Q1375" s="77" t="s">
        <v>260</v>
      </c>
      <c r="R1375" s="43" t="s">
        <v>4693</v>
      </c>
    </row>
    <row r="1376" spans="1:18" ht="33.75">
      <c r="A1376" s="43" t="s">
        <v>4085</v>
      </c>
      <c r="B1376" s="43" t="s">
        <v>1745</v>
      </c>
      <c r="C1376" s="43" t="s">
        <v>23</v>
      </c>
      <c r="D1376" s="74" t="s">
        <v>257</v>
      </c>
      <c r="E1376" s="74" t="s">
        <v>258</v>
      </c>
      <c r="F1376" s="74" t="s">
        <v>259</v>
      </c>
      <c r="G1376" s="73" t="s">
        <v>1225</v>
      </c>
      <c r="H1376" s="49">
        <v>109262.39999999999</v>
      </c>
      <c r="I1376" s="45">
        <v>144768</v>
      </c>
      <c r="J1376" s="47">
        <v>19</v>
      </c>
      <c r="K1376" s="75">
        <v>0.47499999999999998</v>
      </c>
      <c r="L1376" s="49">
        <v>180273.6</v>
      </c>
      <c r="M1376" s="48">
        <v>390</v>
      </c>
      <c r="N1376" s="49">
        <v>52296946</v>
      </c>
      <c r="O1376" s="49">
        <v>162905.60000000001</v>
      </c>
      <c r="P1376" s="76">
        <v>2760</v>
      </c>
      <c r="Q1376" s="77"/>
      <c r="R1376" s="43"/>
    </row>
    <row r="1377" spans="1:18" ht="33.75">
      <c r="A1377" s="43" t="s">
        <v>2747</v>
      </c>
      <c r="B1377" s="43" t="s">
        <v>1747</v>
      </c>
      <c r="C1377" s="43" t="s">
        <v>23</v>
      </c>
      <c r="D1377" s="73" t="s">
        <v>257</v>
      </c>
      <c r="E1377" s="74" t="s">
        <v>258</v>
      </c>
      <c r="F1377" s="74" t="s">
        <v>259</v>
      </c>
      <c r="G1377" s="73" t="s">
        <v>1225</v>
      </c>
      <c r="H1377" s="49">
        <v>119857</v>
      </c>
      <c r="I1377" s="45">
        <v>144008.5</v>
      </c>
      <c r="J1377" s="47">
        <v>18</v>
      </c>
      <c r="K1377" s="75">
        <v>0.45</v>
      </c>
      <c r="L1377" s="49">
        <v>168160</v>
      </c>
      <c r="M1377" s="48">
        <v>153</v>
      </c>
      <c r="N1377" s="49">
        <v>22417214</v>
      </c>
      <c r="O1377" s="49">
        <v>165746</v>
      </c>
      <c r="P1377" s="48"/>
      <c r="Q1377" s="77" t="s">
        <v>237</v>
      </c>
      <c r="R1377" s="43" t="s">
        <v>329</v>
      </c>
    </row>
    <row r="1378" spans="1:18" ht="33.75">
      <c r="A1378" s="43" t="s">
        <v>2736</v>
      </c>
      <c r="B1378" s="43" t="s">
        <v>1748</v>
      </c>
      <c r="C1378" s="43" t="s">
        <v>23</v>
      </c>
      <c r="D1378" s="73" t="s">
        <v>257</v>
      </c>
      <c r="E1378" s="74" t="s">
        <v>258</v>
      </c>
      <c r="F1378" s="74" t="s">
        <v>259</v>
      </c>
      <c r="G1378" s="73" t="s">
        <v>1225</v>
      </c>
      <c r="H1378" s="49">
        <v>108967</v>
      </c>
      <c r="I1378" s="45">
        <v>141657</v>
      </c>
      <c r="J1378" s="47">
        <v>17</v>
      </c>
      <c r="K1378" s="75">
        <v>0.42499999999999999</v>
      </c>
      <c r="L1378" s="49">
        <v>174347</v>
      </c>
      <c r="M1378" s="48">
        <v>250</v>
      </c>
      <c r="N1378" s="49"/>
      <c r="O1378" s="49">
        <v>174345</v>
      </c>
      <c r="P1378" s="48"/>
      <c r="Q1378" s="77" t="s">
        <v>260</v>
      </c>
      <c r="R1378" s="43"/>
    </row>
    <row r="1379" spans="1:18" ht="33.75">
      <c r="A1379" s="43" t="s">
        <v>2776</v>
      </c>
      <c r="B1379" s="43" t="s">
        <v>1748</v>
      </c>
      <c r="C1379" s="43" t="s">
        <v>23</v>
      </c>
      <c r="D1379" s="74" t="s">
        <v>257</v>
      </c>
      <c r="E1379" s="74" t="s">
        <v>258</v>
      </c>
      <c r="F1379" s="74" t="s">
        <v>259</v>
      </c>
      <c r="G1379" s="73" t="s">
        <v>1225</v>
      </c>
      <c r="H1379" s="49">
        <v>112022</v>
      </c>
      <c r="I1379" s="45">
        <v>140027.5</v>
      </c>
      <c r="J1379" s="47">
        <v>16</v>
      </c>
      <c r="K1379" s="75">
        <v>0.4</v>
      </c>
      <c r="L1379" s="49">
        <v>168033</v>
      </c>
      <c r="M1379" s="48">
        <v>22</v>
      </c>
      <c r="N1379" s="49">
        <v>3603969</v>
      </c>
      <c r="O1379" s="49">
        <v>150259</v>
      </c>
      <c r="P1379" s="76">
        <v>8685</v>
      </c>
      <c r="Q1379" s="77" t="s">
        <v>1847</v>
      </c>
      <c r="R1379" s="43"/>
    </row>
    <row r="1380" spans="1:18" ht="33.75">
      <c r="A1380" s="43" t="s">
        <v>2819</v>
      </c>
      <c r="B1380" s="43" t="s">
        <v>1760</v>
      </c>
      <c r="C1380" s="43" t="s">
        <v>23</v>
      </c>
      <c r="D1380" s="73" t="s">
        <v>257</v>
      </c>
      <c r="E1380" s="74"/>
      <c r="F1380" s="74" t="s">
        <v>295</v>
      </c>
      <c r="G1380" s="73" t="s">
        <v>1225</v>
      </c>
      <c r="H1380" s="49">
        <v>105357</v>
      </c>
      <c r="I1380" s="45">
        <v>139598</v>
      </c>
      <c r="J1380" s="47">
        <v>15</v>
      </c>
      <c r="K1380" s="75">
        <v>0.375</v>
      </c>
      <c r="L1380" s="49">
        <v>173839</v>
      </c>
      <c r="M1380" s="48">
        <v>70</v>
      </c>
      <c r="N1380" s="49">
        <v>11149507</v>
      </c>
      <c r="O1380" s="49">
        <v>139500</v>
      </c>
      <c r="P1380" s="48"/>
      <c r="Q1380" s="77" t="s">
        <v>260</v>
      </c>
      <c r="R1380" s="43"/>
    </row>
    <row r="1381" spans="1:18">
      <c r="A1381" s="43" t="s">
        <v>4098</v>
      </c>
      <c r="B1381" s="43" t="s">
        <v>1766</v>
      </c>
      <c r="C1381" s="43" t="s">
        <v>23</v>
      </c>
      <c r="D1381" s="74"/>
      <c r="E1381" s="74" t="s">
        <v>258</v>
      </c>
      <c r="F1381" s="74"/>
      <c r="G1381" s="74"/>
      <c r="H1381" s="49">
        <v>110335</v>
      </c>
      <c r="I1381" s="45">
        <v>137901</v>
      </c>
      <c r="J1381" s="47">
        <v>14</v>
      </c>
      <c r="K1381" s="75">
        <v>0.35</v>
      </c>
      <c r="L1381" s="49">
        <v>165467</v>
      </c>
      <c r="M1381" s="48"/>
      <c r="N1381" s="49"/>
      <c r="O1381" s="49">
        <v>165467</v>
      </c>
      <c r="P1381" s="48"/>
      <c r="Q1381" s="77"/>
      <c r="R1381" s="43"/>
    </row>
    <row r="1382" spans="1:18" ht="33.75">
      <c r="A1382" s="43" t="s">
        <v>2743</v>
      </c>
      <c r="B1382" s="43" t="s">
        <v>1768</v>
      </c>
      <c r="C1382" s="43" t="s">
        <v>23</v>
      </c>
      <c r="D1382" s="73" t="s">
        <v>257</v>
      </c>
      <c r="E1382" s="74" t="s">
        <v>293</v>
      </c>
      <c r="F1382" s="74" t="s">
        <v>259</v>
      </c>
      <c r="G1382" s="73" t="s">
        <v>1225</v>
      </c>
      <c r="H1382" s="49">
        <v>95119.18</v>
      </c>
      <c r="I1382" s="45">
        <v>135901.45000000001</v>
      </c>
      <c r="J1382" s="47">
        <v>13</v>
      </c>
      <c r="K1382" s="75">
        <v>0.32500000000000001</v>
      </c>
      <c r="L1382" s="49">
        <v>176683.72</v>
      </c>
      <c r="M1382" s="48">
        <v>334</v>
      </c>
      <c r="N1382" s="49" t="s">
        <v>4139</v>
      </c>
      <c r="O1382" s="49">
        <v>159177.38</v>
      </c>
      <c r="P1382" s="48" t="s">
        <v>1211</v>
      </c>
      <c r="Q1382" s="77" t="s">
        <v>260</v>
      </c>
      <c r="R1382" s="43"/>
    </row>
    <row r="1383" spans="1:18" ht="33.75">
      <c r="A1383" s="43" t="s">
        <v>2806</v>
      </c>
      <c r="B1383" s="43" t="s">
        <v>4178</v>
      </c>
      <c r="C1383" s="43" t="s">
        <v>24</v>
      </c>
      <c r="D1383" s="74" t="s">
        <v>257</v>
      </c>
      <c r="E1383" s="74" t="s">
        <v>258</v>
      </c>
      <c r="F1383" s="74" t="s">
        <v>259</v>
      </c>
      <c r="G1383" s="73" t="s">
        <v>1225</v>
      </c>
      <c r="H1383" s="49">
        <v>102230</v>
      </c>
      <c r="I1383" s="45">
        <v>135450</v>
      </c>
      <c r="J1383" s="47">
        <v>12</v>
      </c>
      <c r="K1383" s="75">
        <v>0.3</v>
      </c>
      <c r="L1383" s="49">
        <v>168670</v>
      </c>
      <c r="M1383" s="48">
        <v>1</v>
      </c>
      <c r="N1383" s="49"/>
      <c r="O1383" s="49">
        <v>120120</v>
      </c>
      <c r="P1383" s="48" t="s">
        <v>4215</v>
      </c>
      <c r="Q1383" s="77" t="s">
        <v>268</v>
      </c>
      <c r="R1383" s="43" t="s">
        <v>4216</v>
      </c>
    </row>
    <row r="1384" spans="1:18" ht="33.75">
      <c r="A1384" s="43" t="s">
        <v>2772</v>
      </c>
      <c r="B1384" s="43" t="s">
        <v>1748</v>
      </c>
      <c r="C1384" s="43" t="s">
        <v>4694</v>
      </c>
      <c r="D1384" s="74" t="s">
        <v>257</v>
      </c>
      <c r="E1384" s="74" t="s">
        <v>258</v>
      </c>
      <c r="F1384" s="74" t="s">
        <v>259</v>
      </c>
      <c r="G1384" s="73" t="s">
        <v>1225</v>
      </c>
      <c r="H1384" s="49">
        <v>102523.2</v>
      </c>
      <c r="I1384" s="45">
        <v>133276</v>
      </c>
      <c r="J1384" s="47">
        <v>11</v>
      </c>
      <c r="K1384" s="75">
        <v>0.27500000000000002</v>
      </c>
      <c r="L1384" s="49">
        <v>164028.79999999999</v>
      </c>
      <c r="M1384" s="48">
        <v>51</v>
      </c>
      <c r="N1384" s="49">
        <v>3451141.32</v>
      </c>
      <c r="O1384" s="49">
        <v>164028.79999999999</v>
      </c>
      <c r="P1384" s="48"/>
      <c r="Q1384" s="77"/>
      <c r="R1384" s="43" t="s">
        <v>4564</v>
      </c>
    </row>
    <row r="1385" spans="1:18" ht="33.75">
      <c r="A1385" s="43" t="s">
        <v>2762</v>
      </c>
      <c r="B1385" s="43" t="s">
        <v>1747</v>
      </c>
      <c r="C1385" s="43" t="s">
        <v>4689</v>
      </c>
      <c r="D1385" s="73" t="s">
        <v>257</v>
      </c>
      <c r="E1385" s="74" t="s">
        <v>258</v>
      </c>
      <c r="F1385" s="74" t="s">
        <v>259</v>
      </c>
      <c r="G1385" s="73" t="s">
        <v>1225</v>
      </c>
      <c r="H1385" s="49">
        <v>106761</v>
      </c>
      <c r="I1385" s="45">
        <v>132928</v>
      </c>
      <c r="J1385" s="47">
        <v>10</v>
      </c>
      <c r="K1385" s="75">
        <v>0.25</v>
      </c>
      <c r="L1385" s="49">
        <v>159095</v>
      </c>
      <c r="M1385" s="48">
        <v>50</v>
      </c>
      <c r="N1385" s="49">
        <v>7480376</v>
      </c>
      <c r="O1385" s="49">
        <v>144129</v>
      </c>
      <c r="P1385" s="48"/>
      <c r="Q1385" s="77" t="s">
        <v>260</v>
      </c>
      <c r="R1385" s="43"/>
    </row>
    <row r="1386" spans="1:18" ht="33.75">
      <c r="A1386" s="43" t="s">
        <v>2744</v>
      </c>
      <c r="B1386" s="43" t="s">
        <v>1753</v>
      </c>
      <c r="C1386" s="43" t="s">
        <v>23</v>
      </c>
      <c r="D1386" s="73" t="s">
        <v>257</v>
      </c>
      <c r="E1386" s="74" t="s">
        <v>258</v>
      </c>
      <c r="F1386" s="74" t="s">
        <v>259</v>
      </c>
      <c r="G1386" s="73" t="s">
        <v>1225</v>
      </c>
      <c r="H1386" s="49">
        <v>99236.800000000003</v>
      </c>
      <c r="I1386" s="45">
        <v>129012</v>
      </c>
      <c r="J1386" s="47">
        <v>9</v>
      </c>
      <c r="K1386" s="75">
        <v>0.22500000000000001</v>
      </c>
      <c r="L1386" s="49">
        <v>158787.20000000001</v>
      </c>
      <c r="M1386" s="48">
        <v>244</v>
      </c>
      <c r="N1386" s="49">
        <v>35265100</v>
      </c>
      <c r="O1386" s="49">
        <v>151835.01</v>
      </c>
      <c r="P1386" s="48" t="s">
        <v>1910</v>
      </c>
      <c r="Q1386" s="77" t="s">
        <v>260</v>
      </c>
      <c r="R1386" s="43"/>
    </row>
    <row r="1387" spans="1:18" s="71" customFormat="1" ht="18">
      <c r="A1387" s="698" t="s">
        <v>23</v>
      </c>
      <c r="B1387" s="698"/>
      <c r="C1387" s="698"/>
      <c r="D1387" s="698"/>
      <c r="E1387" s="698"/>
      <c r="F1387" s="698"/>
      <c r="G1387" s="698"/>
      <c r="H1387" s="698"/>
      <c r="I1387" s="698"/>
      <c r="J1387" s="698"/>
      <c r="K1387" s="698"/>
      <c r="L1387" s="698"/>
      <c r="M1387" s="698"/>
      <c r="N1387" s="698"/>
      <c r="O1387" s="698"/>
      <c r="P1387" s="698"/>
      <c r="Q1387" s="698"/>
      <c r="R1387" s="698"/>
    </row>
    <row r="1388" spans="1:18" s="72" customFormat="1" ht="22.5">
      <c r="A1388" s="39" t="s">
        <v>379</v>
      </c>
      <c r="B1388" s="39" t="s">
        <v>217</v>
      </c>
      <c r="C1388" s="39" t="s">
        <v>208</v>
      </c>
      <c r="D1388" s="39" t="s">
        <v>249</v>
      </c>
      <c r="E1388" s="39" t="s">
        <v>380</v>
      </c>
      <c r="F1388" s="39" t="s">
        <v>1215</v>
      </c>
      <c r="G1388" s="39" t="s">
        <v>250</v>
      </c>
      <c r="H1388" s="40" t="s">
        <v>211</v>
      </c>
      <c r="I1388" s="40" t="s">
        <v>212</v>
      </c>
      <c r="J1388" s="39"/>
      <c r="K1388" s="40" t="s">
        <v>251</v>
      </c>
      <c r="L1388" s="40" t="s">
        <v>213</v>
      </c>
      <c r="M1388" s="39" t="s">
        <v>252</v>
      </c>
      <c r="N1388" s="40" t="s">
        <v>253</v>
      </c>
      <c r="O1388" s="40" t="s">
        <v>2727</v>
      </c>
      <c r="P1388" s="40" t="s">
        <v>254</v>
      </c>
      <c r="Q1388" s="143" t="s">
        <v>255</v>
      </c>
      <c r="R1388" s="39" t="s">
        <v>214</v>
      </c>
    </row>
    <row r="1389" spans="1:18" ht="33.75">
      <c r="A1389" s="43" t="s">
        <v>2771</v>
      </c>
      <c r="B1389" s="43" t="s">
        <v>1748</v>
      </c>
      <c r="C1389" s="43" t="s">
        <v>23</v>
      </c>
      <c r="D1389" s="74" t="s">
        <v>257</v>
      </c>
      <c r="E1389" s="74" t="s">
        <v>263</v>
      </c>
      <c r="F1389" s="74" t="s">
        <v>259</v>
      </c>
      <c r="G1389" s="73" t="s">
        <v>1225</v>
      </c>
      <c r="H1389" s="49">
        <v>99041.279999999999</v>
      </c>
      <c r="I1389" s="45">
        <v>128753.66499999999</v>
      </c>
      <c r="J1389" s="47">
        <v>8</v>
      </c>
      <c r="K1389" s="75">
        <v>0.2</v>
      </c>
      <c r="L1389" s="49">
        <v>158466.04999999999</v>
      </c>
      <c r="M1389" s="48">
        <v>44</v>
      </c>
      <c r="N1389" s="49">
        <v>7087038</v>
      </c>
      <c r="O1389" s="49">
        <v>148353.92000000001</v>
      </c>
      <c r="P1389" s="48"/>
      <c r="Q1389" s="77" t="s">
        <v>268</v>
      </c>
      <c r="R1389" s="43"/>
    </row>
    <row r="1390" spans="1:18" ht="33.75">
      <c r="A1390" s="43" t="s">
        <v>2769</v>
      </c>
      <c r="B1390" s="43" t="s">
        <v>1748</v>
      </c>
      <c r="C1390" s="43" t="s">
        <v>23</v>
      </c>
      <c r="D1390" s="74" t="s">
        <v>257</v>
      </c>
      <c r="E1390" s="74" t="s">
        <v>258</v>
      </c>
      <c r="F1390" s="74" t="s">
        <v>259</v>
      </c>
      <c r="G1390" s="73" t="s">
        <v>1225</v>
      </c>
      <c r="H1390" s="49">
        <v>93158.96</v>
      </c>
      <c r="I1390" s="45">
        <v>124846.125</v>
      </c>
      <c r="J1390" s="47">
        <v>7</v>
      </c>
      <c r="K1390" s="75">
        <v>0.17499999999999999</v>
      </c>
      <c r="L1390" s="49">
        <v>156533.29</v>
      </c>
      <c r="M1390" s="48">
        <v>16</v>
      </c>
      <c r="N1390" s="49">
        <v>3041085</v>
      </c>
      <c r="O1390" s="49">
        <v>156533.31</v>
      </c>
      <c r="P1390" s="148">
        <v>160</v>
      </c>
      <c r="Q1390" s="77" t="s">
        <v>268</v>
      </c>
      <c r="R1390" s="43" t="s">
        <v>1275</v>
      </c>
    </row>
    <row r="1391" spans="1:18" ht="33.75">
      <c r="A1391" s="43" t="s">
        <v>2732</v>
      </c>
      <c r="B1391" s="43" t="s">
        <v>4087</v>
      </c>
      <c r="C1391" s="43" t="s">
        <v>23</v>
      </c>
      <c r="D1391" s="73" t="s">
        <v>257</v>
      </c>
      <c r="E1391" s="74" t="s">
        <v>263</v>
      </c>
      <c r="F1391" s="74" t="s">
        <v>259</v>
      </c>
      <c r="G1391" s="73" t="s">
        <v>1225</v>
      </c>
      <c r="H1391" s="49">
        <v>96897</v>
      </c>
      <c r="I1391" s="45">
        <v>121121</v>
      </c>
      <c r="J1391" s="47">
        <v>6</v>
      </c>
      <c r="K1391" s="75">
        <v>0.15</v>
      </c>
      <c r="L1391" s="49">
        <v>145345</v>
      </c>
      <c r="M1391" s="48">
        <v>70</v>
      </c>
      <c r="N1391" s="49">
        <v>7615610</v>
      </c>
      <c r="O1391" s="49">
        <v>136988.54999999999</v>
      </c>
      <c r="P1391" s="48"/>
      <c r="Q1391" s="77" t="s">
        <v>260</v>
      </c>
      <c r="R1391" s="43"/>
    </row>
    <row r="1392" spans="1:18" ht="33.75">
      <c r="A1392" s="43" t="s">
        <v>2760</v>
      </c>
      <c r="B1392" s="43" t="s">
        <v>1753</v>
      </c>
      <c r="C1392" s="43" t="s">
        <v>23</v>
      </c>
      <c r="D1392" s="73" t="s">
        <v>257</v>
      </c>
      <c r="E1392" s="74" t="s">
        <v>263</v>
      </c>
      <c r="F1392" s="74" t="s">
        <v>259</v>
      </c>
      <c r="G1392" s="73" t="s">
        <v>1225</v>
      </c>
      <c r="H1392" s="49">
        <v>94311</v>
      </c>
      <c r="I1392" s="45">
        <v>117889</v>
      </c>
      <c r="J1392" s="47">
        <v>5</v>
      </c>
      <c r="K1392" s="75">
        <v>0.125</v>
      </c>
      <c r="L1392" s="49">
        <v>141467</v>
      </c>
      <c r="M1392" s="48">
        <v>25</v>
      </c>
      <c r="N1392" s="49">
        <v>2968100</v>
      </c>
      <c r="O1392" s="49">
        <v>107989.44</v>
      </c>
      <c r="P1392" s="48"/>
      <c r="Q1392" s="77" t="s">
        <v>260</v>
      </c>
      <c r="R1392" s="43"/>
    </row>
    <row r="1393" spans="1:18" ht="33.75">
      <c r="A1393" s="43" t="s">
        <v>2757</v>
      </c>
      <c r="B1393" s="43" t="s">
        <v>1757</v>
      </c>
      <c r="C1393" s="43" t="s">
        <v>23</v>
      </c>
      <c r="D1393" s="73" t="s">
        <v>257</v>
      </c>
      <c r="E1393" s="74" t="s">
        <v>263</v>
      </c>
      <c r="F1393" s="74" t="s">
        <v>259</v>
      </c>
      <c r="G1393" s="73" t="s">
        <v>1225</v>
      </c>
      <c r="H1393" s="49">
        <v>80876</v>
      </c>
      <c r="I1393" s="45">
        <v>105138.5</v>
      </c>
      <c r="J1393" s="47">
        <v>4</v>
      </c>
      <c r="K1393" s="75">
        <v>0.1</v>
      </c>
      <c r="L1393" s="49">
        <v>129401</v>
      </c>
      <c r="M1393" s="48">
        <v>65</v>
      </c>
      <c r="N1393" s="49">
        <v>8103164.7199999997</v>
      </c>
      <c r="O1393" s="49">
        <v>127719.98</v>
      </c>
      <c r="P1393" s="76">
        <v>1020</v>
      </c>
      <c r="Q1393" s="77" t="s">
        <v>260</v>
      </c>
      <c r="R1393" s="43" t="s">
        <v>2843</v>
      </c>
    </row>
    <row r="1394" spans="1:18" ht="22.5">
      <c r="A1394" s="43" t="s">
        <v>2783</v>
      </c>
      <c r="B1394" s="43" t="s">
        <v>1768</v>
      </c>
      <c r="C1394" s="43" t="s">
        <v>1120</v>
      </c>
      <c r="D1394" s="74"/>
      <c r="E1394" s="74"/>
      <c r="F1394" s="74"/>
      <c r="G1394" s="74"/>
      <c r="H1394" s="49">
        <v>79476.800000000003</v>
      </c>
      <c r="I1394" s="45">
        <v>99403.200000000012</v>
      </c>
      <c r="J1394" s="47">
        <v>3</v>
      </c>
      <c r="K1394" s="75">
        <v>7.4999999999999997E-2</v>
      </c>
      <c r="L1394" s="49">
        <v>119329.60000000001</v>
      </c>
      <c r="M1394" s="48" t="s">
        <v>207</v>
      </c>
      <c r="N1394" s="49" t="s">
        <v>207</v>
      </c>
      <c r="O1394" s="49">
        <v>107387.8</v>
      </c>
      <c r="P1394" s="48"/>
      <c r="Q1394" s="77" t="s">
        <v>282</v>
      </c>
      <c r="R1394" s="43"/>
    </row>
    <row r="1395" spans="1:18" ht="33.75">
      <c r="A1395" s="43" t="s">
        <v>4088</v>
      </c>
      <c r="B1395" s="43" t="s">
        <v>4080</v>
      </c>
      <c r="C1395" s="43" t="s">
        <v>23</v>
      </c>
      <c r="D1395" s="73" t="s">
        <v>257</v>
      </c>
      <c r="E1395" s="74" t="s">
        <v>258</v>
      </c>
      <c r="F1395" s="74" t="s">
        <v>259</v>
      </c>
      <c r="G1395" s="73" t="s">
        <v>1225</v>
      </c>
      <c r="H1395" s="49">
        <v>72595.811596155123</v>
      </c>
      <c r="I1395" s="45">
        <v>99197.339230767961</v>
      </c>
      <c r="J1395" s="47">
        <v>2</v>
      </c>
      <c r="K1395" s="75">
        <v>0.05</v>
      </c>
      <c r="L1395" s="49">
        <v>125798.8668653808</v>
      </c>
      <c r="M1395" s="48">
        <v>75</v>
      </c>
      <c r="N1395" s="49"/>
      <c r="O1395" s="49">
        <v>96720</v>
      </c>
      <c r="P1395" s="48"/>
      <c r="Q1395" s="77"/>
      <c r="R1395" s="43"/>
    </row>
    <row r="1396" spans="1:18" ht="33.75">
      <c r="A1396" s="43" t="s">
        <v>4093</v>
      </c>
      <c r="B1396" s="43" t="s">
        <v>4045</v>
      </c>
      <c r="C1396" s="43" t="s">
        <v>23</v>
      </c>
      <c r="D1396" s="73" t="s">
        <v>257</v>
      </c>
      <c r="E1396" s="74" t="s">
        <v>258</v>
      </c>
      <c r="F1396" s="74" t="s">
        <v>259</v>
      </c>
      <c r="G1396" s="73" t="s">
        <v>1225</v>
      </c>
      <c r="H1396" s="49">
        <v>70000</v>
      </c>
      <c r="I1396" s="45">
        <v>90000</v>
      </c>
      <c r="J1396" s="47">
        <v>1</v>
      </c>
      <c r="K1396" s="75">
        <v>2.5000000000000001E-2</v>
      </c>
      <c r="L1396" s="49">
        <v>110000</v>
      </c>
      <c r="M1396" s="48">
        <v>1</v>
      </c>
      <c r="N1396" s="49">
        <v>1190964</v>
      </c>
      <c r="O1396" s="49">
        <v>92997.58</v>
      </c>
      <c r="P1396" s="48"/>
      <c r="Q1396" s="77" t="s">
        <v>260</v>
      </c>
      <c r="R1396" s="43"/>
    </row>
    <row r="1397" spans="1:18" ht="33.75">
      <c r="A1397" s="43" t="s">
        <v>4155</v>
      </c>
      <c r="B1397" s="43" t="s">
        <v>1747</v>
      </c>
      <c r="C1397" s="43" t="s">
        <v>4695</v>
      </c>
      <c r="D1397" s="73" t="s">
        <v>257</v>
      </c>
      <c r="E1397" s="74" t="s">
        <v>258</v>
      </c>
      <c r="F1397" s="74" t="s">
        <v>259</v>
      </c>
      <c r="G1397" s="73" t="s">
        <v>1225</v>
      </c>
      <c r="H1397" s="49"/>
      <c r="I1397" s="45"/>
      <c r="J1397" s="47"/>
      <c r="K1397" s="75"/>
      <c r="L1397" s="49"/>
      <c r="M1397" s="48">
        <v>1543</v>
      </c>
      <c r="N1397" s="49"/>
      <c r="O1397" s="49">
        <v>206864</v>
      </c>
      <c r="P1397" s="48"/>
      <c r="Q1397" s="77" t="s">
        <v>262</v>
      </c>
      <c r="R1397" s="43" t="s">
        <v>4156</v>
      </c>
    </row>
    <row r="1398" spans="1:18" ht="33.75">
      <c r="A1398" s="43" t="s">
        <v>2756</v>
      </c>
      <c r="B1398" s="43" t="s">
        <v>1761</v>
      </c>
      <c r="C1398" s="43" t="s">
        <v>23</v>
      </c>
      <c r="D1398" s="73" t="s">
        <v>257</v>
      </c>
      <c r="E1398" s="74" t="s">
        <v>258</v>
      </c>
      <c r="F1398" s="74" t="s">
        <v>259</v>
      </c>
      <c r="G1398" s="73" t="s">
        <v>1225</v>
      </c>
      <c r="H1398" s="49"/>
      <c r="I1398" s="45"/>
      <c r="J1398" s="47"/>
      <c r="K1398" s="75"/>
      <c r="L1398" s="49"/>
      <c r="M1398" s="48">
        <v>66</v>
      </c>
      <c r="N1398" s="49"/>
      <c r="O1398" s="49">
        <v>111792.89</v>
      </c>
      <c r="P1398" s="76">
        <v>3900</v>
      </c>
      <c r="Q1398" s="77" t="s">
        <v>260</v>
      </c>
      <c r="R1398" s="43" t="s">
        <v>4161</v>
      </c>
    </row>
    <row r="1399" spans="1:18" ht="33.75">
      <c r="A1399" s="43" t="s">
        <v>4149</v>
      </c>
      <c r="B1399" s="43" t="s">
        <v>1773</v>
      </c>
      <c r="C1399" s="43" t="s">
        <v>262</v>
      </c>
      <c r="D1399" s="74" t="s">
        <v>257</v>
      </c>
      <c r="E1399" s="74"/>
      <c r="F1399" s="74" t="s">
        <v>259</v>
      </c>
      <c r="G1399" s="73" t="s">
        <v>1216</v>
      </c>
      <c r="H1399" s="49"/>
      <c r="I1399" s="45"/>
      <c r="J1399" s="47"/>
      <c r="K1399" s="75"/>
      <c r="L1399" s="49"/>
      <c r="M1399" s="48"/>
      <c r="N1399" s="49"/>
      <c r="O1399" s="49">
        <v>169062.39999999999</v>
      </c>
      <c r="P1399" s="48"/>
      <c r="Q1399" s="77"/>
      <c r="R1399" s="43" t="s">
        <v>4250</v>
      </c>
    </row>
    <row r="1400" spans="1:18">
      <c r="G1400" s="104"/>
      <c r="I1400" s="105"/>
      <c r="J1400" s="106"/>
      <c r="K1400" s="105"/>
      <c r="P1400" s="41"/>
    </row>
    <row r="1401" spans="1:18">
      <c r="G1401" s="104"/>
      <c r="I1401" s="105"/>
      <c r="J1401" s="106"/>
      <c r="K1401" s="105"/>
      <c r="P1401" s="41"/>
    </row>
    <row r="1402" spans="1:18" s="120" customFormat="1">
      <c r="A1402" s="108"/>
      <c r="B1402" s="108"/>
      <c r="C1402" s="109"/>
      <c r="D1402" s="110"/>
      <c r="E1402" s="110"/>
      <c r="F1402" s="111"/>
      <c r="G1402" s="112"/>
      <c r="H1402" s="113" t="s">
        <v>211</v>
      </c>
      <c r="I1402" s="114" t="s">
        <v>212</v>
      </c>
      <c r="J1402" s="115"/>
      <c r="K1402" s="116"/>
      <c r="L1402" s="113" t="s">
        <v>213</v>
      </c>
      <c r="M1402" s="99"/>
      <c r="N1402" s="117"/>
      <c r="O1402" s="118"/>
      <c r="P1402" s="109"/>
      <c r="Q1402" s="119"/>
      <c r="R1402" s="108"/>
    </row>
    <row r="1403" spans="1:18" s="120" customFormat="1">
      <c r="A1403" s="108"/>
      <c r="B1403" s="108"/>
      <c r="C1403" s="109"/>
      <c r="D1403" s="110"/>
      <c r="E1403" s="110"/>
      <c r="F1403" s="108"/>
      <c r="G1403" s="121" t="s">
        <v>225</v>
      </c>
      <c r="H1403" s="122">
        <f>AVERAGE(H1353:H1399)</f>
        <v>122321.66879830389</v>
      </c>
      <c r="I1403" s="122">
        <f>AVERAGE(I1353:I1399)</f>
        <v>152922.81485996925</v>
      </c>
      <c r="J1403" s="115"/>
      <c r="K1403" s="116"/>
      <c r="L1403" s="122">
        <f>AVERAGE(L1353:L1399)</f>
        <v>183523.96092163448</v>
      </c>
      <c r="M1403" s="99"/>
      <c r="N1403" s="117"/>
      <c r="O1403" s="118"/>
      <c r="P1403" s="109"/>
      <c r="Q1403" s="119"/>
      <c r="R1403" s="108"/>
    </row>
    <row r="1404" spans="1:18" s="120" customFormat="1">
      <c r="A1404" s="108"/>
      <c r="B1404" s="108"/>
      <c r="C1404" s="109"/>
      <c r="D1404" s="110"/>
      <c r="E1404" s="110"/>
      <c r="F1404" s="108"/>
      <c r="G1404" s="121" t="s">
        <v>226</v>
      </c>
      <c r="H1404" s="122">
        <f>QUARTILE(H1353:H1399,3)</f>
        <v>131484.75</v>
      </c>
      <c r="I1404" s="122">
        <f>QUARTILE(I1353:I1399,3)</f>
        <v>170967.75</v>
      </c>
      <c r="J1404" s="115"/>
      <c r="K1404" s="116"/>
      <c r="L1404" s="122">
        <f>QUARTILE(L1353:L1399,3)</f>
        <v>205518.5</v>
      </c>
      <c r="M1404" s="99"/>
      <c r="N1404" s="117"/>
      <c r="O1404" s="118"/>
      <c r="P1404" s="109"/>
      <c r="Q1404" s="119"/>
      <c r="R1404" s="108"/>
    </row>
    <row r="1405" spans="1:18" s="120" customFormat="1">
      <c r="A1405" s="108"/>
      <c r="B1405" s="108"/>
      <c r="C1405" s="109"/>
      <c r="D1405" s="110"/>
      <c r="E1405" s="110"/>
      <c r="F1405" s="108"/>
      <c r="G1405" s="121" t="s">
        <v>227</v>
      </c>
      <c r="H1405" s="122">
        <f>QUARTILE(H1353:H1399,1)</f>
        <v>101481.7</v>
      </c>
      <c r="I1405" s="122">
        <f>QUARTILE(I1353:I1399,1)</f>
        <v>133189</v>
      </c>
      <c r="J1405" s="115"/>
      <c r="K1405" s="116"/>
      <c r="L1405" s="122">
        <f>QUARTILE(L1353:L1399,1)</f>
        <v>162795.34999999998</v>
      </c>
      <c r="M1405" s="99"/>
      <c r="N1405" s="117"/>
      <c r="O1405" s="118"/>
      <c r="P1405" s="109"/>
      <c r="Q1405" s="119"/>
      <c r="R1405" s="108"/>
    </row>
    <row r="1406" spans="1:18" s="120" customFormat="1">
      <c r="A1406" s="108"/>
      <c r="B1406" s="108"/>
      <c r="C1406" s="109"/>
      <c r="D1406" s="110"/>
      <c r="E1406" s="110"/>
      <c r="F1406" s="108"/>
      <c r="G1406" s="121" t="s">
        <v>228</v>
      </c>
      <c r="H1406" s="122">
        <f>MEDIAN(H1353:H1399)</f>
        <v>117937.5</v>
      </c>
      <c r="I1406" s="122">
        <f>MEDIAN(I1353:I1399)</f>
        <v>151864.85</v>
      </c>
      <c r="J1406" s="115"/>
      <c r="K1406" s="116"/>
      <c r="L1406" s="122">
        <f>MEDIAN(L1353:L1399)</f>
        <v>181652.8</v>
      </c>
      <c r="M1406" s="99"/>
      <c r="N1406" s="117"/>
      <c r="O1406" s="118"/>
      <c r="P1406" s="109"/>
      <c r="Q1406" s="119"/>
      <c r="R1406" s="108"/>
    </row>
    <row r="1407" spans="1:18" s="120" customFormat="1">
      <c r="A1407" s="108"/>
      <c r="B1407" s="108"/>
      <c r="C1407" s="109"/>
      <c r="D1407" s="110"/>
      <c r="E1407" s="110"/>
      <c r="F1407" s="123"/>
      <c r="G1407" s="124"/>
      <c r="H1407" s="125"/>
      <c r="I1407" s="126"/>
      <c r="J1407" s="127"/>
      <c r="K1407" s="128"/>
      <c r="L1407" s="129"/>
      <c r="M1407" s="99"/>
      <c r="N1407" s="117"/>
      <c r="O1407" s="118"/>
      <c r="P1407" s="109"/>
      <c r="Q1407" s="119"/>
      <c r="R1407" s="108"/>
    </row>
    <row r="1408" spans="1:18" s="120" customFormat="1">
      <c r="A1408" s="108"/>
      <c r="B1408" s="108"/>
      <c r="C1408" s="109"/>
      <c r="D1408" s="110"/>
      <c r="E1408" s="110"/>
      <c r="F1408" s="108"/>
      <c r="G1408" s="130"/>
      <c r="H1408" s="705" t="s">
        <v>229</v>
      </c>
      <c r="I1408" s="705"/>
      <c r="J1408" s="705"/>
      <c r="K1408" s="705"/>
      <c r="L1408" s="705"/>
      <c r="M1408" s="705"/>
      <c r="N1408" s="117"/>
      <c r="O1408" s="118"/>
      <c r="P1408" s="109"/>
      <c r="Q1408" s="119"/>
      <c r="R1408" s="108"/>
    </row>
    <row r="1409" spans="1:24" s="120" customFormat="1">
      <c r="A1409" s="108"/>
      <c r="B1409" s="108"/>
      <c r="C1409" s="109"/>
      <c r="D1409" s="110"/>
      <c r="E1409" s="110"/>
      <c r="F1409" s="108"/>
      <c r="G1409" s="131"/>
      <c r="H1409" s="132" t="s">
        <v>230</v>
      </c>
      <c r="I1409" s="132">
        <f>QUARTILE(O1353:O1399,3)</f>
        <v>185703.1</v>
      </c>
      <c r="J1409" s="133"/>
      <c r="K1409" s="134"/>
      <c r="L1409" s="135" t="s">
        <v>231</v>
      </c>
      <c r="M1409" s="132">
        <f>AVERAGE(O1353:O1399)</f>
        <v>162520.38374999998</v>
      </c>
      <c r="N1409" s="117"/>
      <c r="O1409" s="118"/>
      <c r="P1409" s="109"/>
      <c r="Q1409" s="119"/>
      <c r="R1409" s="108"/>
    </row>
    <row r="1410" spans="1:24" s="120" customFormat="1">
      <c r="A1410" s="108"/>
      <c r="B1410" s="108"/>
      <c r="C1410" s="109"/>
      <c r="D1410" s="110"/>
      <c r="E1410" s="110"/>
      <c r="F1410" s="108"/>
      <c r="G1410" s="131"/>
      <c r="H1410" s="132" t="s">
        <v>232</v>
      </c>
      <c r="I1410" s="132">
        <f>QUARTILE(O1353:O1399,1)</f>
        <v>147297.69</v>
      </c>
      <c r="J1410" s="136"/>
      <c r="K1410" s="137"/>
      <c r="L1410" s="138"/>
      <c r="M1410" s="139"/>
      <c r="N1410" s="117"/>
      <c r="O1410" s="118"/>
      <c r="P1410" s="109"/>
      <c r="Q1410" s="119"/>
      <c r="R1410" s="108"/>
    </row>
    <row r="1411" spans="1:24" s="120" customFormat="1">
      <c r="A1411" s="108"/>
      <c r="B1411" s="108"/>
      <c r="C1411" s="109"/>
      <c r="D1411" s="110"/>
      <c r="E1411" s="110"/>
      <c r="F1411" s="109"/>
      <c r="G1411" s="118"/>
      <c r="H1411" s="118"/>
      <c r="I1411" s="140"/>
      <c r="J1411" s="141"/>
      <c r="K1411" s="142"/>
      <c r="L1411" s="110"/>
      <c r="M1411" s="117"/>
      <c r="N1411" s="117"/>
      <c r="O1411" s="118"/>
      <c r="P1411" s="109"/>
      <c r="Q1411" s="119"/>
      <c r="R1411" s="108"/>
    </row>
    <row r="1412" spans="1:24" s="71" customFormat="1" ht="18">
      <c r="A1412" s="698" t="s">
        <v>8</v>
      </c>
      <c r="B1412" s="698"/>
      <c r="C1412" s="698"/>
      <c r="D1412" s="698"/>
      <c r="E1412" s="698"/>
      <c r="F1412" s="698"/>
      <c r="G1412" s="698"/>
      <c r="H1412" s="698"/>
      <c r="I1412" s="698"/>
      <c r="J1412" s="698"/>
      <c r="K1412" s="698"/>
      <c r="L1412" s="698"/>
      <c r="M1412" s="698"/>
      <c r="N1412" s="698"/>
      <c r="O1412" s="698"/>
      <c r="P1412" s="698"/>
      <c r="Q1412" s="698"/>
      <c r="R1412" s="698"/>
    </row>
    <row r="1413" spans="1:24" s="72" customFormat="1" ht="22.5">
      <c r="A1413" s="39" t="s">
        <v>379</v>
      </c>
      <c r="B1413" s="39" t="s">
        <v>217</v>
      </c>
      <c r="C1413" s="39" t="s">
        <v>208</v>
      </c>
      <c r="D1413" s="39" t="s">
        <v>249</v>
      </c>
      <c r="E1413" s="39" t="s">
        <v>380</v>
      </c>
      <c r="F1413" s="39" t="s">
        <v>1215</v>
      </c>
      <c r="G1413" s="39" t="s">
        <v>250</v>
      </c>
      <c r="H1413" s="40" t="s">
        <v>211</v>
      </c>
      <c r="I1413" s="40" t="s">
        <v>212</v>
      </c>
      <c r="J1413" s="39"/>
      <c r="K1413" s="40" t="s">
        <v>251</v>
      </c>
      <c r="L1413" s="40" t="s">
        <v>213</v>
      </c>
      <c r="M1413" s="39" t="s">
        <v>252</v>
      </c>
      <c r="N1413" s="40" t="s">
        <v>253</v>
      </c>
      <c r="O1413" s="40" t="s">
        <v>2727</v>
      </c>
      <c r="P1413" s="40" t="s">
        <v>254</v>
      </c>
      <c r="Q1413" s="143" t="s">
        <v>255</v>
      </c>
      <c r="R1413" s="39" t="s">
        <v>214</v>
      </c>
    </row>
    <row r="1414" spans="1:24" ht="56.25">
      <c r="A1414" s="43" t="s">
        <v>2791</v>
      </c>
      <c r="B1414" s="43" t="s">
        <v>1748</v>
      </c>
      <c r="C1414" s="43" t="s">
        <v>4696</v>
      </c>
      <c r="D1414" s="74" t="s">
        <v>257</v>
      </c>
      <c r="E1414" s="74" t="s">
        <v>263</v>
      </c>
      <c r="F1414" s="74" t="s">
        <v>259</v>
      </c>
      <c r="G1414" s="74" t="s">
        <v>1225</v>
      </c>
      <c r="H1414" s="49">
        <v>187416</v>
      </c>
      <c r="I1414" s="45">
        <v>200652</v>
      </c>
      <c r="J1414" s="47">
        <v>59</v>
      </c>
      <c r="K1414" s="75">
        <v>1</v>
      </c>
      <c r="L1414" s="49">
        <v>213888</v>
      </c>
      <c r="M1414" s="48">
        <v>73</v>
      </c>
      <c r="N1414" s="49"/>
      <c r="O1414" s="49"/>
      <c r="P1414" s="48"/>
      <c r="Q1414" s="77" t="s">
        <v>1812</v>
      </c>
      <c r="R1414" s="43" t="s">
        <v>314</v>
      </c>
    </row>
    <row r="1415" spans="1:24" ht="33.75">
      <c r="A1415" s="43" t="s">
        <v>4097</v>
      </c>
      <c r="B1415" s="43" t="s">
        <v>1756</v>
      </c>
      <c r="C1415" s="43" t="s">
        <v>1833</v>
      </c>
      <c r="D1415" s="73" t="s">
        <v>257</v>
      </c>
      <c r="E1415" s="74"/>
      <c r="F1415" s="74" t="s">
        <v>1271</v>
      </c>
      <c r="G1415" s="73" t="s">
        <v>1225</v>
      </c>
      <c r="H1415" s="49">
        <v>130013.52</v>
      </c>
      <c r="I1415" s="45">
        <v>180312.47</v>
      </c>
      <c r="J1415" s="47">
        <v>58</v>
      </c>
      <c r="K1415" s="75">
        <v>0.98305084745762716</v>
      </c>
      <c r="L1415" s="49">
        <v>230611.42</v>
      </c>
      <c r="M1415" s="48">
        <v>1</v>
      </c>
      <c r="N1415" s="49">
        <v>1</v>
      </c>
      <c r="O1415" s="49">
        <v>219602.5</v>
      </c>
      <c r="P1415" s="76">
        <v>10489.18</v>
      </c>
      <c r="Q1415" s="77" t="s">
        <v>1789</v>
      </c>
      <c r="R1415" s="43" t="s">
        <v>4269</v>
      </c>
    </row>
    <row r="1416" spans="1:24" ht="45">
      <c r="A1416" s="43" t="s">
        <v>2748</v>
      </c>
      <c r="B1416" s="43" t="s">
        <v>1756</v>
      </c>
      <c r="C1416" s="43" t="s">
        <v>4697</v>
      </c>
      <c r="D1416" s="73" t="s">
        <v>257</v>
      </c>
      <c r="E1416" s="74" t="s">
        <v>258</v>
      </c>
      <c r="F1416" s="74" t="s">
        <v>259</v>
      </c>
      <c r="G1416" s="73" t="s">
        <v>1225</v>
      </c>
      <c r="H1416" s="49">
        <v>113200</v>
      </c>
      <c r="I1416" s="45">
        <v>179100</v>
      </c>
      <c r="J1416" s="47">
        <v>57</v>
      </c>
      <c r="K1416" s="75">
        <v>0.96610169491525422</v>
      </c>
      <c r="L1416" s="49">
        <v>245000</v>
      </c>
      <c r="M1416" s="48"/>
      <c r="N1416" s="49">
        <v>3161000</v>
      </c>
      <c r="O1416" s="49">
        <v>177146</v>
      </c>
      <c r="P1416" s="48"/>
      <c r="Q1416" s="77" t="s">
        <v>1834</v>
      </c>
      <c r="R1416" s="43"/>
    </row>
    <row r="1417" spans="1:24" ht="33.75">
      <c r="A1417" s="43" t="s">
        <v>4218</v>
      </c>
      <c r="B1417" s="43" t="s">
        <v>4219</v>
      </c>
      <c r="C1417" s="43" t="s">
        <v>4698</v>
      </c>
      <c r="D1417" s="74" t="s">
        <v>257</v>
      </c>
      <c r="E1417" s="74" t="s">
        <v>263</v>
      </c>
      <c r="F1417" s="74" t="s">
        <v>259</v>
      </c>
      <c r="G1417" s="73" t="s">
        <v>1225</v>
      </c>
      <c r="H1417" s="49">
        <v>131612</v>
      </c>
      <c r="I1417" s="45">
        <v>175482.5</v>
      </c>
      <c r="J1417" s="47">
        <v>56</v>
      </c>
      <c r="K1417" s="75">
        <v>0.94915254237288138</v>
      </c>
      <c r="L1417" s="49">
        <v>219353</v>
      </c>
      <c r="M1417" s="48">
        <v>4</v>
      </c>
      <c r="N1417" s="49">
        <v>869734</v>
      </c>
      <c r="O1417" s="49">
        <v>192967.84</v>
      </c>
      <c r="P1417" s="76">
        <v>6000</v>
      </c>
      <c r="Q1417" s="77" t="s">
        <v>4699</v>
      </c>
      <c r="R1417" s="43"/>
    </row>
    <row r="1418" spans="1:24" ht="33.75">
      <c r="A1418" s="43" t="s">
        <v>1756</v>
      </c>
      <c r="B1418" s="43" t="s">
        <v>1756</v>
      </c>
      <c r="C1418" s="43" t="s">
        <v>2893</v>
      </c>
      <c r="D1418" s="74" t="s">
        <v>257</v>
      </c>
      <c r="E1418" s="74" t="s">
        <v>293</v>
      </c>
      <c r="F1418" s="74" t="s">
        <v>259</v>
      </c>
      <c r="G1418" s="74" t="s">
        <v>1226</v>
      </c>
      <c r="H1418" s="49">
        <v>126717.81</v>
      </c>
      <c r="I1418" s="45">
        <v>170965.065</v>
      </c>
      <c r="J1418" s="47">
        <v>55</v>
      </c>
      <c r="K1418" s="75">
        <v>0.93220338983050843</v>
      </c>
      <c r="L1418" s="49">
        <v>215212.32</v>
      </c>
      <c r="M1418" s="48">
        <v>1005</v>
      </c>
      <c r="N1418" s="49" t="s">
        <v>4700</v>
      </c>
      <c r="O1418" s="49">
        <v>217033</v>
      </c>
      <c r="P1418" s="48"/>
      <c r="Q1418" s="77" t="s">
        <v>2838</v>
      </c>
      <c r="R1418" s="43"/>
    </row>
    <row r="1419" spans="1:24" ht="33.75">
      <c r="A1419" s="43" t="s">
        <v>1764</v>
      </c>
      <c r="B1419" s="43" t="s">
        <v>1764</v>
      </c>
      <c r="C1419" s="43" t="s">
        <v>4701</v>
      </c>
      <c r="D1419" s="73" t="s">
        <v>257</v>
      </c>
      <c r="E1419" s="74" t="s">
        <v>258</v>
      </c>
      <c r="F1419" s="74" t="s">
        <v>295</v>
      </c>
      <c r="G1419" s="73" t="s">
        <v>1225</v>
      </c>
      <c r="H1419" s="49">
        <v>111092</v>
      </c>
      <c r="I1419" s="45">
        <v>147191</v>
      </c>
      <c r="J1419" s="47">
        <v>54</v>
      </c>
      <c r="K1419" s="75">
        <v>0.9152542372881356</v>
      </c>
      <c r="L1419" s="49">
        <v>183290</v>
      </c>
      <c r="M1419" s="48">
        <v>35</v>
      </c>
      <c r="N1419" s="49">
        <v>4143214</v>
      </c>
      <c r="O1419" s="49">
        <v>163009.60000000001</v>
      </c>
      <c r="P1419" s="48"/>
      <c r="Q1419" s="77" t="s">
        <v>2829</v>
      </c>
      <c r="R1419" s="43"/>
    </row>
    <row r="1420" spans="1:24" ht="33.75">
      <c r="A1420" s="43" t="s">
        <v>2790</v>
      </c>
      <c r="B1420" s="43" t="s">
        <v>1747</v>
      </c>
      <c r="C1420" s="43" t="s">
        <v>4702</v>
      </c>
      <c r="D1420" s="74" t="s">
        <v>257</v>
      </c>
      <c r="E1420" s="74" t="s">
        <v>258</v>
      </c>
      <c r="F1420" s="74" t="s">
        <v>259</v>
      </c>
      <c r="G1420" s="73" t="s">
        <v>1225</v>
      </c>
      <c r="H1420" s="49">
        <v>96316</v>
      </c>
      <c r="I1420" s="45">
        <v>142005.5</v>
      </c>
      <c r="J1420" s="47">
        <v>53</v>
      </c>
      <c r="K1420" s="75">
        <v>0.89830508474576276</v>
      </c>
      <c r="L1420" s="49">
        <v>187695</v>
      </c>
      <c r="M1420" s="48"/>
      <c r="N1420" s="49"/>
      <c r="O1420" s="49"/>
      <c r="P1420" s="48" t="s">
        <v>1818</v>
      </c>
      <c r="Q1420" s="77"/>
      <c r="R1420" s="43"/>
    </row>
    <row r="1421" spans="1:24" ht="33.75">
      <c r="A1421" s="43" t="s">
        <v>4104</v>
      </c>
      <c r="B1421" s="43" t="s">
        <v>1766</v>
      </c>
      <c r="C1421" s="43" t="s">
        <v>4703</v>
      </c>
      <c r="D1421" s="73" t="s">
        <v>257</v>
      </c>
      <c r="E1421" s="74" t="s">
        <v>263</v>
      </c>
      <c r="F1421" s="74" t="s">
        <v>295</v>
      </c>
      <c r="G1421" s="74" t="s">
        <v>1226</v>
      </c>
      <c r="H1421" s="49">
        <v>110200</v>
      </c>
      <c r="I1421" s="45">
        <v>140500</v>
      </c>
      <c r="J1421" s="47">
        <v>52</v>
      </c>
      <c r="K1421" s="75">
        <v>0.88135593220338981</v>
      </c>
      <c r="L1421" s="49">
        <v>170800</v>
      </c>
      <c r="M1421" s="48"/>
      <c r="N1421" s="49"/>
      <c r="O1421" s="49">
        <v>124537.12</v>
      </c>
      <c r="P1421" s="48"/>
      <c r="Q1421" s="77" t="s">
        <v>282</v>
      </c>
      <c r="R1421" s="43"/>
    </row>
    <row r="1422" spans="1:24" ht="33.75">
      <c r="A1422" s="43" t="s">
        <v>2767</v>
      </c>
      <c r="B1422" s="43" t="s">
        <v>1748</v>
      </c>
      <c r="C1422" s="43" t="s">
        <v>315</v>
      </c>
      <c r="D1422" s="74" t="s">
        <v>257</v>
      </c>
      <c r="E1422" s="74" t="s">
        <v>263</v>
      </c>
      <c r="F1422" s="74" t="s">
        <v>259</v>
      </c>
      <c r="G1422" s="74" t="s">
        <v>1225</v>
      </c>
      <c r="H1422" s="49">
        <v>100826</v>
      </c>
      <c r="I1422" s="45">
        <v>137338</v>
      </c>
      <c r="J1422" s="47">
        <v>51</v>
      </c>
      <c r="K1422" s="75">
        <v>0.86440677966101698</v>
      </c>
      <c r="L1422" s="49">
        <v>173850</v>
      </c>
      <c r="M1422" s="48">
        <v>49</v>
      </c>
      <c r="N1422" s="49"/>
      <c r="O1422" s="49">
        <v>129584</v>
      </c>
      <c r="P1422" s="48"/>
      <c r="Q1422" s="77" t="s">
        <v>1825</v>
      </c>
      <c r="R1422" s="43"/>
    </row>
    <row r="1423" spans="1:24" ht="33.75">
      <c r="A1423" s="43" t="s">
        <v>2752</v>
      </c>
      <c r="B1423" s="43" t="s">
        <v>1748</v>
      </c>
      <c r="C1423" s="43" t="s">
        <v>1247</v>
      </c>
      <c r="D1423" s="73" t="s">
        <v>257</v>
      </c>
      <c r="E1423" s="74" t="s">
        <v>263</v>
      </c>
      <c r="F1423" s="74" t="s">
        <v>259</v>
      </c>
      <c r="G1423" s="73" t="s">
        <v>1225</v>
      </c>
      <c r="H1423" s="49">
        <v>102643.62</v>
      </c>
      <c r="I1423" s="45">
        <v>133416.41499999998</v>
      </c>
      <c r="J1423" s="47">
        <v>50</v>
      </c>
      <c r="K1423" s="75">
        <v>0.84745762711864403</v>
      </c>
      <c r="L1423" s="49">
        <v>164189.21</v>
      </c>
      <c r="M1423" s="48">
        <v>1</v>
      </c>
      <c r="N1423" s="49">
        <v>196946</v>
      </c>
      <c r="O1423" s="49">
        <v>130488.12</v>
      </c>
      <c r="P1423" s="48"/>
      <c r="Q1423" s="77" t="s">
        <v>1836</v>
      </c>
      <c r="R1423" s="43"/>
    </row>
    <row r="1424" spans="1:24" ht="33.75">
      <c r="A1424" s="78" t="s">
        <v>1751</v>
      </c>
      <c r="B1424" s="78" t="s">
        <v>1751</v>
      </c>
      <c r="C1424" s="78" t="s">
        <v>4704</v>
      </c>
      <c r="D1424" s="86" t="s">
        <v>257</v>
      </c>
      <c r="E1424" s="79" t="s">
        <v>258</v>
      </c>
      <c r="F1424" s="79" t="s">
        <v>259</v>
      </c>
      <c r="G1424" s="73" t="s">
        <v>1225</v>
      </c>
      <c r="H1424" s="84">
        <v>104416</v>
      </c>
      <c r="I1424" s="45">
        <v>133130.40000000002</v>
      </c>
      <c r="J1424" s="47">
        <v>49</v>
      </c>
      <c r="K1424" s="75">
        <v>0.83050847457627119</v>
      </c>
      <c r="L1424" s="84">
        <v>161844.80000000002</v>
      </c>
      <c r="M1424" s="87"/>
      <c r="N1424" s="82"/>
      <c r="O1424" s="84">
        <v>127857.59999999999</v>
      </c>
      <c r="P1424" s="84"/>
      <c r="Q1424" s="85" t="s">
        <v>4705</v>
      </c>
      <c r="R1424" s="78"/>
      <c r="S1424" s="15"/>
      <c r="T1424" s="15"/>
      <c r="U1424" s="15"/>
      <c r="W1424" s="15"/>
      <c r="X1424" s="15"/>
    </row>
    <row r="1425" spans="1:24" ht="22.5">
      <c r="A1425" s="43" t="s">
        <v>4174</v>
      </c>
      <c r="B1425" s="43" t="s">
        <v>1753</v>
      </c>
      <c r="C1425" s="43" t="s">
        <v>1835</v>
      </c>
      <c r="D1425" s="74" t="s">
        <v>257</v>
      </c>
      <c r="E1425" s="74" t="s">
        <v>258</v>
      </c>
      <c r="F1425" s="74" t="s">
        <v>259</v>
      </c>
      <c r="G1425" s="74" t="s">
        <v>1240</v>
      </c>
      <c r="H1425" s="49">
        <v>101566.39999999999</v>
      </c>
      <c r="I1425" s="45">
        <v>132048.79999999999</v>
      </c>
      <c r="J1425" s="47">
        <v>48</v>
      </c>
      <c r="K1425" s="75">
        <v>0.81355932203389836</v>
      </c>
      <c r="L1425" s="49">
        <v>162531.20000000001</v>
      </c>
      <c r="M1425" s="48">
        <v>37</v>
      </c>
      <c r="N1425" s="49"/>
      <c r="O1425" s="49">
        <v>127608</v>
      </c>
      <c r="P1425" s="48"/>
      <c r="Q1425" s="77" t="s">
        <v>4706</v>
      </c>
      <c r="R1425" s="43"/>
    </row>
    <row r="1426" spans="1:24" ht="22.5">
      <c r="A1426" s="43" t="s">
        <v>2783</v>
      </c>
      <c r="B1426" s="43" t="s">
        <v>1768</v>
      </c>
      <c r="C1426" s="43" t="s">
        <v>316</v>
      </c>
      <c r="D1426" s="74" t="s">
        <v>257</v>
      </c>
      <c r="E1426" s="74" t="s">
        <v>263</v>
      </c>
      <c r="F1426" s="74" t="s">
        <v>259</v>
      </c>
      <c r="G1426" s="74"/>
      <c r="H1426" s="49">
        <v>99673</v>
      </c>
      <c r="I1426" s="45">
        <v>130041.3</v>
      </c>
      <c r="J1426" s="47">
        <v>47</v>
      </c>
      <c r="K1426" s="75">
        <v>0.79661016949152541</v>
      </c>
      <c r="L1426" s="49">
        <v>160409.60000000001</v>
      </c>
      <c r="M1426" s="48" t="s">
        <v>207</v>
      </c>
      <c r="N1426" s="49" t="s">
        <v>207</v>
      </c>
      <c r="O1426" s="49">
        <v>135250.70000000001</v>
      </c>
      <c r="P1426" s="48"/>
      <c r="Q1426" s="77" t="s">
        <v>282</v>
      </c>
      <c r="R1426" s="43"/>
    </row>
    <row r="1427" spans="1:24" ht="33.75">
      <c r="A1427" s="78" t="s">
        <v>2740</v>
      </c>
      <c r="B1427" s="87" t="s">
        <v>1747</v>
      </c>
      <c r="C1427" s="177" t="s">
        <v>4707</v>
      </c>
      <c r="D1427" s="73" t="s">
        <v>257</v>
      </c>
      <c r="E1427" s="92" t="s">
        <v>263</v>
      </c>
      <c r="F1427" s="92" t="s">
        <v>259</v>
      </c>
      <c r="G1427" s="74" t="s">
        <v>1226</v>
      </c>
      <c r="H1427" s="146">
        <v>99448.537932000007</v>
      </c>
      <c r="I1427" s="45">
        <v>129283.10555400001</v>
      </c>
      <c r="J1427" s="47">
        <v>46</v>
      </c>
      <c r="K1427" s="75">
        <v>0.77966101694915257</v>
      </c>
      <c r="L1427" s="146">
        <v>159117.67317600001</v>
      </c>
      <c r="M1427" s="147"/>
      <c r="N1427" s="93"/>
      <c r="O1427" s="84">
        <v>134243.20000000001</v>
      </c>
      <c r="P1427" s="93">
        <v>5640</v>
      </c>
      <c r="Q1427" s="85" t="s">
        <v>280</v>
      </c>
      <c r="R1427" s="78" t="s">
        <v>281</v>
      </c>
      <c r="S1427" s="15"/>
      <c r="T1427" s="15"/>
      <c r="U1427" s="15"/>
      <c r="W1427" s="15"/>
      <c r="X1427" s="15"/>
    </row>
    <row r="1428" spans="1:24" ht="33.75">
      <c r="A1428" s="43" t="s">
        <v>4119</v>
      </c>
      <c r="B1428" s="43" t="s">
        <v>4119</v>
      </c>
      <c r="C1428" s="43" t="s">
        <v>4708</v>
      </c>
      <c r="D1428" s="74" t="s">
        <v>257</v>
      </c>
      <c r="E1428" s="74" t="s">
        <v>263</v>
      </c>
      <c r="F1428" s="74" t="s">
        <v>295</v>
      </c>
      <c r="G1428" s="74" t="s">
        <v>1226</v>
      </c>
      <c r="H1428" s="49">
        <v>97360</v>
      </c>
      <c r="I1428" s="45">
        <v>129222</v>
      </c>
      <c r="J1428" s="47">
        <v>45</v>
      </c>
      <c r="K1428" s="75">
        <v>0.76271186440677963</v>
      </c>
      <c r="L1428" s="49">
        <v>161084</v>
      </c>
      <c r="M1428" s="48">
        <v>1</v>
      </c>
      <c r="N1428" s="49">
        <v>1353885</v>
      </c>
      <c r="O1428" s="49">
        <v>115689.60000000001</v>
      </c>
      <c r="P1428" s="48"/>
      <c r="Q1428" s="77" t="s">
        <v>4709</v>
      </c>
      <c r="R1428" s="43"/>
    </row>
    <row r="1429" spans="1:24" ht="33.75">
      <c r="A1429" s="95" t="s">
        <v>2755</v>
      </c>
      <c r="B1429" s="43" t="s">
        <v>1747</v>
      </c>
      <c r="C1429" s="144" t="s">
        <v>1248</v>
      </c>
      <c r="D1429" s="73" t="s">
        <v>257</v>
      </c>
      <c r="E1429" s="96" t="s">
        <v>258</v>
      </c>
      <c r="F1429" s="96" t="s">
        <v>259</v>
      </c>
      <c r="G1429" s="73" t="s">
        <v>1225</v>
      </c>
      <c r="H1429" s="145">
        <v>94977.168000000005</v>
      </c>
      <c r="I1429" s="45">
        <v>124332.51999999999</v>
      </c>
      <c r="J1429" s="47">
        <v>44</v>
      </c>
      <c r="K1429" s="75">
        <v>0.74576271186440679</v>
      </c>
      <c r="L1429" s="145">
        <v>153687.87199999997</v>
      </c>
      <c r="M1429" s="96">
        <v>10</v>
      </c>
      <c r="N1429" s="98">
        <v>2643783</v>
      </c>
      <c r="O1429" s="99">
        <v>127720.11</v>
      </c>
      <c r="P1429" s="100" t="s">
        <v>1237</v>
      </c>
      <c r="Q1429" s="101" t="s">
        <v>616</v>
      </c>
      <c r="R1429" s="102"/>
      <c r="S1429" s="103"/>
      <c r="T1429" s="103"/>
      <c r="U1429" s="103"/>
      <c r="W1429" s="103"/>
      <c r="X1429" s="103"/>
    </row>
    <row r="1430" spans="1:24" s="71" customFormat="1" ht="18">
      <c r="A1430" s="698" t="s">
        <v>8</v>
      </c>
      <c r="B1430" s="698"/>
      <c r="C1430" s="698"/>
      <c r="D1430" s="698"/>
      <c r="E1430" s="698"/>
      <c r="F1430" s="698"/>
      <c r="G1430" s="698"/>
      <c r="H1430" s="698"/>
      <c r="I1430" s="698"/>
      <c r="J1430" s="698"/>
      <c r="K1430" s="698"/>
      <c r="L1430" s="698"/>
      <c r="M1430" s="698"/>
      <c r="N1430" s="698"/>
      <c r="O1430" s="698"/>
      <c r="P1430" s="698"/>
      <c r="Q1430" s="698"/>
      <c r="R1430" s="698"/>
    </row>
    <row r="1431" spans="1:24" s="72" customFormat="1" ht="22.5">
      <c r="A1431" s="39" t="s">
        <v>379</v>
      </c>
      <c r="B1431" s="39" t="s">
        <v>217</v>
      </c>
      <c r="C1431" s="39" t="s">
        <v>208</v>
      </c>
      <c r="D1431" s="39" t="s">
        <v>249</v>
      </c>
      <c r="E1431" s="39" t="s">
        <v>380</v>
      </c>
      <c r="F1431" s="39" t="s">
        <v>1215</v>
      </c>
      <c r="G1431" s="39" t="s">
        <v>250</v>
      </c>
      <c r="H1431" s="40" t="s">
        <v>211</v>
      </c>
      <c r="I1431" s="40" t="s">
        <v>212</v>
      </c>
      <c r="J1431" s="39"/>
      <c r="K1431" s="40" t="s">
        <v>251</v>
      </c>
      <c r="L1431" s="40" t="s">
        <v>213</v>
      </c>
      <c r="M1431" s="39" t="s">
        <v>252</v>
      </c>
      <c r="N1431" s="40" t="s">
        <v>253</v>
      </c>
      <c r="O1431" s="40" t="s">
        <v>2727</v>
      </c>
      <c r="P1431" s="40" t="s">
        <v>254</v>
      </c>
      <c r="Q1431" s="143" t="s">
        <v>255</v>
      </c>
      <c r="R1431" s="39" t="s">
        <v>214</v>
      </c>
    </row>
    <row r="1432" spans="1:24" ht="22.5">
      <c r="A1432" s="78" t="s">
        <v>2758</v>
      </c>
      <c r="B1432" s="87" t="s">
        <v>1747</v>
      </c>
      <c r="C1432" s="78" t="s">
        <v>1246</v>
      </c>
      <c r="D1432" s="73" t="s">
        <v>257</v>
      </c>
      <c r="E1432" s="79" t="s">
        <v>258</v>
      </c>
      <c r="F1432" s="79" t="s">
        <v>259</v>
      </c>
      <c r="G1432" s="74" t="s">
        <v>1240</v>
      </c>
      <c r="H1432" s="80">
        <v>103586.74</v>
      </c>
      <c r="I1432" s="45">
        <v>123191.505</v>
      </c>
      <c r="J1432" s="47">
        <v>43</v>
      </c>
      <c r="K1432" s="75">
        <v>0.72881355932203384</v>
      </c>
      <c r="L1432" s="80">
        <v>142796.26999999999</v>
      </c>
      <c r="M1432" s="81">
        <v>85</v>
      </c>
      <c r="N1432" s="82">
        <v>5629010</v>
      </c>
      <c r="O1432" s="83">
        <v>114339.81</v>
      </c>
      <c r="P1432" s="84"/>
      <c r="Q1432" s="85" t="s">
        <v>1802</v>
      </c>
      <c r="R1432" s="78"/>
      <c r="S1432" s="15"/>
      <c r="T1432" s="15"/>
      <c r="U1432" s="15"/>
      <c r="W1432" s="15"/>
      <c r="X1432" s="15"/>
    </row>
    <row r="1433" spans="1:24" ht="33.75">
      <c r="A1433" s="43" t="s">
        <v>2734</v>
      </c>
      <c r="B1433" s="43" t="s">
        <v>1747</v>
      </c>
      <c r="C1433" s="43" t="s">
        <v>318</v>
      </c>
      <c r="D1433" s="73" t="s">
        <v>257</v>
      </c>
      <c r="E1433" s="74"/>
      <c r="F1433" s="74" t="s">
        <v>295</v>
      </c>
      <c r="G1433" s="74" t="s">
        <v>1226</v>
      </c>
      <c r="H1433" s="49">
        <v>96491.199999999997</v>
      </c>
      <c r="I1433" s="45">
        <v>123042.4</v>
      </c>
      <c r="J1433" s="47">
        <v>42</v>
      </c>
      <c r="K1433" s="75">
        <v>0.71186440677966101</v>
      </c>
      <c r="L1433" s="49">
        <v>149593.60000000001</v>
      </c>
      <c r="M1433" s="48"/>
      <c r="N1433" s="49"/>
      <c r="O1433" s="49">
        <v>149593.60000000001</v>
      </c>
      <c r="P1433" s="48"/>
      <c r="Q1433" s="77" t="s">
        <v>1815</v>
      </c>
      <c r="R1433" s="43"/>
    </row>
    <row r="1434" spans="1:24" ht="45">
      <c r="A1434" s="43" t="s">
        <v>2753</v>
      </c>
      <c r="B1434" s="43" t="s">
        <v>1747</v>
      </c>
      <c r="C1434" s="43" t="s">
        <v>315</v>
      </c>
      <c r="D1434" s="73" t="s">
        <v>257</v>
      </c>
      <c r="E1434" s="74" t="s">
        <v>258</v>
      </c>
      <c r="F1434" s="74" t="s">
        <v>259</v>
      </c>
      <c r="G1434" s="73" t="s">
        <v>1225</v>
      </c>
      <c r="H1434" s="49">
        <v>94514.07</v>
      </c>
      <c r="I1434" s="45">
        <v>122868.29000000001</v>
      </c>
      <c r="J1434" s="47">
        <v>41</v>
      </c>
      <c r="K1434" s="75">
        <v>0.69491525423728817</v>
      </c>
      <c r="L1434" s="49">
        <v>151222.51</v>
      </c>
      <c r="M1434" s="48">
        <v>3</v>
      </c>
      <c r="N1434" s="49">
        <v>336317</v>
      </c>
      <c r="O1434" s="49">
        <v>119845.96</v>
      </c>
      <c r="P1434" s="48" t="s">
        <v>4710</v>
      </c>
      <c r="Q1434" s="77" t="s">
        <v>260</v>
      </c>
      <c r="R1434" s="43"/>
    </row>
    <row r="1435" spans="1:24" ht="45">
      <c r="A1435" s="43" t="s">
        <v>2794</v>
      </c>
      <c r="B1435" s="43" t="s">
        <v>1747</v>
      </c>
      <c r="C1435" s="43" t="s">
        <v>317</v>
      </c>
      <c r="D1435" s="73" t="s">
        <v>257</v>
      </c>
      <c r="E1435" s="74" t="s">
        <v>258</v>
      </c>
      <c r="F1435" s="74" t="s">
        <v>295</v>
      </c>
      <c r="G1435" s="74" t="s">
        <v>1226</v>
      </c>
      <c r="H1435" s="49">
        <v>93960</v>
      </c>
      <c r="I1435" s="45">
        <v>122040</v>
      </c>
      <c r="J1435" s="47">
        <v>40</v>
      </c>
      <c r="K1435" s="75">
        <v>0.67796610169491522</v>
      </c>
      <c r="L1435" s="49">
        <v>150120</v>
      </c>
      <c r="M1435" s="48"/>
      <c r="N1435" s="49"/>
      <c r="O1435" s="49">
        <v>112752</v>
      </c>
      <c r="P1435" s="48" t="s">
        <v>1779</v>
      </c>
      <c r="Q1435" s="77" t="s">
        <v>1816</v>
      </c>
      <c r="R1435" s="43"/>
    </row>
    <row r="1436" spans="1:24" ht="33.75">
      <c r="A1436" s="43" t="s">
        <v>2739</v>
      </c>
      <c r="B1436" s="43" t="s">
        <v>1748</v>
      </c>
      <c r="C1436" s="43" t="s">
        <v>4697</v>
      </c>
      <c r="D1436" s="73" t="s">
        <v>257</v>
      </c>
      <c r="E1436" s="74" t="s">
        <v>263</v>
      </c>
      <c r="F1436" s="74" t="s">
        <v>259</v>
      </c>
      <c r="G1436" s="73" t="s">
        <v>1225</v>
      </c>
      <c r="H1436" s="49">
        <v>94042</v>
      </c>
      <c r="I1436" s="45">
        <v>118260</v>
      </c>
      <c r="J1436" s="47">
        <v>39</v>
      </c>
      <c r="K1436" s="75">
        <v>0.66101694915254239</v>
      </c>
      <c r="L1436" s="49">
        <v>142478</v>
      </c>
      <c r="M1436" s="48">
        <v>2</v>
      </c>
      <c r="N1436" s="49"/>
      <c r="O1436" s="49">
        <v>98802.91</v>
      </c>
      <c r="P1436" s="48" t="s">
        <v>304</v>
      </c>
      <c r="Q1436" s="77" t="s">
        <v>260</v>
      </c>
      <c r="R1436" s="43"/>
    </row>
    <row r="1437" spans="1:24" ht="33.75">
      <c r="A1437" s="43" t="s">
        <v>2789</v>
      </c>
      <c r="B1437" s="43" t="s">
        <v>1773</v>
      </c>
      <c r="C1437" s="43" t="s">
        <v>4711</v>
      </c>
      <c r="D1437" s="73" t="s">
        <v>257</v>
      </c>
      <c r="E1437" s="74" t="s">
        <v>258</v>
      </c>
      <c r="F1437" s="74" t="s">
        <v>259</v>
      </c>
      <c r="G1437" s="74" t="s">
        <v>1226</v>
      </c>
      <c r="H1437" s="49">
        <v>90209.600000000006</v>
      </c>
      <c r="I1437" s="45">
        <v>117260</v>
      </c>
      <c r="J1437" s="47">
        <v>38</v>
      </c>
      <c r="K1437" s="75">
        <v>0.64406779661016944</v>
      </c>
      <c r="L1437" s="49">
        <v>144310.39999999999</v>
      </c>
      <c r="M1437" s="48">
        <v>19</v>
      </c>
      <c r="N1437" s="49"/>
      <c r="O1437" s="49">
        <v>94057.599999999991</v>
      </c>
      <c r="P1437" s="48"/>
      <c r="Q1437" s="77" t="s">
        <v>1236</v>
      </c>
      <c r="R1437" s="43"/>
      <c r="S1437" s="38" t="s">
        <v>4712</v>
      </c>
      <c r="T1437" s="38">
        <v>9</v>
      </c>
    </row>
    <row r="1438" spans="1:24" ht="33.75">
      <c r="A1438" s="43" t="s">
        <v>2736</v>
      </c>
      <c r="B1438" s="43" t="s">
        <v>1748</v>
      </c>
      <c r="C1438" s="43" t="s">
        <v>315</v>
      </c>
      <c r="D1438" s="73" t="s">
        <v>257</v>
      </c>
      <c r="E1438" s="74" t="s">
        <v>258</v>
      </c>
      <c r="F1438" s="74" t="s">
        <v>259</v>
      </c>
      <c r="G1438" s="73" t="s">
        <v>1225</v>
      </c>
      <c r="H1438" s="49">
        <v>89797</v>
      </c>
      <c r="I1438" s="45">
        <v>116736</v>
      </c>
      <c r="J1438" s="47">
        <v>37</v>
      </c>
      <c r="K1438" s="75">
        <v>0.6271186440677966</v>
      </c>
      <c r="L1438" s="49">
        <v>143675</v>
      </c>
      <c r="M1438" s="48">
        <v>7</v>
      </c>
      <c r="N1438" s="49"/>
      <c r="O1438" s="49"/>
      <c r="P1438" s="48"/>
      <c r="Q1438" s="77"/>
      <c r="R1438" s="43"/>
    </row>
    <row r="1439" spans="1:24" ht="33.75">
      <c r="A1439" s="43" t="s">
        <v>2728</v>
      </c>
      <c r="B1439" s="43" t="s">
        <v>1748</v>
      </c>
      <c r="C1439" s="43" t="s">
        <v>317</v>
      </c>
      <c r="D1439" s="73" t="s">
        <v>257</v>
      </c>
      <c r="E1439" s="74" t="s">
        <v>258</v>
      </c>
      <c r="F1439" s="74" t="s">
        <v>259</v>
      </c>
      <c r="G1439" s="74" t="s">
        <v>1226</v>
      </c>
      <c r="H1439" s="49">
        <v>86028</v>
      </c>
      <c r="I1439" s="45">
        <v>114441</v>
      </c>
      <c r="J1439" s="47">
        <v>36</v>
      </c>
      <c r="K1439" s="75">
        <v>0.61016949152542377</v>
      </c>
      <c r="L1439" s="49">
        <v>142854</v>
      </c>
      <c r="M1439" s="48">
        <v>12</v>
      </c>
      <c r="N1439" s="49"/>
      <c r="O1439" s="49">
        <v>118500</v>
      </c>
      <c r="P1439" s="48"/>
      <c r="Q1439" s="77" t="s">
        <v>298</v>
      </c>
      <c r="R1439" s="43"/>
    </row>
    <row r="1440" spans="1:24">
      <c r="A1440" s="43" t="s">
        <v>1747</v>
      </c>
      <c r="B1440" s="43" t="s">
        <v>1747</v>
      </c>
      <c r="C1440" s="43" t="s">
        <v>317</v>
      </c>
      <c r="D1440" s="73" t="s">
        <v>257</v>
      </c>
      <c r="E1440" s="74" t="s">
        <v>258</v>
      </c>
      <c r="F1440" s="74"/>
      <c r="G1440" s="74"/>
      <c r="H1440" s="49">
        <v>87651.199999999997</v>
      </c>
      <c r="I1440" s="45">
        <v>113771.42499999999</v>
      </c>
      <c r="J1440" s="47">
        <v>35</v>
      </c>
      <c r="K1440" s="75">
        <v>0.59322033898305082</v>
      </c>
      <c r="L1440" s="49">
        <v>139891.65</v>
      </c>
      <c r="M1440" s="48"/>
      <c r="N1440" s="49"/>
      <c r="O1440" s="49"/>
      <c r="P1440" s="48"/>
      <c r="Q1440" s="77" t="s">
        <v>315</v>
      </c>
      <c r="R1440" s="43"/>
    </row>
    <row r="1441" spans="1:18" ht="33.75">
      <c r="A1441" s="43" t="s">
        <v>3613</v>
      </c>
      <c r="B1441" s="43" t="s">
        <v>1748</v>
      </c>
      <c r="C1441" s="43" t="s">
        <v>2894</v>
      </c>
      <c r="D1441" s="74" t="s">
        <v>257</v>
      </c>
      <c r="E1441" s="74" t="s">
        <v>258</v>
      </c>
      <c r="F1441" s="74" t="s">
        <v>259</v>
      </c>
      <c r="G1441" s="73" t="s">
        <v>1225</v>
      </c>
      <c r="H1441" s="49">
        <v>85987.199999999997</v>
      </c>
      <c r="I1441" s="45">
        <v>112860.79999999999</v>
      </c>
      <c r="J1441" s="47">
        <v>34</v>
      </c>
      <c r="K1441" s="75">
        <v>0.57627118644067798</v>
      </c>
      <c r="L1441" s="49">
        <v>139734.39999999999</v>
      </c>
      <c r="M1441" s="48">
        <v>5</v>
      </c>
      <c r="N1441" s="49"/>
      <c r="O1441" s="49">
        <v>111300</v>
      </c>
      <c r="P1441" s="48" t="s">
        <v>2823</v>
      </c>
      <c r="Q1441" s="77" t="s">
        <v>2864</v>
      </c>
      <c r="R1441" s="43"/>
    </row>
    <row r="1442" spans="1:18" ht="33.75">
      <c r="A1442" s="43" t="s">
        <v>1800</v>
      </c>
      <c r="B1442" s="43" t="s">
        <v>1751</v>
      </c>
      <c r="C1442" s="43" t="s">
        <v>4713</v>
      </c>
      <c r="D1442" s="73" t="s">
        <v>257</v>
      </c>
      <c r="E1442" s="74" t="s">
        <v>258</v>
      </c>
      <c r="F1442" s="74" t="s">
        <v>295</v>
      </c>
      <c r="G1442" s="73" t="s">
        <v>1225</v>
      </c>
      <c r="H1442" s="49">
        <v>84219.199999999997</v>
      </c>
      <c r="I1442" s="45">
        <v>110749.6</v>
      </c>
      <c r="J1442" s="47">
        <v>33</v>
      </c>
      <c r="K1442" s="75">
        <v>0.55932203389830504</v>
      </c>
      <c r="L1442" s="49">
        <v>137280</v>
      </c>
      <c r="M1442" s="48"/>
      <c r="N1442" s="49"/>
      <c r="O1442" s="49">
        <v>112257.60000000001</v>
      </c>
      <c r="P1442" s="48"/>
      <c r="Q1442" s="77" t="s">
        <v>1825</v>
      </c>
      <c r="R1442" s="43"/>
    </row>
    <row r="1443" spans="1:18" ht="33.75">
      <c r="A1443" s="43" t="s">
        <v>2761</v>
      </c>
      <c r="B1443" s="43" t="s">
        <v>1748</v>
      </c>
      <c r="C1443" s="43" t="s">
        <v>1837</v>
      </c>
      <c r="D1443" s="73" t="s">
        <v>257</v>
      </c>
      <c r="E1443" s="74" t="s">
        <v>258</v>
      </c>
      <c r="F1443" s="74" t="s">
        <v>295</v>
      </c>
      <c r="G1443" s="74" t="s">
        <v>1226</v>
      </c>
      <c r="H1443" s="49">
        <v>84248.666666666672</v>
      </c>
      <c r="I1443" s="45">
        <v>107206.42833333334</v>
      </c>
      <c r="J1443" s="47">
        <v>32</v>
      </c>
      <c r="K1443" s="75">
        <v>0.5423728813559322</v>
      </c>
      <c r="L1443" s="49">
        <v>130164.19</v>
      </c>
      <c r="M1443" s="48" t="s">
        <v>4714</v>
      </c>
      <c r="N1443" s="49"/>
      <c r="O1443" s="49">
        <v>97500</v>
      </c>
      <c r="P1443" s="48" t="s">
        <v>4189</v>
      </c>
      <c r="Q1443" s="77" t="s">
        <v>287</v>
      </c>
      <c r="R1443" s="43"/>
    </row>
    <row r="1444" spans="1:18" ht="33.75">
      <c r="A1444" s="43" t="s">
        <v>2811</v>
      </c>
      <c r="B1444" s="43" t="s">
        <v>1762</v>
      </c>
      <c r="C1444" s="43" t="s">
        <v>2895</v>
      </c>
      <c r="D1444" s="73" t="s">
        <v>257</v>
      </c>
      <c r="E1444" s="74" t="s">
        <v>258</v>
      </c>
      <c r="F1444" s="74" t="s">
        <v>295</v>
      </c>
      <c r="G1444" s="74" t="s">
        <v>1226</v>
      </c>
      <c r="H1444" s="49">
        <v>82472</v>
      </c>
      <c r="I1444" s="45">
        <v>107182.39999999999</v>
      </c>
      <c r="J1444" s="47">
        <v>31</v>
      </c>
      <c r="K1444" s="75">
        <v>0.52542372881355937</v>
      </c>
      <c r="L1444" s="49">
        <v>131892.79999999999</v>
      </c>
      <c r="M1444" s="48">
        <v>12</v>
      </c>
      <c r="N1444" s="49"/>
      <c r="O1444" s="49">
        <v>131892.79999999999</v>
      </c>
      <c r="P1444" s="48"/>
      <c r="Q1444" s="77" t="s">
        <v>1831</v>
      </c>
      <c r="R1444" s="43"/>
    </row>
    <row r="1445" spans="1:18" ht="33.75">
      <c r="A1445" s="43" t="s">
        <v>2747</v>
      </c>
      <c r="B1445" s="43" t="s">
        <v>1747</v>
      </c>
      <c r="C1445" s="43" t="s">
        <v>317</v>
      </c>
      <c r="D1445" s="73" t="s">
        <v>257</v>
      </c>
      <c r="E1445" s="74" t="s">
        <v>258</v>
      </c>
      <c r="F1445" s="74" t="s">
        <v>295</v>
      </c>
      <c r="G1445" s="74" t="s">
        <v>1226</v>
      </c>
      <c r="H1445" s="49">
        <v>88998</v>
      </c>
      <c r="I1445" s="45">
        <v>106931.5</v>
      </c>
      <c r="J1445" s="47">
        <v>30</v>
      </c>
      <c r="K1445" s="75">
        <v>0.50847457627118642</v>
      </c>
      <c r="L1445" s="49">
        <v>124865</v>
      </c>
      <c r="M1445" s="48"/>
      <c r="N1445" s="49"/>
      <c r="O1445" s="49">
        <v>122173</v>
      </c>
      <c r="P1445" s="48"/>
      <c r="Q1445" s="77" t="s">
        <v>1816</v>
      </c>
      <c r="R1445" s="43"/>
    </row>
    <row r="1446" spans="1:18" ht="33.75">
      <c r="A1446" s="43" t="s">
        <v>2759</v>
      </c>
      <c r="B1446" s="87" t="s">
        <v>1747</v>
      </c>
      <c r="C1446" s="43" t="s">
        <v>4715</v>
      </c>
      <c r="D1446" s="73" t="s">
        <v>257</v>
      </c>
      <c r="E1446" s="74" t="s">
        <v>258</v>
      </c>
      <c r="F1446" s="74" t="s">
        <v>295</v>
      </c>
      <c r="G1446" s="74" t="s">
        <v>1226</v>
      </c>
      <c r="H1446" s="49">
        <v>78956</v>
      </c>
      <c r="I1446" s="45">
        <v>106010</v>
      </c>
      <c r="J1446" s="47">
        <v>29</v>
      </c>
      <c r="K1446" s="75">
        <v>0.49152542372881358</v>
      </c>
      <c r="L1446" s="49">
        <v>133064</v>
      </c>
      <c r="M1446" s="48">
        <v>4</v>
      </c>
      <c r="N1446" s="49"/>
      <c r="O1446" s="49">
        <v>120921</v>
      </c>
      <c r="P1446" s="48"/>
      <c r="Q1446" s="77" t="s">
        <v>1829</v>
      </c>
      <c r="R1446" s="43"/>
    </row>
    <row r="1447" spans="1:18" ht="33.75">
      <c r="A1447" s="43" t="s">
        <v>2807</v>
      </c>
      <c r="B1447" s="43" t="s">
        <v>1748</v>
      </c>
      <c r="C1447" s="43" t="s">
        <v>317</v>
      </c>
      <c r="D1447" s="74" t="s">
        <v>3401</v>
      </c>
      <c r="E1447" s="74" t="s">
        <v>258</v>
      </c>
      <c r="F1447" s="74" t="s">
        <v>295</v>
      </c>
      <c r="G1447" s="74" t="s">
        <v>1226</v>
      </c>
      <c r="H1447" s="49">
        <v>80051.520000000004</v>
      </c>
      <c r="I1447" s="45">
        <v>104098.20000000001</v>
      </c>
      <c r="J1447" s="47">
        <v>28</v>
      </c>
      <c r="K1447" s="75">
        <v>0.47457627118644069</v>
      </c>
      <c r="L1447" s="49">
        <v>128144.88</v>
      </c>
      <c r="M1447" s="48" t="s">
        <v>4192</v>
      </c>
      <c r="N1447" s="49"/>
      <c r="O1447" s="49">
        <v>123413.32</v>
      </c>
      <c r="P1447" s="48"/>
      <c r="Q1447" s="77"/>
      <c r="R1447" s="43"/>
    </row>
    <row r="1448" spans="1:18" s="71" customFormat="1" ht="18">
      <c r="A1448" s="698" t="s">
        <v>8</v>
      </c>
      <c r="B1448" s="698"/>
      <c r="C1448" s="698"/>
      <c r="D1448" s="698"/>
      <c r="E1448" s="698"/>
      <c r="F1448" s="698"/>
      <c r="G1448" s="698"/>
      <c r="H1448" s="698"/>
      <c r="I1448" s="698"/>
      <c r="J1448" s="698"/>
      <c r="K1448" s="698"/>
      <c r="L1448" s="698"/>
      <c r="M1448" s="698"/>
      <c r="N1448" s="698"/>
      <c r="O1448" s="698"/>
      <c r="P1448" s="698"/>
      <c r="Q1448" s="698"/>
      <c r="R1448" s="698"/>
    </row>
    <row r="1449" spans="1:18" s="72" customFormat="1" ht="22.5">
      <c r="A1449" s="39" t="s">
        <v>379</v>
      </c>
      <c r="B1449" s="39" t="s">
        <v>217</v>
      </c>
      <c r="C1449" s="39" t="s">
        <v>208</v>
      </c>
      <c r="D1449" s="39" t="s">
        <v>249</v>
      </c>
      <c r="E1449" s="39" t="s">
        <v>380</v>
      </c>
      <c r="F1449" s="39" t="s">
        <v>1215</v>
      </c>
      <c r="G1449" s="39" t="s">
        <v>250</v>
      </c>
      <c r="H1449" s="40" t="s">
        <v>211</v>
      </c>
      <c r="I1449" s="40" t="s">
        <v>212</v>
      </c>
      <c r="J1449" s="39"/>
      <c r="K1449" s="40" t="s">
        <v>251</v>
      </c>
      <c r="L1449" s="40" t="s">
        <v>213</v>
      </c>
      <c r="M1449" s="39" t="s">
        <v>252</v>
      </c>
      <c r="N1449" s="40" t="s">
        <v>253</v>
      </c>
      <c r="O1449" s="40" t="s">
        <v>2727</v>
      </c>
      <c r="P1449" s="40" t="s">
        <v>254</v>
      </c>
      <c r="Q1449" s="143" t="s">
        <v>255</v>
      </c>
      <c r="R1449" s="39" t="s">
        <v>214</v>
      </c>
    </row>
    <row r="1450" spans="1:18" ht="33.75">
      <c r="A1450" s="43" t="s">
        <v>198</v>
      </c>
      <c r="B1450" s="43" t="s">
        <v>1748</v>
      </c>
      <c r="C1450" s="43" t="s">
        <v>316</v>
      </c>
      <c r="D1450" s="74" t="s">
        <v>257</v>
      </c>
      <c r="E1450" s="74" t="s">
        <v>258</v>
      </c>
      <c r="F1450" s="74" t="s">
        <v>295</v>
      </c>
      <c r="G1450" s="74" t="s">
        <v>1226</v>
      </c>
      <c r="H1450" s="49">
        <v>76630</v>
      </c>
      <c r="I1450" s="45">
        <v>103450.5</v>
      </c>
      <c r="J1450" s="47">
        <v>27</v>
      </c>
      <c r="K1450" s="75">
        <v>0.4576271186440678</v>
      </c>
      <c r="L1450" s="49">
        <v>130271</v>
      </c>
      <c r="M1450" s="48"/>
      <c r="N1450" s="49"/>
      <c r="O1450" s="49">
        <v>98000</v>
      </c>
      <c r="P1450" s="48"/>
      <c r="Q1450" s="77" t="s">
        <v>2832</v>
      </c>
      <c r="R1450" s="43"/>
    </row>
    <row r="1451" spans="1:18" ht="33.75">
      <c r="A1451" s="43" t="s">
        <v>2765</v>
      </c>
      <c r="B1451" s="43" t="s">
        <v>1757</v>
      </c>
      <c r="C1451" s="43" t="s">
        <v>317</v>
      </c>
      <c r="D1451" s="73" t="s">
        <v>257</v>
      </c>
      <c r="E1451" s="74" t="s">
        <v>258</v>
      </c>
      <c r="F1451" s="74" t="s">
        <v>295</v>
      </c>
      <c r="G1451" s="73" t="s">
        <v>1225</v>
      </c>
      <c r="H1451" s="49">
        <v>75806</v>
      </c>
      <c r="I1451" s="45">
        <v>102192.5</v>
      </c>
      <c r="J1451" s="47">
        <v>26</v>
      </c>
      <c r="K1451" s="75">
        <v>0.44067796610169491</v>
      </c>
      <c r="L1451" s="49">
        <v>128579</v>
      </c>
      <c r="M1451" s="48"/>
      <c r="N1451" s="49"/>
      <c r="O1451" s="49">
        <v>91000</v>
      </c>
      <c r="P1451" s="48"/>
      <c r="Q1451" s="77" t="s">
        <v>215</v>
      </c>
      <c r="R1451" s="43"/>
    </row>
    <row r="1452" spans="1:18" ht="33.75">
      <c r="A1452" s="43" t="s">
        <v>2785</v>
      </c>
      <c r="B1452" s="43" t="s">
        <v>1746</v>
      </c>
      <c r="C1452" s="43" t="s">
        <v>317</v>
      </c>
      <c r="D1452" s="74" t="s">
        <v>257</v>
      </c>
      <c r="E1452" s="74" t="s">
        <v>258</v>
      </c>
      <c r="F1452" s="74" t="s">
        <v>295</v>
      </c>
      <c r="G1452" s="74" t="s">
        <v>1226</v>
      </c>
      <c r="H1452" s="49">
        <v>78041.600000000006</v>
      </c>
      <c r="I1452" s="45">
        <v>101462.39999999999</v>
      </c>
      <c r="J1452" s="47">
        <v>25</v>
      </c>
      <c r="K1452" s="75">
        <v>0.42372881355932202</v>
      </c>
      <c r="L1452" s="49">
        <v>124883.2</v>
      </c>
      <c r="M1452" s="48" t="s">
        <v>207</v>
      </c>
      <c r="N1452" s="49" t="s">
        <v>207</v>
      </c>
      <c r="O1452" s="49">
        <v>84406.399999999994</v>
      </c>
      <c r="P1452" s="48"/>
      <c r="Q1452" s="77" t="s">
        <v>1826</v>
      </c>
      <c r="R1452" s="43"/>
    </row>
    <row r="1453" spans="1:18" ht="33.75">
      <c r="A1453" s="43" t="s">
        <v>4085</v>
      </c>
      <c r="B1453" s="43" t="s">
        <v>1745</v>
      </c>
      <c r="C1453" s="43" t="s">
        <v>318</v>
      </c>
      <c r="D1453" s="74" t="s">
        <v>257</v>
      </c>
      <c r="E1453" s="74" t="s">
        <v>258</v>
      </c>
      <c r="F1453" s="74" t="s">
        <v>259</v>
      </c>
      <c r="G1453" s="74" t="s">
        <v>1226</v>
      </c>
      <c r="H1453" s="49">
        <v>76419.199999999997</v>
      </c>
      <c r="I1453" s="45">
        <v>99340.799999999988</v>
      </c>
      <c r="J1453" s="47">
        <v>24</v>
      </c>
      <c r="K1453" s="75">
        <v>0.40677966101694918</v>
      </c>
      <c r="L1453" s="49">
        <v>122262.39999999999</v>
      </c>
      <c r="M1453" s="48"/>
      <c r="N1453" s="49"/>
      <c r="O1453" s="49">
        <v>89232</v>
      </c>
      <c r="P1453" s="48"/>
      <c r="Q1453" s="77" t="s">
        <v>4288</v>
      </c>
      <c r="R1453" s="43"/>
    </row>
    <row r="1454" spans="1:18" ht="33.75">
      <c r="A1454" s="43" t="s">
        <v>4149</v>
      </c>
      <c r="B1454" s="43" t="s">
        <v>1773</v>
      </c>
      <c r="C1454" s="43" t="s">
        <v>315</v>
      </c>
      <c r="D1454" s="74" t="s">
        <v>4372</v>
      </c>
      <c r="E1454" s="74" t="s">
        <v>258</v>
      </c>
      <c r="F1454" s="74" t="s">
        <v>259</v>
      </c>
      <c r="G1454" s="73" t="s">
        <v>1225</v>
      </c>
      <c r="H1454" s="49">
        <v>76606.399999999994</v>
      </c>
      <c r="I1454" s="45">
        <v>98061.6</v>
      </c>
      <c r="J1454" s="47">
        <v>23</v>
      </c>
      <c r="K1454" s="75">
        <v>0.38983050847457629</v>
      </c>
      <c r="L1454" s="49">
        <v>119516.8</v>
      </c>
      <c r="M1454" s="48">
        <v>6</v>
      </c>
      <c r="N1454" s="49"/>
      <c r="O1454" s="49">
        <v>82439.55</v>
      </c>
      <c r="P1454" s="48"/>
      <c r="Q1454" s="77" t="s">
        <v>496</v>
      </c>
      <c r="R1454" s="43"/>
    </row>
    <row r="1455" spans="1:18" ht="33.75">
      <c r="A1455" s="43" t="s">
        <v>2779</v>
      </c>
      <c r="B1455" s="43" t="s">
        <v>1766</v>
      </c>
      <c r="C1455" s="43" t="s">
        <v>4716</v>
      </c>
      <c r="D1455" s="73" t="s">
        <v>257</v>
      </c>
      <c r="E1455" s="74" t="s">
        <v>258</v>
      </c>
      <c r="F1455" s="74" t="s">
        <v>295</v>
      </c>
      <c r="G1455" s="74" t="s">
        <v>1226</v>
      </c>
      <c r="H1455" s="49">
        <v>76285</v>
      </c>
      <c r="I1455" s="45">
        <v>97263.5</v>
      </c>
      <c r="J1455" s="47">
        <v>22</v>
      </c>
      <c r="K1455" s="75">
        <v>0.3728813559322034</v>
      </c>
      <c r="L1455" s="49">
        <v>118242</v>
      </c>
      <c r="M1455" s="48">
        <v>1</v>
      </c>
      <c r="N1455" s="49"/>
      <c r="O1455" s="49">
        <v>97239</v>
      </c>
      <c r="P1455" s="48"/>
      <c r="Q1455" s="77" t="s">
        <v>296</v>
      </c>
      <c r="R1455" s="43"/>
    </row>
    <row r="1456" spans="1:18" ht="22.5">
      <c r="A1456" s="43" t="s">
        <v>4098</v>
      </c>
      <c r="B1456" s="43" t="s">
        <v>1766</v>
      </c>
      <c r="C1456" s="43" t="s">
        <v>4717</v>
      </c>
      <c r="D1456" s="73" t="s">
        <v>257</v>
      </c>
      <c r="E1456" s="74" t="s">
        <v>258</v>
      </c>
      <c r="F1456" s="74"/>
      <c r="G1456" s="74"/>
      <c r="H1456" s="49">
        <v>76113</v>
      </c>
      <c r="I1456" s="45">
        <v>97168.5</v>
      </c>
      <c r="J1456" s="47">
        <v>21</v>
      </c>
      <c r="K1456" s="75">
        <v>0.3559322033898305</v>
      </c>
      <c r="L1456" s="49">
        <v>118224</v>
      </c>
      <c r="M1456" s="48"/>
      <c r="N1456" s="49"/>
      <c r="O1456" s="49">
        <v>110161</v>
      </c>
      <c r="P1456" s="48"/>
      <c r="Q1456" s="77"/>
      <c r="R1456" s="43"/>
    </row>
    <row r="1457" spans="1:18" ht="33.75">
      <c r="A1457" s="43" t="s">
        <v>2745</v>
      </c>
      <c r="B1457" s="43" t="s">
        <v>1747</v>
      </c>
      <c r="C1457" s="43" t="s">
        <v>4718</v>
      </c>
      <c r="D1457" s="73" t="s">
        <v>257</v>
      </c>
      <c r="E1457" s="74" t="s">
        <v>263</v>
      </c>
      <c r="F1457" s="74" t="s">
        <v>259</v>
      </c>
      <c r="G1457" s="73" t="s">
        <v>1216</v>
      </c>
      <c r="H1457" s="49">
        <v>77138.759999999995</v>
      </c>
      <c r="I1457" s="45">
        <v>96649.535000000003</v>
      </c>
      <c r="J1457" s="47">
        <v>20</v>
      </c>
      <c r="K1457" s="75">
        <v>0.33898305084745761</v>
      </c>
      <c r="L1457" s="49">
        <v>116160.31</v>
      </c>
      <c r="M1457" s="48"/>
      <c r="N1457" s="49"/>
      <c r="O1457" s="49"/>
      <c r="P1457" s="48" t="s">
        <v>1813</v>
      </c>
      <c r="Q1457" s="77"/>
      <c r="R1457" s="43"/>
    </row>
    <row r="1458" spans="1:18" ht="33.75">
      <c r="A1458" s="43" t="s">
        <v>2735</v>
      </c>
      <c r="B1458" s="43" t="s">
        <v>1747</v>
      </c>
      <c r="C1458" s="43" t="s">
        <v>317</v>
      </c>
      <c r="D1458" s="73" t="s">
        <v>257</v>
      </c>
      <c r="E1458" s="74" t="s">
        <v>258</v>
      </c>
      <c r="F1458" s="74" t="s">
        <v>295</v>
      </c>
      <c r="G1458" s="74" t="s">
        <v>1226</v>
      </c>
      <c r="H1458" s="49">
        <v>73456.240000000005</v>
      </c>
      <c r="I1458" s="45">
        <v>95493.32</v>
      </c>
      <c r="J1458" s="47">
        <v>19</v>
      </c>
      <c r="K1458" s="75">
        <v>0.32203389830508472</v>
      </c>
      <c r="L1458" s="49">
        <v>117530.4</v>
      </c>
      <c r="M1458" s="48">
        <v>3</v>
      </c>
      <c r="N1458" s="49">
        <v>490437</v>
      </c>
      <c r="O1458" s="49">
        <v>96502.02</v>
      </c>
      <c r="P1458" s="48"/>
      <c r="Q1458" s="77" t="s">
        <v>4292</v>
      </c>
      <c r="R1458" s="43"/>
    </row>
    <row r="1459" spans="1:18" ht="33.75">
      <c r="A1459" s="43" t="s">
        <v>2733</v>
      </c>
      <c r="B1459" s="43" t="s">
        <v>1753</v>
      </c>
      <c r="C1459" s="43" t="s">
        <v>318</v>
      </c>
      <c r="D1459" s="73" t="s">
        <v>257</v>
      </c>
      <c r="E1459" s="74" t="s">
        <v>258</v>
      </c>
      <c r="F1459" s="74" t="s">
        <v>295</v>
      </c>
      <c r="G1459" s="74" t="s">
        <v>1226</v>
      </c>
      <c r="H1459" s="49">
        <v>73281.7</v>
      </c>
      <c r="I1459" s="45">
        <v>95266.299999999988</v>
      </c>
      <c r="J1459" s="47">
        <v>18</v>
      </c>
      <c r="K1459" s="75">
        <v>0.30508474576271188</v>
      </c>
      <c r="L1459" s="49">
        <v>117250.9</v>
      </c>
      <c r="M1459" s="48"/>
      <c r="N1459" s="49"/>
      <c r="O1459" s="49">
        <v>84572.18</v>
      </c>
      <c r="P1459" s="48"/>
      <c r="Q1459" s="77" t="s">
        <v>296</v>
      </c>
      <c r="R1459" s="43"/>
    </row>
    <row r="1460" spans="1:18" ht="33.75">
      <c r="A1460" s="43" t="s">
        <v>2743</v>
      </c>
      <c r="B1460" s="43" t="s">
        <v>1768</v>
      </c>
      <c r="C1460" s="43" t="s">
        <v>317</v>
      </c>
      <c r="D1460" s="73" t="s">
        <v>257</v>
      </c>
      <c r="E1460" s="74" t="s">
        <v>263</v>
      </c>
      <c r="F1460" s="74" t="s">
        <v>259</v>
      </c>
      <c r="G1460" s="74" t="s">
        <v>1226</v>
      </c>
      <c r="H1460" s="49">
        <v>73823.179999999993</v>
      </c>
      <c r="I1460" s="45">
        <v>94173.59</v>
      </c>
      <c r="J1460" s="47">
        <v>17</v>
      </c>
      <c r="K1460" s="75">
        <v>0.28813559322033899</v>
      </c>
      <c r="L1460" s="49">
        <v>114524</v>
      </c>
      <c r="M1460" s="48">
        <v>13</v>
      </c>
      <c r="N1460" s="49" t="s">
        <v>4139</v>
      </c>
      <c r="O1460" s="49">
        <v>114523.99</v>
      </c>
      <c r="P1460" s="48" t="s">
        <v>1211</v>
      </c>
      <c r="Q1460" s="77" t="s">
        <v>1838</v>
      </c>
      <c r="R1460" s="43"/>
    </row>
    <row r="1461" spans="1:18" ht="33.75">
      <c r="A1461" s="43" t="s">
        <v>2751</v>
      </c>
      <c r="B1461" s="43" t="s">
        <v>1747</v>
      </c>
      <c r="C1461" s="43" t="s">
        <v>317</v>
      </c>
      <c r="D1461" s="73" t="s">
        <v>257</v>
      </c>
      <c r="E1461" s="74" t="s">
        <v>293</v>
      </c>
      <c r="F1461" s="74" t="s">
        <v>295</v>
      </c>
      <c r="G1461" s="74" t="s">
        <v>1226</v>
      </c>
      <c r="H1461" s="49">
        <v>71713.210000000006</v>
      </c>
      <c r="I1461" s="45">
        <v>93227.165000000008</v>
      </c>
      <c r="J1461" s="47">
        <v>16</v>
      </c>
      <c r="K1461" s="75">
        <v>0.2711864406779661</v>
      </c>
      <c r="L1461" s="49">
        <v>114741.12</v>
      </c>
      <c r="M1461" s="48">
        <v>16</v>
      </c>
      <c r="N1461" s="49">
        <v>1343799</v>
      </c>
      <c r="O1461" s="49">
        <v>95275</v>
      </c>
      <c r="P1461" s="48"/>
      <c r="Q1461" s="77" t="s">
        <v>305</v>
      </c>
      <c r="R1461" s="43"/>
    </row>
    <row r="1462" spans="1:18" ht="33.75">
      <c r="A1462" s="43" t="s">
        <v>2777</v>
      </c>
      <c r="B1462" s="43" t="s">
        <v>1767</v>
      </c>
      <c r="C1462" s="43" t="s">
        <v>318</v>
      </c>
      <c r="D1462" s="73" t="s">
        <v>257</v>
      </c>
      <c r="E1462" s="88" t="s">
        <v>293</v>
      </c>
      <c r="F1462" s="88" t="s">
        <v>295</v>
      </c>
      <c r="G1462" s="74" t="s">
        <v>1226</v>
      </c>
      <c r="H1462" s="45">
        <v>72879.039999999994</v>
      </c>
      <c r="I1462" s="45">
        <v>93113.279999999999</v>
      </c>
      <c r="J1462" s="47">
        <v>15</v>
      </c>
      <c r="K1462" s="75">
        <v>0.25423728813559321</v>
      </c>
      <c r="L1462" s="45">
        <v>113347.52</v>
      </c>
      <c r="M1462" s="47">
        <v>10</v>
      </c>
      <c r="N1462" s="89">
        <v>997661</v>
      </c>
      <c r="O1462" s="90">
        <v>97385.81</v>
      </c>
      <c r="P1462" s="45"/>
      <c r="Q1462" s="77" t="s">
        <v>2831</v>
      </c>
      <c r="R1462" s="43"/>
    </row>
    <row r="1463" spans="1:18" ht="33.75">
      <c r="A1463" s="43" t="s">
        <v>2804</v>
      </c>
      <c r="B1463" s="43" t="s">
        <v>1748</v>
      </c>
      <c r="C1463" s="43" t="s">
        <v>1243</v>
      </c>
      <c r="D1463" s="73" t="s">
        <v>257</v>
      </c>
      <c r="E1463" s="74" t="s">
        <v>263</v>
      </c>
      <c r="F1463" s="74" t="s">
        <v>295</v>
      </c>
      <c r="G1463" s="74" t="s">
        <v>1240</v>
      </c>
      <c r="H1463" s="49">
        <v>71748</v>
      </c>
      <c r="I1463" s="45">
        <v>92564</v>
      </c>
      <c r="J1463" s="47">
        <v>14</v>
      </c>
      <c r="K1463" s="75">
        <v>0.23728813559322035</v>
      </c>
      <c r="L1463" s="49">
        <v>113380</v>
      </c>
      <c r="M1463" s="48">
        <v>11</v>
      </c>
      <c r="N1463" s="49"/>
      <c r="O1463" s="49">
        <v>95481</v>
      </c>
      <c r="P1463" s="48"/>
      <c r="Q1463" s="77" t="s">
        <v>4719</v>
      </c>
      <c r="R1463" s="43"/>
    </row>
    <row r="1464" spans="1:18" ht="33.75">
      <c r="A1464" s="43" t="s">
        <v>2819</v>
      </c>
      <c r="B1464" s="43" t="s">
        <v>1760</v>
      </c>
      <c r="C1464" s="43" t="s">
        <v>318</v>
      </c>
      <c r="D1464" s="73" t="s">
        <v>257</v>
      </c>
      <c r="E1464" s="74"/>
      <c r="F1464" s="74" t="s">
        <v>295</v>
      </c>
      <c r="G1464" s="74" t="s">
        <v>1226</v>
      </c>
      <c r="H1464" s="49">
        <v>68174</v>
      </c>
      <c r="I1464" s="45">
        <v>90330.5</v>
      </c>
      <c r="J1464" s="47">
        <v>13</v>
      </c>
      <c r="K1464" s="75">
        <v>0.22033898305084745</v>
      </c>
      <c r="L1464" s="49">
        <v>112487</v>
      </c>
      <c r="M1464" s="48"/>
      <c r="N1464" s="49"/>
      <c r="O1464" s="49">
        <v>92201</v>
      </c>
      <c r="P1464" s="48"/>
      <c r="Q1464" s="77" t="s">
        <v>296</v>
      </c>
      <c r="R1464" s="43" t="s">
        <v>4720</v>
      </c>
    </row>
    <row r="1465" spans="1:18" ht="56.25">
      <c r="A1465" s="43" t="s">
        <v>2806</v>
      </c>
      <c r="B1465" s="43" t="s">
        <v>4178</v>
      </c>
      <c r="C1465" s="43" t="s">
        <v>317</v>
      </c>
      <c r="D1465" s="74" t="s">
        <v>257</v>
      </c>
      <c r="E1465" s="74" t="s">
        <v>258</v>
      </c>
      <c r="F1465" s="74" t="s">
        <v>295</v>
      </c>
      <c r="G1465" s="74" t="s">
        <v>1226</v>
      </c>
      <c r="H1465" s="49">
        <v>68557</v>
      </c>
      <c r="I1465" s="45">
        <v>89132</v>
      </c>
      <c r="J1465" s="47">
        <v>12</v>
      </c>
      <c r="K1465" s="75">
        <v>0.20338983050847459</v>
      </c>
      <c r="L1465" s="49">
        <v>109707</v>
      </c>
      <c r="M1465" s="48">
        <v>1</v>
      </c>
      <c r="N1465" s="49"/>
      <c r="O1465" s="49">
        <v>82345</v>
      </c>
      <c r="P1465" s="48" t="s">
        <v>4303</v>
      </c>
      <c r="Q1465" s="77" t="s">
        <v>3094</v>
      </c>
      <c r="R1465" s="43" t="s">
        <v>4304</v>
      </c>
    </row>
    <row r="1466" spans="1:18" s="71" customFormat="1" ht="18">
      <c r="A1466" s="698" t="s">
        <v>8</v>
      </c>
      <c r="B1466" s="698"/>
      <c r="C1466" s="698"/>
      <c r="D1466" s="698"/>
      <c r="E1466" s="698"/>
      <c r="F1466" s="698"/>
      <c r="G1466" s="698"/>
      <c r="H1466" s="698"/>
      <c r="I1466" s="698"/>
      <c r="J1466" s="698"/>
      <c r="K1466" s="698"/>
      <c r="L1466" s="698"/>
      <c r="M1466" s="698"/>
      <c r="N1466" s="698"/>
      <c r="O1466" s="698"/>
      <c r="P1466" s="698"/>
      <c r="Q1466" s="698"/>
      <c r="R1466" s="698"/>
    </row>
    <row r="1467" spans="1:18" s="72" customFormat="1" ht="22.5">
      <c r="A1467" s="39" t="s">
        <v>379</v>
      </c>
      <c r="B1467" s="39" t="s">
        <v>217</v>
      </c>
      <c r="C1467" s="39" t="s">
        <v>208</v>
      </c>
      <c r="D1467" s="39" t="s">
        <v>249</v>
      </c>
      <c r="E1467" s="39" t="s">
        <v>380</v>
      </c>
      <c r="F1467" s="39" t="s">
        <v>1215</v>
      </c>
      <c r="G1467" s="39" t="s">
        <v>250</v>
      </c>
      <c r="H1467" s="40" t="s">
        <v>211</v>
      </c>
      <c r="I1467" s="40" t="s">
        <v>212</v>
      </c>
      <c r="J1467" s="39"/>
      <c r="K1467" s="40" t="s">
        <v>251</v>
      </c>
      <c r="L1467" s="40" t="s">
        <v>213</v>
      </c>
      <c r="M1467" s="39" t="s">
        <v>252</v>
      </c>
      <c r="N1467" s="40" t="s">
        <v>253</v>
      </c>
      <c r="O1467" s="40" t="s">
        <v>2727</v>
      </c>
      <c r="P1467" s="40" t="s">
        <v>254</v>
      </c>
      <c r="Q1467" s="143" t="s">
        <v>255</v>
      </c>
      <c r="R1467" s="39" t="s">
        <v>214</v>
      </c>
    </row>
    <row r="1468" spans="1:18" ht="33.75">
      <c r="A1468" s="43" t="s">
        <v>2730</v>
      </c>
      <c r="B1468" s="43" t="s">
        <v>1748</v>
      </c>
      <c r="C1468" s="43" t="s">
        <v>317</v>
      </c>
      <c r="D1468" s="73" t="s">
        <v>257</v>
      </c>
      <c r="E1468" s="74" t="s">
        <v>258</v>
      </c>
      <c r="F1468" s="74" t="s">
        <v>259</v>
      </c>
      <c r="G1468" s="74" t="s">
        <v>1226</v>
      </c>
      <c r="H1468" s="49">
        <v>70527.81</v>
      </c>
      <c r="I1468" s="45">
        <v>88159.760000000009</v>
      </c>
      <c r="J1468" s="47">
        <v>11</v>
      </c>
      <c r="K1468" s="75">
        <v>0.1864406779661017</v>
      </c>
      <c r="L1468" s="49">
        <v>105791.71</v>
      </c>
      <c r="M1468" s="48"/>
      <c r="N1468" s="49"/>
      <c r="O1468" s="49">
        <v>82399.820000000007</v>
      </c>
      <c r="P1468" s="48"/>
      <c r="Q1468" s="77" t="s">
        <v>1813</v>
      </c>
      <c r="R1468" s="43" t="s">
        <v>1808</v>
      </c>
    </row>
    <row r="1469" spans="1:18" ht="33.75">
      <c r="A1469" s="43" t="s">
        <v>2732</v>
      </c>
      <c r="B1469" s="43" t="s">
        <v>4087</v>
      </c>
      <c r="C1469" s="43" t="s">
        <v>318</v>
      </c>
      <c r="D1469" s="73" t="s">
        <v>257</v>
      </c>
      <c r="E1469" s="74" t="s">
        <v>293</v>
      </c>
      <c r="F1469" s="74" t="s">
        <v>295</v>
      </c>
      <c r="G1469" s="74" t="s">
        <v>1226</v>
      </c>
      <c r="H1469" s="49">
        <v>69069</v>
      </c>
      <c r="I1469" s="45">
        <v>86336.5</v>
      </c>
      <c r="J1469" s="47">
        <v>10</v>
      </c>
      <c r="K1469" s="75">
        <v>0.16949152542372881</v>
      </c>
      <c r="L1469" s="49">
        <v>103604</v>
      </c>
      <c r="M1469" s="48">
        <v>3</v>
      </c>
      <c r="N1469" s="49">
        <v>281321</v>
      </c>
      <c r="O1469" s="49">
        <v>86337</v>
      </c>
      <c r="P1469" s="48"/>
      <c r="Q1469" s="77" t="s">
        <v>1849</v>
      </c>
      <c r="R1469" s="43"/>
    </row>
    <row r="1470" spans="1:18" ht="33.75">
      <c r="A1470" s="43" t="s">
        <v>3615</v>
      </c>
      <c r="B1470" s="43" t="s">
        <v>1748</v>
      </c>
      <c r="C1470" s="43" t="s">
        <v>4721</v>
      </c>
      <c r="D1470" s="73" t="s">
        <v>257</v>
      </c>
      <c r="E1470" s="74" t="s">
        <v>258</v>
      </c>
      <c r="F1470" s="74" t="s">
        <v>295</v>
      </c>
      <c r="G1470" s="74" t="s">
        <v>1226</v>
      </c>
      <c r="H1470" s="49">
        <v>76876.800000000003</v>
      </c>
      <c r="I1470" s="45">
        <v>85945.600000000006</v>
      </c>
      <c r="J1470" s="47">
        <v>9</v>
      </c>
      <c r="K1470" s="75">
        <v>0.15254237288135594</v>
      </c>
      <c r="L1470" s="49">
        <v>95014.399999999994</v>
      </c>
      <c r="M1470" s="48">
        <v>1</v>
      </c>
      <c r="N1470" s="49"/>
      <c r="O1470" s="49">
        <v>116696.06</v>
      </c>
      <c r="P1470" s="148">
        <v>173.08</v>
      </c>
      <c r="Q1470" s="77"/>
      <c r="R1470" s="43" t="s">
        <v>2792</v>
      </c>
    </row>
    <row r="1471" spans="1:18" ht="33.75">
      <c r="A1471" s="43" t="s">
        <v>2781</v>
      </c>
      <c r="B1471" s="43" t="s">
        <v>1745</v>
      </c>
      <c r="C1471" s="43" t="s">
        <v>4722</v>
      </c>
      <c r="D1471" s="73" t="s">
        <v>257</v>
      </c>
      <c r="E1471" s="74" t="s">
        <v>258</v>
      </c>
      <c r="F1471" s="74" t="s">
        <v>295</v>
      </c>
      <c r="G1471" s="74" t="s">
        <v>4723</v>
      </c>
      <c r="H1471" s="49">
        <v>55813.94</v>
      </c>
      <c r="I1471" s="45">
        <v>82367.87</v>
      </c>
      <c r="J1471" s="47">
        <v>8</v>
      </c>
      <c r="K1471" s="75">
        <v>0.13559322033898305</v>
      </c>
      <c r="L1471" s="49">
        <v>108921.8</v>
      </c>
      <c r="M1471" s="48">
        <v>50</v>
      </c>
      <c r="N1471" s="49">
        <v>2952607</v>
      </c>
      <c r="O1471" s="49">
        <v>96523.05</v>
      </c>
      <c r="P1471" s="48"/>
      <c r="Q1471" s="77" t="s">
        <v>4724</v>
      </c>
      <c r="R1471" s="43"/>
    </row>
    <row r="1472" spans="1:18" ht="67.5">
      <c r="A1472" s="43" t="s">
        <v>1765</v>
      </c>
      <c r="B1472" s="43" t="s">
        <v>1760</v>
      </c>
      <c r="C1472" s="43" t="s">
        <v>4725</v>
      </c>
      <c r="D1472" s="74" t="s">
        <v>257</v>
      </c>
      <c r="E1472" s="74"/>
      <c r="F1472" s="74" t="s">
        <v>259</v>
      </c>
      <c r="G1472" s="74"/>
      <c r="H1472" s="49">
        <v>60777.599999999999</v>
      </c>
      <c r="I1472" s="45">
        <v>80579.199999999997</v>
      </c>
      <c r="J1472" s="47">
        <v>7</v>
      </c>
      <c r="K1472" s="75">
        <v>0.11864406779661017</v>
      </c>
      <c r="L1472" s="49">
        <v>100380.8</v>
      </c>
      <c r="M1472" s="48">
        <v>18</v>
      </c>
      <c r="N1472" s="49">
        <v>2212825</v>
      </c>
      <c r="O1472" s="49">
        <v>92206.399999999994</v>
      </c>
      <c r="P1472" s="48"/>
      <c r="Q1472" s="77"/>
      <c r="R1472" s="43" t="s">
        <v>4726</v>
      </c>
    </row>
    <row r="1473" spans="1:18" ht="33.75">
      <c r="A1473" s="43" t="s">
        <v>4109</v>
      </c>
      <c r="B1473" s="43" t="s">
        <v>4045</v>
      </c>
      <c r="C1473" s="43" t="s">
        <v>4727</v>
      </c>
      <c r="D1473" s="73" t="s">
        <v>257</v>
      </c>
      <c r="E1473" s="74" t="s">
        <v>263</v>
      </c>
      <c r="F1473" s="74" t="s">
        <v>295</v>
      </c>
      <c r="G1473" s="74" t="s">
        <v>1226</v>
      </c>
      <c r="H1473" s="49">
        <v>63381.24</v>
      </c>
      <c r="I1473" s="45">
        <v>79233.83</v>
      </c>
      <c r="J1473" s="47">
        <v>6</v>
      </c>
      <c r="K1473" s="75">
        <v>0.10169491525423729</v>
      </c>
      <c r="L1473" s="49">
        <v>95086.42</v>
      </c>
      <c r="M1473" s="48">
        <v>3</v>
      </c>
      <c r="N1473" s="49"/>
      <c r="O1473" s="49">
        <v>85139.6</v>
      </c>
      <c r="P1473" s="48"/>
      <c r="Q1473" s="77" t="s">
        <v>4728</v>
      </c>
      <c r="R1473" s="43"/>
    </row>
    <row r="1474" spans="1:18" ht="33.75">
      <c r="A1474" s="43" t="s">
        <v>4141</v>
      </c>
      <c r="B1474" s="43" t="s">
        <v>4142</v>
      </c>
      <c r="C1474" s="43" t="s">
        <v>4729</v>
      </c>
      <c r="D1474" s="73" t="s">
        <v>257</v>
      </c>
      <c r="E1474" s="74" t="s">
        <v>293</v>
      </c>
      <c r="F1474" s="74"/>
      <c r="G1474" s="74" t="s">
        <v>1226</v>
      </c>
      <c r="H1474" s="49">
        <v>61518.145783804408</v>
      </c>
      <c r="I1474" s="45">
        <v>78435.635874350613</v>
      </c>
      <c r="J1474" s="47">
        <v>5</v>
      </c>
      <c r="K1474" s="75">
        <v>8.4745762711864403E-2</v>
      </c>
      <c r="L1474" s="49">
        <v>95353.125964896826</v>
      </c>
      <c r="M1474" s="48"/>
      <c r="N1474" s="49"/>
      <c r="O1474" s="49">
        <v>90897.66</v>
      </c>
      <c r="P1474" s="48"/>
      <c r="Q1474" s="77" t="s">
        <v>296</v>
      </c>
      <c r="R1474" s="43"/>
    </row>
    <row r="1475" spans="1:18" ht="33.75">
      <c r="A1475" s="43" t="s">
        <v>4091</v>
      </c>
      <c r="B1475" s="43" t="s">
        <v>1747</v>
      </c>
      <c r="C1475" s="43" t="s">
        <v>4730</v>
      </c>
      <c r="D1475" s="74" t="s">
        <v>257</v>
      </c>
      <c r="E1475" s="74" t="s">
        <v>258</v>
      </c>
      <c r="F1475" s="74" t="s">
        <v>295</v>
      </c>
      <c r="G1475" s="74" t="s">
        <v>1226</v>
      </c>
      <c r="H1475" s="49">
        <v>59462</v>
      </c>
      <c r="I1475" s="45">
        <v>75814.13</v>
      </c>
      <c r="J1475" s="47">
        <v>4</v>
      </c>
      <c r="K1475" s="75">
        <v>6.7796610169491525E-2</v>
      </c>
      <c r="L1475" s="49">
        <v>92166.26</v>
      </c>
      <c r="M1475" s="48"/>
      <c r="N1475" s="49"/>
      <c r="O1475" s="49">
        <v>67486.64</v>
      </c>
      <c r="P1475" s="48"/>
      <c r="Q1475" s="77" t="s">
        <v>305</v>
      </c>
      <c r="R1475" s="43"/>
    </row>
    <row r="1476" spans="1:18" ht="33.75">
      <c r="A1476" s="43" t="s">
        <v>2738</v>
      </c>
      <c r="B1476" s="43" t="s">
        <v>1753</v>
      </c>
      <c r="C1476" s="43" t="s">
        <v>2896</v>
      </c>
      <c r="D1476" s="73" t="s">
        <v>257</v>
      </c>
      <c r="E1476" s="44" t="s">
        <v>258</v>
      </c>
      <c r="F1476" s="44"/>
      <c r="G1476" s="74" t="s">
        <v>1226</v>
      </c>
      <c r="H1476" s="45">
        <v>62046</v>
      </c>
      <c r="I1476" s="45">
        <v>69205.149999999994</v>
      </c>
      <c r="J1476" s="47">
        <v>3</v>
      </c>
      <c r="K1476" s="75">
        <v>5.0847457627118647E-2</v>
      </c>
      <c r="L1476" s="45">
        <v>76364.3</v>
      </c>
      <c r="M1476" s="47">
        <v>1</v>
      </c>
      <c r="N1476" s="45"/>
      <c r="O1476" s="45"/>
      <c r="P1476" s="45"/>
      <c r="Q1476" s="77" t="s">
        <v>2833</v>
      </c>
      <c r="R1476" s="43"/>
    </row>
    <row r="1477" spans="1:18" ht="33.75">
      <c r="A1477" s="43" t="s">
        <v>2744</v>
      </c>
      <c r="B1477" s="43" t="s">
        <v>1753</v>
      </c>
      <c r="C1477" s="43" t="s">
        <v>1249</v>
      </c>
      <c r="D1477" s="73" t="s">
        <v>257</v>
      </c>
      <c r="E1477" s="74" t="s">
        <v>258</v>
      </c>
      <c r="F1477" s="74" t="s">
        <v>295</v>
      </c>
      <c r="G1477" s="74" t="s">
        <v>1226</v>
      </c>
      <c r="H1477" s="49">
        <v>51771.199999999997</v>
      </c>
      <c r="I1477" s="45">
        <v>67298.399999999994</v>
      </c>
      <c r="J1477" s="47">
        <v>2</v>
      </c>
      <c r="K1477" s="75">
        <v>3.3898305084745763E-2</v>
      </c>
      <c r="L1477" s="49">
        <v>82825.600000000006</v>
      </c>
      <c r="M1477" s="48"/>
      <c r="N1477" s="49"/>
      <c r="O1477" s="49">
        <v>75733.63</v>
      </c>
      <c r="P1477" s="48"/>
      <c r="Q1477" s="77" t="s">
        <v>1245</v>
      </c>
      <c r="R1477" s="43"/>
    </row>
    <row r="1478" spans="1:18" ht="22.5">
      <c r="A1478" s="43" t="s">
        <v>2773</v>
      </c>
      <c r="B1478" s="43" t="s">
        <v>1756</v>
      </c>
      <c r="C1478" s="43" t="s">
        <v>1841</v>
      </c>
      <c r="D1478" s="74" t="s">
        <v>4372</v>
      </c>
      <c r="E1478" s="74" t="s">
        <v>258</v>
      </c>
      <c r="F1478" s="74" t="s">
        <v>295</v>
      </c>
      <c r="G1478" s="74"/>
      <c r="H1478" s="49">
        <v>44054.400000000001</v>
      </c>
      <c r="I1478" s="45">
        <v>57272.800000000003</v>
      </c>
      <c r="J1478" s="47">
        <v>1</v>
      </c>
      <c r="K1478" s="75">
        <v>1.6949152542372881E-2</v>
      </c>
      <c r="L1478" s="49">
        <v>70491.199999999997</v>
      </c>
      <c r="M1478" s="48"/>
      <c r="N1478" s="49"/>
      <c r="O1478" s="49">
        <v>70491.199999999997</v>
      </c>
      <c r="P1478" s="84"/>
      <c r="Q1478" s="77" t="s">
        <v>266</v>
      </c>
      <c r="R1478" s="43"/>
    </row>
    <row r="1479" spans="1:18" ht="22.5">
      <c r="A1479" s="43" t="s">
        <v>4079</v>
      </c>
      <c r="B1479" s="43" t="s">
        <v>4080</v>
      </c>
      <c r="C1479" s="43" t="s">
        <v>8</v>
      </c>
      <c r="D1479" s="74"/>
      <c r="E1479" s="74"/>
      <c r="F1479" s="74"/>
      <c r="G1479" s="74"/>
      <c r="H1479" s="49"/>
      <c r="I1479" s="45"/>
      <c r="J1479" s="47"/>
      <c r="K1479" s="75"/>
      <c r="L1479" s="49"/>
      <c r="M1479" s="48">
        <v>1</v>
      </c>
      <c r="N1479" s="49"/>
      <c r="O1479" s="49"/>
      <c r="P1479" s="48"/>
      <c r="Q1479" s="77"/>
      <c r="R1479" s="43"/>
    </row>
    <row r="1480" spans="1:18" ht="33.75">
      <c r="A1480" s="43" t="s">
        <v>4155</v>
      </c>
      <c r="B1480" s="43" t="s">
        <v>1747</v>
      </c>
      <c r="C1480" s="43" t="s">
        <v>4697</v>
      </c>
      <c r="D1480" s="73" t="s">
        <v>257</v>
      </c>
      <c r="E1480" s="74" t="s">
        <v>258</v>
      </c>
      <c r="F1480" s="74" t="s">
        <v>259</v>
      </c>
      <c r="G1480" s="73" t="s">
        <v>1225</v>
      </c>
      <c r="H1480" s="49"/>
      <c r="I1480" s="45"/>
      <c r="J1480" s="47"/>
      <c r="K1480" s="75"/>
      <c r="L1480" s="49"/>
      <c r="M1480" s="48">
        <v>15</v>
      </c>
      <c r="N1480" s="49"/>
      <c r="O1480" s="49">
        <v>167224</v>
      </c>
      <c r="P1480" s="48"/>
      <c r="Q1480" s="77" t="s">
        <v>4302</v>
      </c>
      <c r="R1480" s="43" t="s">
        <v>4156</v>
      </c>
    </row>
    <row r="1481" spans="1:18" ht="33.75">
      <c r="A1481" s="43" t="s">
        <v>2746</v>
      </c>
      <c r="B1481" s="43" t="s">
        <v>1747</v>
      </c>
      <c r="C1481" s="43" t="s">
        <v>4715</v>
      </c>
      <c r="D1481" s="73" t="s">
        <v>257</v>
      </c>
      <c r="E1481" s="74" t="s">
        <v>258</v>
      </c>
      <c r="F1481" s="74" t="s">
        <v>295</v>
      </c>
      <c r="G1481" s="74" t="s">
        <v>1226</v>
      </c>
      <c r="H1481" s="49"/>
      <c r="I1481" s="45"/>
      <c r="J1481" s="47"/>
      <c r="K1481" s="75"/>
      <c r="L1481" s="49"/>
      <c r="M1481" s="48"/>
      <c r="N1481" s="49"/>
      <c r="O1481" s="49"/>
      <c r="P1481" s="48"/>
      <c r="Q1481" s="77" t="s">
        <v>296</v>
      </c>
      <c r="R1481" s="43"/>
    </row>
    <row r="1482" spans="1:18" ht="33.75">
      <c r="A1482" s="43" t="s">
        <v>2756</v>
      </c>
      <c r="B1482" s="43" t="s">
        <v>1761</v>
      </c>
      <c r="C1482" s="43" t="s">
        <v>8</v>
      </c>
      <c r="D1482" s="74" t="s">
        <v>4372</v>
      </c>
      <c r="E1482" s="74" t="s">
        <v>258</v>
      </c>
      <c r="F1482" s="74" t="s">
        <v>295</v>
      </c>
      <c r="G1482" s="74" t="s">
        <v>1226</v>
      </c>
      <c r="H1482" s="49"/>
      <c r="I1482" s="45"/>
      <c r="J1482" s="47"/>
      <c r="K1482" s="75"/>
      <c r="L1482" s="49"/>
      <c r="M1482" s="48">
        <v>3</v>
      </c>
      <c r="N1482" s="49"/>
      <c r="O1482" s="49">
        <v>67262.720000000001</v>
      </c>
      <c r="P1482" s="48"/>
      <c r="Q1482" s="77" t="s">
        <v>4731</v>
      </c>
      <c r="R1482" s="43"/>
    </row>
    <row r="1483" spans="1:18" s="71" customFormat="1" ht="18">
      <c r="A1483" s="698" t="s">
        <v>8</v>
      </c>
      <c r="B1483" s="698"/>
      <c r="C1483" s="698"/>
      <c r="D1483" s="698"/>
      <c r="E1483" s="698"/>
      <c r="F1483" s="698"/>
      <c r="G1483" s="698"/>
      <c r="H1483" s="698"/>
      <c r="I1483" s="698"/>
      <c r="J1483" s="698"/>
      <c r="K1483" s="698"/>
      <c r="L1483" s="698"/>
      <c r="M1483" s="698"/>
      <c r="N1483" s="698"/>
      <c r="O1483" s="698"/>
      <c r="P1483" s="698"/>
      <c r="Q1483" s="698"/>
      <c r="R1483" s="698"/>
    </row>
    <row r="1484" spans="1:18" s="72" customFormat="1" ht="22.5">
      <c r="A1484" s="39" t="s">
        <v>379</v>
      </c>
      <c r="B1484" s="39" t="s">
        <v>217</v>
      </c>
      <c r="C1484" s="39" t="s">
        <v>208</v>
      </c>
      <c r="D1484" s="39" t="s">
        <v>249</v>
      </c>
      <c r="E1484" s="39" t="s">
        <v>380</v>
      </c>
      <c r="F1484" s="39" t="s">
        <v>1215</v>
      </c>
      <c r="G1484" s="39" t="s">
        <v>250</v>
      </c>
      <c r="H1484" s="40" t="s">
        <v>211</v>
      </c>
      <c r="I1484" s="40" t="s">
        <v>212</v>
      </c>
      <c r="J1484" s="39"/>
      <c r="K1484" s="40" t="s">
        <v>251</v>
      </c>
      <c r="L1484" s="40" t="s">
        <v>213</v>
      </c>
      <c r="M1484" s="39" t="s">
        <v>252</v>
      </c>
      <c r="N1484" s="40" t="s">
        <v>253</v>
      </c>
      <c r="O1484" s="40" t="s">
        <v>2727</v>
      </c>
      <c r="P1484" s="40" t="s">
        <v>254</v>
      </c>
      <c r="Q1484" s="143" t="s">
        <v>255</v>
      </c>
      <c r="R1484" s="39" t="s">
        <v>214</v>
      </c>
    </row>
    <row r="1485" spans="1:18" ht="33.75">
      <c r="A1485" s="43" t="s">
        <v>2763</v>
      </c>
      <c r="B1485" s="43" t="s">
        <v>1764</v>
      </c>
      <c r="C1485" s="43" t="s">
        <v>4732</v>
      </c>
      <c r="D1485" s="73" t="s">
        <v>257</v>
      </c>
      <c r="E1485" s="74"/>
      <c r="F1485" s="74" t="s">
        <v>259</v>
      </c>
      <c r="G1485" s="73" t="s">
        <v>1225</v>
      </c>
      <c r="H1485" s="49"/>
      <c r="I1485" s="45"/>
      <c r="J1485" s="47"/>
      <c r="K1485" s="75"/>
      <c r="L1485" s="49"/>
      <c r="M1485" s="48">
        <v>1</v>
      </c>
      <c r="N1485" s="49"/>
      <c r="O1485" s="49">
        <v>136983.6</v>
      </c>
      <c r="P1485" s="48"/>
      <c r="Q1485" s="77" t="s">
        <v>4230</v>
      </c>
      <c r="R1485" s="43"/>
    </row>
    <row r="1486" spans="1:18">
      <c r="G1486" s="104"/>
      <c r="I1486" s="105"/>
      <c r="J1486" s="106"/>
      <c r="K1486" s="105"/>
      <c r="P1486" s="41"/>
    </row>
    <row r="1487" spans="1:18">
      <c r="G1487" s="104"/>
      <c r="I1487" s="105"/>
      <c r="J1487" s="106"/>
      <c r="K1487" s="105"/>
      <c r="P1487" s="41"/>
    </row>
    <row r="1488" spans="1:18" s="120" customFormat="1">
      <c r="A1488" s="108"/>
      <c r="B1488" s="108"/>
      <c r="C1488" s="109"/>
      <c r="D1488" s="110"/>
      <c r="E1488" s="110"/>
      <c r="F1488" s="111"/>
      <c r="G1488" s="112"/>
      <c r="H1488" s="113" t="s">
        <v>211</v>
      </c>
      <c r="I1488" s="114" t="s">
        <v>212</v>
      </c>
      <c r="J1488" s="115"/>
      <c r="K1488" s="116"/>
      <c r="L1488" s="113" t="s">
        <v>213</v>
      </c>
      <c r="M1488" s="99"/>
      <c r="N1488" s="117"/>
      <c r="O1488" s="118"/>
      <c r="P1488" s="109"/>
      <c r="Q1488" s="119"/>
      <c r="R1488" s="108"/>
    </row>
    <row r="1489" spans="1:24" s="120" customFormat="1">
      <c r="A1489" s="108"/>
      <c r="B1489" s="108"/>
      <c r="C1489" s="109"/>
      <c r="D1489" s="110"/>
      <c r="E1489" s="110"/>
      <c r="F1489" s="108"/>
      <c r="G1489" s="121" t="s">
        <v>225</v>
      </c>
      <c r="H1489" s="122">
        <f>AVERAGE(H1414:H1485)</f>
        <v>86282.388447160542</v>
      </c>
      <c r="I1489" s="122">
        <f>AVERAGE(I1414:I1485)</f>
        <v>111884.89813155397</v>
      </c>
      <c r="J1489" s="115"/>
      <c r="K1489" s="116"/>
      <c r="L1489" s="122">
        <f>AVERAGE(L1414:L1485)</f>
        <v>137487.4078159474</v>
      </c>
      <c r="M1489" s="99"/>
      <c r="N1489" s="117"/>
      <c r="O1489" s="118"/>
      <c r="P1489" s="109"/>
      <c r="Q1489" s="119"/>
      <c r="R1489" s="108"/>
    </row>
    <row r="1490" spans="1:24" s="120" customFormat="1">
      <c r="A1490" s="108"/>
      <c r="B1490" s="108"/>
      <c r="C1490" s="109"/>
      <c r="D1490" s="110"/>
      <c r="E1490" s="110"/>
      <c r="F1490" s="108"/>
      <c r="G1490" s="121" t="s">
        <v>226</v>
      </c>
      <c r="H1490" s="122">
        <f>QUARTILE(H1414:H1485,3)</f>
        <v>96925.6</v>
      </c>
      <c r="I1490" s="122">
        <f>QUARTILE(I1414:I1485,3)</f>
        <v>126777.26</v>
      </c>
      <c r="J1490" s="115"/>
      <c r="K1490" s="116"/>
      <c r="L1490" s="122">
        <f>QUARTILE(L1414:L1485,3)</f>
        <v>156402.77258799999</v>
      </c>
      <c r="M1490" s="99"/>
      <c r="N1490" s="117"/>
      <c r="O1490" s="118"/>
      <c r="P1490" s="109"/>
      <c r="Q1490" s="119"/>
      <c r="R1490" s="108"/>
    </row>
    <row r="1491" spans="1:24" s="120" customFormat="1">
      <c r="A1491" s="108"/>
      <c r="B1491" s="108"/>
      <c r="C1491" s="109"/>
      <c r="D1491" s="110"/>
      <c r="E1491" s="110"/>
      <c r="F1491" s="108"/>
      <c r="G1491" s="121" t="s">
        <v>227</v>
      </c>
      <c r="H1491" s="122">
        <f>QUARTILE(H1414:H1485,1)</f>
        <v>73080.37</v>
      </c>
      <c r="I1491" s="122">
        <f>QUARTILE(I1414:I1485,1)</f>
        <v>93170.222500000003</v>
      </c>
      <c r="J1491" s="115"/>
      <c r="K1491" s="116"/>
      <c r="L1491" s="122">
        <f>QUARTILE(L1414:L1485,1)</f>
        <v>113952</v>
      </c>
      <c r="M1491" s="99"/>
      <c r="N1491" s="117"/>
      <c r="O1491" s="118"/>
      <c r="P1491" s="109"/>
      <c r="Q1491" s="119"/>
      <c r="R1491" s="108"/>
    </row>
    <row r="1492" spans="1:24" s="120" customFormat="1">
      <c r="A1492" s="108"/>
      <c r="B1492" s="108"/>
      <c r="C1492" s="109"/>
      <c r="D1492" s="110"/>
      <c r="E1492" s="110"/>
      <c r="F1492" s="108"/>
      <c r="G1492" s="121" t="s">
        <v>228</v>
      </c>
      <c r="H1492" s="122">
        <f>MEDIAN(H1414:H1485)</f>
        <v>82472</v>
      </c>
      <c r="I1492" s="122">
        <f>MEDIAN(I1414:I1485)</f>
        <v>106931.5</v>
      </c>
      <c r="J1492" s="115"/>
      <c r="K1492" s="116"/>
      <c r="L1492" s="122">
        <f>MEDIAN(L1414:L1485)</f>
        <v>130271</v>
      </c>
      <c r="M1492" s="99"/>
      <c r="N1492" s="117"/>
      <c r="O1492" s="118"/>
      <c r="P1492" s="109"/>
      <c r="Q1492" s="119"/>
      <c r="R1492" s="108"/>
    </row>
    <row r="1493" spans="1:24" s="120" customFormat="1">
      <c r="A1493" s="108"/>
      <c r="B1493" s="108"/>
      <c r="C1493" s="109"/>
      <c r="D1493" s="110"/>
      <c r="E1493" s="110"/>
      <c r="F1493" s="123"/>
      <c r="G1493" s="124"/>
      <c r="H1493" s="125"/>
      <c r="I1493" s="126"/>
      <c r="J1493" s="127"/>
      <c r="K1493" s="128"/>
      <c r="L1493" s="129"/>
      <c r="M1493" s="99"/>
      <c r="N1493" s="117"/>
      <c r="O1493" s="118"/>
      <c r="P1493" s="109"/>
      <c r="Q1493" s="119"/>
      <c r="R1493" s="108"/>
    </row>
    <row r="1494" spans="1:24" s="120" customFormat="1">
      <c r="A1494" s="108"/>
      <c r="B1494" s="108"/>
      <c r="C1494" s="109"/>
      <c r="D1494" s="110"/>
      <c r="E1494" s="110"/>
      <c r="F1494" s="108"/>
      <c r="G1494" s="130"/>
      <c r="H1494" s="705" t="s">
        <v>229</v>
      </c>
      <c r="I1494" s="705"/>
      <c r="J1494" s="705"/>
      <c r="K1494" s="705"/>
      <c r="L1494" s="705"/>
      <c r="M1494" s="705"/>
      <c r="N1494" s="117"/>
      <c r="O1494" s="118"/>
      <c r="P1494" s="109"/>
      <c r="Q1494" s="119"/>
      <c r="R1494" s="108"/>
    </row>
    <row r="1495" spans="1:24" s="120" customFormat="1">
      <c r="A1495" s="108"/>
      <c r="B1495" s="108"/>
      <c r="C1495" s="109"/>
      <c r="D1495" s="110"/>
      <c r="E1495" s="110"/>
      <c r="F1495" s="108"/>
      <c r="G1495" s="131"/>
      <c r="H1495" s="132" t="s">
        <v>230</v>
      </c>
      <c r="I1495" s="132">
        <f>QUARTILE(O1414:O1485,3)</f>
        <v>127754.4825</v>
      </c>
      <c r="J1495" s="133"/>
      <c r="K1495" s="134"/>
      <c r="L1495" s="135" t="s">
        <v>231</v>
      </c>
      <c r="M1495" s="132">
        <f>AVERAGE(O1414:O1485)</f>
        <v>114218.43428571426</v>
      </c>
      <c r="N1495" s="117"/>
      <c r="O1495" s="118"/>
      <c r="P1495" s="109"/>
      <c r="Q1495" s="119"/>
      <c r="R1495" s="108"/>
    </row>
    <row r="1496" spans="1:24" s="120" customFormat="1">
      <c r="A1496" s="108"/>
      <c r="B1496" s="108"/>
      <c r="C1496" s="109"/>
      <c r="D1496" s="110"/>
      <c r="E1496" s="110"/>
      <c r="F1496" s="108"/>
      <c r="G1496" s="131"/>
      <c r="H1496" s="132" t="s">
        <v>232</v>
      </c>
      <c r="I1496" s="132">
        <f>QUARTILE(O1414:O1485,1)</f>
        <v>91900.75</v>
      </c>
      <c r="J1496" s="136"/>
      <c r="K1496" s="137"/>
      <c r="L1496" s="138"/>
      <c r="M1496" s="139"/>
      <c r="N1496" s="117"/>
      <c r="O1496" s="118"/>
      <c r="P1496" s="109"/>
      <c r="Q1496" s="119"/>
      <c r="R1496" s="108"/>
    </row>
    <row r="1497" spans="1:24" s="120" customFormat="1" ht="9.75" customHeight="1">
      <c r="A1497" s="108"/>
      <c r="B1497" s="108"/>
      <c r="C1497" s="109"/>
      <c r="D1497" s="110"/>
      <c r="E1497" s="110"/>
      <c r="F1497" s="109"/>
      <c r="G1497" s="118"/>
      <c r="H1497" s="118"/>
      <c r="I1497" s="140"/>
      <c r="J1497" s="141"/>
      <c r="K1497" s="142"/>
      <c r="L1497" s="110"/>
      <c r="M1497" s="117"/>
      <c r="N1497" s="117"/>
      <c r="O1497" s="118"/>
      <c r="P1497" s="109"/>
      <c r="Q1497" s="119"/>
      <c r="R1497" s="108"/>
    </row>
    <row r="1498" spans="1:24" s="71" customFormat="1" ht="18">
      <c r="A1498" s="698" t="s">
        <v>14</v>
      </c>
      <c r="B1498" s="698"/>
      <c r="C1498" s="698"/>
      <c r="D1498" s="698"/>
      <c r="E1498" s="698"/>
      <c r="F1498" s="698"/>
      <c r="G1498" s="698"/>
      <c r="H1498" s="698"/>
      <c r="I1498" s="698"/>
      <c r="J1498" s="698"/>
      <c r="K1498" s="698"/>
      <c r="L1498" s="698"/>
      <c r="M1498" s="698"/>
      <c r="N1498" s="698"/>
      <c r="O1498" s="698"/>
      <c r="P1498" s="698"/>
      <c r="Q1498" s="698"/>
      <c r="R1498" s="698"/>
    </row>
    <row r="1499" spans="1:24" s="72" customFormat="1" ht="22.5">
      <c r="A1499" s="39" t="s">
        <v>379</v>
      </c>
      <c r="B1499" s="39" t="s">
        <v>217</v>
      </c>
      <c r="C1499" s="39" t="s">
        <v>208</v>
      </c>
      <c r="D1499" s="39" t="s">
        <v>249</v>
      </c>
      <c r="E1499" s="39" t="s">
        <v>380</v>
      </c>
      <c r="F1499" s="39" t="s">
        <v>1215</v>
      </c>
      <c r="G1499" s="39" t="s">
        <v>250</v>
      </c>
      <c r="H1499" s="40" t="s">
        <v>211</v>
      </c>
      <c r="I1499" s="40" t="s">
        <v>212</v>
      </c>
      <c r="J1499" s="39"/>
      <c r="K1499" s="40" t="s">
        <v>251</v>
      </c>
      <c r="L1499" s="40" t="s">
        <v>213</v>
      </c>
      <c r="M1499" s="39" t="s">
        <v>252</v>
      </c>
      <c r="N1499" s="40" t="s">
        <v>253</v>
      </c>
      <c r="O1499" s="40" t="s">
        <v>2727</v>
      </c>
      <c r="P1499" s="40" t="s">
        <v>254</v>
      </c>
      <c r="Q1499" s="143" t="s">
        <v>255</v>
      </c>
      <c r="R1499" s="39" t="s">
        <v>214</v>
      </c>
    </row>
    <row r="1500" spans="1:24" ht="33.75">
      <c r="A1500" s="43" t="s">
        <v>1756</v>
      </c>
      <c r="B1500" s="43" t="s">
        <v>1756</v>
      </c>
      <c r="C1500" s="43" t="s">
        <v>2897</v>
      </c>
      <c r="D1500" s="74" t="s">
        <v>257</v>
      </c>
      <c r="E1500" s="74" t="s">
        <v>258</v>
      </c>
      <c r="F1500" s="74" t="s">
        <v>259</v>
      </c>
      <c r="G1500" s="73" t="s">
        <v>1225</v>
      </c>
      <c r="H1500" s="49">
        <v>210046</v>
      </c>
      <c r="I1500" s="45">
        <v>285378.57500000001</v>
      </c>
      <c r="J1500" s="47">
        <v>45</v>
      </c>
      <c r="K1500" s="75">
        <v>1</v>
      </c>
      <c r="L1500" s="49">
        <v>360711.15</v>
      </c>
      <c r="M1500" s="48">
        <v>2800</v>
      </c>
      <c r="N1500" s="49" t="s">
        <v>4733</v>
      </c>
      <c r="O1500" s="49">
        <v>295320</v>
      </c>
      <c r="P1500" s="48"/>
      <c r="Q1500" s="77" t="s">
        <v>2855</v>
      </c>
      <c r="R1500" s="43"/>
    </row>
    <row r="1501" spans="1:24" ht="33.75">
      <c r="A1501" s="43" t="s">
        <v>4097</v>
      </c>
      <c r="B1501" s="43" t="s">
        <v>1756</v>
      </c>
      <c r="C1501" s="43" t="s">
        <v>1857</v>
      </c>
      <c r="D1501" s="73" t="s">
        <v>257</v>
      </c>
      <c r="E1501" s="74"/>
      <c r="F1501" s="74" t="s">
        <v>1271</v>
      </c>
      <c r="G1501" s="73" t="s">
        <v>1225</v>
      </c>
      <c r="H1501" s="49">
        <v>136595.42000000001</v>
      </c>
      <c r="I1501" s="45">
        <v>189440.68</v>
      </c>
      <c r="J1501" s="47">
        <v>44</v>
      </c>
      <c r="K1501" s="75">
        <v>0.97777777777777775</v>
      </c>
      <c r="L1501" s="49">
        <v>242285.94</v>
      </c>
      <c r="M1501" s="48">
        <v>1</v>
      </c>
      <c r="N1501" s="49">
        <v>1</v>
      </c>
      <c r="O1501" s="49">
        <v>220000.04</v>
      </c>
      <c r="P1501" s="76">
        <v>9699</v>
      </c>
      <c r="Q1501" s="77" t="s">
        <v>1789</v>
      </c>
      <c r="R1501" s="43" t="s">
        <v>2844</v>
      </c>
    </row>
    <row r="1502" spans="1:24" ht="33.75">
      <c r="A1502" s="43" t="s">
        <v>2743</v>
      </c>
      <c r="B1502" s="43" t="s">
        <v>1768</v>
      </c>
      <c r="C1502" s="43" t="s">
        <v>4734</v>
      </c>
      <c r="D1502" s="73" t="s">
        <v>257</v>
      </c>
      <c r="E1502" s="74" t="s">
        <v>293</v>
      </c>
      <c r="F1502" s="74" t="s">
        <v>259</v>
      </c>
      <c r="G1502" s="73" t="s">
        <v>1225</v>
      </c>
      <c r="H1502" s="49">
        <v>128781.12</v>
      </c>
      <c r="I1502" s="45">
        <v>183969.64</v>
      </c>
      <c r="J1502" s="47">
        <v>43</v>
      </c>
      <c r="K1502" s="75">
        <v>0.9555555555555556</v>
      </c>
      <c r="L1502" s="49">
        <v>239158.16</v>
      </c>
      <c r="M1502" s="48">
        <v>129</v>
      </c>
      <c r="N1502" s="49" t="s">
        <v>4139</v>
      </c>
      <c r="O1502" s="49">
        <v>245014.61</v>
      </c>
      <c r="P1502" s="48" t="s">
        <v>1211</v>
      </c>
      <c r="Q1502" s="77" t="s">
        <v>260</v>
      </c>
      <c r="R1502" s="43"/>
    </row>
    <row r="1503" spans="1:24" ht="33.75">
      <c r="A1503" s="78" t="s">
        <v>1751</v>
      </c>
      <c r="B1503" s="78" t="s">
        <v>1751</v>
      </c>
      <c r="C1503" s="78" t="s">
        <v>339</v>
      </c>
      <c r="D1503" s="86" t="s">
        <v>257</v>
      </c>
      <c r="E1503" s="79" t="s">
        <v>258</v>
      </c>
      <c r="F1503" s="79" t="s">
        <v>259</v>
      </c>
      <c r="G1503" s="73" t="s">
        <v>1225</v>
      </c>
      <c r="H1503" s="84">
        <v>134014.40000000002</v>
      </c>
      <c r="I1503" s="45">
        <v>174210.40000000002</v>
      </c>
      <c r="J1503" s="47">
        <v>42</v>
      </c>
      <c r="K1503" s="75">
        <v>0.93333333333333335</v>
      </c>
      <c r="L1503" s="84">
        <v>214406.39999999999</v>
      </c>
      <c r="M1503" s="87"/>
      <c r="N1503" s="82"/>
      <c r="O1503" s="84">
        <v>179088</v>
      </c>
      <c r="P1503" s="84"/>
      <c r="Q1503" s="85" t="s">
        <v>4272</v>
      </c>
      <c r="R1503" s="78"/>
      <c r="S1503" s="15"/>
      <c r="T1503" s="15"/>
      <c r="U1503" s="15"/>
      <c r="W1503" s="15"/>
      <c r="X1503" s="15"/>
    </row>
    <row r="1504" spans="1:24" ht="33.75">
      <c r="A1504" s="43" t="s">
        <v>4104</v>
      </c>
      <c r="B1504" s="43" t="s">
        <v>1766</v>
      </c>
      <c r="C1504" s="43" t="s">
        <v>4735</v>
      </c>
      <c r="D1504" s="73" t="s">
        <v>257</v>
      </c>
      <c r="E1504" s="74" t="s">
        <v>263</v>
      </c>
      <c r="F1504" s="74" t="s">
        <v>259</v>
      </c>
      <c r="G1504" s="73" t="s">
        <v>1225</v>
      </c>
      <c r="H1504" s="49">
        <v>133900</v>
      </c>
      <c r="I1504" s="45">
        <v>170700</v>
      </c>
      <c r="J1504" s="47">
        <v>41</v>
      </c>
      <c r="K1504" s="75">
        <v>0.91111111111111109</v>
      </c>
      <c r="L1504" s="49">
        <v>207500</v>
      </c>
      <c r="M1504" s="48"/>
      <c r="N1504" s="49"/>
      <c r="O1504" s="49">
        <v>181356.5</v>
      </c>
      <c r="P1504" s="48"/>
      <c r="Q1504" s="77" t="s">
        <v>282</v>
      </c>
      <c r="R1504" s="43" t="s">
        <v>4736</v>
      </c>
    </row>
    <row r="1505" spans="1:24" ht="33.75">
      <c r="A1505" s="43" t="s">
        <v>4174</v>
      </c>
      <c r="B1505" s="43" t="s">
        <v>1753</v>
      </c>
      <c r="C1505" s="43" t="s">
        <v>4737</v>
      </c>
      <c r="D1505" s="74" t="s">
        <v>257</v>
      </c>
      <c r="E1505" s="74" t="s">
        <v>258</v>
      </c>
      <c r="F1505" s="74" t="s">
        <v>259</v>
      </c>
      <c r="G1505" s="74" t="s">
        <v>1226</v>
      </c>
      <c r="H1505" s="49">
        <v>126588.8</v>
      </c>
      <c r="I1505" s="45">
        <v>164569.60000000001</v>
      </c>
      <c r="J1505" s="47">
        <v>40</v>
      </c>
      <c r="K1505" s="75">
        <v>0.88888888888888884</v>
      </c>
      <c r="L1505" s="49">
        <v>202550.39999999999</v>
      </c>
      <c r="M1505" s="48">
        <v>379</v>
      </c>
      <c r="N1505" s="49"/>
      <c r="O1505" s="49">
        <v>161491.20000000001</v>
      </c>
      <c r="P1505" s="48"/>
      <c r="Q1505" s="77" t="s">
        <v>1790</v>
      </c>
      <c r="R1505" s="43"/>
    </row>
    <row r="1506" spans="1:24" ht="45">
      <c r="A1506" s="43" t="s">
        <v>2765</v>
      </c>
      <c r="B1506" s="43" t="s">
        <v>1757</v>
      </c>
      <c r="C1506" s="43" t="s">
        <v>4738</v>
      </c>
      <c r="D1506" s="73" t="s">
        <v>257</v>
      </c>
      <c r="E1506" s="74" t="s">
        <v>258</v>
      </c>
      <c r="F1506" s="74" t="s">
        <v>295</v>
      </c>
      <c r="G1506" s="73" t="s">
        <v>1225</v>
      </c>
      <c r="H1506" s="49">
        <v>120823</v>
      </c>
      <c r="I1506" s="45">
        <v>163640.5</v>
      </c>
      <c r="J1506" s="47">
        <v>39</v>
      </c>
      <c r="K1506" s="75">
        <v>0.8666666666666667</v>
      </c>
      <c r="L1506" s="49">
        <v>206458</v>
      </c>
      <c r="M1506" s="48"/>
      <c r="N1506" s="49"/>
      <c r="O1506" s="49">
        <v>156041</v>
      </c>
      <c r="P1506" s="48" t="s">
        <v>2885</v>
      </c>
      <c r="Q1506" s="77" t="s">
        <v>284</v>
      </c>
      <c r="R1506" s="43"/>
    </row>
    <row r="1507" spans="1:24" ht="33.75">
      <c r="A1507" s="43" t="s">
        <v>1764</v>
      </c>
      <c r="B1507" s="43" t="s">
        <v>1764</v>
      </c>
      <c r="C1507" s="43" t="s">
        <v>4739</v>
      </c>
      <c r="D1507" s="73" t="s">
        <v>257</v>
      </c>
      <c r="E1507" s="74" t="s">
        <v>258</v>
      </c>
      <c r="F1507" s="74" t="s">
        <v>295</v>
      </c>
      <c r="G1507" s="73" t="s">
        <v>1225</v>
      </c>
      <c r="H1507" s="49">
        <v>122200</v>
      </c>
      <c r="I1507" s="45">
        <v>161917.5</v>
      </c>
      <c r="J1507" s="47">
        <v>38</v>
      </c>
      <c r="K1507" s="75">
        <v>0.84444444444444444</v>
      </c>
      <c r="L1507" s="49">
        <v>201635</v>
      </c>
      <c r="M1507" s="48">
        <v>849</v>
      </c>
      <c r="N1507" s="49">
        <v>417291027</v>
      </c>
      <c r="O1507" s="49">
        <v>187158.39999999999</v>
      </c>
      <c r="P1507" s="48"/>
      <c r="Q1507" s="77" t="s">
        <v>2829</v>
      </c>
      <c r="R1507" s="43"/>
    </row>
    <row r="1508" spans="1:24" ht="33.75">
      <c r="A1508" s="43" t="s">
        <v>2770</v>
      </c>
      <c r="B1508" s="43" t="s">
        <v>1748</v>
      </c>
      <c r="C1508" s="43" t="s">
        <v>339</v>
      </c>
      <c r="D1508" s="74" t="s">
        <v>257</v>
      </c>
      <c r="E1508" s="74" t="s">
        <v>258</v>
      </c>
      <c r="F1508" s="74" t="s">
        <v>259</v>
      </c>
      <c r="G1508" s="73" t="s">
        <v>1225</v>
      </c>
      <c r="H1508" s="49">
        <v>125741.7</v>
      </c>
      <c r="I1508" s="45">
        <v>161668.27499999999</v>
      </c>
      <c r="J1508" s="47">
        <v>37</v>
      </c>
      <c r="K1508" s="75">
        <v>0.82222222222222219</v>
      </c>
      <c r="L1508" s="49">
        <v>197594.85</v>
      </c>
      <c r="M1508" s="48">
        <v>74</v>
      </c>
      <c r="N1508" s="49">
        <v>32056928</v>
      </c>
      <c r="O1508" s="49">
        <v>171657.62</v>
      </c>
      <c r="P1508" s="48" t="s">
        <v>1232</v>
      </c>
      <c r="Q1508" s="77" t="s">
        <v>268</v>
      </c>
      <c r="R1508" s="43"/>
    </row>
    <row r="1509" spans="1:24" ht="33.75">
      <c r="A1509" s="43" t="s">
        <v>2728</v>
      </c>
      <c r="B1509" s="43" t="s">
        <v>1748</v>
      </c>
      <c r="C1509" s="43" t="s">
        <v>336</v>
      </c>
      <c r="D1509" s="73" t="s">
        <v>257</v>
      </c>
      <c r="E1509" s="74" t="s">
        <v>258</v>
      </c>
      <c r="F1509" s="74" t="s">
        <v>259</v>
      </c>
      <c r="G1509" s="73" t="s">
        <v>1225</v>
      </c>
      <c r="H1509" s="49">
        <v>119454</v>
      </c>
      <c r="I1509" s="45">
        <v>159910</v>
      </c>
      <c r="J1509" s="47">
        <v>36</v>
      </c>
      <c r="K1509" s="75">
        <v>0.8</v>
      </c>
      <c r="L1509" s="49">
        <v>200366</v>
      </c>
      <c r="M1509" s="48">
        <v>153</v>
      </c>
      <c r="N1509" s="49"/>
      <c r="O1509" s="49">
        <v>200366</v>
      </c>
      <c r="P1509" s="48"/>
      <c r="Q1509" s="77" t="s">
        <v>4283</v>
      </c>
      <c r="R1509" s="43"/>
    </row>
    <row r="1510" spans="1:24" ht="33.75">
      <c r="A1510" s="95" t="s">
        <v>2755</v>
      </c>
      <c r="B1510" s="43" t="s">
        <v>1747</v>
      </c>
      <c r="C1510" s="144" t="s">
        <v>337</v>
      </c>
      <c r="D1510" s="73" t="s">
        <v>257</v>
      </c>
      <c r="E1510" s="96" t="s">
        <v>258</v>
      </c>
      <c r="F1510" s="96" t="s">
        <v>259</v>
      </c>
      <c r="G1510" s="73" t="s">
        <v>1225</v>
      </c>
      <c r="H1510" s="145">
        <v>121217.40800000001</v>
      </c>
      <c r="I1510" s="45">
        <v>158684.24</v>
      </c>
      <c r="J1510" s="47">
        <v>35</v>
      </c>
      <c r="K1510" s="75">
        <v>0.77777777777777779</v>
      </c>
      <c r="L1510" s="145">
        <v>196151.07199999999</v>
      </c>
      <c r="M1510" s="96">
        <v>118</v>
      </c>
      <c r="N1510" s="98">
        <v>67152292</v>
      </c>
      <c r="O1510" s="99">
        <v>159667.46</v>
      </c>
      <c r="P1510" s="100" t="s">
        <v>1237</v>
      </c>
      <c r="Q1510" s="101" t="s">
        <v>616</v>
      </c>
      <c r="R1510" s="102"/>
      <c r="S1510" s="103"/>
      <c r="T1510" s="103"/>
      <c r="U1510" s="103"/>
      <c r="W1510" s="103"/>
      <c r="X1510" s="103"/>
    </row>
    <row r="1511" spans="1:24" ht="33.75">
      <c r="A1511" s="43" t="s">
        <v>2734</v>
      </c>
      <c r="B1511" s="43" t="s">
        <v>1747</v>
      </c>
      <c r="C1511" s="43" t="s">
        <v>335</v>
      </c>
      <c r="D1511" s="73" t="s">
        <v>257</v>
      </c>
      <c r="E1511" s="74"/>
      <c r="F1511" s="74" t="s">
        <v>259</v>
      </c>
      <c r="G1511" s="73" t="s">
        <v>1225</v>
      </c>
      <c r="H1511" s="49">
        <v>120120</v>
      </c>
      <c r="I1511" s="45">
        <v>153171.20000000001</v>
      </c>
      <c r="J1511" s="47">
        <v>34</v>
      </c>
      <c r="K1511" s="75">
        <v>0.75555555555555554</v>
      </c>
      <c r="L1511" s="49">
        <v>186222.4</v>
      </c>
      <c r="M1511" s="48">
        <v>45.5</v>
      </c>
      <c r="N1511" s="49">
        <v>31755560</v>
      </c>
      <c r="O1511" s="49">
        <v>186222.4</v>
      </c>
      <c r="P1511" s="48"/>
      <c r="Q1511" s="77" t="s">
        <v>260</v>
      </c>
      <c r="R1511" s="43"/>
    </row>
    <row r="1512" spans="1:24" ht="33.75">
      <c r="A1512" s="43" t="s">
        <v>2747</v>
      </c>
      <c r="B1512" s="43" t="s">
        <v>1747</v>
      </c>
      <c r="C1512" s="43" t="s">
        <v>4740</v>
      </c>
      <c r="D1512" s="73" t="s">
        <v>257</v>
      </c>
      <c r="E1512" s="74" t="s">
        <v>258</v>
      </c>
      <c r="F1512" s="74" t="s">
        <v>259</v>
      </c>
      <c r="G1512" s="73" t="s">
        <v>1225</v>
      </c>
      <c r="H1512" s="49">
        <v>127062</v>
      </c>
      <c r="I1512" s="45">
        <v>152665.5</v>
      </c>
      <c r="J1512" s="47">
        <v>33</v>
      </c>
      <c r="K1512" s="75">
        <v>0.73333333333333328</v>
      </c>
      <c r="L1512" s="49">
        <v>178269</v>
      </c>
      <c r="M1512" s="48">
        <v>95</v>
      </c>
      <c r="N1512" s="49">
        <v>34856496</v>
      </c>
      <c r="O1512" s="49">
        <v>175304</v>
      </c>
      <c r="P1512" s="48"/>
      <c r="Q1512" s="77" t="s">
        <v>260</v>
      </c>
      <c r="R1512" s="43" t="s">
        <v>329</v>
      </c>
    </row>
    <row r="1513" spans="1:24" ht="33.75">
      <c r="A1513" s="43" t="s">
        <v>2761</v>
      </c>
      <c r="B1513" s="43" t="s">
        <v>1748</v>
      </c>
      <c r="C1513" s="43" t="s">
        <v>4741</v>
      </c>
      <c r="D1513" s="73" t="s">
        <v>257</v>
      </c>
      <c r="E1513" s="74" t="s">
        <v>258</v>
      </c>
      <c r="F1513" s="74" t="s">
        <v>259</v>
      </c>
      <c r="G1513" s="73" t="s">
        <v>1225</v>
      </c>
      <c r="H1513" s="49">
        <v>121330</v>
      </c>
      <c r="I1513" s="45">
        <v>151662.5</v>
      </c>
      <c r="J1513" s="47">
        <v>32</v>
      </c>
      <c r="K1513" s="75">
        <v>0.71111111111111114</v>
      </c>
      <c r="L1513" s="49">
        <v>181995</v>
      </c>
      <c r="M1513" s="48">
        <v>350.25</v>
      </c>
      <c r="N1513" s="49"/>
      <c r="O1513" s="49"/>
      <c r="P1513" s="48" t="s">
        <v>4189</v>
      </c>
      <c r="Q1513" s="77" t="s">
        <v>333</v>
      </c>
      <c r="R1513" s="43"/>
    </row>
    <row r="1514" spans="1:24" ht="33.75">
      <c r="A1514" s="78" t="s">
        <v>2740</v>
      </c>
      <c r="B1514" s="87" t="s">
        <v>1747</v>
      </c>
      <c r="C1514" s="78" t="s">
        <v>14</v>
      </c>
      <c r="D1514" s="73" t="s">
        <v>257</v>
      </c>
      <c r="E1514" s="92" t="s">
        <v>258</v>
      </c>
      <c r="F1514" s="92" t="s">
        <v>259</v>
      </c>
      <c r="G1514" s="73" t="s">
        <v>1225</v>
      </c>
      <c r="H1514" s="146">
        <v>115996.776192</v>
      </c>
      <c r="I1514" s="45">
        <v>150795.81529200001</v>
      </c>
      <c r="J1514" s="47">
        <v>31</v>
      </c>
      <c r="K1514" s="75">
        <v>0.68888888888888888</v>
      </c>
      <c r="L1514" s="146">
        <v>185594.85439200001</v>
      </c>
      <c r="M1514" s="81">
        <v>208</v>
      </c>
      <c r="N1514" s="93">
        <v>77155328</v>
      </c>
      <c r="O1514" s="84">
        <v>185598.4</v>
      </c>
      <c r="P1514" s="93">
        <v>5640</v>
      </c>
      <c r="Q1514" s="85" t="s">
        <v>280</v>
      </c>
      <c r="R1514" s="78" t="s">
        <v>281</v>
      </c>
      <c r="S1514" s="15"/>
      <c r="T1514" s="15"/>
      <c r="U1514" s="15"/>
      <c r="W1514" s="15"/>
      <c r="X1514" s="15"/>
    </row>
    <row r="1515" spans="1:24" ht="33.75">
      <c r="A1515" s="43" t="s">
        <v>2779</v>
      </c>
      <c r="B1515" s="43" t="s">
        <v>1766</v>
      </c>
      <c r="C1515" s="43" t="s">
        <v>4742</v>
      </c>
      <c r="D1515" s="73" t="s">
        <v>257</v>
      </c>
      <c r="E1515" s="74" t="s">
        <v>258</v>
      </c>
      <c r="F1515" s="74" t="s">
        <v>259</v>
      </c>
      <c r="G1515" s="73" t="s">
        <v>1225</v>
      </c>
      <c r="H1515" s="49">
        <v>118085</v>
      </c>
      <c r="I1515" s="45">
        <v>150558.5</v>
      </c>
      <c r="J1515" s="47">
        <v>30</v>
      </c>
      <c r="K1515" s="75">
        <v>0.66666666666666663</v>
      </c>
      <c r="L1515" s="49">
        <v>183032</v>
      </c>
      <c r="M1515" s="48">
        <v>72</v>
      </c>
      <c r="N1515" s="49"/>
      <c r="O1515" s="49">
        <v>158388</v>
      </c>
      <c r="P1515" s="48"/>
      <c r="Q1515" s="77" t="s">
        <v>260</v>
      </c>
      <c r="R1515" s="43"/>
    </row>
    <row r="1516" spans="1:24" s="71" customFormat="1" ht="18">
      <c r="A1516" s="698" t="s">
        <v>14</v>
      </c>
      <c r="B1516" s="698"/>
      <c r="C1516" s="698"/>
      <c r="D1516" s="698"/>
      <c r="E1516" s="698"/>
      <c r="F1516" s="698"/>
      <c r="G1516" s="698"/>
      <c r="H1516" s="698"/>
      <c r="I1516" s="698"/>
      <c r="J1516" s="698"/>
      <c r="K1516" s="698"/>
      <c r="L1516" s="698"/>
      <c r="M1516" s="698"/>
      <c r="N1516" s="698"/>
      <c r="O1516" s="698"/>
      <c r="P1516" s="698"/>
      <c r="Q1516" s="698"/>
      <c r="R1516" s="698"/>
    </row>
    <row r="1517" spans="1:24" s="72" customFormat="1" ht="22.5">
      <c r="A1517" s="39" t="s">
        <v>379</v>
      </c>
      <c r="B1517" s="39" t="s">
        <v>217</v>
      </c>
      <c r="C1517" s="39" t="s">
        <v>208</v>
      </c>
      <c r="D1517" s="39" t="s">
        <v>249</v>
      </c>
      <c r="E1517" s="39" t="s">
        <v>380</v>
      </c>
      <c r="F1517" s="39" t="s">
        <v>1215</v>
      </c>
      <c r="G1517" s="39" t="s">
        <v>250</v>
      </c>
      <c r="H1517" s="40" t="s">
        <v>211</v>
      </c>
      <c r="I1517" s="40" t="s">
        <v>212</v>
      </c>
      <c r="J1517" s="39"/>
      <c r="K1517" s="40" t="s">
        <v>251</v>
      </c>
      <c r="L1517" s="40" t="s">
        <v>213</v>
      </c>
      <c r="M1517" s="39" t="s">
        <v>252</v>
      </c>
      <c r="N1517" s="40" t="s">
        <v>253</v>
      </c>
      <c r="O1517" s="40" t="s">
        <v>2727</v>
      </c>
      <c r="P1517" s="40" t="s">
        <v>254</v>
      </c>
      <c r="Q1517" s="143" t="s">
        <v>255</v>
      </c>
      <c r="R1517" s="39" t="s">
        <v>214</v>
      </c>
    </row>
    <row r="1518" spans="1:24" ht="33.75">
      <c r="A1518" s="43" t="s">
        <v>2789</v>
      </c>
      <c r="B1518" s="43" t="s">
        <v>1773</v>
      </c>
      <c r="C1518" s="43" t="s">
        <v>338</v>
      </c>
      <c r="D1518" s="73" t="s">
        <v>257</v>
      </c>
      <c r="E1518" s="74" t="s">
        <v>258</v>
      </c>
      <c r="F1518" s="74" t="s">
        <v>259</v>
      </c>
      <c r="G1518" s="73" t="s">
        <v>1225</v>
      </c>
      <c r="H1518" s="49">
        <v>111592</v>
      </c>
      <c r="I1518" s="45">
        <v>148449.60000000001</v>
      </c>
      <c r="J1518" s="47">
        <v>29</v>
      </c>
      <c r="K1518" s="75">
        <v>0.64444444444444449</v>
      </c>
      <c r="L1518" s="49">
        <v>185307.2</v>
      </c>
      <c r="M1518" s="48">
        <v>445</v>
      </c>
      <c r="N1518" s="49"/>
      <c r="O1518" s="49">
        <v>163820.80000000002</v>
      </c>
      <c r="P1518" s="48"/>
      <c r="Q1518" s="77" t="s">
        <v>277</v>
      </c>
      <c r="R1518" s="43"/>
      <c r="S1518" s="38" t="s">
        <v>4743</v>
      </c>
      <c r="T1518" s="38">
        <v>11</v>
      </c>
    </row>
    <row r="1519" spans="1:24" ht="33.75">
      <c r="A1519" s="43" t="s">
        <v>4085</v>
      </c>
      <c r="B1519" s="43" t="s">
        <v>1745</v>
      </c>
      <c r="C1519" s="43" t="s">
        <v>337</v>
      </c>
      <c r="D1519" s="74" t="s">
        <v>257</v>
      </c>
      <c r="E1519" s="74" t="s">
        <v>258</v>
      </c>
      <c r="F1519" s="74" t="s">
        <v>259</v>
      </c>
      <c r="G1519" s="73" t="s">
        <v>1225</v>
      </c>
      <c r="H1519" s="49">
        <v>109262.39999999999</v>
      </c>
      <c r="I1519" s="45">
        <v>144768</v>
      </c>
      <c r="J1519" s="47">
        <v>28</v>
      </c>
      <c r="K1519" s="75">
        <v>0.62222222222222223</v>
      </c>
      <c r="L1519" s="49">
        <v>180273.6</v>
      </c>
      <c r="M1519" s="48">
        <v>240</v>
      </c>
      <c r="N1519" s="49">
        <v>174728521</v>
      </c>
      <c r="O1519" s="49">
        <v>153025.60000000001</v>
      </c>
      <c r="P1519" s="76">
        <v>1200</v>
      </c>
      <c r="Q1519" s="77"/>
      <c r="R1519" s="43"/>
    </row>
    <row r="1520" spans="1:24" ht="33.75">
      <c r="A1520" s="43" t="s">
        <v>4079</v>
      </c>
      <c r="B1520" s="43" t="s">
        <v>4080</v>
      </c>
      <c r="C1520" s="43" t="s">
        <v>337</v>
      </c>
      <c r="D1520" s="73" t="s">
        <v>257</v>
      </c>
      <c r="E1520" s="74" t="s">
        <v>263</v>
      </c>
      <c r="F1520" s="74" t="s">
        <v>259</v>
      </c>
      <c r="G1520" s="73" t="s">
        <v>1225</v>
      </c>
      <c r="H1520" s="49">
        <v>105670.5</v>
      </c>
      <c r="I1520" s="45">
        <v>143921.18</v>
      </c>
      <c r="J1520" s="47">
        <v>27</v>
      </c>
      <c r="K1520" s="75">
        <v>0.6</v>
      </c>
      <c r="L1520" s="49">
        <v>182171.86</v>
      </c>
      <c r="M1520" s="48">
        <v>1</v>
      </c>
      <c r="N1520" s="49"/>
      <c r="O1520" s="49">
        <v>133726.57999999999</v>
      </c>
      <c r="P1520" s="48"/>
      <c r="Q1520" s="77" t="s">
        <v>2848</v>
      </c>
      <c r="R1520" s="43" t="s">
        <v>4744</v>
      </c>
    </row>
    <row r="1521" spans="1:24" ht="33.75">
      <c r="A1521" s="43" t="s">
        <v>2730</v>
      </c>
      <c r="B1521" s="43" t="s">
        <v>1748</v>
      </c>
      <c r="C1521" s="43" t="s">
        <v>339</v>
      </c>
      <c r="D1521" s="73" t="s">
        <v>257</v>
      </c>
      <c r="E1521" s="74" t="s">
        <v>263</v>
      </c>
      <c r="F1521" s="74" t="s">
        <v>259</v>
      </c>
      <c r="G1521" s="73" t="s">
        <v>1225</v>
      </c>
      <c r="H1521" s="49">
        <v>115111.15</v>
      </c>
      <c r="I1521" s="45">
        <v>143883.58499999999</v>
      </c>
      <c r="J1521" s="47">
        <v>26</v>
      </c>
      <c r="K1521" s="75">
        <v>0.57777777777777772</v>
      </c>
      <c r="L1521" s="49">
        <v>172656.02</v>
      </c>
      <c r="M1521" s="48">
        <v>116</v>
      </c>
      <c r="N1521" s="49"/>
      <c r="O1521" s="49">
        <v>155000</v>
      </c>
      <c r="P1521" s="48" t="s">
        <v>4745</v>
      </c>
      <c r="Q1521" s="77" t="s">
        <v>4746</v>
      </c>
      <c r="R1521" s="43" t="s">
        <v>1808</v>
      </c>
    </row>
    <row r="1522" spans="1:24" ht="33.75">
      <c r="A1522" s="43" t="s">
        <v>2785</v>
      </c>
      <c r="B1522" s="43" t="s">
        <v>1746</v>
      </c>
      <c r="C1522" s="43" t="s">
        <v>14</v>
      </c>
      <c r="D1522" s="74" t="s">
        <v>257</v>
      </c>
      <c r="E1522" s="74" t="s">
        <v>263</v>
      </c>
      <c r="F1522" s="74" t="s">
        <v>259</v>
      </c>
      <c r="G1522" s="73" t="s">
        <v>1225</v>
      </c>
      <c r="H1522" s="49">
        <v>110260.8</v>
      </c>
      <c r="I1522" s="45">
        <v>143343.20000000001</v>
      </c>
      <c r="J1522" s="47">
        <v>25</v>
      </c>
      <c r="K1522" s="75">
        <v>0.55555555555555558</v>
      </c>
      <c r="L1522" s="49">
        <v>176425.60000000001</v>
      </c>
      <c r="M1522" s="48">
        <v>91</v>
      </c>
      <c r="N1522" s="49">
        <v>34408448</v>
      </c>
      <c r="O1522" s="49">
        <v>121056</v>
      </c>
      <c r="P1522" s="48"/>
      <c r="Q1522" s="77" t="s">
        <v>4276</v>
      </c>
      <c r="R1522" s="43"/>
    </row>
    <row r="1523" spans="1:24" ht="33.75">
      <c r="A1523" s="78" t="s">
        <v>2758</v>
      </c>
      <c r="B1523" s="87" t="s">
        <v>1747</v>
      </c>
      <c r="C1523" s="78" t="s">
        <v>4747</v>
      </c>
      <c r="D1523" s="73" t="s">
        <v>257</v>
      </c>
      <c r="E1523" s="79" t="s">
        <v>258</v>
      </c>
      <c r="F1523" s="79" t="s">
        <v>259</v>
      </c>
      <c r="G1523" s="74" t="s">
        <v>1226</v>
      </c>
      <c r="H1523" s="80">
        <v>120129.72</v>
      </c>
      <c r="I1523" s="45">
        <v>142864.19500000001</v>
      </c>
      <c r="J1523" s="47">
        <v>24</v>
      </c>
      <c r="K1523" s="75">
        <v>0.53333333333333333</v>
      </c>
      <c r="L1523" s="80">
        <v>165598.67000000001</v>
      </c>
      <c r="M1523" s="81">
        <v>282</v>
      </c>
      <c r="N1523" s="82">
        <v>100700580</v>
      </c>
      <c r="O1523" s="83">
        <v>157619</v>
      </c>
      <c r="P1523" s="84"/>
      <c r="Q1523" s="85" t="s">
        <v>1260</v>
      </c>
      <c r="R1523" s="78"/>
      <c r="S1523" s="15"/>
      <c r="T1523" s="15"/>
      <c r="U1523" s="15"/>
      <c r="W1523" s="15"/>
      <c r="X1523" s="15"/>
    </row>
    <row r="1524" spans="1:24" ht="22.5">
      <c r="A1524" s="43" t="s">
        <v>1765</v>
      </c>
      <c r="B1524" s="43" t="s">
        <v>1760</v>
      </c>
      <c r="C1524" s="43" t="s">
        <v>4748</v>
      </c>
      <c r="D1524" s="74" t="s">
        <v>257</v>
      </c>
      <c r="E1524" s="74"/>
      <c r="F1524" s="74" t="s">
        <v>259</v>
      </c>
      <c r="G1524" s="74"/>
      <c r="H1524" s="49">
        <v>115003.2</v>
      </c>
      <c r="I1524" s="45">
        <v>142511.19999999998</v>
      </c>
      <c r="J1524" s="47">
        <v>23</v>
      </c>
      <c r="K1524" s="75">
        <v>0.51111111111111107</v>
      </c>
      <c r="L1524" s="49">
        <v>170019.19999999998</v>
      </c>
      <c r="M1524" s="48">
        <v>217</v>
      </c>
      <c r="N1524" s="49">
        <v>147118669</v>
      </c>
      <c r="O1524" s="49">
        <v>141627.20000000001</v>
      </c>
      <c r="P1524" s="48"/>
      <c r="Q1524" s="77"/>
      <c r="R1524" s="43"/>
    </row>
    <row r="1525" spans="1:24" ht="33.75">
      <c r="A1525" s="43" t="s">
        <v>2733</v>
      </c>
      <c r="B1525" s="43" t="s">
        <v>1753</v>
      </c>
      <c r="C1525" s="43" t="s">
        <v>14</v>
      </c>
      <c r="D1525" s="73" t="s">
        <v>257</v>
      </c>
      <c r="E1525" s="74" t="s">
        <v>258</v>
      </c>
      <c r="F1525" s="74" t="s">
        <v>259</v>
      </c>
      <c r="G1525" s="73" t="s">
        <v>1225</v>
      </c>
      <c r="H1525" s="49">
        <v>108270.76</v>
      </c>
      <c r="I1525" s="45">
        <v>140751.78</v>
      </c>
      <c r="J1525" s="47">
        <v>22</v>
      </c>
      <c r="K1525" s="75">
        <v>0.48888888888888887</v>
      </c>
      <c r="L1525" s="49">
        <v>173232.8</v>
      </c>
      <c r="M1525" s="48">
        <v>196</v>
      </c>
      <c r="N1525" s="49">
        <v>110649780</v>
      </c>
      <c r="O1525" s="49">
        <v>124800</v>
      </c>
      <c r="P1525" s="48"/>
      <c r="Q1525" s="77" t="s">
        <v>616</v>
      </c>
      <c r="R1525" s="43"/>
    </row>
    <row r="1526" spans="1:24" ht="33.75">
      <c r="A1526" s="43" t="s">
        <v>2811</v>
      </c>
      <c r="B1526" s="43" t="s">
        <v>1762</v>
      </c>
      <c r="C1526" s="43" t="s">
        <v>339</v>
      </c>
      <c r="D1526" s="73" t="s">
        <v>257</v>
      </c>
      <c r="E1526" s="74" t="s">
        <v>263</v>
      </c>
      <c r="F1526" s="74" t="s">
        <v>259</v>
      </c>
      <c r="G1526" s="73" t="s">
        <v>1225</v>
      </c>
      <c r="H1526" s="49">
        <v>107224</v>
      </c>
      <c r="I1526" s="45">
        <v>139370.4</v>
      </c>
      <c r="J1526" s="47">
        <v>21</v>
      </c>
      <c r="K1526" s="75">
        <v>0.46666666666666667</v>
      </c>
      <c r="L1526" s="49">
        <v>171516.79999999999</v>
      </c>
      <c r="M1526" s="48">
        <v>234</v>
      </c>
      <c r="N1526" s="49"/>
      <c r="O1526" s="49"/>
      <c r="P1526" s="48"/>
      <c r="Q1526" s="77" t="s">
        <v>215</v>
      </c>
      <c r="R1526" s="43"/>
    </row>
    <row r="1527" spans="1:24" ht="22.5">
      <c r="A1527" s="43" t="s">
        <v>2809</v>
      </c>
      <c r="B1527" s="43" t="s">
        <v>1748</v>
      </c>
      <c r="C1527" s="43" t="s">
        <v>337</v>
      </c>
      <c r="D1527" s="74" t="s">
        <v>257</v>
      </c>
      <c r="E1527" s="74"/>
      <c r="F1527" s="74"/>
      <c r="G1527" s="74"/>
      <c r="H1527" s="49">
        <v>99840</v>
      </c>
      <c r="I1527" s="45">
        <v>137280</v>
      </c>
      <c r="J1527" s="47">
        <v>20</v>
      </c>
      <c r="K1527" s="75">
        <v>0.44444444444444442</v>
      </c>
      <c r="L1527" s="49">
        <v>174720</v>
      </c>
      <c r="M1527" s="48"/>
      <c r="N1527" s="49"/>
      <c r="O1527" s="49">
        <v>174990</v>
      </c>
      <c r="P1527" s="48"/>
      <c r="Q1527" s="77" t="s">
        <v>4534</v>
      </c>
      <c r="R1527" s="43"/>
    </row>
    <row r="1528" spans="1:24" ht="33.75">
      <c r="A1528" s="43" t="s">
        <v>2781</v>
      </c>
      <c r="B1528" s="43" t="s">
        <v>1745</v>
      </c>
      <c r="C1528" s="43" t="s">
        <v>309</v>
      </c>
      <c r="D1528" s="73" t="s">
        <v>257</v>
      </c>
      <c r="E1528" s="74" t="s">
        <v>258</v>
      </c>
      <c r="F1528" s="74" t="s">
        <v>295</v>
      </c>
      <c r="G1528" s="73" t="s">
        <v>1225</v>
      </c>
      <c r="H1528" s="49">
        <v>100584.9</v>
      </c>
      <c r="I1528" s="45">
        <v>136141.97999999998</v>
      </c>
      <c r="J1528" s="47">
        <v>19</v>
      </c>
      <c r="K1528" s="75">
        <v>0.42222222222222222</v>
      </c>
      <c r="L1528" s="49">
        <v>171699.06</v>
      </c>
      <c r="M1528" s="48">
        <v>269</v>
      </c>
      <c r="N1528" s="49">
        <v>70576941</v>
      </c>
      <c r="O1528" s="49">
        <v>171699.06</v>
      </c>
      <c r="P1528" s="48"/>
      <c r="Q1528" s="77" t="s">
        <v>2848</v>
      </c>
      <c r="R1528" s="43"/>
    </row>
    <row r="1529" spans="1:24" ht="33.75">
      <c r="A1529" s="43" t="s">
        <v>2736</v>
      </c>
      <c r="B1529" s="43" t="s">
        <v>1748</v>
      </c>
      <c r="C1529" s="43" t="s">
        <v>4749</v>
      </c>
      <c r="D1529" s="73" t="s">
        <v>257</v>
      </c>
      <c r="E1529" s="74" t="s">
        <v>258</v>
      </c>
      <c r="F1529" s="74" t="s">
        <v>259</v>
      </c>
      <c r="G1529" s="73" t="s">
        <v>1225</v>
      </c>
      <c r="H1529" s="49">
        <v>100895</v>
      </c>
      <c r="I1529" s="45">
        <v>131164</v>
      </c>
      <c r="J1529" s="47">
        <v>18</v>
      </c>
      <c r="K1529" s="75">
        <v>0.4</v>
      </c>
      <c r="L1529" s="49">
        <v>161433</v>
      </c>
      <c r="M1529" s="48">
        <v>117</v>
      </c>
      <c r="N1529" s="49"/>
      <c r="O1529" s="49"/>
      <c r="P1529" s="48"/>
      <c r="Q1529" s="77" t="s">
        <v>260</v>
      </c>
      <c r="R1529" s="43"/>
    </row>
    <row r="1530" spans="1:24" ht="33.75">
      <c r="A1530" s="43" t="s">
        <v>4170</v>
      </c>
      <c r="B1530" s="43" t="s">
        <v>4171</v>
      </c>
      <c r="C1530" s="43" t="s">
        <v>4750</v>
      </c>
      <c r="D1530" s="73" t="s">
        <v>257</v>
      </c>
      <c r="E1530" s="74" t="s">
        <v>258</v>
      </c>
      <c r="F1530" s="74" t="s">
        <v>259</v>
      </c>
      <c r="G1530" s="73" t="s">
        <v>1225</v>
      </c>
      <c r="H1530" s="49">
        <v>93891.199999999997</v>
      </c>
      <c r="I1530" s="45">
        <v>131071.20000000001</v>
      </c>
      <c r="J1530" s="47">
        <v>17</v>
      </c>
      <c r="K1530" s="75">
        <v>0.37777777777777777</v>
      </c>
      <c r="L1530" s="49">
        <v>168251.2</v>
      </c>
      <c r="M1530" s="48">
        <v>140</v>
      </c>
      <c r="N1530" s="49"/>
      <c r="O1530" s="49">
        <v>142896</v>
      </c>
      <c r="P1530" s="48"/>
      <c r="Q1530" s="77" t="s">
        <v>277</v>
      </c>
      <c r="R1530" s="43"/>
    </row>
    <row r="1531" spans="1:24" ht="22.5">
      <c r="A1531" s="43" t="s">
        <v>2783</v>
      </c>
      <c r="B1531" s="43" t="s">
        <v>1768</v>
      </c>
      <c r="C1531" s="43" t="s">
        <v>337</v>
      </c>
      <c r="D1531" s="74" t="s">
        <v>257</v>
      </c>
      <c r="E1531" s="74" t="s">
        <v>263</v>
      </c>
      <c r="F1531" s="74" t="s">
        <v>259</v>
      </c>
      <c r="G1531" s="74"/>
      <c r="H1531" s="49">
        <v>99673</v>
      </c>
      <c r="I1531" s="45">
        <v>130041.3</v>
      </c>
      <c r="J1531" s="47">
        <v>16</v>
      </c>
      <c r="K1531" s="75">
        <v>0.35555555555555557</v>
      </c>
      <c r="L1531" s="49">
        <v>160409.60000000001</v>
      </c>
      <c r="M1531" s="48" t="s">
        <v>207</v>
      </c>
      <c r="N1531" s="49" t="s">
        <v>207</v>
      </c>
      <c r="O1531" s="49">
        <v>130838</v>
      </c>
      <c r="P1531" s="48"/>
      <c r="Q1531" s="77" t="s">
        <v>282</v>
      </c>
      <c r="R1531" s="43"/>
    </row>
    <row r="1532" spans="1:24" ht="33.75">
      <c r="A1532" s="43" t="s">
        <v>2776</v>
      </c>
      <c r="B1532" s="43" t="s">
        <v>1748</v>
      </c>
      <c r="C1532" s="43" t="s">
        <v>337</v>
      </c>
      <c r="D1532" s="74" t="s">
        <v>257</v>
      </c>
      <c r="E1532" s="74" t="s">
        <v>258</v>
      </c>
      <c r="F1532" s="74" t="s">
        <v>259</v>
      </c>
      <c r="G1532" s="73" t="s">
        <v>1225</v>
      </c>
      <c r="H1532" s="49">
        <v>103405</v>
      </c>
      <c r="I1532" s="45">
        <v>129256</v>
      </c>
      <c r="J1532" s="47">
        <v>15</v>
      </c>
      <c r="K1532" s="75">
        <v>0.33333333333333331</v>
      </c>
      <c r="L1532" s="49">
        <v>155107</v>
      </c>
      <c r="M1532" s="48">
        <v>19</v>
      </c>
      <c r="N1532" s="49">
        <v>13504146</v>
      </c>
      <c r="O1532" s="49">
        <v>123219</v>
      </c>
      <c r="P1532" s="76">
        <v>4225</v>
      </c>
      <c r="Q1532" s="77" t="s">
        <v>1847</v>
      </c>
      <c r="R1532" s="43"/>
    </row>
    <row r="1533" spans="1:24" ht="33.75">
      <c r="A1533" s="43" t="s">
        <v>4119</v>
      </c>
      <c r="B1533" s="43" t="s">
        <v>4119</v>
      </c>
      <c r="C1533" s="43" t="s">
        <v>4751</v>
      </c>
      <c r="D1533" s="74" t="s">
        <v>257</v>
      </c>
      <c r="E1533" s="74" t="s">
        <v>263</v>
      </c>
      <c r="F1533" s="74" t="s">
        <v>295</v>
      </c>
      <c r="G1533" s="74" t="s">
        <v>1226</v>
      </c>
      <c r="H1533" s="49">
        <v>97360</v>
      </c>
      <c r="I1533" s="45">
        <v>129222</v>
      </c>
      <c r="J1533" s="47">
        <v>14</v>
      </c>
      <c r="K1533" s="75">
        <v>0.31111111111111112</v>
      </c>
      <c r="L1533" s="49">
        <v>161084</v>
      </c>
      <c r="M1533" s="48">
        <v>1</v>
      </c>
      <c r="N1533" s="49">
        <v>33213884</v>
      </c>
      <c r="O1533" s="49">
        <v>128402.9656</v>
      </c>
      <c r="P1533" s="48"/>
      <c r="Q1533" s="77" t="s">
        <v>4752</v>
      </c>
      <c r="R1533" s="43"/>
    </row>
    <row r="1534" spans="1:24" ht="33.75">
      <c r="A1534" s="43" t="s">
        <v>4109</v>
      </c>
      <c r="B1534" s="43" t="s">
        <v>4045</v>
      </c>
      <c r="C1534" s="43" t="s">
        <v>4749</v>
      </c>
      <c r="D1534" s="73" t="s">
        <v>257</v>
      </c>
      <c r="E1534" s="74" t="s">
        <v>263</v>
      </c>
      <c r="F1534" s="74" t="s">
        <v>259</v>
      </c>
      <c r="G1534" s="73" t="s">
        <v>1225</v>
      </c>
      <c r="H1534" s="49">
        <v>103268.62</v>
      </c>
      <c r="I1534" s="45">
        <v>129085.58</v>
      </c>
      <c r="J1534" s="47">
        <v>13</v>
      </c>
      <c r="K1534" s="75">
        <v>0.28888888888888886</v>
      </c>
      <c r="L1534" s="49">
        <v>154902.54</v>
      </c>
      <c r="M1534" s="48">
        <v>147</v>
      </c>
      <c r="N1534" s="49"/>
      <c r="O1534" s="49"/>
      <c r="P1534" s="48" t="s">
        <v>4165</v>
      </c>
      <c r="Q1534" s="77" t="s">
        <v>215</v>
      </c>
      <c r="R1534" s="43"/>
    </row>
    <row r="1535" spans="1:24" s="71" customFormat="1" ht="18">
      <c r="A1535" s="698" t="s">
        <v>14</v>
      </c>
      <c r="B1535" s="698"/>
      <c r="C1535" s="698"/>
      <c r="D1535" s="698"/>
      <c r="E1535" s="698"/>
      <c r="F1535" s="698"/>
      <c r="G1535" s="698"/>
      <c r="H1535" s="698"/>
      <c r="I1535" s="698"/>
      <c r="J1535" s="698"/>
      <c r="K1535" s="698"/>
      <c r="L1535" s="698"/>
      <c r="M1535" s="698"/>
      <c r="N1535" s="698"/>
      <c r="O1535" s="698"/>
      <c r="P1535" s="698"/>
      <c r="Q1535" s="698"/>
      <c r="R1535" s="698"/>
    </row>
    <row r="1536" spans="1:24" s="72" customFormat="1" ht="22.5">
      <c r="A1536" s="39" t="s">
        <v>379</v>
      </c>
      <c r="B1536" s="39" t="s">
        <v>217</v>
      </c>
      <c r="C1536" s="39" t="s">
        <v>208</v>
      </c>
      <c r="D1536" s="39" t="s">
        <v>249</v>
      </c>
      <c r="E1536" s="39" t="s">
        <v>380</v>
      </c>
      <c r="F1536" s="39" t="s">
        <v>1215</v>
      </c>
      <c r="G1536" s="39" t="s">
        <v>250</v>
      </c>
      <c r="H1536" s="40" t="s">
        <v>211</v>
      </c>
      <c r="I1536" s="40" t="s">
        <v>212</v>
      </c>
      <c r="J1536" s="39"/>
      <c r="K1536" s="40" t="s">
        <v>251</v>
      </c>
      <c r="L1536" s="40" t="s">
        <v>213</v>
      </c>
      <c r="M1536" s="39" t="s">
        <v>252</v>
      </c>
      <c r="N1536" s="40" t="s">
        <v>253</v>
      </c>
      <c r="O1536" s="40" t="s">
        <v>2727</v>
      </c>
      <c r="P1536" s="40" t="s">
        <v>254</v>
      </c>
      <c r="Q1536" s="143" t="s">
        <v>255</v>
      </c>
      <c r="R1536" s="39" t="s">
        <v>214</v>
      </c>
    </row>
    <row r="1537" spans="1:18" ht="33.75">
      <c r="A1537" s="43" t="s">
        <v>2750</v>
      </c>
      <c r="B1537" s="43" t="s">
        <v>1760</v>
      </c>
      <c r="C1537" s="43" t="s">
        <v>337</v>
      </c>
      <c r="D1537" s="73" t="s">
        <v>257</v>
      </c>
      <c r="E1537" s="74" t="s">
        <v>258</v>
      </c>
      <c r="F1537" s="74" t="s">
        <v>259</v>
      </c>
      <c r="G1537" s="73" t="s">
        <v>1225</v>
      </c>
      <c r="H1537" s="49">
        <v>102551</v>
      </c>
      <c r="I1537" s="45">
        <v>128189</v>
      </c>
      <c r="J1537" s="47">
        <v>12</v>
      </c>
      <c r="K1537" s="75">
        <v>0.26666666666666666</v>
      </c>
      <c r="L1537" s="49">
        <v>153827</v>
      </c>
      <c r="M1537" s="48">
        <v>86</v>
      </c>
      <c r="N1537" s="49">
        <v>45372730</v>
      </c>
      <c r="O1537" s="49">
        <v>135000</v>
      </c>
      <c r="P1537" s="48"/>
      <c r="Q1537" s="77" t="s">
        <v>280</v>
      </c>
      <c r="R1537" s="43"/>
    </row>
    <row r="1538" spans="1:18" ht="33.75">
      <c r="A1538" s="43" t="s">
        <v>2754</v>
      </c>
      <c r="B1538" s="43" t="s">
        <v>1747</v>
      </c>
      <c r="C1538" s="43" t="s">
        <v>4753</v>
      </c>
      <c r="D1538" s="74" t="s">
        <v>1221</v>
      </c>
      <c r="E1538" s="74" t="s">
        <v>258</v>
      </c>
      <c r="F1538" s="74"/>
      <c r="G1538" s="73" t="s">
        <v>1225</v>
      </c>
      <c r="H1538" s="49">
        <v>97115</v>
      </c>
      <c r="I1538" s="45">
        <v>126245.5</v>
      </c>
      <c r="J1538" s="47">
        <v>11</v>
      </c>
      <c r="K1538" s="75">
        <v>0.24444444444444444</v>
      </c>
      <c r="L1538" s="49">
        <v>155376</v>
      </c>
      <c r="M1538" s="48">
        <v>3</v>
      </c>
      <c r="N1538" s="49"/>
      <c r="O1538" s="49">
        <v>182520</v>
      </c>
      <c r="P1538" s="48"/>
      <c r="Q1538" s="77" t="s">
        <v>1783</v>
      </c>
      <c r="R1538" s="43"/>
    </row>
    <row r="1539" spans="1:18" ht="33.75">
      <c r="A1539" s="43" t="s">
        <v>2819</v>
      </c>
      <c r="B1539" s="43" t="s">
        <v>1760</v>
      </c>
      <c r="C1539" s="43" t="s">
        <v>337</v>
      </c>
      <c r="D1539" s="73" t="s">
        <v>257</v>
      </c>
      <c r="E1539" s="74"/>
      <c r="F1539" s="74" t="s">
        <v>295</v>
      </c>
      <c r="G1539" s="73" t="s">
        <v>1225</v>
      </c>
      <c r="H1539" s="49">
        <v>94916</v>
      </c>
      <c r="I1539" s="45">
        <v>125763.5</v>
      </c>
      <c r="J1539" s="47">
        <v>10</v>
      </c>
      <c r="K1539" s="75">
        <v>0.22222222222222221</v>
      </c>
      <c r="L1539" s="49">
        <v>156611</v>
      </c>
      <c r="M1539" s="48">
        <v>73</v>
      </c>
      <c r="N1539" s="49">
        <v>43157907</v>
      </c>
      <c r="O1539" s="49">
        <v>125272</v>
      </c>
      <c r="P1539" s="48"/>
      <c r="Q1539" s="77" t="s">
        <v>260</v>
      </c>
      <c r="R1539" s="43"/>
    </row>
    <row r="1540" spans="1:18" ht="45">
      <c r="A1540" s="43" t="s">
        <v>4198</v>
      </c>
      <c r="B1540" s="43" t="s">
        <v>1773</v>
      </c>
      <c r="C1540" s="43" t="s">
        <v>4754</v>
      </c>
      <c r="D1540" s="74" t="s">
        <v>257</v>
      </c>
      <c r="E1540" s="74" t="s">
        <v>258</v>
      </c>
      <c r="F1540" s="74" t="s">
        <v>259</v>
      </c>
      <c r="G1540" s="74"/>
      <c r="H1540" s="49">
        <v>96398</v>
      </c>
      <c r="I1540" s="45">
        <v>122907.5</v>
      </c>
      <c r="J1540" s="47">
        <v>9</v>
      </c>
      <c r="K1540" s="75">
        <v>0.2</v>
      </c>
      <c r="L1540" s="49">
        <v>149417</v>
      </c>
      <c r="M1540" s="48"/>
      <c r="N1540" s="49"/>
      <c r="O1540" s="49"/>
      <c r="P1540" s="48" t="s">
        <v>4200</v>
      </c>
      <c r="Q1540" s="77" t="s">
        <v>4201</v>
      </c>
      <c r="R1540" s="43"/>
    </row>
    <row r="1541" spans="1:18" ht="33.75">
      <c r="A1541" s="43" t="s">
        <v>2744</v>
      </c>
      <c r="B1541" s="43" t="s">
        <v>1753</v>
      </c>
      <c r="C1541" s="43" t="s">
        <v>340</v>
      </c>
      <c r="D1541" s="73" t="s">
        <v>257</v>
      </c>
      <c r="E1541" s="74" t="s">
        <v>258</v>
      </c>
      <c r="F1541" s="74" t="s">
        <v>259</v>
      </c>
      <c r="G1541" s="73" t="s">
        <v>1225</v>
      </c>
      <c r="H1541" s="49">
        <v>85883.199999999997</v>
      </c>
      <c r="I1541" s="45">
        <v>111644</v>
      </c>
      <c r="J1541" s="47">
        <v>8</v>
      </c>
      <c r="K1541" s="75">
        <v>0.17777777777777778</v>
      </c>
      <c r="L1541" s="49">
        <v>137404.79999999999</v>
      </c>
      <c r="M1541" s="48">
        <v>70</v>
      </c>
      <c r="N1541" s="49">
        <v>21564500</v>
      </c>
      <c r="O1541" s="49">
        <v>124009.60000000001</v>
      </c>
      <c r="P1541" s="48" t="s">
        <v>4402</v>
      </c>
      <c r="Q1541" s="77" t="s">
        <v>280</v>
      </c>
      <c r="R1541" s="43"/>
    </row>
    <row r="1542" spans="1:18" ht="22.5">
      <c r="A1542" s="43" t="s">
        <v>2732</v>
      </c>
      <c r="B1542" s="43" t="s">
        <v>4087</v>
      </c>
      <c r="C1542" s="43" t="s">
        <v>4755</v>
      </c>
      <c r="D1542" s="74"/>
      <c r="E1542" s="74"/>
      <c r="F1542" s="74"/>
      <c r="G1542" s="74"/>
      <c r="H1542" s="49">
        <v>84913</v>
      </c>
      <c r="I1542" s="45">
        <v>106141.5</v>
      </c>
      <c r="J1542" s="47">
        <v>7</v>
      </c>
      <c r="K1542" s="75">
        <v>0.15555555555555556</v>
      </c>
      <c r="L1542" s="49">
        <v>127370</v>
      </c>
      <c r="M1542" s="48">
        <v>44</v>
      </c>
      <c r="N1542" s="49">
        <v>11678765</v>
      </c>
      <c r="O1542" s="49">
        <v>99788.96</v>
      </c>
      <c r="P1542" s="48"/>
      <c r="Q1542" s="77" t="s">
        <v>12</v>
      </c>
      <c r="R1542" s="43"/>
    </row>
    <row r="1543" spans="1:18" ht="33.75">
      <c r="A1543" s="43" t="s">
        <v>2757</v>
      </c>
      <c r="B1543" s="43" t="s">
        <v>1757</v>
      </c>
      <c r="C1543" s="43" t="s">
        <v>4756</v>
      </c>
      <c r="D1543" s="73" t="s">
        <v>257</v>
      </c>
      <c r="E1543" s="74" t="s">
        <v>258</v>
      </c>
      <c r="F1543" s="74" t="s">
        <v>259</v>
      </c>
      <c r="G1543" s="73" t="s">
        <v>1225</v>
      </c>
      <c r="H1543" s="49">
        <v>77019</v>
      </c>
      <c r="I1543" s="45">
        <v>100125</v>
      </c>
      <c r="J1543" s="47">
        <v>6</v>
      </c>
      <c r="K1543" s="75">
        <v>0.13333333333333333</v>
      </c>
      <c r="L1543" s="49">
        <v>123231</v>
      </c>
      <c r="M1543" s="48">
        <v>64</v>
      </c>
      <c r="N1543" s="49">
        <v>24000000</v>
      </c>
      <c r="O1543" s="49">
        <v>120659.76</v>
      </c>
      <c r="P1543" s="48"/>
      <c r="Q1543" s="77" t="s">
        <v>260</v>
      </c>
      <c r="R1543" s="43" t="s">
        <v>2843</v>
      </c>
    </row>
    <row r="1544" spans="1:18" ht="33.75">
      <c r="A1544" s="43" t="s">
        <v>2738</v>
      </c>
      <c r="B1544" s="43" t="s">
        <v>1753</v>
      </c>
      <c r="C1544" s="43" t="s">
        <v>4757</v>
      </c>
      <c r="D1544" s="73" t="s">
        <v>257</v>
      </c>
      <c r="E1544" s="44" t="s">
        <v>258</v>
      </c>
      <c r="F1544" s="44"/>
      <c r="G1544" s="74" t="s">
        <v>1226</v>
      </c>
      <c r="H1544" s="45">
        <v>75813.56</v>
      </c>
      <c r="I1544" s="45">
        <v>98557.33</v>
      </c>
      <c r="J1544" s="47">
        <v>5</v>
      </c>
      <c r="K1544" s="75">
        <v>0.1111111111111111</v>
      </c>
      <c r="L1544" s="45">
        <v>121301.1</v>
      </c>
      <c r="M1544" s="47">
        <v>153.76</v>
      </c>
      <c r="N1544" s="45"/>
      <c r="O1544" s="45"/>
      <c r="P1544" s="45"/>
      <c r="Q1544" s="77" t="s">
        <v>4217</v>
      </c>
      <c r="R1544" s="43"/>
    </row>
    <row r="1545" spans="1:18" ht="33.75">
      <c r="A1545" s="43" t="s">
        <v>3615</v>
      </c>
      <c r="B1545" s="43" t="s">
        <v>1748</v>
      </c>
      <c r="C1545" s="43" t="s">
        <v>4758</v>
      </c>
      <c r="D1545" s="73" t="s">
        <v>257</v>
      </c>
      <c r="E1545" s="74" t="s">
        <v>263</v>
      </c>
      <c r="F1545" s="74" t="s">
        <v>259</v>
      </c>
      <c r="G1545" s="73" t="s">
        <v>1225</v>
      </c>
      <c r="H1545" s="49">
        <v>74235.199999999997</v>
      </c>
      <c r="I1545" s="45">
        <v>95607.2</v>
      </c>
      <c r="J1545" s="47">
        <v>4</v>
      </c>
      <c r="K1545" s="75">
        <v>8.8888888888888892E-2</v>
      </c>
      <c r="L1545" s="49">
        <v>116979.2</v>
      </c>
      <c r="M1545" s="48">
        <v>1</v>
      </c>
      <c r="N1545" s="49"/>
      <c r="O1545" s="49">
        <v>147011.54</v>
      </c>
      <c r="P1545" s="148">
        <v>207.7</v>
      </c>
      <c r="Q1545" s="77"/>
      <c r="R1545" s="43" t="s">
        <v>2792</v>
      </c>
    </row>
    <row r="1546" spans="1:18" ht="33.75">
      <c r="A1546" s="43" t="s">
        <v>4093</v>
      </c>
      <c r="B1546" s="43" t="s">
        <v>4045</v>
      </c>
      <c r="C1546" s="43" t="s">
        <v>337</v>
      </c>
      <c r="D1546" s="73" t="s">
        <v>257</v>
      </c>
      <c r="E1546" s="74" t="s">
        <v>258</v>
      </c>
      <c r="F1546" s="74" t="s">
        <v>259</v>
      </c>
      <c r="G1546" s="73" t="s">
        <v>1225</v>
      </c>
      <c r="H1546" s="49">
        <v>70000</v>
      </c>
      <c r="I1546" s="45">
        <v>90000</v>
      </c>
      <c r="J1546" s="47">
        <v>3</v>
      </c>
      <c r="K1546" s="75">
        <v>6.6666666666666666E-2</v>
      </c>
      <c r="L1546" s="49">
        <v>110000</v>
      </c>
      <c r="M1546" s="48">
        <v>1</v>
      </c>
      <c r="N1546" s="49">
        <v>1527361</v>
      </c>
      <c r="O1546" s="49">
        <v>90000</v>
      </c>
      <c r="P1546" s="48"/>
      <c r="Q1546" s="77" t="s">
        <v>260</v>
      </c>
      <c r="R1546" s="43"/>
    </row>
    <row r="1547" spans="1:18" ht="33.75">
      <c r="A1547" s="43" t="s">
        <v>4088</v>
      </c>
      <c r="B1547" s="43" t="s">
        <v>4080</v>
      </c>
      <c r="C1547" s="43" t="s">
        <v>4759</v>
      </c>
      <c r="D1547" s="73" t="s">
        <v>257</v>
      </c>
      <c r="E1547" s="74" t="s">
        <v>258</v>
      </c>
      <c r="F1547" s="74" t="s">
        <v>259</v>
      </c>
      <c r="G1547" s="73" t="s">
        <v>1225</v>
      </c>
      <c r="H1547" s="49">
        <v>65843.241585488649</v>
      </c>
      <c r="I1547" s="45">
        <v>89974.845862290487</v>
      </c>
      <c r="J1547" s="47">
        <v>2</v>
      </c>
      <c r="K1547" s="75">
        <v>4.4444444444444446E-2</v>
      </c>
      <c r="L1547" s="49">
        <v>114106.45013909233</v>
      </c>
      <c r="M1547" s="48">
        <v>22</v>
      </c>
      <c r="N1547" s="49"/>
      <c r="O1547" s="49">
        <v>88000</v>
      </c>
      <c r="P1547" s="48"/>
      <c r="Q1547" s="77"/>
      <c r="R1547" s="43"/>
    </row>
    <row r="1548" spans="1:18" ht="33.75">
      <c r="A1548" s="43" t="s">
        <v>2806</v>
      </c>
      <c r="B1548" s="43" t="s">
        <v>4178</v>
      </c>
      <c r="C1548" s="43" t="s">
        <v>2478</v>
      </c>
      <c r="D1548" s="74" t="s">
        <v>257</v>
      </c>
      <c r="E1548" s="74" t="s">
        <v>258</v>
      </c>
      <c r="F1548" s="74" t="s">
        <v>295</v>
      </c>
      <c r="G1548" s="74" t="s">
        <v>1226</v>
      </c>
      <c r="H1548" s="49">
        <v>68567</v>
      </c>
      <c r="I1548" s="45">
        <v>89137</v>
      </c>
      <c r="J1548" s="47">
        <v>1</v>
      </c>
      <c r="K1548" s="75">
        <v>2.2222222222222223E-2</v>
      </c>
      <c r="L1548" s="49">
        <v>109707</v>
      </c>
      <c r="M1548" s="48">
        <v>1</v>
      </c>
      <c r="N1548" s="49"/>
      <c r="O1548" s="49">
        <v>92262</v>
      </c>
      <c r="P1548" s="48" t="s">
        <v>4215</v>
      </c>
      <c r="Q1548" s="77" t="s">
        <v>3094</v>
      </c>
      <c r="R1548" s="43" t="s">
        <v>4216</v>
      </c>
    </row>
    <row r="1549" spans="1:18" ht="33.75">
      <c r="A1549" s="43" t="s">
        <v>2756</v>
      </c>
      <c r="B1549" s="43" t="s">
        <v>1761</v>
      </c>
      <c r="C1549" s="43" t="s">
        <v>14</v>
      </c>
      <c r="D1549" s="73" t="s">
        <v>257</v>
      </c>
      <c r="E1549" s="74" t="s">
        <v>258</v>
      </c>
      <c r="F1549" s="74" t="s">
        <v>259</v>
      </c>
      <c r="G1549" s="73" t="s">
        <v>1225</v>
      </c>
      <c r="H1549" s="49"/>
      <c r="I1549" s="45"/>
      <c r="J1549" s="47"/>
      <c r="K1549" s="75"/>
      <c r="L1549" s="49"/>
      <c r="M1549" s="48">
        <v>98</v>
      </c>
      <c r="N1549" s="49"/>
      <c r="O1549" s="49">
        <v>105721.33</v>
      </c>
      <c r="P1549" s="76">
        <v>3900</v>
      </c>
      <c r="Q1549" s="77" t="s">
        <v>260</v>
      </c>
      <c r="R1549" s="43" t="s">
        <v>4161</v>
      </c>
    </row>
    <row r="1550" spans="1:18">
      <c r="G1550" s="104"/>
      <c r="I1550" s="105"/>
      <c r="J1550" s="106"/>
      <c r="K1550" s="105"/>
      <c r="P1550" s="41"/>
    </row>
    <row r="1551" spans="1:18">
      <c r="G1551" s="104"/>
      <c r="I1551" s="105"/>
      <c r="J1551" s="106"/>
      <c r="K1551" s="105"/>
      <c r="P1551" s="41"/>
    </row>
    <row r="1552" spans="1:18" s="120" customFormat="1">
      <c r="A1552" s="108"/>
      <c r="B1552" s="108"/>
      <c r="C1552" s="109"/>
      <c r="D1552" s="110"/>
      <c r="E1552" s="110"/>
      <c r="F1552" s="111"/>
      <c r="G1552" s="112"/>
      <c r="H1552" s="113" t="s">
        <v>211</v>
      </c>
      <c r="I1552" s="114" t="s">
        <v>212</v>
      </c>
      <c r="J1552" s="115"/>
      <c r="K1552" s="116"/>
      <c r="L1552" s="113" t="s">
        <v>213</v>
      </c>
      <c r="M1552" s="99"/>
      <c r="N1552" s="117"/>
      <c r="O1552" s="118"/>
      <c r="P1552" s="109"/>
      <c r="Q1552" s="119"/>
      <c r="R1552" s="108"/>
    </row>
    <row r="1553" spans="1:24" s="120" customFormat="1">
      <c r="A1553" s="108"/>
      <c r="B1553" s="108"/>
      <c r="C1553" s="109"/>
      <c r="D1553" s="110"/>
      <c r="E1553" s="110"/>
      <c r="F1553" s="108"/>
      <c r="G1553" s="121" t="s">
        <v>225</v>
      </c>
      <c r="H1553" s="122">
        <f>AVERAGE(H1500:H1549)</f>
        <v>108370.04612838864</v>
      </c>
      <c r="I1553" s="122">
        <f>AVERAGE(I1500:I1549)</f>
        <v>141341.34447009536</v>
      </c>
      <c r="J1553" s="115"/>
      <c r="K1553" s="116"/>
      <c r="L1553" s="122">
        <f>AVERAGE(L1500:L1549)</f>
        <v>174312.64281180204</v>
      </c>
      <c r="M1553" s="99"/>
      <c r="N1553" s="117"/>
      <c r="O1553" s="118"/>
      <c r="P1553" s="109"/>
      <c r="Q1553" s="119"/>
      <c r="R1553" s="108"/>
    </row>
    <row r="1554" spans="1:24" s="120" customFormat="1">
      <c r="A1554" s="108"/>
      <c r="B1554" s="108"/>
      <c r="C1554" s="109"/>
      <c r="D1554" s="110"/>
      <c r="E1554" s="110"/>
      <c r="F1554" s="108"/>
      <c r="G1554" s="121" t="s">
        <v>226</v>
      </c>
      <c r="H1554" s="122">
        <f>QUARTILE(H1500:H1549,3)</f>
        <v>120823</v>
      </c>
      <c r="I1554" s="122">
        <f>QUARTILE(I1500:I1549,3)</f>
        <v>153171.20000000001</v>
      </c>
      <c r="J1554" s="115"/>
      <c r="K1554" s="116"/>
      <c r="L1554" s="122">
        <f>QUARTILE(L1500:L1549,3)</f>
        <v>186222.4</v>
      </c>
      <c r="M1554" s="99"/>
      <c r="N1554" s="117"/>
      <c r="O1554" s="118"/>
      <c r="P1554" s="109"/>
      <c r="Q1554" s="119"/>
      <c r="R1554" s="108"/>
    </row>
    <row r="1555" spans="1:24" s="120" customFormat="1">
      <c r="A1555" s="108"/>
      <c r="B1555" s="108"/>
      <c r="C1555" s="109"/>
      <c r="D1555" s="110"/>
      <c r="E1555" s="110"/>
      <c r="F1555" s="108"/>
      <c r="G1555" s="121" t="s">
        <v>227</v>
      </c>
      <c r="H1555" s="122">
        <f>QUARTILE(H1500:H1549,1)</f>
        <v>97115</v>
      </c>
      <c r="I1555" s="122">
        <f>QUARTILE(I1500:I1549,1)</f>
        <v>128189</v>
      </c>
      <c r="J1555" s="115"/>
      <c r="K1555" s="116"/>
      <c r="L1555" s="122">
        <f>QUARTILE(L1500:L1549,1)</f>
        <v>155107</v>
      </c>
      <c r="M1555" s="99"/>
      <c r="N1555" s="117"/>
      <c r="O1555" s="118"/>
      <c r="P1555" s="109"/>
      <c r="Q1555" s="119"/>
      <c r="R1555" s="108"/>
    </row>
    <row r="1556" spans="1:24" s="120" customFormat="1">
      <c r="A1556" s="108"/>
      <c r="B1556" s="108"/>
      <c r="C1556" s="109"/>
      <c r="D1556" s="110"/>
      <c r="E1556" s="110"/>
      <c r="F1556" s="108"/>
      <c r="G1556" s="121" t="s">
        <v>228</v>
      </c>
      <c r="H1556" s="122">
        <f>MEDIAN(H1500:H1549)</f>
        <v>108270.76</v>
      </c>
      <c r="I1556" s="122">
        <f>MEDIAN(I1500:I1549)</f>
        <v>142511.19999999998</v>
      </c>
      <c r="J1556" s="115"/>
      <c r="K1556" s="116"/>
      <c r="L1556" s="122">
        <f>MEDIAN(L1500:L1549)</f>
        <v>172656.02</v>
      </c>
      <c r="M1556" s="99"/>
      <c r="N1556" s="117"/>
      <c r="O1556" s="118"/>
      <c r="P1556" s="109"/>
      <c r="Q1556" s="119"/>
      <c r="R1556" s="108"/>
    </row>
    <row r="1557" spans="1:24" s="120" customFormat="1">
      <c r="A1557" s="108"/>
      <c r="B1557" s="108"/>
      <c r="C1557" s="109"/>
      <c r="D1557" s="110"/>
      <c r="E1557" s="110"/>
      <c r="F1557" s="123"/>
      <c r="G1557" s="124"/>
      <c r="H1557" s="125"/>
      <c r="I1557" s="126"/>
      <c r="J1557" s="127"/>
      <c r="K1557" s="128"/>
      <c r="L1557" s="129"/>
      <c r="M1557" s="99"/>
      <c r="N1557" s="117"/>
      <c r="O1557" s="118"/>
      <c r="P1557" s="109"/>
      <c r="Q1557" s="119"/>
      <c r="R1557" s="108"/>
    </row>
    <row r="1558" spans="1:24" s="120" customFormat="1">
      <c r="A1558" s="108"/>
      <c r="B1558" s="108"/>
      <c r="C1558" s="109"/>
      <c r="D1558" s="110"/>
      <c r="E1558" s="110"/>
      <c r="F1558" s="108"/>
      <c r="G1558" s="130"/>
      <c r="H1558" s="705" t="s">
        <v>229</v>
      </c>
      <c r="I1558" s="705"/>
      <c r="J1558" s="705"/>
      <c r="K1558" s="705"/>
      <c r="L1558" s="705"/>
      <c r="M1558" s="705"/>
      <c r="N1558" s="117"/>
      <c r="O1558" s="118"/>
      <c r="P1558" s="109"/>
      <c r="Q1558" s="119"/>
      <c r="R1558" s="108"/>
    </row>
    <row r="1559" spans="1:24" s="120" customFormat="1">
      <c r="A1559" s="108"/>
      <c r="B1559" s="108"/>
      <c r="C1559" s="109"/>
      <c r="D1559" s="110"/>
      <c r="E1559" s="110"/>
      <c r="F1559" s="108"/>
      <c r="G1559" s="131"/>
      <c r="H1559" s="132" t="s">
        <v>230</v>
      </c>
      <c r="I1559" s="132">
        <f>QUARTILE(O1500:O1549,3)</f>
        <v>176250</v>
      </c>
      <c r="J1559" s="133"/>
      <c r="K1559" s="134"/>
      <c r="L1559" s="135" t="s">
        <v>231</v>
      </c>
      <c r="M1559" s="132">
        <f>AVERAGE(O1500:O1549)</f>
        <v>154890.97563999996</v>
      </c>
      <c r="N1559" s="117"/>
      <c r="O1559" s="118"/>
      <c r="P1559" s="109"/>
      <c r="Q1559" s="119"/>
      <c r="R1559" s="108"/>
    </row>
    <row r="1560" spans="1:24" s="120" customFormat="1">
      <c r="A1560" s="108"/>
      <c r="B1560" s="108"/>
      <c r="C1560" s="109"/>
      <c r="D1560" s="110"/>
      <c r="E1560" s="110"/>
      <c r="F1560" s="108"/>
      <c r="G1560" s="131"/>
      <c r="H1560" s="132" t="s">
        <v>232</v>
      </c>
      <c r="I1560" s="132">
        <f>QUARTILE(O1500:O1549,1)</f>
        <v>125154</v>
      </c>
      <c r="J1560" s="136"/>
      <c r="K1560" s="137"/>
      <c r="L1560" s="138"/>
      <c r="M1560" s="139"/>
      <c r="N1560" s="117"/>
      <c r="O1560" s="118"/>
      <c r="P1560" s="109"/>
      <c r="Q1560" s="119"/>
      <c r="R1560" s="108"/>
    </row>
    <row r="1561" spans="1:24" s="120" customFormat="1">
      <c r="A1561" s="108"/>
      <c r="B1561" s="108"/>
      <c r="C1561" s="109"/>
      <c r="D1561" s="110"/>
      <c r="E1561" s="110"/>
      <c r="F1561" s="109"/>
      <c r="G1561" s="118"/>
      <c r="H1561" s="118"/>
      <c r="I1561" s="140"/>
      <c r="J1561" s="141"/>
      <c r="K1561" s="142"/>
      <c r="L1561" s="110"/>
      <c r="M1561" s="117"/>
      <c r="N1561" s="117"/>
      <c r="O1561" s="118"/>
      <c r="P1561" s="109"/>
      <c r="Q1561" s="119"/>
      <c r="R1561" s="108"/>
    </row>
    <row r="1562" spans="1:24" s="71" customFormat="1" ht="18">
      <c r="A1562" s="698" t="s">
        <v>12</v>
      </c>
      <c r="B1562" s="698"/>
      <c r="C1562" s="698"/>
      <c r="D1562" s="698"/>
      <c r="E1562" s="698"/>
      <c r="F1562" s="698"/>
      <c r="G1562" s="698"/>
      <c r="H1562" s="698"/>
      <c r="I1562" s="698"/>
      <c r="J1562" s="698"/>
      <c r="K1562" s="698"/>
      <c r="L1562" s="698"/>
      <c r="M1562" s="698"/>
      <c r="N1562" s="698"/>
      <c r="O1562" s="698"/>
      <c r="P1562" s="698"/>
      <c r="Q1562" s="698"/>
      <c r="R1562" s="698"/>
    </row>
    <row r="1563" spans="1:24" s="72" customFormat="1" ht="22.5">
      <c r="A1563" s="39" t="s">
        <v>379</v>
      </c>
      <c r="B1563" s="39" t="s">
        <v>217</v>
      </c>
      <c r="C1563" s="39" t="s">
        <v>208</v>
      </c>
      <c r="D1563" s="39" t="s">
        <v>249</v>
      </c>
      <c r="E1563" s="39" t="s">
        <v>380</v>
      </c>
      <c r="F1563" s="39" t="s">
        <v>1215</v>
      </c>
      <c r="G1563" s="39" t="s">
        <v>250</v>
      </c>
      <c r="H1563" s="40" t="s">
        <v>211</v>
      </c>
      <c r="I1563" s="40" t="s">
        <v>212</v>
      </c>
      <c r="J1563" s="39"/>
      <c r="K1563" s="40" t="s">
        <v>251</v>
      </c>
      <c r="L1563" s="40" t="s">
        <v>213</v>
      </c>
      <c r="M1563" s="39" t="s">
        <v>252</v>
      </c>
      <c r="N1563" s="40" t="s">
        <v>253</v>
      </c>
      <c r="O1563" s="40" t="s">
        <v>2727</v>
      </c>
      <c r="P1563" s="40" t="s">
        <v>254</v>
      </c>
      <c r="Q1563" s="143" t="s">
        <v>255</v>
      </c>
      <c r="R1563" s="39" t="s">
        <v>214</v>
      </c>
    </row>
    <row r="1564" spans="1:24" ht="33.75">
      <c r="A1564" s="43" t="s">
        <v>4097</v>
      </c>
      <c r="B1564" s="43" t="s">
        <v>1756</v>
      </c>
      <c r="C1564" s="43" t="s">
        <v>1857</v>
      </c>
      <c r="D1564" s="73" t="s">
        <v>257</v>
      </c>
      <c r="E1564" s="74"/>
      <c r="F1564" s="74" t="s">
        <v>1271</v>
      </c>
      <c r="G1564" s="73" t="s">
        <v>1225</v>
      </c>
      <c r="H1564" s="49">
        <v>136595.42000000001</v>
      </c>
      <c r="I1564" s="45">
        <v>189440.68</v>
      </c>
      <c r="J1564" s="47">
        <v>18</v>
      </c>
      <c r="K1564" s="75">
        <v>1</v>
      </c>
      <c r="L1564" s="49">
        <v>242285.94</v>
      </c>
      <c r="M1564" s="48">
        <v>1</v>
      </c>
      <c r="N1564" s="49">
        <v>1</v>
      </c>
      <c r="O1564" s="49">
        <v>220000.04</v>
      </c>
      <c r="P1564" s="76">
        <v>9699.0400000000009</v>
      </c>
      <c r="Q1564" s="77" t="s">
        <v>1789</v>
      </c>
      <c r="R1564" s="43" t="s">
        <v>2844</v>
      </c>
      <c r="V1564" s="103"/>
    </row>
    <row r="1565" spans="1:24" ht="33.75">
      <c r="A1565" s="43" t="s">
        <v>2746</v>
      </c>
      <c r="B1565" s="43" t="s">
        <v>1747</v>
      </c>
      <c r="C1565" s="43" t="s">
        <v>4760</v>
      </c>
      <c r="D1565" s="73" t="s">
        <v>257</v>
      </c>
      <c r="E1565" s="74" t="s">
        <v>258</v>
      </c>
      <c r="F1565" s="74" t="s">
        <v>259</v>
      </c>
      <c r="G1565" s="73" t="s">
        <v>1225</v>
      </c>
      <c r="H1565" s="49">
        <v>122506</v>
      </c>
      <c r="I1565" s="45">
        <v>160962</v>
      </c>
      <c r="J1565" s="47">
        <v>17</v>
      </c>
      <c r="K1565" s="75">
        <v>0.94444444444444442</v>
      </c>
      <c r="L1565" s="49">
        <v>199418</v>
      </c>
      <c r="M1565" s="48"/>
      <c r="N1565" s="49"/>
      <c r="O1565" s="49"/>
      <c r="P1565" s="48"/>
      <c r="Q1565" s="77" t="s">
        <v>260</v>
      </c>
      <c r="R1565" s="43"/>
      <c r="V1565" s="103"/>
    </row>
    <row r="1566" spans="1:24" ht="33.75">
      <c r="A1566" s="43" t="s">
        <v>4119</v>
      </c>
      <c r="B1566" s="43" t="s">
        <v>4119</v>
      </c>
      <c r="C1566" s="43" t="s">
        <v>4186</v>
      </c>
      <c r="D1566" s="74" t="s">
        <v>257</v>
      </c>
      <c r="E1566" s="74" t="s">
        <v>263</v>
      </c>
      <c r="F1566" s="74" t="s">
        <v>259</v>
      </c>
      <c r="G1566" s="73" t="s">
        <v>1225</v>
      </c>
      <c r="H1566" s="49">
        <v>119829</v>
      </c>
      <c r="I1566" s="45">
        <v>158269</v>
      </c>
      <c r="J1566" s="47">
        <v>16</v>
      </c>
      <c r="K1566" s="75">
        <v>0.88888888888888884</v>
      </c>
      <c r="L1566" s="49">
        <v>196709</v>
      </c>
      <c r="M1566" s="48">
        <v>1</v>
      </c>
      <c r="N1566" s="49">
        <v>227389392</v>
      </c>
      <c r="O1566" s="49">
        <v>160160</v>
      </c>
      <c r="P1566" s="48"/>
      <c r="Q1566" s="77" t="s">
        <v>282</v>
      </c>
      <c r="R1566" s="43"/>
    </row>
    <row r="1567" spans="1:24" ht="33.75">
      <c r="A1567" s="43" t="s">
        <v>2759</v>
      </c>
      <c r="B1567" s="87" t="s">
        <v>1747</v>
      </c>
      <c r="C1567" s="43" t="s">
        <v>328</v>
      </c>
      <c r="D1567" s="73" t="s">
        <v>257</v>
      </c>
      <c r="E1567" s="74" t="s">
        <v>258</v>
      </c>
      <c r="F1567" s="74" t="s">
        <v>259</v>
      </c>
      <c r="G1567" s="73" t="s">
        <v>1225</v>
      </c>
      <c r="H1567" s="49">
        <v>121621</v>
      </c>
      <c r="I1567" s="45">
        <v>152321</v>
      </c>
      <c r="J1567" s="47">
        <v>15</v>
      </c>
      <c r="K1567" s="75">
        <v>0.83333333333333337</v>
      </c>
      <c r="L1567" s="49">
        <v>183021</v>
      </c>
      <c r="M1567" s="48">
        <v>142</v>
      </c>
      <c r="N1567" s="49">
        <v>69022414</v>
      </c>
      <c r="O1567" s="49"/>
      <c r="P1567" s="76">
        <v>600</v>
      </c>
      <c r="Q1567" s="77" t="s">
        <v>260</v>
      </c>
      <c r="R1567" s="43" t="s">
        <v>323</v>
      </c>
      <c r="V1567" s="103"/>
    </row>
    <row r="1568" spans="1:24" ht="33.75">
      <c r="A1568" s="78" t="s">
        <v>2758</v>
      </c>
      <c r="B1568" s="87" t="s">
        <v>1747</v>
      </c>
      <c r="C1568" s="78" t="s">
        <v>4761</v>
      </c>
      <c r="D1568" s="73" t="s">
        <v>257</v>
      </c>
      <c r="E1568" s="79" t="s">
        <v>258</v>
      </c>
      <c r="F1568" s="79" t="s">
        <v>259</v>
      </c>
      <c r="G1568" s="73" t="s">
        <v>1225</v>
      </c>
      <c r="H1568" s="80">
        <v>126211.97</v>
      </c>
      <c r="I1568" s="45">
        <v>152272.07</v>
      </c>
      <c r="J1568" s="47">
        <v>14</v>
      </c>
      <c r="K1568" s="75">
        <v>0.77777777777777779</v>
      </c>
      <c r="L1568" s="80">
        <v>178332.17</v>
      </c>
      <c r="M1568" s="81">
        <v>282</v>
      </c>
      <c r="N1568" s="82">
        <v>100700580</v>
      </c>
      <c r="O1568" s="83">
        <v>173983.09</v>
      </c>
      <c r="P1568" s="84"/>
      <c r="Q1568" s="85" t="s">
        <v>1235</v>
      </c>
      <c r="R1568" s="78"/>
      <c r="S1568" s="15"/>
      <c r="T1568" s="15"/>
      <c r="U1568" s="15"/>
      <c r="V1568" s="103"/>
      <c r="W1568" s="15"/>
      <c r="X1568" s="15"/>
    </row>
    <row r="1569" spans="1:22" ht="33.75">
      <c r="A1569" s="43" t="s">
        <v>2735</v>
      </c>
      <c r="B1569" s="43" t="s">
        <v>1747</v>
      </c>
      <c r="C1569" s="43" t="s">
        <v>4762</v>
      </c>
      <c r="D1569" s="73" t="s">
        <v>257</v>
      </c>
      <c r="E1569" s="74" t="s">
        <v>258</v>
      </c>
      <c r="F1569" s="74" t="s">
        <v>259</v>
      </c>
      <c r="G1569" s="73" t="s">
        <v>1225</v>
      </c>
      <c r="H1569" s="49">
        <v>113584.22</v>
      </c>
      <c r="I1569" s="45">
        <v>150498.71000000002</v>
      </c>
      <c r="J1569" s="47">
        <v>13</v>
      </c>
      <c r="K1569" s="75">
        <v>0.72222222222222221</v>
      </c>
      <c r="L1569" s="49">
        <v>187413.2</v>
      </c>
      <c r="M1569" s="48">
        <v>8</v>
      </c>
      <c r="N1569" s="49">
        <v>2541487</v>
      </c>
      <c r="O1569" s="49">
        <v>138513.44</v>
      </c>
      <c r="P1569" s="48"/>
      <c r="Q1569" s="77" t="s">
        <v>264</v>
      </c>
      <c r="R1569" s="43"/>
      <c r="V1569" s="103"/>
    </row>
    <row r="1570" spans="1:22" ht="45">
      <c r="A1570" s="43" t="s">
        <v>2794</v>
      </c>
      <c r="B1570" s="43" t="s">
        <v>1747</v>
      </c>
      <c r="C1570" s="43" t="s">
        <v>4763</v>
      </c>
      <c r="D1570" s="73" t="s">
        <v>257</v>
      </c>
      <c r="E1570" s="74" t="s">
        <v>258</v>
      </c>
      <c r="F1570" s="74" t="s">
        <v>259</v>
      </c>
      <c r="G1570" s="73" t="s">
        <v>1225</v>
      </c>
      <c r="H1570" s="49">
        <v>115560</v>
      </c>
      <c r="I1570" s="45">
        <v>150120</v>
      </c>
      <c r="J1570" s="47">
        <v>12</v>
      </c>
      <c r="K1570" s="75">
        <v>0.66666666666666663</v>
      </c>
      <c r="L1570" s="49">
        <v>184680</v>
      </c>
      <c r="M1570" s="48">
        <v>97.5</v>
      </c>
      <c r="N1570" s="49">
        <v>7009179</v>
      </c>
      <c r="O1570" s="49">
        <v>154499.9</v>
      </c>
      <c r="P1570" s="48" t="s">
        <v>1779</v>
      </c>
      <c r="Q1570" s="77" t="s">
        <v>283</v>
      </c>
      <c r="R1570" s="43"/>
      <c r="V1570" s="103"/>
    </row>
    <row r="1571" spans="1:22" ht="33.75">
      <c r="A1571" s="43" t="s">
        <v>3615</v>
      </c>
      <c r="B1571" s="43" t="s">
        <v>1748</v>
      </c>
      <c r="C1571" s="43" t="s">
        <v>4764</v>
      </c>
      <c r="D1571" s="73" t="s">
        <v>257</v>
      </c>
      <c r="E1571" s="74" t="s">
        <v>263</v>
      </c>
      <c r="F1571" s="74" t="s">
        <v>259</v>
      </c>
      <c r="G1571" s="73" t="s">
        <v>1225</v>
      </c>
      <c r="H1571" s="49">
        <v>112486.39999999999</v>
      </c>
      <c r="I1571" s="45">
        <v>146224</v>
      </c>
      <c r="J1571" s="47">
        <v>11</v>
      </c>
      <c r="K1571" s="75">
        <v>0.61111111111111116</v>
      </c>
      <c r="L1571" s="49">
        <v>179961.60000000001</v>
      </c>
      <c r="M1571" s="48">
        <v>1</v>
      </c>
      <c r="N1571" s="49"/>
      <c r="O1571" s="49">
        <v>179426</v>
      </c>
      <c r="P1571" s="148">
        <v>207.7</v>
      </c>
      <c r="Q1571" s="77"/>
      <c r="R1571" s="43" t="s">
        <v>2792</v>
      </c>
      <c r="V1571" s="103"/>
    </row>
    <row r="1572" spans="1:22">
      <c r="A1572" s="43" t="s">
        <v>4098</v>
      </c>
      <c r="B1572" s="43" t="s">
        <v>1766</v>
      </c>
      <c r="C1572" s="43" t="s">
        <v>337</v>
      </c>
      <c r="D1572" s="73" t="s">
        <v>257</v>
      </c>
      <c r="E1572" s="74"/>
      <c r="F1572" s="74"/>
      <c r="G1572" s="74"/>
      <c r="H1572" s="49">
        <v>110335</v>
      </c>
      <c r="I1572" s="45">
        <v>137901</v>
      </c>
      <c r="J1572" s="47">
        <v>10</v>
      </c>
      <c r="K1572" s="75">
        <v>0.55555555555555558</v>
      </c>
      <c r="L1572" s="49">
        <v>165467</v>
      </c>
      <c r="M1572" s="48"/>
      <c r="N1572" s="49"/>
      <c r="O1572" s="49">
        <v>165467</v>
      </c>
      <c r="P1572" s="48"/>
      <c r="Q1572" s="77"/>
      <c r="R1572" s="43"/>
      <c r="V1572" s="103"/>
    </row>
    <row r="1573" spans="1:22" ht="33.75">
      <c r="A1573" s="43" t="s">
        <v>3613</v>
      </c>
      <c r="B1573" s="43" t="s">
        <v>1748</v>
      </c>
      <c r="C1573" s="43" t="s">
        <v>2824</v>
      </c>
      <c r="D1573" s="74" t="s">
        <v>257</v>
      </c>
      <c r="E1573" s="74" t="s">
        <v>258</v>
      </c>
      <c r="F1573" s="74" t="s">
        <v>259</v>
      </c>
      <c r="G1573" s="73" t="s">
        <v>1216</v>
      </c>
      <c r="H1573" s="49">
        <v>104041.60000000001</v>
      </c>
      <c r="I1573" s="45">
        <v>136645.29999999999</v>
      </c>
      <c r="J1573" s="47">
        <v>9</v>
      </c>
      <c r="K1573" s="75">
        <v>0.5</v>
      </c>
      <c r="L1573" s="49">
        <v>169249</v>
      </c>
      <c r="M1573" s="48">
        <v>95</v>
      </c>
      <c r="N1573" s="49"/>
      <c r="O1573" s="49">
        <v>169249</v>
      </c>
      <c r="P1573" s="48" t="s">
        <v>2823</v>
      </c>
      <c r="Q1573" s="77" t="s">
        <v>285</v>
      </c>
      <c r="R1573" s="43"/>
      <c r="V1573" s="103"/>
    </row>
    <row r="1574" spans="1:22" ht="33.75">
      <c r="A1574" s="43" t="s">
        <v>4091</v>
      </c>
      <c r="B1574" s="43" t="s">
        <v>1747</v>
      </c>
      <c r="C1574" s="43" t="s">
        <v>328</v>
      </c>
      <c r="D1574" s="74" t="s">
        <v>257</v>
      </c>
      <c r="E1574" s="74" t="s">
        <v>258</v>
      </c>
      <c r="F1574" s="74" t="s">
        <v>259</v>
      </c>
      <c r="G1574" s="73" t="s">
        <v>1225</v>
      </c>
      <c r="H1574" s="49">
        <v>104304.72</v>
      </c>
      <c r="I1574" s="45">
        <v>135596.13500000001</v>
      </c>
      <c r="J1574" s="47">
        <v>8</v>
      </c>
      <c r="K1574" s="75">
        <v>0.44444444444444442</v>
      </c>
      <c r="L1574" s="49">
        <v>166887.54999999999</v>
      </c>
      <c r="M1574" s="48">
        <v>67.599999999999994</v>
      </c>
      <c r="N1574" s="49">
        <v>12107602</v>
      </c>
      <c r="O1574" s="49">
        <v>142380.78</v>
      </c>
      <c r="P1574" s="48" t="s">
        <v>4369</v>
      </c>
      <c r="Q1574" s="77" t="s">
        <v>260</v>
      </c>
      <c r="R1574" s="43"/>
      <c r="V1574" s="103"/>
    </row>
    <row r="1575" spans="1:22" ht="33.75">
      <c r="A1575" s="43" t="s">
        <v>2806</v>
      </c>
      <c r="B1575" s="43" t="s">
        <v>4178</v>
      </c>
      <c r="C1575" s="43" t="s">
        <v>13</v>
      </c>
      <c r="D1575" s="74" t="s">
        <v>257</v>
      </c>
      <c r="E1575" s="74" t="s">
        <v>258</v>
      </c>
      <c r="F1575" s="74" t="s">
        <v>259</v>
      </c>
      <c r="G1575" s="73" t="s">
        <v>1225</v>
      </c>
      <c r="H1575" s="49">
        <v>102230</v>
      </c>
      <c r="I1575" s="45">
        <v>135450</v>
      </c>
      <c r="J1575" s="47">
        <v>7</v>
      </c>
      <c r="K1575" s="75">
        <v>0.3888888888888889</v>
      </c>
      <c r="L1575" s="49">
        <v>168670</v>
      </c>
      <c r="M1575" s="48">
        <v>1</v>
      </c>
      <c r="N1575" s="49"/>
      <c r="O1575" s="49">
        <v>126270</v>
      </c>
      <c r="P1575" s="48" t="s">
        <v>4215</v>
      </c>
      <c r="Q1575" s="77" t="s">
        <v>268</v>
      </c>
      <c r="R1575" s="43" t="s">
        <v>4216</v>
      </c>
      <c r="V1575" s="103"/>
    </row>
    <row r="1576" spans="1:22" ht="22.5">
      <c r="A1576" s="43" t="s">
        <v>2773</v>
      </c>
      <c r="B1576" s="43" t="s">
        <v>1756</v>
      </c>
      <c r="C1576" s="43" t="s">
        <v>328</v>
      </c>
      <c r="D1576" s="74" t="s">
        <v>257</v>
      </c>
      <c r="E1576" s="74" t="s">
        <v>258</v>
      </c>
      <c r="F1576" s="74" t="s">
        <v>259</v>
      </c>
      <c r="G1576" s="74"/>
      <c r="H1576" s="49">
        <v>95602.28</v>
      </c>
      <c r="I1576" s="45">
        <v>125722.785</v>
      </c>
      <c r="J1576" s="47">
        <v>6</v>
      </c>
      <c r="K1576" s="75">
        <v>0.33333333333333331</v>
      </c>
      <c r="L1576" s="49">
        <v>155843.29</v>
      </c>
      <c r="M1576" s="48">
        <v>16</v>
      </c>
      <c r="N1576" s="49"/>
      <c r="O1576" s="49">
        <v>134438.01</v>
      </c>
      <c r="P1576" s="48" t="s">
        <v>1794</v>
      </c>
      <c r="Q1576" s="77" t="s">
        <v>266</v>
      </c>
      <c r="R1576" s="43"/>
      <c r="V1576" s="103"/>
    </row>
    <row r="1577" spans="1:22" ht="33.75">
      <c r="A1577" s="43" t="s">
        <v>2771</v>
      </c>
      <c r="B1577" s="43" t="s">
        <v>1748</v>
      </c>
      <c r="C1577" s="43" t="s">
        <v>330</v>
      </c>
      <c r="D1577" s="74" t="s">
        <v>257</v>
      </c>
      <c r="E1577" s="74" t="s">
        <v>258</v>
      </c>
      <c r="F1577" s="74" t="s">
        <v>259</v>
      </c>
      <c r="G1577" s="73" t="s">
        <v>1225</v>
      </c>
      <c r="H1577" s="49">
        <v>94323.839999999997</v>
      </c>
      <c r="I1577" s="45">
        <v>122620.99</v>
      </c>
      <c r="J1577" s="47">
        <v>5</v>
      </c>
      <c r="K1577" s="75">
        <v>0.27777777777777779</v>
      </c>
      <c r="L1577" s="49">
        <v>150918.14000000001</v>
      </c>
      <c r="M1577" s="48">
        <v>32</v>
      </c>
      <c r="N1577" s="49">
        <v>20118446</v>
      </c>
      <c r="O1577" s="49">
        <v>122187.52</v>
      </c>
      <c r="P1577" s="48"/>
      <c r="Q1577" s="77" t="s">
        <v>1859</v>
      </c>
      <c r="R1577" s="43"/>
      <c r="V1577" s="103"/>
    </row>
    <row r="1578" spans="1:22" ht="22.5">
      <c r="A1578" s="43" t="s">
        <v>2732</v>
      </c>
      <c r="B1578" s="43" t="s">
        <v>4087</v>
      </c>
      <c r="C1578" s="43" t="s">
        <v>12</v>
      </c>
      <c r="D1578" s="74"/>
      <c r="E1578" s="74"/>
      <c r="F1578" s="74"/>
      <c r="G1578" s="74"/>
      <c r="H1578" s="49">
        <v>96897</v>
      </c>
      <c r="I1578" s="45">
        <v>121121</v>
      </c>
      <c r="J1578" s="47">
        <v>4</v>
      </c>
      <c r="K1578" s="75">
        <v>0.22222222222222221</v>
      </c>
      <c r="L1578" s="49">
        <v>145345</v>
      </c>
      <c r="M1578" s="48">
        <v>93.75</v>
      </c>
      <c r="N1578" s="49">
        <v>36582313</v>
      </c>
      <c r="O1578" s="49">
        <v>144603.32999999999</v>
      </c>
      <c r="P1578" s="48"/>
      <c r="Q1578" s="77" t="s">
        <v>260</v>
      </c>
      <c r="R1578" s="43"/>
      <c r="V1578" s="103"/>
    </row>
    <row r="1579" spans="1:22" ht="33.75">
      <c r="A1579" s="43" t="s">
        <v>2738</v>
      </c>
      <c r="B1579" s="43" t="s">
        <v>1753</v>
      </c>
      <c r="C1579" s="43" t="s">
        <v>2899</v>
      </c>
      <c r="D1579" s="73" t="s">
        <v>257</v>
      </c>
      <c r="E1579" s="44" t="s">
        <v>258</v>
      </c>
      <c r="F1579" s="44"/>
      <c r="G1579" s="73" t="s">
        <v>1225</v>
      </c>
      <c r="H1579" s="45">
        <v>86685.65</v>
      </c>
      <c r="I1579" s="45">
        <v>112691.345</v>
      </c>
      <c r="J1579" s="47">
        <v>3</v>
      </c>
      <c r="K1579" s="75">
        <v>0.16666666666666666</v>
      </c>
      <c r="L1579" s="45">
        <v>138697.04</v>
      </c>
      <c r="M1579" s="47">
        <v>153.76</v>
      </c>
      <c r="N1579" s="45"/>
      <c r="O1579" s="45"/>
      <c r="P1579" s="45"/>
      <c r="Q1579" s="77" t="s">
        <v>283</v>
      </c>
      <c r="R1579" s="43"/>
      <c r="V1579" s="103"/>
    </row>
    <row r="1580" spans="1:22" ht="33.75">
      <c r="A1580" s="43" t="s">
        <v>2762</v>
      </c>
      <c r="B1580" s="43" t="s">
        <v>1747</v>
      </c>
      <c r="C1580" s="43" t="s">
        <v>4765</v>
      </c>
      <c r="D1580" s="73" t="s">
        <v>257</v>
      </c>
      <c r="E1580" s="74" t="s">
        <v>263</v>
      </c>
      <c r="F1580" s="74" t="s">
        <v>259</v>
      </c>
      <c r="G1580" s="73" t="s">
        <v>1225</v>
      </c>
      <c r="H1580" s="49">
        <v>87921</v>
      </c>
      <c r="I1580" s="45">
        <v>109901</v>
      </c>
      <c r="J1580" s="47">
        <v>2</v>
      </c>
      <c r="K1580" s="75">
        <v>0.1111111111111111</v>
      </c>
      <c r="L1580" s="49">
        <v>131881</v>
      </c>
      <c r="M1580" s="48">
        <v>10</v>
      </c>
      <c r="N1580" s="49">
        <v>15509068</v>
      </c>
      <c r="O1580" s="49">
        <v>131886</v>
      </c>
      <c r="P1580" s="48"/>
      <c r="Q1580" s="77" t="s">
        <v>260</v>
      </c>
      <c r="R1580" s="43"/>
      <c r="V1580" s="103"/>
    </row>
    <row r="1581" spans="1:22" s="71" customFormat="1" ht="18">
      <c r="A1581" s="698" t="s">
        <v>12</v>
      </c>
      <c r="B1581" s="698"/>
      <c r="C1581" s="698"/>
      <c r="D1581" s="698"/>
      <c r="E1581" s="698"/>
      <c r="F1581" s="698"/>
      <c r="G1581" s="698"/>
      <c r="H1581" s="698"/>
      <c r="I1581" s="698"/>
      <c r="J1581" s="698"/>
      <c r="K1581" s="698"/>
      <c r="L1581" s="698"/>
      <c r="M1581" s="698"/>
      <c r="N1581" s="698"/>
      <c r="O1581" s="698"/>
      <c r="P1581" s="698"/>
      <c r="Q1581" s="698"/>
      <c r="R1581" s="698"/>
    </row>
    <row r="1582" spans="1:22" s="72" customFormat="1" ht="22.5">
      <c r="A1582" s="39" t="s">
        <v>379</v>
      </c>
      <c r="B1582" s="39" t="s">
        <v>217</v>
      </c>
      <c r="C1582" s="39" t="s">
        <v>208</v>
      </c>
      <c r="D1582" s="39" t="s">
        <v>249</v>
      </c>
      <c r="E1582" s="39" t="s">
        <v>380</v>
      </c>
      <c r="F1582" s="39" t="s">
        <v>1215</v>
      </c>
      <c r="G1582" s="39" t="s">
        <v>250</v>
      </c>
      <c r="H1582" s="40" t="s">
        <v>211</v>
      </c>
      <c r="I1582" s="40" t="s">
        <v>212</v>
      </c>
      <c r="J1582" s="39"/>
      <c r="K1582" s="40" t="s">
        <v>251</v>
      </c>
      <c r="L1582" s="40" t="s">
        <v>213</v>
      </c>
      <c r="M1582" s="39" t="s">
        <v>252</v>
      </c>
      <c r="N1582" s="40" t="s">
        <v>253</v>
      </c>
      <c r="O1582" s="40" t="s">
        <v>2727</v>
      </c>
      <c r="P1582" s="40" t="s">
        <v>254</v>
      </c>
      <c r="Q1582" s="143" t="s">
        <v>255</v>
      </c>
      <c r="R1582" s="39" t="s">
        <v>214</v>
      </c>
    </row>
    <row r="1583" spans="1:22" ht="33.75">
      <c r="A1583" s="43" t="s">
        <v>4141</v>
      </c>
      <c r="B1583" s="43" t="s">
        <v>4142</v>
      </c>
      <c r="C1583" s="43" t="s">
        <v>4766</v>
      </c>
      <c r="D1583" s="73" t="s">
        <v>257</v>
      </c>
      <c r="E1583" s="74" t="s">
        <v>258</v>
      </c>
      <c r="F1583" s="74"/>
      <c r="G1583" s="73" t="s">
        <v>1225</v>
      </c>
      <c r="H1583" s="49">
        <v>78882.062811835029</v>
      </c>
      <c r="I1583" s="45">
        <v>100574.62860714356</v>
      </c>
      <c r="J1583" s="47">
        <v>1</v>
      </c>
      <c r="K1583" s="75">
        <v>5.5555555555555552E-2</v>
      </c>
      <c r="L1583" s="49">
        <v>122267.19440245211</v>
      </c>
      <c r="M1583" s="48">
        <v>20</v>
      </c>
      <c r="N1583" s="49"/>
      <c r="O1583" s="49">
        <v>106635.82</v>
      </c>
      <c r="P1583" s="48"/>
      <c r="Q1583" s="77" t="s">
        <v>266</v>
      </c>
      <c r="R1583" s="43"/>
      <c r="V1583" s="103"/>
    </row>
    <row r="1584" spans="1:22">
      <c r="G1584" s="104"/>
      <c r="I1584" s="105"/>
      <c r="J1584" s="106"/>
      <c r="K1584" s="105"/>
      <c r="P1584" s="41"/>
    </row>
    <row r="1585" spans="1:22">
      <c r="G1585" s="104"/>
      <c r="I1585" s="105"/>
      <c r="J1585" s="106"/>
      <c r="K1585" s="105"/>
      <c r="P1585" s="41"/>
    </row>
    <row r="1586" spans="1:22" s="120" customFormat="1">
      <c r="A1586" s="108"/>
      <c r="B1586" s="108"/>
      <c r="C1586" s="109"/>
      <c r="D1586" s="110"/>
      <c r="E1586" s="110"/>
      <c r="F1586" s="111"/>
      <c r="G1586" s="112"/>
      <c r="H1586" s="113" t="s">
        <v>211</v>
      </c>
      <c r="I1586" s="114" t="s">
        <v>212</v>
      </c>
      <c r="J1586" s="115"/>
      <c r="K1586" s="116"/>
      <c r="L1586" s="113" t="s">
        <v>213</v>
      </c>
      <c r="M1586" s="99"/>
      <c r="N1586" s="117"/>
      <c r="O1586" s="118"/>
      <c r="P1586" s="109"/>
      <c r="Q1586" s="119"/>
      <c r="R1586" s="108"/>
    </row>
    <row r="1587" spans="1:22" s="120" customFormat="1">
      <c r="A1587" s="108"/>
      <c r="B1587" s="108"/>
      <c r="C1587" s="109"/>
      <c r="D1587" s="110"/>
      <c r="E1587" s="110"/>
      <c r="F1587" s="108"/>
      <c r="G1587" s="121" t="s">
        <v>225</v>
      </c>
      <c r="H1587" s="122">
        <f>AVERAGE(H1564:H1583)</f>
        <v>107200.95348954639</v>
      </c>
      <c r="I1587" s="122">
        <f>AVERAGE(I1564:I1583)</f>
        <v>138796.2024226191</v>
      </c>
      <c r="J1587" s="115"/>
      <c r="K1587" s="116"/>
      <c r="L1587" s="122">
        <f>AVERAGE(L1564:L1583)</f>
        <v>170391.4513556918</v>
      </c>
      <c r="M1587" s="99"/>
      <c r="N1587" s="117"/>
      <c r="O1587" s="118"/>
      <c r="P1587" s="109"/>
      <c r="Q1587" s="119"/>
      <c r="R1587" s="108"/>
    </row>
    <row r="1588" spans="1:22" s="120" customFormat="1">
      <c r="A1588" s="108"/>
      <c r="B1588" s="108"/>
      <c r="C1588" s="109"/>
      <c r="D1588" s="110"/>
      <c r="E1588" s="110"/>
      <c r="F1588" s="108"/>
      <c r="G1588" s="121" t="s">
        <v>226</v>
      </c>
      <c r="H1588" s="122">
        <f>QUARTILE(H1564:H1583,3)</f>
        <v>118761.75</v>
      </c>
      <c r="I1588" s="122">
        <f>QUARTILE(I1564:I1583,3)</f>
        <v>151828.73000000001</v>
      </c>
      <c r="J1588" s="115"/>
      <c r="K1588" s="116"/>
      <c r="L1588" s="122">
        <f>QUARTILE(L1564:L1583,3)</f>
        <v>184265.25</v>
      </c>
      <c r="M1588" s="99"/>
      <c r="N1588" s="117"/>
      <c r="O1588" s="118"/>
      <c r="P1588" s="109"/>
      <c r="Q1588" s="119"/>
      <c r="R1588" s="108"/>
    </row>
    <row r="1589" spans="1:22" s="120" customFormat="1">
      <c r="A1589" s="108"/>
      <c r="B1589" s="108"/>
      <c r="C1589" s="109"/>
      <c r="D1589" s="110"/>
      <c r="E1589" s="110"/>
      <c r="F1589" s="108"/>
      <c r="G1589" s="121" t="s">
        <v>227</v>
      </c>
      <c r="H1589" s="122">
        <f>QUARTILE(H1564:H1583,1)</f>
        <v>95925.959999999992</v>
      </c>
      <c r="I1589" s="122">
        <f>QUARTILE(I1564:I1583,1)</f>
        <v>123396.43875</v>
      </c>
      <c r="J1589" s="115"/>
      <c r="K1589" s="116"/>
      <c r="L1589" s="122">
        <f>QUARTILE(L1564:L1583,1)</f>
        <v>152149.42750000002</v>
      </c>
      <c r="M1589" s="99"/>
      <c r="N1589" s="117"/>
      <c r="O1589" s="118"/>
      <c r="P1589" s="109"/>
      <c r="Q1589" s="119"/>
      <c r="R1589" s="108"/>
    </row>
    <row r="1590" spans="1:22" s="120" customFormat="1">
      <c r="A1590" s="108"/>
      <c r="B1590" s="108"/>
      <c r="C1590" s="109"/>
      <c r="D1590" s="110"/>
      <c r="E1590" s="110"/>
      <c r="F1590" s="108"/>
      <c r="G1590" s="121" t="s">
        <v>228</v>
      </c>
      <c r="H1590" s="122">
        <f>MEDIAN(H1564:H1583)</f>
        <v>107319.86</v>
      </c>
      <c r="I1590" s="122">
        <f>MEDIAN(I1564:I1583)</f>
        <v>137273.15</v>
      </c>
      <c r="J1590" s="115"/>
      <c r="K1590" s="116"/>
      <c r="L1590" s="122">
        <f>MEDIAN(L1564:L1583)</f>
        <v>168959.5</v>
      </c>
      <c r="M1590" s="99"/>
      <c r="N1590" s="117"/>
      <c r="O1590" s="118"/>
      <c r="P1590" s="109"/>
      <c r="Q1590" s="119"/>
      <c r="R1590" s="108"/>
    </row>
    <row r="1591" spans="1:22" s="120" customFormat="1">
      <c r="A1591" s="108"/>
      <c r="B1591" s="108"/>
      <c r="C1591" s="109"/>
      <c r="D1591" s="110"/>
      <c r="E1591" s="110"/>
      <c r="F1591" s="123"/>
      <c r="G1591" s="124"/>
      <c r="H1591" s="125"/>
      <c r="I1591" s="126"/>
      <c r="J1591" s="127"/>
      <c r="K1591" s="128"/>
      <c r="L1591" s="129"/>
      <c r="M1591" s="99"/>
      <c r="N1591" s="117"/>
      <c r="O1591" s="118"/>
      <c r="P1591" s="109"/>
      <c r="Q1591" s="119"/>
      <c r="R1591" s="108"/>
    </row>
    <row r="1592" spans="1:22" s="120" customFormat="1">
      <c r="A1592" s="108"/>
      <c r="B1592" s="108"/>
      <c r="C1592" s="109"/>
      <c r="D1592" s="110"/>
      <c r="E1592" s="110"/>
      <c r="F1592" s="108"/>
      <c r="G1592" s="130"/>
      <c r="H1592" s="705" t="s">
        <v>229</v>
      </c>
      <c r="I1592" s="705"/>
      <c r="J1592" s="705"/>
      <c r="K1592" s="705"/>
      <c r="L1592" s="705"/>
      <c r="M1592" s="705"/>
      <c r="N1592" s="117"/>
      <c r="O1592" s="118"/>
      <c r="P1592" s="109"/>
      <c r="Q1592" s="119"/>
      <c r="R1592" s="108"/>
    </row>
    <row r="1593" spans="1:22" s="120" customFormat="1">
      <c r="A1593" s="108"/>
      <c r="B1593" s="108"/>
      <c r="C1593" s="109"/>
      <c r="D1593" s="110"/>
      <c r="E1593" s="110"/>
      <c r="F1593" s="108"/>
      <c r="G1593" s="131"/>
      <c r="H1593" s="132" t="s">
        <v>230</v>
      </c>
      <c r="I1593" s="132">
        <f>QUARTILE(O1564:O1583,3)</f>
        <v>167358</v>
      </c>
      <c r="J1593" s="133"/>
      <c r="K1593" s="134"/>
      <c r="L1593" s="135" t="s">
        <v>231</v>
      </c>
      <c r="M1593" s="132">
        <f>AVERAGE(O1564:O1583)</f>
        <v>151313.32866666667</v>
      </c>
      <c r="N1593" s="117"/>
      <c r="O1593" s="118"/>
      <c r="P1593" s="109"/>
      <c r="Q1593" s="119"/>
      <c r="R1593" s="108"/>
    </row>
    <row r="1594" spans="1:22" s="120" customFormat="1">
      <c r="A1594" s="108"/>
      <c r="B1594" s="108"/>
      <c r="C1594" s="109"/>
      <c r="D1594" s="110"/>
      <c r="E1594" s="110"/>
      <c r="F1594" s="108"/>
      <c r="G1594" s="131"/>
      <c r="H1594" s="132" t="s">
        <v>232</v>
      </c>
      <c r="I1594" s="132">
        <f>QUARTILE(O1564:O1583,1)</f>
        <v>133162.005</v>
      </c>
      <c r="J1594" s="136"/>
      <c r="K1594" s="137"/>
      <c r="L1594" s="138"/>
      <c r="M1594" s="139"/>
      <c r="N1594" s="117"/>
      <c r="O1594" s="118"/>
      <c r="P1594" s="109"/>
      <c r="Q1594" s="119"/>
      <c r="R1594" s="108"/>
    </row>
    <row r="1595" spans="1:22" s="120" customFormat="1">
      <c r="A1595" s="108"/>
      <c r="B1595" s="108"/>
      <c r="C1595" s="109"/>
      <c r="D1595" s="110"/>
      <c r="E1595" s="110"/>
      <c r="F1595" s="109"/>
      <c r="G1595" s="118"/>
      <c r="H1595" s="118"/>
      <c r="I1595" s="140"/>
      <c r="J1595" s="141"/>
      <c r="K1595" s="142"/>
      <c r="L1595" s="110"/>
      <c r="M1595" s="117"/>
      <c r="N1595" s="117"/>
      <c r="O1595" s="118"/>
      <c r="P1595" s="109"/>
      <c r="Q1595" s="119"/>
      <c r="R1595" s="108"/>
    </row>
    <row r="1596" spans="1:22" s="71" customFormat="1" ht="18">
      <c r="A1596" s="698" t="s">
        <v>13</v>
      </c>
      <c r="B1596" s="698"/>
      <c r="C1596" s="698"/>
      <c r="D1596" s="698"/>
      <c r="E1596" s="698"/>
      <c r="F1596" s="698"/>
      <c r="G1596" s="698"/>
      <c r="H1596" s="698"/>
      <c r="I1596" s="698"/>
      <c r="J1596" s="698"/>
      <c r="K1596" s="698"/>
      <c r="L1596" s="698"/>
      <c r="M1596" s="698"/>
      <c r="N1596" s="698"/>
      <c r="O1596" s="698"/>
      <c r="P1596" s="698"/>
      <c r="Q1596" s="698"/>
      <c r="R1596" s="698"/>
    </row>
    <row r="1597" spans="1:22" s="72" customFormat="1" ht="22.5">
      <c r="A1597" s="39" t="s">
        <v>379</v>
      </c>
      <c r="B1597" s="39" t="s">
        <v>217</v>
      </c>
      <c r="C1597" s="39" t="s">
        <v>208</v>
      </c>
      <c r="D1597" s="39" t="s">
        <v>249</v>
      </c>
      <c r="E1597" s="39" t="s">
        <v>380</v>
      </c>
      <c r="F1597" s="39" t="s">
        <v>1215</v>
      </c>
      <c r="G1597" s="39" t="s">
        <v>250</v>
      </c>
      <c r="H1597" s="40" t="s">
        <v>211</v>
      </c>
      <c r="I1597" s="40" t="s">
        <v>212</v>
      </c>
      <c r="J1597" s="39"/>
      <c r="K1597" s="40" t="s">
        <v>251</v>
      </c>
      <c r="L1597" s="40" t="s">
        <v>213</v>
      </c>
      <c r="M1597" s="39" t="s">
        <v>252</v>
      </c>
      <c r="N1597" s="40" t="s">
        <v>253</v>
      </c>
      <c r="O1597" s="40" t="s">
        <v>2727</v>
      </c>
      <c r="P1597" s="40" t="s">
        <v>254</v>
      </c>
      <c r="Q1597" s="143" t="s">
        <v>255</v>
      </c>
      <c r="R1597" s="39" t="s">
        <v>214</v>
      </c>
    </row>
    <row r="1598" spans="1:22" ht="123.75">
      <c r="A1598" s="43" t="s">
        <v>4218</v>
      </c>
      <c r="B1598" s="43" t="s">
        <v>4219</v>
      </c>
      <c r="C1598" s="43" t="s">
        <v>4767</v>
      </c>
      <c r="D1598" s="74" t="s">
        <v>257</v>
      </c>
      <c r="E1598" s="74" t="s">
        <v>263</v>
      </c>
      <c r="F1598" s="74" t="s">
        <v>259</v>
      </c>
      <c r="G1598" s="73" t="s">
        <v>1225</v>
      </c>
      <c r="H1598" s="49">
        <v>176612</v>
      </c>
      <c r="I1598" s="45">
        <v>235483</v>
      </c>
      <c r="J1598" s="47">
        <v>54</v>
      </c>
      <c r="K1598" s="75">
        <v>1</v>
      </c>
      <c r="L1598" s="49">
        <v>294354</v>
      </c>
      <c r="M1598" s="48">
        <v>4</v>
      </c>
      <c r="N1598" s="49"/>
      <c r="O1598" s="49">
        <v>213000</v>
      </c>
      <c r="P1598" s="76">
        <v>12000</v>
      </c>
      <c r="Q1598" s="77" t="s">
        <v>4310</v>
      </c>
      <c r="R1598" s="43" t="s">
        <v>4768</v>
      </c>
      <c r="V1598" s="15"/>
    </row>
    <row r="1599" spans="1:22" ht="22.5">
      <c r="A1599" s="43" t="s">
        <v>1747</v>
      </c>
      <c r="B1599" s="43" t="s">
        <v>1747</v>
      </c>
      <c r="C1599" s="43" t="s">
        <v>4763</v>
      </c>
      <c r="D1599" s="73" t="s">
        <v>257</v>
      </c>
      <c r="E1599" s="74" t="s">
        <v>263</v>
      </c>
      <c r="F1599" s="74"/>
      <c r="G1599" s="74"/>
      <c r="H1599" s="49">
        <v>168048.61</v>
      </c>
      <c r="I1599" s="45">
        <v>218127.52</v>
      </c>
      <c r="J1599" s="47">
        <v>53</v>
      </c>
      <c r="K1599" s="75">
        <v>0.98148148148148151</v>
      </c>
      <c r="L1599" s="49">
        <v>268206.43</v>
      </c>
      <c r="M1599" s="48"/>
      <c r="N1599" s="49"/>
      <c r="O1599" s="49">
        <v>212375.07</v>
      </c>
      <c r="P1599" s="48"/>
      <c r="Q1599" s="77" t="s">
        <v>215</v>
      </c>
      <c r="R1599" s="43"/>
    </row>
    <row r="1600" spans="1:22" ht="33.75">
      <c r="A1600" s="43" t="s">
        <v>4097</v>
      </c>
      <c r="B1600" s="43" t="s">
        <v>1756</v>
      </c>
      <c r="C1600" s="43" t="s">
        <v>1857</v>
      </c>
      <c r="D1600" s="73" t="s">
        <v>257</v>
      </c>
      <c r="E1600" s="74"/>
      <c r="F1600" s="74" t="s">
        <v>1271</v>
      </c>
      <c r="G1600" s="73" t="s">
        <v>1225</v>
      </c>
      <c r="H1600" s="49">
        <v>136595.42000000001</v>
      </c>
      <c r="I1600" s="45">
        <v>189440.68</v>
      </c>
      <c r="J1600" s="47">
        <v>52</v>
      </c>
      <c r="K1600" s="75">
        <v>0.96296296296296291</v>
      </c>
      <c r="L1600" s="49">
        <v>242285.94</v>
      </c>
      <c r="M1600" s="48">
        <v>1</v>
      </c>
      <c r="N1600" s="49">
        <v>1</v>
      </c>
      <c r="O1600" s="49">
        <v>220000.04</v>
      </c>
      <c r="P1600" s="76">
        <v>9699</v>
      </c>
      <c r="Q1600" s="77" t="s">
        <v>1789</v>
      </c>
      <c r="R1600" s="43" t="s">
        <v>2844</v>
      </c>
    </row>
    <row r="1601" spans="1:24" ht="33.75">
      <c r="A1601" s="78" t="s">
        <v>1751</v>
      </c>
      <c r="B1601" s="78" t="s">
        <v>1751</v>
      </c>
      <c r="C1601" s="78" t="s">
        <v>331</v>
      </c>
      <c r="D1601" s="86" t="s">
        <v>257</v>
      </c>
      <c r="E1601" s="79" t="s">
        <v>258</v>
      </c>
      <c r="F1601" s="79" t="s">
        <v>259</v>
      </c>
      <c r="G1601" s="73" t="s">
        <v>1225</v>
      </c>
      <c r="H1601" s="84">
        <v>134014.40000000002</v>
      </c>
      <c r="I1601" s="45">
        <v>174210.40000000002</v>
      </c>
      <c r="J1601" s="47">
        <v>51</v>
      </c>
      <c r="K1601" s="75">
        <v>0.94444444444444442</v>
      </c>
      <c r="L1601" s="84">
        <v>214406.39999999999</v>
      </c>
      <c r="M1601" s="87"/>
      <c r="N1601" s="82"/>
      <c r="O1601" s="84">
        <v>174158.4</v>
      </c>
      <c r="P1601" s="84"/>
      <c r="Q1601" s="85" t="s">
        <v>4272</v>
      </c>
      <c r="R1601" s="78"/>
      <c r="S1601" s="15"/>
      <c r="T1601" s="15"/>
      <c r="U1601" s="15"/>
      <c r="V1601" s="15"/>
      <c r="W1601" s="15"/>
      <c r="X1601" s="15"/>
    </row>
    <row r="1602" spans="1:24" ht="33.75">
      <c r="A1602" s="43" t="s">
        <v>2808</v>
      </c>
      <c r="B1602" s="43" t="s">
        <v>1756</v>
      </c>
      <c r="C1602" s="43" t="s">
        <v>13</v>
      </c>
      <c r="D1602" s="74" t="s">
        <v>257</v>
      </c>
      <c r="E1602" s="74" t="s">
        <v>258</v>
      </c>
      <c r="F1602" s="74" t="s">
        <v>259</v>
      </c>
      <c r="G1602" s="73" t="s">
        <v>1225</v>
      </c>
      <c r="H1602" s="49">
        <v>136385.60000000001</v>
      </c>
      <c r="I1602" s="45">
        <v>173891.64</v>
      </c>
      <c r="J1602" s="47">
        <v>50</v>
      </c>
      <c r="K1602" s="75">
        <v>0.92592592592592593</v>
      </c>
      <c r="L1602" s="49">
        <v>211397.68</v>
      </c>
      <c r="M1602" s="48">
        <v>9</v>
      </c>
      <c r="N1602" s="49"/>
      <c r="O1602" s="49">
        <v>148990</v>
      </c>
      <c r="P1602" s="76">
        <v>6600</v>
      </c>
      <c r="Q1602" s="77" t="s">
        <v>266</v>
      </c>
      <c r="R1602" s="43" t="s">
        <v>4264</v>
      </c>
    </row>
    <row r="1603" spans="1:24" ht="33.75">
      <c r="A1603" s="43" t="s">
        <v>4174</v>
      </c>
      <c r="B1603" s="43" t="s">
        <v>1753</v>
      </c>
      <c r="C1603" s="43" t="s">
        <v>4737</v>
      </c>
      <c r="D1603" s="74" t="s">
        <v>257</v>
      </c>
      <c r="E1603" s="74" t="s">
        <v>258</v>
      </c>
      <c r="F1603" s="74" t="s">
        <v>259</v>
      </c>
      <c r="G1603" s="74" t="s">
        <v>1226</v>
      </c>
      <c r="H1603" s="49">
        <v>126588.8</v>
      </c>
      <c r="I1603" s="45">
        <v>164569.60000000001</v>
      </c>
      <c r="J1603" s="47">
        <v>49</v>
      </c>
      <c r="K1603" s="75">
        <v>0.90740740740740744</v>
      </c>
      <c r="L1603" s="49">
        <v>202550.39999999999</v>
      </c>
      <c r="M1603" s="48">
        <v>462</v>
      </c>
      <c r="N1603" s="49"/>
      <c r="O1603" s="49">
        <v>167939.20000000001</v>
      </c>
      <c r="P1603" s="48"/>
      <c r="Q1603" s="77" t="s">
        <v>1790</v>
      </c>
      <c r="R1603" s="43"/>
      <c r="V1603" s="15"/>
    </row>
    <row r="1604" spans="1:24" ht="33.75">
      <c r="A1604" s="43" t="s">
        <v>2765</v>
      </c>
      <c r="B1604" s="43" t="s">
        <v>1757</v>
      </c>
      <c r="C1604" s="43" t="s">
        <v>13</v>
      </c>
      <c r="D1604" s="73" t="s">
        <v>257</v>
      </c>
      <c r="E1604" s="74" t="s">
        <v>258</v>
      </c>
      <c r="F1604" s="74" t="s">
        <v>295</v>
      </c>
      <c r="G1604" s="73" t="s">
        <v>1225</v>
      </c>
      <c r="H1604" s="49">
        <v>120823</v>
      </c>
      <c r="I1604" s="45">
        <v>163640.5</v>
      </c>
      <c r="J1604" s="47">
        <v>48</v>
      </c>
      <c r="K1604" s="75">
        <v>0.88888888888888884</v>
      </c>
      <c r="L1604" s="49">
        <v>206458</v>
      </c>
      <c r="M1604" s="48"/>
      <c r="N1604" s="49"/>
      <c r="O1604" s="49">
        <v>144983</v>
      </c>
      <c r="P1604" s="48"/>
      <c r="Q1604" s="77" t="s">
        <v>277</v>
      </c>
      <c r="R1604" s="43"/>
      <c r="V1604" s="15"/>
    </row>
    <row r="1605" spans="1:24" ht="33.75">
      <c r="A1605" s="43" t="s">
        <v>1764</v>
      </c>
      <c r="B1605" s="43" t="s">
        <v>1764</v>
      </c>
      <c r="C1605" s="43" t="s">
        <v>4769</v>
      </c>
      <c r="D1605" s="73" t="s">
        <v>257</v>
      </c>
      <c r="E1605" s="74" t="s">
        <v>258</v>
      </c>
      <c r="F1605" s="74" t="s">
        <v>295</v>
      </c>
      <c r="G1605" s="73" t="s">
        <v>1225</v>
      </c>
      <c r="H1605" s="49">
        <v>122200</v>
      </c>
      <c r="I1605" s="45">
        <v>161917.5</v>
      </c>
      <c r="J1605" s="47">
        <v>47</v>
      </c>
      <c r="K1605" s="75">
        <v>0.87037037037037035</v>
      </c>
      <c r="L1605" s="49">
        <v>201635</v>
      </c>
      <c r="M1605" s="48">
        <v>473</v>
      </c>
      <c r="N1605" s="49">
        <v>109328987</v>
      </c>
      <c r="O1605" s="49">
        <v>199201.6</v>
      </c>
      <c r="P1605" s="48"/>
      <c r="Q1605" s="77" t="s">
        <v>277</v>
      </c>
      <c r="R1605" s="43"/>
      <c r="V1605" s="15"/>
    </row>
    <row r="1606" spans="1:24" ht="33.75">
      <c r="A1606" s="43" t="s">
        <v>2728</v>
      </c>
      <c r="B1606" s="43" t="s">
        <v>1748</v>
      </c>
      <c r="C1606" s="43" t="s">
        <v>332</v>
      </c>
      <c r="D1606" s="73" t="s">
        <v>257</v>
      </c>
      <c r="E1606" s="74" t="s">
        <v>258</v>
      </c>
      <c r="F1606" s="74" t="s">
        <v>259</v>
      </c>
      <c r="G1606" s="73" t="s">
        <v>1225</v>
      </c>
      <c r="H1606" s="49">
        <v>119454</v>
      </c>
      <c r="I1606" s="45">
        <v>159910</v>
      </c>
      <c r="J1606" s="47">
        <v>46</v>
      </c>
      <c r="K1606" s="75">
        <v>0.85185185185185186</v>
      </c>
      <c r="L1606" s="49">
        <v>200366</v>
      </c>
      <c r="M1606" s="48">
        <v>153</v>
      </c>
      <c r="N1606" s="49"/>
      <c r="O1606" s="49">
        <v>170353</v>
      </c>
      <c r="P1606" s="48"/>
      <c r="Q1606" s="77" t="s">
        <v>4283</v>
      </c>
      <c r="R1606" s="43"/>
    </row>
    <row r="1607" spans="1:24" ht="33.75">
      <c r="A1607" s="95" t="s">
        <v>2755</v>
      </c>
      <c r="B1607" s="43" t="s">
        <v>1747</v>
      </c>
      <c r="C1607" s="144" t="s">
        <v>13</v>
      </c>
      <c r="D1607" s="73" t="s">
        <v>257</v>
      </c>
      <c r="E1607" s="96" t="s">
        <v>258</v>
      </c>
      <c r="F1607" s="96" t="s">
        <v>259</v>
      </c>
      <c r="G1607" s="73" t="s">
        <v>1225</v>
      </c>
      <c r="H1607" s="145">
        <v>121217.40800000001</v>
      </c>
      <c r="I1607" s="45">
        <v>158684.24</v>
      </c>
      <c r="J1607" s="47">
        <v>45</v>
      </c>
      <c r="K1607" s="75">
        <v>0.83333333333333337</v>
      </c>
      <c r="L1607" s="145">
        <v>196151.07199999999</v>
      </c>
      <c r="M1607" s="96">
        <v>143</v>
      </c>
      <c r="N1607" s="98">
        <v>15102012</v>
      </c>
      <c r="O1607" s="99">
        <v>172189.26</v>
      </c>
      <c r="P1607" s="100" t="s">
        <v>1261</v>
      </c>
      <c r="Q1607" s="101" t="s">
        <v>616</v>
      </c>
      <c r="R1607" s="102"/>
      <c r="S1607" s="103"/>
      <c r="T1607" s="103"/>
      <c r="U1607" s="103"/>
      <c r="V1607" s="15"/>
      <c r="W1607" s="103"/>
      <c r="X1607" s="103"/>
    </row>
    <row r="1608" spans="1:24" ht="33.75">
      <c r="A1608" s="43" t="s">
        <v>2770</v>
      </c>
      <c r="B1608" s="43" t="s">
        <v>1748</v>
      </c>
      <c r="C1608" s="43" t="s">
        <v>1860</v>
      </c>
      <c r="D1608" s="74" t="s">
        <v>257</v>
      </c>
      <c r="E1608" s="74" t="s">
        <v>258</v>
      </c>
      <c r="F1608" s="74" t="s">
        <v>259</v>
      </c>
      <c r="G1608" s="73" t="s">
        <v>1225</v>
      </c>
      <c r="H1608" s="49">
        <v>122675.64</v>
      </c>
      <c r="I1608" s="45">
        <v>157726.20000000001</v>
      </c>
      <c r="J1608" s="47">
        <v>44</v>
      </c>
      <c r="K1608" s="75">
        <v>0.81481481481481477</v>
      </c>
      <c r="L1608" s="49">
        <v>192776.76</v>
      </c>
      <c r="M1608" s="48">
        <v>52</v>
      </c>
      <c r="N1608" s="49">
        <v>7212820</v>
      </c>
      <c r="O1608" s="49">
        <v>122675.64</v>
      </c>
      <c r="P1608" s="48" t="s">
        <v>1232</v>
      </c>
      <c r="Q1608" s="77" t="s">
        <v>268</v>
      </c>
      <c r="R1608" s="43" t="s">
        <v>4770</v>
      </c>
      <c r="V1608" s="15"/>
    </row>
    <row r="1609" spans="1:24" ht="33.75">
      <c r="A1609" s="43" t="s">
        <v>2807</v>
      </c>
      <c r="B1609" s="43" t="s">
        <v>1748</v>
      </c>
      <c r="C1609" s="43" t="s">
        <v>4763</v>
      </c>
      <c r="D1609" s="74" t="s">
        <v>3401</v>
      </c>
      <c r="E1609" s="74" t="s">
        <v>258</v>
      </c>
      <c r="F1609" s="74" t="s">
        <v>259</v>
      </c>
      <c r="G1609" s="73" t="s">
        <v>1225</v>
      </c>
      <c r="H1609" s="49">
        <v>118836.92</v>
      </c>
      <c r="I1609" s="45">
        <v>154534.35500000001</v>
      </c>
      <c r="J1609" s="47">
        <v>43</v>
      </c>
      <c r="K1609" s="75">
        <v>0.79629629629629628</v>
      </c>
      <c r="L1609" s="49">
        <v>190231.79</v>
      </c>
      <c r="M1609" s="48" t="s">
        <v>4771</v>
      </c>
      <c r="N1609" s="49"/>
      <c r="O1609" s="49">
        <v>188162.01</v>
      </c>
      <c r="P1609" s="48"/>
      <c r="Q1609" s="77"/>
      <c r="R1609" s="43"/>
      <c r="V1609" s="15"/>
    </row>
    <row r="1610" spans="1:24" ht="33.75">
      <c r="A1610" s="43" t="s">
        <v>2734</v>
      </c>
      <c r="B1610" s="43" t="s">
        <v>1747</v>
      </c>
      <c r="C1610" s="43" t="s">
        <v>331</v>
      </c>
      <c r="D1610" s="73" t="s">
        <v>257</v>
      </c>
      <c r="E1610" s="74"/>
      <c r="F1610" s="74" t="s">
        <v>259</v>
      </c>
      <c r="G1610" s="73" t="s">
        <v>1225</v>
      </c>
      <c r="H1610" s="49">
        <v>120120</v>
      </c>
      <c r="I1610" s="45">
        <v>153171.20000000001</v>
      </c>
      <c r="J1610" s="47">
        <v>42</v>
      </c>
      <c r="K1610" s="75">
        <v>0.77777777777777779</v>
      </c>
      <c r="L1610" s="49">
        <v>186222.4</v>
      </c>
      <c r="M1610" s="48">
        <v>49.75</v>
      </c>
      <c r="N1610" s="49">
        <v>9145990</v>
      </c>
      <c r="O1610" s="49">
        <v>186222.4</v>
      </c>
      <c r="P1610" s="48"/>
      <c r="Q1610" s="77" t="s">
        <v>260</v>
      </c>
      <c r="R1610" s="43"/>
    </row>
    <row r="1611" spans="1:24" ht="33.75">
      <c r="A1611" s="43" t="s">
        <v>2761</v>
      </c>
      <c r="B1611" s="43" t="s">
        <v>1748</v>
      </c>
      <c r="C1611" s="43" t="s">
        <v>4763</v>
      </c>
      <c r="D1611" s="73" t="s">
        <v>257</v>
      </c>
      <c r="E1611" s="74" t="s">
        <v>258</v>
      </c>
      <c r="F1611" s="74" t="s">
        <v>259</v>
      </c>
      <c r="G1611" s="73" t="s">
        <v>1225</v>
      </c>
      <c r="H1611" s="49">
        <v>121330</v>
      </c>
      <c r="I1611" s="45">
        <v>151662.5</v>
      </c>
      <c r="J1611" s="47">
        <v>41</v>
      </c>
      <c r="K1611" s="75">
        <v>0.7592592592592593</v>
      </c>
      <c r="L1611" s="49">
        <v>181995</v>
      </c>
      <c r="M1611" s="48">
        <v>86</v>
      </c>
      <c r="N1611" s="49"/>
      <c r="O1611" s="49">
        <v>135154.95000000001</v>
      </c>
      <c r="P1611" s="48" t="s">
        <v>4189</v>
      </c>
      <c r="Q1611" s="77" t="s">
        <v>333</v>
      </c>
      <c r="R1611" s="43"/>
      <c r="V1611" s="15"/>
    </row>
    <row r="1612" spans="1:24" s="71" customFormat="1" ht="18">
      <c r="A1612" s="698" t="s">
        <v>13</v>
      </c>
      <c r="B1612" s="698"/>
      <c r="C1612" s="698"/>
      <c r="D1612" s="698"/>
      <c r="E1612" s="698"/>
      <c r="F1612" s="698"/>
      <c r="G1612" s="698"/>
      <c r="H1612" s="698"/>
      <c r="I1612" s="698"/>
      <c r="J1612" s="698"/>
      <c r="K1612" s="698"/>
      <c r="L1612" s="698"/>
      <c r="M1612" s="698"/>
      <c r="N1612" s="698"/>
      <c r="O1612" s="698"/>
      <c r="P1612" s="698"/>
      <c r="Q1612" s="698"/>
      <c r="R1612" s="698"/>
    </row>
    <row r="1613" spans="1:24" s="72" customFormat="1" ht="22.5">
      <c r="A1613" s="39" t="s">
        <v>379</v>
      </c>
      <c r="B1613" s="39" t="s">
        <v>217</v>
      </c>
      <c r="C1613" s="39" t="s">
        <v>208</v>
      </c>
      <c r="D1613" s="39" t="s">
        <v>249</v>
      </c>
      <c r="E1613" s="39" t="s">
        <v>380</v>
      </c>
      <c r="F1613" s="39" t="s">
        <v>1215</v>
      </c>
      <c r="G1613" s="39" t="s">
        <v>250</v>
      </c>
      <c r="H1613" s="40" t="s">
        <v>211</v>
      </c>
      <c r="I1613" s="40" t="s">
        <v>212</v>
      </c>
      <c r="J1613" s="39"/>
      <c r="K1613" s="40" t="s">
        <v>251</v>
      </c>
      <c r="L1613" s="40" t="s">
        <v>213</v>
      </c>
      <c r="M1613" s="39" t="s">
        <v>252</v>
      </c>
      <c r="N1613" s="40" t="s">
        <v>253</v>
      </c>
      <c r="O1613" s="40" t="s">
        <v>2727</v>
      </c>
      <c r="P1613" s="40" t="s">
        <v>254</v>
      </c>
      <c r="Q1613" s="143" t="s">
        <v>255</v>
      </c>
      <c r="R1613" s="39" t="s">
        <v>214</v>
      </c>
    </row>
    <row r="1614" spans="1:24" ht="33.75">
      <c r="A1614" s="78" t="s">
        <v>2740</v>
      </c>
      <c r="B1614" s="87" t="s">
        <v>1747</v>
      </c>
      <c r="C1614" s="78" t="s">
        <v>13</v>
      </c>
      <c r="D1614" s="73" t="s">
        <v>257</v>
      </c>
      <c r="E1614" s="92" t="s">
        <v>258</v>
      </c>
      <c r="F1614" s="92" t="s">
        <v>259</v>
      </c>
      <c r="G1614" s="73" t="s">
        <v>1225</v>
      </c>
      <c r="H1614" s="146">
        <v>115996.776192</v>
      </c>
      <c r="I1614" s="45">
        <v>150795.81529200001</v>
      </c>
      <c r="J1614" s="47">
        <v>40</v>
      </c>
      <c r="K1614" s="75">
        <v>0.7407407407407407</v>
      </c>
      <c r="L1614" s="146">
        <v>185594.85439200001</v>
      </c>
      <c r="M1614" s="81">
        <v>93</v>
      </c>
      <c r="N1614" s="93">
        <v>38431739</v>
      </c>
      <c r="O1614" s="84">
        <v>159182.39999999999</v>
      </c>
      <c r="P1614" s="93">
        <v>5640</v>
      </c>
      <c r="Q1614" s="85" t="s">
        <v>283</v>
      </c>
      <c r="R1614" s="78" t="s">
        <v>281</v>
      </c>
      <c r="S1614" s="15"/>
      <c r="T1614" s="15"/>
      <c r="U1614" s="15"/>
      <c r="W1614" s="15"/>
      <c r="X1614" s="15"/>
    </row>
    <row r="1615" spans="1:24" ht="33.75">
      <c r="A1615" s="43" t="s">
        <v>2789</v>
      </c>
      <c r="B1615" s="43" t="s">
        <v>1773</v>
      </c>
      <c r="C1615" s="43" t="s">
        <v>334</v>
      </c>
      <c r="D1615" s="73" t="s">
        <v>257</v>
      </c>
      <c r="E1615" s="74" t="s">
        <v>258</v>
      </c>
      <c r="F1615" s="74" t="s">
        <v>259</v>
      </c>
      <c r="G1615" s="73" t="s">
        <v>1225</v>
      </c>
      <c r="H1615" s="49">
        <v>111592</v>
      </c>
      <c r="I1615" s="45">
        <v>148449.60000000001</v>
      </c>
      <c r="J1615" s="47">
        <v>39</v>
      </c>
      <c r="K1615" s="75">
        <v>0.72222222222222221</v>
      </c>
      <c r="L1615" s="49">
        <v>185307.2</v>
      </c>
      <c r="M1615" s="48">
        <v>521</v>
      </c>
      <c r="N1615" s="49"/>
      <c r="O1615" s="49">
        <v>166753.60000000001</v>
      </c>
      <c r="P1615" s="48"/>
      <c r="Q1615" s="77" t="s">
        <v>277</v>
      </c>
      <c r="R1615" s="43"/>
      <c r="S1615" s="38" t="s">
        <v>4772</v>
      </c>
      <c r="T1615" s="38">
        <v>11</v>
      </c>
      <c r="V1615" s="15"/>
    </row>
    <row r="1616" spans="1:24" ht="33.75">
      <c r="A1616" s="43" t="s">
        <v>3615</v>
      </c>
      <c r="B1616" s="43" t="s">
        <v>1748</v>
      </c>
      <c r="C1616" s="43" t="s">
        <v>1264</v>
      </c>
      <c r="D1616" s="73" t="s">
        <v>257</v>
      </c>
      <c r="E1616" s="74" t="s">
        <v>263</v>
      </c>
      <c r="F1616" s="74" t="s">
        <v>259</v>
      </c>
      <c r="G1616" s="73" t="s">
        <v>1225</v>
      </c>
      <c r="H1616" s="49">
        <v>112486.39999999999</v>
      </c>
      <c r="I1616" s="45">
        <v>146224</v>
      </c>
      <c r="J1616" s="47">
        <v>38</v>
      </c>
      <c r="K1616" s="75">
        <v>0.70370370370370372</v>
      </c>
      <c r="L1616" s="49">
        <v>179961.60000000001</v>
      </c>
      <c r="M1616" s="48">
        <v>1</v>
      </c>
      <c r="N1616" s="49"/>
      <c r="O1616" s="49">
        <v>139791.6</v>
      </c>
      <c r="P1616" s="148">
        <v>207.7</v>
      </c>
      <c r="Q1616" s="77"/>
      <c r="R1616" s="43" t="s">
        <v>2792</v>
      </c>
    </row>
    <row r="1617" spans="1:24" ht="33.75">
      <c r="A1617" s="43" t="s">
        <v>4085</v>
      </c>
      <c r="B1617" s="43" t="s">
        <v>1745</v>
      </c>
      <c r="C1617" s="43" t="s">
        <v>13</v>
      </c>
      <c r="D1617" s="74" t="s">
        <v>257</v>
      </c>
      <c r="E1617" s="74" t="s">
        <v>258</v>
      </c>
      <c r="F1617" s="74" t="s">
        <v>259</v>
      </c>
      <c r="G1617" s="73" t="s">
        <v>1225</v>
      </c>
      <c r="H1617" s="49">
        <v>109262.39999999999</v>
      </c>
      <c r="I1617" s="45">
        <v>144768</v>
      </c>
      <c r="J1617" s="47">
        <v>37</v>
      </c>
      <c r="K1617" s="75">
        <v>0.68518518518518523</v>
      </c>
      <c r="L1617" s="49">
        <v>180273.6</v>
      </c>
      <c r="M1617" s="48">
        <v>274</v>
      </c>
      <c r="N1617" s="49">
        <v>76558073</v>
      </c>
      <c r="O1617" s="49"/>
      <c r="P1617" s="48"/>
      <c r="Q1617" s="77"/>
      <c r="R1617" s="43"/>
    </row>
    <row r="1618" spans="1:24" ht="33.75">
      <c r="A1618" s="43" t="s">
        <v>4079</v>
      </c>
      <c r="B1618" s="43" t="s">
        <v>4080</v>
      </c>
      <c r="C1618" s="43" t="s">
        <v>13</v>
      </c>
      <c r="D1618" s="73" t="s">
        <v>257</v>
      </c>
      <c r="E1618" s="74" t="s">
        <v>293</v>
      </c>
      <c r="F1618" s="74" t="s">
        <v>259</v>
      </c>
      <c r="G1618" s="73" t="s">
        <v>1225</v>
      </c>
      <c r="H1618" s="49">
        <v>105670.5</v>
      </c>
      <c r="I1618" s="45">
        <v>143921.18</v>
      </c>
      <c r="J1618" s="47">
        <v>36</v>
      </c>
      <c r="K1618" s="75">
        <v>0.66666666666666663</v>
      </c>
      <c r="L1618" s="49">
        <v>182171.86</v>
      </c>
      <c r="M1618" s="48">
        <v>1</v>
      </c>
      <c r="N1618" s="49"/>
      <c r="O1618" s="49">
        <v>137370.22</v>
      </c>
      <c r="P1618" s="48"/>
      <c r="Q1618" s="77" t="s">
        <v>2848</v>
      </c>
      <c r="R1618" s="43" t="s">
        <v>4773</v>
      </c>
    </row>
    <row r="1619" spans="1:24" ht="33.75">
      <c r="A1619" s="43" t="s">
        <v>2730</v>
      </c>
      <c r="B1619" s="43" t="s">
        <v>1748</v>
      </c>
      <c r="C1619" s="43" t="s">
        <v>331</v>
      </c>
      <c r="D1619" s="73" t="s">
        <v>257</v>
      </c>
      <c r="E1619" s="74" t="s">
        <v>263</v>
      </c>
      <c r="F1619" s="74" t="s">
        <v>259</v>
      </c>
      <c r="G1619" s="73" t="s">
        <v>1225</v>
      </c>
      <c r="H1619" s="49">
        <v>115111.15</v>
      </c>
      <c r="I1619" s="45">
        <v>143883.58499999999</v>
      </c>
      <c r="J1619" s="47">
        <v>35</v>
      </c>
      <c r="K1619" s="75">
        <v>0.64814814814814814</v>
      </c>
      <c r="L1619" s="49">
        <v>172656.02</v>
      </c>
      <c r="M1619" s="48">
        <v>101</v>
      </c>
      <c r="N1619" s="49"/>
      <c r="O1619" s="49">
        <v>144199.95000000001</v>
      </c>
      <c r="P1619" s="48" t="s">
        <v>1910</v>
      </c>
      <c r="Q1619" s="77" t="s">
        <v>4746</v>
      </c>
      <c r="R1619" s="43" t="s">
        <v>1808</v>
      </c>
    </row>
    <row r="1620" spans="1:24" ht="33.75">
      <c r="A1620" s="43" t="s">
        <v>2785</v>
      </c>
      <c r="B1620" s="43" t="s">
        <v>1746</v>
      </c>
      <c r="C1620" s="43" t="s">
        <v>13</v>
      </c>
      <c r="D1620" s="74" t="s">
        <v>257</v>
      </c>
      <c r="E1620" s="74" t="s">
        <v>293</v>
      </c>
      <c r="F1620" s="74" t="s">
        <v>259</v>
      </c>
      <c r="G1620" s="73" t="s">
        <v>1225</v>
      </c>
      <c r="H1620" s="49">
        <v>110260.8</v>
      </c>
      <c r="I1620" s="45">
        <v>143343.20000000001</v>
      </c>
      <c r="J1620" s="47">
        <v>34</v>
      </c>
      <c r="K1620" s="75">
        <v>0.62962962962962965</v>
      </c>
      <c r="L1620" s="49">
        <v>176425.60000000001</v>
      </c>
      <c r="M1620" s="48">
        <v>84</v>
      </c>
      <c r="N1620" s="49">
        <v>66922486</v>
      </c>
      <c r="O1620" s="49">
        <v>140000</v>
      </c>
      <c r="P1620" s="48"/>
      <c r="Q1620" s="77" t="s">
        <v>4276</v>
      </c>
      <c r="R1620" s="43"/>
      <c r="V1620" s="15"/>
    </row>
    <row r="1621" spans="1:24" ht="22.5">
      <c r="A1621" s="43" t="s">
        <v>1765</v>
      </c>
      <c r="B1621" s="43" t="s">
        <v>1760</v>
      </c>
      <c r="C1621" s="43" t="s">
        <v>331</v>
      </c>
      <c r="D1621" s="74" t="s">
        <v>257</v>
      </c>
      <c r="E1621" s="74"/>
      <c r="F1621" s="74" t="s">
        <v>259</v>
      </c>
      <c r="G1621" s="74"/>
      <c r="H1621" s="49">
        <v>115003.2</v>
      </c>
      <c r="I1621" s="45">
        <v>142511.19999999998</v>
      </c>
      <c r="J1621" s="47">
        <v>33</v>
      </c>
      <c r="K1621" s="75">
        <v>0.61111111111111116</v>
      </c>
      <c r="L1621" s="49">
        <v>170019.19999999998</v>
      </c>
      <c r="M1621" s="48">
        <v>175</v>
      </c>
      <c r="N1621" s="49">
        <v>51694208</v>
      </c>
      <c r="O1621" s="49">
        <v>141273.60000000001</v>
      </c>
      <c r="P1621" s="48"/>
      <c r="Q1621" s="77"/>
      <c r="R1621" s="43"/>
      <c r="V1621" s="15"/>
    </row>
    <row r="1622" spans="1:24" ht="33.75">
      <c r="A1622" s="43" t="s">
        <v>4119</v>
      </c>
      <c r="B1622" s="43" t="s">
        <v>4119</v>
      </c>
      <c r="C1622" s="43" t="s">
        <v>4774</v>
      </c>
      <c r="D1622" s="74" t="s">
        <v>257</v>
      </c>
      <c r="E1622" s="74" t="s">
        <v>263</v>
      </c>
      <c r="F1622" s="74" t="s">
        <v>259</v>
      </c>
      <c r="G1622" s="74" t="s">
        <v>1226</v>
      </c>
      <c r="H1622" s="49">
        <v>104848</v>
      </c>
      <c r="I1622" s="45">
        <v>139856.5</v>
      </c>
      <c r="J1622" s="47">
        <v>32</v>
      </c>
      <c r="K1622" s="75">
        <v>0.59259259259259256</v>
      </c>
      <c r="L1622" s="49">
        <v>174865</v>
      </c>
      <c r="M1622" s="48">
        <v>1</v>
      </c>
      <c r="N1622" s="49">
        <v>227389392</v>
      </c>
      <c r="O1622" s="49">
        <v>117999.9964</v>
      </c>
      <c r="P1622" s="48"/>
      <c r="Q1622" s="77" t="s">
        <v>4186</v>
      </c>
      <c r="R1622" s="43"/>
    </row>
    <row r="1623" spans="1:24" ht="33.75">
      <c r="A1623" s="43" t="s">
        <v>2811</v>
      </c>
      <c r="B1623" s="43" t="s">
        <v>1762</v>
      </c>
      <c r="C1623" s="43" t="s">
        <v>331</v>
      </c>
      <c r="D1623" s="73" t="s">
        <v>257</v>
      </c>
      <c r="E1623" s="74" t="s">
        <v>263</v>
      </c>
      <c r="F1623" s="74" t="s">
        <v>259</v>
      </c>
      <c r="G1623" s="73" t="s">
        <v>1225</v>
      </c>
      <c r="H1623" s="49">
        <v>107224</v>
      </c>
      <c r="I1623" s="45">
        <v>139370.4</v>
      </c>
      <c r="J1623" s="47">
        <v>31</v>
      </c>
      <c r="K1623" s="75">
        <v>0.57407407407407407</v>
      </c>
      <c r="L1623" s="49">
        <v>171516.79999999999</v>
      </c>
      <c r="M1623" s="48">
        <v>192</v>
      </c>
      <c r="N1623" s="49"/>
      <c r="O1623" s="49">
        <v>120598.39999999999</v>
      </c>
      <c r="P1623" s="48"/>
      <c r="Q1623" s="77" t="s">
        <v>277</v>
      </c>
      <c r="R1623" s="43"/>
    </row>
    <row r="1624" spans="1:24" ht="22.5">
      <c r="A1624" s="43" t="s">
        <v>2809</v>
      </c>
      <c r="B1624" s="43" t="s">
        <v>1748</v>
      </c>
      <c r="C1624" s="43" t="s">
        <v>13</v>
      </c>
      <c r="D1624" s="74" t="s">
        <v>257</v>
      </c>
      <c r="E1624" s="74"/>
      <c r="F1624" s="74"/>
      <c r="G1624" s="74"/>
      <c r="H1624" s="49">
        <v>99840</v>
      </c>
      <c r="I1624" s="45">
        <v>137280</v>
      </c>
      <c r="J1624" s="47">
        <v>30</v>
      </c>
      <c r="K1624" s="75">
        <v>0.55555555555555558</v>
      </c>
      <c r="L1624" s="49">
        <v>174720</v>
      </c>
      <c r="M1624" s="48"/>
      <c r="N1624" s="49"/>
      <c r="O1624" s="49">
        <v>157435</v>
      </c>
      <c r="P1624" s="48"/>
      <c r="Q1624" s="77" t="s">
        <v>4534</v>
      </c>
      <c r="R1624" s="43"/>
    </row>
    <row r="1625" spans="1:24" ht="33.75">
      <c r="A1625" s="43" t="s">
        <v>2781</v>
      </c>
      <c r="B1625" s="43" t="s">
        <v>1745</v>
      </c>
      <c r="C1625" s="43" t="s">
        <v>309</v>
      </c>
      <c r="D1625" s="73" t="s">
        <v>257</v>
      </c>
      <c r="E1625" s="74" t="s">
        <v>258</v>
      </c>
      <c r="F1625" s="74" t="s">
        <v>295</v>
      </c>
      <c r="G1625" s="73" t="s">
        <v>1225</v>
      </c>
      <c r="H1625" s="49">
        <v>100584.9</v>
      </c>
      <c r="I1625" s="45">
        <v>136141.97999999998</v>
      </c>
      <c r="J1625" s="47">
        <v>29</v>
      </c>
      <c r="K1625" s="75">
        <v>0.53703703703703709</v>
      </c>
      <c r="L1625" s="49">
        <v>171699.06</v>
      </c>
      <c r="M1625" s="48">
        <v>292</v>
      </c>
      <c r="N1625" s="49">
        <v>54702970</v>
      </c>
      <c r="O1625" s="49">
        <v>155324</v>
      </c>
      <c r="P1625" s="48"/>
      <c r="Q1625" s="77" t="s">
        <v>2848</v>
      </c>
      <c r="R1625" s="43"/>
      <c r="V1625" s="15"/>
    </row>
    <row r="1626" spans="1:24" ht="33.75">
      <c r="A1626" s="43" t="s">
        <v>2743</v>
      </c>
      <c r="B1626" s="43" t="s">
        <v>1768</v>
      </c>
      <c r="C1626" s="43" t="s">
        <v>13</v>
      </c>
      <c r="D1626" s="73" t="s">
        <v>257</v>
      </c>
      <c r="E1626" s="74" t="s">
        <v>293</v>
      </c>
      <c r="F1626" s="74" t="s">
        <v>259</v>
      </c>
      <c r="G1626" s="73" t="s">
        <v>1225</v>
      </c>
      <c r="H1626" s="49">
        <v>95119.18</v>
      </c>
      <c r="I1626" s="45">
        <v>135901.45000000001</v>
      </c>
      <c r="J1626" s="47">
        <v>28</v>
      </c>
      <c r="K1626" s="75">
        <v>0.51851851851851849</v>
      </c>
      <c r="L1626" s="49">
        <v>176683.72</v>
      </c>
      <c r="M1626" s="48">
        <v>249</v>
      </c>
      <c r="N1626" s="49" t="s">
        <v>4139</v>
      </c>
      <c r="O1626" s="49">
        <v>152183.82</v>
      </c>
      <c r="P1626" s="48" t="s">
        <v>1211</v>
      </c>
      <c r="Q1626" s="77" t="s">
        <v>280</v>
      </c>
      <c r="R1626" s="43"/>
    </row>
    <row r="1627" spans="1:24" ht="45">
      <c r="A1627" s="43" t="s">
        <v>2753</v>
      </c>
      <c r="B1627" s="43" t="s">
        <v>1747</v>
      </c>
      <c r="C1627" s="43" t="s">
        <v>13</v>
      </c>
      <c r="D1627" s="73" t="s">
        <v>257</v>
      </c>
      <c r="E1627" s="74" t="s">
        <v>258</v>
      </c>
      <c r="F1627" s="74" t="s">
        <v>259</v>
      </c>
      <c r="G1627" s="73" t="s">
        <v>1225</v>
      </c>
      <c r="H1627" s="49">
        <v>103492.9</v>
      </c>
      <c r="I1627" s="45">
        <v>134540.77000000002</v>
      </c>
      <c r="J1627" s="47">
        <v>27</v>
      </c>
      <c r="K1627" s="75">
        <v>0.5</v>
      </c>
      <c r="L1627" s="49">
        <v>165588.64000000001</v>
      </c>
      <c r="M1627" s="48">
        <v>59</v>
      </c>
      <c r="N1627" s="49">
        <v>6209140</v>
      </c>
      <c r="O1627" s="49">
        <v>130000</v>
      </c>
      <c r="P1627" s="48" t="s">
        <v>4775</v>
      </c>
      <c r="Q1627" s="77" t="s">
        <v>260</v>
      </c>
      <c r="R1627" s="43"/>
      <c r="V1627" s="15"/>
    </row>
    <row r="1628" spans="1:24" ht="33.75">
      <c r="A1628" s="43" t="s">
        <v>2747</v>
      </c>
      <c r="B1628" s="43" t="s">
        <v>1747</v>
      </c>
      <c r="C1628" s="43" t="s">
        <v>4763</v>
      </c>
      <c r="D1628" s="73" t="s">
        <v>257</v>
      </c>
      <c r="E1628" s="74" t="s">
        <v>258</v>
      </c>
      <c r="F1628" s="74" t="s">
        <v>259</v>
      </c>
      <c r="G1628" s="73" t="s">
        <v>1225</v>
      </c>
      <c r="H1628" s="49">
        <v>111737</v>
      </c>
      <c r="I1628" s="45">
        <v>134252.5</v>
      </c>
      <c r="J1628" s="47">
        <v>26</v>
      </c>
      <c r="K1628" s="75">
        <v>0.48148148148148145</v>
      </c>
      <c r="L1628" s="49">
        <v>156768</v>
      </c>
      <c r="M1628" s="48">
        <v>38</v>
      </c>
      <c r="N1628" s="49">
        <v>4230650</v>
      </c>
      <c r="O1628" s="49">
        <v>134256</v>
      </c>
      <c r="P1628" s="48"/>
      <c r="Q1628" s="77" t="s">
        <v>260</v>
      </c>
      <c r="R1628" s="43" t="s">
        <v>329</v>
      </c>
    </row>
    <row r="1629" spans="1:24" ht="33.75">
      <c r="A1629" s="78" t="s">
        <v>2758</v>
      </c>
      <c r="B1629" s="87" t="s">
        <v>1747</v>
      </c>
      <c r="C1629" s="78" t="s">
        <v>1262</v>
      </c>
      <c r="D1629" s="73" t="s">
        <v>257</v>
      </c>
      <c r="E1629" s="79" t="s">
        <v>258</v>
      </c>
      <c r="F1629" s="79" t="s">
        <v>259</v>
      </c>
      <c r="G1629" s="74" t="s">
        <v>1226</v>
      </c>
      <c r="H1629" s="80">
        <v>111551.28</v>
      </c>
      <c r="I1629" s="45">
        <v>132662.91999999998</v>
      </c>
      <c r="J1629" s="47">
        <v>25</v>
      </c>
      <c r="K1629" s="75">
        <v>0.46296296296296297</v>
      </c>
      <c r="L1629" s="80">
        <v>153774.56</v>
      </c>
      <c r="M1629" s="81">
        <v>282</v>
      </c>
      <c r="N1629" s="82">
        <v>100700580</v>
      </c>
      <c r="O1629" s="83">
        <v>123133.79</v>
      </c>
      <c r="P1629" s="84"/>
      <c r="Q1629" s="85" t="s">
        <v>1263</v>
      </c>
      <c r="R1629" s="78"/>
      <c r="S1629" s="15"/>
      <c r="T1629" s="15"/>
      <c r="U1629" s="15"/>
      <c r="V1629" s="15"/>
      <c r="W1629" s="15"/>
      <c r="X1629" s="15"/>
    </row>
    <row r="1630" spans="1:24" ht="33.75">
      <c r="A1630" s="43" t="s">
        <v>2754</v>
      </c>
      <c r="B1630" s="43" t="s">
        <v>1747</v>
      </c>
      <c r="C1630" s="43" t="s">
        <v>328</v>
      </c>
      <c r="D1630" s="74" t="s">
        <v>1221</v>
      </c>
      <c r="E1630" s="74" t="s">
        <v>258</v>
      </c>
      <c r="F1630" s="74"/>
      <c r="G1630" s="73" t="s">
        <v>1225</v>
      </c>
      <c r="H1630" s="49">
        <v>102024</v>
      </c>
      <c r="I1630" s="45">
        <v>132610</v>
      </c>
      <c r="J1630" s="47">
        <v>24</v>
      </c>
      <c r="K1630" s="75">
        <v>0.44444444444444442</v>
      </c>
      <c r="L1630" s="49">
        <v>163196</v>
      </c>
      <c r="M1630" s="48">
        <v>10</v>
      </c>
      <c r="N1630" s="49"/>
      <c r="O1630" s="49">
        <v>149760</v>
      </c>
      <c r="P1630" s="48"/>
      <c r="Q1630" s="77" t="s">
        <v>1783</v>
      </c>
      <c r="R1630" s="43"/>
      <c r="V1630" s="15"/>
    </row>
    <row r="1631" spans="1:24" s="71" customFormat="1" ht="18">
      <c r="A1631" s="698" t="s">
        <v>13</v>
      </c>
      <c r="B1631" s="698"/>
      <c r="C1631" s="698"/>
      <c r="D1631" s="698"/>
      <c r="E1631" s="698"/>
      <c r="F1631" s="698"/>
      <c r="G1631" s="698"/>
      <c r="H1631" s="698"/>
      <c r="I1631" s="698"/>
      <c r="J1631" s="698"/>
      <c r="K1631" s="698"/>
      <c r="L1631" s="698"/>
      <c r="M1631" s="698"/>
      <c r="N1631" s="698"/>
      <c r="O1631" s="698"/>
      <c r="P1631" s="698"/>
      <c r="Q1631" s="698"/>
      <c r="R1631" s="698"/>
    </row>
    <row r="1632" spans="1:24" s="72" customFormat="1" ht="22.5">
      <c r="A1632" s="39" t="s">
        <v>379</v>
      </c>
      <c r="B1632" s="39" t="s">
        <v>217</v>
      </c>
      <c r="C1632" s="39" t="s">
        <v>208</v>
      </c>
      <c r="D1632" s="39" t="s">
        <v>249</v>
      </c>
      <c r="E1632" s="39" t="s">
        <v>380</v>
      </c>
      <c r="F1632" s="39" t="s">
        <v>1215</v>
      </c>
      <c r="G1632" s="39" t="s">
        <v>250</v>
      </c>
      <c r="H1632" s="40" t="s">
        <v>211</v>
      </c>
      <c r="I1632" s="40" t="s">
        <v>212</v>
      </c>
      <c r="J1632" s="39"/>
      <c r="K1632" s="40" t="s">
        <v>251</v>
      </c>
      <c r="L1632" s="40" t="s">
        <v>213</v>
      </c>
      <c r="M1632" s="39" t="s">
        <v>252</v>
      </c>
      <c r="N1632" s="40" t="s">
        <v>253</v>
      </c>
      <c r="O1632" s="40" t="s">
        <v>2727</v>
      </c>
      <c r="P1632" s="40" t="s">
        <v>254</v>
      </c>
      <c r="Q1632" s="143" t="s">
        <v>255</v>
      </c>
      <c r="R1632" s="39" t="s">
        <v>214</v>
      </c>
    </row>
    <row r="1633" spans="1:22" ht="33.75">
      <c r="A1633" s="43" t="s">
        <v>2751</v>
      </c>
      <c r="B1633" s="43" t="s">
        <v>1747</v>
      </c>
      <c r="C1633" s="43" t="s">
        <v>331</v>
      </c>
      <c r="D1633" s="73" t="s">
        <v>257</v>
      </c>
      <c r="E1633" s="74" t="s">
        <v>263</v>
      </c>
      <c r="F1633" s="74" t="s">
        <v>259</v>
      </c>
      <c r="G1633" s="73" t="s">
        <v>1225</v>
      </c>
      <c r="H1633" s="49">
        <v>100907.69</v>
      </c>
      <c r="I1633" s="45">
        <v>131179.98499999999</v>
      </c>
      <c r="J1633" s="47">
        <v>23</v>
      </c>
      <c r="K1633" s="75">
        <v>0.42592592592592593</v>
      </c>
      <c r="L1633" s="49">
        <v>161452.28</v>
      </c>
      <c r="M1633" s="48">
        <v>95</v>
      </c>
      <c r="N1633" s="49">
        <v>8589496</v>
      </c>
      <c r="O1633" s="49">
        <v>158377</v>
      </c>
      <c r="P1633" s="48"/>
      <c r="Q1633" s="77" t="s">
        <v>1228</v>
      </c>
      <c r="R1633" s="43"/>
    </row>
    <row r="1634" spans="1:22" ht="33.75">
      <c r="A1634" s="43" t="s">
        <v>2736</v>
      </c>
      <c r="B1634" s="43" t="s">
        <v>1748</v>
      </c>
      <c r="C1634" s="43" t="s">
        <v>4763</v>
      </c>
      <c r="D1634" s="73" t="s">
        <v>257</v>
      </c>
      <c r="E1634" s="74" t="s">
        <v>258</v>
      </c>
      <c r="F1634" s="74" t="s">
        <v>259</v>
      </c>
      <c r="G1634" s="73" t="s">
        <v>1225</v>
      </c>
      <c r="H1634" s="49">
        <v>100895</v>
      </c>
      <c r="I1634" s="45">
        <v>131164</v>
      </c>
      <c r="J1634" s="47">
        <v>22</v>
      </c>
      <c r="K1634" s="75">
        <v>0.40740740740740738</v>
      </c>
      <c r="L1634" s="49">
        <v>161433</v>
      </c>
      <c r="M1634" s="48">
        <v>63</v>
      </c>
      <c r="N1634" s="49"/>
      <c r="O1634" s="49">
        <v>141566</v>
      </c>
      <c r="P1634" s="48"/>
      <c r="Q1634" s="77" t="s">
        <v>260</v>
      </c>
      <c r="R1634" s="43"/>
    </row>
    <row r="1635" spans="1:22" ht="33.75">
      <c r="A1635" s="43" t="s">
        <v>4170</v>
      </c>
      <c r="B1635" s="43" t="s">
        <v>4171</v>
      </c>
      <c r="C1635" s="43" t="s">
        <v>13</v>
      </c>
      <c r="D1635" s="73" t="s">
        <v>257</v>
      </c>
      <c r="E1635" s="74" t="s">
        <v>258</v>
      </c>
      <c r="F1635" s="74" t="s">
        <v>259</v>
      </c>
      <c r="G1635" s="73" t="s">
        <v>1225</v>
      </c>
      <c r="H1635" s="49">
        <v>93891.199999999997</v>
      </c>
      <c r="I1635" s="45">
        <v>131071.20000000001</v>
      </c>
      <c r="J1635" s="47">
        <v>21</v>
      </c>
      <c r="K1635" s="75">
        <v>0.3888888888888889</v>
      </c>
      <c r="L1635" s="49">
        <v>168251.2</v>
      </c>
      <c r="M1635" s="48">
        <v>168</v>
      </c>
      <c r="N1635" s="49"/>
      <c r="O1635" s="49">
        <v>144310.39999999999</v>
      </c>
      <c r="P1635" s="48"/>
      <c r="Q1635" s="77" t="s">
        <v>277</v>
      </c>
      <c r="R1635" s="43"/>
      <c r="V1635" s="15"/>
    </row>
    <row r="1636" spans="1:22" ht="33.75">
      <c r="A1636" s="43" t="s">
        <v>4109</v>
      </c>
      <c r="B1636" s="43" t="s">
        <v>4045</v>
      </c>
      <c r="C1636" s="43" t="s">
        <v>4763</v>
      </c>
      <c r="D1636" s="73" t="s">
        <v>257</v>
      </c>
      <c r="E1636" s="74" t="s">
        <v>263</v>
      </c>
      <c r="F1636" s="74" t="s">
        <v>259</v>
      </c>
      <c r="G1636" s="73" t="s">
        <v>1225</v>
      </c>
      <c r="H1636" s="49">
        <v>103268.62</v>
      </c>
      <c r="I1636" s="45">
        <v>129085.58</v>
      </c>
      <c r="J1636" s="47">
        <v>20</v>
      </c>
      <c r="K1636" s="75">
        <v>0.37037037037037035</v>
      </c>
      <c r="L1636" s="49">
        <v>154902.54</v>
      </c>
      <c r="M1636" s="48">
        <v>162</v>
      </c>
      <c r="N1636" s="49"/>
      <c r="O1636" s="49">
        <v>154902.54</v>
      </c>
      <c r="P1636" s="48" t="s">
        <v>4165</v>
      </c>
      <c r="Q1636" s="77" t="s">
        <v>215</v>
      </c>
      <c r="R1636" s="43"/>
      <c r="V1636" s="15"/>
    </row>
    <row r="1637" spans="1:22" ht="33.75">
      <c r="A1637" s="43" t="s">
        <v>2750</v>
      </c>
      <c r="B1637" s="43" t="s">
        <v>1760</v>
      </c>
      <c r="C1637" s="43" t="s">
        <v>13</v>
      </c>
      <c r="D1637" s="73" t="s">
        <v>257</v>
      </c>
      <c r="E1637" s="74" t="s">
        <v>258</v>
      </c>
      <c r="F1637" s="74" t="s">
        <v>259</v>
      </c>
      <c r="G1637" s="73" t="s">
        <v>1225</v>
      </c>
      <c r="H1637" s="49">
        <v>102551</v>
      </c>
      <c r="I1637" s="45">
        <v>128189</v>
      </c>
      <c r="J1637" s="47">
        <v>19</v>
      </c>
      <c r="K1637" s="75">
        <v>0.35185185185185186</v>
      </c>
      <c r="L1637" s="49">
        <v>153827</v>
      </c>
      <c r="M1637" s="48">
        <v>174</v>
      </c>
      <c r="N1637" s="49">
        <v>54787160</v>
      </c>
      <c r="O1637" s="49">
        <v>135000</v>
      </c>
      <c r="P1637" s="48"/>
      <c r="Q1637" s="77" t="s">
        <v>280</v>
      </c>
      <c r="R1637" s="43"/>
    </row>
    <row r="1638" spans="1:22" ht="33.75">
      <c r="A1638" s="43" t="s">
        <v>2745</v>
      </c>
      <c r="B1638" s="43" t="s">
        <v>1747</v>
      </c>
      <c r="C1638" s="43" t="s">
        <v>13</v>
      </c>
      <c r="D1638" s="73" t="s">
        <v>257</v>
      </c>
      <c r="E1638" s="74" t="s">
        <v>258</v>
      </c>
      <c r="F1638" s="74" t="s">
        <v>259</v>
      </c>
      <c r="G1638" s="73" t="s">
        <v>1216</v>
      </c>
      <c r="H1638" s="49">
        <v>102334.62000000001</v>
      </c>
      <c r="I1638" s="45">
        <v>128176.80499999999</v>
      </c>
      <c r="J1638" s="47">
        <v>18</v>
      </c>
      <c r="K1638" s="75">
        <v>0.33333333333333331</v>
      </c>
      <c r="L1638" s="49">
        <v>154018.99</v>
      </c>
      <c r="M1638" s="48">
        <v>36</v>
      </c>
      <c r="N1638" s="49">
        <v>12238905</v>
      </c>
      <c r="O1638" s="49">
        <v>136910</v>
      </c>
      <c r="P1638" s="48" t="s">
        <v>260</v>
      </c>
      <c r="Q1638" s="77"/>
      <c r="R1638" s="43"/>
    </row>
    <row r="1639" spans="1:22" ht="33.75">
      <c r="A1639" s="43" t="s">
        <v>2779</v>
      </c>
      <c r="B1639" s="43" t="s">
        <v>1766</v>
      </c>
      <c r="C1639" s="43" t="s">
        <v>13</v>
      </c>
      <c r="D1639" s="73" t="s">
        <v>257</v>
      </c>
      <c r="E1639" s="74" t="s">
        <v>258</v>
      </c>
      <c r="F1639" s="74" t="s">
        <v>259</v>
      </c>
      <c r="G1639" s="73" t="s">
        <v>1225</v>
      </c>
      <c r="H1639" s="49">
        <v>100320</v>
      </c>
      <c r="I1639" s="45">
        <v>127908</v>
      </c>
      <c r="J1639" s="47">
        <v>17</v>
      </c>
      <c r="K1639" s="75">
        <v>0.31481481481481483</v>
      </c>
      <c r="L1639" s="49">
        <v>155496</v>
      </c>
      <c r="M1639" s="48">
        <v>9</v>
      </c>
      <c r="N1639" s="49"/>
      <c r="O1639" s="49">
        <v>147456</v>
      </c>
      <c r="P1639" s="48"/>
      <c r="Q1639" s="77" t="s">
        <v>260</v>
      </c>
      <c r="R1639" s="43"/>
    </row>
    <row r="1640" spans="1:22" ht="33.75">
      <c r="A1640" s="43" t="s">
        <v>2748</v>
      </c>
      <c r="B1640" s="43" t="s">
        <v>1756</v>
      </c>
      <c r="C1640" s="43" t="s">
        <v>4776</v>
      </c>
      <c r="D1640" s="73" t="s">
        <v>257</v>
      </c>
      <c r="E1640" s="74" t="s">
        <v>258</v>
      </c>
      <c r="F1640" s="74" t="s">
        <v>259</v>
      </c>
      <c r="G1640" s="73" t="s">
        <v>1225</v>
      </c>
      <c r="H1640" s="49">
        <v>85000</v>
      </c>
      <c r="I1640" s="45">
        <v>127500</v>
      </c>
      <c r="J1640" s="47">
        <v>16</v>
      </c>
      <c r="K1640" s="75">
        <v>0.29629629629629628</v>
      </c>
      <c r="L1640" s="49">
        <v>170000</v>
      </c>
      <c r="M1640" s="48"/>
      <c r="N1640" s="49">
        <v>103223000</v>
      </c>
      <c r="O1640" s="49">
        <v>155000</v>
      </c>
      <c r="P1640" s="48"/>
      <c r="Q1640" s="77" t="s">
        <v>260</v>
      </c>
      <c r="R1640" s="43"/>
    </row>
    <row r="1641" spans="1:22" ht="33.75">
      <c r="A1641" s="43" t="s">
        <v>2775</v>
      </c>
      <c r="B1641" s="43" t="s">
        <v>1748</v>
      </c>
      <c r="C1641" s="43" t="s">
        <v>13</v>
      </c>
      <c r="D1641" s="74" t="s">
        <v>257</v>
      </c>
      <c r="E1641" s="74" t="s">
        <v>258</v>
      </c>
      <c r="F1641" s="74" t="s">
        <v>259</v>
      </c>
      <c r="G1641" s="73" t="s">
        <v>1225</v>
      </c>
      <c r="H1641" s="49">
        <v>101797</v>
      </c>
      <c r="I1641" s="45">
        <v>125929</v>
      </c>
      <c r="J1641" s="47">
        <v>15</v>
      </c>
      <c r="K1641" s="75">
        <v>0.27777777777777779</v>
      </c>
      <c r="L1641" s="49">
        <v>150061</v>
      </c>
      <c r="M1641" s="48">
        <v>33.5</v>
      </c>
      <c r="N1641" s="49">
        <v>4216900</v>
      </c>
      <c r="O1641" s="49">
        <v>150061</v>
      </c>
      <c r="P1641" s="48" t="s">
        <v>4194</v>
      </c>
      <c r="Q1641" s="77" t="s">
        <v>266</v>
      </c>
      <c r="R1641" s="43"/>
    </row>
    <row r="1642" spans="1:22" ht="33.75">
      <c r="A1642" s="43" t="s">
        <v>2819</v>
      </c>
      <c r="B1642" s="43" t="s">
        <v>1760</v>
      </c>
      <c r="C1642" s="43" t="s">
        <v>4777</v>
      </c>
      <c r="D1642" s="73" t="s">
        <v>257</v>
      </c>
      <c r="E1642" s="74"/>
      <c r="F1642" s="74" t="s">
        <v>295</v>
      </c>
      <c r="G1642" s="73" t="s">
        <v>1225</v>
      </c>
      <c r="H1642" s="49">
        <v>94916</v>
      </c>
      <c r="I1642" s="45">
        <v>125763.5</v>
      </c>
      <c r="J1642" s="47">
        <v>14</v>
      </c>
      <c r="K1642" s="75">
        <v>0.25925925925925924</v>
      </c>
      <c r="L1642" s="49">
        <v>156611</v>
      </c>
      <c r="M1642" s="48">
        <v>70</v>
      </c>
      <c r="N1642" s="49">
        <v>11913833</v>
      </c>
      <c r="O1642" s="49">
        <v>105000</v>
      </c>
      <c r="P1642" s="48"/>
      <c r="Q1642" s="77" t="s">
        <v>260</v>
      </c>
      <c r="R1642" s="43"/>
      <c r="V1642" s="15"/>
    </row>
    <row r="1643" spans="1:22" ht="33.75">
      <c r="A1643" s="43" t="s">
        <v>2733</v>
      </c>
      <c r="B1643" s="43" t="s">
        <v>1753</v>
      </c>
      <c r="C1643" s="43" t="s">
        <v>4778</v>
      </c>
      <c r="D1643" s="73" t="s">
        <v>257</v>
      </c>
      <c r="E1643" s="74" t="s">
        <v>258</v>
      </c>
      <c r="F1643" s="74" t="s">
        <v>259</v>
      </c>
      <c r="G1643" s="73" t="s">
        <v>1225</v>
      </c>
      <c r="H1643" s="49">
        <v>93528.24</v>
      </c>
      <c r="I1643" s="45">
        <v>121586.66</v>
      </c>
      <c r="J1643" s="47">
        <v>13</v>
      </c>
      <c r="K1643" s="75">
        <v>0.24074074074074073</v>
      </c>
      <c r="L1643" s="49">
        <v>149645.07999999999</v>
      </c>
      <c r="M1643" s="48">
        <v>204.8</v>
      </c>
      <c r="N1643" s="49">
        <v>51785560</v>
      </c>
      <c r="O1643" s="49">
        <v>132146.56</v>
      </c>
      <c r="P1643" s="48"/>
      <c r="Q1643" s="77" t="s">
        <v>616</v>
      </c>
      <c r="R1643" s="43" t="s">
        <v>4779</v>
      </c>
    </row>
    <row r="1644" spans="1:22" ht="33.75">
      <c r="A1644" s="43" t="s">
        <v>2752</v>
      </c>
      <c r="B1644" s="43" t="s">
        <v>1748</v>
      </c>
      <c r="C1644" s="43" t="s">
        <v>1264</v>
      </c>
      <c r="D1644" s="73" t="s">
        <v>257</v>
      </c>
      <c r="E1644" s="74" t="s">
        <v>258</v>
      </c>
      <c r="F1644" s="74" t="s">
        <v>259</v>
      </c>
      <c r="G1644" s="74" t="s">
        <v>1226</v>
      </c>
      <c r="H1644" s="49">
        <v>93100.67</v>
      </c>
      <c r="I1644" s="45">
        <v>121012.63999999998</v>
      </c>
      <c r="J1644" s="47">
        <v>12</v>
      </c>
      <c r="K1644" s="75">
        <v>0.22222222222222221</v>
      </c>
      <c r="L1644" s="49">
        <v>148924.60999999999</v>
      </c>
      <c r="M1644" s="48">
        <v>81</v>
      </c>
      <c r="N1644" s="49">
        <v>15776419</v>
      </c>
      <c r="O1644" s="49">
        <v>104155.6</v>
      </c>
      <c r="P1644" s="48"/>
      <c r="Q1644" s="77" t="s">
        <v>1861</v>
      </c>
      <c r="R1644" s="43"/>
    </row>
    <row r="1645" spans="1:22" ht="33.75">
      <c r="A1645" s="43" t="s">
        <v>2739</v>
      </c>
      <c r="B1645" s="43" t="s">
        <v>1748</v>
      </c>
      <c r="C1645" s="43" t="s">
        <v>13</v>
      </c>
      <c r="D1645" s="73" t="s">
        <v>257</v>
      </c>
      <c r="E1645" s="74" t="s">
        <v>258</v>
      </c>
      <c r="F1645" s="74" t="s">
        <v>259</v>
      </c>
      <c r="G1645" s="73" t="s">
        <v>1225</v>
      </c>
      <c r="H1645" s="49">
        <v>94042</v>
      </c>
      <c r="I1645" s="45">
        <v>118260</v>
      </c>
      <c r="J1645" s="47">
        <v>11</v>
      </c>
      <c r="K1645" s="75">
        <v>0.20370370370370369</v>
      </c>
      <c r="L1645" s="49">
        <v>142478</v>
      </c>
      <c r="M1645" s="48">
        <v>18</v>
      </c>
      <c r="N1645" s="49"/>
      <c r="O1645" s="49">
        <v>123233.34</v>
      </c>
      <c r="P1645" s="48" t="s">
        <v>304</v>
      </c>
      <c r="Q1645" s="77" t="s">
        <v>260</v>
      </c>
      <c r="R1645" s="43"/>
    </row>
    <row r="1646" spans="1:22" ht="33.75">
      <c r="A1646" s="43" t="s">
        <v>2760</v>
      </c>
      <c r="B1646" s="43" t="s">
        <v>1753</v>
      </c>
      <c r="C1646" s="43" t="s">
        <v>13</v>
      </c>
      <c r="D1646" s="73" t="s">
        <v>257</v>
      </c>
      <c r="E1646" s="74" t="s">
        <v>293</v>
      </c>
      <c r="F1646" s="74" t="s">
        <v>259</v>
      </c>
      <c r="G1646" s="73" t="s">
        <v>1225</v>
      </c>
      <c r="H1646" s="49">
        <v>94311</v>
      </c>
      <c r="I1646" s="45">
        <v>117889</v>
      </c>
      <c r="J1646" s="47">
        <v>10</v>
      </c>
      <c r="K1646" s="75">
        <v>0.18518518518518517</v>
      </c>
      <c r="L1646" s="49">
        <v>141467</v>
      </c>
      <c r="M1646" s="48">
        <v>46</v>
      </c>
      <c r="N1646" s="49">
        <v>14138175</v>
      </c>
      <c r="O1646" s="49">
        <v>121002.75</v>
      </c>
      <c r="P1646" s="48" t="s">
        <v>4682</v>
      </c>
      <c r="Q1646" s="77" t="s">
        <v>260</v>
      </c>
      <c r="R1646" s="43" t="s">
        <v>2868</v>
      </c>
      <c r="V1646" s="15"/>
    </row>
    <row r="1647" spans="1:22" ht="33.75">
      <c r="A1647" s="43" t="s">
        <v>2744</v>
      </c>
      <c r="B1647" s="43" t="s">
        <v>1753</v>
      </c>
      <c r="C1647" s="43" t="s">
        <v>13</v>
      </c>
      <c r="D1647" s="73" t="s">
        <v>257</v>
      </c>
      <c r="E1647" s="74" t="s">
        <v>258</v>
      </c>
      <c r="F1647" s="74" t="s">
        <v>259</v>
      </c>
      <c r="G1647" s="73" t="s">
        <v>1225</v>
      </c>
      <c r="H1647" s="49">
        <v>85883.199999999997</v>
      </c>
      <c r="I1647" s="45">
        <v>111644</v>
      </c>
      <c r="J1647" s="47">
        <v>9</v>
      </c>
      <c r="K1647" s="75">
        <v>0.16666666666666666</v>
      </c>
      <c r="L1647" s="49">
        <v>137404.79999999999</v>
      </c>
      <c r="M1647" s="48">
        <v>136</v>
      </c>
      <c r="N1647" s="49">
        <v>28126800</v>
      </c>
      <c r="O1647" s="49">
        <v>133707.39000000001</v>
      </c>
      <c r="P1647" s="48"/>
      <c r="Q1647" s="77" t="s">
        <v>280</v>
      </c>
      <c r="R1647" s="43"/>
    </row>
    <row r="1648" spans="1:22" ht="33.75">
      <c r="A1648" s="43" t="s">
        <v>2772</v>
      </c>
      <c r="B1648" s="43" t="s">
        <v>1748</v>
      </c>
      <c r="C1648" s="43" t="s">
        <v>4763</v>
      </c>
      <c r="D1648" s="74" t="s">
        <v>257</v>
      </c>
      <c r="E1648" s="74" t="s">
        <v>258</v>
      </c>
      <c r="F1648" s="74" t="s">
        <v>259</v>
      </c>
      <c r="G1648" s="73" t="s">
        <v>1225</v>
      </c>
      <c r="H1648" s="49">
        <v>83678.399999999994</v>
      </c>
      <c r="I1648" s="45">
        <v>108784</v>
      </c>
      <c r="J1648" s="47">
        <v>8</v>
      </c>
      <c r="K1648" s="75">
        <v>0.14814814814814814</v>
      </c>
      <c r="L1648" s="49">
        <v>133889.60000000001</v>
      </c>
      <c r="M1648" s="48">
        <v>38</v>
      </c>
      <c r="N1648" s="49">
        <v>1328782.07</v>
      </c>
      <c r="O1648" s="49">
        <v>120367.8</v>
      </c>
      <c r="P1648" s="48"/>
      <c r="Q1648" s="77"/>
      <c r="R1648" s="43" t="s">
        <v>1255</v>
      </c>
      <c r="V1648" s="15"/>
    </row>
    <row r="1649" spans="1:22" s="71" customFormat="1" ht="18">
      <c r="A1649" s="698" t="s">
        <v>13</v>
      </c>
      <c r="B1649" s="698"/>
      <c r="C1649" s="698"/>
      <c r="D1649" s="698"/>
      <c r="E1649" s="698"/>
      <c r="F1649" s="698"/>
      <c r="G1649" s="698"/>
      <c r="H1649" s="698"/>
      <c r="I1649" s="698"/>
      <c r="J1649" s="698"/>
      <c r="K1649" s="698"/>
      <c r="L1649" s="698"/>
      <c r="M1649" s="698"/>
      <c r="N1649" s="698"/>
      <c r="O1649" s="698"/>
      <c r="P1649" s="698"/>
      <c r="Q1649" s="698"/>
      <c r="R1649" s="698"/>
    </row>
    <row r="1650" spans="1:22" s="72" customFormat="1" ht="22.5">
      <c r="A1650" s="39" t="s">
        <v>379</v>
      </c>
      <c r="B1650" s="39" t="s">
        <v>217</v>
      </c>
      <c r="C1650" s="39" t="s">
        <v>208</v>
      </c>
      <c r="D1650" s="39" t="s">
        <v>249</v>
      </c>
      <c r="E1650" s="39" t="s">
        <v>380</v>
      </c>
      <c r="F1650" s="39" t="s">
        <v>1215</v>
      </c>
      <c r="G1650" s="39" t="s">
        <v>250</v>
      </c>
      <c r="H1650" s="40" t="s">
        <v>211</v>
      </c>
      <c r="I1650" s="40" t="s">
        <v>212</v>
      </c>
      <c r="J1650" s="39"/>
      <c r="K1650" s="40" t="s">
        <v>251</v>
      </c>
      <c r="L1650" s="40" t="s">
        <v>213</v>
      </c>
      <c r="M1650" s="39" t="s">
        <v>252</v>
      </c>
      <c r="N1650" s="40" t="s">
        <v>253</v>
      </c>
      <c r="O1650" s="40" t="s">
        <v>2727</v>
      </c>
      <c r="P1650" s="40" t="s">
        <v>254</v>
      </c>
      <c r="Q1650" s="143" t="s">
        <v>255</v>
      </c>
      <c r="R1650" s="39" t="s">
        <v>214</v>
      </c>
    </row>
    <row r="1651" spans="1:22" ht="33.75">
      <c r="A1651" s="43" t="s">
        <v>2776</v>
      </c>
      <c r="B1651" s="43" t="s">
        <v>1748</v>
      </c>
      <c r="C1651" s="43" t="s">
        <v>13</v>
      </c>
      <c r="D1651" s="74" t="s">
        <v>257</v>
      </c>
      <c r="E1651" s="74" t="s">
        <v>258</v>
      </c>
      <c r="F1651" s="74" t="s">
        <v>259</v>
      </c>
      <c r="G1651" s="73" t="s">
        <v>1225</v>
      </c>
      <c r="H1651" s="49">
        <v>86171</v>
      </c>
      <c r="I1651" s="45">
        <v>107713.5</v>
      </c>
      <c r="J1651" s="47">
        <v>7</v>
      </c>
      <c r="K1651" s="75">
        <v>0.12962962962962962</v>
      </c>
      <c r="L1651" s="49">
        <v>129256</v>
      </c>
      <c r="M1651" s="48">
        <v>6</v>
      </c>
      <c r="N1651" s="49">
        <v>1546915</v>
      </c>
      <c r="O1651" s="49">
        <v>115648</v>
      </c>
      <c r="P1651" s="76">
        <v>5675</v>
      </c>
      <c r="Q1651" s="77" t="s">
        <v>1847</v>
      </c>
      <c r="R1651" s="43"/>
      <c r="V1651" s="15"/>
    </row>
    <row r="1652" spans="1:22" ht="22.5">
      <c r="A1652" s="43" t="s">
        <v>2732</v>
      </c>
      <c r="B1652" s="43" t="s">
        <v>4087</v>
      </c>
      <c r="C1652" s="43" t="s">
        <v>4213</v>
      </c>
      <c r="D1652" s="74"/>
      <c r="E1652" s="74"/>
      <c r="F1652" s="74"/>
      <c r="G1652" s="74"/>
      <c r="H1652" s="49">
        <v>84913</v>
      </c>
      <c r="I1652" s="45">
        <v>106141.5</v>
      </c>
      <c r="J1652" s="47">
        <v>6</v>
      </c>
      <c r="K1652" s="75">
        <v>0.1111111111111111</v>
      </c>
      <c r="L1652" s="49">
        <v>127370</v>
      </c>
      <c r="M1652" s="48">
        <v>49.75</v>
      </c>
      <c r="N1652" s="49">
        <v>7000351</v>
      </c>
      <c r="O1652" s="49">
        <v>125282.36</v>
      </c>
      <c r="P1652" s="48"/>
      <c r="Q1652" s="77" t="s">
        <v>12</v>
      </c>
      <c r="R1652" s="43"/>
    </row>
    <row r="1653" spans="1:22" ht="33.75">
      <c r="A1653" s="43" t="s">
        <v>2769</v>
      </c>
      <c r="B1653" s="43" t="s">
        <v>1748</v>
      </c>
      <c r="C1653" s="43" t="s">
        <v>13</v>
      </c>
      <c r="D1653" s="74" t="s">
        <v>257</v>
      </c>
      <c r="E1653" s="74" t="s">
        <v>263</v>
      </c>
      <c r="F1653" s="74" t="s">
        <v>259</v>
      </c>
      <c r="G1653" s="73" t="s">
        <v>1225</v>
      </c>
      <c r="H1653" s="49">
        <v>77290.880000000005</v>
      </c>
      <c r="I1653" s="45">
        <v>101357.16500000001</v>
      </c>
      <c r="J1653" s="47">
        <v>5</v>
      </c>
      <c r="K1653" s="75">
        <v>9.2592592592592587E-2</v>
      </c>
      <c r="L1653" s="49">
        <v>125423.45</v>
      </c>
      <c r="M1653" s="48">
        <v>5</v>
      </c>
      <c r="N1653" s="49">
        <v>4000151</v>
      </c>
      <c r="O1653" s="49">
        <v>120634.38</v>
      </c>
      <c r="P1653" s="148">
        <v>75</v>
      </c>
      <c r="Q1653" s="77" t="s">
        <v>268</v>
      </c>
      <c r="R1653" s="43" t="s">
        <v>1265</v>
      </c>
      <c r="V1653" s="15"/>
    </row>
    <row r="1654" spans="1:22" ht="33.75">
      <c r="A1654" s="43" t="s">
        <v>2738</v>
      </c>
      <c r="B1654" s="43" t="s">
        <v>1753</v>
      </c>
      <c r="C1654" s="43" t="s">
        <v>4757</v>
      </c>
      <c r="D1654" s="73" t="s">
        <v>257</v>
      </c>
      <c r="E1654" s="44" t="s">
        <v>258</v>
      </c>
      <c r="F1654" s="44"/>
      <c r="G1654" s="74" t="s">
        <v>1226</v>
      </c>
      <c r="H1654" s="45">
        <v>75812.56</v>
      </c>
      <c r="I1654" s="45">
        <v>98556.33</v>
      </c>
      <c r="J1654" s="47">
        <v>4</v>
      </c>
      <c r="K1654" s="75">
        <v>7.407407407407407E-2</v>
      </c>
      <c r="L1654" s="45">
        <v>121300.1</v>
      </c>
      <c r="M1654" s="47">
        <v>153.76</v>
      </c>
      <c r="N1654" s="45"/>
      <c r="O1654" s="45"/>
      <c r="P1654" s="45"/>
      <c r="Q1654" s="77" t="s">
        <v>4780</v>
      </c>
      <c r="R1654" s="43"/>
    </row>
    <row r="1655" spans="1:22" ht="33.75">
      <c r="A1655" s="43" t="s">
        <v>2777</v>
      </c>
      <c r="B1655" s="43" t="s">
        <v>1767</v>
      </c>
      <c r="C1655" s="43" t="s">
        <v>13</v>
      </c>
      <c r="D1655" s="73" t="s">
        <v>257</v>
      </c>
      <c r="E1655" s="88" t="s">
        <v>258</v>
      </c>
      <c r="F1655" s="88" t="s">
        <v>259</v>
      </c>
      <c r="G1655" s="73" t="s">
        <v>1225</v>
      </c>
      <c r="H1655" s="45">
        <v>72879.039999999994</v>
      </c>
      <c r="I1655" s="45">
        <v>93113.279999999999</v>
      </c>
      <c r="J1655" s="47">
        <v>3</v>
      </c>
      <c r="K1655" s="75">
        <v>5.5555555555555552E-2</v>
      </c>
      <c r="L1655" s="45">
        <v>113347.52</v>
      </c>
      <c r="M1655" s="47">
        <v>92</v>
      </c>
      <c r="N1655" s="89">
        <v>34168179</v>
      </c>
      <c r="O1655" s="90">
        <v>142934.06</v>
      </c>
      <c r="P1655" s="45"/>
      <c r="Q1655" s="77"/>
      <c r="R1655" s="43" t="s">
        <v>4781</v>
      </c>
    </row>
    <row r="1656" spans="1:22" ht="33.75">
      <c r="A1656" s="43" t="s">
        <v>4093</v>
      </c>
      <c r="B1656" s="43" t="s">
        <v>4045</v>
      </c>
      <c r="C1656" s="43" t="s">
        <v>13</v>
      </c>
      <c r="D1656" s="73" t="s">
        <v>257</v>
      </c>
      <c r="E1656" s="74" t="s">
        <v>258</v>
      </c>
      <c r="F1656" s="74" t="s">
        <v>259</v>
      </c>
      <c r="G1656" s="73" t="s">
        <v>1225</v>
      </c>
      <c r="H1656" s="49">
        <v>70000</v>
      </c>
      <c r="I1656" s="45">
        <v>90000</v>
      </c>
      <c r="J1656" s="47">
        <v>2</v>
      </c>
      <c r="K1656" s="75">
        <v>3.7037037037037035E-2</v>
      </c>
      <c r="L1656" s="49">
        <v>110000</v>
      </c>
      <c r="M1656" s="48">
        <v>1</v>
      </c>
      <c r="N1656" s="49">
        <v>1088213</v>
      </c>
      <c r="O1656" s="49">
        <v>74160.320000000007</v>
      </c>
      <c r="P1656" s="48"/>
      <c r="Q1656" s="77" t="s">
        <v>260</v>
      </c>
      <c r="R1656" s="43"/>
    </row>
    <row r="1657" spans="1:22" ht="33.75">
      <c r="A1657" s="43" t="s">
        <v>4088</v>
      </c>
      <c r="B1657" s="43" t="s">
        <v>4080</v>
      </c>
      <c r="C1657" s="43" t="s">
        <v>13</v>
      </c>
      <c r="D1657" s="73" t="s">
        <v>257</v>
      </c>
      <c r="E1657" s="74" t="s">
        <v>258</v>
      </c>
      <c r="F1657" s="74" t="s">
        <v>259</v>
      </c>
      <c r="G1657" s="73" t="s">
        <v>1225</v>
      </c>
      <c r="H1657" s="49">
        <v>65843.241585488649</v>
      </c>
      <c r="I1657" s="45">
        <v>89974.845862290487</v>
      </c>
      <c r="J1657" s="47">
        <v>1</v>
      </c>
      <c r="K1657" s="75">
        <v>1.8518518518518517E-2</v>
      </c>
      <c r="L1657" s="49">
        <v>114106.45013909233</v>
      </c>
      <c r="M1657" s="48">
        <v>42</v>
      </c>
      <c r="N1657" s="49"/>
      <c r="O1657" s="49">
        <v>97261</v>
      </c>
      <c r="P1657" s="48"/>
      <c r="Q1657" s="77"/>
      <c r="R1657" s="43"/>
    </row>
    <row r="1658" spans="1:22" ht="33.75">
      <c r="A1658" s="43" t="s">
        <v>2756</v>
      </c>
      <c r="B1658" s="43" t="s">
        <v>1761</v>
      </c>
      <c r="C1658" s="43" t="s">
        <v>13</v>
      </c>
      <c r="D1658" s="73" t="s">
        <v>257</v>
      </c>
      <c r="E1658" s="74" t="s">
        <v>258</v>
      </c>
      <c r="F1658" s="74" t="s">
        <v>259</v>
      </c>
      <c r="G1658" s="73" t="s">
        <v>1225</v>
      </c>
      <c r="H1658" s="49"/>
      <c r="I1658" s="45"/>
      <c r="J1658" s="47"/>
      <c r="K1658" s="75"/>
      <c r="L1658" s="49"/>
      <c r="M1658" s="48">
        <v>55</v>
      </c>
      <c r="N1658" s="49"/>
      <c r="O1658" s="49">
        <v>107845.93</v>
      </c>
      <c r="P1658" s="76">
        <v>3900</v>
      </c>
      <c r="Q1658" s="77" t="s">
        <v>260</v>
      </c>
      <c r="R1658" s="43" t="s">
        <v>4161</v>
      </c>
      <c r="V1658" s="15"/>
    </row>
    <row r="1659" spans="1:22">
      <c r="G1659" s="104"/>
      <c r="I1659" s="105"/>
      <c r="J1659" s="106"/>
      <c r="K1659" s="105"/>
      <c r="P1659" s="41"/>
    </row>
    <row r="1660" spans="1:22">
      <c r="G1660" s="104"/>
      <c r="I1660" s="105"/>
      <c r="J1660" s="106"/>
      <c r="K1660" s="105"/>
      <c r="P1660" s="41"/>
    </row>
    <row r="1661" spans="1:22" s="120" customFormat="1">
      <c r="A1661" s="108"/>
      <c r="B1661" s="108"/>
      <c r="C1661" s="109"/>
      <c r="D1661" s="110"/>
      <c r="E1661" s="110"/>
      <c r="F1661" s="111"/>
      <c r="G1661" s="178"/>
      <c r="H1661" s="179" t="s">
        <v>211</v>
      </c>
      <c r="I1661" s="180" t="s">
        <v>212</v>
      </c>
      <c r="J1661" s="181"/>
      <c r="K1661" s="182"/>
      <c r="L1661" s="179" t="s">
        <v>213</v>
      </c>
      <c r="M1661" s="183"/>
      <c r="N1661" s="117"/>
      <c r="O1661" s="118"/>
      <c r="P1661" s="109"/>
      <c r="Q1661" s="119"/>
      <c r="R1661" s="108"/>
    </row>
    <row r="1662" spans="1:22" s="120" customFormat="1">
      <c r="A1662" s="108"/>
      <c r="B1662" s="108"/>
      <c r="C1662" s="109"/>
      <c r="D1662" s="110"/>
      <c r="E1662" s="110"/>
      <c r="F1662" s="108"/>
      <c r="G1662" s="184" t="s">
        <v>225</v>
      </c>
      <c r="H1662" s="122">
        <f>AVERAGE(H1598:H1658)</f>
        <v>106297.04899587941</v>
      </c>
      <c r="I1662" s="122">
        <f>AVERAGE(I1598:I1658)</f>
        <v>138434.85974359798</v>
      </c>
      <c r="J1662" s="115"/>
      <c r="K1662" s="116"/>
      <c r="L1662" s="122">
        <f>AVERAGE(L1598:L1658)</f>
        <v>170572.67049131647</v>
      </c>
      <c r="M1662" s="185"/>
      <c r="N1662" s="117"/>
      <c r="O1662" s="118"/>
      <c r="P1662" s="109"/>
      <c r="Q1662" s="119"/>
      <c r="R1662" s="108"/>
    </row>
    <row r="1663" spans="1:22" s="120" customFormat="1">
      <c r="A1663" s="108"/>
      <c r="B1663" s="108"/>
      <c r="C1663" s="109"/>
      <c r="D1663" s="110"/>
      <c r="E1663" s="110"/>
      <c r="F1663" s="108"/>
      <c r="G1663" s="184" t="s">
        <v>226</v>
      </c>
      <c r="H1663" s="122">
        <f>QUARTILE(H1598:H1658,3)</f>
        <v>118126.88404800001</v>
      </c>
      <c r="I1663" s="122">
        <f>QUARTILE(I1598:I1658,3)</f>
        <v>151445.82882300002</v>
      </c>
      <c r="J1663" s="115"/>
      <c r="K1663" s="116"/>
      <c r="L1663" s="122">
        <f>QUARTILE(L1598:L1658,3)</f>
        <v>185522.94079399999</v>
      </c>
      <c r="M1663" s="185"/>
      <c r="N1663" s="117"/>
      <c r="O1663" s="118"/>
      <c r="P1663" s="109"/>
      <c r="Q1663" s="119"/>
      <c r="R1663" s="108"/>
    </row>
    <row r="1664" spans="1:22" s="120" customFormat="1">
      <c r="A1664" s="108"/>
      <c r="B1664" s="108"/>
      <c r="C1664" s="109"/>
      <c r="D1664" s="110"/>
      <c r="E1664" s="110"/>
      <c r="F1664" s="108"/>
      <c r="G1664" s="184" t="s">
        <v>227</v>
      </c>
      <c r="H1664" s="122">
        <f>QUARTILE(H1598:H1658,1)</f>
        <v>94109.25</v>
      </c>
      <c r="I1664" s="122">
        <f>QUARTILE(I1598:I1658,1)</f>
        <v>125804.875</v>
      </c>
      <c r="J1664" s="115"/>
      <c r="K1664" s="116"/>
      <c r="L1664" s="122">
        <f>QUARTILE(L1598:L1658,1)</f>
        <v>150989.39000000001</v>
      </c>
      <c r="M1664" s="185"/>
      <c r="N1664" s="117"/>
      <c r="O1664" s="118"/>
      <c r="P1664" s="109"/>
      <c r="Q1664" s="119"/>
      <c r="R1664" s="108"/>
    </row>
    <row r="1665" spans="1:24" s="120" customFormat="1">
      <c r="A1665" s="108"/>
      <c r="B1665" s="108"/>
      <c r="C1665" s="109"/>
      <c r="D1665" s="110"/>
      <c r="E1665" s="110"/>
      <c r="F1665" s="108"/>
      <c r="G1665" s="184" t="s">
        <v>228</v>
      </c>
      <c r="H1665" s="122">
        <f>MEDIAN(H1598:H1658)</f>
        <v>103380.76</v>
      </c>
      <c r="I1665" s="122">
        <f>MEDIAN(I1598:I1658)</f>
        <v>135221.11000000002</v>
      </c>
      <c r="J1665" s="115"/>
      <c r="K1665" s="116"/>
      <c r="L1665" s="122">
        <f>MEDIAN(L1598:L1658)</f>
        <v>170009.59999999998</v>
      </c>
      <c r="M1665" s="185"/>
      <c r="N1665" s="117"/>
      <c r="O1665" s="118"/>
      <c r="P1665" s="109"/>
      <c r="Q1665" s="119"/>
      <c r="R1665" s="108"/>
    </row>
    <row r="1666" spans="1:24" s="120" customFormat="1">
      <c r="A1666" s="108"/>
      <c r="B1666" s="108"/>
      <c r="C1666" s="109"/>
      <c r="D1666" s="110"/>
      <c r="E1666" s="110"/>
      <c r="F1666" s="123"/>
      <c r="G1666" s="186"/>
      <c r="H1666" s="125"/>
      <c r="I1666" s="126"/>
      <c r="J1666" s="127"/>
      <c r="K1666" s="128"/>
      <c r="L1666" s="129"/>
      <c r="M1666" s="185"/>
      <c r="N1666" s="117"/>
      <c r="O1666" s="118"/>
      <c r="P1666" s="109"/>
      <c r="Q1666" s="119"/>
      <c r="R1666" s="108"/>
    </row>
    <row r="1667" spans="1:24" s="120" customFormat="1">
      <c r="A1667" s="108"/>
      <c r="B1667" s="108"/>
      <c r="C1667" s="109"/>
      <c r="D1667" s="110"/>
      <c r="E1667" s="110"/>
      <c r="F1667" s="108"/>
      <c r="G1667" s="187"/>
      <c r="H1667" s="705" t="s">
        <v>229</v>
      </c>
      <c r="I1667" s="705"/>
      <c r="J1667" s="705"/>
      <c r="K1667" s="705"/>
      <c r="L1667" s="705"/>
      <c r="M1667" s="707"/>
      <c r="N1667" s="117"/>
      <c r="O1667" s="118"/>
      <c r="P1667" s="109"/>
      <c r="Q1667" s="119"/>
      <c r="R1667" s="108"/>
    </row>
    <row r="1668" spans="1:24" s="120" customFormat="1">
      <c r="A1668" s="108"/>
      <c r="B1668" s="108"/>
      <c r="C1668" s="109"/>
      <c r="D1668" s="110"/>
      <c r="E1668" s="110"/>
      <c r="F1668" s="108"/>
      <c r="G1668" s="188"/>
      <c r="H1668" s="132" t="s">
        <v>230</v>
      </c>
      <c r="I1668" s="132">
        <f>QUARTILE(O1598:O1658,3)</f>
        <v>157435</v>
      </c>
      <c r="J1668" s="133"/>
      <c r="K1668" s="134"/>
      <c r="L1668" s="135" t="s">
        <v>231</v>
      </c>
      <c r="M1668" s="189">
        <f>AVERAGE(O1598:O1658)</f>
        <v>144747.72408301887</v>
      </c>
      <c r="N1668" s="117"/>
      <c r="O1668" s="118"/>
      <c r="P1668" s="109"/>
      <c r="Q1668" s="119"/>
      <c r="R1668" s="108"/>
    </row>
    <row r="1669" spans="1:24" s="120" customFormat="1">
      <c r="A1669" s="108"/>
      <c r="B1669" s="108"/>
      <c r="C1669" s="109"/>
      <c r="D1669" s="110"/>
      <c r="E1669" s="110"/>
      <c r="F1669" s="108"/>
      <c r="G1669" s="190"/>
      <c r="H1669" s="191" t="s">
        <v>232</v>
      </c>
      <c r="I1669" s="191">
        <f>QUARTILE(O1598:O1658,1)</f>
        <v>123233.34</v>
      </c>
      <c r="J1669" s="192"/>
      <c r="K1669" s="193"/>
      <c r="L1669" s="194"/>
      <c r="M1669" s="195"/>
      <c r="N1669" s="117"/>
      <c r="O1669" s="118"/>
      <c r="P1669" s="109"/>
      <c r="Q1669" s="119"/>
      <c r="R1669" s="108"/>
    </row>
    <row r="1670" spans="1:24" s="120" customFormat="1">
      <c r="A1670" s="108"/>
      <c r="B1670" s="108"/>
      <c r="C1670" s="109"/>
      <c r="D1670" s="110"/>
      <c r="E1670" s="110"/>
      <c r="F1670" s="109"/>
      <c r="G1670" s="118"/>
      <c r="H1670" s="118"/>
      <c r="I1670" s="140"/>
      <c r="J1670" s="141"/>
      <c r="K1670" s="142"/>
      <c r="L1670" s="110"/>
      <c r="M1670" s="117"/>
      <c r="N1670" s="117"/>
      <c r="O1670" s="118"/>
      <c r="P1670" s="109"/>
      <c r="Q1670" s="119"/>
      <c r="R1670" s="108"/>
    </row>
    <row r="1671" spans="1:24" s="71" customFormat="1" ht="18">
      <c r="A1671" s="698" t="s">
        <v>26</v>
      </c>
      <c r="B1671" s="698"/>
      <c r="C1671" s="698"/>
      <c r="D1671" s="698"/>
      <c r="E1671" s="698"/>
      <c r="F1671" s="698"/>
      <c r="G1671" s="698"/>
      <c r="H1671" s="698"/>
      <c r="I1671" s="698"/>
      <c r="J1671" s="698"/>
      <c r="K1671" s="698"/>
      <c r="L1671" s="698"/>
      <c r="M1671" s="698"/>
      <c r="N1671" s="698"/>
      <c r="O1671" s="698"/>
      <c r="P1671" s="698"/>
      <c r="Q1671" s="698"/>
      <c r="R1671" s="698"/>
    </row>
    <row r="1672" spans="1:24" s="72" customFormat="1" ht="22.5">
      <c r="A1672" s="39" t="s">
        <v>379</v>
      </c>
      <c r="B1672" s="39" t="s">
        <v>217</v>
      </c>
      <c r="C1672" s="39" t="s">
        <v>208</v>
      </c>
      <c r="D1672" s="39" t="s">
        <v>249</v>
      </c>
      <c r="E1672" s="39" t="s">
        <v>380</v>
      </c>
      <c r="F1672" s="39" t="s">
        <v>1215</v>
      </c>
      <c r="G1672" s="39" t="s">
        <v>250</v>
      </c>
      <c r="H1672" s="40" t="s">
        <v>211</v>
      </c>
      <c r="I1672" s="40" t="s">
        <v>212</v>
      </c>
      <c r="J1672" s="39"/>
      <c r="K1672" s="40" t="s">
        <v>251</v>
      </c>
      <c r="L1672" s="40" t="s">
        <v>213</v>
      </c>
      <c r="M1672" s="39" t="s">
        <v>252</v>
      </c>
      <c r="N1672" s="40" t="s">
        <v>253</v>
      </c>
      <c r="O1672" s="40" t="s">
        <v>2727</v>
      </c>
      <c r="P1672" s="40" t="s">
        <v>254</v>
      </c>
      <c r="Q1672" s="143" t="s">
        <v>255</v>
      </c>
      <c r="R1672" s="39" t="s">
        <v>214</v>
      </c>
    </row>
    <row r="1673" spans="1:24" ht="33.75">
      <c r="A1673" s="43" t="s">
        <v>2746</v>
      </c>
      <c r="B1673" s="43" t="s">
        <v>1747</v>
      </c>
      <c r="C1673" s="43" t="s">
        <v>4661</v>
      </c>
      <c r="D1673" s="73" t="s">
        <v>257</v>
      </c>
      <c r="E1673" s="74" t="s">
        <v>258</v>
      </c>
      <c r="F1673" s="74" t="s">
        <v>259</v>
      </c>
      <c r="G1673" s="73" t="s">
        <v>1225</v>
      </c>
      <c r="H1673" s="49">
        <v>122506</v>
      </c>
      <c r="I1673" s="45">
        <v>160962</v>
      </c>
      <c r="J1673" s="47">
        <v>21</v>
      </c>
      <c r="K1673" s="75">
        <v>1</v>
      </c>
      <c r="L1673" s="49">
        <v>199418</v>
      </c>
      <c r="M1673" s="48"/>
      <c r="N1673" s="49"/>
      <c r="O1673" s="49"/>
      <c r="P1673" s="48"/>
      <c r="Q1673" s="77" t="s">
        <v>260</v>
      </c>
      <c r="R1673" s="43"/>
    </row>
    <row r="1674" spans="1:24" ht="33.75">
      <c r="A1674" s="43" t="s">
        <v>2728</v>
      </c>
      <c r="B1674" s="43" t="s">
        <v>1748</v>
      </c>
      <c r="C1674" s="43" t="s">
        <v>361</v>
      </c>
      <c r="D1674" s="73" t="s">
        <v>257</v>
      </c>
      <c r="E1674" s="74" t="s">
        <v>258</v>
      </c>
      <c r="F1674" s="74" t="s">
        <v>259</v>
      </c>
      <c r="G1674" s="73" t="s">
        <v>1225</v>
      </c>
      <c r="H1674" s="49">
        <v>119454</v>
      </c>
      <c r="I1674" s="45">
        <v>159910</v>
      </c>
      <c r="J1674" s="47">
        <v>20</v>
      </c>
      <c r="K1674" s="75">
        <v>0.95238095238095233</v>
      </c>
      <c r="L1674" s="49">
        <v>200366</v>
      </c>
      <c r="M1674" s="48">
        <v>610</v>
      </c>
      <c r="N1674" s="49"/>
      <c r="O1674" s="49">
        <v>180905</v>
      </c>
      <c r="P1674" s="48"/>
      <c r="Q1674" s="77" t="s">
        <v>4283</v>
      </c>
      <c r="R1674" s="43"/>
    </row>
    <row r="1675" spans="1:24" ht="33.75">
      <c r="A1675" s="43" t="s">
        <v>2752</v>
      </c>
      <c r="B1675" s="43" t="s">
        <v>1748</v>
      </c>
      <c r="C1675" s="43" t="s">
        <v>375</v>
      </c>
      <c r="D1675" s="73" t="s">
        <v>257</v>
      </c>
      <c r="E1675" s="74" t="s">
        <v>258</v>
      </c>
      <c r="F1675" s="74" t="s">
        <v>259</v>
      </c>
      <c r="G1675" s="73" t="s">
        <v>1225</v>
      </c>
      <c r="H1675" s="49">
        <v>118822.86</v>
      </c>
      <c r="I1675" s="45">
        <v>154445.92499999999</v>
      </c>
      <c r="J1675" s="47">
        <v>19</v>
      </c>
      <c r="K1675" s="75">
        <v>0.90476190476190477</v>
      </c>
      <c r="L1675" s="49">
        <v>190068.99</v>
      </c>
      <c r="M1675" s="48">
        <v>117</v>
      </c>
      <c r="N1675" s="49">
        <v>18040302</v>
      </c>
      <c r="O1675" s="49">
        <v>174545.96</v>
      </c>
      <c r="P1675" s="48"/>
      <c r="Q1675" s="77" t="s">
        <v>1836</v>
      </c>
      <c r="R1675" s="43"/>
    </row>
    <row r="1676" spans="1:24" ht="33.75">
      <c r="A1676" s="43" t="s">
        <v>2770</v>
      </c>
      <c r="B1676" s="43" t="s">
        <v>1748</v>
      </c>
      <c r="C1676" s="43" t="s">
        <v>4782</v>
      </c>
      <c r="D1676" s="74" t="s">
        <v>257</v>
      </c>
      <c r="E1676" s="74" t="s">
        <v>258</v>
      </c>
      <c r="F1676" s="74" t="s">
        <v>259</v>
      </c>
      <c r="G1676" s="73" t="s">
        <v>1225</v>
      </c>
      <c r="H1676" s="49">
        <v>119683.45</v>
      </c>
      <c r="I1676" s="45">
        <v>153878.79999999999</v>
      </c>
      <c r="J1676" s="47">
        <v>18</v>
      </c>
      <c r="K1676" s="75">
        <v>0.8571428571428571</v>
      </c>
      <c r="L1676" s="49">
        <v>188074.15</v>
      </c>
      <c r="M1676" s="48">
        <v>22</v>
      </c>
      <c r="N1676" s="49">
        <v>3540014</v>
      </c>
      <c r="O1676" s="49">
        <v>129399.86</v>
      </c>
      <c r="P1676" s="48" t="s">
        <v>1232</v>
      </c>
      <c r="Q1676" s="77" t="s">
        <v>2835</v>
      </c>
      <c r="R1676" s="43"/>
    </row>
    <row r="1677" spans="1:24" ht="33.75">
      <c r="A1677" s="78" t="s">
        <v>2758</v>
      </c>
      <c r="B1677" s="87" t="s">
        <v>1747</v>
      </c>
      <c r="C1677" s="78" t="s">
        <v>376</v>
      </c>
      <c r="D1677" s="73" t="s">
        <v>257</v>
      </c>
      <c r="E1677" s="79" t="s">
        <v>258</v>
      </c>
      <c r="F1677" s="79" t="s">
        <v>259</v>
      </c>
      <c r="G1677" s="73" t="s">
        <v>1225</v>
      </c>
      <c r="H1677" s="80">
        <v>126211.97</v>
      </c>
      <c r="I1677" s="45">
        <v>150097.53</v>
      </c>
      <c r="J1677" s="47">
        <v>17</v>
      </c>
      <c r="K1677" s="75">
        <v>0.80952380952380953</v>
      </c>
      <c r="L1677" s="80">
        <v>173983.09</v>
      </c>
      <c r="M1677" s="81">
        <v>326</v>
      </c>
      <c r="N1677" s="82">
        <v>13775370</v>
      </c>
      <c r="O1677" s="83">
        <v>132601</v>
      </c>
      <c r="P1677" s="84"/>
      <c r="Q1677" s="85" t="s">
        <v>4497</v>
      </c>
      <c r="R1677" s="78"/>
      <c r="S1677" s="15"/>
      <c r="T1677" s="15"/>
      <c r="U1677" s="15"/>
      <c r="W1677" s="15"/>
      <c r="X1677" s="15"/>
    </row>
    <row r="1678" spans="1:24" ht="33.75">
      <c r="A1678" s="43" t="s">
        <v>3615</v>
      </c>
      <c r="B1678" s="43" t="s">
        <v>1748</v>
      </c>
      <c r="C1678" s="43" t="s">
        <v>4783</v>
      </c>
      <c r="D1678" s="73" t="s">
        <v>257</v>
      </c>
      <c r="E1678" s="74" t="s">
        <v>258</v>
      </c>
      <c r="F1678" s="74" t="s">
        <v>259</v>
      </c>
      <c r="G1678" s="73" t="s">
        <v>1225</v>
      </c>
      <c r="H1678" s="49">
        <v>112486.39999999999</v>
      </c>
      <c r="I1678" s="45">
        <v>146224</v>
      </c>
      <c r="J1678" s="47">
        <v>16</v>
      </c>
      <c r="K1678" s="75">
        <v>0.76190476190476186</v>
      </c>
      <c r="L1678" s="49">
        <v>179961.60000000001</v>
      </c>
      <c r="M1678" s="48">
        <v>1</v>
      </c>
      <c r="N1678" s="49"/>
      <c r="O1678" s="49">
        <v>125588.32</v>
      </c>
      <c r="P1678" s="148">
        <v>207.69</v>
      </c>
      <c r="Q1678" s="77"/>
      <c r="R1678" s="43" t="s">
        <v>2792</v>
      </c>
    </row>
    <row r="1679" spans="1:24" ht="33.75">
      <c r="A1679" s="43" t="s">
        <v>2747</v>
      </c>
      <c r="B1679" s="43" t="s">
        <v>1747</v>
      </c>
      <c r="C1679" s="43" t="s">
        <v>4663</v>
      </c>
      <c r="D1679" s="73" t="s">
        <v>257</v>
      </c>
      <c r="E1679" s="74" t="s">
        <v>258</v>
      </c>
      <c r="F1679" s="74" t="s">
        <v>259</v>
      </c>
      <c r="G1679" s="73" t="s">
        <v>1225</v>
      </c>
      <c r="H1679" s="49">
        <v>111737</v>
      </c>
      <c r="I1679" s="45">
        <v>134252.5</v>
      </c>
      <c r="J1679" s="47">
        <v>15</v>
      </c>
      <c r="K1679" s="75">
        <v>0.7142857142857143</v>
      </c>
      <c r="L1679" s="49">
        <v>156768</v>
      </c>
      <c r="M1679" s="48">
        <v>105</v>
      </c>
      <c r="N1679" s="49">
        <v>5280574</v>
      </c>
      <c r="O1679" s="49">
        <v>156768</v>
      </c>
      <c r="P1679" s="48"/>
      <c r="Q1679" s="77" t="s">
        <v>260</v>
      </c>
      <c r="R1679" s="43" t="s">
        <v>329</v>
      </c>
    </row>
    <row r="1680" spans="1:24" ht="22.5">
      <c r="A1680" s="43" t="s">
        <v>2783</v>
      </c>
      <c r="B1680" s="43" t="s">
        <v>1768</v>
      </c>
      <c r="C1680" s="43" t="s">
        <v>4784</v>
      </c>
      <c r="D1680" s="74"/>
      <c r="E1680" s="74"/>
      <c r="F1680" s="74"/>
      <c r="G1680" s="74"/>
      <c r="H1680" s="49">
        <v>99673</v>
      </c>
      <c r="I1680" s="45">
        <v>130041.3</v>
      </c>
      <c r="J1680" s="47">
        <v>14</v>
      </c>
      <c r="K1680" s="75">
        <v>0.66666666666666663</v>
      </c>
      <c r="L1680" s="49">
        <v>160409.60000000001</v>
      </c>
      <c r="M1680" s="48" t="s">
        <v>207</v>
      </c>
      <c r="N1680" s="49" t="s">
        <v>207</v>
      </c>
      <c r="O1680" s="49">
        <v>122710.64</v>
      </c>
      <c r="P1680" s="48"/>
      <c r="Q1680" s="77" t="s">
        <v>282</v>
      </c>
      <c r="R1680" s="43"/>
    </row>
    <row r="1681" spans="1:18" ht="33.75">
      <c r="A1681" s="43" t="s">
        <v>2739</v>
      </c>
      <c r="B1681" s="43" t="s">
        <v>1748</v>
      </c>
      <c r="C1681" s="43" t="s">
        <v>4785</v>
      </c>
      <c r="D1681" s="73" t="s">
        <v>257</v>
      </c>
      <c r="E1681" s="74" t="s">
        <v>258</v>
      </c>
      <c r="F1681" s="74" t="s">
        <v>259</v>
      </c>
      <c r="G1681" s="73" t="s">
        <v>1225</v>
      </c>
      <c r="H1681" s="49">
        <v>94042</v>
      </c>
      <c r="I1681" s="45">
        <v>118260</v>
      </c>
      <c r="J1681" s="47">
        <v>13</v>
      </c>
      <c r="K1681" s="75">
        <v>0.61904761904761907</v>
      </c>
      <c r="L1681" s="49">
        <v>142478</v>
      </c>
      <c r="M1681" s="48">
        <v>11</v>
      </c>
      <c r="N1681" s="49"/>
      <c r="O1681" s="49">
        <v>98803</v>
      </c>
      <c r="P1681" s="48" t="s">
        <v>304</v>
      </c>
      <c r="Q1681" s="77" t="s">
        <v>260</v>
      </c>
      <c r="R1681" s="43"/>
    </row>
    <row r="1682" spans="1:18" ht="33.75">
      <c r="A1682" s="43" t="s">
        <v>2807</v>
      </c>
      <c r="B1682" s="43" t="s">
        <v>1748</v>
      </c>
      <c r="C1682" s="43" t="s">
        <v>4786</v>
      </c>
      <c r="D1682" s="74" t="s">
        <v>3401</v>
      </c>
      <c r="E1682" s="74" t="s">
        <v>263</v>
      </c>
      <c r="F1682" s="74" t="s">
        <v>259</v>
      </c>
      <c r="G1682" s="73" t="s">
        <v>1225</v>
      </c>
      <c r="H1682" s="49">
        <v>86206.73</v>
      </c>
      <c r="I1682" s="45">
        <v>112102.37</v>
      </c>
      <c r="J1682" s="47">
        <v>12</v>
      </c>
      <c r="K1682" s="75">
        <v>0.5714285714285714</v>
      </c>
      <c r="L1682" s="49">
        <v>137998.01</v>
      </c>
      <c r="M1682" s="48" t="s">
        <v>4787</v>
      </c>
      <c r="N1682" s="49"/>
      <c r="O1682" s="49">
        <v>107309.11</v>
      </c>
      <c r="P1682" s="48"/>
      <c r="Q1682" s="77"/>
      <c r="R1682" s="43"/>
    </row>
    <row r="1683" spans="1:18" ht="33.75">
      <c r="A1683" s="43" t="s">
        <v>1765</v>
      </c>
      <c r="B1683" s="43" t="s">
        <v>1760</v>
      </c>
      <c r="C1683" s="43" t="s">
        <v>4788</v>
      </c>
      <c r="D1683" s="74" t="s">
        <v>257</v>
      </c>
      <c r="E1683" s="74"/>
      <c r="F1683" s="74" t="s">
        <v>259</v>
      </c>
      <c r="G1683" s="74"/>
      <c r="H1683" s="49">
        <v>82555.199999999997</v>
      </c>
      <c r="I1683" s="45">
        <v>111675.19999999998</v>
      </c>
      <c r="J1683" s="47">
        <v>11</v>
      </c>
      <c r="K1683" s="75">
        <v>0.52380952380952384</v>
      </c>
      <c r="L1683" s="49">
        <v>140795.19999999998</v>
      </c>
      <c r="M1683" s="48">
        <v>5</v>
      </c>
      <c r="N1683" s="49"/>
      <c r="O1683" s="49">
        <v>107515.2</v>
      </c>
      <c r="P1683" s="48"/>
      <c r="Q1683" s="77"/>
      <c r="R1683" s="43"/>
    </row>
    <row r="1684" spans="1:18" ht="33.75">
      <c r="A1684" s="43" t="s">
        <v>2772</v>
      </c>
      <c r="B1684" s="43" t="s">
        <v>1748</v>
      </c>
      <c r="C1684" s="43" t="s">
        <v>4789</v>
      </c>
      <c r="D1684" s="74" t="s">
        <v>257</v>
      </c>
      <c r="E1684" s="74" t="s">
        <v>258</v>
      </c>
      <c r="F1684" s="74" t="s">
        <v>259</v>
      </c>
      <c r="G1684" s="73" t="s">
        <v>1225</v>
      </c>
      <c r="H1684" s="49">
        <v>83678.399999999994</v>
      </c>
      <c r="I1684" s="45">
        <v>108784</v>
      </c>
      <c r="J1684" s="47">
        <v>10</v>
      </c>
      <c r="K1684" s="75">
        <v>0.47619047619047616</v>
      </c>
      <c r="L1684" s="49">
        <v>133889.60000000001</v>
      </c>
      <c r="M1684" s="48">
        <v>24</v>
      </c>
      <c r="N1684" s="49">
        <v>825636.84</v>
      </c>
      <c r="O1684" s="49">
        <v>101244.92</v>
      </c>
      <c r="P1684" s="48"/>
      <c r="Q1684" s="77"/>
      <c r="R1684" s="43"/>
    </row>
    <row r="1685" spans="1:18" ht="33.75">
      <c r="A1685" s="43" t="s">
        <v>2776</v>
      </c>
      <c r="B1685" s="43" t="s">
        <v>1748</v>
      </c>
      <c r="C1685" s="43" t="s">
        <v>4661</v>
      </c>
      <c r="D1685" s="74" t="s">
        <v>257</v>
      </c>
      <c r="E1685" s="74" t="s">
        <v>258</v>
      </c>
      <c r="F1685" s="74" t="s">
        <v>259</v>
      </c>
      <c r="G1685" s="73" t="s">
        <v>1225</v>
      </c>
      <c r="H1685" s="49">
        <v>86171</v>
      </c>
      <c r="I1685" s="45">
        <v>107713.5</v>
      </c>
      <c r="J1685" s="47">
        <v>9</v>
      </c>
      <c r="K1685" s="75">
        <v>0.42857142857142855</v>
      </c>
      <c r="L1685" s="49">
        <v>129256</v>
      </c>
      <c r="M1685" s="48">
        <v>3.5</v>
      </c>
      <c r="N1685" s="49">
        <v>942080</v>
      </c>
      <c r="O1685" s="49">
        <v>106694</v>
      </c>
      <c r="P1685" s="76">
        <v>5450</v>
      </c>
      <c r="Q1685" s="77" t="s">
        <v>1847</v>
      </c>
      <c r="R1685" s="43"/>
    </row>
    <row r="1686" spans="1:18" ht="33.75">
      <c r="A1686" s="43" t="s">
        <v>2754</v>
      </c>
      <c r="B1686" s="43" t="s">
        <v>1747</v>
      </c>
      <c r="C1686" s="43" t="s">
        <v>4790</v>
      </c>
      <c r="D1686" s="74" t="s">
        <v>1221</v>
      </c>
      <c r="E1686" s="74" t="s">
        <v>258</v>
      </c>
      <c r="F1686" s="74"/>
      <c r="G1686" s="73" t="s">
        <v>1225</v>
      </c>
      <c r="H1686" s="49">
        <v>79892</v>
      </c>
      <c r="I1686" s="45">
        <v>103864</v>
      </c>
      <c r="J1686" s="47">
        <v>8</v>
      </c>
      <c r="K1686" s="75">
        <v>0.38095238095238093</v>
      </c>
      <c r="L1686" s="49">
        <v>127836</v>
      </c>
      <c r="M1686" s="48">
        <v>1</v>
      </c>
      <c r="N1686" s="49"/>
      <c r="O1686" s="49">
        <v>87339</v>
      </c>
      <c r="P1686" s="48"/>
      <c r="Q1686" s="77" t="s">
        <v>1783</v>
      </c>
      <c r="R1686" s="43"/>
    </row>
    <row r="1687" spans="1:18" ht="33.75">
      <c r="A1687" s="43" t="s">
        <v>1764</v>
      </c>
      <c r="B1687" s="43" t="s">
        <v>1764</v>
      </c>
      <c r="C1687" s="43" t="s">
        <v>3267</v>
      </c>
      <c r="D1687" s="73" t="s">
        <v>257</v>
      </c>
      <c r="E1687" s="74" t="s">
        <v>258</v>
      </c>
      <c r="F1687" s="74" t="s">
        <v>295</v>
      </c>
      <c r="G1687" s="74" t="s">
        <v>1226</v>
      </c>
      <c r="H1687" s="49">
        <v>73632</v>
      </c>
      <c r="I1687" s="45">
        <v>97562.5</v>
      </c>
      <c r="J1687" s="47">
        <v>7</v>
      </c>
      <c r="K1687" s="75">
        <v>0.33333333333333331</v>
      </c>
      <c r="L1687" s="49">
        <v>121493</v>
      </c>
      <c r="M1687" s="48"/>
      <c r="N1687" s="49" t="s">
        <v>4791</v>
      </c>
      <c r="O1687" s="49">
        <v>99070.399999999994</v>
      </c>
      <c r="P1687" s="48"/>
      <c r="Q1687" s="77" t="s">
        <v>1893</v>
      </c>
      <c r="R1687" s="43"/>
    </row>
    <row r="1688" spans="1:18" ht="33.75">
      <c r="A1688" s="43" t="s">
        <v>2743</v>
      </c>
      <c r="B1688" s="43" t="s">
        <v>1768</v>
      </c>
      <c r="C1688" s="43" t="s">
        <v>4792</v>
      </c>
      <c r="D1688" s="73" t="s">
        <v>257</v>
      </c>
      <c r="E1688" s="74" t="s">
        <v>293</v>
      </c>
      <c r="F1688" s="74" t="s">
        <v>295</v>
      </c>
      <c r="G1688" s="74" t="s">
        <v>1226</v>
      </c>
      <c r="H1688" s="49">
        <v>75646.25</v>
      </c>
      <c r="I1688" s="45">
        <v>96499.214999999997</v>
      </c>
      <c r="J1688" s="47">
        <v>6</v>
      </c>
      <c r="K1688" s="75">
        <v>0.2857142857142857</v>
      </c>
      <c r="L1688" s="49">
        <v>117352.18</v>
      </c>
      <c r="M1688" s="48">
        <v>130</v>
      </c>
      <c r="N1688" s="49" t="s">
        <v>4139</v>
      </c>
      <c r="O1688" s="49">
        <v>77514.31</v>
      </c>
      <c r="P1688" s="48" t="s">
        <v>1211</v>
      </c>
      <c r="Q1688" s="77" t="s">
        <v>362</v>
      </c>
      <c r="R1688" s="43"/>
    </row>
    <row r="1689" spans="1:18" ht="33.75">
      <c r="A1689" s="43" t="s">
        <v>2762</v>
      </c>
      <c r="B1689" s="43" t="s">
        <v>1747</v>
      </c>
      <c r="C1689" s="43" t="s">
        <v>4793</v>
      </c>
      <c r="D1689" s="73" t="s">
        <v>257</v>
      </c>
      <c r="E1689" s="74" t="s">
        <v>258</v>
      </c>
      <c r="F1689" s="74" t="s">
        <v>295</v>
      </c>
      <c r="G1689" s="74" t="s">
        <v>1226</v>
      </c>
      <c r="H1689" s="49">
        <v>65940</v>
      </c>
      <c r="I1689" s="45">
        <v>82687</v>
      </c>
      <c r="J1689" s="47">
        <v>5</v>
      </c>
      <c r="K1689" s="75">
        <v>0.23809523809523808</v>
      </c>
      <c r="L1689" s="49">
        <v>99434</v>
      </c>
      <c r="M1689" s="48"/>
      <c r="N1689" s="49"/>
      <c r="O1689" s="49">
        <v>81125</v>
      </c>
      <c r="P1689" s="48"/>
      <c r="Q1689" s="77" t="s">
        <v>4659</v>
      </c>
      <c r="R1689" s="43"/>
    </row>
    <row r="1690" spans="1:18" s="71" customFormat="1" ht="18">
      <c r="A1690" s="698" t="s">
        <v>26</v>
      </c>
      <c r="B1690" s="698"/>
      <c r="C1690" s="698"/>
      <c r="D1690" s="698"/>
      <c r="E1690" s="698"/>
      <c r="F1690" s="698"/>
      <c r="G1690" s="698"/>
      <c r="H1690" s="698"/>
      <c r="I1690" s="698"/>
      <c r="J1690" s="698"/>
      <c r="K1690" s="698"/>
      <c r="L1690" s="698"/>
      <c r="M1690" s="698"/>
      <c r="N1690" s="698"/>
      <c r="O1690" s="698"/>
      <c r="P1690" s="698"/>
      <c r="Q1690" s="698"/>
      <c r="R1690" s="698"/>
    </row>
    <row r="1691" spans="1:18" s="72" customFormat="1" ht="22.5">
      <c r="A1691" s="39" t="s">
        <v>379</v>
      </c>
      <c r="B1691" s="39" t="s">
        <v>217</v>
      </c>
      <c r="C1691" s="39" t="s">
        <v>208</v>
      </c>
      <c r="D1691" s="39" t="s">
        <v>249</v>
      </c>
      <c r="E1691" s="39" t="s">
        <v>380</v>
      </c>
      <c r="F1691" s="39" t="s">
        <v>1215</v>
      </c>
      <c r="G1691" s="39" t="s">
        <v>250</v>
      </c>
      <c r="H1691" s="40" t="s">
        <v>211</v>
      </c>
      <c r="I1691" s="40" t="s">
        <v>212</v>
      </c>
      <c r="J1691" s="39"/>
      <c r="K1691" s="40" t="s">
        <v>251</v>
      </c>
      <c r="L1691" s="40" t="s">
        <v>213</v>
      </c>
      <c r="M1691" s="39" t="s">
        <v>252</v>
      </c>
      <c r="N1691" s="40" t="s">
        <v>253</v>
      </c>
      <c r="O1691" s="40" t="s">
        <v>2727</v>
      </c>
      <c r="P1691" s="40" t="s">
        <v>254</v>
      </c>
      <c r="Q1691" s="143" t="s">
        <v>255</v>
      </c>
      <c r="R1691" s="39" t="s">
        <v>214</v>
      </c>
    </row>
    <row r="1692" spans="1:18" ht="33.75">
      <c r="A1692" s="43" t="s">
        <v>2781</v>
      </c>
      <c r="B1692" s="43" t="s">
        <v>1745</v>
      </c>
      <c r="C1692" s="43" t="s">
        <v>4794</v>
      </c>
      <c r="D1692" s="73" t="s">
        <v>257</v>
      </c>
      <c r="E1692" s="74" t="s">
        <v>293</v>
      </c>
      <c r="F1692" s="74" t="s">
        <v>295</v>
      </c>
      <c r="G1692" s="73" t="s">
        <v>1225</v>
      </c>
      <c r="H1692" s="49">
        <v>55813.94</v>
      </c>
      <c r="I1692" s="45">
        <v>82367.87</v>
      </c>
      <c r="J1692" s="47">
        <v>4</v>
      </c>
      <c r="K1692" s="75">
        <v>0.19047619047619047</v>
      </c>
      <c r="L1692" s="49">
        <v>108921.8</v>
      </c>
      <c r="M1692" s="48">
        <v>315</v>
      </c>
      <c r="N1692" s="49">
        <v>36383249</v>
      </c>
      <c r="O1692" s="49">
        <v>86049.600000000006</v>
      </c>
      <c r="P1692" s="48"/>
      <c r="Q1692" s="77" t="s">
        <v>1894</v>
      </c>
      <c r="R1692" s="43"/>
    </row>
    <row r="1693" spans="1:18" ht="33.75">
      <c r="A1693" s="43" t="s">
        <v>2738</v>
      </c>
      <c r="B1693" s="43" t="s">
        <v>1753</v>
      </c>
      <c r="C1693" s="43" t="s">
        <v>2900</v>
      </c>
      <c r="D1693" s="73" t="s">
        <v>257</v>
      </c>
      <c r="E1693" s="44" t="s">
        <v>258</v>
      </c>
      <c r="F1693" s="44"/>
      <c r="G1693" s="74" t="s">
        <v>1226</v>
      </c>
      <c r="H1693" s="45">
        <v>58599.6</v>
      </c>
      <c r="I1693" s="45">
        <v>76179.48</v>
      </c>
      <c r="J1693" s="47">
        <v>3</v>
      </c>
      <c r="K1693" s="75">
        <v>0.14285714285714285</v>
      </c>
      <c r="L1693" s="45">
        <v>93759.360000000001</v>
      </c>
      <c r="M1693" s="47">
        <v>85.18</v>
      </c>
      <c r="N1693" s="45"/>
      <c r="O1693" s="45"/>
      <c r="P1693" s="45"/>
      <c r="Q1693" s="77" t="s">
        <v>4795</v>
      </c>
      <c r="R1693" s="43"/>
    </row>
    <row r="1694" spans="1:18" ht="22.5">
      <c r="A1694" s="43" t="s">
        <v>4079</v>
      </c>
      <c r="B1694" s="43" t="s">
        <v>4080</v>
      </c>
      <c r="C1694" s="43" t="s">
        <v>4796</v>
      </c>
      <c r="D1694" s="73" t="s">
        <v>257</v>
      </c>
      <c r="E1694" s="74" t="s">
        <v>293</v>
      </c>
      <c r="F1694" s="74" t="s">
        <v>259</v>
      </c>
      <c r="G1694" s="74" t="s">
        <v>1240</v>
      </c>
      <c r="H1694" s="49">
        <v>52906.1</v>
      </c>
      <c r="I1694" s="45">
        <v>72942.61</v>
      </c>
      <c r="J1694" s="47">
        <v>2</v>
      </c>
      <c r="K1694" s="75">
        <v>9.5238095238095233E-2</v>
      </c>
      <c r="L1694" s="49">
        <v>92979.12</v>
      </c>
      <c r="M1694" s="48">
        <v>2</v>
      </c>
      <c r="N1694" s="49"/>
      <c r="O1694" s="49">
        <v>52906.1</v>
      </c>
      <c r="P1694" s="48"/>
      <c r="Q1694" s="77" t="s">
        <v>4797</v>
      </c>
      <c r="R1694" s="43" t="s">
        <v>4798</v>
      </c>
    </row>
    <row r="1695" spans="1:18" ht="56.25">
      <c r="A1695" s="43" t="s">
        <v>2806</v>
      </c>
      <c r="B1695" s="43" t="s">
        <v>4178</v>
      </c>
      <c r="C1695" s="43" t="s">
        <v>2321</v>
      </c>
      <c r="D1695" s="74" t="s">
        <v>257</v>
      </c>
      <c r="E1695" s="74" t="s">
        <v>263</v>
      </c>
      <c r="F1695" s="74" t="s">
        <v>295</v>
      </c>
      <c r="G1695" s="74" t="s">
        <v>1226</v>
      </c>
      <c r="H1695" s="49">
        <v>51343</v>
      </c>
      <c r="I1695" s="45">
        <v>66746</v>
      </c>
      <c r="J1695" s="47">
        <v>1</v>
      </c>
      <c r="K1695" s="75">
        <v>4.7619047619047616E-2</v>
      </c>
      <c r="L1695" s="49">
        <v>82149</v>
      </c>
      <c r="M1695" s="48">
        <v>1</v>
      </c>
      <c r="N1695" s="49"/>
      <c r="O1695" s="49">
        <v>73170</v>
      </c>
      <c r="P1695" s="48" t="s">
        <v>4303</v>
      </c>
      <c r="Q1695" s="77" t="s">
        <v>3094</v>
      </c>
      <c r="R1695" s="43" t="s">
        <v>4304</v>
      </c>
    </row>
    <row r="1696" spans="1:18" ht="45">
      <c r="A1696" s="43" t="s">
        <v>4119</v>
      </c>
      <c r="B1696" s="43" t="s">
        <v>4119</v>
      </c>
      <c r="C1696" s="43" t="s">
        <v>4799</v>
      </c>
      <c r="D1696" s="74"/>
      <c r="E1696" s="74"/>
      <c r="F1696" s="74"/>
      <c r="G1696" s="74"/>
      <c r="H1696" s="49"/>
      <c r="I1696" s="45"/>
      <c r="J1696" s="47"/>
      <c r="K1696" s="75"/>
      <c r="L1696" s="49"/>
      <c r="M1696" s="48">
        <v>1</v>
      </c>
      <c r="N1696" s="49"/>
      <c r="O1696" s="49"/>
      <c r="P1696" s="48"/>
      <c r="Q1696" s="77"/>
      <c r="R1696" s="43"/>
    </row>
    <row r="1697" spans="1:18">
      <c r="G1697" s="104"/>
      <c r="I1697" s="105"/>
      <c r="J1697" s="106"/>
      <c r="K1697" s="105"/>
      <c r="P1697" s="41"/>
    </row>
    <row r="1698" spans="1:18">
      <c r="G1698" s="104"/>
      <c r="I1698" s="105"/>
      <c r="J1698" s="106"/>
      <c r="K1698" s="105"/>
      <c r="P1698" s="41"/>
    </row>
    <row r="1699" spans="1:18" s="120" customFormat="1">
      <c r="A1699" s="108"/>
      <c r="B1699" s="108"/>
      <c r="C1699" s="109"/>
      <c r="D1699" s="110"/>
      <c r="E1699" s="110"/>
      <c r="F1699" s="111"/>
      <c r="G1699" s="112"/>
      <c r="H1699" s="113" t="s">
        <v>211</v>
      </c>
      <c r="I1699" s="114" t="s">
        <v>212</v>
      </c>
      <c r="J1699" s="115"/>
      <c r="K1699" s="116"/>
      <c r="L1699" s="113" t="s">
        <v>213</v>
      </c>
      <c r="M1699" s="99"/>
      <c r="N1699" s="117"/>
      <c r="O1699" s="118"/>
      <c r="P1699" s="109"/>
      <c r="Q1699" s="119"/>
      <c r="R1699" s="108"/>
    </row>
    <row r="1700" spans="1:18" s="120" customFormat="1">
      <c r="A1700" s="108"/>
      <c r="B1700" s="108"/>
      <c r="C1700" s="109"/>
      <c r="D1700" s="110"/>
      <c r="E1700" s="110"/>
      <c r="F1700" s="108"/>
      <c r="G1700" s="121" t="s">
        <v>225</v>
      </c>
      <c r="H1700" s="122">
        <f>AVERAGE(H1673:H1696)</f>
        <v>89380.995238095245</v>
      </c>
      <c r="I1700" s="122">
        <f>AVERAGE(I1673:I1696)</f>
        <v>115580.75238095237</v>
      </c>
      <c r="J1700" s="115"/>
      <c r="K1700" s="116"/>
      <c r="L1700" s="122">
        <f>AVERAGE(L1673:L1696)</f>
        <v>141780.50952380954</v>
      </c>
      <c r="M1700" s="99"/>
      <c r="N1700" s="117"/>
      <c r="O1700" s="118"/>
      <c r="P1700" s="109"/>
      <c r="Q1700" s="119"/>
      <c r="R1700" s="108"/>
    </row>
    <row r="1701" spans="1:18" s="120" customFormat="1">
      <c r="A1701" s="108"/>
      <c r="B1701" s="108"/>
      <c r="C1701" s="109"/>
      <c r="D1701" s="110"/>
      <c r="E1701" s="110"/>
      <c r="F1701" s="108"/>
      <c r="G1701" s="121" t="s">
        <v>226</v>
      </c>
      <c r="H1701" s="122">
        <f>QUARTILE(H1673:H1696,3)</f>
        <v>112486.39999999999</v>
      </c>
      <c r="I1701" s="122">
        <f>QUARTILE(I1673:I1696,3)</f>
        <v>146224</v>
      </c>
      <c r="J1701" s="115"/>
      <c r="K1701" s="116"/>
      <c r="L1701" s="122">
        <f>QUARTILE(L1673:L1696,3)</f>
        <v>173983.09</v>
      </c>
      <c r="M1701" s="99"/>
      <c r="N1701" s="117"/>
      <c r="O1701" s="118"/>
      <c r="P1701" s="109"/>
      <c r="Q1701" s="119"/>
      <c r="R1701" s="108"/>
    </row>
    <row r="1702" spans="1:18" s="120" customFormat="1">
      <c r="A1702" s="108"/>
      <c r="B1702" s="108"/>
      <c r="C1702" s="109"/>
      <c r="D1702" s="110"/>
      <c r="E1702" s="110"/>
      <c r="F1702" s="108"/>
      <c r="G1702" s="121" t="s">
        <v>227</v>
      </c>
      <c r="H1702" s="122">
        <f>QUARTILE(H1673:H1696,1)</f>
        <v>73632</v>
      </c>
      <c r="I1702" s="122">
        <f>QUARTILE(I1673:I1696,1)</f>
        <v>96499.214999999997</v>
      </c>
      <c r="J1702" s="115"/>
      <c r="K1702" s="116"/>
      <c r="L1702" s="122">
        <f>QUARTILE(L1673:L1696,1)</f>
        <v>117352.18</v>
      </c>
      <c r="M1702" s="99"/>
      <c r="N1702" s="117"/>
      <c r="O1702" s="118"/>
      <c r="P1702" s="109"/>
      <c r="Q1702" s="119"/>
      <c r="R1702" s="108"/>
    </row>
    <row r="1703" spans="1:18" s="120" customFormat="1">
      <c r="A1703" s="108"/>
      <c r="B1703" s="108"/>
      <c r="C1703" s="109"/>
      <c r="D1703" s="110"/>
      <c r="E1703" s="110"/>
      <c r="F1703" s="108"/>
      <c r="G1703" s="121" t="s">
        <v>228</v>
      </c>
      <c r="H1703" s="122">
        <f>MEDIAN(H1673:H1696)</f>
        <v>86171</v>
      </c>
      <c r="I1703" s="122">
        <f>MEDIAN(I1673:I1696)</f>
        <v>111675.19999999998</v>
      </c>
      <c r="J1703" s="115"/>
      <c r="K1703" s="116"/>
      <c r="L1703" s="122">
        <f>MEDIAN(L1673:L1696)</f>
        <v>137998.01</v>
      </c>
      <c r="M1703" s="99"/>
      <c r="N1703" s="117"/>
      <c r="O1703" s="118"/>
      <c r="P1703" s="109"/>
      <c r="Q1703" s="119"/>
      <c r="R1703" s="108"/>
    </row>
    <row r="1704" spans="1:18" s="120" customFormat="1">
      <c r="A1704" s="108"/>
      <c r="B1704" s="108"/>
      <c r="C1704" s="109"/>
      <c r="D1704" s="110"/>
      <c r="E1704" s="110"/>
      <c r="F1704" s="123"/>
      <c r="G1704" s="124"/>
      <c r="H1704" s="125"/>
      <c r="I1704" s="126"/>
      <c r="J1704" s="127"/>
      <c r="K1704" s="128"/>
      <c r="L1704" s="129"/>
      <c r="M1704" s="99"/>
      <c r="N1704" s="117"/>
      <c r="O1704" s="118"/>
      <c r="P1704" s="109"/>
      <c r="Q1704" s="119"/>
      <c r="R1704" s="108"/>
    </row>
    <row r="1705" spans="1:18" s="120" customFormat="1">
      <c r="A1705" s="108"/>
      <c r="B1705" s="108"/>
      <c r="C1705" s="109"/>
      <c r="D1705" s="110"/>
      <c r="E1705" s="110"/>
      <c r="F1705" s="108"/>
      <c r="G1705" s="130"/>
      <c r="H1705" s="705" t="s">
        <v>229</v>
      </c>
      <c r="I1705" s="705"/>
      <c r="J1705" s="705"/>
      <c r="K1705" s="705"/>
      <c r="L1705" s="705"/>
      <c r="M1705" s="705"/>
      <c r="N1705" s="117"/>
      <c r="O1705" s="118"/>
      <c r="P1705" s="109"/>
      <c r="Q1705" s="119"/>
      <c r="R1705" s="108"/>
    </row>
    <row r="1706" spans="1:18" s="120" customFormat="1">
      <c r="A1706" s="108"/>
      <c r="B1706" s="108"/>
      <c r="C1706" s="109"/>
      <c r="D1706" s="110"/>
      <c r="E1706" s="110"/>
      <c r="F1706" s="108"/>
      <c r="G1706" s="131"/>
      <c r="H1706" s="132" t="s">
        <v>230</v>
      </c>
      <c r="I1706" s="132">
        <f>QUARTILE(O1673:O1696,3)</f>
        <v>127494.09</v>
      </c>
      <c r="J1706" s="133"/>
      <c r="K1706" s="134"/>
      <c r="L1706" s="135" t="s">
        <v>231</v>
      </c>
      <c r="M1706" s="132">
        <f>AVERAGE(O1673:O1696)</f>
        <v>110592.60105263158</v>
      </c>
      <c r="N1706" s="117"/>
      <c r="O1706" s="118"/>
      <c r="P1706" s="109"/>
      <c r="Q1706" s="119"/>
      <c r="R1706" s="108"/>
    </row>
    <row r="1707" spans="1:18" s="120" customFormat="1">
      <c r="A1707" s="108"/>
      <c r="B1707" s="108"/>
      <c r="C1707" s="109"/>
      <c r="D1707" s="110"/>
      <c r="E1707" s="110"/>
      <c r="F1707" s="108"/>
      <c r="G1707" s="131"/>
      <c r="H1707" s="132" t="s">
        <v>232</v>
      </c>
      <c r="I1707" s="132">
        <f>QUARTILE(O1673:O1696,1)</f>
        <v>86694.3</v>
      </c>
      <c r="J1707" s="136"/>
      <c r="K1707" s="137"/>
      <c r="L1707" s="138"/>
      <c r="M1707" s="139"/>
      <c r="N1707" s="117"/>
      <c r="O1707" s="118"/>
      <c r="P1707" s="109"/>
      <c r="Q1707" s="119"/>
      <c r="R1707" s="108"/>
    </row>
    <row r="1708" spans="1:18" s="120" customFormat="1">
      <c r="A1708" s="108"/>
      <c r="B1708" s="108"/>
      <c r="C1708" s="109"/>
      <c r="D1708" s="110"/>
      <c r="E1708" s="110"/>
      <c r="F1708" s="109"/>
      <c r="G1708" s="118"/>
      <c r="H1708" s="118"/>
      <c r="I1708" s="140"/>
      <c r="J1708" s="141"/>
      <c r="K1708" s="142"/>
      <c r="L1708" s="110"/>
      <c r="M1708" s="117"/>
      <c r="N1708" s="117"/>
      <c r="O1708" s="118"/>
      <c r="P1708" s="109"/>
      <c r="Q1708" s="119"/>
      <c r="R1708" s="108"/>
    </row>
    <row r="1709" spans="1:18" s="71" customFormat="1" ht="18">
      <c r="A1709" s="698" t="s">
        <v>11</v>
      </c>
      <c r="B1709" s="698"/>
      <c r="C1709" s="698"/>
      <c r="D1709" s="698"/>
      <c r="E1709" s="698"/>
      <c r="F1709" s="698"/>
      <c r="G1709" s="698"/>
      <c r="H1709" s="698"/>
      <c r="I1709" s="698"/>
      <c r="J1709" s="698"/>
      <c r="K1709" s="698"/>
      <c r="L1709" s="698"/>
      <c r="M1709" s="698"/>
      <c r="N1709" s="698"/>
      <c r="O1709" s="698"/>
      <c r="P1709" s="698"/>
      <c r="Q1709" s="698"/>
      <c r="R1709" s="698"/>
    </row>
    <row r="1710" spans="1:18" s="72" customFormat="1" ht="22.5">
      <c r="A1710" s="39" t="s">
        <v>379</v>
      </c>
      <c r="B1710" s="39" t="s">
        <v>217</v>
      </c>
      <c r="C1710" s="39" t="s">
        <v>208</v>
      </c>
      <c r="D1710" s="39" t="s">
        <v>249</v>
      </c>
      <c r="E1710" s="39" t="s">
        <v>380</v>
      </c>
      <c r="F1710" s="39" t="s">
        <v>1215</v>
      </c>
      <c r="G1710" s="39" t="s">
        <v>250</v>
      </c>
      <c r="H1710" s="40" t="s">
        <v>211</v>
      </c>
      <c r="I1710" s="40" t="s">
        <v>212</v>
      </c>
      <c r="J1710" s="39"/>
      <c r="K1710" s="40" t="s">
        <v>251</v>
      </c>
      <c r="L1710" s="40" t="s">
        <v>213</v>
      </c>
      <c r="M1710" s="39" t="s">
        <v>252</v>
      </c>
      <c r="N1710" s="40" t="s">
        <v>253</v>
      </c>
      <c r="O1710" s="40" t="s">
        <v>2727</v>
      </c>
      <c r="P1710" s="40" t="s">
        <v>254</v>
      </c>
      <c r="Q1710" s="143" t="s">
        <v>255</v>
      </c>
      <c r="R1710" s="39" t="s">
        <v>214</v>
      </c>
    </row>
    <row r="1711" spans="1:18" ht="22.5">
      <c r="A1711" s="43" t="s">
        <v>1800</v>
      </c>
      <c r="B1711" s="43" t="s">
        <v>1751</v>
      </c>
      <c r="C1711" s="43" t="s">
        <v>4486</v>
      </c>
      <c r="D1711" s="73" t="s">
        <v>257</v>
      </c>
      <c r="E1711" s="74" t="s">
        <v>258</v>
      </c>
      <c r="F1711" s="74" t="s">
        <v>259</v>
      </c>
      <c r="G1711" s="74" t="s">
        <v>1240</v>
      </c>
      <c r="H1711" s="49">
        <v>130624</v>
      </c>
      <c r="I1711" s="45">
        <v>171766.39999999999</v>
      </c>
      <c r="J1711" s="47">
        <v>45</v>
      </c>
      <c r="K1711" s="75">
        <v>1</v>
      </c>
      <c r="L1711" s="49">
        <v>212908.79999999999</v>
      </c>
      <c r="M1711" s="48"/>
      <c r="N1711" s="49"/>
      <c r="O1711" s="49">
        <v>131435.20000000001</v>
      </c>
      <c r="P1711" s="48"/>
      <c r="Q1711" s="77" t="s">
        <v>4800</v>
      </c>
      <c r="R1711" s="43"/>
    </row>
    <row r="1712" spans="1:18" ht="22.5">
      <c r="A1712" s="43" t="s">
        <v>2791</v>
      </c>
      <c r="B1712" s="43" t="s">
        <v>1748</v>
      </c>
      <c r="C1712" s="43" t="s">
        <v>325</v>
      </c>
      <c r="D1712" s="74" t="s">
        <v>257</v>
      </c>
      <c r="E1712" s="74" t="s">
        <v>258</v>
      </c>
      <c r="F1712" s="74" t="s">
        <v>259</v>
      </c>
      <c r="G1712" s="74" t="s">
        <v>1240</v>
      </c>
      <c r="H1712" s="49">
        <v>151164</v>
      </c>
      <c r="I1712" s="45">
        <v>165744</v>
      </c>
      <c r="J1712" s="47">
        <v>44</v>
      </c>
      <c r="K1712" s="75">
        <v>0.97777777777777775</v>
      </c>
      <c r="L1712" s="49">
        <v>180324</v>
      </c>
      <c r="M1712" s="48">
        <v>13</v>
      </c>
      <c r="N1712" s="49"/>
      <c r="O1712" s="49"/>
      <c r="P1712" s="48"/>
      <c r="Q1712" s="77" t="s">
        <v>320</v>
      </c>
      <c r="R1712" s="43"/>
    </row>
    <row r="1713" spans="1:24" ht="33.75">
      <c r="A1713" s="78" t="s">
        <v>1751</v>
      </c>
      <c r="B1713" s="78" t="s">
        <v>1751</v>
      </c>
      <c r="C1713" s="78" t="s">
        <v>4801</v>
      </c>
      <c r="D1713" s="86" t="s">
        <v>257</v>
      </c>
      <c r="E1713" s="79" t="s">
        <v>258</v>
      </c>
      <c r="F1713" s="79" t="s">
        <v>259</v>
      </c>
      <c r="G1713" s="73" t="s">
        <v>1225</v>
      </c>
      <c r="H1713" s="84">
        <v>124009.59999999999</v>
      </c>
      <c r="I1713" s="45">
        <v>161210.4</v>
      </c>
      <c r="J1713" s="47">
        <v>43</v>
      </c>
      <c r="K1713" s="75">
        <v>0.9555555555555556</v>
      </c>
      <c r="L1713" s="84">
        <v>198411.2</v>
      </c>
      <c r="M1713" s="87"/>
      <c r="N1713" s="82"/>
      <c r="O1713" s="84">
        <v>151819.19999999998</v>
      </c>
      <c r="P1713" s="84"/>
      <c r="Q1713" s="85" t="s">
        <v>4571</v>
      </c>
      <c r="R1713" s="78"/>
      <c r="S1713" s="15"/>
      <c r="T1713" s="15"/>
      <c r="U1713" s="15"/>
      <c r="W1713" s="15"/>
      <c r="X1713" s="15"/>
    </row>
    <row r="1714" spans="1:24" ht="33.75">
      <c r="A1714" s="43" t="s">
        <v>1756</v>
      </c>
      <c r="B1714" s="43" t="s">
        <v>1756</v>
      </c>
      <c r="C1714" s="43" t="s">
        <v>4802</v>
      </c>
      <c r="D1714" s="74" t="s">
        <v>257</v>
      </c>
      <c r="E1714" s="74" t="s">
        <v>293</v>
      </c>
      <c r="F1714" s="74" t="s">
        <v>259</v>
      </c>
      <c r="G1714" s="74" t="s">
        <v>1226</v>
      </c>
      <c r="H1714" s="49">
        <v>109096.57</v>
      </c>
      <c r="I1714" s="45">
        <v>145874.78</v>
      </c>
      <c r="J1714" s="47">
        <v>42</v>
      </c>
      <c r="K1714" s="75">
        <v>0.93333333333333335</v>
      </c>
      <c r="L1714" s="49">
        <v>182652.99</v>
      </c>
      <c r="M1714" s="48">
        <v>1005</v>
      </c>
      <c r="N1714" s="49" t="s">
        <v>4803</v>
      </c>
      <c r="O1714" s="49">
        <v>176891</v>
      </c>
      <c r="P1714" s="48"/>
      <c r="Q1714" s="77" t="s">
        <v>2838</v>
      </c>
      <c r="R1714" s="43"/>
    </row>
    <row r="1715" spans="1:24" ht="33.75">
      <c r="A1715" s="43" t="s">
        <v>4097</v>
      </c>
      <c r="B1715" s="43" t="s">
        <v>1756</v>
      </c>
      <c r="C1715" s="43" t="s">
        <v>1852</v>
      </c>
      <c r="D1715" s="73" t="s">
        <v>257</v>
      </c>
      <c r="E1715" s="74"/>
      <c r="F1715" s="74" t="s">
        <v>295</v>
      </c>
      <c r="G1715" s="74" t="s">
        <v>1226</v>
      </c>
      <c r="H1715" s="49">
        <v>101566.39999999999</v>
      </c>
      <c r="I1715" s="45">
        <v>140859.94</v>
      </c>
      <c r="J1715" s="47">
        <v>41</v>
      </c>
      <c r="K1715" s="75">
        <v>0.91111111111111109</v>
      </c>
      <c r="L1715" s="49">
        <v>180153.48</v>
      </c>
      <c r="M1715" s="48">
        <v>1</v>
      </c>
      <c r="N1715" s="49"/>
      <c r="O1715" s="49"/>
      <c r="P1715" s="48"/>
      <c r="Q1715" s="77" t="s">
        <v>1853</v>
      </c>
      <c r="R1715" s="43"/>
    </row>
    <row r="1716" spans="1:24" ht="33.75">
      <c r="A1716" s="78" t="s">
        <v>2758</v>
      </c>
      <c r="B1716" s="87" t="s">
        <v>1747</v>
      </c>
      <c r="C1716" s="78" t="s">
        <v>1256</v>
      </c>
      <c r="D1716" s="73" t="s">
        <v>257</v>
      </c>
      <c r="E1716" s="79" t="s">
        <v>258</v>
      </c>
      <c r="F1716" s="79" t="s">
        <v>259</v>
      </c>
      <c r="G1716" s="74" t="s">
        <v>1226</v>
      </c>
      <c r="H1716" s="80">
        <v>117198.84</v>
      </c>
      <c r="I1716" s="45">
        <v>139379.49</v>
      </c>
      <c r="J1716" s="47">
        <v>40</v>
      </c>
      <c r="K1716" s="75">
        <v>0.88888888888888884</v>
      </c>
      <c r="L1716" s="80">
        <v>161560.14000000001</v>
      </c>
      <c r="M1716" s="81">
        <v>85</v>
      </c>
      <c r="N1716" s="82">
        <v>5629010</v>
      </c>
      <c r="O1716" s="83">
        <v>161560.14000000001</v>
      </c>
      <c r="P1716" s="84"/>
      <c r="Q1716" s="85" t="s">
        <v>1802</v>
      </c>
      <c r="R1716" s="78"/>
      <c r="S1716" s="15"/>
      <c r="T1716" s="15"/>
      <c r="U1716" s="15"/>
      <c r="W1716" s="15"/>
      <c r="X1716" s="15"/>
    </row>
    <row r="1717" spans="1:24" ht="22.5">
      <c r="A1717" s="43" t="s">
        <v>4174</v>
      </c>
      <c r="B1717" s="43" t="s">
        <v>1753</v>
      </c>
      <c r="C1717" s="43" t="s">
        <v>1835</v>
      </c>
      <c r="D1717" s="74" t="s">
        <v>257</v>
      </c>
      <c r="E1717" s="74" t="s">
        <v>258</v>
      </c>
      <c r="F1717" s="74" t="s">
        <v>259</v>
      </c>
      <c r="G1717" s="74" t="s">
        <v>1240</v>
      </c>
      <c r="H1717" s="49">
        <v>101566.39999999999</v>
      </c>
      <c r="I1717" s="45">
        <v>132048.79999999999</v>
      </c>
      <c r="J1717" s="47">
        <v>39</v>
      </c>
      <c r="K1717" s="75">
        <v>0.8666666666666667</v>
      </c>
      <c r="L1717" s="49">
        <v>162531.20000000001</v>
      </c>
      <c r="M1717" s="48">
        <v>37</v>
      </c>
      <c r="N1717" s="49"/>
      <c r="O1717" s="49">
        <v>127608</v>
      </c>
      <c r="P1717" s="48"/>
      <c r="Q1717" s="77" t="s">
        <v>4706</v>
      </c>
      <c r="R1717" s="43"/>
    </row>
    <row r="1718" spans="1:24" ht="22.5">
      <c r="A1718" s="43" t="s">
        <v>2783</v>
      </c>
      <c r="B1718" s="43" t="s">
        <v>1768</v>
      </c>
      <c r="C1718" s="43" t="s">
        <v>1855</v>
      </c>
      <c r="D1718" s="74" t="s">
        <v>257</v>
      </c>
      <c r="E1718" s="74" t="s">
        <v>263</v>
      </c>
      <c r="F1718" s="74" t="s">
        <v>259</v>
      </c>
      <c r="G1718" s="74"/>
      <c r="H1718" s="49">
        <v>99673</v>
      </c>
      <c r="I1718" s="45">
        <v>130041.3</v>
      </c>
      <c r="J1718" s="47">
        <v>38</v>
      </c>
      <c r="K1718" s="75">
        <v>0.84444444444444444</v>
      </c>
      <c r="L1718" s="49">
        <v>160409.60000000001</v>
      </c>
      <c r="M1718" s="48" t="s">
        <v>207</v>
      </c>
      <c r="N1718" s="49" t="s">
        <v>207</v>
      </c>
      <c r="O1718" s="49">
        <v>118140.6</v>
      </c>
      <c r="P1718" s="48"/>
      <c r="Q1718" s="77" t="s">
        <v>282</v>
      </c>
      <c r="R1718" s="43"/>
    </row>
    <row r="1719" spans="1:24" ht="22.5">
      <c r="A1719" s="43" t="s">
        <v>4119</v>
      </c>
      <c r="B1719" s="43" t="s">
        <v>4119</v>
      </c>
      <c r="C1719" s="43" t="s">
        <v>1256</v>
      </c>
      <c r="D1719" s="74" t="s">
        <v>257</v>
      </c>
      <c r="E1719" s="74" t="s">
        <v>263</v>
      </c>
      <c r="F1719" s="74" t="s">
        <v>295</v>
      </c>
      <c r="G1719" s="74" t="s">
        <v>1240</v>
      </c>
      <c r="H1719" s="49">
        <v>97360</v>
      </c>
      <c r="I1719" s="45">
        <v>129222</v>
      </c>
      <c r="J1719" s="47">
        <v>37</v>
      </c>
      <c r="K1719" s="75">
        <v>0.82222222222222219</v>
      </c>
      <c r="L1719" s="49">
        <v>161084</v>
      </c>
      <c r="M1719" s="48">
        <v>1</v>
      </c>
      <c r="N1719" s="49"/>
      <c r="O1719" s="49">
        <v>138347.31299999999</v>
      </c>
      <c r="P1719" s="48"/>
      <c r="Q1719" s="77" t="s">
        <v>4578</v>
      </c>
      <c r="R1719" s="43"/>
      <c r="V1719" s="103"/>
    </row>
    <row r="1720" spans="1:24" ht="33.75">
      <c r="A1720" s="43" t="s">
        <v>2748</v>
      </c>
      <c r="B1720" s="43" t="s">
        <v>1756</v>
      </c>
      <c r="C1720" s="43" t="s">
        <v>4804</v>
      </c>
      <c r="D1720" s="73" t="s">
        <v>257</v>
      </c>
      <c r="E1720" s="74" t="s">
        <v>258</v>
      </c>
      <c r="F1720" s="74" t="s">
        <v>259</v>
      </c>
      <c r="G1720" s="74" t="s">
        <v>1226</v>
      </c>
      <c r="H1720" s="49">
        <v>85000</v>
      </c>
      <c r="I1720" s="45">
        <v>127500</v>
      </c>
      <c r="J1720" s="47">
        <v>36</v>
      </c>
      <c r="K1720" s="75">
        <v>0.8</v>
      </c>
      <c r="L1720" s="49">
        <v>170000</v>
      </c>
      <c r="M1720" s="48"/>
      <c r="N1720" s="49">
        <v>3773000</v>
      </c>
      <c r="O1720" s="49"/>
      <c r="P1720" s="48"/>
      <c r="Q1720" s="77" t="s">
        <v>4486</v>
      </c>
      <c r="R1720" s="43"/>
    </row>
    <row r="1721" spans="1:24" ht="33.75">
      <c r="A1721" s="43" t="s">
        <v>2770</v>
      </c>
      <c r="B1721" s="43" t="s">
        <v>1748</v>
      </c>
      <c r="C1721" s="43" t="s">
        <v>11</v>
      </c>
      <c r="D1721" s="74" t="s">
        <v>257</v>
      </c>
      <c r="E1721" s="74" t="s">
        <v>258</v>
      </c>
      <c r="F1721" s="74" t="s">
        <v>295</v>
      </c>
      <c r="G1721" s="74" t="s">
        <v>1226</v>
      </c>
      <c r="H1721" s="49">
        <v>98229.37</v>
      </c>
      <c r="I1721" s="45">
        <v>126295.2</v>
      </c>
      <c r="J1721" s="47">
        <v>35</v>
      </c>
      <c r="K1721" s="75">
        <v>0.77777777777777779</v>
      </c>
      <c r="L1721" s="49">
        <v>154361.03</v>
      </c>
      <c r="M1721" s="48"/>
      <c r="N1721" s="49"/>
      <c r="O1721" s="49">
        <v>110737.23</v>
      </c>
      <c r="P1721" s="48"/>
      <c r="Q1721" s="77" t="s">
        <v>2830</v>
      </c>
      <c r="R1721" s="43" t="s">
        <v>1854</v>
      </c>
    </row>
    <row r="1722" spans="1:24" ht="33.75">
      <c r="A1722" s="43" t="s">
        <v>2734</v>
      </c>
      <c r="B1722" s="43" t="s">
        <v>1747</v>
      </c>
      <c r="C1722" s="43" t="s">
        <v>11</v>
      </c>
      <c r="D1722" s="73" t="s">
        <v>257</v>
      </c>
      <c r="E1722" s="74"/>
      <c r="F1722" s="74" t="s">
        <v>259</v>
      </c>
      <c r="G1722" s="74" t="s">
        <v>1226</v>
      </c>
      <c r="H1722" s="49">
        <v>96491.199999999997</v>
      </c>
      <c r="I1722" s="45">
        <v>123042.4</v>
      </c>
      <c r="J1722" s="47">
        <v>34</v>
      </c>
      <c r="K1722" s="75">
        <v>0.75555555555555554</v>
      </c>
      <c r="L1722" s="49">
        <v>149593.60000000001</v>
      </c>
      <c r="M1722" s="48"/>
      <c r="N1722" s="49"/>
      <c r="O1722" s="49">
        <v>149593.60000000001</v>
      </c>
      <c r="P1722" s="48"/>
      <c r="Q1722" s="77" t="s">
        <v>4805</v>
      </c>
      <c r="R1722" s="43"/>
    </row>
    <row r="1723" spans="1:24" ht="67.5">
      <c r="A1723" s="43" t="s">
        <v>4218</v>
      </c>
      <c r="B1723" s="43" t="s">
        <v>4219</v>
      </c>
      <c r="C1723" s="43" t="s">
        <v>4806</v>
      </c>
      <c r="D1723" s="74" t="s">
        <v>257</v>
      </c>
      <c r="E1723" s="74" t="s">
        <v>293</v>
      </c>
      <c r="F1723" s="74" t="s">
        <v>295</v>
      </c>
      <c r="G1723" s="74" t="s">
        <v>1226</v>
      </c>
      <c r="H1723" s="49">
        <v>88919</v>
      </c>
      <c r="I1723" s="45">
        <v>118558.5</v>
      </c>
      <c r="J1723" s="47">
        <v>33</v>
      </c>
      <c r="K1723" s="75">
        <v>0.73333333333333328</v>
      </c>
      <c r="L1723" s="49">
        <v>148198</v>
      </c>
      <c r="M1723" s="48">
        <v>5</v>
      </c>
      <c r="N1723" s="49" t="s">
        <v>4807</v>
      </c>
      <c r="O1723" s="49">
        <v>118980.58</v>
      </c>
      <c r="P1723" s="48"/>
      <c r="Q1723" s="77" t="s">
        <v>4808</v>
      </c>
      <c r="R1723" s="43" t="s">
        <v>4809</v>
      </c>
    </row>
    <row r="1724" spans="1:24" ht="22.5">
      <c r="A1724" s="43" t="s">
        <v>1747</v>
      </c>
      <c r="B1724" s="43" t="s">
        <v>1747</v>
      </c>
      <c r="C1724" s="43" t="s">
        <v>11</v>
      </c>
      <c r="D1724" s="73" t="s">
        <v>257</v>
      </c>
      <c r="E1724" s="74" t="s">
        <v>258</v>
      </c>
      <c r="F1724" s="74"/>
      <c r="G1724" s="74"/>
      <c r="H1724" s="49">
        <v>87651.199999999997</v>
      </c>
      <c r="I1724" s="45">
        <v>113771.42499999999</v>
      </c>
      <c r="J1724" s="47">
        <v>32</v>
      </c>
      <c r="K1724" s="75">
        <v>0.71111111111111114</v>
      </c>
      <c r="L1724" s="49">
        <v>139891.65</v>
      </c>
      <c r="M1724" s="48"/>
      <c r="N1724" s="49"/>
      <c r="O1724" s="49"/>
      <c r="P1724" s="48"/>
      <c r="Q1724" s="77" t="s">
        <v>4810</v>
      </c>
      <c r="R1724" s="43" t="s">
        <v>4811</v>
      </c>
    </row>
    <row r="1725" spans="1:24" ht="33.75">
      <c r="A1725" s="95" t="s">
        <v>2755</v>
      </c>
      <c r="B1725" s="43" t="s">
        <v>1747</v>
      </c>
      <c r="C1725" s="144" t="s">
        <v>11</v>
      </c>
      <c r="D1725" s="73" t="s">
        <v>257</v>
      </c>
      <c r="E1725" s="96" t="s">
        <v>258</v>
      </c>
      <c r="F1725" s="96" t="s">
        <v>295</v>
      </c>
      <c r="G1725" s="74" t="s">
        <v>1226</v>
      </c>
      <c r="H1725" s="145">
        <v>86147.568000000014</v>
      </c>
      <c r="I1725" s="45">
        <v>109743.19200000001</v>
      </c>
      <c r="J1725" s="47">
        <v>31</v>
      </c>
      <c r="K1725" s="75">
        <v>0.68888888888888888</v>
      </c>
      <c r="L1725" s="145">
        <v>133338.81599999999</v>
      </c>
      <c r="M1725" s="96">
        <v>4</v>
      </c>
      <c r="N1725" s="98">
        <v>19875481</v>
      </c>
      <c r="O1725" s="99">
        <v>116810.93</v>
      </c>
      <c r="P1725" s="100" t="s">
        <v>1237</v>
      </c>
      <c r="Q1725" s="101" t="s">
        <v>327</v>
      </c>
      <c r="R1725" s="102"/>
      <c r="S1725" s="103"/>
      <c r="T1725" s="103"/>
      <c r="U1725" s="103"/>
      <c r="W1725" s="103"/>
      <c r="X1725" s="103"/>
    </row>
    <row r="1726" spans="1:24" ht="33.75">
      <c r="A1726" s="43" t="s">
        <v>2767</v>
      </c>
      <c r="B1726" s="43" t="s">
        <v>1748</v>
      </c>
      <c r="C1726" s="43" t="s">
        <v>4812</v>
      </c>
      <c r="D1726" s="74" t="s">
        <v>257</v>
      </c>
      <c r="E1726" s="74" t="s">
        <v>258</v>
      </c>
      <c r="F1726" s="74" t="s">
        <v>295</v>
      </c>
      <c r="G1726" s="74" t="s">
        <v>1226</v>
      </c>
      <c r="H1726" s="49">
        <v>78786</v>
      </c>
      <c r="I1726" s="45">
        <v>108353</v>
      </c>
      <c r="J1726" s="47">
        <v>30</v>
      </c>
      <c r="K1726" s="75">
        <v>0.66666666666666663</v>
      </c>
      <c r="L1726" s="49">
        <v>137920</v>
      </c>
      <c r="M1726" s="48">
        <v>26</v>
      </c>
      <c r="N1726" s="49"/>
      <c r="O1726" s="49">
        <v>108737</v>
      </c>
      <c r="P1726" s="48"/>
      <c r="Q1726" s="77" t="s">
        <v>1856</v>
      </c>
      <c r="R1726" s="43" t="s">
        <v>4813</v>
      </c>
    </row>
    <row r="1727" spans="1:24" ht="33.75">
      <c r="A1727" s="43" t="s">
        <v>1764</v>
      </c>
      <c r="B1727" s="43" t="s">
        <v>1764</v>
      </c>
      <c r="C1727" s="43" t="s">
        <v>4814</v>
      </c>
      <c r="D1727" s="73" t="s">
        <v>257</v>
      </c>
      <c r="E1727" s="74" t="s">
        <v>293</v>
      </c>
      <c r="F1727" s="74" t="s">
        <v>295</v>
      </c>
      <c r="G1727" s="73" t="s">
        <v>1225</v>
      </c>
      <c r="H1727" s="49">
        <v>80995</v>
      </c>
      <c r="I1727" s="45">
        <v>107307</v>
      </c>
      <c r="J1727" s="47">
        <v>29</v>
      </c>
      <c r="K1727" s="75">
        <v>0.64444444444444449</v>
      </c>
      <c r="L1727" s="49">
        <v>133619</v>
      </c>
      <c r="M1727" s="48">
        <v>10</v>
      </c>
      <c r="N1727" s="49">
        <v>1912148</v>
      </c>
      <c r="O1727" s="49">
        <v>108638.39999999999</v>
      </c>
      <c r="P1727" s="48"/>
      <c r="Q1727" s="77" t="s">
        <v>2829</v>
      </c>
      <c r="R1727" s="43" t="s">
        <v>4815</v>
      </c>
    </row>
    <row r="1728" spans="1:24" s="71" customFormat="1" ht="18">
      <c r="A1728" s="698" t="s">
        <v>11</v>
      </c>
      <c r="B1728" s="698"/>
      <c r="C1728" s="698"/>
      <c r="D1728" s="698"/>
      <c r="E1728" s="698"/>
      <c r="F1728" s="698"/>
      <c r="G1728" s="698"/>
      <c r="H1728" s="698"/>
      <c r="I1728" s="698"/>
      <c r="J1728" s="698"/>
      <c r="K1728" s="698"/>
      <c r="L1728" s="698"/>
      <c r="M1728" s="698"/>
      <c r="N1728" s="698"/>
      <c r="O1728" s="698"/>
      <c r="P1728" s="698"/>
      <c r="Q1728" s="698"/>
      <c r="R1728" s="698"/>
    </row>
    <row r="1729" spans="1:22" s="72" customFormat="1" ht="22.5">
      <c r="A1729" s="39" t="s">
        <v>379</v>
      </c>
      <c r="B1729" s="39" t="s">
        <v>217</v>
      </c>
      <c r="C1729" s="39" t="s">
        <v>208</v>
      </c>
      <c r="D1729" s="39" t="s">
        <v>249</v>
      </c>
      <c r="E1729" s="39" t="s">
        <v>380</v>
      </c>
      <c r="F1729" s="39" t="s">
        <v>1215</v>
      </c>
      <c r="G1729" s="39" t="s">
        <v>250</v>
      </c>
      <c r="H1729" s="40" t="s">
        <v>211</v>
      </c>
      <c r="I1729" s="40" t="s">
        <v>212</v>
      </c>
      <c r="J1729" s="39"/>
      <c r="K1729" s="40" t="s">
        <v>251</v>
      </c>
      <c r="L1729" s="40" t="s">
        <v>213</v>
      </c>
      <c r="M1729" s="39" t="s">
        <v>252</v>
      </c>
      <c r="N1729" s="40" t="s">
        <v>253</v>
      </c>
      <c r="O1729" s="40" t="s">
        <v>2727</v>
      </c>
      <c r="P1729" s="40" t="s">
        <v>254</v>
      </c>
      <c r="Q1729" s="143" t="s">
        <v>255</v>
      </c>
      <c r="R1729" s="39" t="s">
        <v>214</v>
      </c>
    </row>
    <row r="1730" spans="1:22" ht="33.75">
      <c r="A1730" s="43" t="s">
        <v>2761</v>
      </c>
      <c r="B1730" s="43" t="s">
        <v>1748</v>
      </c>
      <c r="C1730" s="43" t="s">
        <v>11</v>
      </c>
      <c r="D1730" s="73" t="s">
        <v>257</v>
      </c>
      <c r="E1730" s="74" t="s">
        <v>258</v>
      </c>
      <c r="F1730" s="74" t="s">
        <v>295</v>
      </c>
      <c r="G1730" s="74" t="s">
        <v>1226</v>
      </c>
      <c r="H1730" s="49">
        <v>84248.666666666672</v>
      </c>
      <c r="I1730" s="45">
        <v>107206.42833333334</v>
      </c>
      <c r="J1730" s="47">
        <v>28</v>
      </c>
      <c r="K1730" s="75">
        <v>0.62222222222222223</v>
      </c>
      <c r="L1730" s="49">
        <v>130164.19</v>
      </c>
      <c r="M1730" s="48" t="s">
        <v>4816</v>
      </c>
      <c r="N1730" s="49"/>
      <c r="O1730" s="49">
        <v>99339.34</v>
      </c>
      <c r="P1730" s="48" t="s">
        <v>4189</v>
      </c>
      <c r="Q1730" s="77" t="s">
        <v>321</v>
      </c>
      <c r="R1730" s="43"/>
    </row>
    <row r="1731" spans="1:22">
      <c r="A1731" s="43" t="s">
        <v>4098</v>
      </c>
      <c r="B1731" s="43" t="s">
        <v>1766</v>
      </c>
      <c r="C1731" s="43" t="s">
        <v>11</v>
      </c>
      <c r="D1731" s="73" t="s">
        <v>257</v>
      </c>
      <c r="E1731" s="74" t="s">
        <v>293</v>
      </c>
      <c r="F1731" s="74"/>
      <c r="G1731" s="74"/>
      <c r="H1731" s="49">
        <v>83319</v>
      </c>
      <c r="I1731" s="45">
        <v>106366</v>
      </c>
      <c r="J1731" s="47">
        <v>27</v>
      </c>
      <c r="K1731" s="75">
        <v>0.6</v>
      </c>
      <c r="L1731" s="49">
        <v>129413</v>
      </c>
      <c r="M1731" s="48"/>
      <c r="N1731" s="49"/>
      <c r="O1731" s="49">
        <v>106366</v>
      </c>
      <c r="P1731" s="48"/>
      <c r="Q1731" s="77"/>
      <c r="R1731" s="43"/>
    </row>
    <row r="1732" spans="1:22" ht="33.75">
      <c r="A1732" s="43" t="s">
        <v>2807</v>
      </c>
      <c r="B1732" s="43" t="s">
        <v>1748</v>
      </c>
      <c r="C1732" s="43" t="s">
        <v>11</v>
      </c>
      <c r="D1732" s="74" t="s">
        <v>3401</v>
      </c>
      <c r="E1732" s="74" t="s">
        <v>258</v>
      </c>
      <c r="F1732" s="74" t="s">
        <v>295</v>
      </c>
      <c r="G1732" s="74" t="s">
        <v>1226</v>
      </c>
      <c r="H1732" s="49">
        <v>80051.520000000004</v>
      </c>
      <c r="I1732" s="45">
        <v>104098.20000000001</v>
      </c>
      <c r="J1732" s="47">
        <v>26</v>
      </c>
      <c r="K1732" s="75">
        <v>0.57777777777777772</v>
      </c>
      <c r="L1732" s="49">
        <v>128144.88</v>
      </c>
      <c r="M1732" s="48" t="s">
        <v>4817</v>
      </c>
      <c r="N1732" s="49"/>
      <c r="O1732" s="49">
        <v>99017.38</v>
      </c>
      <c r="P1732" s="48"/>
      <c r="Q1732" s="77"/>
      <c r="R1732" s="43"/>
      <c r="V1732" s="103"/>
    </row>
    <row r="1733" spans="1:22" ht="33.75">
      <c r="A1733" s="43" t="s">
        <v>2781</v>
      </c>
      <c r="B1733" s="43" t="s">
        <v>1745</v>
      </c>
      <c r="C1733" s="43" t="s">
        <v>2901</v>
      </c>
      <c r="D1733" s="73" t="s">
        <v>257</v>
      </c>
      <c r="E1733" s="74" t="s">
        <v>258</v>
      </c>
      <c r="F1733" s="74" t="s">
        <v>295</v>
      </c>
      <c r="G1733" s="73" t="s">
        <v>1225</v>
      </c>
      <c r="H1733" s="49">
        <v>72775.56</v>
      </c>
      <c r="I1733" s="45">
        <v>102201.84</v>
      </c>
      <c r="J1733" s="47">
        <v>25</v>
      </c>
      <c r="K1733" s="75">
        <v>0.55555555555555558</v>
      </c>
      <c r="L1733" s="49">
        <v>131628.12</v>
      </c>
      <c r="M1733" s="48">
        <v>4</v>
      </c>
      <c r="N1733" s="49">
        <v>891303</v>
      </c>
      <c r="O1733" s="49">
        <v>108897.1</v>
      </c>
      <c r="P1733" s="48"/>
      <c r="Q1733" s="77" t="s">
        <v>2848</v>
      </c>
      <c r="R1733" s="43"/>
    </row>
    <row r="1734" spans="1:22" ht="33.75">
      <c r="A1734" s="43" t="s">
        <v>2728</v>
      </c>
      <c r="B1734" s="43" t="s">
        <v>1748</v>
      </c>
      <c r="C1734" s="43" t="s">
        <v>11</v>
      </c>
      <c r="D1734" s="73" t="s">
        <v>257</v>
      </c>
      <c r="E1734" s="74" t="s">
        <v>258</v>
      </c>
      <c r="F1734" s="74" t="s">
        <v>259</v>
      </c>
      <c r="G1734" s="74" t="s">
        <v>1226</v>
      </c>
      <c r="H1734" s="49">
        <v>74796</v>
      </c>
      <c r="I1734" s="45">
        <v>102158.5</v>
      </c>
      <c r="J1734" s="47">
        <v>24</v>
      </c>
      <c r="K1734" s="75">
        <v>0.53333333333333333</v>
      </c>
      <c r="L1734" s="49">
        <v>129521</v>
      </c>
      <c r="M1734" s="48">
        <v>5</v>
      </c>
      <c r="N1734" s="49"/>
      <c r="O1734" s="49">
        <v>128379</v>
      </c>
      <c r="P1734" s="48"/>
      <c r="Q1734" s="77" t="s">
        <v>280</v>
      </c>
      <c r="R1734" s="43"/>
    </row>
    <row r="1735" spans="1:22" ht="33.75">
      <c r="A1735" s="43" t="s">
        <v>2759</v>
      </c>
      <c r="B1735" s="87" t="s">
        <v>1747</v>
      </c>
      <c r="C1735" s="43" t="s">
        <v>4818</v>
      </c>
      <c r="D1735" s="73" t="s">
        <v>257</v>
      </c>
      <c r="E1735" s="74" t="s">
        <v>258</v>
      </c>
      <c r="F1735" s="74" t="s">
        <v>295</v>
      </c>
      <c r="G1735" s="74" t="s">
        <v>1226</v>
      </c>
      <c r="H1735" s="49">
        <v>75920</v>
      </c>
      <c r="I1735" s="45">
        <v>101933.5</v>
      </c>
      <c r="J1735" s="47">
        <v>23</v>
      </c>
      <c r="K1735" s="75">
        <v>0.51111111111111107</v>
      </c>
      <c r="L1735" s="49">
        <v>127947</v>
      </c>
      <c r="M1735" s="48">
        <v>3</v>
      </c>
      <c r="N1735" s="49"/>
      <c r="O1735" s="49">
        <v>100425</v>
      </c>
      <c r="P1735" s="48"/>
      <c r="Q1735" s="77" t="s">
        <v>1843</v>
      </c>
      <c r="R1735" s="43"/>
    </row>
    <row r="1736" spans="1:22" ht="33.75">
      <c r="A1736" s="43" t="s">
        <v>2785</v>
      </c>
      <c r="B1736" s="43" t="s">
        <v>1746</v>
      </c>
      <c r="C1736" s="43" t="s">
        <v>11</v>
      </c>
      <c r="D1736" s="74" t="s">
        <v>257</v>
      </c>
      <c r="E1736" s="74" t="s">
        <v>258</v>
      </c>
      <c r="F1736" s="74" t="s">
        <v>295</v>
      </c>
      <c r="G1736" s="74" t="s">
        <v>1226</v>
      </c>
      <c r="H1736" s="49">
        <v>78041.600000000006</v>
      </c>
      <c r="I1736" s="45">
        <v>101462.39999999999</v>
      </c>
      <c r="J1736" s="47">
        <v>22</v>
      </c>
      <c r="K1736" s="75">
        <v>0.48888888888888887</v>
      </c>
      <c r="L1736" s="49">
        <v>124883.2</v>
      </c>
      <c r="M1736" s="48">
        <v>11</v>
      </c>
      <c r="N1736" s="49" t="s">
        <v>207</v>
      </c>
      <c r="O1736" s="49">
        <v>84406.399999999994</v>
      </c>
      <c r="P1736" s="48"/>
      <c r="Q1736" s="77" t="s">
        <v>4819</v>
      </c>
      <c r="R1736" s="43"/>
    </row>
    <row r="1737" spans="1:22" ht="33.75">
      <c r="A1737" s="43" t="s">
        <v>2747</v>
      </c>
      <c r="B1737" s="43" t="s">
        <v>1747</v>
      </c>
      <c r="C1737" s="43" t="s">
        <v>11</v>
      </c>
      <c r="D1737" s="73" t="s">
        <v>257</v>
      </c>
      <c r="E1737" s="74" t="s">
        <v>258</v>
      </c>
      <c r="F1737" s="74" t="s">
        <v>295</v>
      </c>
      <c r="G1737" s="74" t="s">
        <v>1226</v>
      </c>
      <c r="H1737" s="49">
        <v>84126</v>
      </c>
      <c r="I1737" s="45">
        <v>101077.5</v>
      </c>
      <c r="J1737" s="47">
        <v>21</v>
      </c>
      <c r="K1737" s="75">
        <v>0.46666666666666667</v>
      </c>
      <c r="L1737" s="49">
        <v>118029</v>
      </c>
      <c r="M1737" s="48"/>
      <c r="N1737" s="49"/>
      <c r="O1737" s="49">
        <v>98536</v>
      </c>
      <c r="P1737" s="48"/>
      <c r="Q1737" s="77" t="s">
        <v>1843</v>
      </c>
      <c r="R1737" s="43"/>
    </row>
    <row r="1738" spans="1:22" ht="33.75">
      <c r="A1738" s="43" t="s">
        <v>4155</v>
      </c>
      <c r="B1738" s="43" t="s">
        <v>1747</v>
      </c>
      <c r="C1738" s="43" t="s">
        <v>2013</v>
      </c>
      <c r="D1738" s="73" t="s">
        <v>257</v>
      </c>
      <c r="E1738" s="74" t="s">
        <v>258</v>
      </c>
      <c r="F1738" s="74" t="s">
        <v>295</v>
      </c>
      <c r="G1738" s="74" t="s">
        <v>1226</v>
      </c>
      <c r="H1738" s="49">
        <v>76720</v>
      </c>
      <c r="I1738" s="45">
        <v>100845</v>
      </c>
      <c r="J1738" s="47">
        <v>20</v>
      </c>
      <c r="K1738" s="75">
        <v>0.44444444444444442</v>
      </c>
      <c r="L1738" s="49">
        <v>124970</v>
      </c>
      <c r="M1738" s="48">
        <v>14</v>
      </c>
      <c r="N1738" s="49"/>
      <c r="O1738" s="49"/>
      <c r="P1738" s="48"/>
      <c r="Q1738" s="77" t="s">
        <v>4820</v>
      </c>
      <c r="R1738" s="43" t="s">
        <v>4156</v>
      </c>
    </row>
    <row r="1739" spans="1:22" ht="33.75">
      <c r="A1739" s="43" t="s">
        <v>2730</v>
      </c>
      <c r="B1739" s="43" t="s">
        <v>1748</v>
      </c>
      <c r="C1739" s="43" t="s">
        <v>11</v>
      </c>
      <c r="D1739" s="73" t="s">
        <v>257</v>
      </c>
      <c r="E1739" s="74" t="s">
        <v>290</v>
      </c>
      <c r="F1739" s="74" t="s">
        <v>295</v>
      </c>
      <c r="G1739" s="74"/>
      <c r="H1739" s="49">
        <v>80639.94</v>
      </c>
      <c r="I1739" s="45">
        <v>100799.92</v>
      </c>
      <c r="J1739" s="47">
        <v>19</v>
      </c>
      <c r="K1739" s="75">
        <v>0.42222222222222222</v>
      </c>
      <c r="L1739" s="49">
        <v>120959.9</v>
      </c>
      <c r="M1739" s="48">
        <v>3</v>
      </c>
      <c r="N1739" s="49"/>
      <c r="O1739" s="49"/>
      <c r="P1739" s="48"/>
      <c r="Q1739" s="77" t="s">
        <v>2863</v>
      </c>
      <c r="R1739" s="43" t="s">
        <v>4821</v>
      </c>
    </row>
    <row r="1740" spans="1:22" ht="33.75">
      <c r="A1740" s="43" t="s">
        <v>2733</v>
      </c>
      <c r="B1740" s="43" t="s">
        <v>1753</v>
      </c>
      <c r="C1740" s="43" t="s">
        <v>1256</v>
      </c>
      <c r="D1740" s="73" t="s">
        <v>257</v>
      </c>
      <c r="E1740" s="74" t="s">
        <v>258</v>
      </c>
      <c r="F1740" s="74" t="s">
        <v>295</v>
      </c>
      <c r="G1740" s="74" t="s">
        <v>1226</v>
      </c>
      <c r="H1740" s="49">
        <v>76945.960000000006</v>
      </c>
      <c r="I1740" s="45">
        <v>100029.8</v>
      </c>
      <c r="J1740" s="47">
        <v>18</v>
      </c>
      <c r="K1740" s="75">
        <v>0.4</v>
      </c>
      <c r="L1740" s="49">
        <v>123113.64</v>
      </c>
      <c r="M1740" s="48"/>
      <c r="N1740" s="49"/>
      <c r="O1740" s="49">
        <v>89810.240000000005</v>
      </c>
      <c r="P1740" s="48"/>
      <c r="Q1740" s="77" t="s">
        <v>296</v>
      </c>
      <c r="R1740" s="43"/>
    </row>
    <row r="1741" spans="1:22" ht="33.75">
      <c r="A1741" s="43" t="s">
        <v>4079</v>
      </c>
      <c r="B1741" s="43" t="s">
        <v>4080</v>
      </c>
      <c r="C1741" s="43" t="s">
        <v>11</v>
      </c>
      <c r="D1741" s="73" t="s">
        <v>257</v>
      </c>
      <c r="E1741" s="74" t="s">
        <v>263</v>
      </c>
      <c r="F1741" s="74" t="s">
        <v>259</v>
      </c>
      <c r="G1741" s="74" t="s">
        <v>1226</v>
      </c>
      <c r="H1741" s="49">
        <v>71840.600000000006</v>
      </c>
      <c r="I1741" s="45">
        <v>97845.93</v>
      </c>
      <c r="J1741" s="47">
        <v>17</v>
      </c>
      <c r="K1741" s="75">
        <v>0.37777777777777777</v>
      </c>
      <c r="L1741" s="49">
        <v>123851.26</v>
      </c>
      <c r="M1741" s="48">
        <v>1</v>
      </c>
      <c r="N1741" s="49"/>
      <c r="O1741" s="49">
        <v>74673.820000000007</v>
      </c>
      <c r="P1741" s="48"/>
      <c r="Q1741" s="77" t="s">
        <v>4822</v>
      </c>
      <c r="R1741" s="43" t="s">
        <v>4823</v>
      </c>
    </row>
    <row r="1742" spans="1:22" ht="33.75">
      <c r="A1742" s="43" t="s">
        <v>2743</v>
      </c>
      <c r="B1742" s="43" t="s">
        <v>1768</v>
      </c>
      <c r="C1742" s="43" t="s">
        <v>11</v>
      </c>
      <c r="D1742" s="73" t="s">
        <v>257</v>
      </c>
      <c r="E1742" s="74" t="s">
        <v>293</v>
      </c>
      <c r="F1742" s="74" t="s">
        <v>295</v>
      </c>
      <c r="G1742" s="74" t="s">
        <v>1226</v>
      </c>
      <c r="H1742" s="49">
        <v>76646.25</v>
      </c>
      <c r="I1742" s="45">
        <v>96999.214999999997</v>
      </c>
      <c r="J1742" s="47">
        <v>16</v>
      </c>
      <c r="K1742" s="75">
        <v>0.35555555555555557</v>
      </c>
      <c r="L1742" s="49">
        <v>117352.18</v>
      </c>
      <c r="M1742" s="48">
        <v>14</v>
      </c>
      <c r="N1742" s="49" t="s">
        <v>4139</v>
      </c>
      <c r="O1742" s="49">
        <v>101373.22</v>
      </c>
      <c r="P1742" s="48" t="s">
        <v>1211</v>
      </c>
      <c r="Q1742" s="77" t="s">
        <v>1838</v>
      </c>
      <c r="R1742" s="43"/>
    </row>
    <row r="1743" spans="1:22" ht="33.75">
      <c r="A1743" s="43" t="s">
        <v>2750</v>
      </c>
      <c r="B1743" s="43" t="s">
        <v>1760</v>
      </c>
      <c r="C1743" s="43" t="s">
        <v>4824</v>
      </c>
      <c r="D1743" s="73" t="s">
        <v>257</v>
      </c>
      <c r="E1743" s="74" t="s">
        <v>258</v>
      </c>
      <c r="F1743" s="74" t="s">
        <v>295</v>
      </c>
      <c r="G1743" s="74" t="s">
        <v>1226</v>
      </c>
      <c r="H1743" s="49">
        <v>77511.17</v>
      </c>
      <c r="I1743" s="45">
        <v>96889.07</v>
      </c>
      <c r="J1743" s="47">
        <v>15</v>
      </c>
      <c r="K1743" s="75">
        <v>0.33333333333333331</v>
      </c>
      <c r="L1743" s="49">
        <v>116266.97</v>
      </c>
      <c r="M1743" s="48">
        <v>3</v>
      </c>
      <c r="N1743" s="49"/>
      <c r="O1743" s="49">
        <v>87190</v>
      </c>
      <c r="P1743" s="48"/>
      <c r="Q1743" s="77" t="s">
        <v>1848</v>
      </c>
      <c r="R1743" s="43"/>
    </row>
    <row r="1744" spans="1:22" ht="45">
      <c r="A1744" s="43" t="s">
        <v>2794</v>
      </c>
      <c r="B1744" s="43" t="s">
        <v>1747</v>
      </c>
      <c r="C1744" s="43" t="s">
        <v>11</v>
      </c>
      <c r="D1744" s="73" t="s">
        <v>257</v>
      </c>
      <c r="E1744" s="74" t="s">
        <v>258</v>
      </c>
      <c r="F1744" s="74" t="s">
        <v>295</v>
      </c>
      <c r="G1744" s="74" t="s">
        <v>1226</v>
      </c>
      <c r="H1744" s="49">
        <v>74520</v>
      </c>
      <c r="I1744" s="45">
        <v>96660</v>
      </c>
      <c r="J1744" s="47">
        <v>14</v>
      </c>
      <c r="K1744" s="75">
        <v>0.31111111111111112</v>
      </c>
      <c r="L1744" s="49">
        <v>118800</v>
      </c>
      <c r="M1744" s="48"/>
      <c r="N1744" s="49"/>
      <c r="O1744" s="49">
        <v>81509.17</v>
      </c>
      <c r="P1744" s="48" t="s">
        <v>1779</v>
      </c>
      <c r="Q1744" s="77" t="s">
        <v>287</v>
      </c>
      <c r="R1744" s="43"/>
    </row>
    <row r="1745" spans="1:18" ht="33.75">
      <c r="A1745" s="43" t="s">
        <v>4104</v>
      </c>
      <c r="B1745" s="43" t="s">
        <v>1766</v>
      </c>
      <c r="C1745" s="43" t="s">
        <v>4825</v>
      </c>
      <c r="D1745" s="73" t="s">
        <v>257</v>
      </c>
      <c r="E1745" s="74" t="s">
        <v>258</v>
      </c>
      <c r="F1745" s="74" t="s">
        <v>295</v>
      </c>
      <c r="G1745" s="74" t="s">
        <v>1226</v>
      </c>
      <c r="H1745" s="49">
        <v>73300</v>
      </c>
      <c r="I1745" s="45">
        <v>96000</v>
      </c>
      <c r="J1745" s="47">
        <v>13</v>
      </c>
      <c r="K1745" s="75">
        <v>0.28888888888888886</v>
      </c>
      <c r="L1745" s="49">
        <v>118700</v>
      </c>
      <c r="M1745" s="48"/>
      <c r="N1745" s="49"/>
      <c r="O1745" s="49">
        <v>95723.79</v>
      </c>
      <c r="P1745" s="48"/>
      <c r="Q1745" s="77" t="s">
        <v>4508</v>
      </c>
      <c r="R1745" s="43"/>
    </row>
    <row r="1746" spans="1:18" s="71" customFormat="1" ht="18">
      <c r="A1746" s="698" t="s">
        <v>11</v>
      </c>
      <c r="B1746" s="698"/>
      <c r="C1746" s="698"/>
      <c r="D1746" s="698"/>
      <c r="E1746" s="698"/>
      <c r="F1746" s="698"/>
      <c r="G1746" s="698"/>
      <c r="H1746" s="698"/>
      <c r="I1746" s="698"/>
      <c r="J1746" s="698"/>
      <c r="K1746" s="698"/>
      <c r="L1746" s="698"/>
      <c r="M1746" s="698"/>
      <c r="N1746" s="698"/>
      <c r="O1746" s="698"/>
      <c r="P1746" s="698"/>
      <c r="Q1746" s="698"/>
      <c r="R1746" s="698"/>
    </row>
    <row r="1747" spans="1:18" s="72" customFormat="1" ht="22.5">
      <c r="A1747" s="39" t="s">
        <v>379</v>
      </c>
      <c r="B1747" s="39" t="s">
        <v>217</v>
      </c>
      <c r="C1747" s="39" t="s">
        <v>208</v>
      </c>
      <c r="D1747" s="39" t="s">
        <v>249</v>
      </c>
      <c r="E1747" s="39" t="s">
        <v>380</v>
      </c>
      <c r="F1747" s="39" t="s">
        <v>1215</v>
      </c>
      <c r="G1747" s="39" t="s">
        <v>250</v>
      </c>
      <c r="H1747" s="40" t="s">
        <v>211</v>
      </c>
      <c r="I1747" s="40" t="s">
        <v>212</v>
      </c>
      <c r="J1747" s="39"/>
      <c r="K1747" s="40" t="s">
        <v>251</v>
      </c>
      <c r="L1747" s="40" t="s">
        <v>213</v>
      </c>
      <c r="M1747" s="39" t="s">
        <v>252</v>
      </c>
      <c r="N1747" s="40" t="s">
        <v>253</v>
      </c>
      <c r="O1747" s="40" t="s">
        <v>2727</v>
      </c>
      <c r="P1747" s="40" t="s">
        <v>254</v>
      </c>
      <c r="Q1747" s="143" t="s">
        <v>255</v>
      </c>
      <c r="R1747" s="39" t="s">
        <v>214</v>
      </c>
    </row>
    <row r="1748" spans="1:18" ht="67.5">
      <c r="A1748" s="43" t="s">
        <v>1765</v>
      </c>
      <c r="B1748" s="43" t="s">
        <v>1760</v>
      </c>
      <c r="C1748" s="43" t="s">
        <v>11</v>
      </c>
      <c r="D1748" s="74" t="s">
        <v>257</v>
      </c>
      <c r="E1748" s="74"/>
      <c r="F1748" s="74" t="s">
        <v>259</v>
      </c>
      <c r="G1748" s="74"/>
      <c r="H1748" s="49">
        <v>70782.400000000009</v>
      </c>
      <c r="I1748" s="45">
        <v>94952</v>
      </c>
      <c r="J1748" s="47">
        <v>12</v>
      </c>
      <c r="K1748" s="75">
        <v>0.26666666666666666</v>
      </c>
      <c r="L1748" s="49">
        <v>119121.60000000001</v>
      </c>
      <c r="M1748" s="48">
        <v>8</v>
      </c>
      <c r="N1748" s="49">
        <v>5523374</v>
      </c>
      <c r="O1748" s="49">
        <v>103896</v>
      </c>
      <c r="P1748" s="48"/>
      <c r="Q1748" s="77"/>
      <c r="R1748" s="43" t="s">
        <v>4826</v>
      </c>
    </row>
    <row r="1749" spans="1:18" ht="33.75">
      <c r="A1749" s="43" t="s">
        <v>4085</v>
      </c>
      <c r="B1749" s="43" t="s">
        <v>1745</v>
      </c>
      <c r="C1749" s="43" t="s">
        <v>11</v>
      </c>
      <c r="D1749" s="74" t="s">
        <v>257</v>
      </c>
      <c r="E1749" s="74" t="s">
        <v>258</v>
      </c>
      <c r="F1749" s="74" t="s">
        <v>259</v>
      </c>
      <c r="G1749" s="74" t="s">
        <v>1226</v>
      </c>
      <c r="H1749" s="49">
        <v>72092.800000000003</v>
      </c>
      <c r="I1749" s="45">
        <v>93724.800000000003</v>
      </c>
      <c r="J1749" s="47">
        <v>11</v>
      </c>
      <c r="K1749" s="75">
        <v>0.24444444444444444</v>
      </c>
      <c r="L1749" s="49">
        <v>115356.8</v>
      </c>
      <c r="M1749" s="48"/>
      <c r="N1749" s="49"/>
      <c r="O1749" s="49">
        <v>92934.399999999994</v>
      </c>
      <c r="P1749" s="76">
        <v>1080</v>
      </c>
      <c r="Q1749" s="77" t="s">
        <v>4288</v>
      </c>
      <c r="R1749" s="43"/>
    </row>
    <row r="1750" spans="1:18" ht="33.75">
      <c r="A1750" s="43" t="s">
        <v>2777</v>
      </c>
      <c r="B1750" s="43" t="s">
        <v>1767</v>
      </c>
      <c r="C1750" s="43" t="s">
        <v>11</v>
      </c>
      <c r="D1750" s="73" t="s">
        <v>257</v>
      </c>
      <c r="E1750" s="88" t="s">
        <v>258</v>
      </c>
      <c r="F1750" s="88" t="s">
        <v>295</v>
      </c>
      <c r="G1750" s="74" t="s">
        <v>1226</v>
      </c>
      <c r="H1750" s="45">
        <v>72879.039999999994</v>
      </c>
      <c r="I1750" s="45">
        <v>93113.279999999999</v>
      </c>
      <c r="J1750" s="47">
        <v>10</v>
      </c>
      <c r="K1750" s="75">
        <v>0.22222222222222221</v>
      </c>
      <c r="L1750" s="45">
        <v>113347.52</v>
      </c>
      <c r="M1750" s="47">
        <v>6</v>
      </c>
      <c r="N1750" s="89">
        <v>6375796</v>
      </c>
      <c r="O1750" s="49">
        <v>94944.72</v>
      </c>
      <c r="P1750" s="45"/>
      <c r="Q1750" s="77" t="s">
        <v>2831</v>
      </c>
      <c r="R1750" s="43" t="s">
        <v>4827</v>
      </c>
    </row>
    <row r="1751" spans="1:18" ht="33.75">
      <c r="A1751" s="43" t="s">
        <v>2736</v>
      </c>
      <c r="B1751" s="43" t="s">
        <v>1748</v>
      </c>
      <c r="C1751" s="43" t="s">
        <v>11</v>
      </c>
      <c r="D1751" s="73" t="s">
        <v>257</v>
      </c>
      <c r="E1751" s="74" t="s">
        <v>293</v>
      </c>
      <c r="F1751" s="74" t="s">
        <v>295</v>
      </c>
      <c r="G1751" s="74" t="s">
        <v>1226</v>
      </c>
      <c r="H1751" s="49">
        <v>71127</v>
      </c>
      <c r="I1751" s="45">
        <v>92465.5</v>
      </c>
      <c r="J1751" s="47">
        <v>9</v>
      </c>
      <c r="K1751" s="75">
        <v>0.2</v>
      </c>
      <c r="L1751" s="49">
        <v>113804</v>
      </c>
      <c r="M1751" s="48">
        <v>3</v>
      </c>
      <c r="N1751" s="49"/>
      <c r="O1751" s="49">
        <v>110177</v>
      </c>
      <c r="P1751" s="48"/>
      <c r="Q1751" s="77" t="s">
        <v>1848</v>
      </c>
      <c r="R1751" s="43"/>
    </row>
    <row r="1752" spans="1:18" ht="33.75">
      <c r="A1752" s="43" t="s">
        <v>4109</v>
      </c>
      <c r="B1752" s="43" t="s">
        <v>4045</v>
      </c>
      <c r="C1752" s="43" t="s">
        <v>11</v>
      </c>
      <c r="D1752" s="73" t="s">
        <v>257</v>
      </c>
      <c r="E1752" s="74" t="s">
        <v>258</v>
      </c>
      <c r="F1752" s="74" t="s">
        <v>295</v>
      </c>
      <c r="G1752" s="74" t="s">
        <v>1226</v>
      </c>
      <c r="H1752" s="49">
        <v>73403.98</v>
      </c>
      <c r="I1752" s="45">
        <v>91759.459999999992</v>
      </c>
      <c r="J1752" s="47">
        <v>8</v>
      </c>
      <c r="K1752" s="75">
        <v>0.17777777777777778</v>
      </c>
      <c r="L1752" s="49">
        <v>110114.94</v>
      </c>
      <c r="M1752" s="48">
        <v>2</v>
      </c>
      <c r="N1752" s="49"/>
      <c r="O1752" s="49"/>
      <c r="P1752" s="48"/>
      <c r="Q1752" s="77" t="s">
        <v>4828</v>
      </c>
      <c r="R1752" s="43"/>
    </row>
    <row r="1753" spans="1:18" ht="33.75">
      <c r="A1753" s="43" t="s">
        <v>2769</v>
      </c>
      <c r="B1753" s="43" t="s">
        <v>1748</v>
      </c>
      <c r="C1753" s="43" t="s">
        <v>1258</v>
      </c>
      <c r="D1753" s="74" t="s">
        <v>257</v>
      </c>
      <c r="E1753" s="74" t="s">
        <v>263</v>
      </c>
      <c r="F1753" s="74" t="s">
        <v>259</v>
      </c>
      <c r="G1753" s="73" t="s">
        <v>1225</v>
      </c>
      <c r="H1753" s="49">
        <v>70372.86</v>
      </c>
      <c r="I1753" s="45">
        <v>90257.385000000009</v>
      </c>
      <c r="J1753" s="47">
        <v>7</v>
      </c>
      <c r="K1753" s="75">
        <v>0.15555555555555556</v>
      </c>
      <c r="L1753" s="49">
        <v>110141.91</v>
      </c>
      <c r="M1753" s="48">
        <v>1</v>
      </c>
      <c r="N1753" s="49"/>
      <c r="O1753" s="49">
        <v>108703.5</v>
      </c>
      <c r="P1753" s="148">
        <v>50</v>
      </c>
      <c r="Q1753" s="77" t="s">
        <v>268</v>
      </c>
      <c r="R1753" s="43" t="s">
        <v>1265</v>
      </c>
    </row>
    <row r="1754" spans="1:18" ht="33.75">
      <c r="A1754" s="43" t="s">
        <v>2744</v>
      </c>
      <c r="B1754" s="43" t="s">
        <v>1753</v>
      </c>
      <c r="C1754" s="43" t="s">
        <v>11</v>
      </c>
      <c r="D1754" s="73" t="s">
        <v>257</v>
      </c>
      <c r="E1754" s="74" t="s">
        <v>258</v>
      </c>
      <c r="F1754" s="74" t="s">
        <v>295</v>
      </c>
      <c r="G1754" s="74" t="s">
        <v>1226</v>
      </c>
      <c r="H1754" s="49">
        <v>69118.399999999994</v>
      </c>
      <c r="I1754" s="45">
        <v>89856</v>
      </c>
      <c r="J1754" s="47">
        <v>6</v>
      </c>
      <c r="K1754" s="75">
        <v>0.13333333333333333</v>
      </c>
      <c r="L1754" s="49">
        <v>110593.60000000001</v>
      </c>
      <c r="M1754" s="48"/>
      <c r="N1754" s="49"/>
      <c r="O1754" s="49">
        <v>104352.77</v>
      </c>
      <c r="P1754" s="48" t="s">
        <v>4299</v>
      </c>
      <c r="Q1754" s="77" t="s">
        <v>10</v>
      </c>
      <c r="R1754" s="43"/>
    </row>
    <row r="1755" spans="1:18" ht="33.75">
      <c r="A1755" s="43" t="s">
        <v>2735</v>
      </c>
      <c r="B1755" s="43" t="s">
        <v>1747</v>
      </c>
      <c r="C1755" s="43" t="s">
        <v>1259</v>
      </c>
      <c r="D1755" s="73" t="s">
        <v>257</v>
      </c>
      <c r="E1755" s="74" t="s">
        <v>293</v>
      </c>
      <c r="F1755" s="74" t="s">
        <v>295</v>
      </c>
      <c r="G1755" s="74" t="s">
        <v>1226</v>
      </c>
      <c r="H1755" s="49">
        <v>63092.85</v>
      </c>
      <c r="I1755" s="45">
        <v>82021.264999999999</v>
      </c>
      <c r="J1755" s="47">
        <v>5</v>
      </c>
      <c r="K1755" s="75">
        <v>0.1111111111111111</v>
      </c>
      <c r="L1755" s="49">
        <v>100949.68</v>
      </c>
      <c r="M1755" s="48">
        <v>1</v>
      </c>
      <c r="N1755" s="49">
        <v>11648807</v>
      </c>
      <c r="O1755" s="49">
        <v>66642.37</v>
      </c>
      <c r="P1755" s="48"/>
      <c r="Q1755" s="77" t="s">
        <v>1846</v>
      </c>
      <c r="R1755" s="43"/>
    </row>
    <row r="1756" spans="1:18" ht="56.25">
      <c r="A1756" s="43" t="s">
        <v>4170</v>
      </c>
      <c r="B1756" s="43" t="s">
        <v>4171</v>
      </c>
      <c r="C1756" s="43" t="s">
        <v>11</v>
      </c>
      <c r="D1756" s="73" t="s">
        <v>257</v>
      </c>
      <c r="E1756" s="74" t="s">
        <v>263</v>
      </c>
      <c r="F1756" s="74" t="s">
        <v>259</v>
      </c>
      <c r="G1756" s="73" t="s">
        <v>1225</v>
      </c>
      <c r="H1756" s="49">
        <v>60049.599999999999</v>
      </c>
      <c r="I1756" s="45">
        <v>79404</v>
      </c>
      <c r="J1756" s="47">
        <v>4</v>
      </c>
      <c r="K1756" s="75">
        <v>8.8888888888888892E-2</v>
      </c>
      <c r="L1756" s="49">
        <v>98758.399999999994</v>
      </c>
      <c r="M1756" s="48">
        <v>6</v>
      </c>
      <c r="N1756" s="49"/>
      <c r="O1756" s="49">
        <v>90646.399999999994</v>
      </c>
      <c r="P1756" s="48"/>
      <c r="Q1756" s="77" t="s">
        <v>277</v>
      </c>
      <c r="R1756" s="43" t="s">
        <v>4829</v>
      </c>
    </row>
    <row r="1757" spans="1:18" ht="33.75">
      <c r="A1757" s="43" t="s">
        <v>2738</v>
      </c>
      <c r="B1757" s="43" t="s">
        <v>1753</v>
      </c>
      <c r="C1757" s="43" t="s">
        <v>4830</v>
      </c>
      <c r="D1757" s="73" t="s">
        <v>257</v>
      </c>
      <c r="E1757" s="44" t="s">
        <v>263</v>
      </c>
      <c r="F1757" s="44"/>
      <c r="G1757" s="74" t="s">
        <v>1226</v>
      </c>
      <c r="H1757" s="45">
        <v>60410.99</v>
      </c>
      <c r="I1757" s="45">
        <v>78534.285000000003</v>
      </c>
      <c r="J1757" s="47">
        <v>3</v>
      </c>
      <c r="K1757" s="75">
        <v>6.6666666666666666E-2</v>
      </c>
      <c r="L1757" s="45">
        <v>96657.58</v>
      </c>
      <c r="M1757" s="47">
        <v>5</v>
      </c>
      <c r="N1757" s="45"/>
      <c r="O1757" s="45"/>
      <c r="P1757" s="45"/>
      <c r="Q1757" s="77" t="s">
        <v>2903</v>
      </c>
      <c r="R1757" s="43"/>
    </row>
    <row r="1758" spans="1:18" ht="33.75">
      <c r="A1758" s="43" t="s">
        <v>3615</v>
      </c>
      <c r="B1758" s="43" t="s">
        <v>1748</v>
      </c>
      <c r="C1758" s="43" t="s">
        <v>4831</v>
      </c>
      <c r="D1758" s="73" t="s">
        <v>257</v>
      </c>
      <c r="E1758" s="74" t="s">
        <v>258</v>
      </c>
      <c r="F1758" s="74" t="s">
        <v>295</v>
      </c>
      <c r="G1758" s="74" t="s">
        <v>1226</v>
      </c>
      <c r="H1758" s="49">
        <v>59009.599999999999</v>
      </c>
      <c r="I1758" s="45">
        <v>73507.199999999997</v>
      </c>
      <c r="J1758" s="47">
        <v>2</v>
      </c>
      <c r="K1758" s="75">
        <v>4.4444444444444446E-2</v>
      </c>
      <c r="L1758" s="49">
        <v>88004.800000000003</v>
      </c>
      <c r="M1758" s="48">
        <v>1</v>
      </c>
      <c r="N1758" s="49"/>
      <c r="O1758" s="49">
        <v>70033.08</v>
      </c>
      <c r="P1758" s="48"/>
      <c r="Q1758" s="77"/>
      <c r="R1758" s="43"/>
    </row>
    <row r="1759" spans="1:18" ht="33.75">
      <c r="A1759" s="43" t="s">
        <v>4088</v>
      </c>
      <c r="B1759" s="43" t="s">
        <v>4080</v>
      </c>
      <c r="C1759" s="43" t="s">
        <v>4832</v>
      </c>
      <c r="D1759" s="73" t="s">
        <v>257</v>
      </c>
      <c r="E1759" s="74" t="s">
        <v>293</v>
      </c>
      <c r="F1759" s="74" t="s">
        <v>259</v>
      </c>
      <c r="G1759" s="73" t="s">
        <v>1225</v>
      </c>
      <c r="H1759" s="49">
        <v>49141.115222471992</v>
      </c>
      <c r="I1759" s="45">
        <v>67146.928954210569</v>
      </c>
      <c r="J1759" s="47">
        <v>1</v>
      </c>
      <c r="K1759" s="75">
        <v>2.2222222222222223E-2</v>
      </c>
      <c r="L1759" s="49">
        <v>85152.742685949139</v>
      </c>
      <c r="M1759" s="48">
        <v>3</v>
      </c>
      <c r="N1759" s="49"/>
      <c r="O1759" s="49">
        <v>53000</v>
      </c>
      <c r="P1759" s="48"/>
      <c r="Q1759" s="77"/>
      <c r="R1759" s="43"/>
    </row>
    <row r="1760" spans="1:18" s="71" customFormat="1" ht="18">
      <c r="A1760" s="698" t="s">
        <v>11</v>
      </c>
      <c r="B1760" s="698"/>
      <c r="C1760" s="698"/>
      <c r="D1760" s="698"/>
      <c r="E1760" s="698"/>
      <c r="F1760" s="698"/>
      <c r="G1760" s="698"/>
      <c r="H1760" s="698"/>
      <c r="I1760" s="698"/>
      <c r="J1760" s="698"/>
      <c r="K1760" s="698"/>
      <c r="L1760" s="698"/>
      <c r="M1760" s="698"/>
      <c r="N1760" s="698"/>
      <c r="O1760" s="698"/>
      <c r="P1760" s="698"/>
      <c r="Q1760" s="698"/>
      <c r="R1760" s="698"/>
    </row>
    <row r="1761" spans="1:20" s="72" customFormat="1" ht="22.5">
      <c r="A1761" s="39" t="s">
        <v>379</v>
      </c>
      <c r="B1761" s="39" t="s">
        <v>217</v>
      </c>
      <c r="C1761" s="39" t="s">
        <v>208</v>
      </c>
      <c r="D1761" s="39" t="s">
        <v>249</v>
      </c>
      <c r="E1761" s="39" t="s">
        <v>380</v>
      </c>
      <c r="F1761" s="39" t="s">
        <v>1215</v>
      </c>
      <c r="G1761" s="39" t="s">
        <v>250</v>
      </c>
      <c r="H1761" s="40" t="s">
        <v>211</v>
      </c>
      <c r="I1761" s="40" t="s">
        <v>212</v>
      </c>
      <c r="J1761" s="39"/>
      <c r="K1761" s="40" t="s">
        <v>251</v>
      </c>
      <c r="L1761" s="40" t="s">
        <v>213</v>
      </c>
      <c r="M1761" s="39" t="s">
        <v>252</v>
      </c>
      <c r="N1761" s="40" t="s">
        <v>253</v>
      </c>
      <c r="O1761" s="40" t="s">
        <v>2727</v>
      </c>
      <c r="P1761" s="40" t="s">
        <v>254</v>
      </c>
      <c r="Q1761" s="143" t="s">
        <v>255</v>
      </c>
      <c r="R1761" s="39" t="s">
        <v>214</v>
      </c>
    </row>
    <row r="1762" spans="1:20" ht="33.75">
      <c r="A1762" s="43" t="s">
        <v>2789</v>
      </c>
      <c r="B1762" s="43" t="s">
        <v>1773</v>
      </c>
      <c r="C1762" s="43" t="s">
        <v>11</v>
      </c>
      <c r="D1762" s="73" t="s">
        <v>257</v>
      </c>
      <c r="E1762" s="74" t="s">
        <v>258</v>
      </c>
      <c r="F1762" s="74" t="s">
        <v>259</v>
      </c>
      <c r="G1762" s="74" t="s">
        <v>1226</v>
      </c>
      <c r="H1762" s="49"/>
      <c r="I1762" s="45"/>
      <c r="J1762" s="47"/>
      <c r="K1762" s="75"/>
      <c r="L1762" s="49"/>
      <c r="M1762" s="48">
        <v>5</v>
      </c>
      <c r="N1762" s="49"/>
      <c r="O1762" s="49">
        <v>101441.60000000001</v>
      </c>
      <c r="P1762" s="48"/>
      <c r="Q1762" s="77" t="s">
        <v>286</v>
      </c>
      <c r="R1762" s="43"/>
      <c r="S1762" s="38" t="s">
        <v>4833</v>
      </c>
      <c r="T1762" s="38" t="s">
        <v>4834</v>
      </c>
    </row>
    <row r="1764" spans="1:20">
      <c r="G1764" s="104"/>
      <c r="I1764" s="105"/>
      <c r="J1764" s="106"/>
      <c r="K1764" s="105"/>
      <c r="P1764" s="41"/>
    </row>
    <row r="1765" spans="1:20" s="120" customFormat="1">
      <c r="A1765" s="108"/>
      <c r="B1765" s="108"/>
      <c r="C1765" s="109"/>
      <c r="D1765" s="110"/>
      <c r="E1765" s="110"/>
      <c r="F1765" s="111"/>
      <c r="G1765" s="112"/>
      <c r="H1765" s="113" t="s">
        <v>211</v>
      </c>
      <c r="I1765" s="114" t="s">
        <v>212</v>
      </c>
      <c r="J1765" s="115"/>
      <c r="K1765" s="116"/>
      <c r="L1765" s="113" t="s">
        <v>213</v>
      </c>
      <c r="M1765" s="99"/>
      <c r="N1765" s="117"/>
      <c r="O1765" s="118"/>
      <c r="P1765" s="109"/>
      <c r="Q1765" s="119"/>
      <c r="R1765" s="108"/>
    </row>
    <row r="1766" spans="1:20" s="120" customFormat="1">
      <c r="A1766" s="108"/>
      <c r="B1766" s="108"/>
      <c r="C1766" s="109"/>
      <c r="D1766" s="110"/>
      <c r="E1766" s="110"/>
      <c r="F1766" s="108"/>
      <c r="G1766" s="121" t="s">
        <v>225</v>
      </c>
      <c r="H1766" s="122">
        <f>AVERAGE(H1711:H1762)</f>
        <v>83719.134441980859</v>
      </c>
      <c r="I1766" s="122">
        <f>AVERAGE(I1711:I1762)</f>
        <v>108667.40520638983</v>
      </c>
      <c r="J1766" s="115"/>
      <c r="K1766" s="116"/>
      <c r="L1766" s="122">
        <f>AVERAGE(L1711:L1762)</f>
        <v>133615.67597079885</v>
      </c>
      <c r="M1766" s="99"/>
      <c r="N1766" s="117"/>
      <c r="O1766" s="118"/>
      <c r="P1766" s="109"/>
      <c r="Q1766" s="119"/>
      <c r="R1766" s="108"/>
    </row>
    <row r="1767" spans="1:20" s="120" customFormat="1">
      <c r="A1767" s="108"/>
      <c r="B1767" s="108"/>
      <c r="C1767" s="109"/>
      <c r="D1767" s="110"/>
      <c r="E1767" s="110"/>
      <c r="F1767" s="108"/>
      <c r="G1767" s="121" t="s">
        <v>226</v>
      </c>
      <c r="H1767" s="122">
        <f>QUARTILE(H1711:H1762,3)</f>
        <v>88919</v>
      </c>
      <c r="I1767" s="122">
        <f>QUARTILE(I1711:I1762,3)</f>
        <v>123042.4</v>
      </c>
      <c r="J1767" s="115"/>
      <c r="K1767" s="116"/>
      <c r="L1767" s="122">
        <f>QUARTILE(L1711:L1762,3)</f>
        <v>149593.60000000001</v>
      </c>
      <c r="M1767" s="99"/>
      <c r="N1767" s="117"/>
      <c r="O1767" s="118"/>
      <c r="P1767" s="109"/>
      <c r="Q1767" s="119"/>
      <c r="R1767" s="108"/>
    </row>
    <row r="1768" spans="1:20" s="120" customFormat="1">
      <c r="A1768" s="108"/>
      <c r="B1768" s="108"/>
      <c r="C1768" s="109"/>
      <c r="D1768" s="110"/>
      <c r="E1768" s="110"/>
      <c r="F1768" s="108"/>
      <c r="G1768" s="121" t="s">
        <v>227</v>
      </c>
      <c r="H1768" s="122">
        <f>QUARTILE(H1711:H1762,1)</f>
        <v>72775.56</v>
      </c>
      <c r="I1768" s="122">
        <f>QUARTILE(I1711:I1762,1)</f>
        <v>94952</v>
      </c>
      <c r="J1768" s="115"/>
      <c r="K1768" s="116"/>
      <c r="L1768" s="122">
        <f>QUARTILE(L1711:L1762,1)</f>
        <v>116266.97</v>
      </c>
      <c r="M1768" s="99"/>
      <c r="N1768" s="117"/>
      <c r="O1768" s="118"/>
      <c r="P1768" s="109"/>
      <c r="Q1768" s="119"/>
      <c r="R1768" s="108"/>
    </row>
    <row r="1769" spans="1:20" s="120" customFormat="1">
      <c r="A1769" s="108"/>
      <c r="B1769" s="108"/>
      <c r="C1769" s="109"/>
      <c r="D1769" s="110"/>
      <c r="E1769" s="110"/>
      <c r="F1769" s="108"/>
      <c r="G1769" s="121" t="s">
        <v>228</v>
      </c>
      <c r="H1769" s="122">
        <f>MEDIAN(H1711:H1762)</f>
        <v>78041.600000000006</v>
      </c>
      <c r="I1769" s="122">
        <f>MEDIAN(I1711:I1762)</f>
        <v>101933.5</v>
      </c>
      <c r="J1769" s="115"/>
      <c r="K1769" s="116"/>
      <c r="L1769" s="122">
        <f>MEDIAN(L1711:L1762)</f>
        <v>127947</v>
      </c>
      <c r="M1769" s="99"/>
      <c r="N1769" s="117"/>
      <c r="O1769" s="118"/>
      <c r="P1769" s="109"/>
      <c r="Q1769" s="119"/>
      <c r="R1769" s="108"/>
    </row>
    <row r="1770" spans="1:20" s="120" customFormat="1">
      <c r="A1770" s="108"/>
      <c r="B1770" s="108"/>
      <c r="C1770" s="109"/>
      <c r="D1770" s="110"/>
      <c r="E1770" s="110"/>
      <c r="F1770" s="123"/>
      <c r="G1770" s="124"/>
      <c r="H1770" s="125"/>
      <c r="I1770" s="126"/>
      <c r="J1770" s="127"/>
      <c r="K1770" s="128"/>
      <c r="L1770" s="129"/>
      <c r="M1770" s="99"/>
      <c r="N1770" s="117"/>
      <c r="O1770" s="118"/>
      <c r="P1770" s="109"/>
      <c r="Q1770" s="119"/>
      <c r="R1770" s="108"/>
    </row>
    <row r="1771" spans="1:20" s="120" customFormat="1">
      <c r="A1771" s="108"/>
      <c r="B1771" s="108"/>
      <c r="C1771" s="109"/>
      <c r="D1771" s="110"/>
      <c r="E1771" s="110"/>
      <c r="F1771" s="108"/>
      <c r="G1771" s="130"/>
      <c r="H1771" s="705" t="s">
        <v>229</v>
      </c>
      <c r="I1771" s="705"/>
      <c r="J1771" s="705"/>
      <c r="K1771" s="705"/>
      <c r="L1771" s="705"/>
      <c r="M1771" s="705"/>
      <c r="N1771" s="117"/>
      <c r="O1771" s="118"/>
      <c r="P1771" s="109"/>
      <c r="Q1771" s="119"/>
      <c r="R1771" s="108"/>
    </row>
    <row r="1772" spans="1:20" s="120" customFormat="1">
      <c r="A1772" s="108"/>
      <c r="B1772" s="108"/>
      <c r="C1772" s="109"/>
      <c r="D1772" s="110"/>
      <c r="E1772" s="110"/>
      <c r="F1772" s="108"/>
      <c r="G1772" s="131"/>
      <c r="H1772" s="132" t="s">
        <v>230</v>
      </c>
      <c r="I1772" s="132">
        <f>QUARTILE(O1711:O1762,3)</f>
        <v>117808.1825</v>
      </c>
      <c r="J1772" s="133"/>
      <c r="K1772" s="134"/>
      <c r="L1772" s="135" t="s">
        <v>231</v>
      </c>
      <c r="M1772" s="132">
        <f>AVERAGE(O1711:O1762)</f>
        <v>107150.46034210529</v>
      </c>
      <c r="N1772" s="117"/>
      <c r="O1772" s="118"/>
      <c r="P1772" s="109"/>
      <c r="Q1772" s="119"/>
      <c r="R1772" s="108"/>
    </row>
    <row r="1773" spans="1:20" s="120" customFormat="1">
      <c r="A1773" s="108"/>
      <c r="B1773" s="108"/>
      <c r="C1773" s="109"/>
      <c r="D1773" s="110"/>
      <c r="E1773" s="110"/>
      <c r="F1773" s="108"/>
      <c r="G1773" s="131"/>
      <c r="H1773" s="132" t="s">
        <v>232</v>
      </c>
      <c r="I1773" s="132">
        <f>QUARTILE(O1711:O1762,1)</f>
        <v>93436.98</v>
      </c>
      <c r="J1773" s="136"/>
      <c r="K1773" s="137"/>
      <c r="L1773" s="138"/>
      <c r="M1773" s="139"/>
      <c r="N1773" s="117"/>
      <c r="O1773" s="118"/>
      <c r="P1773" s="109"/>
      <c r="Q1773" s="119"/>
      <c r="R1773" s="108"/>
    </row>
    <row r="1774" spans="1:20" s="120" customFormat="1">
      <c r="A1774" s="108"/>
      <c r="B1774" s="108"/>
      <c r="C1774" s="109"/>
      <c r="D1774" s="110"/>
      <c r="E1774" s="110"/>
      <c r="F1774" s="109"/>
      <c r="G1774" s="118"/>
      <c r="H1774" s="118"/>
      <c r="I1774" s="140"/>
      <c r="J1774" s="141"/>
      <c r="K1774" s="142"/>
      <c r="L1774" s="110"/>
      <c r="M1774" s="117"/>
      <c r="N1774" s="117"/>
      <c r="O1774" s="118"/>
      <c r="P1774" s="109"/>
      <c r="Q1774" s="119"/>
      <c r="R1774" s="108"/>
    </row>
  </sheetData>
  <mergeCells count="125">
    <mergeCell ref="A1709:R1709"/>
    <mergeCell ref="A1728:R1728"/>
    <mergeCell ref="A1746:R1746"/>
    <mergeCell ref="A1760:R1760"/>
    <mergeCell ref="H1771:M1771"/>
    <mergeCell ref="A1631:R1631"/>
    <mergeCell ref="A1649:R1649"/>
    <mergeCell ref="H1667:M1667"/>
    <mergeCell ref="A1671:R1671"/>
    <mergeCell ref="A1690:R1690"/>
    <mergeCell ref="H1705:M1705"/>
    <mergeCell ref="H1558:M1558"/>
    <mergeCell ref="A1562:R1562"/>
    <mergeCell ref="A1581:R1581"/>
    <mergeCell ref="H1592:M1592"/>
    <mergeCell ref="A1596:R1596"/>
    <mergeCell ref="A1612:R1612"/>
    <mergeCell ref="A1466:R1466"/>
    <mergeCell ref="A1483:R1483"/>
    <mergeCell ref="H1494:M1494"/>
    <mergeCell ref="A1498:R1498"/>
    <mergeCell ref="A1516:R1516"/>
    <mergeCell ref="A1535:R1535"/>
    <mergeCell ref="A1369:R1369"/>
    <mergeCell ref="A1387:R1387"/>
    <mergeCell ref="H1408:M1408"/>
    <mergeCell ref="A1412:R1412"/>
    <mergeCell ref="A1430:R1430"/>
    <mergeCell ref="A1448:R1448"/>
    <mergeCell ref="A1278:R1278"/>
    <mergeCell ref="A1296:R1296"/>
    <mergeCell ref="A1314:R1314"/>
    <mergeCell ref="A1333:R1333"/>
    <mergeCell ref="H1347:M1347"/>
    <mergeCell ref="A1351:R1351"/>
    <mergeCell ref="A1197:R1197"/>
    <mergeCell ref="A1215:R1215"/>
    <mergeCell ref="H1234:M1234"/>
    <mergeCell ref="A1238:R1238"/>
    <mergeCell ref="A1257:R1257"/>
    <mergeCell ref="H1274:M1274"/>
    <mergeCell ref="A1103:R1103"/>
    <mergeCell ref="A1121:R1121"/>
    <mergeCell ref="H1137:M1137"/>
    <mergeCell ref="A1141:R1141"/>
    <mergeCell ref="A1160:R1160"/>
    <mergeCell ref="A1178:R1178"/>
    <mergeCell ref="A1026:R1026"/>
    <mergeCell ref="H1037:M1037"/>
    <mergeCell ref="A1041:R1041"/>
    <mergeCell ref="A1060:R1060"/>
    <mergeCell ref="A1078:R1078"/>
    <mergeCell ref="H1099:M1099"/>
    <mergeCell ref="A940:R940"/>
    <mergeCell ref="A956:R956"/>
    <mergeCell ref="H967:M967"/>
    <mergeCell ref="A971:R971"/>
    <mergeCell ref="A988:R988"/>
    <mergeCell ref="A1008:R1008"/>
    <mergeCell ref="A852:R852"/>
    <mergeCell ref="H863:M863"/>
    <mergeCell ref="A867:R867"/>
    <mergeCell ref="A885:R885"/>
    <mergeCell ref="A903:R903"/>
    <mergeCell ref="A922:R922"/>
    <mergeCell ref="A765:R765"/>
    <mergeCell ref="A783:R783"/>
    <mergeCell ref="H794:M794"/>
    <mergeCell ref="A798:R798"/>
    <mergeCell ref="A815:R815"/>
    <mergeCell ref="A834:R834"/>
    <mergeCell ref="A691:R691"/>
    <mergeCell ref="H702:M702"/>
    <mergeCell ref="A706:R706"/>
    <mergeCell ref="A725:R725"/>
    <mergeCell ref="A742:R742"/>
    <mergeCell ref="H761:M761"/>
    <mergeCell ref="A605:R605"/>
    <mergeCell ref="A623:R623"/>
    <mergeCell ref="A640:R640"/>
    <mergeCell ref="H652:M652"/>
    <mergeCell ref="A656:R656"/>
    <mergeCell ref="A674:R674"/>
    <mergeCell ref="A512:R512"/>
    <mergeCell ref="A530:R530"/>
    <mergeCell ref="A548:R548"/>
    <mergeCell ref="H568:M568"/>
    <mergeCell ref="A572:R572"/>
    <mergeCell ref="A590:R590"/>
    <mergeCell ref="H433:M433"/>
    <mergeCell ref="A437:R437"/>
    <mergeCell ref="A455:R455"/>
    <mergeCell ref="A473:R473"/>
    <mergeCell ref="A492:R492"/>
    <mergeCell ref="H508:M508"/>
    <mergeCell ref="A350:R350"/>
    <mergeCell ref="H361:M361"/>
    <mergeCell ref="A365:R365"/>
    <mergeCell ref="A385:R385"/>
    <mergeCell ref="A403:R403"/>
    <mergeCell ref="A421:R421"/>
    <mergeCell ref="A265:R265"/>
    <mergeCell ref="A285:R285"/>
    <mergeCell ref="A300:R300"/>
    <mergeCell ref="H311:M311"/>
    <mergeCell ref="A315:R315"/>
    <mergeCell ref="A334:R334"/>
    <mergeCell ref="A225:R225"/>
    <mergeCell ref="H244:M244"/>
    <mergeCell ref="A248:R248"/>
    <mergeCell ref="A98:R98"/>
    <mergeCell ref="A113:R113"/>
    <mergeCell ref="A131:R131"/>
    <mergeCell ref="H142:M142"/>
    <mergeCell ref="A146:R146"/>
    <mergeCell ref="A162:R162"/>
    <mergeCell ref="A1:R1"/>
    <mergeCell ref="A18:R18"/>
    <mergeCell ref="A35:R35"/>
    <mergeCell ref="A54:R54"/>
    <mergeCell ref="H75:M75"/>
    <mergeCell ref="A79:R79"/>
    <mergeCell ref="A179:R179"/>
    <mergeCell ref="A196:R196"/>
    <mergeCell ref="A211:R211"/>
  </mergeCells>
  <pageMargins left="0" right="0" top="0.75" bottom="0.75" header="0.3" footer="0.3"/>
  <pageSetup paperSize="5" scale="85" orientation="landscape" r:id="rId1"/>
  <headerFooter>
    <oddHeader>&amp;C&amp;"Arial,Bold"&amp;9 2022 PEPIE SALARY SURVEY
MANAGEMENT SALARY DATA</oddHeader>
    <oddFooter>&amp;C&amp;8M - &amp;P&amp;R&amp;"Arial,Bold"&amp;8May 2022</oddFooter>
  </headerFooter>
  <rowBreaks count="83" manualBreakCount="83">
    <brk id="17" max="17" man="1"/>
    <brk id="34" max="17" man="1"/>
    <brk id="53" max="17" man="1"/>
    <brk id="78" max="17" man="1"/>
    <brk id="97" max="17" man="1"/>
    <brk id="112" max="17" man="1"/>
    <brk id="130" max="17" man="1"/>
    <brk id="145" max="16383" man="1"/>
    <brk id="161" max="17" man="1"/>
    <brk id="195" max="17" man="1"/>
    <brk id="210" max="17" man="1"/>
    <brk id="224" max="17" man="1"/>
    <brk id="247" max="17" man="1"/>
    <brk id="299" max="17" man="1"/>
    <brk id="314" max="16383" man="1"/>
    <brk id="349" max="17" man="1"/>
    <brk id="364" max="16383" man="1"/>
    <brk id="384" max="17" man="1"/>
    <brk id="402" max="17" man="1"/>
    <brk id="420" max="17" man="1"/>
    <brk id="436" max="16383" man="1"/>
    <brk id="454" max="17" man="1"/>
    <brk id="472" max="17" man="1"/>
    <brk id="511" max="17" man="1"/>
    <brk id="529" max="17" man="1"/>
    <brk id="547" max="17" man="1"/>
    <brk id="571" max="17" man="1"/>
    <brk id="589" max="17" man="1"/>
    <brk id="604" max="17" man="1"/>
    <brk id="622" max="17" man="1"/>
    <brk id="655" max="16383" man="1"/>
    <brk id="673" max="17" man="1"/>
    <brk id="690" max="17" man="1"/>
    <brk id="705" max="16383" man="1"/>
    <brk id="724" max="17" man="1"/>
    <brk id="741" max="17" man="1"/>
    <brk id="764" max="16383" man="1"/>
    <brk id="782" max="17" man="1"/>
    <brk id="797" max="16383" man="1"/>
    <brk id="814" max="17" man="1"/>
    <brk id="851" max="17" man="1"/>
    <brk id="866" max="16383" man="1"/>
    <brk id="884" max="17" man="1"/>
    <brk id="921" max="17" man="1"/>
    <brk id="939" max="17" man="1"/>
    <brk id="955" max="17" man="1"/>
    <brk id="970" max="16383" man="1"/>
    <brk id="1025" max="17" man="1"/>
    <brk id="1040" max="16383" man="1"/>
    <brk id="1059" max="17" man="1"/>
    <brk id="1077" max="17" man="1"/>
    <brk id="1102" max="17" man="1"/>
    <brk id="1120" max="17" man="1"/>
    <brk id="1140" max="16383" man="1"/>
    <brk id="1159" max="17" man="1"/>
    <brk id="1177" max="17" man="1"/>
    <brk id="1196" max="17" man="1"/>
    <brk id="1214" max="17" man="1"/>
    <brk id="1237" max="17" man="1"/>
    <brk id="1256" max="17" man="1"/>
    <brk id="1277" max="16383" man="1"/>
    <brk id="1295" max="17" man="1"/>
    <brk id="1313" max="17" man="1"/>
    <brk id="1332" max="17" man="1"/>
    <brk id="1350" max="17" man="1"/>
    <brk id="1386" max="17" man="1"/>
    <brk id="1411" max="17" man="1"/>
    <brk id="1429" max="17" man="1"/>
    <brk id="1447" max="17" man="1"/>
    <brk id="1465" max="17" man="1"/>
    <brk id="1482" max="17" man="1"/>
    <brk id="1497" max="16383" man="1"/>
    <brk id="1515" max="17" man="1"/>
    <brk id="1534" max="17" man="1"/>
    <brk id="1580" max="17" man="1"/>
    <brk id="1595" max="16383" man="1"/>
    <brk id="1611" max="17" man="1"/>
    <brk id="1648" max="17" man="1"/>
    <brk id="1670" max="16383" man="1"/>
    <brk id="1708" max="16383" man="1"/>
    <brk id="1727" max="17" man="1"/>
    <brk id="1745" max="17" man="1"/>
    <brk id="1759"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BD1E-940F-40B5-8552-9427CFBAFA08}">
  <dimension ref="A1:Q778"/>
  <sheetViews>
    <sheetView zoomScaleNormal="100" workbookViewId="0">
      <selection sqref="A1:O1"/>
    </sheetView>
  </sheetViews>
  <sheetFormatPr defaultColWidth="8" defaultRowHeight="11.25"/>
  <cols>
    <col min="1" max="1" width="29.7109375" style="15" customWidth="1"/>
    <col min="2" max="2" width="17" style="15" customWidth="1"/>
    <col min="3" max="3" width="22.28515625" style="15" customWidth="1"/>
    <col min="4" max="4" width="9.28515625" style="200" bestFit="1" customWidth="1"/>
    <col min="5" max="5" width="6.5703125" style="200" bestFit="1" customWidth="1"/>
    <col min="6" max="6" width="10.5703125" style="200" customWidth="1"/>
    <col min="7" max="7" width="8.42578125" style="238" bestFit="1" customWidth="1"/>
    <col min="8" max="8" width="9.5703125" style="238" bestFit="1" customWidth="1"/>
    <col min="9" max="9" width="5.28515625" style="200" hidden="1" customWidth="1"/>
    <col min="10" max="10" width="5.28515625" style="239" customWidth="1"/>
    <col min="11" max="11" width="8.7109375" style="238" bestFit="1" customWidth="1"/>
    <col min="12" max="12" width="11" style="200" bestFit="1" customWidth="1"/>
    <col min="13" max="13" width="8.42578125" style="200" bestFit="1" customWidth="1"/>
    <col min="14" max="14" width="8.7109375" style="238" bestFit="1" customWidth="1"/>
    <col min="15" max="15" width="30.140625" style="15" bestFit="1" customWidth="1"/>
    <col min="16" max="16384" width="8" style="15"/>
  </cols>
  <sheetData>
    <row r="1" spans="1:17" ht="18">
      <c r="A1" s="710" t="s">
        <v>28</v>
      </c>
      <c r="B1" s="710"/>
      <c r="C1" s="710"/>
      <c r="D1" s="710"/>
      <c r="E1" s="710"/>
      <c r="F1" s="710"/>
      <c r="G1" s="710"/>
      <c r="H1" s="710"/>
      <c r="I1" s="710"/>
      <c r="J1" s="710"/>
      <c r="K1" s="710"/>
      <c r="L1" s="710"/>
      <c r="M1" s="710"/>
      <c r="N1" s="710"/>
      <c r="O1" s="710"/>
    </row>
    <row r="2" spans="1:17" s="200" customFormat="1" ht="33.75">
      <c r="A2" s="197" t="s">
        <v>379</v>
      </c>
      <c r="B2" s="197" t="s">
        <v>217</v>
      </c>
      <c r="C2" s="197" t="s">
        <v>208</v>
      </c>
      <c r="D2" s="197" t="s">
        <v>249</v>
      </c>
      <c r="E2" s="197" t="s">
        <v>380</v>
      </c>
      <c r="F2" s="197" t="s">
        <v>381</v>
      </c>
      <c r="G2" s="198" t="s">
        <v>211</v>
      </c>
      <c r="H2" s="198" t="s">
        <v>212</v>
      </c>
      <c r="I2" s="197"/>
      <c r="J2" s="199" t="s">
        <v>251</v>
      </c>
      <c r="K2" s="198" t="s">
        <v>213</v>
      </c>
      <c r="L2" s="197" t="s">
        <v>382</v>
      </c>
      <c r="M2" s="197" t="s">
        <v>383</v>
      </c>
      <c r="N2" s="198" t="s">
        <v>384</v>
      </c>
      <c r="O2" s="197" t="s">
        <v>214</v>
      </c>
    </row>
    <row r="3" spans="1:17">
      <c r="A3" s="201" t="s">
        <v>1213</v>
      </c>
      <c r="B3" s="201" t="s">
        <v>1747</v>
      </c>
      <c r="C3" s="201" t="s">
        <v>4835</v>
      </c>
      <c r="D3" s="202" t="s">
        <v>4372</v>
      </c>
      <c r="E3" s="202" t="s">
        <v>258</v>
      </c>
      <c r="F3" s="202" t="s">
        <v>297</v>
      </c>
      <c r="G3" s="203">
        <v>49872.11</v>
      </c>
      <c r="H3" s="203">
        <v>59310.86</v>
      </c>
      <c r="I3" s="202">
        <v>46</v>
      </c>
      <c r="J3" s="204">
        <v>1</v>
      </c>
      <c r="K3" s="203">
        <v>68749.61</v>
      </c>
      <c r="L3" s="202">
        <v>3</v>
      </c>
      <c r="M3" s="202">
        <v>3</v>
      </c>
      <c r="N3" s="203">
        <v>59310.86</v>
      </c>
      <c r="O3" s="201"/>
    </row>
    <row r="4" spans="1:17">
      <c r="A4" s="201" t="s">
        <v>2748</v>
      </c>
      <c r="B4" s="201" t="s">
        <v>1756</v>
      </c>
      <c r="C4" s="201" t="s">
        <v>1917</v>
      </c>
      <c r="D4" s="202" t="s">
        <v>4372</v>
      </c>
      <c r="E4" s="202" t="s">
        <v>258</v>
      </c>
      <c r="F4" s="202" t="s">
        <v>385</v>
      </c>
      <c r="G4" s="203">
        <v>39749</v>
      </c>
      <c r="H4" s="203">
        <v>59224.5</v>
      </c>
      <c r="I4" s="202">
        <v>45</v>
      </c>
      <c r="J4" s="204">
        <v>0.97826086956521741</v>
      </c>
      <c r="K4" s="203">
        <v>78700</v>
      </c>
      <c r="L4" s="202"/>
      <c r="M4" s="202">
        <v>1</v>
      </c>
      <c r="N4" s="203">
        <v>50731.199999999997</v>
      </c>
      <c r="O4" s="201"/>
    </row>
    <row r="5" spans="1:17" ht="22.5">
      <c r="A5" s="201" t="s">
        <v>4098</v>
      </c>
      <c r="B5" s="201" t="s">
        <v>1766</v>
      </c>
      <c r="C5" s="201" t="s">
        <v>4836</v>
      </c>
      <c r="D5" s="202" t="s">
        <v>4372</v>
      </c>
      <c r="E5" s="202"/>
      <c r="F5" s="202" t="s">
        <v>297</v>
      </c>
      <c r="G5" s="203">
        <v>44180</v>
      </c>
      <c r="H5" s="203">
        <v>58767</v>
      </c>
      <c r="I5" s="202">
        <v>44</v>
      </c>
      <c r="J5" s="204">
        <v>0.95652173913043481</v>
      </c>
      <c r="K5" s="203">
        <v>73354</v>
      </c>
      <c r="L5" s="202"/>
      <c r="M5" s="202">
        <v>3</v>
      </c>
      <c r="N5" s="203">
        <v>43394</v>
      </c>
      <c r="O5" s="201"/>
    </row>
    <row r="6" spans="1:17">
      <c r="A6" s="201" t="s">
        <v>2791</v>
      </c>
      <c r="B6" s="201" t="s">
        <v>1748</v>
      </c>
      <c r="C6" s="201" t="s">
        <v>423</v>
      </c>
      <c r="D6" s="202" t="s">
        <v>4372</v>
      </c>
      <c r="E6" s="202" t="s">
        <v>293</v>
      </c>
      <c r="F6" s="202" t="s">
        <v>297</v>
      </c>
      <c r="G6" s="203">
        <v>45360</v>
      </c>
      <c r="H6" s="203">
        <v>56442</v>
      </c>
      <c r="I6" s="202">
        <v>43</v>
      </c>
      <c r="J6" s="204">
        <v>0.93478260869565222</v>
      </c>
      <c r="K6" s="203">
        <v>67524</v>
      </c>
      <c r="L6" s="202">
        <v>60</v>
      </c>
      <c r="M6" s="202">
        <v>54</v>
      </c>
      <c r="N6" s="203">
        <v>62182</v>
      </c>
      <c r="O6" s="201"/>
    </row>
    <row r="7" spans="1:17">
      <c r="A7" s="201" t="s">
        <v>2728</v>
      </c>
      <c r="B7" s="201" t="s">
        <v>1748</v>
      </c>
      <c r="C7" s="201" t="s">
        <v>4837</v>
      </c>
      <c r="D7" s="202" t="s">
        <v>4372</v>
      </c>
      <c r="E7" s="202" t="s">
        <v>258</v>
      </c>
      <c r="F7" s="202" t="s">
        <v>385</v>
      </c>
      <c r="G7" s="203">
        <v>39332</v>
      </c>
      <c r="H7" s="203">
        <v>50127.5</v>
      </c>
      <c r="I7" s="202">
        <v>42</v>
      </c>
      <c r="J7" s="204">
        <v>0.91304347826086951</v>
      </c>
      <c r="K7" s="203">
        <v>60923</v>
      </c>
      <c r="L7" s="202">
        <v>1</v>
      </c>
      <c r="M7" s="202">
        <v>0</v>
      </c>
      <c r="N7" s="203"/>
      <c r="O7" s="201"/>
    </row>
    <row r="8" spans="1:17">
      <c r="A8" s="201" t="s">
        <v>4097</v>
      </c>
      <c r="B8" s="201" t="s">
        <v>1756</v>
      </c>
      <c r="C8" s="201" t="s">
        <v>1292</v>
      </c>
      <c r="D8" s="202" t="s">
        <v>257</v>
      </c>
      <c r="E8" s="202"/>
      <c r="F8" s="202" t="s">
        <v>385</v>
      </c>
      <c r="G8" s="203">
        <v>37826.36</v>
      </c>
      <c r="H8" s="203">
        <v>49850.32</v>
      </c>
      <c r="I8" s="202">
        <v>41</v>
      </c>
      <c r="J8" s="204">
        <v>0.89130434782608692</v>
      </c>
      <c r="K8" s="203">
        <v>61874.28</v>
      </c>
      <c r="L8" s="202">
        <v>1</v>
      </c>
      <c r="M8" s="202">
        <v>1</v>
      </c>
      <c r="N8" s="203">
        <v>43692.74</v>
      </c>
      <c r="O8" s="201"/>
    </row>
    <row r="9" spans="1:17" ht="22.5">
      <c r="A9" s="201" t="s">
        <v>3613</v>
      </c>
      <c r="B9" s="201" t="s">
        <v>1748</v>
      </c>
      <c r="C9" s="201" t="s">
        <v>2906</v>
      </c>
      <c r="D9" s="202" t="s">
        <v>4372</v>
      </c>
      <c r="E9" s="202" t="s">
        <v>263</v>
      </c>
      <c r="F9" s="202" t="s">
        <v>385</v>
      </c>
      <c r="G9" s="203">
        <v>36192</v>
      </c>
      <c r="H9" s="203">
        <v>47517.599999999999</v>
      </c>
      <c r="I9" s="202">
        <v>40</v>
      </c>
      <c r="J9" s="204">
        <v>0.86956521739130432</v>
      </c>
      <c r="K9" s="203">
        <v>58843.199999999997</v>
      </c>
      <c r="L9" s="202">
        <v>1</v>
      </c>
      <c r="M9" s="202">
        <v>1</v>
      </c>
      <c r="N9" s="203">
        <v>47528</v>
      </c>
      <c r="O9" s="201"/>
    </row>
    <row r="10" spans="1:17">
      <c r="A10" s="201" t="s">
        <v>2770</v>
      </c>
      <c r="B10" s="201" t="s">
        <v>1748</v>
      </c>
      <c r="C10" s="201" t="s">
        <v>391</v>
      </c>
      <c r="D10" s="202" t="s">
        <v>4372</v>
      </c>
      <c r="E10" s="202" t="s">
        <v>258</v>
      </c>
      <c r="F10" s="202" t="s">
        <v>385</v>
      </c>
      <c r="G10" s="203">
        <v>35857.386000000006</v>
      </c>
      <c r="H10" s="203">
        <v>46102.725000000006</v>
      </c>
      <c r="I10" s="202">
        <v>39</v>
      </c>
      <c r="J10" s="204">
        <v>0.84782608695652173</v>
      </c>
      <c r="K10" s="203">
        <v>56348.064000000006</v>
      </c>
      <c r="L10" s="202">
        <v>2</v>
      </c>
      <c r="M10" s="202">
        <v>1</v>
      </c>
      <c r="N10" s="203">
        <v>35857.39</v>
      </c>
      <c r="O10" s="201"/>
    </row>
    <row r="11" spans="1:17" s="38" customFormat="1">
      <c r="A11" s="201" t="s">
        <v>2755</v>
      </c>
      <c r="B11" s="201" t="s">
        <v>1747</v>
      </c>
      <c r="C11" s="201" t="s">
        <v>389</v>
      </c>
      <c r="D11" s="202" t="s">
        <v>4372</v>
      </c>
      <c r="E11" s="202" t="s">
        <v>263</v>
      </c>
      <c r="F11" s="202" t="s">
        <v>297</v>
      </c>
      <c r="G11" s="203">
        <v>37206</v>
      </c>
      <c r="H11" s="203">
        <v>44780.008000000002</v>
      </c>
      <c r="I11" s="202">
        <v>38</v>
      </c>
      <c r="J11" s="204">
        <v>0.82608695652173914</v>
      </c>
      <c r="K11" s="203">
        <v>52354.015999999996</v>
      </c>
      <c r="L11" s="202">
        <v>1</v>
      </c>
      <c r="M11" s="202">
        <v>1</v>
      </c>
      <c r="N11" s="203">
        <v>37206</v>
      </c>
      <c r="O11" s="201"/>
      <c r="P11" s="15"/>
      <c r="Q11" s="15"/>
    </row>
    <row r="12" spans="1:17" s="38" customFormat="1" ht="22.5">
      <c r="A12" s="201" t="s">
        <v>4085</v>
      </c>
      <c r="B12" s="201" t="s">
        <v>1745</v>
      </c>
      <c r="C12" s="201" t="s">
        <v>188</v>
      </c>
      <c r="D12" s="202" t="s">
        <v>4372</v>
      </c>
      <c r="E12" s="202" t="s">
        <v>258</v>
      </c>
      <c r="F12" s="202" t="s">
        <v>297</v>
      </c>
      <c r="G12" s="203">
        <v>34652.800000000003</v>
      </c>
      <c r="H12" s="203">
        <v>44449.600000000006</v>
      </c>
      <c r="I12" s="202">
        <v>37</v>
      </c>
      <c r="J12" s="204">
        <v>0.80434782608695654</v>
      </c>
      <c r="K12" s="203">
        <v>54246.400000000001</v>
      </c>
      <c r="L12" s="202">
        <v>58</v>
      </c>
      <c r="M12" s="202">
        <v>55</v>
      </c>
      <c r="N12" s="203">
        <v>39318.548148148097</v>
      </c>
      <c r="O12" s="201"/>
      <c r="P12" s="15"/>
      <c r="Q12" s="15"/>
    </row>
    <row r="13" spans="1:17" s="38" customFormat="1" ht="22.5">
      <c r="A13" s="201" t="s">
        <v>1747</v>
      </c>
      <c r="B13" s="201" t="s">
        <v>1747</v>
      </c>
      <c r="C13" s="201" t="s">
        <v>4838</v>
      </c>
      <c r="D13" s="202" t="s">
        <v>4372</v>
      </c>
      <c r="E13" s="202" t="s">
        <v>263</v>
      </c>
      <c r="F13" s="202" t="s">
        <v>385</v>
      </c>
      <c r="G13" s="203">
        <v>34233.68</v>
      </c>
      <c r="H13" s="203">
        <v>44435.25</v>
      </c>
      <c r="I13" s="202">
        <v>36</v>
      </c>
      <c r="J13" s="204">
        <v>0.78260869565217395</v>
      </c>
      <c r="K13" s="203">
        <v>54636.82</v>
      </c>
      <c r="L13" s="202"/>
      <c r="M13" s="202">
        <v>1</v>
      </c>
      <c r="N13" s="203">
        <v>40170</v>
      </c>
      <c r="O13" s="201"/>
      <c r="P13" s="15"/>
      <c r="Q13" s="15"/>
    </row>
    <row r="14" spans="1:17" s="38" customFormat="1" ht="22.5">
      <c r="A14" s="201" t="s">
        <v>2819</v>
      </c>
      <c r="B14" s="201" t="s">
        <v>1760</v>
      </c>
      <c r="C14" s="201" t="s">
        <v>4839</v>
      </c>
      <c r="D14" s="202" t="s">
        <v>4372</v>
      </c>
      <c r="E14" s="202"/>
      <c r="F14" s="202" t="s">
        <v>297</v>
      </c>
      <c r="G14" s="203">
        <v>35548</v>
      </c>
      <c r="H14" s="203">
        <v>43724</v>
      </c>
      <c r="I14" s="202">
        <v>35</v>
      </c>
      <c r="J14" s="204">
        <v>0.76086956521739135</v>
      </c>
      <c r="K14" s="203">
        <v>51900</v>
      </c>
      <c r="L14" s="202">
        <v>1</v>
      </c>
      <c r="M14" s="202">
        <v>0</v>
      </c>
      <c r="N14" s="203"/>
      <c r="O14" s="201"/>
      <c r="P14" s="15"/>
      <c r="Q14" s="15"/>
    </row>
    <row r="15" spans="1:17" s="38" customFormat="1" ht="22.5">
      <c r="A15" s="201" t="s">
        <v>4104</v>
      </c>
      <c r="B15" s="201" t="s">
        <v>1766</v>
      </c>
      <c r="C15" s="201" t="s">
        <v>188</v>
      </c>
      <c r="D15" s="202" t="s">
        <v>4372</v>
      </c>
      <c r="E15" s="202" t="s">
        <v>258</v>
      </c>
      <c r="F15" s="202" t="s">
        <v>385</v>
      </c>
      <c r="G15" s="203">
        <v>32400</v>
      </c>
      <c r="H15" s="203">
        <v>43050</v>
      </c>
      <c r="I15" s="202">
        <v>34</v>
      </c>
      <c r="J15" s="204">
        <v>0.73913043478260865</v>
      </c>
      <c r="K15" s="203">
        <v>53700</v>
      </c>
      <c r="L15" s="202">
        <v>3</v>
      </c>
      <c r="M15" s="202">
        <v>3</v>
      </c>
      <c r="N15" s="203">
        <v>45343.003333333334</v>
      </c>
      <c r="O15" s="201"/>
      <c r="P15" s="15"/>
      <c r="Q15" s="15"/>
    </row>
    <row r="16" spans="1:17" s="38" customFormat="1">
      <c r="A16" s="201" t="s">
        <v>2735</v>
      </c>
      <c r="B16" s="201" t="s">
        <v>1747</v>
      </c>
      <c r="C16" s="201" t="s">
        <v>4840</v>
      </c>
      <c r="D16" s="202" t="s">
        <v>4372</v>
      </c>
      <c r="E16" s="202" t="s">
        <v>258</v>
      </c>
      <c r="F16" s="202" t="s">
        <v>297</v>
      </c>
      <c r="G16" s="203">
        <v>33491.54</v>
      </c>
      <c r="H16" s="203">
        <v>42702.195</v>
      </c>
      <c r="I16" s="202">
        <v>33</v>
      </c>
      <c r="J16" s="204">
        <v>0.71739130434782605</v>
      </c>
      <c r="K16" s="203">
        <v>51912.85</v>
      </c>
      <c r="L16" s="202">
        <v>1</v>
      </c>
      <c r="M16" s="202">
        <v>1</v>
      </c>
      <c r="N16" s="203">
        <v>42702.19</v>
      </c>
      <c r="O16" s="201"/>
      <c r="P16" s="15"/>
      <c r="Q16" s="15"/>
    </row>
    <row r="17" spans="1:17" s="38" customFormat="1" ht="22.5">
      <c r="A17" s="201" t="s">
        <v>2781</v>
      </c>
      <c r="B17" s="201" t="s">
        <v>1745</v>
      </c>
      <c r="C17" s="201" t="s">
        <v>4841</v>
      </c>
      <c r="D17" s="202" t="s">
        <v>4372</v>
      </c>
      <c r="E17" s="202" t="s">
        <v>258</v>
      </c>
      <c r="F17" s="202" t="s">
        <v>385</v>
      </c>
      <c r="G17" s="203">
        <v>32032.52</v>
      </c>
      <c r="H17" s="203">
        <v>42236.61</v>
      </c>
      <c r="I17" s="202">
        <v>32</v>
      </c>
      <c r="J17" s="204">
        <v>0.69565217391304346</v>
      </c>
      <c r="K17" s="203">
        <v>52440.7</v>
      </c>
      <c r="L17" s="202">
        <v>113</v>
      </c>
      <c r="M17" s="202">
        <v>69</v>
      </c>
      <c r="N17" s="203">
        <v>40881.449999999997</v>
      </c>
      <c r="O17" s="201"/>
      <c r="P17" s="15"/>
      <c r="Q17" s="15"/>
    </row>
    <row r="18" spans="1:17" s="38" customFormat="1">
      <c r="A18" s="201" t="s">
        <v>4155</v>
      </c>
      <c r="B18" s="201" t="s">
        <v>1747</v>
      </c>
      <c r="C18" s="201" t="s">
        <v>423</v>
      </c>
      <c r="D18" s="202" t="s">
        <v>4372</v>
      </c>
      <c r="E18" s="202" t="s">
        <v>258</v>
      </c>
      <c r="F18" s="202" t="s">
        <v>297</v>
      </c>
      <c r="G18" s="203">
        <v>33824</v>
      </c>
      <c r="H18" s="203">
        <v>41900</v>
      </c>
      <c r="I18" s="202">
        <v>31</v>
      </c>
      <c r="J18" s="204">
        <v>0.67391304347826086</v>
      </c>
      <c r="K18" s="203">
        <v>49976</v>
      </c>
      <c r="L18" s="202"/>
      <c r="M18" s="202">
        <v>22</v>
      </c>
      <c r="N18" s="203">
        <v>42838</v>
      </c>
      <c r="O18" s="201" t="s">
        <v>4156</v>
      </c>
      <c r="P18" s="15"/>
      <c r="Q18" s="15"/>
    </row>
    <row r="19" spans="1:17" s="38" customFormat="1">
      <c r="A19" s="201" t="s">
        <v>2736</v>
      </c>
      <c r="B19" s="201" t="s">
        <v>1748</v>
      </c>
      <c r="C19" s="201" t="s">
        <v>387</v>
      </c>
      <c r="D19" s="202" t="s">
        <v>4372</v>
      </c>
      <c r="E19" s="202" t="s">
        <v>258</v>
      </c>
      <c r="F19" s="202" t="s">
        <v>385</v>
      </c>
      <c r="G19" s="203">
        <v>32786</v>
      </c>
      <c r="H19" s="203">
        <v>41802.5</v>
      </c>
      <c r="I19" s="202">
        <v>30</v>
      </c>
      <c r="J19" s="204">
        <v>0.65217391304347827</v>
      </c>
      <c r="K19" s="203">
        <v>50819</v>
      </c>
      <c r="L19" s="202">
        <v>1</v>
      </c>
      <c r="M19" s="202"/>
      <c r="N19" s="203">
        <v>41803</v>
      </c>
      <c r="O19" s="201"/>
      <c r="P19" s="15"/>
      <c r="Q19" s="15"/>
    </row>
    <row r="20" spans="1:17" s="38" customFormat="1">
      <c r="A20" s="201" t="s">
        <v>1800</v>
      </c>
      <c r="B20" s="201" t="s">
        <v>1751</v>
      </c>
      <c r="C20" s="201" t="s">
        <v>28</v>
      </c>
      <c r="D20" s="202" t="s">
        <v>4372</v>
      </c>
      <c r="E20" s="202" t="s">
        <v>258</v>
      </c>
      <c r="F20" s="202" t="s">
        <v>385</v>
      </c>
      <c r="G20" s="203">
        <v>31761.599999999999</v>
      </c>
      <c r="H20" s="203">
        <v>41766.399999999994</v>
      </c>
      <c r="I20" s="202">
        <v>29</v>
      </c>
      <c r="J20" s="204">
        <v>0.63043478260869568</v>
      </c>
      <c r="K20" s="203">
        <v>51771.199999999997</v>
      </c>
      <c r="L20" s="202">
        <v>1</v>
      </c>
      <c r="M20" s="202">
        <v>1</v>
      </c>
      <c r="N20" s="203">
        <v>34902.400000000001</v>
      </c>
      <c r="O20" s="201"/>
      <c r="P20" s="15"/>
      <c r="Q20" s="15"/>
    </row>
    <row r="21" spans="1:17" s="38" customFormat="1">
      <c r="A21" s="201" t="s">
        <v>2745</v>
      </c>
      <c r="B21" s="201" t="s">
        <v>1747</v>
      </c>
      <c r="C21" s="201" t="s">
        <v>1918</v>
      </c>
      <c r="D21" s="202" t="s">
        <v>4372</v>
      </c>
      <c r="E21" s="202" t="s">
        <v>263</v>
      </c>
      <c r="F21" s="202" t="s">
        <v>385</v>
      </c>
      <c r="G21" s="203">
        <v>33207.200000000004</v>
      </c>
      <c r="H21" s="203">
        <v>41606.335000000006</v>
      </c>
      <c r="I21" s="202">
        <v>28</v>
      </c>
      <c r="J21" s="204">
        <v>0.60869565217391308</v>
      </c>
      <c r="K21" s="203">
        <v>50005.47</v>
      </c>
      <c r="L21" s="202">
        <v>1</v>
      </c>
      <c r="M21" s="202">
        <v>1</v>
      </c>
      <c r="N21" s="203">
        <v>38470.633900000001</v>
      </c>
      <c r="O21" s="201"/>
      <c r="P21" s="15"/>
      <c r="Q21" s="15"/>
    </row>
    <row r="22" spans="1:17" ht="22.5">
      <c r="A22" s="201" t="s">
        <v>2793</v>
      </c>
      <c r="B22" s="201" t="s">
        <v>1748</v>
      </c>
      <c r="C22" s="201" t="s">
        <v>390</v>
      </c>
      <c r="D22" s="202" t="s">
        <v>4372</v>
      </c>
      <c r="E22" s="202" t="s">
        <v>258</v>
      </c>
      <c r="F22" s="202" t="s">
        <v>385</v>
      </c>
      <c r="G22" s="203">
        <v>32289</v>
      </c>
      <c r="H22" s="203">
        <v>41397.5</v>
      </c>
      <c r="I22" s="202">
        <v>27</v>
      </c>
      <c r="J22" s="204">
        <v>0.58695652173913049</v>
      </c>
      <c r="K22" s="203">
        <v>50506</v>
      </c>
      <c r="L22" s="202">
        <v>1</v>
      </c>
      <c r="M22" s="202">
        <v>1</v>
      </c>
      <c r="N22" s="203">
        <v>37845</v>
      </c>
      <c r="O22" s="201"/>
    </row>
    <row r="23" spans="1:17">
      <c r="A23" s="201" t="s">
        <v>2760</v>
      </c>
      <c r="B23" s="201" t="s">
        <v>1753</v>
      </c>
      <c r="C23" s="201" t="s">
        <v>4842</v>
      </c>
      <c r="D23" s="202" t="s">
        <v>4372</v>
      </c>
      <c r="E23" s="202" t="s">
        <v>263</v>
      </c>
      <c r="F23" s="202" t="s">
        <v>385</v>
      </c>
      <c r="G23" s="203">
        <v>33030.400000000001</v>
      </c>
      <c r="H23" s="203">
        <v>41360.800000000003</v>
      </c>
      <c r="I23" s="202">
        <v>26</v>
      </c>
      <c r="J23" s="204">
        <v>0.56521739130434778</v>
      </c>
      <c r="K23" s="203">
        <v>49691.199999999997</v>
      </c>
      <c r="L23" s="202">
        <v>1</v>
      </c>
      <c r="M23" s="202">
        <v>1</v>
      </c>
      <c r="N23" s="203">
        <v>35380.800000000003</v>
      </c>
      <c r="O23" s="201"/>
    </row>
    <row r="24" spans="1:17">
      <c r="A24" s="201" t="s">
        <v>2734</v>
      </c>
      <c r="B24" s="201" t="s">
        <v>1747</v>
      </c>
      <c r="C24" s="201" t="s">
        <v>2907</v>
      </c>
      <c r="D24" s="202" t="s">
        <v>4372</v>
      </c>
      <c r="E24" s="202" t="s">
        <v>258</v>
      </c>
      <c r="F24" s="202" t="s">
        <v>385</v>
      </c>
      <c r="G24" s="203">
        <v>32177.599999999999</v>
      </c>
      <c r="H24" s="203">
        <v>41028</v>
      </c>
      <c r="I24" s="202">
        <v>25</v>
      </c>
      <c r="J24" s="204">
        <v>0.54347826086956519</v>
      </c>
      <c r="K24" s="203">
        <v>49878.400000000001</v>
      </c>
      <c r="L24" s="202">
        <v>3</v>
      </c>
      <c r="M24" s="202">
        <v>3</v>
      </c>
      <c r="N24" s="203">
        <v>36053.333333333336</v>
      </c>
      <c r="O24" s="201"/>
    </row>
    <row r="25" spans="1:17">
      <c r="A25" s="201" t="s">
        <v>1764</v>
      </c>
      <c r="B25" s="201" t="s">
        <v>1764</v>
      </c>
      <c r="C25" s="201" t="s">
        <v>34</v>
      </c>
      <c r="D25" s="202" t="s">
        <v>4372</v>
      </c>
      <c r="E25" s="202" t="s">
        <v>263</v>
      </c>
      <c r="F25" s="202" t="s">
        <v>385</v>
      </c>
      <c r="G25" s="203">
        <v>31595.200000000001</v>
      </c>
      <c r="H25" s="203">
        <v>40279.199999999997</v>
      </c>
      <c r="I25" s="202">
        <v>24</v>
      </c>
      <c r="J25" s="204">
        <v>0.52173913043478259</v>
      </c>
      <c r="K25" s="203">
        <v>48963.199999999997</v>
      </c>
      <c r="L25" s="202">
        <v>56</v>
      </c>
      <c r="M25" s="202">
        <v>50</v>
      </c>
      <c r="N25" s="203">
        <v>35796.800000000003</v>
      </c>
      <c r="O25" s="201"/>
    </row>
    <row r="26" spans="1:17">
      <c r="A26" s="201" t="s">
        <v>2779</v>
      </c>
      <c r="B26" s="201" t="s">
        <v>1766</v>
      </c>
      <c r="C26" s="201" t="s">
        <v>4843</v>
      </c>
      <c r="D26" s="202" t="s">
        <v>4372</v>
      </c>
      <c r="E26" s="202" t="s">
        <v>258</v>
      </c>
      <c r="F26" s="202" t="s">
        <v>385</v>
      </c>
      <c r="G26" s="203">
        <v>31350</v>
      </c>
      <c r="H26" s="203">
        <v>39971.5</v>
      </c>
      <c r="I26" s="202">
        <v>23</v>
      </c>
      <c r="J26" s="204">
        <v>0.5</v>
      </c>
      <c r="K26" s="203">
        <v>48593</v>
      </c>
      <c r="L26" s="202">
        <v>6</v>
      </c>
      <c r="M26" s="202">
        <v>6</v>
      </c>
      <c r="N26" s="203">
        <v>31200</v>
      </c>
      <c r="O26" s="201" t="s">
        <v>220</v>
      </c>
    </row>
    <row r="27" spans="1:17" ht="22.5">
      <c r="A27" s="201" t="s">
        <v>2750</v>
      </c>
      <c r="B27" s="201" t="s">
        <v>1765</v>
      </c>
      <c r="C27" s="201" t="s">
        <v>1301</v>
      </c>
      <c r="D27" s="202" t="s">
        <v>4372</v>
      </c>
      <c r="E27" s="202" t="s">
        <v>258</v>
      </c>
      <c r="F27" s="202" t="s">
        <v>385</v>
      </c>
      <c r="G27" s="203">
        <v>31666</v>
      </c>
      <c r="H27" s="203">
        <v>39582.5</v>
      </c>
      <c r="I27" s="202">
        <v>22</v>
      </c>
      <c r="J27" s="204">
        <v>0.47826086956521741</v>
      </c>
      <c r="K27" s="203">
        <v>47499</v>
      </c>
      <c r="L27" s="202">
        <v>4</v>
      </c>
      <c r="M27" s="202">
        <v>3</v>
      </c>
      <c r="N27" s="203">
        <v>34459</v>
      </c>
      <c r="O27" s="201"/>
    </row>
    <row r="28" spans="1:17">
      <c r="A28" s="201" t="s">
        <v>2761</v>
      </c>
      <c r="B28" s="201" t="s">
        <v>1748</v>
      </c>
      <c r="C28" s="201" t="s">
        <v>4844</v>
      </c>
      <c r="D28" s="202" t="s">
        <v>4372</v>
      </c>
      <c r="E28" s="202" t="s">
        <v>258</v>
      </c>
      <c r="F28" s="202" t="s">
        <v>297</v>
      </c>
      <c r="G28" s="203">
        <v>31574.028359806292</v>
      </c>
      <c r="H28" s="203">
        <v>39470.771315029066</v>
      </c>
      <c r="I28" s="202">
        <v>21</v>
      </c>
      <c r="J28" s="204">
        <v>0.45652173913043476</v>
      </c>
      <c r="K28" s="203">
        <v>47367.514270251835</v>
      </c>
      <c r="L28" s="202"/>
      <c r="M28" s="202"/>
      <c r="N28" s="203"/>
      <c r="O28" s="201"/>
    </row>
    <row r="29" spans="1:17" ht="22.5">
      <c r="A29" s="201" t="s">
        <v>2804</v>
      </c>
      <c r="B29" s="201" t="s">
        <v>1748</v>
      </c>
      <c r="C29" s="201" t="s">
        <v>391</v>
      </c>
      <c r="D29" s="202" t="s">
        <v>4372</v>
      </c>
      <c r="E29" s="202" t="s">
        <v>263</v>
      </c>
      <c r="F29" s="202" t="s">
        <v>385</v>
      </c>
      <c r="G29" s="203">
        <v>31516</v>
      </c>
      <c r="H29" s="203">
        <v>39395.5</v>
      </c>
      <c r="I29" s="202">
        <v>20</v>
      </c>
      <c r="J29" s="204">
        <v>0.43478260869565216</v>
      </c>
      <c r="K29" s="203">
        <v>47275</v>
      </c>
      <c r="L29" s="202">
        <v>6</v>
      </c>
      <c r="M29" s="202">
        <v>6</v>
      </c>
      <c r="N29" s="203">
        <v>35536.465499999998</v>
      </c>
      <c r="O29" s="201"/>
    </row>
    <row r="30" spans="1:17">
      <c r="A30" s="205" t="s">
        <v>2739</v>
      </c>
      <c r="B30" s="201" t="s">
        <v>1748</v>
      </c>
      <c r="C30" s="205" t="s">
        <v>28</v>
      </c>
      <c r="D30" s="202" t="s">
        <v>4372</v>
      </c>
      <c r="E30" s="202" t="s">
        <v>258</v>
      </c>
      <c r="F30" s="202" t="s">
        <v>385</v>
      </c>
      <c r="G30" s="206">
        <v>30967</v>
      </c>
      <c r="H30" s="203">
        <v>38940.5</v>
      </c>
      <c r="I30" s="202">
        <v>19</v>
      </c>
      <c r="J30" s="204">
        <v>0.41304347826086957</v>
      </c>
      <c r="K30" s="206">
        <v>46914</v>
      </c>
      <c r="L30" s="207">
        <v>1</v>
      </c>
      <c r="M30" s="207">
        <v>1</v>
      </c>
      <c r="N30" s="208">
        <v>37885.54</v>
      </c>
      <c r="O30" s="207"/>
    </row>
    <row r="31" spans="1:17">
      <c r="A31" s="201" t="s">
        <v>2747</v>
      </c>
      <c r="B31" s="201" t="s">
        <v>1747</v>
      </c>
      <c r="C31" s="201" t="s">
        <v>392</v>
      </c>
      <c r="D31" s="202" t="s">
        <v>4372</v>
      </c>
      <c r="E31" s="202" t="s">
        <v>258</v>
      </c>
      <c r="F31" s="202" t="s">
        <v>297</v>
      </c>
      <c r="G31" s="203">
        <v>32152</v>
      </c>
      <c r="H31" s="203">
        <v>38630.5</v>
      </c>
      <c r="I31" s="202">
        <v>18</v>
      </c>
      <c r="J31" s="204">
        <v>0.39130434782608697</v>
      </c>
      <c r="K31" s="203">
        <v>45109</v>
      </c>
      <c r="L31" s="202">
        <v>1</v>
      </c>
      <c r="M31" s="202">
        <v>1</v>
      </c>
      <c r="N31" s="203">
        <v>36602.18</v>
      </c>
      <c r="O31" s="201"/>
      <c r="P31" s="38"/>
      <c r="Q31" s="38"/>
    </row>
    <row r="32" spans="1:17" ht="22.5">
      <c r="A32" s="201" t="s">
        <v>2790</v>
      </c>
      <c r="B32" s="201" t="s">
        <v>1747</v>
      </c>
      <c r="C32" s="201" t="s">
        <v>28</v>
      </c>
      <c r="D32" s="202" t="s">
        <v>4372</v>
      </c>
      <c r="E32" s="202" t="s">
        <v>258</v>
      </c>
      <c r="F32" s="202" t="s">
        <v>385</v>
      </c>
      <c r="G32" s="203">
        <v>29349</v>
      </c>
      <c r="H32" s="203">
        <v>38313.5</v>
      </c>
      <c r="I32" s="202">
        <v>17</v>
      </c>
      <c r="J32" s="204">
        <v>0.36956521739130432</v>
      </c>
      <c r="K32" s="203">
        <v>47278</v>
      </c>
      <c r="L32" s="202">
        <v>1</v>
      </c>
      <c r="M32" s="202"/>
      <c r="N32" s="203"/>
      <c r="O32" s="201"/>
    </row>
    <row r="33" spans="1:17">
      <c r="A33" s="201" t="s">
        <v>1751</v>
      </c>
      <c r="B33" s="201" t="s">
        <v>1751</v>
      </c>
      <c r="C33" s="201" t="s">
        <v>4841</v>
      </c>
      <c r="D33" s="202" t="s">
        <v>4372</v>
      </c>
      <c r="E33" s="202" t="s">
        <v>258</v>
      </c>
      <c r="F33" s="202" t="s">
        <v>385</v>
      </c>
      <c r="G33" s="203">
        <v>32136</v>
      </c>
      <c r="H33" s="203">
        <v>38240.800000000003</v>
      </c>
      <c r="I33" s="202">
        <v>16</v>
      </c>
      <c r="J33" s="204">
        <v>0.34782608695652173</v>
      </c>
      <c r="K33" s="203">
        <v>44345.599999999999</v>
      </c>
      <c r="L33" s="202"/>
      <c r="M33" s="202">
        <v>1</v>
      </c>
      <c r="N33" s="203">
        <v>37814.400000000001</v>
      </c>
      <c r="O33" s="201"/>
      <c r="P33" s="38"/>
      <c r="Q33" s="38"/>
    </row>
    <row r="34" spans="1:17">
      <c r="A34" s="201" t="s">
        <v>2746</v>
      </c>
      <c r="B34" s="201" t="s">
        <v>1747</v>
      </c>
      <c r="C34" s="201" t="s">
        <v>1292</v>
      </c>
      <c r="D34" s="202" t="s">
        <v>4372</v>
      </c>
      <c r="E34" s="202" t="s">
        <v>258</v>
      </c>
      <c r="F34" s="202" t="s">
        <v>297</v>
      </c>
      <c r="G34" s="203">
        <v>28195</v>
      </c>
      <c r="H34" s="203">
        <v>38209</v>
      </c>
      <c r="I34" s="202">
        <v>15</v>
      </c>
      <c r="J34" s="204">
        <v>0.32608695652173914</v>
      </c>
      <c r="K34" s="203">
        <v>48223</v>
      </c>
      <c r="L34" s="202"/>
      <c r="M34" s="202"/>
      <c r="N34" s="203"/>
      <c r="O34" s="201"/>
    </row>
    <row r="35" spans="1:17">
      <c r="A35" s="201" t="s">
        <v>2743</v>
      </c>
      <c r="B35" s="201" t="s">
        <v>1768</v>
      </c>
      <c r="C35" s="201" t="s">
        <v>1919</v>
      </c>
      <c r="D35" s="202" t="s">
        <v>4372</v>
      </c>
      <c r="E35" s="202" t="s">
        <v>263</v>
      </c>
      <c r="F35" s="202" t="s">
        <v>385</v>
      </c>
      <c r="G35" s="203">
        <v>29935.79</v>
      </c>
      <c r="H35" s="203">
        <v>38188.020000000004</v>
      </c>
      <c r="I35" s="202">
        <v>14</v>
      </c>
      <c r="J35" s="204">
        <v>0.30434782608695654</v>
      </c>
      <c r="K35" s="203">
        <v>46440.25</v>
      </c>
      <c r="L35" s="202">
        <v>7</v>
      </c>
      <c r="M35" s="202">
        <v>7</v>
      </c>
      <c r="N35" s="203">
        <v>32223.3</v>
      </c>
      <c r="O35" s="201"/>
    </row>
    <row r="36" spans="1:17" ht="18">
      <c r="A36" s="710" t="s">
        <v>28</v>
      </c>
      <c r="B36" s="710"/>
      <c r="C36" s="710"/>
      <c r="D36" s="710"/>
      <c r="E36" s="710"/>
      <c r="F36" s="710"/>
      <c r="G36" s="710"/>
      <c r="H36" s="710"/>
      <c r="I36" s="710"/>
      <c r="J36" s="710"/>
      <c r="K36" s="710"/>
      <c r="L36" s="710"/>
      <c r="M36" s="710"/>
      <c r="N36" s="710"/>
      <c r="O36" s="710"/>
    </row>
    <row r="37" spans="1:17" s="200" customFormat="1" ht="33.75">
      <c r="A37" s="197" t="s">
        <v>379</v>
      </c>
      <c r="B37" s="197" t="s">
        <v>217</v>
      </c>
      <c r="C37" s="197" t="s">
        <v>208</v>
      </c>
      <c r="D37" s="197" t="s">
        <v>249</v>
      </c>
      <c r="E37" s="197" t="s">
        <v>380</v>
      </c>
      <c r="F37" s="197" t="s">
        <v>381</v>
      </c>
      <c r="G37" s="198" t="s">
        <v>211</v>
      </c>
      <c r="H37" s="198" t="s">
        <v>212</v>
      </c>
      <c r="I37" s="197"/>
      <c r="J37" s="199" t="s">
        <v>251</v>
      </c>
      <c r="K37" s="198" t="s">
        <v>213</v>
      </c>
      <c r="L37" s="197" t="s">
        <v>382</v>
      </c>
      <c r="M37" s="197" t="s">
        <v>383</v>
      </c>
      <c r="N37" s="198" t="s">
        <v>384</v>
      </c>
      <c r="O37" s="197" t="s">
        <v>214</v>
      </c>
    </row>
    <row r="38" spans="1:17" ht="33.75">
      <c r="A38" s="201" t="s">
        <v>1765</v>
      </c>
      <c r="B38" s="201" t="s">
        <v>1760</v>
      </c>
      <c r="C38" s="201" t="s">
        <v>4845</v>
      </c>
      <c r="D38" s="202" t="s">
        <v>4372</v>
      </c>
      <c r="E38" s="202"/>
      <c r="F38" s="202" t="s">
        <v>385</v>
      </c>
      <c r="G38" s="203">
        <v>31200</v>
      </c>
      <c r="H38" s="203">
        <v>37804</v>
      </c>
      <c r="I38" s="202">
        <v>13</v>
      </c>
      <c r="J38" s="204">
        <v>0.28260869565217389</v>
      </c>
      <c r="K38" s="203">
        <v>44408</v>
      </c>
      <c r="L38" s="202"/>
      <c r="M38" s="202">
        <v>9</v>
      </c>
      <c r="N38" s="203">
        <v>34751.127272727274</v>
      </c>
      <c r="O38" s="201"/>
    </row>
    <row r="39" spans="1:17">
      <c r="A39" s="201" t="s">
        <v>1756</v>
      </c>
      <c r="B39" s="201" t="s">
        <v>1756</v>
      </c>
      <c r="C39" s="201" t="s">
        <v>2910</v>
      </c>
      <c r="D39" s="202" t="s">
        <v>4372</v>
      </c>
      <c r="E39" s="202" t="s">
        <v>258</v>
      </c>
      <c r="F39" s="202" t="s">
        <v>297</v>
      </c>
      <c r="G39" s="203">
        <v>28385.193199999998</v>
      </c>
      <c r="H39" s="203">
        <v>36697.839099999997</v>
      </c>
      <c r="I39" s="202">
        <v>12</v>
      </c>
      <c r="J39" s="204">
        <v>0.2608695652173913</v>
      </c>
      <c r="K39" s="203">
        <v>45010.485000000001</v>
      </c>
      <c r="L39" s="202"/>
      <c r="M39" s="202">
        <v>28</v>
      </c>
      <c r="N39" s="203">
        <v>39224</v>
      </c>
      <c r="O39" s="201"/>
    </row>
    <row r="40" spans="1:17" ht="22.5">
      <c r="A40" s="201" t="s">
        <v>2762</v>
      </c>
      <c r="B40" s="201" t="s">
        <v>1747</v>
      </c>
      <c r="C40" s="201" t="s">
        <v>188</v>
      </c>
      <c r="D40" s="202" t="s">
        <v>4372</v>
      </c>
      <c r="E40" s="202" t="s">
        <v>258</v>
      </c>
      <c r="F40" s="202" t="s">
        <v>385</v>
      </c>
      <c r="G40" s="203">
        <v>28261</v>
      </c>
      <c r="H40" s="203">
        <v>36634</v>
      </c>
      <c r="I40" s="202">
        <v>11</v>
      </c>
      <c r="J40" s="204">
        <v>0.2391304347826087</v>
      </c>
      <c r="K40" s="203">
        <v>45007</v>
      </c>
      <c r="L40" s="202">
        <v>2</v>
      </c>
      <c r="M40" s="202">
        <v>2</v>
      </c>
      <c r="N40" s="203">
        <v>36036</v>
      </c>
      <c r="O40" s="201"/>
    </row>
    <row r="41" spans="1:17">
      <c r="A41" s="201" t="s">
        <v>2744</v>
      </c>
      <c r="B41" s="201" t="s">
        <v>1753</v>
      </c>
      <c r="C41" s="201" t="s">
        <v>32</v>
      </c>
      <c r="D41" s="202" t="s">
        <v>4372</v>
      </c>
      <c r="E41" s="202" t="s">
        <v>258</v>
      </c>
      <c r="F41" s="202" t="s">
        <v>297</v>
      </c>
      <c r="G41" s="203">
        <v>29307.200000000001</v>
      </c>
      <c r="H41" s="203">
        <v>35984</v>
      </c>
      <c r="I41" s="202">
        <v>10</v>
      </c>
      <c r="J41" s="204">
        <v>0.21739130434782608</v>
      </c>
      <c r="K41" s="203">
        <v>42660.800000000003</v>
      </c>
      <c r="L41" s="202">
        <v>1.05</v>
      </c>
      <c r="M41" s="202">
        <v>2</v>
      </c>
      <c r="N41" s="203">
        <v>16317.08</v>
      </c>
      <c r="O41" s="201"/>
    </row>
    <row r="42" spans="1:17" ht="22.5">
      <c r="A42" s="201" t="s">
        <v>2773</v>
      </c>
      <c r="B42" s="201" t="s">
        <v>1756</v>
      </c>
      <c r="C42" s="201" t="s">
        <v>1920</v>
      </c>
      <c r="D42" s="202" t="s">
        <v>4372</v>
      </c>
      <c r="E42" s="202" t="s">
        <v>263</v>
      </c>
      <c r="F42" s="202" t="s">
        <v>385</v>
      </c>
      <c r="G42" s="203">
        <v>27227.200000000001</v>
      </c>
      <c r="H42" s="203">
        <v>35557.599999999999</v>
      </c>
      <c r="I42" s="202">
        <v>9</v>
      </c>
      <c r="J42" s="204">
        <v>0.19565217391304349</v>
      </c>
      <c r="K42" s="203">
        <v>43888</v>
      </c>
      <c r="L42" s="202">
        <v>1</v>
      </c>
      <c r="M42" s="202">
        <v>1</v>
      </c>
      <c r="N42" s="203">
        <v>38376</v>
      </c>
      <c r="O42" s="201"/>
    </row>
    <row r="43" spans="1:17">
      <c r="A43" s="201" t="s">
        <v>2777</v>
      </c>
      <c r="B43" s="201" t="s">
        <v>2777</v>
      </c>
      <c r="C43" s="209" t="s">
        <v>32</v>
      </c>
      <c r="D43" s="202" t="s">
        <v>4372</v>
      </c>
      <c r="E43" s="202" t="s">
        <v>293</v>
      </c>
      <c r="F43" s="202" t="s">
        <v>297</v>
      </c>
      <c r="G43" s="210">
        <v>31720</v>
      </c>
      <c r="H43" s="203">
        <v>34549.528000000006</v>
      </c>
      <c r="I43" s="202">
        <v>8</v>
      </c>
      <c r="J43" s="204">
        <v>0.17391304347826086</v>
      </c>
      <c r="K43" s="210">
        <v>37379.056000000004</v>
      </c>
      <c r="L43" s="211">
        <v>1</v>
      </c>
      <c r="M43" s="211">
        <v>1</v>
      </c>
      <c r="N43" s="210">
        <v>32618.14</v>
      </c>
      <c r="O43" s="212"/>
    </row>
    <row r="44" spans="1:17">
      <c r="A44" s="201" t="s">
        <v>4109</v>
      </c>
      <c r="B44" s="201" t="s">
        <v>4045</v>
      </c>
      <c r="C44" s="201" t="s">
        <v>28</v>
      </c>
      <c r="D44" s="202" t="s">
        <v>4372</v>
      </c>
      <c r="E44" s="202" t="s">
        <v>258</v>
      </c>
      <c r="F44" s="202" t="s">
        <v>385</v>
      </c>
      <c r="G44" s="203">
        <v>27218.6</v>
      </c>
      <c r="H44" s="203">
        <v>34030.35</v>
      </c>
      <c r="I44" s="202">
        <v>7</v>
      </c>
      <c r="J44" s="204">
        <v>0.15217391304347827</v>
      </c>
      <c r="K44" s="203">
        <v>40842.1</v>
      </c>
      <c r="L44" s="202">
        <v>0</v>
      </c>
      <c r="M44" s="202">
        <v>0</v>
      </c>
      <c r="N44" s="203"/>
      <c r="O44" s="201"/>
    </row>
    <row r="45" spans="1:17">
      <c r="A45" s="201" t="s">
        <v>4174</v>
      </c>
      <c r="B45" s="201" t="s">
        <v>1753</v>
      </c>
      <c r="C45" s="201" t="s">
        <v>32</v>
      </c>
      <c r="D45" s="202" t="s">
        <v>4372</v>
      </c>
      <c r="E45" s="202" t="s">
        <v>258</v>
      </c>
      <c r="F45" s="202" t="s">
        <v>385</v>
      </c>
      <c r="G45" s="203">
        <v>25937.600000000002</v>
      </c>
      <c r="H45" s="203">
        <v>33716.800000000003</v>
      </c>
      <c r="I45" s="202">
        <v>6</v>
      </c>
      <c r="J45" s="204">
        <v>0.13043478260869565</v>
      </c>
      <c r="K45" s="203">
        <v>41496</v>
      </c>
      <c r="L45" s="202"/>
      <c r="M45" s="202">
        <v>3</v>
      </c>
      <c r="N45" s="203">
        <v>31754.666666666701</v>
      </c>
      <c r="O45" s="201"/>
    </row>
    <row r="46" spans="1:17" ht="22.5">
      <c r="A46" s="205" t="s">
        <v>4079</v>
      </c>
      <c r="B46" s="201" t="s">
        <v>4080</v>
      </c>
      <c r="C46" s="205" t="s">
        <v>4846</v>
      </c>
      <c r="D46" s="202" t="s">
        <v>4372</v>
      </c>
      <c r="E46" s="213" t="s">
        <v>263</v>
      </c>
      <c r="F46" s="202" t="s">
        <v>385</v>
      </c>
      <c r="G46" s="206">
        <v>25230.400000000001</v>
      </c>
      <c r="H46" s="203">
        <v>33228</v>
      </c>
      <c r="I46" s="202">
        <v>5</v>
      </c>
      <c r="J46" s="204">
        <v>0.10869565217391304</v>
      </c>
      <c r="K46" s="206">
        <v>41225.599999999999</v>
      </c>
      <c r="L46" s="214"/>
      <c r="M46" s="214">
        <v>3</v>
      </c>
      <c r="N46" s="208">
        <v>21674.47</v>
      </c>
      <c r="O46" s="205" t="s">
        <v>4847</v>
      </c>
    </row>
    <row r="47" spans="1:17">
      <c r="A47" s="201" t="s">
        <v>2789</v>
      </c>
      <c r="B47" s="201" t="s">
        <v>1773</v>
      </c>
      <c r="C47" s="201" t="s">
        <v>386</v>
      </c>
      <c r="D47" s="202" t="s">
        <v>4372</v>
      </c>
      <c r="E47" s="202" t="s">
        <v>258</v>
      </c>
      <c r="F47" s="202" t="s">
        <v>385</v>
      </c>
      <c r="G47" s="203">
        <v>28184</v>
      </c>
      <c r="H47" s="203">
        <v>33228</v>
      </c>
      <c r="I47" s="202">
        <v>4</v>
      </c>
      <c r="J47" s="204">
        <v>8.6956521739130432E-2</v>
      </c>
      <c r="K47" s="203">
        <v>38272</v>
      </c>
      <c r="L47" s="202">
        <v>7</v>
      </c>
      <c r="M47" s="202">
        <v>5</v>
      </c>
      <c r="N47" s="203">
        <v>30971.200000000001</v>
      </c>
      <c r="O47" s="201"/>
    </row>
    <row r="48" spans="1:17">
      <c r="A48" s="201" t="s">
        <v>4091</v>
      </c>
      <c r="B48" s="201" t="s">
        <v>1747</v>
      </c>
      <c r="C48" s="201" t="s">
        <v>4848</v>
      </c>
      <c r="D48" s="202" t="s">
        <v>4372</v>
      </c>
      <c r="E48" s="202" t="s">
        <v>258</v>
      </c>
      <c r="F48" s="202" t="s">
        <v>297</v>
      </c>
      <c r="G48" s="203">
        <v>26486.2</v>
      </c>
      <c r="H48" s="203">
        <v>33107.75</v>
      </c>
      <c r="I48" s="202">
        <v>3</v>
      </c>
      <c r="J48" s="204">
        <v>6.5217391304347824E-2</v>
      </c>
      <c r="K48" s="203">
        <v>39729.300000000003</v>
      </c>
      <c r="L48" s="202"/>
      <c r="M48" s="202"/>
      <c r="N48" s="203">
        <v>36418.720000000001</v>
      </c>
      <c r="O48" s="201"/>
      <c r="P48" s="38"/>
      <c r="Q48" s="38"/>
    </row>
    <row r="49" spans="1:15" ht="22.5">
      <c r="A49" s="201" t="s">
        <v>4149</v>
      </c>
      <c r="B49" s="201" t="s">
        <v>1773</v>
      </c>
      <c r="C49" s="201" t="s">
        <v>4849</v>
      </c>
      <c r="D49" s="202" t="s">
        <v>4372</v>
      </c>
      <c r="E49" s="202" t="s">
        <v>258</v>
      </c>
      <c r="F49" s="202" t="s">
        <v>385</v>
      </c>
      <c r="G49" s="203">
        <v>25001.599999999999</v>
      </c>
      <c r="H49" s="203">
        <v>31969.599999999999</v>
      </c>
      <c r="I49" s="202">
        <v>2</v>
      </c>
      <c r="J49" s="204">
        <v>4.3478260869565216E-2</v>
      </c>
      <c r="K49" s="203">
        <v>38937.599999999999</v>
      </c>
      <c r="L49" s="202">
        <v>1</v>
      </c>
      <c r="M49" s="202">
        <v>1</v>
      </c>
      <c r="N49" s="203">
        <v>29657.47</v>
      </c>
      <c r="O49" s="201"/>
    </row>
    <row r="50" spans="1:15" ht="22.5">
      <c r="A50" s="201" t="s">
        <v>2783</v>
      </c>
      <c r="B50" s="201" t="s">
        <v>1768</v>
      </c>
      <c r="C50" s="201" t="s">
        <v>1922</v>
      </c>
      <c r="D50" s="202" t="s">
        <v>4372</v>
      </c>
      <c r="E50" s="202" t="s">
        <v>258</v>
      </c>
      <c r="F50" s="202" t="s">
        <v>385</v>
      </c>
      <c r="G50" s="203">
        <v>22838</v>
      </c>
      <c r="H50" s="203">
        <v>28319</v>
      </c>
      <c r="I50" s="202">
        <v>1</v>
      </c>
      <c r="J50" s="204">
        <v>2.1739130434782608E-2</v>
      </c>
      <c r="K50" s="203">
        <v>33800</v>
      </c>
      <c r="L50" s="202">
        <v>2</v>
      </c>
      <c r="M50" s="202">
        <v>2</v>
      </c>
      <c r="N50" s="203">
        <v>23628.799999999999</v>
      </c>
      <c r="O50" s="201"/>
    </row>
    <row r="51" spans="1:15" s="120" customFormat="1">
      <c r="A51" s="108"/>
      <c r="B51" s="108"/>
      <c r="C51" s="109"/>
      <c r="D51" s="110"/>
      <c r="E51" s="118"/>
      <c r="F51" s="118"/>
      <c r="G51" s="215"/>
      <c r="H51" s="216"/>
      <c r="I51" s="217"/>
      <c r="J51" s="218"/>
      <c r="K51" s="110"/>
      <c r="L51" s="110"/>
      <c r="M51" s="117"/>
      <c r="N51" s="219"/>
    </row>
    <row r="52" spans="1:15" s="120" customFormat="1">
      <c r="A52" s="108"/>
      <c r="B52" s="108"/>
      <c r="C52" s="109"/>
      <c r="D52" s="220"/>
      <c r="E52" s="108"/>
      <c r="F52" s="108"/>
      <c r="G52" s="221" t="s">
        <v>211</v>
      </c>
      <c r="H52" s="222" t="s">
        <v>212</v>
      </c>
      <c r="J52" s="223"/>
      <c r="K52" s="224" t="s">
        <v>213</v>
      </c>
      <c r="L52" s="220"/>
      <c r="M52" s="225"/>
      <c r="N52" s="219"/>
    </row>
    <row r="53" spans="1:15" s="120" customFormat="1">
      <c r="A53" s="108"/>
      <c r="B53" s="108"/>
      <c r="C53" s="109"/>
      <c r="D53" s="108"/>
      <c r="E53" s="108"/>
      <c r="F53" s="226" t="s">
        <v>225</v>
      </c>
      <c r="G53" s="227">
        <v>32487.874077387092</v>
      </c>
      <c r="H53" s="227">
        <v>41252.825248152811</v>
      </c>
      <c r="J53" s="223"/>
      <c r="K53" s="227">
        <v>50017.776418918518</v>
      </c>
      <c r="L53" s="220"/>
      <c r="M53" s="225"/>
      <c r="N53" s="219"/>
    </row>
    <row r="54" spans="1:15" s="120" customFormat="1">
      <c r="A54" s="108"/>
      <c r="B54" s="108"/>
      <c r="C54" s="109"/>
      <c r="D54" s="108"/>
      <c r="E54" s="108"/>
      <c r="F54" s="226" t="s">
        <v>226</v>
      </c>
      <c r="G54" s="227">
        <v>34131.26</v>
      </c>
      <c r="H54" s="227">
        <v>43555.5</v>
      </c>
      <c r="J54" s="223"/>
      <c r="K54" s="227">
        <v>52419.028999999995</v>
      </c>
      <c r="L54" s="220"/>
      <c r="M54" s="225"/>
      <c r="N54" s="219"/>
    </row>
    <row r="55" spans="1:15" s="120" customFormat="1">
      <c r="A55" s="108"/>
      <c r="B55" s="108"/>
      <c r="C55" s="109"/>
      <c r="D55" s="108"/>
      <c r="E55" s="108"/>
      <c r="F55" s="226" t="s">
        <v>227</v>
      </c>
      <c r="G55" s="227">
        <v>29317.65</v>
      </c>
      <c r="H55" s="227">
        <v>36974.379325000002</v>
      </c>
      <c r="J55" s="223"/>
      <c r="K55" s="227">
        <v>44557.75</v>
      </c>
      <c r="L55" s="220"/>
      <c r="M55" s="225"/>
      <c r="N55" s="219"/>
    </row>
    <row r="56" spans="1:15" s="120" customFormat="1">
      <c r="A56" s="108"/>
      <c r="B56" s="108"/>
      <c r="C56" s="109"/>
      <c r="D56" s="108"/>
      <c r="E56" s="108"/>
      <c r="F56" s="226" t="s">
        <v>228</v>
      </c>
      <c r="G56" s="227">
        <v>31897.059999999998</v>
      </c>
      <c r="H56" s="227">
        <v>40125.35</v>
      </c>
      <c r="J56" s="223"/>
      <c r="K56" s="227">
        <v>48778.1</v>
      </c>
      <c r="L56" s="220"/>
      <c r="M56" s="225"/>
      <c r="N56" s="219"/>
    </row>
    <row r="57" spans="1:15" s="120" customFormat="1">
      <c r="A57" s="108"/>
      <c r="B57" s="108"/>
      <c r="C57" s="109"/>
      <c r="D57" s="108"/>
      <c r="E57" s="227"/>
      <c r="F57" s="226"/>
      <c r="G57" s="228"/>
      <c r="H57" s="223"/>
      <c r="I57" s="229"/>
      <c r="J57" s="223"/>
      <c r="K57" s="220"/>
      <c r="L57" s="220"/>
      <c r="M57" s="225"/>
      <c r="N57" s="219"/>
    </row>
    <row r="58" spans="1:15" s="120" customFormat="1">
      <c r="A58" s="108"/>
      <c r="B58" s="108"/>
      <c r="C58" s="109"/>
      <c r="D58" s="226"/>
      <c r="E58" s="227"/>
      <c r="F58" s="230"/>
      <c r="G58" s="230"/>
      <c r="H58" s="711" t="s">
        <v>229</v>
      </c>
      <c r="I58" s="711"/>
      <c r="J58" s="711"/>
      <c r="K58" s="711"/>
      <c r="L58" s="711"/>
      <c r="M58" s="711"/>
      <c r="N58" s="711"/>
    </row>
    <row r="59" spans="1:15" s="120" customFormat="1">
      <c r="A59" s="108"/>
      <c r="B59" s="108"/>
      <c r="C59" s="109"/>
      <c r="D59" s="226"/>
      <c r="E59" s="227"/>
      <c r="F59" s="231"/>
      <c r="G59" s="232"/>
      <c r="H59" s="708" t="s">
        <v>230</v>
      </c>
      <c r="I59" s="708"/>
      <c r="J59" s="708"/>
      <c r="K59" s="233">
        <v>41111.837499999994</v>
      </c>
      <c r="L59" s="709" t="s">
        <v>231</v>
      </c>
      <c r="M59" s="709"/>
      <c r="N59" s="234">
        <v>37713.897703855226</v>
      </c>
    </row>
    <row r="60" spans="1:15" s="120" customFormat="1">
      <c r="A60" s="108"/>
      <c r="B60" s="108"/>
      <c r="C60" s="109"/>
      <c r="D60" s="220"/>
      <c r="E60" s="225"/>
      <c r="F60" s="231"/>
      <c r="G60" s="232"/>
      <c r="H60" s="708" t="s">
        <v>232</v>
      </c>
      <c r="I60" s="708"/>
      <c r="J60" s="708"/>
      <c r="K60" s="233">
        <v>34678.095454545459</v>
      </c>
      <c r="L60" s="709" t="s">
        <v>394</v>
      </c>
      <c r="M60" s="709"/>
      <c r="N60" s="234">
        <v>41945.594592965324</v>
      </c>
    </row>
    <row r="61" spans="1:15" s="120" customFormat="1">
      <c r="A61" s="108"/>
      <c r="B61" s="108"/>
      <c r="C61" s="109"/>
      <c r="D61" s="110"/>
      <c r="E61" s="118"/>
      <c r="F61" s="118"/>
      <c r="G61" s="215"/>
      <c r="H61" s="216"/>
      <c r="I61" s="217"/>
      <c r="J61" s="218"/>
      <c r="K61" s="108"/>
      <c r="L61" s="110"/>
      <c r="M61" s="117"/>
      <c r="N61" s="219"/>
    </row>
    <row r="62" spans="1:15" ht="18">
      <c r="A62" s="710" t="s">
        <v>29</v>
      </c>
      <c r="B62" s="710"/>
      <c r="C62" s="710"/>
      <c r="D62" s="710"/>
      <c r="E62" s="710"/>
      <c r="F62" s="710"/>
      <c r="G62" s="710"/>
      <c r="H62" s="710"/>
      <c r="I62" s="710"/>
      <c r="J62" s="710"/>
      <c r="K62" s="710"/>
      <c r="L62" s="710"/>
      <c r="M62" s="710"/>
      <c r="N62" s="710"/>
      <c r="O62" s="710"/>
    </row>
    <row r="63" spans="1:15" s="200" customFormat="1" ht="33.75">
      <c r="A63" s="197" t="s">
        <v>379</v>
      </c>
      <c r="B63" s="197" t="s">
        <v>217</v>
      </c>
      <c r="C63" s="197" t="s">
        <v>208</v>
      </c>
      <c r="D63" s="197" t="s">
        <v>249</v>
      </c>
      <c r="E63" s="197" t="s">
        <v>380</v>
      </c>
      <c r="F63" s="197" t="s">
        <v>381</v>
      </c>
      <c r="G63" s="198" t="s">
        <v>211</v>
      </c>
      <c r="H63" s="198" t="s">
        <v>212</v>
      </c>
      <c r="I63" s="197"/>
      <c r="J63" s="199" t="s">
        <v>251</v>
      </c>
      <c r="K63" s="198" t="s">
        <v>213</v>
      </c>
      <c r="L63" s="197" t="s">
        <v>382</v>
      </c>
      <c r="M63" s="197" t="s">
        <v>383</v>
      </c>
      <c r="N63" s="198" t="s">
        <v>384</v>
      </c>
      <c r="O63" s="197" t="s">
        <v>214</v>
      </c>
    </row>
    <row r="64" spans="1:15">
      <c r="A64" s="201" t="s">
        <v>2752</v>
      </c>
      <c r="B64" s="201" t="s">
        <v>1748</v>
      </c>
      <c r="C64" s="201" t="s">
        <v>395</v>
      </c>
      <c r="D64" s="202" t="s">
        <v>4372</v>
      </c>
      <c r="E64" s="202" t="s">
        <v>263</v>
      </c>
      <c r="F64" s="202" t="s">
        <v>385</v>
      </c>
      <c r="G64" s="203">
        <v>44783.37</v>
      </c>
      <c r="H64" s="203">
        <v>58209.42</v>
      </c>
      <c r="I64" s="202">
        <v>35</v>
      </c>
      <c r="J64" s="204">
        <v>1</v>
      </c>
      <c r="K64" s="203">
        <v>71635.47</v>
      </c>
      <c r="L64" s="202">
        <v>1</v>
      </c>
      <c r="M64" s="202">
        <v>1</v>
      </c>
      <c r="N64" s="203">
        <v>49487.16</v>
      </c>
      <c r="O64" s="201"/>
    </row>
    <row r="65" spans="1:15" ht="22.5">
      <c r="A65" s="201" t="s">
        <v>2728</v>
      </c>
      <c r="B65" s="201" t="s">
        <v>1748</v>
      </c>
      <c r="C65" s="201" t="s">
        <v>393</v>
      </c>
      <c r="D65" s="202" t="s">
        <v>4372</v>
      </c>
      <c r="E65" s="202" t="s">
        <v>258</v>
      </c>
      <c r="F65" s="202" t="s">
        <v>385</v>
      </c>
      <c r="G65" s="203">
        <v>43888</v>
      </c>
      <c r="H65" s="203">
        <v>56992</v>
      </c>
      <c r="I65" s="202">
        <v>34</v>
      </c>
      <c r="J65" s="204">
        <v>0.97142857142857142</v>
      </c>
      <c r="K65" s="203">
        <v>70096</v>
      </c>
      <c r="L65" s="202">
        <v>9</v>
      </c>
      <c r="M65" s="202">
        <v>9</v>
      </c>
      <c r="N65" s="203">
        <v>45910</v>
      </c>
      <c r="O65" s="201"/>
    </row>
    <row r="66" spans="1:15" ht="22.5">
      <c r="A66" s="201" t="s">
        <v>4098</v>
      </c>
      <c r="B66" s="201" t="s">
        <v>1766</v>
      </c>
      <c r="C66" s="201" t="s">
        <v>4850</v>
      </c>
      <c r="D66" s="202" t="s">
        <v>4372</v>
      </c>
      <c r="E66" s="202" t="s">
        <v>293</v>
      </c>
      <c r="F66" s="202" t="s">
        <v>297</v>
      </c>
      <c r="G66" s="203">
        <v>40878</v>
      </c>
      <c r="H66" s="203">
        <v>54376</v>
      </c>
      <c r="I66" s="202">
        <v>33</v>
      </c>
      <c r="J66" s="204">
        <v>0.94285714285714284</v>
      </c>
      <c r="K66" s="203">
        <v>67874</v>
      </c>
      <c r="L66" s="202"/>
      <c r="M66" s="202"/>
      <c r="N66" s="203">
        <v>54376</v>
      </c>
      <c r="O66" s="201"/>
    </row>
    <row r="67" spans="1:15">
      <c r="A67" s="201" t="s">
        <v>4141</v>
      </c>
      <c r="B67" s="201" t="s">
        <v>4142</v>
      </c>
      <c r="C67" s="201" t="s">
        <v>4851</v>
      </c>
      <c r="D67" s="202" t="s">
        <v>4372</v>
      </c>
      <c r="E67" s="202" t="s">
        <v>263</v>
      </c>
      <c r="F67" s="202" t="s">
        <v>385</v>
      </c>
      <c r="G67" s="203">
        <v>41034.508793412817</v>
      </c>
      <c r="H67" s="203">
        <v>51404.092071195322</v>
      </c>
      <c r="I67" s="202">
        <v>32</v>
      </c>
      <c r="J67" s="204">
        <v>0.91428571428571426</v>
      </c>
      <c r="K67" s="203">
        <v>61773.67534897782</v>
      </c>
      <c r="L67" s="202">
        <v>1</v>
      </c>
      <c r="M67" s="202">
        <v>1</v>
      </c>
      <c r="N67" s="203">
        <v>45822.400000000001</v>
      </c>
      <c r="O67" s="201"/>
    </row>
    <row r="68" spans="1:15">
      <c r="A68" s="201" t="s">
        <v>2748</v>
      </c>
      <c r="B68" s="201" t="s">
        <v>1756</v>
      </c>
      <c r="C68" s="201" t="s">
        <v>1923</v>
      </c>
      <c r="D68" s="202" t="s">
        <v>4372</v>
      </c>
      <c r="E68" s="202" t="s">
        <v>258</v>
      </c>
      <c r="F68" s="202" t="s">
        <v>297</v>
      </c>
      <c r="G68" s="203">
        <v>34337</v>
      </c>
      <c r="H68" s="203">
        <v>51161</v>
      </c>
      <c r="I68" s="202">
        <v>31</v>
      </c>
      <c r="J68" s="204">
        <v>0.88571428571428568</v>
      </c>
      <c r="K68" s="203">
        <v>67985</v>
      </c>
      <c r="L68" s="202"/>
      <c r="M68" s="202">
        <v>1</v>
      </c>
      <c r="N68" s="203">
        <v>43823.31</v>
      </c>
      <c r="O68" s="201"/>
    </row>
    <row r="69" spans="1:15" ht="22.5">
      <c r="A69" s="201" t="s">
        <v>4104</v>
      </c>
      <c r="B69" s="201" t="s">
        <v>1766</v>
      </c>
      <c r="C69" s="201" t="s">
        <v>399</v>
      </c>
      <c r="D69" s="202" t="s">
        <v>4372</v>
      </c>
      <c r="E69" s="202" t="s">
        <v>263</v>
      </c>
      <c r="F69" s="202" t="s">
        <v>385</v>
      </c>
      <c r="G69" s="203">
        <v>37800</v>
      </c>
      <c r="H69" s="203">
        <v>50250</v>
      </c>
      <c r="I69" s="202">
        <v>30</v>
      </c>
      <c r="J69" s="204">
        <v>0.8571428571428571</v>
      </c>
      <c r="K69" s="203">
        <v>62700</v>
      </c>
      <c r="L69" s="202">
        <v>26</v>
      </c>
      <c r="M69" s="202">
        <v>23</v>
      </c>
      <c r="N69" s="203">
        <v>42897.41521739131</v>
      </c>
      <c r="O69" s="201"/>
    </row>
    <row r="70" spans="1:15">
      <c r="A70" s="201" t="s">
        <v>2819</v>
      </c>
      <c r="B70" s="201" t="s">
        <v>1760</v>
      </c>
      <c r="C70" s="201" t="s">
        <v>398</v>
      </c>
      <c r="D70" s="202" t="s">
        <v>4372</v>
      </c>
      <c r="E70" s="202"/>
      <c r="F70" s="202" t="s">
        <v>297</v>
      </c>
      <c r="G70" s="203">
        <v>39414</v>
      </c>
      <c r="H70" s="203">
        <v>49485.5</v>
      </c>
      <c r="I70" s="202">
        <v>29</v>
      </c>
      <c r="J70" s="204">
        <v>0.82857142857142863</v>
      </c>
      <c r="K70" s="203">
        <v>59557</v>
      </c>
      <c r="L70" s="202">
        <v>3</v>
      </c>
      <c r="M70" s="202">
        <v>3</v>
      </c>
      <c r="N70" s="203">
        <v>42789</v>
      </c>
      <c r="O70" s="201"/>
    </row>
    <row r="71" spans="1:15">
      <c r="A71" s="201" t="s">
        <v>4174</v>
      </c>
      <c r="B71" s="201" t="s">
        <v>1753</v>
      </c>
      <c r="C71" s="201" t="s">
        <v>1924</v>
      </c>
      <c r="D71" s="202" t="s">
        <v>4372</v>
      </c>
      <c r="E71" s="202" t="s">
        <v>263</v>
      </c>
      <c r="F71" s="202" t="s">
        <v>385</v>
      </c>
      <c r="G71" s="203">
        <v>36878.400000000001</v>
      </c>
      <c r="H71" s="203">
        <v>47954.400000000001</v>
      </c>
      <c r="I71" s="202">
        <v>28</v>
      </c>
      <c r="J71" s="204">
        <v>0.8</v>
      </c>
      <c r="K71" s="203">
        <v>59030.400000000001</v>
      </c>
      <c r="L71" s="202"/>
      <c r="M71" s="202">
        <v>16</v>
      </c>
      <c r="N71" s="203">
        <v>39708.5</v>
      </c>
      <c r="O71" s="201"/>
    </row>
    <row r="72" spans="1:15" ht="22.5">
      <c r="A72" s="201" t="s">
        <v>3613</v>
      </c>
      <c r="B72" s="201" t="s">
        <v>1748</v>
      </c>
      <c r="C72" s="201" t="s">
        <v>2906</v>
      </c>
      <c r="D72" s="202" t="s">
        <v>4372</v>
      </c>
      <c r="E72" s="202" t="s">
        <v>263</v>
      </c>
      <c r="F72" s="202" t="s">
        <v>385</v>
      </c>
      <c r="G72" s="203">
        <v>36192</v>
      </c>
      <c r="H72" s="203">
        <v>47517.599999999999</v>
      </c>
      <c r="I72" s="202">
        <v>27</v>
      </c>
      <c r="J72" s="204">
        <v>0.77142857142857146</v>
      </c>
      <c r="K72" s="203">
        <v>58843.199999999997</v>
      </c>
      <c r="L72" s="202">
        <v>1</v>
      </c>
      <c r="M72" s="202">
        <v>1</v>
      </c>
      <c r="N72" s="203">
        <v>47528</v>
      </c>
      <c r="O72" s="201"/>
    </row>
    <row r="73" spans="1:15">
      <c r="A73" s="201" t="s">
        <v>4085</v>
      </c>
      <c r="B73" s="201" t="s">
        <v>1745</v>
      </c>
      <c r="C73" s="201" t="s">
        <v>29</v>
      </c>
      <c r="D73" s="202" t="s">
        <v>4372</v>
      </c>
      <c r="E73" s="202" t="s">
        <v>258</v>
      </c>
      <c r="F73" s="202" t="s">
        <v>297</v>
      </c>
      <c r="G73" s="203">
        <v>36400</v>
      </c>
      <c r="H73" s="203">
        <v>46675.199999999997</v>
      </c>
      <c r="I73" s="202">
        <v>26</v>
      </c>
      <c r="J73" s="204">
        <v>0.74285714285714288</v>
      </c>
      <c r="K73" s="203">
        <v>56950.400000000001</v>
      </c>
      <c r="L73" s="202">
        <v>3</v>
      </c>
      <c r="M73" s="202">
        <v>3</v>
      </c>
      <c r="N73" s="203">
        <v>42355.733333333301</v>
      </c>
      <c r="O73" s="201"/>
    </row>
    <row r="74" spans="1:15">
      <c r="A74" s="201" t="s">
        <v>2730</v>
      </c>
      <c r="B74" s="201" t="s">
        <v>1748</v>
      </c>
      <c r="C74" s="201" t="s">
        <v>469</v>
      </c>
      <c r="D74" s="202" t="s">
        <v>4372</v>
      </c>
      <c r="E74" s="202" t="s">
        <v>263</v>
      </c>
      <c r="F74" s="202" t="s">
        <v>385</v>
      </c>
      <c r="G74" s="203">
        <v>36827.86</v>
      </c>
      <c r="H74" s="203">
        <v>46040.18</v>
      </c>
      <c r="I74" s="202">
        <v>25</v>
      </c>
      <c r="J74" s="204">
        <v>0.7142857142857143</v>
      </c>
      <c r="K74" s="203">
        <v>55252.5</v>
      </c>
      <c r="L74" s="202">
        <v>1</v>
      </c>
      <c r="M74" s="202">
        <v>1</v>
      </c>
      <c r="N74" s="203">
        <v>38694.239999999998</v>
      </c>
      <c r="O74" s="201" t="s">
        <v>4852</v>
      </c>
    </row>
    <row r="75" spans="1:15">
      <c r="A75" s="201" t="s">
        <v>2735</v>
      </c>
      <c r="B75" s="201" t="s">
        <v>1747</v>
      </c>
      <c r="C75" s="201" t="s">
        <v>2912</v>
      </c>
      <c r="D75" s="202" t="s">
        <v>4372</v>
      </c>
      <c r="E75" s="202" t="s">
        <v>263</v>
      </c>
      <c r="F75" s="202" t="s">
        <v>297</v>
      </c>
      <c r="G75" s="203">
        <v>35568.620000000003</v>
      </c>
      <c r="H75" s="203">
        <v>45349.72</v>
      </c>
      <c r="I75" s="202">
        <v>24</v>
      </c>
      <c r="J75" s="204">
        <v>0.68571428571428572</v>
      </c>
      <c r="K75" s="203">
        <v>55130.82</v>
      </c>
      <c r="L75" s="202">
        <v>1</v>
      </c>
      <c r="M75" s="202">
        <v>1</v>
      </c>
      <c r="N75" s="203">
        <v>45349.72</v>
      </c>
      <c r="O75" s="201"/>
    </row>
    <row r="76" spans="1:15">
      <c r="A76" s="201" t="s">
        <v>2755</v>
      </c>
      <c r="B76" s="201" t="s">
        <v>1747</v>
      </c>
      <c r="C76" s="201" t="s">
        <v>396</v>
      </c>
      <c r="D76" s="202" t="s">
        <v>4372</v>
      </c>
      <c r="E76" s="202" t="s">
        <v>258</v>
      </c>
      <c r="F76" s="202" t="s">
        <v>297</v>
      </c>
      <c r="G76" s="203">
        <v>37206</v>
      </c>
      <c r="H76" s="203">
        <v>44780.008000000002</v>
      </c>
      <c r="I76" s="202">
        <v>23</v>
      </c>
      <c r="J76" s="204">
        <v>0.65714285714285714</v>
      </c>
      <c r="K76" s="203">
        <v>52354.015999999996</v>
      </c>
      <c r="L76" s="202" t="s">
        <v>4853</v>
      </c>
      <c r="M76" s="202">
        <v>18</v>
      </c>
      <c r="N76" s="203">
        <v>49426.573750000003</v>
      </c>
      <c r="O76" s="201"/>
    </row>
    <row r="77" spans="1:15" ht="22.5">
      <c r="A77" s="201" t="s">
        <v>4091</v>
      </c>
      <c r="B77" s="201" t="s">
        <v>1747</v>
      </c>
      <c r="C77" s="201" t="s">
        <v>4854</v>
      </c>
      <c r="D77" s="202" t="s">
        <v>4372</v>
      </c>
      <c r="E77" s="202" t="s">
        <v>263</v>
      </c>
      <c r="F77" s="202" t="s">
        <v>297</v>
      </c>
      <c r="G77" s="203">
        <v>35494.04</v>
      </c>
      <c r="H77" s="203">
        <v>44367.55</v>
      </c>
      <c r="I77" s="202">
        <v>22</v>
      </c>
      <c r="J77" s="204">
        <v>0.62857142857142856</v>
      </c>
      <c r="K77" s="203">
        <v>53241.06</v>
      </c>
      <c r="L77" s="202">
        <v>3</v>
      </c>
      <c r="M77" s="202">
        <v>3</v>
      </c>
      <c r="N77" s="203">
        <v>44833.15</v>
      </c>
      <c r="O77" s="201"/>
    </row>
    <row r="78" spans="1:15">
      <c r="A78" s="201" t="s">
        <v>1213</v>
      </c>
      <c r="B78" s="201" t="s">
        <v>1747</v>
      </c>
      <c r="C78" s="201" t="s">
        <v>1293</v>
      </c>
      <c r="D78" s="202" t="s">
        <v>4372</v>
      </c>
      <c r="E78" s="202" t="s">
        <v>263</v>
      </c>
      <c r="F78" s="202" t="s">
        <v>297</v>
      </c>
      <c r="G78" s="203">
        <v>37082.93</v>
      </c>
      <c r="H78" s="203">
        <v>44100.724999999999</v>
      </c>
      <c r="I78" s="202">
        <v>21</v>
      </c>
      <c r="J78" s="204">
        <v>0.6</v>
      </c>
      <c r="K78" s="203">
        <v>51118.52</v>
      </c>
      <c r="L78" s="202">
        <v>4</v>
      </c>
      <c r="M78" s="202">
        <v>2</v>
      </c>
      <c r="N78" s="203">
        <v>44100.724999999999</v>
      </c>
      <c r="O78" s="201"/>
    </row>
    <row r="79" spans="1:15">
      <c r="A79" s="201" t="s">
        <v>2746</v>
      </c>
      <c r="B79" s="201" t="s">
        <v>1747</v>
      </c>
      <c r="C79" s="201" t="s">
        <v>29</v>
      </c>
      <c r="D79" s="202" t="s">
        <v>4372</v>
      </c>
      <c r="E79" s="202" t="s">
        <v>258</v>
      </c>
      <c r="F79" s="202" t="s">
        <v>297</v>
      </c>
      <c r="G79" s="203">
        <v>32425</v>
      </c>
      <c r="H79" s="203">
        <v>43987</v>
      </c>
      <c r="I79" s="202">
        <v>20</v>
      </c>
      <c r="J79" s="204">
        <v>0.5714285714285714</v>
      </c>
      <c r="K79" s="203">
        <v>55549</v>
      </c>
      <c r="L79" s="202"/>
      <c r="M79" s="202"/>
      <c r="N79" s="203"/>
      <c r="O79" s="201"/>
    </row>
    <row r="80" spans="1:15" ht="22.5">
      <c r="A80" s="201" t="s">
        <v>198</v>
      </c>
      <c r="B80" s="201" t="s">
        <v>1748</v>
      </c>
      <c r="C80" s="201" t="s">
        <v>1927</v>
      </c>
      <c r="D80" s="202" t="s">
        <v>4372</v>
      </c>
      <c r="E80" s="202" t="s">
        <v>263</v>
      </c>
      <c r="F80" s="202" t="s">
        <v>385</v>
      </c>
      <c r="G80" s="203">
        <v>33815</v>
      </c>
      <c r="H80" s="203">
        <v>43959.5</v>
      </c>
      <c r="I80" s="202">
        <v>19</v>
      </c>
      <c r="J80" s="204">
        <v>0.54285714285714282</v>
      </c>
      <c r="K80" s="203">
        <v>54104</v>
      </c>
      <c r="L80" s="202"/>
      <c r="M80" s="202">
        <v>2</v>
      </c>
      <c r="N80" s="203">
        <v>38313.599999999999</v>
      </c>
      <c r="O80" s="201"/>
    </row>
    <row r="81" spans="1:17">
      <c r="A81" s="201" t="s">
        <v>2761</v>
      </c>
      <c r="B81" s="201" t="s">
        <v>1748</v>
      </c>
      <c r="C81" s="201" t="s">
        <v>29</v>
      </c>
      <c r="D81" s="202" t="s">
        <v>4372</v>
      </c>
      <c r="E81" s="202" t="s">
        <v>258</v>
      </c>
      <c r="F81" s="202" t="s">
        <v>297</v>
      </c>
      <c r="G81" s="203">
        <v>34851.819512513495</v>
      </c>
      <c r="H81" s="203">
        <v>43568.346180440545</v>
      </c>
      <c r="I81" s="202">
        <v>18</v>
      </c>
      <c r="J81" s="204">
        <v>0.51428571428571423</v>
      </c>
      <c r="K81" s="203">
        <v>52284.872848367595</v>
      </c>
      <c r="L81" s="202"/>
      <c r="M81" s="202"/>
      <c r="N81" s="203"/>
      <c r="O81" s="201"/>
    </row>
    <row r="82" spans="1:17">
      <c r="A82" s="201" t="s">
        <v>2740</v>
      </c>
      <c r="B82" s="201" t="s">
        <v>1747</v>
      </c>
      <c r="C82" s="201" t="s">
        <v>29</v>
      </c>
      <c r="D82" s="202" t="s">
        <v>4372</v>
      </c>
      <c r="E82" s="202" t="s">
        <v>258</v>
      </c>
      <c r="F82" s="202" t="s">
        <v>297</v>
      </c>
      <c r="G82" s="203">
        <v>34245.072</v>
      </c>
      <c r="H82" s="203">
        <v>43149.0141</v>
      </c>
      <c r="I82" s="202">
        <v>17</v>
      </c>
      <c r="J82" s="204">
        <v>0.48571428571428571</v>
      </c>
      <c r="K82" s="203">
        <v>52052.956200000001</v>
      </c>
      <c r="L82" s="202">
        <v>1</v>
      </c>
      <c r="M82" s="202">
        <v>1</v>
      </c>
      <c r="N82" s="203">
        <v>47777.599999999999</v>
      </c>
      <c r="O82" s="201"/>
    </row>
    <row r="83" spans="1:17" ht="22.5">
      <c r="A83" s="201" t="s">
        <v>2759</v>
      </c>
      <c r="B83" s="201" t="s">
        <v>1747</v>
      </c>
      <c r="C83" s="201" t="s">
        <v>401</v>
      </c>
      <c r="D83" s="202" t="s">
        <v>4372</v>
      </c>
      <c r="E83" s="202" t="s">
        <v>258</v>
      </c>
      <c r="F83" s="202" t="s">
        <v>297</v>
      </c>
      <c r="G83" s="203">
        <v>34029</v>
      </c>
      <c r="H83" s="203">
        <v>41897</v>
      </c>
      <c r="I83" s="202">
        <v>16</v>
      </c>
      <c r="J83" s="204">
        <v>0.45714285714285713</v>
      </c>
      <c r="K83" s="203">
        <v>49765</v>
      </c>
      <c r="L83" s="202">
        <v>7</v>
      </c>
      <c r="M83" s="202">
        <v>6</v>
      </c>
      <c r="N83" s="203">
        <v>34534</v>
      </c>
      <c r="O83" s="201" t="s">
        <v>2913</v>
      </c>
    </row>
    <row r="84" spans="1:17" ht="22.5">
      <c r="A84" s="201" t="s">
        <v>1765</v>
      </c>
      <c r="B84" s="201" t="s">
        <v>1760</v>
      </c>
      <c r="C84" s="201" t="s">
        <v>4855</v>
      </c>
      <c r="D84" s="202" t="s">
        <v>4372</v>
      </c>
      <c r="E84" s="202"/>
      <c r="F84" s="202" t="s">
        <v>385</v>
      </c>
      <c r="G84" s="203">
        <v>31200</v>
      </c>
      <c r="H84" s="203">
        <v>41610.400000000001</v>
      </c>
      <c r="I84" s="202">
        <v>15</v>
      </c>
      <c r="J84" s="204">
        <v>0.42857142857142855</v>
      </c>
      <c r="K84" s="203">
        <v>52020.800000000003</v>
      </c>
      <c r="L84" s="202"/>
      <c r="M84" s="202">
        <v>4</v>
      </c>
      <c r="N84" s="203">
        <v>34262.800000000003</v>
      </c>
      <c r="O84" s="201"/>
    </row>
    <row r="85" spans="1:17">
      <c r="A85" s="205" t="s">
        <v>2739</v>
      </c>
      <c r="B85" s="201" t="s">
        <v>1748</v>
      </c>
      <c r="C85" s="205" t="s">
        <v>1925</v>
      </c>
      <c r="D85" s="202" t="s">
        <v>4372</v>
      </c>
      <c r="E85" s="213" t="s">
        <v>263</v>
      </c>
      <c r="F85" s="202" t="s">
        <v>385</v>
      </c>
      <c r="G85" s="206">
        <v>32589</v>
      </c>
      <c r="H85" s="203">
        <v>40980</v>
      </c>
      <c r="I85" s="202">
        <v>14</v>
      </c>
      <c r="J85" s="204">
        <v>0.4</v>
      </c>
      <c r="K85" s="206">
        <v>49371</v>
      </c>
      <c r="L85" s="207">
        <v>1</v>
      </c>
      <c r="M85" s="207"/>
      <c r="N85" s="208">
        <v>36805.599999999999</v>
      </c>
      <c r="O85" s="207"/>
    </row>
    <row r="86" spans="1:17">
      <c r="A86" s="201" t="s">
        <v>2738</v>
      </c>
      <c r="B86" s="201" t="s">
        <v>1753</v>
      </c>
      <c r="C86" s="201" t="s">
        <v>3449</v>
      </c>
      <c r="D86" s="202" t="s">
        <v>4372</v>
      </c>
      <c r="E86" s="202" t="s">
        <v>258</v>
      </c>
      <c r="F86" s="202" t="s">
        <v>385</v>
      </c>
      <c r="G86" s="203">
        <v>31419.22</v>
      </c>
      <c r="H86" s="203">
        <v>40844.990000000005</v>
      </c>
      <c r="I86" s="202">
        <v>13</v>
      </c>
      <c r="J86" s="204">
        <v>0.37142857142857144</v>
      </c>
      <c r="K86" s="203">
        <v>50270.76</v>
      </c>
      <c r="L86" s="202">
        <v>5</v>
      </c>
      <c r="M86" s="202">
        <v>5</v>
      </c>
      <c r="N86" s="203">
        <v>36108.800000000003</v>
      </c>
      <c r="O86" s="201"/>
    </row>
    <row r="87" spans="1:17">
      <c r="A87" s="201" t="s">
        <v>1764</v>
      </c>
      <c r="B87" s="201" t="s">
        <v>1764</v>
      </c>
      <c r="C87" s="201" t="s">
        <v>1295</v>
      </c>
      <c r="D87" s="202" t="s">
        <v>4372</v>
      </c>
      <c r="E87" s="202" t="s">
        <v>258</v>
      </c>
      <c r="F87" s="202" t="s">
        <v>385</v>
      </c>
      <c r="G87" s="203">
        <v>31595.200000000001</v>
      </c>
      <c r="H87" s="203">
        <v>40279.199999999997</v>
      </c>
      <c r="I87" s="202">
        <v>12</v>
      </c>
      <c r="J87" s="204">
        <v>0.34285714285714286</v>
      </c>
      <c r="K87" s="203">
        <v>48963.199999999997</v>
      </c>
      <c r="L87" s="202">
        <v>5</v>
      </c>
      <c r="M87" s="202">
        <v>5</v>
      </c>
      <c r="N87" s="203">
        <v>41787.199999999997</v>
      </c>
      <c r="O87" s="201"/>
    </row>
    <row r="88" spans="1:17" ht="22.5">
      <c r="A88" s="201" t="s">
        <v>2736</v>
      </c>
      <c r="B88" s="201" t="s">
        <v>1748</v>
      </c>
      <c r="C88" s="201" t="s">
        <v>397</v>
      </c>
      <c r="D88" s="202" t="s">
        <v>4372</v>
      </c>
      <c r="E88" s="202" t="s">
        <v>258</v>
      </c>
      <c r="F88" s="202" t="s">
        <v>385</v>
      </c>
      <c r="G88" s="203">
        <v>30872</v>
      </c>
      <c r="H88" s="203">
        <v>39362</v>
      </c>
      <c r="I88" s="202">
        <v>11</v>
      </c>
      <c r="J88" s="204">
        <v>0.31428571428571428</v>
      </c>
      <c r="K88" s="203">
        <v>47852</v>
      </c>
      <c r="L88" s="202">
        <v>3</v>
      </c>
      <c r="M88" s="202"/>
      <c r="N88" s="203">
        <v>39362</v>
      </c>
      <c r="O88" s="201"/>
    </row>
    <row r="89" spans="1:17">
      <c r="A89" s="201" t="s">
        <v>1756</v>
      </c>
      <c r="B89" s="201" t="s">
        <v>1756</v>
      </c>
      <c r="C89" s="201" t="s">
        <v>4856</v>
      </c>
      <c r="D89" s="202" t="s">
        <v>4372</v>
      </c>
      <c r="E89" s="202" t="s">
        <v>258</v>
      </c>
      <c r="F89" s="202" t="s">
        <v>297</v>
      </c>
      <c r="G89" s="203">
        <v>29443</v>
      </c>
      <c r="H89" s="203">
        <v>38772</v>
      </c>
      <c r="I89" s="202">
        <v>10</v>
      </c>
      <c r="J89" s="204">
        <v>0.2857142857142857</v>
      </c>
      <c r="K89" s="203">
        <v>48101</v>
      </c>
      <c r="L89" s="202"/>
      <c r="M89" s="202">
        <v>5</v>
      </c>
      <c r="N89" s="203">
        <v>45778</v>
      </c>
      <c r="O89" s="201"/>
    </row>
    <row r="90" spans="1:17" ht="22.5">
      <c r="A90" s="205" t="s">
        <v>4079</v>
      </c>
      <c r="B90" s="201" t="s">
        <v>4080</v>
      </c>
      <c r="C90" s="205" t="s">
        <v>4857</v>
      </c>
      <c r="D90" s="202" t="s">
        <v>4372</v>
      </c>
      <c r="E90" s="213" t="s">
        <v>263</v>
      </c>
      <c r="F90" s="202" t="s">
        <v>385</v>
      </c>
      <c r="G90" s="206">
        <v>29224</v>
      </c>
      <c r="H90" s="203">
        <v>38490.400000000001</v>
      </c>
      <c r="I90" s="202">
        <v>9</v>
      </c>
      <c r="J90" s="204">
        <v>0.25714285714285712</v>
      </c>
      <c r="K90" s="206">
        <v>47756.800000000003</v>
      </c>
      <c r="L90" s="214"/>
      <c r="M90" s="214">
        <v>1</v>
      </c>
      <c r="N90" s="208">
        <v>29224</v>
      </c>
      <c r="O90" s="207"/>
    </row>
    <row r="91" spans="1:17" ht="22.5">
      <c r="A91" s="201" t="s">
        <v>2790</v>
      </c>
      <c r="B91" s="201" t="s">
        <v>1747</v>
      </c>
      <c r="C91" s="201" t="s">
        <v>1926</v>
      </c>
      <c r="D91" s="202" t="s">
        <v>4372</v>
      </c>
      <c r="E91" s="202" t="s">
        <v>293</v>
      </c>
      <c r="F91" s="202" t="s">
        <v>385</v>
      </c>
      <c r="G91" s="203">
        <v>29349</v>
      </c>
      <c r="H91" s="203">
        <v>38313.5</v>
      </c>
      <c r="I91" s="202">
        <v>8</v>
      </c>
      <c r="J91" s="204">
        <v>0.22857142857142856</v>
      </c>
      <c r="K91" s="203">
        <v>47278</v>
      </c>
      <c r="L91" s="202">
        <v>15</v>
      </c>
      <c r="M91" s="202">
        <v>7</v>
      </c>
      <c r="N91" s="203">
        <v>37556</v>
      </c>
      <c r="O91" s="201"/>
    </row>
    <row r="92" spans="1:17">
      <c r="A92" s="201" t="s">
        <v>2754</v>
      </c>
      <c r="B92" s="201" t="s">
        <v>1747</v>
      </c>
      <c r="C92" s="201" t="s">
        <v>1294</v>
      </c>
      <c r="D92" s="202" t="s">
        <v>4372</v>
      </c>
      <c r="E92" s="202" t="s">
        <v>258</v>
      </c>
      <c r="F92" s="202"/>
      <c r="G92" s="203">
        <v>29785</v>
      </c>
      <c r="H92" s="203">
        <v>38261</v>
      </c>
      <c r="I92" s="202">
        <v>7</v>
      </c>
      <c r="J92" s="204">
        <v>0.2</v>
      </c>
      <c r="K92" s="203">
        <v>46737</v>
      </c>
      <c r="L92" s="202">
        <v>1</v>
      </c>
      <c r="M92" s="202">
        <v>1</v>
      </c>
      <c r="N92" s="203">
        <v>37773</v>
      </c>
      <c r="O92" s="201"/>
    </row>
    <row r="93" spans="1:17">
      <c r="A93" s="201" t="s">
        <v>1751</v>
      </c>
      <c r="B93" s="201" t="s">
        <v>1751</v>
      </c>
      <c r="C93" s="201" t="s">
        <v>29</v>
      </c>
      <c r="D93" s="202" t="s">
        <v>4372</v>
      </c>
      <c r="E93" s="202" t="s">
        <v>258</v>
      </c>
      <c r="F93" s="202" t="s">
        <v>385</v>
      </c>
      <c r="G93" s="203">
        <v>32136</v>
      </c>
      <c r="H93" s="203">
        <v>38240.800000000003</v>
      </c>
      <c r="I93" s="202">
        <v>6</v>
      </c>
      <c r="J93" s="204">
        <v>0.17142857142857143</v>
      </c>
      <c r="K93" s="203">
        <v>44345.599999999999</v>
      </c>
      <c r="L93" s="202"/>
      <c r="M93" s="202">
        <v>2</v>
      </c>
      <c r="N93" s="203">
        <v>35963.199999999997</v>
      </c>
      <c r="O93" s="201"/>
      <c r="P93" s="38"/>
      <c r="Q93" s="38"/>
    </row>
    <row r="94" spans="1:17" ht="18">
      <c r="A94" s="710" t="s">
        <v>29</v>
      </c>
      <c r="B94" s="710"/>
      <c r="C94" s="710"/>
      <c r="D94" s="710"/>
      <c r="E94" s="710"/>
      <c r="F94" s="710"/>
      <c r="G94" s="710"/>
      <c r="H94" s="710"/>
      <c r="I94" s="710"/>
      <c r="J94" s="710"/>
      <c r="K94" s="710"/>
      <c r="L94" s="710"/>
      <c r="M94" s="710"/>
      <c r="N94" s="710"/>
      <c r="O94" s="710"/>
    </row>
    <row r="95" spans="1:17" s="200" customFormat="1" ht="33.75">
      <c r="A95" s="197" t="s">
        <v>379</v>
      </c>
      <c r="B95" s="197" t="s">
        <v>217</v>
      </c>
      <c r="C95" s="197" t="s">
        <v>208</v>
      </c>
      <c r="D95" s="197" t="s">
        <v>249</v>
      </c>
      <c r="E95" s="197" t="s">
        <v>380</v>
      </c>
      <c r="F95" s="197" t="s">
        <v>381</v>
      </c>
      <c r="G95" s="198" t="s">
        <v>211</v>
      </c>
      <c r="H95" s="198" t="s">
        <v>212</v>
      </c>
      <c r="I95" s="197"/>
      <c r="J95" s="199" t="s">
        <v>251</v>
      </c>
      <c r="K95" s="198" t="s">
        <v>213</v>
      </c>
      <c r="L95" s="197" t="s">
        <v>382</v>
      </c>
      <c r="M95" s="197" t="s">
        <v>383</v>
      </c>
      <c r="N95" s="198" t="s">
        <v>384</v>
      </c>
      <c r="O95" s="197" t="s">
        <v>214</v>
      </c>
    </row>
    <row r="96" spans="1:17">
      <c r="A96" s="201" t="s">
        <v>2743</v>
      </c>
      <c r="B96" s="201" t="s">
        <v>1768</v>
      </c>
      <c r="C96" s="201" t="s">
        <v>1919</v>
      </c>
      <c r="D96" s="202" t="s">
        <v>4372</v>
      </c>
      <c r="E96" s="202" t="s">
        <v>263</v>
      </c>
      <c r="F96" s="202" t="s">
        <v>385</v>
      </c>
      <c r="G96" s="203">
        <v>29935.79</v>
      </c>
      <c r="H96" s="203">
        <v>38188.020000000004</v>
      </c>
      <c r="I96" s="202">
        <v>5</v>
      </c>
      <c r="J96" s="204">
        <v>0.14285714285714285</v>
      </c>
      <c r="K96" s="203">
        <v>46440.25</v>
      </c>
      <c r="L96" s="202">
        <v>7</v>
      </c>
      <c r="M96" s="202">
        <v>7</v>
      </c>
      <c r="N96" s="203">
        <v>32223.3</v>
      </c>
      <c r="O96" s="201"/>
    </row>
    <row r="97" spans="1:17">
      <c r="A97" s="201" t="s">
        <v>2773</v>
      </c>
      <c r="B97" s="201" t="s">
        <v>1756</v>
      </c>
      <c r="C97" s="201" t="s">
        <v>29</v>
      </c>
      <c r="D97" s="202" t="s">
        <v>4372</v>
      </c>
      <c r="E97" s="202" t="s">
        <v>258</v>
      </c>
      <c r="F97" s="202" t="s">
        <v>385</v>
      </c>
      <c r="G97" s="203">
        <v>29348.799999999999</v>
      </c>
      <c r="H97" s="203">
        <v>38157.599999999999</v>
      </c>
      <c r="I97" s="202">
        <v>4</v>
      </c>
      <c r="J97" s="204">
        <v>0.11428571428571428</v>
      </c>
      <c r="K97" s="203">
        <v>46966.399999999994</v>
      </c>
      <c r="L97" s="202">
        <v>1</v>
      </c>
      <c r="M97" s="202">
        <v>1</v>
      </c>
      <c r="N97" s="203">
        <v>35006.399999999994</v>
      </c>
      <c r="O97" s="201"/>
      <c r="P97" s="38"/>
      <c r="Q97" s="38"/>
    </row>
    <row r="98" spans="1:17" ht="22.5">
      <c r="A98" s="201" t="s">
        <v>4093</v>
      </c>
      <c r="B98" s="201" t="s">
        <v>4045</v>
      </c>
      <c r="C98" s="201" t="s">
        <v>4858</v>
      </c>
      <c r="D98" s="202" t="s">
        <v>4372</v>
      </c>
      <c r="E98" s="202" t="s">
        <v>263</v>
      </c>
      <c r="F98" s="202" t="s">
        <v>385</v>
      </c>
      <c r="G98" s="203">
        <v>27000</v>
      </c>
      <c r="H98" s="203">
        <v>37000</v>
      </c>
      <c r="I98" s="202">
        <v>3</v>
      </c>
      <c r="J98" s="204">
        <v>8.5714285714285715E-2</v>
      </c>
      <c r="K98" s="203">
        <v>47000</v>
      </c>
      <c r="L98" s="202">
        <v>2</v>
      </c>
      <c r="M98" s="202">
        <v>2</v>
      </c>
      <c r="N98" s="203">
        <v>36940.800000000003</v>
      </c>
      <c r="O98" s="201"/>
    </row>
    <row r="99" spans="1:17" ht="22.5">
      <c r="A99" s="201" t="s">
        <v>2785</v>
      </c>
      <c r="B99" s="201" t="s">
        <v>1746</v>
      </c>
      <c r="C99" s="201" t="s">
        <v>2914</v>
      </c>
      <c r="D99" s="202" t="s">
        <v>4372</v>
      </c>
      <c r="E99" s="202" t="s">
        <v>263</v>
      </c>
      <c r="F99" s="202" t="s">
        <v>385</v>
      </c>
      <c r="G99" s="203">
        <v>25126.400000000001</v>
      </c>
      <c r="H99" s="203">
        <v>32188</v>
      </c>
      <c r="I99" s="202">
        <v>2</v>
      </c>
      <c r="J99" s="204">
        <v>5.7142857142857141E-2</v>
      </c>
      <c r="K99" s="203">
        <v>39249.599999999999</v>
      </c>
      <c r="L99" s="202">
        <v>4</v>
      </c>
      <c r="M99" s="202">
        <v>4</v>
      </c>
      <c r="N99" s="203">
        <v>26457.599999999999</v>
      </c>
      <c r="O99" s="201"/>
    </row>
    <row r="100" spans="1:17" ht="22.5">
      <c r="A100" s="201" t="s">
        <v>2747</v>
      </c>
      <c r="B100" s="201" t="s">
        <v>1747</v>
      </c>
      <c r="C100" s="201" t="s">
        <v>29</v>
      </c>
      <c r="D100" s="202" t="s">
        <v>4372</v>
      </c>
      <c r="E100" s="202" t="s">
        <v>258</v>
      </c>
      <c r="F100" s="202" t="s">
        <v>4859</v>
      </c>
      <c r="G100" s="203">
        <v>30118.400000000001</v>
      </c>
      <c r="H100" s="203">
        <v>30118.400000000001</v>
      </c>
      <c r="I100" s="202">
        <v>1</v>
      </c>
      <c r="J100" s="204">
        <v>2.8571428571428571E-2</v>
      </c>
      <c r="K100" s="203">
        <v>30118.400000000001</v>
      </c>
      <c r="L100" s="202">
        <v>2</v>
      </c>
      <c r="M100" s="202">
        <v>2</v>
      </c>
      <c r="N100" s="203">
        <v>30118.400000000001</v>
      </c>
      <c r="O100" s="235"/>
    </row>
    <row r="102" spans="1:17" s="120" customFormat="1">
      <c r="A102" s="108"/>
      <c r="B102" s="108"/>
      <c r="C102" s="109"/>
      <c r="D102" s="220"/>
      <c r="E102" s="108"/>
      <c r="F102" s="108"/>
      <c r="G102" s="221" t="s">
        <v>211</v>
      </c>
      <c r="H102" s="222" t="s">
        <v>212</v>
      </c>
      <c r="J102" s="223"/>
      <c r="K102" s="224" t="s">
        <v>213</v>
      </c>
      <c r="L102" s="220"/>
      <c r="M102" s="225"/>
      <c r="N102" s="219"/>
    </row>
    <row r="103" spans="1:17" s="120" customFormat="1">
      <c r="A103" s="108"/>
      <c r="B103" s="108"/>
      <c r="C103" s="109"/>
      <c r="D103" s="108"/>
      <c r="E103" s="108"/>
      <c r="F103" s="226" t="s">
        <v>225</v>
      </c>
      <c r="G103" s="227">
        <v>34065.498008740753</v>
      </c>
      <c r="H103" s="227">
        <v>43600.873295761026</v>
      </c>
      <c r="J103" s="223"/>
      <c r="K103" s="227">
        <v>53136.248582781292</v>
      </c>
      <c r="L103" s="220"/>
      <c r="M103" s="225"/>
      <c r="N103" s="219"/>
    </row>
    <row r="104" spans="1:17" s="120" customFormat="1">
      <c r="A104" s="108"/>
      <c r="B104" s="108"/>
      <c r="C104" s="109"/>
      <c r="D104" s="108"/>
      <c r="E104" s="108"/>
      <c r="F104" s="226" t="s">
        <v>226</v>
      </c>
      <c r="G104" s="227">
        <v>36853.130000000005</v>
      </c>
      <c r="H104" s="227">
        <v>47096.399999999994</v>
      </c>
      <c r="J104" s="223"/>
      <c r="K104" s="227">
        <v>57896.800000000003</v>
      </c>
      <c r="L104" s="220"/>
      <c r="M104" s="225"/>
      <c r="N104" s="219"/>
    </row>
    <row r="105" spans="1:17" s="120" customFormat="1">
      <c r="A105" s="108"/>
      <c r="B105" s="108"/>
      <c r="C105" s="109"/>
      <c r="D105" s="108"/>
      <c r="E105" s="108"/>
      <c r="F105" s="226" t="s">
        <v>227</v>
      </c>
      <c r="G105" s="227">
        <v>30495.200000000001</v>
      </c>
      <c r="H105" s="227">
        <v>38631.199999999997</v>
      </c>
      <c r="J105" s="223"/>
      <c r="K105" s="227">
        <v>47804.4</v>
      </c>
      <c r="L105" s="220"/>
      <c r="M105" s="225"/>
      <c r="N105" s="219"/>
    </row>
    <row r="106" spans="1:17" s="120" customFormat="1">
      <c r="A106" s="108"/>
      <c r="B106" s="108"/>
      <c r="C106" s="109"/>
      <c r="D106" s="108"/>
      <c r="E106" s="108"/>
      <c r="F106" s="226" t="s">
        <v>228</v>
      </c>
      <c r="G106" s="227">
        <v>34029</v>
      </c>
      <c r="H106" s="227">
        <v>43568.346180440545</v>
      </c>
      <c r="J106" s="223"/>
      <c r="K106" s="227">
        <v>52052.956200000001</v>
      </c>
      <c r="L106" s="220"/>
      <c r="M106" s="225"/>
      <c r="N106" s="219"/>
    </row>
    <row r="107" spans="1:17" s="120" customFormat="1">
      <c r="A107" s="108"/>
      <c r="B107" s="108"/>
      <c r="C107" s="109"/>
      <c r="D107" s="108"/>
      <c r="E107" s="227"/>
      <c r="F107" s="226"/>
      <c r="G107" s="228"/>
      <c r="H107" s="223"/>
      <c r="I107" s="229"/>
      <c r="J107" s="223"/>
      <c r="K107" s="220"/>
      <c r="L107" s="220"/>
      <c r="M107" s="225"/>
      <c r="N107" s="219"/>
    </row>
    <row r="108" spans="1:17" s="120" customFormat="1">
      <c r="A108" s="108"/>
      <c r="B108" s="108"/>
      <c r="C108" s="109"/>
      <c r="D108" s="226"/>
      <c r="E108" s="227"/>
      <c r="F108" s="230"/>
      <c r="G108" s="230"/>
      <c r="H108" s="711" t="s">
        <v>229</v>
      </c>
      <c r="I108" s="711"/>
      <c r="J108" s="711"/>
      <c r="K108" s="711"/>
      <c r="L108" s="711"/>
      <c r="M108" s="711"/>
      <c r="N108" s="711"/>
    </row>
    <row r="109" spans="1:17" s="120" customFormat="1">
      <c r="A109" s="108"/>
      <c r="B109" s="108"/>
      <c r="C109" s="109"/>
      <c r="D109" s="226"/>
      <c r="E109" s="227"/>
      <c r="F109" s="231"/>
      <c r="G109" s="232"/>
      <c r="H109" s="708" t="s">
        <v>230</v>
      </c>
      <c r="I109" s="708"/>
      <c r="J109" s="708"/>
      <c r="K109" s="233">
        <v>45349.72</v>
      </c>
      <c r="L109" s="709" t="s">
        <v>231</v>
      </c>
      <c r="M109" s="709"/>
      <c r="N109" s="234">
        <v>40396.794766688618</v>
      </c>
    </row>
    <row r="110" spans="1:17" s="120" customFormat="1">
      <c r="A110" s="108"/>
      <c r="B110" s="108"/>
      <c r="C110" s="109"/>
      <c r="D110" s="220"/>
      <c r="E110" s="225"/>
      <c r="F110" s="231"/>
      <c r="G110" s="232"/>
      <c r="H110" s="708" t="s">
        <v>232</v>
      </c>
      <c r="I110" s="708"/>
      <c r="J110" s="708"/>
      <c r="K110" s="233">
        <v>36108.800000000003</v>
      </c>
      <c r="L110" s="709" t="s">
        <v>394</v>
      </c>
      <c r="M110" s="709"/>
      <c r="N110" s="234">
        <v>41036.583387681167</v>
      </c>
    </row>
    <row r="111" spans="1:17" s="120" customFormat="1">
      <c r="A111" s="108"/>
      <c r="B111" s="108"/>
      <c r="C111" s="109"/>
      <c r="D111" s="110"/>
      <c r="E111" s="118"/>
      <c r="F111" s="118"/>
      <c r="G111" s="215"/>
      <c r="H111" s="216"/>
      <c r="I111" s="217"/>
      <c r="J111" s="218"/>
      <c r="K111" s="108"/>
      <c r="L111" s="110"/>
      <c r="M111" s="117"/>
      <c r="N111" s="219"/>
    </row>
    <row r="112" spans="1:17" ht="18">
      <c r="A112" s="710" t="s">
        <v>30</v>
      </c>
      <c r="B112" s="710"/>
      <c r="C112" s="710"/>
      <c r="D112" s="710"/>
      <c r="E112" s="710"/>
      <c r="F112" s="710"/>
      <c r="G112" s="710"/>
      <c r="H112" s="710"/>
      <c r="I112" s="710"/>
      <c r="J112" s="710"/>
      <c r="K112" s="710"/>
      <c r="L112" s="710"/>
      <c r="M112" s="710"/>
      <c r="N112" s="710"/>
      <c r="O112" s="710"/>
    </row>
    <row r="113" spans="1:15" s="200" customFormat="1" ht="33.75">
      <c r="A113" s="197" t="s">
        <v>379</v>
      </c>
      <c r="B113" s="197" t="s">
        <v>217</v>
      </c>
      <c r="C113" s="197" t="s">
        <v>208</v>
      </c>
      <c r="D113" s="197" t="s">
        <v>249</v>
      </c>
      <c r="E113" s="197" t="s">
        <v>380</v>
      </c>
      <c r="F113" s="197" t="s">
        <v>381</v>
      </c>
      <c r="G113" s="198" t="s">
        <v>211</v>
      </c>
      <c r="H113" s="198" t="s">
        <v>212</v>
      </c>
      <c r="I113" s="197"/>
      <c r="J113" s="199" t="s">
        <v>251</v>
      </c>
      <c r="K113" s="198" t="s">
        <v>213</v>
      </c>
      <c r="L113" s="197" t="s">
        <v>382</v>
      </c>
      <c r="M113" s="197" t="s">
        <v>383</v>
      </c>
      <c r="N113" s="198" t="s">
        <v>384</v>
      </c>
      <c r="O113" s="197" t="s">
        <v>214</v>
      </c>
    </row>
    <row r="114" spans="1:15" ht="22.5">
      <c r="A114" s="201" t="s">
        <v>3613</v>
      </c>
      <c r="B114" s="201" t="s">
        <v>1748</v>
      </c>
      <c r="C114" s="201" t="s">
        <v>4860</v>
      </c>
      <c r="D114" s="202" t="s">
        <v>4372</v>
      </c>
      <c r="E114" s="202" t="s">
        <v>263</v>
      </c>
      <c r="F114" s="202" t="s">
        <v>385</v>
      </c>
      <c r="G114" s="203">
        <v>40684.800000000003</v>
      </c>
      <c r="H114" s="203">
        <v>54028</v>
      </c>
      <c r="I114" s="202">
        <v>31</v>
      </c>
      <c r="J114" s="204">
        <v>1</v>
      </c>
      <c r="K114" s="203">
        <v>67371.199999999997</v>
      </c>
      <c r="L114" s="202">
        <v>1</v>
      </c>
      <c r="M114" s="202">
        <v>1</v>
      </c>
      <c r="N114" s="203">
        <v>54017.599999999999</v>
      </c>
      <c r="O114" s="201"/>
    </row>
    <row r="115" spans="1:15" ht="22.5">
      <c r="A115" s="201" t="s">
        <v>2791</v>
      </c>
      <c r="B115" s="201" t="s">
        <v>1748</v>
      </c>
      <c r="C115" s="201" t="s">
        <v>456</v>
      </c>
      <c r="D115" s="202" t="s">
        <v>4372</v>
      </c>
      <c r="E115" s="202" t="s">
        <v>258</v>
      </c>
      <c r="F115" s="202" t="s">
        <v>4859</v>
      </c>
      <c r="G115" s="203">
        <v>43392</v>
      </c>
      <c r="H115" s="203">
        <v>54000</v>
      </c>
      <c r="I115" s="202">
        <v>30</v>
      </c>
      <c r="J115" s="204">
        <v>0.967741935483871</v>
      </c>
      <c r="K115" s="203">
        <v>64608</v>
      </c>
      <c r="L115" s="202">
        <v>8</v>
      </c>
      <c r="M115" s="202">
        <v>8</v>
      </c>
      <c r="N115" s="203">
        <v>60697.440000000002</v>
      </c>
      <c r="O115" s="201"/>
    </row>
    <row r="116" spans="1:15" ht="22.5">
      <c r="A116" s="201" t="s">
        <v>4097</v>
      </c>
      <c r="B116" s="201" t="s">
        <v>1756</v>
      </c>
      <c r="C116" s="201" t="s">
        <v>1928</v>
      </c>
      <c r="D116" s="202" t="s">
        <v>4372</v>
      </c>
      <c r="E116" s="202"/>
      <c r="F116" s="202" t="s">
        <v>4859</v>
      </c>
      <c r="G116" s="203">
        <v>40540.239999999998</v>
      </c>
      <c r="H116" s="203">
        <v>53426.490000000005</v>
      </c>
      <c r="I116" s="202">
        <v>29</v>
      </c>
      <c r="J116" s="204">
        <v>0.93548387096774188</v>
      </c>
      <c r="K116" s="203">
        <v>66312.740000000005</v>
      </c>
      <c r="L116" s="202">
        <v>3</v>
      </c>
      <c r="M116" s="202">
        <v>3</v>
      </c>
      <c r="N116" s="203">
        <v>50223.07</v>
      </c>
      <c r="O116" s="201"/>
    </row>
    <row r="117" spans="1:15" ht="22.5">
      <c r="A117" s="201" t="s">
        <v>2748</v>
      </c>
      <c r="B117" s="201" t="s">
        <v>1756</v>
      </c>
      <c r="C117" s="201" t="s">
        <v>407</v>
      </c>
      <c r="D117" s="202" t="s">
        <v>4372</v>
      </c>
      <c r="E117" s="202" t="s">
        <v>258</v>
      </c>
      <c r="F117" s="202" t="s">
        <v>4859</v>
      </c>
      <c r="G117" s="203">
        <v>32701</v>
      </c>
      <c r="H117" s="203">
        <v>48724</v>
      </c>
      <c r="I117" s="202">
        <v>28</v>
      </c>
      <c r="J117" s="204">
        <v>0.90322580645161288</v>
      </c>
      <c r="K117" s="203">
        <v>64747</v>
      </c>
      <c r="L117" s="202"/>
      <c r="M117" s="202">
        <v>0</v>
      </c>
      <c r="N117" s="203"/>
      <c r="O117" s="201"/>
    </row>
    <row r="118" spans="1:15" ht="22.5">
      <c r="A118" s="201" t="s">
        <v>1747</v>
      </c>
      <c r="B118" s="201" t="s">
        <v>1747</v>
      </c>
      <c r="C118" s="201" t="s">
        <v>4861</v>
      </c>
      <c r="D118" s="202" t="s">
        <v>4372</v>
      </c>
      <c r="E118" s="202" t="s">
        <v>263</v>
      </c>
      <c r="F118" s="202" t="s">
        <v>4859</v>
      </c>
      <c r="G118" s="203">
        <v>36800.61</v>
      </c>
      <c r="H118" s="203">
        <v>47767.615000000005</v>
      </c>
      <c r="I118" s="202">
        <v>27</v>
      </c>
      <c r="J118" s="204">
        <v>0.87096774193548387</v>
      </c>
      <c r="K118" s="203">
        <v>58734.62</v>
      </c>
      <c r="L118" s="202"/>
      <c r="M118" s="202">
        <v>1</v>
      </c>
      <c r="N118" s="203">
        <v>52708.24</v>
      </c>
      <c r="O118" s="201"/>
    </row>
    <row r="119" spans="1:15" ht="22.5">
      <c r="A119" s="201" t="s">
        <v>2755</v>
      </c>
      <c r="B119" s="201" t="s">
        <v>1747</v>
      </c>
      <c r="C119" s="201" t="s">
        <v>406</v>
      </c>
      <c r="D119" s="202" t="s">
        <v>4372</v>
      </c>
      <c r="E119" s="202" t="s">
        <v>258</v>
      </c>
      <c r="F119" s="202" t="s">
        <v>4859</v>
      </c>
      <c r="G119" s="203">
        <v>37206</v>
      </c>
      <c r="H119" s="203">
        <v>44780.008000000002</v>
      </c>
      <c r="I119" s="202">
        <v>26</v>
      </c>
      <c r="J119" s="204">
        <v>0.83870967741935487</v>
      </c>
      <c r="K119" s="203">
        <v>52354.015999999996</v>
      </c>
      <c r="L119" s="202" t="s">
        <v>4853</v>
      </c>
      <c r="M119" s="202">
        <v>1</v>
      </c>
      <c r="N119" s="203">
        <v>49860.3</v>
      </c>
      <c r="O119" s="201"/>
    </row>
    <row r="120" spans="1:15" ht="22.5">
      <c r="A120" s="201" t="s">
        <v>4104</v>
      </c>
      <c r="B120" s="201" t="s">
        <v>1766</v>
      </c>
      <c r="C120" s="201" t="s">
        <v>403</v>
      </c>
      <c r="D120" s="202" t="s">
        <v>4372</v>
      </c>
      <c r="E120" s="202" t="s">
        <v>258</v>
      </c>
      <c r="F120" s="202" t="s">
        <v>385</v>
      </c>
      <c r="G120" s="203">
        <v>32400</v>
      </c>
      <c r="H120" s="203">
        <v>43050</v>
      </c>
      <c r="I120" s="202">
        <v>25</v>
      </c>
      <c r="J120" s="204">
        <v>0.80645161290322576</v>
      </c>
      <c r="K120" s="203">
        <v>53700</v>
      </c>
      <c r="L120" s="202">
        <v>2</v>
      </c>
      <c r="M120" s="202">
        <v>1</v>
      </c>
      <c r="N120" s="203">
        <v>35640</v>
      </c>
      <c r="O120" s="201"/>
    </row>
    <row r="121" spans="1:15" ht="22.5">
      <c r="A121" s="201" t="s">
        <v>2767</v>
      </c>
      <c r="B121" s="201" t="s">
        <v>1748</v>
      </c>
      <c r="C121" s="201" t="s">
        <v>4862</v>
      </c>
      <c r="D121" s="202" t="s">
        <v>4372</v>
      </c>
      <c r="E121" s="202" t="s">
        <v>258</v>
      </c>
      <c r="F121" s="202" t="s">
        <v>4859</v>
      </c>
      <c r="G121" s="203">
        <v>29605</v>
      </c>
      <c r="H121" s="203">
        <v>43047</v>
      </c>
      <c r="I121" s="202">
        <v>24</v>
      </c>
      <c r="J121" s="204">
        <v>0.77419354838709675</v>
      </c>
      <c r="K121" s="203">
        <v>56489</v>
      </c>
      <c r="L121" s="202"/>
      <c r="M121" s="202">
        <v>6</v>
      </c>
      <c r="N121" s="203">
        <v>34723</v>
      </c>
      <c r="O121" s="201"/>
    </row>
    <row r="122" spans="1:15" ht="22.5">
      <c r="A122" s="201" t="s">
        <v>2781</v>
      </c>
      <c r="B122" s="201" t="s">
        <v>1745</v>
      </c>
      <c r="C122" s="201" t="s">
        <v>4841</v>
      </c>
      <c r="D122" s="202" t="s">
        <v>4372</v>
      </c>
      <c r="E122" s="202" t="s">
        <v>258</v>
      </c>
      <c r="F122" s="202" t="s">
        <v>385</v>
      </c>
      <c r="G122" s="203">
        <v>32032.52</v>
      </c>
      <c r="H122" s="203">
        <v>42236.61</v>
      </c>
      <c r="I122" s="202">
        <v>23</v>
      </c>
      <c r="J122" s="204">
        <v>0.74193548387096775</v>
      </c>
      <c r="K122" s="203">
        <v>52440.7</v>
      </c>
      <c r="L122" s="202">
        <v>113</v>
      </c>
      <c r="M122" s="202">
        <v>69</v>
      </c>
      <c r="N122" s="203">
        <v>40881.449999999997</v>
      </c>
      <c r="O122" s="201"/>
    </row>
    <row r="123" spans="1:15" ht="22.5">
      <c r="A123" s="201" t="s">
        <v>2746</v>
      </c>
      <c r="B123" s="201" t="s">
        <v>1747</v>
      </c>
      <c r="C123" s="201" t="s">
        <v>403</v>
      </c>
      <c r="D123" s="202" t="s">
        <v>4372</v>
      </c>
      <c r="E123" s="202" t="s">
        <v>258</v>
      </c>
      <c r="F123" s="202" t="s">
        <v>4859</v>
      </c>
      <c r="G123" s="203">
        <v>30307</v>
      </c>
      <c r="H123" s="203">
        <v>41071.5</v>
      </c>
      <c r="I123" s="202">
        <v>22</v>
      </c>
      <c r="J123" s="204">
        <v>0.70967741935483875</v>
      </c>
      <c r="K123" s="203">
        <v>51836</v>
      </c>
      <c r="L123" s="202"/>
      <c r="M123" s="202"/>
      <c r="N123" s="203"/>
      <c r="O123" s="201"/>
    </row>
    <row r="124" spans="1:15" ht="22.5">
      <c r="A124" s="201" t="s">
        <v>2740</v>
      </c>
      <c r="B124" s="201" t="s">
        <v>1747</v>
      </c>
      <c r="C124" s="201" t="s">
        <v>1299</v>
      </c>
      <c r="D124" s="202" t="s">
        <v>4372</v>
      </c>
      <c r="E124" s="202" t="s">
        <v>258</v>
      </c>
      <c r="F124" s="202" t="s">
        <v>4859</v>
      </c>
      <c r="G124" s="203">
        <v>32594.577155999999</v>
      </c>
      <c r="H124" s="203">
        <v>41068.952477999999</v>
      </c>
      <c r="I124" s="202">
        <v>21</v>
      </c>
      <c r="J124" s="204">
        <v>0.67741935483870963</v>
      </c>
      <c r="K124" s="203">
        <v>49543.327799999999</v>
      </c>
      <c r="L124" s="202">
        <v>1</v>
      </c>
      <c r="M124" s="202">
        <v>1</v>
      </c>
      <c r="N124" s="203">
        <v>35089</v>
      </c>
      <c r="O124" s="201"/>
    </row>
    <row r="125" spans="1:15">
      <c r="A125" s="201" t="s">
        <v>1213</v>
      </c>
      <c r="B125" s="201" t="s">
        <v>1747</v>
      </c>
      <c r="C125" s="201" t="s">
        <v>1297</v>
      </c>
      <c r="D125" s="202" t="s">
        <v>4372</v>
      </c>
      <c r="E125" s="202" t="s">
        <v>258</v>
      </c>
      <c r="F125" s="202" t="s">
        <v>297</v>
      </c>
      <c r="G125" s="203">
        <v>34434.31</v>
      </c>
      <c r="H125" s="203">
        <v>40951.154999999999</v>
      </c>
      <c r="I125" s="202">
        <v>20</v>
      </c>
      <c r="J125" s="204">
        <v>0.64516129032258063</v>
      </c>
      <c r="K125" s="203">
        <v>47468</v>
      </c>
      <c r="L125" s="202">
        <v>1</v>
      </c>
      <c r="M125" s="202">
        <v>1</v>
      </c>
      <c r="N125" s="203">
        <v>40951.154999999999</v>
      </c>
      <c r="O125" s="201"/>
    </row>
    <row r="126" spans="1:15">
      <c r="A126" s="201" t="s">
        <v>2794</v>
      </c>
      <c r="B126" s="201" t="s">
        <v>1747</v>
      </c>
      <c r="C126" s="201" t="s">
        <v>407</v>
      </c>
      <c r="D126" s="202" t="s">
        <v>4372</v>
      </c>
      <c r="E126" s="202" t="s">
        <v>258</v>
      </c>
      <c r="F126" s="202" t="s">
        <v>385</v>
      </c>
      <c r="G126" s="203">
        <v>32400</v>
      </c>
      <c r="H126" s="203">
        <v>40500</v>
      </c>
      <c r="I126" s="202">
        <v>19</v>
      </c>
      <c r="J126" s="204">
        <v>0.61290322580645162</v>
      </c>
      <c r="K126" s="203">
        <v>48600</v>
      </c>
      <c r="L126" s="202" t="s">
        <v>270</v>
      </c>
      <c r="M126" s="202">
        <v>1</v>
      </c>
      <c r="N126" s="203"/>
      <c r="O126" s="201" t="s">
        <v>4863</v>
      </c>
    </row>
    <row r="127" spans="1:15" ht="22.5">
      <c r="A127" s="201" t="s">
        <v>2733</v>
      </c>
      <c r="B127" s="201" t="s">
        <v>1753</v>
      </c>
      <c r="C127" s="201" t="s">
        <v>4864</v>
      </c>
      <c r="D127" s="202" t="s">
        <v>4372</v>
      </c>
      <c r="E127" s="202" t="s">
        <v>258</v>
      </c>
      <c r="F127" s="202" t="s">
        <v>4859</v>
      </c>
      <c r="G127" s="203">
        <v>34115.379999999997</v>
      </c>
      <c r="H127" s="203">
        <v>40257.75</v>
      </c>
      <c r="I127" s="202">
        <v>18</v>
      </c>
      <c r="J127" s="204">
        <v>0.58064516129032262</v>
      </c>
      <c r="K127" s="203">
        <v>46400.12</v>
      </c>
      <c r="L127" s="202">
        <v>0.75</v>
      </c>
      <c r="M127" s="202"/>
      <c r="N127" s="203"/>
      <c r="O127" s="201" t="s">
        <v>4865</v>
      </c>
    </row>
    <row r="128" spans="1:15">
      <c r="A128" s="201" t="s">
        <v>4174</v>
      </c>
      <c r="B128" s="201" t="s">
        <v>1753</v>
      </c>
      <c r="C128" s="201" t="s">
        <v>1930</v>
      </c>
      <c r="D128" s="202" t="s">
        <v>4372</v>
      </c>
      <c r="E128" s="202" t="s">
        <v>258</v>
      </c>
      <c r="F128" s="202" t="s">
        <v>385</v>
      </c>
      <c r="G128" s="203">
        <v>29577.600000000002</v>
      </c>
      <c r="H128" s="203">
        <v>38459.200000000004</v>
      </c>
      <c r="I128" s="202">
        <v>17</v>
      </c>
      <c r="J128" s="204">
        <v>0.54838709677419351</v>
      </c>
      <c r="K128" s="203">
        <v>47340.800000000003</v>
      </c>
      <c r="L128" s="202"/>
      <c r="M128" s="202">
        <v>4</v>
      </c>
      <c r="N128" s="203">
        <v>36192</v>
      </c>
      <c r="O128" s="201"/>
    </row>
    <row r="129" spans="1:17">
      <c r="A129" s="201" t="s">
        <v>1751</v>
      </c>
      <c r="B129" s="201" t="s">
        <v>1751</v>
      </c>
      <c r="C129" s="201" t="s">
        <v>407</v>
      </c>
      <c r="D129" s="202" t="s">
        <v>4372</v>
      </c>
      <c r="E129" s="202" t="s">
        <v>258</v>
      </c>
      <c r="F129" s="202" t="s">
        <v>385</v>
      </c>
      <c r="G129" s="203">
        <v>32136</v>
      </c>
      <c r="H129" s="203">
        <v>38240.800000000003</v>
      </c>
      <c r="I129" s="202">
        <v>16</v>
      </c>
      <c r="J129" s="204">
        <v>0.5161290322580645</v>
      </c>
      <c r="K129" s="203">
        <v>44345.599999999999</v>
      </c>
      <c r="L129" s="202"/>
      <c r="M129" s="202">
        <v>11</v>
      </c>
      <c r="N129" s="203">
        <v>37044.799999999996</v>
      </c>
      <c r="O129" s="201"/>
      <c r="P129" s="38"/>
      <c r="Q129" s="38"/>
    </row>
    <row r="130" spans="1:17">
      <c r="A130" s="201" t="s">
        <v>2743</v>
      </c>
      <c r="B130" s="201" t="s">
        <v>1768</v>
      </c>
      <c r="C130" s="201" t="s">
        <v>1919</v>
      </c>
      <c r="D130" s="202" t="s">
        <v>4372</v>
      </c>
      <c r="E130" s="202" t="s">
        <v>263</v>
      </c>
      <c r="F130" s="202" t="s">
        <v>385</v>
      </c>
      <c r="G130" s="203">
        <v>29935.79</v>
      </c>
      <c r="H130" s="203">
        <v>38188.020000000004</v>
      </c>
      <c r="I130" s="202">
        <v>15</v>
      </c>
      <c r="J130" s="204">
        <v>0.4838709677419355</v>
      </c>
      <c r="K130" s="203">
        <v>46440.25</v>
      </c>
      <c r="L130" s="202">
        <v>7</v>
      </c>
      <c r="M130" s="202">
        <v>7</v>
      </c>
      <c r="N130" s="203">
        <v>32223.3</v>
      </c>
      <c r="O130" s="201"/>
    </row>
    <row r="131" spans="1:17" ht="22.5">
      <c r="A131" s="201" t="s">
        <v>4155</v>
      </c>
      <c r="B131" s="201" t="s">
        <v>1747</v>
      </c>
      <c r="C131" s="201" t="s">
        <v>403</v>
      </c>
      <c r="D131" s="202" t="s">
        <v>4372</v>
      </c>
      <c r="E131" s="202" t="s">
        <v>258</v>
      </c>
      <c r="F131" s="202" t="s">
        <v>4859</v>
      </c>
      <c r="G131" s="203">
        <v>30308</v>
      </c>
      <c r="H131" s="203">
        <v>37544.5</v>
      </c>
      <c r="I131" s="202">
        <v>14</v>
      </c>
      <c r="J131" s="204">
        <v>0.45161290322580644</v>
      </c>
      <c r="K131" s="203">
        <v>44781</v>
      </c>
      <c r="L131" s="202"/>
      <c r="M131" s="202">
        <v>5</v>
      </c>
      <c r="N131" s="203">
        <v>39206</v>
      </c>
      <c r="O131" s="201" t="s">
        <v>4156</v>
      </c>
    </row>
    <row r="132" spans="1:17" ht="22.5">
      <c r="A132" s="201" t="s">
        <v>198</v>
      </c>
      <c r="B132" s="201" t="s">
        <v>1748</v>
      </c>
      <c r="C132" s="201" t="s">
        <v>1931</v>
      </c>
      <c r="D132" s="202" t="s">
        <v>4372</v>
      </c>
      <c r="E132" s="202" t="s">
        <v>258</v>
      </c>
      <c r="F132" s="202" t="s">
        <v>385</v>
      </c>
      <c r="G132" s="203">
        <v>28074</v>
      </c>
      <c r="H132" s="203">
        <v>36496</v>
      </c>
      <c r="I132" s="202">
        <v>13</v>
      </c>
      <c r="J132" s="204">
        <v>0.41935483870967744</v>
      </c>
      <c r="K132" s="203">
        <v>44918</v>
      </c>
      <c r="L132" s="202"/>
      <c r="M132" s="202">
        <v>1</v>
      </c>
      <c r="N132" s="203">
        <v>31449.599999999999</v>
      </c>
      <c r="O132" s="201"/>
    </row>
    <row r="133" spans="1:17" ht="22.5">
      <c r="A133" s="201" t="s">
        <v>2744</v>
      </c>
      <c r="B133" s="201" t="s">
        <v>1753</v>
      </c>
      <c r="C133" s="201" t="s">
        <v>403</v>
      </c>
      <c r="D133" s="202" t="s">
        <v>4372</v>
      </c>
      <c r="E133" s="202" t="s">
        <v>258</v>
      </c>
      <c r="F133" s="202" t="s">
        <v>4859</v>
      </c>
      <c r="G133" s="203">
        <v>29307.200000000001</v>
      </c>
      <c r="H133" s="203">
        <v>35984</v>
      </c>
      <c r="I133" s="202">
        <v>12</v>
      </c>
      <c r="J133" s="204">
        <v>0.38709677419354838</v>
      </c>
      <c r="K133" s="203">
        <v>42660.800000000003</v>
      </c>
      <c r="L133" s="202">
        <v>0.5</v>
      </c>
      <c r="M133" s="202">
        <v>1</v>
      </c>
      <c r="N133" s="203">
        <v>15953.6</v>
      </c>
      <c r="O133" s="201"/>
    </row>
    <row r="134" spans="1:17">
      <c r="A134" s="201" t="s">
        <v>1765</v>
      </c>
      <c r="B134" s="201" t="s">
        <v>1760</v>
      </c>
      <c r="C134" s="201" t="s">
        <v>405</v>
      </c>
      <c r="D134" s="202" t="s">
        <v>4372</v>
      </c>
      <c r="E134" s="202"/>
      <c r="F134" s="202" t="s">
        <v>385</v>
      </c>
      <c r="G134" s="203">
        <v>31200</v>
      </c>
      <c r="H134" s="203">
        <v>34559.199999999997</v>
      </c>
      <c r="I134" s="202">
        <v>11</v>
      </c>
      <c r="J134" s="204">
        <v>0.35483870967741937</v>
      </c>
      <c r="K134" s="203">
        <v>37918.400000000001</v>
      </c>
      <c r="L134" s="202"/>
      <c r="M134" s="202">
        <v>4</v>
      </c>
      <c r="N134" s="203">
        <v>31964.400000000001</v>
      </c>
      <c r="O134" s="201"/>
    </row>
    <row r="135" spans="1:17" ht="22.5">
      <c r="A135" s="201" t="s">
        <v>1756</v>
      </c>
      <c r="B135" s="201" t="s">
        <v>1756</v>
      </c>
      <c r="C135" s="201" t="s">
        <v>2915</v>
      </c>
      <c r="D135" s="202" t="s">
        <v>4372</v>
      </c>
      <c r="E135" s="202" t="s">
        <v>258</v>
      </c>
      <c r="F135" s="202" t="s">
        <v>4859</v>
      </c>
      <c r="G135" s="203">
        <v>26463.79</v>
      </c>
      <c r="H135" s="203">
        <v>33958.584999999999</v>
      </c>
      <c r="I135" s="202">
        <v>10</v>
      </c>
      <c r="J135" s="204">
        <v>0.32258064516129031</v>
      </c>
      <c r="K135" s="203">
        <v>41453.379999999997</v>
      </c>
      <c r="L135" s="202"/>
      <c r="M135" s="202">
        <v>4</v>
      </c>
      <c r="N135" s="203">
        <v>39227</v>
      </c>
      <c r="O135" s="201"/>
    </row>
    <row r="136" spans="1:17">
      <c r="A136" s="201" t="s">
        <v>4149</v>
      </c>
      <c r="B136" s="201" t="s">
        <v>1773</v>
      </c>
      <c r="C136" s="201" t="s">
        <v>407</v>
      </c>
      <c r="D136" s="202" t="s">
        <v>4372</v>
      </c>
      <c r="E136" s="202" t="s">
        <v>258</v>
      </c>
      <c r="F136" s="202" t="s">
        <v>385</v>
      </c>
      <c r="G136" s="203">
        <v>26208</v>
      </c>
      <c r="H136" s="203">
        <v>33519.199999999997</v>
      </c>
      <c r="I136" s="202">
        <v>9</v>
      </c>
      <c r="J136" s="204">
        <v>0.29032258064516131</v>
      </c>
      <c r="K136" s="203">
        <v>40830.400000000001</v>
      </c>
      <c r="L136" s="202">
        <v>1</v>
      </c>
      <c r="M136" s="202">
        <v>1</v>
      </c>
      <c r="N136" s="203">
        <v>33118.589999999997</v>
      </c>
      <c r="O136" s="201"/>
    </row>
    <row r="137" spans="1:17" ht="18">
      <c r="A137" s="710" t="s">
        <v>30</v>
      </c>
      <c r="B137" s="710"/>
      <c r="C137" s="710"/>
      <c r="D137" s="710"/>
      <c r="E137" s="710"/>
      <c r="F137" s="710"/>
      <c r="G137" s="710"/>
      <c r="H137" s="710"/>
      <c r="I137" s="710"/>
      <c r="J137" s="710"/>
      <c r="K137" s="710"/>
      <c r="L137" s="710"/>
      <c r="M137" s="710"/>
      <c r="N137" s="710"/>
      <c r="O137" s="710"/>
    </row>
    <row r="138" spans="1:17" s="200" customFormat="1" ht="33.75">
      <c r="A138" s="197" t="s">
        <v>379</v>
      </c>
      <c r="B138" s="197" t="s">
        <v>217</v>
      </c>
      <c r="C138" s="197" t="s">
        <v>208</v>
      </c>
      <c r="D138" s="197" t="s">
        <v>249</v>
      </c>
      <c r="E138" s="197" t="s">
        <v>380</v>
      </c>
      <c r="F138" s="197" t="s">
        <v>381</v>
      </c>
      <c r="G138" s="198" t="s">
        <v>211</v>
      </c>
      <c r="H138" s="198" t="s">
        <v>212</v>
      </c>
      <c r="I138" s="197"/>
      <c r="J138" s="199" t="s">
        <v>251</v>
      </c>
      <c r="K138" s="198" t="s">
        <v>213</v>
      </c>
      <c r="L138" s="197" t="s">
        <v>382</v>
      </c>
      <c r="M138" s="197" t="s">
        <v>383</v>
      </c>
      <c r="N138" s="198" t="s">
        <v>384</v>
      </c>
      <c r="O138" s="197" t="s">
        <v>214</v>
      </c>
    </row>
    <row r="139" spans="1:17" ht="22.5">
      <c r="A139" s="205" t="s">
        <v>4079</v>
      </c>
      <c r="B139" s="201" t="s">
        <v>4080</v>
      </c>
      <c r="C139" s="205" t="s">
        <v>4866</v>
      </c>
      <c r="D139" s="202" t="s">
        <v>4372</v>
      </c>
      <c r="E139" s="213"/>
      <c r="F139" s="202" t="s">
        <v>385</v>
      </c>
      <c r="G139" s="206">
        <v>25230.400000000001</v>
      </c>
      <c r="H139" s="203">
        <v>33228</v>
      </c>
      <c r="I139" s="202">
        <v>8</v>
      </c>
      <c r="J139" s="204">
        <v>0.25806451612903225</v>
      </c>
      <c r="K139" s="206">
        <v>41225.599999999999</v>
      </c>
      <c r="L139" s="214"/>
      <c r="M139" s="214">
        <v>3</v>
      </c>
      <c r="N139" s="208">
        <v>29875.73</v>
      </c>
      <c r="O139" s="207"/>
    </row>
    <row r="140" spans="1:17">
      <c r="A140" s="201" t="s">
        <v>2789</v>
      </c>
      <c r="B140" s="201" t="s">
        <v>1773</v>
      </c>
      <c r="C140" s="201" t="s">
        <v>404</v>
      </c>
      <c r="D140" s="202" t="s">
        <v>4372</v>
      </c>
      <c r="E140" s="202" t="s">
        <v>258</v>
      </c>
      <c r="F140" s="202" t="s">
        <v>385</v>
      </c>
      <c r="G140" s="203">
        <v>28184</v>
      </c>
      <c r="H140" s="203">
        <v>33228</v>
      </c>
      <c r="I140" s="202">
        <v>7</v>
      </c>
      <c r="J140" s="204">
        <v>0.22580645161290322</v>
      </c>
      <c r="K140" s="203">
        <v>38272</v>
      </c>
      <c r="L140" s="202">
        <v>2</v>
      </c>
      <c r="M140" s="202">
        <v>2</v>
      </c>
      <c r="N140" s="203">
        <v>33332</v>
      </c>
      <c r="O140" s="201"/>
    </row>
    <row r="141" spans="1:17" ht="22.5">
      <c r="A141" s="201" t="s">
        <v>2804</v>
      </c>
      <c r="B141" s="201" t="s">
        <v>1748</v>
      </c>
      <c r="C141" s="201" t="s">
        <v>4867</v>
      </c>
      <c r="D141" s="202" t="s">
        <v>4372</v>
      </c>
      <c r="E141" s="202" t="s">
        <v>263</v>
      </c>
      <c r="F141" s="202" t="s">
        <v>385</v>
      </c>
      <c r="G141" s="203">
        <v>31200</v>
      </c>
      <c r="H141" s="203">
        <v>32974</v>
      </c>
      <c r="I141" s="202">
        <v>6</v>
      </c>
      <c r="J141" s="204">
        <v>0.19354838709677419</v>
      </c>
      <c r="K141" s="203">
        <v>34748</v>
      </c>
      <c r="L141" s="202">
        <v>4</v>
      </c>
      <c r="M141" s="202">
        <v>4</v>
      </c>
      <c r="N141" s="203">
        <v>34061.440000000002</v>
      </c>
      <c r="O141" s="201"/>
    </row>
    <row r="142" spans="1:17">
      <c r="A142" s="201" t="s">
        <v>2762</v>
      </c>
      <c r="B142" s="201" t="s">
        <v>1747</v>
      </c>
      <c r="C142" s="201" t="s">
        <v>403</v>
      </c>
      <c r="D142" s="202" t="s">
        <v>4372</v>
      </c>
      <c r="E142" s="202" t="s">
        <v>258</v>
      </c>
      <c r="F142" s="202" t="s">
        <v>385</v>
      </c>
      <c r="G142" s="203">
        <v>25120</v>
      </c>
      <c r="H142" s="203">
        <v>32447</v>
      </c>
      <c r="I142" s="202">
        <v>5</v>
      </c>
      <c r="J142" s="204">
        <v>0.16129032258064516</v>
      </c>
      <c r="K142" s="203">
        <v>39774</v>
      </c>
      <c r="L142" s="202">
        <v>1</v>
      </c>
      <c r="M142" s="202">
        <v>1</v>
      </c>
      <c r="N142" s="203">
        <v>39770</v>
      </c>
      <c r="O142" s="201"/>
    </row>
    <row r="143" spans="1:17">
      <c r="A143" s="201" t="s">
        <v>4109</v>
      </c>
      <c r="B143" s="201" t="s">
        <v>4045</v>
      </c>
      <c r="C143" s="201" t="s">
        <v>4868</v>
      </c>
      <c r="D143" s="202" t="s">
        <v>4372</v>
      </c>
      <c r="E143" s="202" t="s">
        <v>258</v>
      </c>
      <c r="F143" s="202" t="s">
        <v>385</v>
      </c>
      <c r="G143" s="203">
        <v>24672.44</v>
      </c>
      <c r="H143" s="203">
        <v>30854.720000000001</v>
      </c>
      <c r="I143" s="202">
        <v>4</v>
      </c>
      <c r="J143" s="204">
        <v>0.12903225806451613</v>
      </c>
      <c r="K143" s="203">
        <v>37037</v>
      </c>
      <c r="L143" s="202">
        <v>2</v>
      </c>
      <c r="M143" s="202">
        <v>2</v>
      </c>
      <c r="N143" s="203">
        <v>33311.199999999997</v>
      </c>
      <c r="O143" s="201"/>
    </row>
    <row r="144" spans="1:17" ht="22.5">
      <c r="A144" s="201" t="s">
        <v>2783</v>
      </c>
      <c r="B144" s="201" t="s">
        <v>1768</v>
      </c>
      <c r="C144" s="201" t="s">
        <v>403</v>
      </c>
      <c r="D144" s="202" t="s">
        <v>4372</v>
      </c>
      <c r="E144" s="202" t="s">
        <v>258</v>
      </c>
      <c r="F144" s="202" t="s">
        <v>385</v>
      </c>
      <c r="G144" s="203">
        <v>22048</v>
      </c>
      <c r="H144" s="203">
        <v>27320.799999999999</v>
      </c>
      <c r="I144" s="202">
        <v>3</v>
      </c>
      <c r="J144" s="204">
        <v>9.6774193548387094E-2</v>
      </c>
      <c r="K144" s="203">
        <v>32593.599999999999</v>
      </c>
      <c r="L144" s="202">
        <v>2</v>
      </c>
      <c r="M144" s="202">
        <v>2</v>
      </c>
      <c r="N144" s="203">
        <v>31657.599999999999</v>
      </c>
      <c r="O144" s="201">
        <v>27320.799999999999</v>
      </c>
    </row>
    <row r="145" spans="1:15">
      <c r="A145" s="201" t="s">
        <v>2763</v>
      </c>
      <c r="B145" s="201" t="s">
        <v>1764</v>
      </c>
      <c r="C145" s="201" t="s">
        <v>1298</v>
      </c>
      <c r="D145" s="202" t="s">
        <v>4372</v>
      </c>
      <c r="E145" s="202"/>
      <c r="F145" s="202"/>
      <c r="G145" s="203">
        <v>15000</v>
      </c>
      <c r="H145" s="203">
        <v>19754.45</v>
      </c>
      <c r="I145" s="202">
        <v>2</v>
      </c>
      <c r="J145" s="204">
        <v>6.4516129032258063E-2</v>
      </c>
      <c r="K145" s="203">
        <v>24508.9</v>
      </c>
      <c r="L145" s="202"/>
      <c r="M145" s="202">
        <v>1</v>
      </c>
      <c r="N145" s="203"/>
      <c r="O145" s="201"/>
    </row>
    <row r="146" spans="1:15">
      <c r="A146" s="201" t="s">
        <v>2738</v>
      </c>
      <c r="B146" s="201" t="s">
        <v>1753</v>
      </c>
      <c r="C146" s="201" t="s">
        <v>407</v>
      </c>
      <c r="D146" s="202" t="s">
        <v>4372</v>
      </c>
      <c r="E146" s="202" t="s">
        <v>258</v>
      </c>
      <c r="F146" s="202" t="s">
        <v>385</v>
      </c>
      <c r="G146" s="203">
        <v>11179.95</v>
      </c>
      <c r="H146" s="203">
        <v>14533.93</v>
      </c>
      <c r="I146" s="202">
        <v>1</v>
      </c>
      <c r="J146" s="204">
        <v>3.2258064516129031E-2</v>
      </c>
      <c r="K146" s="203">
        <v>17887.91</v>
      </c>
      <c r="L146" s="202">
        <v>2</v>
      </c>
      <c r="M146" s="202">
        <v>2</v>
      </c>
      <c r="N146" s="203">
        <v>14051.05</v>
      </c>
      <c r="O146" s="201" t="s">
        <v>1250</v>
      </c>
    </row>
    <row r="147" spans="1:15">
      <c r="A147" s="201"/>
      <c r="B147" s="201"/>
      <c r="C147" s="201"/>
      <c r="D147" s="202"/>
      <c r="E147" s="202"/>
      <c r="F147" s="202"/>
      <c r="G147" s="203"/>
      <c r="H147" s="203"/>
      <c r="I147" s="202"/>
      <c r="J147" s="204"/>
      <c r="K147" s="203"/>
      <c r="L147" s="202"/>
      <c r="M147" s="202"/>
      <c r="N147" s="203"/>
      <c r="O147" s="201"/>
    </row>
    <row r="148" spans="1:15">
      <c r="A148" s="201" t="s">
        <v>2728</v>
      </c>
      <c r="B148" s="201" t="s">
        <v>1748</v>
      </c>
      <c r="C148" s="201" t="s">
        <v>1929</v>
      </c>
      <c r="D148" s="202" t="s">
        <v>4372</v>
      </c>
      <c r="E148" s="202" t="s">
        <v>258</v>
      </c>
      <c r="F148" s="202" t="s">
        <v>385</v>
      </c>
      <c r="G148" s="203" t="s">
        <v>4869</v>
      </c>
      <c r="H148" s="203"/>
      <c r="I148" s="202"/>
      <c r="J148" s="204"/>
      <c r="K148" s="203" t="s">
        <v>4870</v>
      </c>
      <c r="L148" s="202">
        <v>2</v>
      </c>
      <c r="M148" s="202">
        <v>2</v>
      </c>
      <c r="N148" s="203" t="s">
        <v>4871</v>
      </c>
      <c r="O148" s="201"/>
    </row>
    <row r="150" spans="1:15" s="120" customFormat="1">
      <c r="A150" s="108"/>
      <c r="B150" s="108"/>
      <c r="C150" s="109"/>
      <c r="D150" s="220"/>
      <c r="E150" s="108"/>
      <c r="F150" s="108"/>
      <c r="G150" s="221" t="s">
        <v>211</v>
      </c>
      <c r="H150" s="222" t="s">
        <v>212</v>
      </c>
      <c r="J150" s="223"/>
      <c r="K150" s="224" t="s">
        <v>213</v>
      </c>
      <c r="L150" s="220"/>
      <c r="M150" s="225"/>
      <c r="N150" s="219"/>
    </row>
    <row r="151" spans="1:15" s="120" customFormat="1">
      <c r="A151" s="108"/>
      <c r="B151" s="108"/>
      <c r="C151" s="109"/>
      <c r="D151" s="108"/>
      <c r="E151" s="108"/>
      <c r="F151" s="226" t="s">
        <v>225</v>
      </c>
      <c r="G151" s="227">
        <v>30163.180875999999</v>
      </c>
      <c r="H151" s="227">
        <v>38264.499531548383</v>
      </c>
      <c r="J151" s="223"/>
      <c r="K151" s="227">
        <v>46365.818187096767</v>
      </c>
      <c r="L151" s="220"/>
      <c r="M151" s="225"/>
      <c r="N151" s="219"/>
    </row>
    <row r="152" spans="1:15" s="120" customFormat="1">
      <c r="A152" s="108"/>
      <c r="B152" s="108"/>
      <c r="C152" s="109"/>
      <c r="D152" s="108"/>
      <c r="E152" s="108"/>
      <c r="F152" s="226" t="s">
        <v>226</v>
      </c>
      <c r="G152" s="227">
        <v>32647.788578</v>
      </c>
      <c r="H152" s="227">
        <v>42641.805</v>
      </c>
      <c r="J152" s="223"/>
      <c r="K152" s="227">
        <v>52397.357999999993</v>
      </c>
      <c r="L152" s="220"/>
      <c r="M152" s="225"/>
      <c r="N152" s="219"/>
    </row>
    <row r="153" spans="1:15" s="120" customFormat="1">
      <c r="A153" s="108"/>
      <c r="B153" s="108"/>
      <c r="C153" s="109"/>
      <c r="D153" s="108"/>
      <c r="E153" s="108"/>
      <c r="F153" s="226" t="s">
        <v>227</v>
      </c>
      <c r="G153" s="227">
        <v>27268.895</v>
      </c>
      <c r="H153" s="227">
        <v>33373.599999999999</v>
      </c>
      <c r="J153" s="223"/>
      <c r="K153" s="227">
        <v>40302.199999999997</v>
      </c>
      <c r="L153" s="220"/>
      <c r="M153" s="225"/>
      <c r="N153" s="219"/>
    </row>
    <row r="154" spans="1:15" s="120" customFormat="1">
      <c r="A154" s="108"/>
      <c r="B154" s="108"/>
      <c r="C154" s="109"/>
      <c r="D154" s="108"/>
      <c r="E154" s="108"/>
      <c r="F154" s="226" t="s">
        <v>228</v>
      </c>
      <c r="G154" s="227">
        <v>30308</v>
      </c>
      <c r="H154" s="227">
        <v>38240.800000000003</v>
      </c>
      <c r="J154" s="223"/>
      <c r="K154" s="227">
        <v>46400.12</v>
      </c>
      <c r="L154" s="220"/>
      <c r="M154" s="225"/>
      <c r="N154" s="219"/>
    </row>
    <row r="155" spans="1:15" s="120" customFormat="1">
      <c r="A155" s="108"/>
      <c r="B155" s="108"/>
      <c r="C155" s="109"/>
      <c r="D155" s="108"/>
      <c r="E155" s="227"/>
      <c r="F155" s="226"/>
      <c r="G155" s="228"/>
      <c r="H155" s="223"/>
      <c r="I155" s="229"/>
      <c r="J155" s="223"/>
      <c r="K155" s="220"/>
      <c r="L155" s="220"/>
      <c r="M155" s="225"/>
      <c r="N155" s="219"/>
    </row>
    <row r="156" spans="1:15" s="120" customFormat="1">
      <c r="A156" s="108"/>
      <c r="B156" s="108"/>
      <c r="C156" s="109"/>
      <c r="D156" s="226"/>
      <c r="E156" s="227"/>
      <c r="F156" s="230"/>
      <c r="G156" s="230"/>
      <c r="H156" s="711" t="s">
        <v>229</v>
      </c>
      <c r="I156" s="711"/>
      <c r="J156" s="711"/>
      <c r="K156" s="711"/>
      <c r="L156" s="711"/>
      <c r="M156" s="711"/>
      <c r="N156" s="711"/>
    </row>
    <row r="157" spans="1:15" s="120" customFormat="1">
      <c r="A157" s="108"/>
      <c r="B157" s="108"/>
      <c r="C157" s="109"/>
      <c r="D157" s="226"/>
      <c r="E157" s="227"/>
      <c r="F157" s="231"/>
      <c r="G157" s="232"/>
      <c r="H157" s="708" t="s">
        <v>230</v>
      </c>
      <c r="I157" s="708"/>
      <c r="J157" s="708"/>
      <c r="K157" s="233">
        <v>40603.587499999994</v>
      </c>
      <c r="L157" s="709" t="s">
        <v>231</v>
      </c>
      <c r="M157" s="709"/>
      <c r="N157" s="234">
        <v>37201.137115384619</v>
      </c>
    </row>
    <row r="158" spans="1:15" s="120" customFormat="1">
      <c r="A158" s="108"/>
      <c r="B158" s="108"/>
      <c r="C158" s="109"/>
      <c r="D158" s="220"/>
      <c r="E158" s="225"/>
      <c r="F158" s="231"/>
      <c r="G158" s="232"/>
      <c r="H158" s="708" t="s">
        <v>232</v>
      </c>
      <c r="I158" s="708"/>
      <c r="J158" s="708"/>
      <c r="K158" s="233">
        <v>14051.05</v>
      </c>
      <c r="L158" s="709" t="s">
        <v>394</v>
      </c>
      <c r="M158" s="709"/>
      <c r="N158" s="234">
        <v>38233.726099999993</v>
      </c>
    </row>
    <row r="159" spans="1:15" s="120" customFormat="1">
      <c r="A159" s="108"/>
      <c r="B159" s="108"/>
      <c r="C159" s="109"/>
      <c r="D159" s="110"/>
      <c r="E159" s="118"/>
      <c r="F159" s="118"/>
      <c r="G159" s="215"/>
      <c r="H159" s="216"/>
      <c r="I159" s="217"/>
      <c r="J159" s="218"/>
      <c r="K159" s="108"/>
      <c r="L159" s="110"/>
      <c r="M159" s="117"/>
      <c r="N159" s="219"/>
    </row>
    <row r="160" spans="1:15" ht="18">
      <c r="A160" s="710" t="s">
        <v>31</v>
      </c>
      <c r="B160" s="710"/>
      <c r="C160" s="710"/>
      <c r="D160" s="710"/>
      <c r="E160" s="710"/>
      <c r="F160" s="710"/>
      <c r="G160" s="710"/>
      <c r="H160" s="710"/>
      <c r="I160" s="710"/>
      <c r="J160" s="710"/>
      <c r="K160" s="710"/>
      <c r="L160" s="710"/>
      <c r="M160" s="710"/>
      <c r="N160" s="710"/>
      <c r="O160" s="710"/>
    </row>
    <row r="161" spans="1:15" s="200" customFormat="1" ht="33.75">
      <c r="A161" s="197" t="s">
        <v>379</v>
      </c>
      <c r="B161" s="197" t="s">
        <v>217</v>
      </c>
      <c r="C161" s="197" t="s">
        <v>208</v>
      </c>
      <c r="D161" s="197" t="s">
        <v>249</v>
      </c>
      <c r="E161" s="197" t="s">
        <v>380</v>
      </c>
      <c r="F161" s="197" t="s">
        <v>381</v>
      </c>
      <c r="G161" s="198" t="s">
        <v>211</v>
      </c>
      <c r="H161" s="198" t="s">
        <v>212</v>
      </c>
      <c r="I161" s="197"/>
      <c r="J161" s="199" t="s">
        <v>251</v>
      </c>
      <c r="K161" s="198" t="s">
        <v>213</v>
      </c>
      <c r="L161" s="197" t="s">
        <v>382</v>
      </c>
      <c r="M161" s="197" t="s">
        <v>383</v>
      </c>
      <c r="N161" s="198" t="s">
        <v>384</v>
      </c>
      <c r="O161" s="197" t="s">
        <v>214</v>
      </c>
    </row>
    <row r="162" spans="1:15" ht="22.5">
      <c r="A162" s="201" t="s">
        <v>2748</v>
      </c>
      <c r="B162" s="201" t="s">
        <v>1756</v>
      </c>
      <c r="C162" s="201" t="s">
        <v>1932</v>
      </c>
      <c r="D162" s="202" t="s">
        <v>257</v>
      </c>
      <c r="E162" s="202" t="s">
        <v>263</v>
      </c>
      <c r="F162" s="202" t="s">
        <v>4859</v>
      </c>
      <c r="G162" s="203">
        <v>58727</v>
      </c>
      <c r="H162" s="203">
        <v>87501.5</v>
      </c>
      <c r="I162" s="202">
        <v>56</v>
      </c>
      <c r="J162" s="204">
        <v>1</v>
      </c>
      <c r="K162" s="203">
        <v>116276</v>
      </c>
      <c r="L162" s="202"/>
      <c r="M162" s="202">
        <v>1</v>
      </c>
      <c r="N162" s="203">
        <v>86647.49</v>
      </c>
      <c r="O162" s="201"/>
    </row>
    <row r="163" spans="1:15" ht="22.5">
      <c r="A163" s="201" t="s">
        <v>2791</v>
      </c>
      <c r="B163" s="201" t="s">
        <v>1748</v>
      </c>
      <c r="C163" s="201" t="s">
        <v>408</v>
      </c>
      <c r="D163" s="202" t="s">
        <v>4372</v>
      </c>
      <c r="E163" s="202" t="s">
        <v>258</v>
      </c>
      <c r="F163" s="202" t="s">
        <v>4859</v>
      </c>
      <c r="G163" s="203">
        <v>56592</v>
      </c>
      <c r="H163" s="203">
        <v>70392</v>
      </c>
      <c r="I163" s="202">
        <v>55</v>
      </c>
      <c r="J163" s="204">
        <v>0.9821428571428571</v>
      </c>
      <c r="K163" s="203">
        <v>84192</v>
      </c>
      <c r="L163" s="202">
        <v>9</v>
      </c>
      <c r="M163" s="202">
        <v>9</v>
      </c>
      <c r="N163" s="203">
        <v>78981.240000000005</v>
      </c>
      <c r="O163" s="201"/>
    </row>
    <row r="164" spans="1:15" ht="22.5">
      <c r="A164" s="201" t="s">
        <v>2772</v>
      </c>
      <c r="B164" s="201" t="s">
        <v>1748</v>
      </c>
      <c r="C164" s="201" t="s">
        <v>414</v>
      </c>
      <c r="D164" s="202" t="s">
        <v>4372</v>
      </c>
      <c r="E164" s="202" t="s">
        <v>258</v>
      </c>
      <c r="F164" s="202" t="s">
        <v>4859</v>
      </c>
      <c r="G164" s="203">
        <v>51809.2</v>
      </c>
      <c r="H164" s="203">
        <v>67351.955000000002</v>
      </c>
      <c r="I164" s="202">
        <v>54</v>
      </c>
      <c r="J164" s="204">
        <v>0.9642857142857143</v>
      </c>
      <c r="K164" s="203">
        <v>82894.710000000006</v>
      </c>
      <c r="L164" s="202">
        <v>1</v>
      </c>
      <c r="M164" s="202">
        <v>1</v>
      </c>
      <c r="N164" s="203">
        <v>74653.149999999994</v>
      </c>
      <c r="O164" s="201" t="s">
        <v>4872</v>
      </c>
    </row>
    <row r="165" spans="1:15" ht="22.5">
      <c r="A165" s="201" t="s">
        <v>2746</v>
      </c>
      <c r="B165" s="201" t="s">
        <v>1747</v>
      </c>
      <c r="C165" s="201" t="s">
        <v>62</v>
      </c>
      <c r="D165" s="202" t="s">
        <v>4372</v>
      </c>
      <c r="E165" s="202" t="s">
        <v>258</v>
      </c>
      <c r="F165" s="202" t="s">
        <v>385</v>
      </c>
      <c r="G165" s="203">
        <v>53218</v>
      </c>
      <c r="H165" s="203">
        <v>65174</v>
      </c>
      <c r="I165" s="202">
        <v>53</v>
      </c>
      <c r="J165" s="204">
        <v>0.9464285714285714</v>
      </c>
      <c r="K165" s="203">
        <v>77130</v>
      </c>
      <c r="L165" s="202"/>
      <c r="M165" s="202"/>
      <c r="N165" s="203"/>
      <c r="O165" s="201"/>
    </row>
    <row r="166" spans="1:15">
      <c r="A166" s="201" t="s">
        <v>2735</v>
      </c>
      <c r="B166" s="201" t="s">
        <v>1747</v>
      </c>
      <c r="C166" s="201" t="s">
        <v>416</v>
      </c>
      <c r="D166" s="202" t="s">
        <v>4372</v>
      </c>
      <c r="E166" s="202" t="s">
        <v>263</v>
      </c>
      <c r="F166" s="202" t="s">
        <v>385</v>
      </c>
      <c r="G166" s="203">
        <v>51028.02</v>
      </c>
      <c r="H166" s="203">
        <v>65060.740000000005</v>
      </c>
      <c r="I166" s="202">
        <v>52</v>
      </c>
      <c r="J166" s="204">
        <v>0.9285714285714286</v>
      </c>
      <c r="K166" s="203">
        <v>79093.460000000006</v>
      </c>
      <c r="L166" s="202">
        <v>1</v>
      </c>
      <c r="M166" s="202">
        <v>1</v>
      </c>
      <c r="N166" s="203">
        <v>65060.74</v>
      </c>
      <c r="O166" s="201"/>
    </row>
    <row r="167" spans="1:15" ht="22.5">
      <c r="A167" s="201" t="s">
        <v>4097</v>
      </c>
      <c r="B167" s="201" t="s">
        <v>1756</v>
      </c>
      <c r="C167" s="201" t="s">
        <v>1933</v>
      </c>
      <c r="D167" s="202"/>
      <c r="E167" s="202"/>
      <c r="F167" s="202" t="s">
        <v>385</v>
      </c>
      <c r="G167" s="203">
        <v>48421.1</v>
      </c>
      <c r="H167" s="203">
        <v>63812.58</v>
      </c>
      <c r="I167" s="202">
        <v>51</v>
      </c>
      <c r="J167" s="204">
        <v>0.9107142857142857</v>
      </c>
      <c r="K167" s="203">
        <v>79204.06</v>
      </c>
      <c r="L167" s="202"/>
      <c r="M167" s="202"/>
      <c r="N167" s="203"/>
      <c r="O167" s="201"/>
    </row>
    <row r="168" spans="1:15" ht="22.5">
      <c r="A168" s="201" t="s">
        <v>1800</v>
      </c>
      <c r="B168" s="201" t="s">
        <v>1751</v>
      </c>
      <c r="C168" s="201" t="s">
        <v>603</v>
      </c>
      <c r="D168" s="202" t="s">
        <v>4372</v>
      </c>
      <c r="E168" s="202" t="s">
        <v>258</v>
      </c>
      <c r="F168" s="202" t="s">
        <v>385</v>
      </c>
      <c r="G168" s="203">
        <v>46904</v>
      </c>
      <c r="H168" s="203">
        <v>61682.400000000001</v>
      </c>
      <c r="I168" s="202">
        <v>50</v>
      </c>
      <c r="J168" s="204">
        <v>0.8928571428571429</v>
      </c>
      <c r="K168" s="203">
        <v>76460.800000000003</v>
      </c>
      <c r="L168" s="202">
        <v>1</v>
      </c>
      <c r="M168" s="202">
        <v>1</v>
      </c>
      <c r="N168" s="203">
        <v>70886.399999999994</v>
      </c>
      <c r="O168" s="201"/>
    </row>
    <row r="169" spans="1:15">
      <c r="A169" s="201" t="s">
        <v>2754</v>
      </c>
      <c r="B169" s="201" t="s">
        <v>1747</v>
      </c>
      <c r="C169" s="201" t="s">
        <v>563</v>
      </c>
      <c r="D169" s="202" t="s">
        <v>257</v>
      </c>
      <c r="E169" s="202" t="s">
        <v>258</v>
      </c>
      <c r="F169" s="202"/>
      <c r="G169" s="203">
        <v>47715</v>
      </c>
      <c r="H169" s="203">
        <v>61203.5</v>
      </c>
      <c r="I169" s="202">
        <v>49</v>
      </c>
      <c r="J169" s="204">
        <v>0.875</v>
      </c>
      <c r="K169" s="203">
        <v>74692</v>
      </c>
      <c r="L169" s="202">
        <v>1</v>
      </c>
      <c r="M169" s="202">
        <v>1</v>
      </c>
      <c r="N169" s="203">
        <v>55266</v>
      </c>
      <c r="O169" s="201"/>
    </row>
    <row r="170" spans="1:15">
      <c r="A170" s="201" t="s">
        <v>2743</v>
      </c>
      <c r="B170" s="201" t="s">
        <v>1768</v>
      </c>
      <c r="C170" s="201" t="s">
        <v>601</v>
      </c>
      <c r="D170" s="202" t="s">
        <v>4372</v>
      </c>
      <c r="E170" s="202" t="s">
        <v>263</v>
      </c>
      <c r="F170" s="202" t="s">
        <v>385</v>
      </c>
      <c r="G170" s="203">
        <v>46440.25</v>
      </c>
      <c r="H170" s="203">
        <v>59242.15</v>
      </c>
      <c r="I170" s="202">
        <v>48</v>
      </c>
      <c r="J170" s="204">
        <v>0.8571428571428571</v>
      </c>
      <c r="K170" s="203">
        <v>72044.05</v>
      </c>
      <c r="L170" s="202">
        <v>2</v>
      </c>
      <c r="M170" s="202">
        <v>2</v>
      </c>
      <c r="N170" s="203">
        <v>60743.51</v>
      </c>
      <c r="O170" s="201"/>
    </row>
    <row r="171" spans="1:15" ht="22.5">
      <c r="A171" s="201" t="s">
        <v>2728</v>
      </c>
      <c r="B171" s="201" t="s">
        <v>1748</v>
      </c>
      <c r="C171" s="201" t="s">
        <v>4873</v>
      </c>
      <c r="D171" s="202" t="s">
        <v>4372</v>
      </c>
      <c r="E171" s="202" t="s">
        <v>258</v>
      </c>
      <c r="F171" s="202" t="s">
        <v>385</v>
      </c>
      <c r="G171" s="203">
        <v>43888</v>
      </c>
      <c r="H171" s="203">
        <v>56992</v>
      </c>
      <c r="I171" s="202">
        <v>47</v>
      </c>
      <c r="J171" s="204">
        <v>0.8392857142857143</v>
      </c>
      <c r="K171" s="203">
        <v>70096</v>
      </c>
      <c r="L171" s="202">
        <v>1</v>
      </c>
      <c r="M171" s="202">
        <v>1</v>
      </c>
      <c r="N171" s="203">
        <v>45906</v>
      </c>
      <c r="O171" s="201"/>
    </row>
    <row r="172" spans="1:15">
      <c r="A172" s="201" t="s">
        <v>2752</v>
      </c>
      <c r="B172" s="201" t="s">
        <v>1748</v>
      </c>
      <c r="C172" s="201" t="s">
        <v>416</v>
      </c>
      <c r="D172" s="202" t="s">
        <v>4372</v>
      </c>
      <c r="E172" s="202" t="s">
        <v>258</v>
      </c>
      <c r="F172" s="202" t="s">
        <v>385</v>
      </c>
      <c r="G172" s="203">
        <v>42650.239999999998</v>
      </c>
      <c r="H172" s="203">
        <v>55437.175000000003</v>
      </c>
      <c r="I172" s="202">
        <v>46</v>
      </c>
      <c r="J172" s="204">
        <v>0.8214285714285714</v>
      </c>
      <c r="K172" s="203">
        <v>68224.11</v>
      </c>
      <c r="L172" s="202">
        <v>1</v>
      </c>
      <c r="M172" s="202">
        <v>1</v>
      </c>
      <c r="N172" s="203">
        <v>44854.96</v>
      </c>
      <c r="O172" s="201"/>
    </row>
    <row r="173" spans="1:15" ht="22.5">
      <c r="A173" s="201" t="s">
        <v>2770</v>
      </c>
      <c r="B173" s="201" t="s">
        <v>1748</v>
      </c>
      <c r="C173" s="201" t="s">
        <v>415</v>
      </c>
      <c r="D173" s="202" t="s">
        <v>4372</v>
      </c>
      <c r="E173" s="202" t="s">
        <v>258</v>
      </c>
      <c r="F173" s="202" t="s">
        <v>385</v>
      </c>
      <c r="G173" s="203">
        <v>43108.974000000002</v>
      </c>
      <c r="H173" s="203">
        <v>55425.749400000008</v>
      </c>
      <c r="I173" s="202">
        <v>45</v>
      </c>
      <c r="J173" s="204">
        <v>0.8035714285714286</v>
      </c>
      <c r="K173" s="203">
        <v>67742.524800000014</v>
      </c>
      <c r="L173" s="202">
        <v>1</v>
      </c>
      <c r="M173" s="202">
        <v>1</v>
      </c>
      <c r="N173" s="203">
        <v>51328.31</v>
      </c>
      <c r="O173" s="201"/>
    </row>
    <row r="174" spans="1:15" ht="22.5">
      <c r="A174" s="201" t="s">
        <v>2781</v>
      </c>
      <c r="B174" s="201" t="s">
        <v>1745</v>
      </c>
      <c r="C174" s="201" t="s">
        <v>3124</v>
      </c>
      <c r="D174" s="202" t="s">
        <v>4372</v>
      </c>
      <c r="E174" s="202" t="s">
        <v>263</v>
      </c>
      <c r="F174" s="202" t="s">
        <v>385</v>
      </c>
      <c r="G174" s="203">
        <v>39863.72</v>
      </c>
      <c r="H174" s="203">
        <v>55310.97</v>
      </c>
      <c r="I174" s="202">
        <v>44</v>
      </c>
      <c r="J174" s="204">
        <v>0.7857142857142857</v>
      </c>
      <c r="K174" s="203">
        <v>70758.22</v>
      </c>
      <c r="L174" s="202">
        <v>1</v>
      </c>
      <c r="M174" s="202">
        <v>1</v>
      </c>
      <c r="N174" s="203">
        <v>65925.34</v>
      </c>
      <c r="O174" s="201"/>
    </row>
    <row r="175" spans="1:15" ht="22.5">
      <c r="A175" s="201" t="s">
        <v>2777</v>
      </c>
      <c r="B175" s="201" t="s">
        <v>2777</v>
      </c>
      <c r="C175" s="209" t="s">
        <v>3061</v>
      </c>
      <c r="D175" s="202" t="s">
        <v>257</v>
      </c>
      <c r="E175" s="211" t="s">
        <v>263</v>
      </c>
      <c r="F175" s="202" t="s">
        <v>385</v>
      </c>
      <c r="G175" s="210">
        <v>43018.559999999998</v>
      </c>
      <c r="H175" s="203">
        <v>54921.983999999997</v>
      </c>
      <c r="I175" s="202">
        <v>43</v>
      </c>
      <c r="J175" s="204">
        <v>0.7678571428571429</v>
      </c>
      <c r="K175" s="210">
        <v>66825.407999999996</v>
      </c>
      <c r="L175" s="211">
        <v>1</v>
      </c>
      <c r="M175" s="211">
        <v>1</v>
      </c>
      <c r="N175" s="210">
        <v>44899.92</v>
      </c>
      <c r="O175" s="212"/>
    </row>
    <row r="176" spans="1:15" ht="22.5">
      <c r="A176" s="201" t="s">
        <v>2806</v>
      </c>
      <c r="B176" s="201" t="s">
        <v>4178</v>
      </c>
      <c r="C176" s="201" t="s">
        <v>4874</v>
      </c>
      <c r="D176" s="202" t="s">
        <v>4372</v>
      </c>
      <c r="E176" s="202" t="s">
        <v>263</v>
      </c>
      <c r="F176" s="202" t="s">
        <v>385</v>
      </c>
      <c r="G176" s="203">
        <v>41329</v>
      </c>
      <c r="H176" s="203">
        <v>53727.5</v>
      </c>
      <c r="I176" s="202">
        <v>42</v>
      </c>
      <c r="J176" s="204">
        <v>0.75</v>
      </c>
      <c r="K176" s="203">
        <v>66126</v>
      </c>
      <c r="L176" s="202">
        <v>1</v>
      </c>
      <c r="M176" s="202">
        <v>1</v>
      </c>
      <c r="N176" s="203">
        <v>66126.210000000006</v>
      </c>
      <c r="O176" s="201" t="s">
        <v>4875</v>
      </c>
    </row>
    <row r="177" spans="1:15" ht="22.5">
      <c r="A177" s="201" t="s">
        <v>4155</v>
      </c>
      <c r="B177" s="201" t="s">
        <v>1747</v>
      </c>
      <c r="C177" s="201" t="s">
        <v>409</v>
      </c>
      <c r="D177" s="202" t="s">
        <v>4372</v>
      </c>
      <c r="E177" s="202" t="s">
        <v>258</v>
      </c>
      <c r="F177" s="202" t="s">
        <v>4859</v>
      </c>
      <c r="G177" s="203">
        <v>42606</v>
      </c>
      <c r="H177" s="203">
        <v>52776.5</v>
      </c>
      <c r="I177" s="202">
        <v>41</v>
      </c>
      <c r="J177" s="204">
        <v>0.7321428571428571</v>
      </c>
      <c r="K177" s="203">
        <v>62947</v>
      </c>
      <c r="L177" s="202"/>
      <c r="M177" s="202">
        <v>17</v>
      </c>
      <c r="N177" s="203">
        <v>62947</v>
      </c>
      <c r="O177" s="201" t="s">
        <v>4156</v>
      </c>
    </row>
    <row r="178" spans="1:15">
      <c r="A178" s="201" t="s">
        <v>2734</v>
      </c>
      <c r="B178" s="201" t="s">
        <v>1747</v>
      </c>
      <c r="C178" s="201" t="s">
        <v>416</v>
      </c>
      <c r="D178" s="202" t="s">
        <v>4372</v>
      </c>
      <c r="E178" s="202" t="s">
        <v>258</v>
      </c>
      <c r="F178" s="202" t="s">
        <v>385</v>
      </c>
      <c r="G178" s="203">
        <v>40643.199999999997</v>
      </c>
      <c r="H178" s="203">
        <v>51833.599999999999</v>
      </c>
      <c r="I178" s="202">
        <v>40</v>
      </c>
      <c r="J178" s="204">
        <v>0.7142857142857143</v>
      </c>
      <c r="K178" s="203">
        <v>63024</v>
      </c>
      <c r="L178" s="202">
        <v>1</v>
      </c>
      <c r="M178" s="202">
        <v>1</v>
      </c>
      <c r="N178" s="203">
        <v>46259.200000000004</v>
      </c>
      <c r="O178" s="201"/>
    </row>
    <row r="179" spans="1:15" ht="22.5">
      <c r="A179" s="201" t="s">
        <v>4085</v>
      </c>
      <c r="B179" s="201" t="s">
        <v>1745</v>
      </c>
      <c r="C179" s="201" t="s">
        <v>4876</v>
      </c>
      <c r="D179" s="202" t="s">
        <v>4372</v>
      </c>
      <c r="E179" s="202" t="s">
        <v>263</v>
      </c>
      <c r="F179" s="202" t="s">
        <v>4859</v>
      </c>
      <c r="G179" s="203">
        <v>40123.199999999997</v>
      </c>
      <c r="H179" s="203">
        <v>51459.199999999997</v>
      </c>
      <c r="I179" s="202">
        <v>39</v>
      </c>
      <c r="J179" s="204">
        <v>0.6964285714285714</v>
      </c>
      <c r="K179" s="203">
        <v>62795.199999999997</v>
      </c>
      <c r="L179" s="202">
        <v>3</v>
      </c>
      <c r="M179" s="202">
        <v>3</v>
      </c>
      <c r="N179" s="203">
        <v>51882.133333333302</v>
      </c>
      <c r="O179" s="201"/>
    </row>
    <row r="180" spans="1:15" ht="22.5">
      <c r="A180" s="201" t="s">
        <v>2807</v>
      </c>
      <c r="B180" s="201" t="s">
        <v>1748</v>
      </c>
      <c r="C180" s="201" t="s">
        <v>2631</v>
      </c>
      <c r="D180" s="202" t="s">
        <v>4372</v>
      </c>
      <c r="E180" s="202" t="s">
        <v>258</v>
      </c>
      <c r="F180" s="202" t="s">
        <v>385</v>
      </c>
      <c r="G180" s="203">
        <v>39118.07</v>
      </c>
      <c r="H180" s="203">
        <v>50868.755000000005</v>
      </c>
      <c r="I180" s="202">
        <v>38</v>
      </c>
      <c r="J180" s="204">
        <v>0.6785714285714286</v>
      </c>
      <c r="K180" s="203">
        <v>62619.44</v>
      </c>
      <c r="L180" s="202">
        <v>2</v>
      </c>
      <c r="M180" s="202">
        <v>2</v>
      </c>
      <c r="N180" s="203">
        <v>55124</v>
      </c>
      <c r="O180" s="201"/>
    </row>
    <row r="181" spans="1:15">
      <c r="A181" s="201" t="s">
        <v>4119</v>
      </c>
      <c r="B181" s="201" t="s">
        <v>4119</v>
      </c>
      <c r="C181" s="201" t="s">
        <v>4877</v>
      </c>
      <c r="D181" s="202" t="s">
        <v>4372</v>
      </c>
      <c r="E181" s="202" t="s">
        <v>263</v>
      </c>
      <c r="F181" s="202" t="s">
        <v>385</v>
      </c>
      <c r="G181" s="203">
        <v>37000.080000000002</v>
      </c>
      <c r="H181" s="203">
        <v>50324.56</v>
      </c>
      <c r="I181" s="202">
        <v>37</v>
      </c>
      <c r="J181" s="204">
        <v>0.6607142857142857</v>
      </c>
      <c r="K181" s="203">
        <v>63649.04</v>
      </c>
      <c r="L181" s="202">
        <v>19.5</v>
      </c>
      <c r="M181" s="202">
        <v>31</v>
      </c>
      <c r="N181" s="203">
        <v>43035.200000000004</v>
      </c>
      <c r="O181" s="201"/>
    </row>
    <row r="182" spans="1:15" ht="22.5">
      <c r="A182" s="201" t="s">
        <v>2767</v>
      </c>
      <c r="B182" s="201" t="s">
        <v>1748</v>
      </c>
      <c r="C182" s="201" t="s">
        <v>4878</v>
      </c>
      <c r="D182" s="202" t="s">
        <v>4372</v>
      </c>
      <c r="E182" s="202" t="s">
        <v>258</v>
      </c>
      <c r="F182" s="202" t="s">
        <v>4859</v>
      </c>
      <c r="G182" s="203">
        <v>33192</v>
      </c>
      <c r="H182" s="203">
        <v>49984.5</v>
      </c>
      <c r="I182" s="202">
        <v>36</v>
      </c>
      <c r="J182" s="204">
        <v>0.6428571428571429</v>
      </c>
      <c r="K182" s="203">
        <v>66777</v>
      </c>
      <c r="L182" s="202"/>
      <c r="M182" s="202">
        <v>3</v>
      </c>
      <c r="N182" s="203">
        <v>42712.34</v>
      </c>
      <c r="O182" s="201"/>
    </row>
    <row r="183" spans="1:15" ht="22.5">
      <c r="A183" s="201" t="s">
        <v>1756</v>
      </c>
      <c r="B183" s="201" t="s">
        <v>1756</v>
      </c>
      <c r="C183" s="201" t="s">
        <v>2916</v>
      </c>
      <c r="D183" s="202" t="s">
        <v>4372</v>
      </c>
      <c r="E183" s="202" t="s">
        <v>258</v>
      </c>
      <c r="F183" s="202" t="s">
        <v>4859</v>
      </c>
      <c r="G183" s="203">
        <v>36735.980000000003</v>
      </c>
      <c r="H183" s="203">
        <v>49506.95</v>
      </c>
      <c r="I183" s="202">
        <v>35</v>
      </c>
      <c r="J183" s="204">
        <v>0.625</v>
      </c>
      <c r="K183" s="203">
        <v>62277.919999999998</v>
      </c>
      <c r="L183" s="202"/>
      <c r="M183" s="202">
        <v>2</v>
      </c>
      <c r="N183" s="203">
        <v>52997</v>
      </c>
      <c r="O183" s="201"/>
    </row>
    <row r="184" spans="1:15" ht="22.5">
      <c r="A184" s="201" t="s">
        <v>4091</v>
      </c>
      <c r="B184" s="201" t="s">
        <v>1747</v>
      </c>
      <c r="C184" s="201" t="s">
        <v>416</v>
      </c>
      <c r="D184" s="202" t="s">
        <v>4372</v>
      </c>
      <c r="E184" s="202" t="s">
        <v>263</v>
      </c>
      <c r="F184" s="202" t="s">
        <v>4859</v>
      </c>
      <c r="G184" s="203">
        <v>39132.18</v>
      </c>
      <c r="H184" s="203">
        <v>48915.224999999999</v>
      </c>
      <c r="I184" s="202">
        <v>34</v>
      </c>
      <c r="J184" s="204">
        <v>0.6071428571428571</v>
      </c>
      <c r="K184" s="203">
        <v>58698.27</v>
      </c>
      <c r="L184" s="202">
        <v>2</v>
      </c>
      <c r="M184" s="202">
        <v>2</v>
      </c>
      <c r="N184" s="203">
        <v>53985.36</v>
      </c>
      <c r="O184" s="201" t="s">
        <v>4879</v>
      </c>
    </row>
    <row r="185" spans="1:15" ht="18">
      <c r="A185" s="710" t="s">
        <v>31</v>
      </c>
      <c r="B185" s="710"/>
      <c r="C185" s="710"/>
      <c r="D185" s="710"/>
      <c r="E185" s="710"/>
      <c r="F185" s="710"/>
      <c r="G185" s="710"/>
      <c r="H185" s="710"/>
      <c r="I185" s="710"/>
      <c r="J185" s="710"/>
      <c r="K185" s="710"/>
      <c r="L185" s="710"/>
      <c r="M185" s="710"/>
      <c r="N185" s="710"/>
      <c r="O185" s="710"/>
    </row>
    <row r="186" spans="1:15" s="200" customFormat="1" ht="33.75">
      <c r="A186" s="197" t="s">
        <v>379</v>
      </c>
      <c r="B186" s="197" t="s">
        <v>217</v>
      </c>
      <c r="C186" s="197" t="s">
        <v>208</v>
      </c>
      <c r="D186" s="197" t="s">
        <v>249</v>
      </c>
      <c r="E186" s="197" t="s">
        <v>380</v>
      </c>
      <c r="F186" s="197" t="s">
        <v>381</v>
      </c>
      <c r="G186" s="198" t="s">
        <v>211</v>
      </c>
      <c r="H186" s="198" t="s">
        <v>212</v>
      </c>
      <c r="I186" s="197"/>
      <c r="J186" s="199" t="s">
        <v>251</v>
      </c>
      <c r="K186" s="198" t="s">
        <v>213</v>
      </c>
      <c r="L186" s="197" t="s">
        <v>382</v>
      </c>
      <c r="M186" s="197" t="s">
        <v>383</v>
      </c>
      <c r="N186" s="198" t="s">
        <v>384</v>
      </c>
      <c r="O186" s="197" t="s">
        <v>214</v>
      </c>
    </row>
    <row r="187" spans="1:15">
      <c r="A187" s="201" t="s">
        <v>1764</v>
      </c>
      <c r="B187" s="201" t="s">
        <v>1764</v>
      </c>
      <c r="C187" s="201" t="s">
        <v>522</v>
      </c>
      <c r="D187" s="202" t="s">
        <v>4372</v>
      </c>
      <c r="E187" s="202" t="s">
        <v>258</v>
      </c>
      <c r="F187" s="202" t="s">
        <v>385</v>
      </c>
      <c r="G187" s="203">
        <v>38209.599999999999</v>
      </c>
      <c r="H187" s="203">
        <v>48713.599999999999</v>
      </c>
      <c r="I187" s="202">
        <v>33</v>
      </c>
      <c r="J187" s="204">
        <v>0.5892857142857143</v>
      </c>
      <c r="K187" s="203">
        <v>59217.599999999999</v>
      </c>
      <c r="L187" s="202">
        <v>1</v>
      </c>
      <c r="M187" s="202">
        <v>1</v>
      </c>
      <c r="N187" s="203">
        <v>50377.599999999999</v>
      </c>
      <c r="O187" s="201"/>
    </row>
    <row r="188" spans="1:15">
      <c r="A188" s="201" t="s">
        <v>2765</v>
      </c>
      <c r="B188" s="201" t="s">
        <v>1757</v>
      </c>
      <c r="C188" s="201" t="s">
        <v>4880</v>
      </c>
      <c r="D188" s="202" t="s">
        <v>4372</v>
      </c>
      <c r="E188" s="202" t="s">
        <v>258</v>
      </c>
      <c r="F188" s="202" t="s">
        <v>385</v>
      </c>
      <c r="G188" s="203">
        <v>35540</v>
      </c>
      <c r="H188" s="203">
        <v>47911.5</v>
      </c>
      <c r="I188" s="202">
        <v>32</v>
      </c>
      <c r="J188" s="204">
        <v>0.5714285714285714</v>
      </c>
      <c r="K188" s="203">
        <v>60283</v>
      </c>
      <c r="L188" s="202">
        <v>1</v>
      </c>
      <c r="M188" s="202">
        <v>1</v>
      </c>
      <c r="N188" s="203">
        <v>35540</v>
      </c>
      <c r="O188" s="201"/>
    </row>
    <row r="189" spans="1:15" ht="22.5">
      <c r="A189" s="201" t="s">
        <v>4104</v>
      </c>
      <c r="B189" s="201" t="s">
        <v>1766</v>
      </c>
      <c r="C189" s="201" t="s">
        <v>398</v>
      </c>
      <c r="D189" s="202" t="s">
        <v>4372</v>
      </c>
      <c r="E189" s="202" t="s">
        <v>258</v>
      </c>
      <c r="F189" s="202" t="s">
        <v>385</v>
      </c>
      <c r="G189" s="203">
        <v>36000</v>
      </c>
      <c r="H189" s="203">
        <v>47850</v>
      </c>
      <c r="I189" s="202">
        <v>31</v>
      </c>
      <c r="J189" s="204">
        <v>0.5535714285714286</v>
      </c>
      <c r="K189" s="203">
        <v>59700</v>
      </c>
      <c r="L189" s="202">
        <v>18</v>
      </c>
      <c r="M189" s="202">
        <v>16</v>
      </c>
      <c r="N189" s="203">
        <v>44285.666250000002</v>
      </c>
      <c r="O189" s="201"/>
    </row>
    <row r="190" spans="1:15">
      <c r="A190" s="201" t="s">
        <v>2762</v>
      </c>
      <c r="B190" s="201" t="s">
        <v>1747</v>
      </c>
      <c r="C190" s="201" t="s">
        <v>422</v>
      </c>
      <c r="D190" s="202" t="s">
        <v>4372</v>
      </c>
      <c r="E190" s="202" t="s">
        <v>263</v>
      </c>
      <c r="F190" s="202" t="s">
        <v>385</v>
      </c>
      <c r="G190" s="203">
        <v>36633</v>
      </c>
      <c r="H190" s="203">
        <v>47623.5</v>
      </c>
      <c r="I190" s="202">
        <v>30</v>
      </c>
      <c r="J190" s="204">
        <v>0.5357142857142857</v>
      </c>
      <c r="K190" s="203">
        <v>58614</v>
      </c>
      <c r="L190" s="202">
        <v>1</v>
      </c>
      <c r="M190" s="202">
        <v>1</v>
      </c>
      <c r="N190" s="203">
        <v>45594</v>
      </c>
      <c r="O190" s="201"/>
    </row>
    <row r="191" spans="1:15" ht="22.5">
      <c r="A191" s="201" t="s">
        <v>3613</v>
      </c>
      <c r="B191" s="201" t="s">
        <v>1748</v>
      </c>
      <c r="C191" s="201" t="s">
        <v>2918</v>
      </c>
      <c r="D191" s="202" t="s">
        <v>4372</v>
      </c>
      <c r="E191" s="202" t="s">
        <v>258</v>
      </c>
      <c r="F191" s="202" t="s">
        <v>385</v>
      </c>
      <c r="G191" s="203">
        <v>36192</v>
      </c>
      <c r="H191" s="203">
        <v>47517.599999999999</v>
      </c>
      <c r="I191" s="202">
        <v>29</v>
      </c>
      <c r="J191" s="204">
        <v>0.5178571428571429</v>
      </c>
      <c r="K191" s="203">
        <v>58843.199999999997</v>
      </c>
      <c r="L191" s="202">
        <v>1</v>
      </c>
      <c r="M191" s="202">
        <v>1</v>
      </c>
      <c r="N191" s="203">
        <v>47528</v>
      </c>
      <c r="O191" s="201"/>
    </row>
    <row r="192" spans="1:15" ht="22.5">
      <c r="A192" s="201" t="s">
        <v>4170</v>
      </c>
      <c r="B192" s="201" t="s">
        <v>4171</v>
      </c>
      <c r="C192" s="201" t="s">
        <v>4881</v>
      </c>
      <c r="D192" s="202" t="s">
        <v>4372</v>
      </c>
      <c r="E192" s="202" t="s">
        <v>263</v>
      </c>
      <c r="F192" s="202" t="s">
        <v>385</v>
      </c>
      <c r="G192" s="203">
        <v>36483.199999999997</v>
      </c>
      <c r="H192" s="203">
        <v>47507.199999999997</v>
      </c>
      <c r="I192" s="202">
        <v>28</v>
      </c>
      <c r="J192" s="204">
        <v>0.5</v>
      </c>
      <c r="K192" s="203">
        <v>58531.199999999997</v>
      </c>
      <c r="L192" s="202">
        <v>1</v>
      </c>
      <c r="M192" s="202">
        <v>1</v>
      </c>
      <c r="N192" s="203">
        <v>41600</v>
      </c>
      <c r="O192" s="201" t="s">
        <v>4882</v>
      </c>
    </row>
    <row r="193" spans="1:17" ht="22.5">
      <c r="A193" s="201" t="s">
        <v>2783</v>
      </c>
      <c r="B193" s="201" t="s">
        <v>1768</v>
      </c>
      <c r="C193" s="201" t="s">
        <v>416</v>
      </c>
      <c r="D193" s="202" t="s">
        <v>4372</v>
      </c>
      <c r="E193" s="202" t="s">
        <v>258</v>
      </c>
      <c r="F193" s="202" t="s">
        <v>385</v>
      </c>
      <c r="G193" s="203">
        <v>38001.599999999999</v>
      </c>
      <c r="H193" s="203">
        <v>47320</v>
      </c>
      <c r="I193" s="202">
        <v>27</v>
      </c>
      <c r="J193" s="204">
        <v>0.48214285714285715</v>
      </c>
      <c r="K193" s="203">
        <v>56638.400000000001</v>
      </c>
      <c r="L193" s="202">
        <v>2</v>
      </c>
      <c r="M193" s="202">
        <v>2</v>
      </c>
      <c r="N193" s="203">
        <v>38147.199999999997</v>
      </c>
      <c r="O193" s="201"/>
    </row>
    <row r="194" spans="1:17" s="38" customFormat="1" ht="22.5">
      <c r="A194" s="201" t="s">
        <v>2811</v>
      </c>
      <c r="B194" s="201" t="s">
        <v>1762</v>
      </c>
      <c r="C194" s="201" t="s">
        <v>603</v>
      </c>
      <c r="D194" s="202" t="s">
        <v>4372</v>
      </c>
      <c r="E194" s="202" t="s">
        <v>263</v>
      </c>
      <c r="F194" s="202" t="s">
        <v>385</v>
      </c>
      <c r="G194" s="203">
        <v>36254</v>
      </c>
      <c r="H194" s="203">
        <v>47101.5</v>
      </c>
      <c r="I194" s="202">
        <v>26</v>
      </c>
      <c r="J194" s="204">
        <v>0.4642857142857143</v>
      </c>
      <c r="K194" s="203">
        <v>57949</v>
      </c>
      <c r="L194" s="202">
        <v>1</v>
      </c>
      <c r="M194" s="202">
        <v>1</v>
      </c>
      <c r="N194" s="203">
        <v>41392</v>
      </c>
      <c r="O194" s="201"/>
      <c r="P194" s="15"/>
      <c r="Q194" s="15"/>
    </row>
    <row r="195" spans="1:17" s="38" customFormat="1" ht="22.5">
      <c r="A195" s="201" t="s">
        <v>2755</v>
      </c>
      <c r="B195" s="201" t="s">
        <v>1747</v>
      </c>
      <c r="C195" s="201" t="s">
        <v>421</v>
      </c>
      <c r="D195" s="202" t="s">
        <v>4372</v>
      </c>
      <c r="E195" s="202" t="s">
        <v>258</v>
      </c>
      <c r="F195" s="202" t="s">
        <v>4859</v>
      </c>
      <c r="G195" s="203">
        <v>39067.392000000007</v>
      </c>
      <c r="H195" s="203">
        <v>47019.336000000003</v>
      </c>
      <c r="I195" s="202">
        <v>25</v>
      </c>
      <c r="J195" s="204">
        <v>0.44642857142857145</v>
      </c>
      <c r="K195" s="203">
        <v>54971.28</v>
      </c>
      <c r="L195" s="202">
        <v>1</v>
      </c>
      <c r="M195" s="202">
        <v>1</v>
      </c>
      <c r="N195" s="203">
        <v>42482.75</v>
      </c>
      <c r="O195" s="201"/>
      <c r="P195" s="15"/>
      <c r="Q195" s="15"/>
    </row>
    <row r="196" spans="1:17" s="38" customFormat="1">
      <c r="A196" s="201" t="s">
        <v>2808</v>
      </c>
      <c r="B196" s="201" t="s">
        <v>1756</v>
      </c>
      <c r="C196" s="201" t="s">
        <v>4883</v>
      </c>
      <c r="D196" s="202" t="s">
        <v>4372</v>
      </c>
      <c r="E196" s="202" t="s">
        <v>263</v>
      </c>
      <c r="F196" s="202" t="s">
        <v>385</v>
      </c>
      <c r="G196" s="203">
        <v>36878</v>
      </c>
      <c r="H196" s="203">
        <v>47018</v>
      </c>
      <c r="I196" s="202">
        <v>24</v>
      </c>
      <c r="J196" s="204">
        <v>0.42857142857142855</v>
      </c>
      <c r="K196" s="203">
        <v>57158</v>
      </c>
      <c r="L196" s="202">
        <v>1</v>
      </c>
      <c r="M196" s="202">
        <v>1</v>
      </c>
      <c r="N196" s="203">
        <v>38355</v>
      </c>
      <c r="O196" s="201"/>
      <c r="P196" s="15"/>
      <c r="Q196" s="15"/>
    </row>
    <row r="197" spans="1:17" s="38" customFormat="1">
      <c r="A197" s="201" t="s">
        <v>1213</v>
      </c>
      <c r="B197" s="201" t="s">
        <v>1747</v>
      </c>
      <c r="C197" s="201" t="s">
        <v>2919</v>
      </c>
      <c r="D197" s="202" t="s">
        <v>4372</v>
      </c>
      <c r="E197" s="202" t="s">
        <v>258</v>
      </c>
      <c r="F197" s="202" t="s">
        <v>297</v>
      </c>
      <c r="G197" s="203">
        <v>37082.93</v>
      </c>
      <c r="H197" s="203">
        <v>46753.740000000005</v>
      </c>
      <c r="I197" s="202">
        <v>23</v>
      </c>
      <c r="J197" s="204">
        <v>0.4107142857142857</v>
      </c>
      <c r="K197" s="203">
        <v>56424.55</v>
      </c>
      <c r="L197" s="202">
        <v>16</v>
      </c>
      <c r="M197" s="202">
        <v>15</v>
      </c>
      <c r="N197" s="203">
        <v>46753.740000000005</v>
      </c>
      <c r="O197" s="201"/>
      <c r="P197" s="15"/>
      <c r="Q197" s="15"/>
    </row>
    <row r="198" spans="1:17" s="38" customFormat="1" ht="22.5">
      <c r="A198" s="201" t="s">
        <v>2804</v>
      </c>
      <c r="B198" s="201" t="s">
        <v>1748</v>
      </c>
      <c r="C198" s="201" t="s">
        <v>1934</v>
      </c>
      <c r="D198" s="202" t="s">
        <v>4372</v>
      </c>
      <c r="E198" s="202" t="s">
        <v>263</v>
      </c>
      <c r="F198" s="202" t="s">
        <v>385</v>
      </c>
      <c r="G198" s="203">
        <v>36761</v>
      </c>
      <c r="H198" s="203">
        <v>45951</v>
      </c>
      <c r="I198" s="202">
        <v>22</v>
      </c>
      <c r="J198" s="204">
        <v>0.39285714285714285</v>
      </c>
      <c r="K198" s="203">
        <v>55141</v>
      </c>
      <c r="L198" s="202">
        <v>2</v>
      </c>
      <c r="M198" s="202">
        <v>2</v>
      </c>
      <c r="N198" s="203">
        <v>52811.925000000003</v>
      </c>
      <c r="O198" s="201"/>
      <c r="P198" s="15"/>
      <c r="Q198" s="15"/>
    </row>
    <row r="199" spans="1:17" s="38" customFormat="1" ht="22.5">
      <c r="A199" s="201" t="s">
        <v>2793</v>
      </c>
      <c r="B199" s="201" t="s">
        <v>1748</v>
      </c>
      <c r="C199" s="201" t="s">
        <v>413</v>
      </c>
      <c r="D199" s="202" t="s">
        <v>4372</v>
      </c>
      <c r="E199" s="202" t="s">
        <v>258</v>
      </c>
      <c r="F199" s="202" t="s">
        <v>385</v>
      </c>
      <c r="G199" s="203">
        <v>35064</v>
      </c>
      <c r="H199" s="203">
        <v>45538</v>
      </c>
      <c r="I199" s="202">
        <v>21</v>
      </c>
      <c r="J199" s="204">
        <v>0.375</v>
      </c>
      <c r="K199" s="203">
        <v>56012</v>
      </c>
      <c r="L199" s="202">
        <v>1</v>
      </c>
      <c r="M199" s="202">
        <v>1</v>
      </c>
      <c r="N199" s="203">
        <v>51686</v>
      </c>
      <c r="O199" s="201"/>
      <c r="P199" s="15"/>
      <c r="Q199" s="15"/>
    </row>
    <row r="200" spans="1:17" ht="22.5">
      <c r="A200" s="201" t="s">
        <v>2740</v>
      </c>
      <c r="B200" s="201" t="s">
        <v>1747</v>
      </c>
      <c r="C200" s="201" t="s">
        <v>419</v>
      </c>
      <c r="D200" s="202" t="s">
        <v>4372</v>
      </c>
      <c r="E200" s="202" t="s">
        <v>258</v>
      </c>
      <c r="F200" s="202" t="s">
        <v>4859</v>
      </c>
      <c r="G200" s="203">
        <v>35978.644620000006</v>
      </c>
      <c r="H200" s="203">
        <v>45332.917434000003</v>
      </c>
      <c r="I200" s="202">
        <v>20</v>
      </c>
      <c r="J200" s="204">
        <v>0.35714285714285715</v>
      </c>
      <c r="K200" s="203">
        <v>54687.190248000006</v>
      </c>
      <c r="L200" s="202">
        <v>3</v>
      </c>
      <c r="M200" s="202">
        <v>3</v>
      </c>
      <c r="N200" s="203">
        <v>36850.67</v>
      </c>
      <c r="O200" s="201"/>
    </row>
    <row r="201" spans="1:17">
      <c r="A201" s="201" t="s">
        <v>2756</v>
      </c>
      <c r="B201" s="201" t="s">
        <v>1761</v>
      </c>
      <c r="C201" s="201" t="s">
        <v>2046</v>
      </c>
      <c r="D201" s="202" t="s">
        <v>4372</v>
      </c>
      <c r="E201" s="202" t="s">
        <v>263</v>
      </c>
      <c r="F201" s="202" t="s">
        <v>385</v>
      </c>
      <c r="G201" s="203">
        <v>36527.79</v>
      </c>
      <c r="H201" s="203">
        <v>45187.065000000002</v>
      </c>
      <c r="I201" s="202">
        <v>19</v>
      </c>
      <c r="J201" s="204">
        <v>0.3392857142857143</v>
      </c>
      <c r="K201" s="203">
        <v>53846.34</v>
      </c>
      <c r="L201" s="202">
        <v>2</v>
      </c>
      <c r="M201" s="202">
        <v>2</v>
      </c>
      <c r="N201" s="203">
        <v>38238.775000000001</v>
      </c>
      <c r="O201" s="201"/>
    </row>
    <row r="202" spans="1:17" ht="22.5">
      <c r="A202" s="201" t="s">
        <v>2738</v>
      </c>
      <c r="B202" s="201" t="s">
        <v>1753</v>
      </c>
      <c r="C202" s="201" t="s">
        <v>603</v>
      </c>
      <c r="D202" s="202" t="s">
        <v>4372</v>
      </c>
      <c r="E202" s="202"/>
      <c r="F202" s="202" t="s">
        <v>385</v>
      </c>
      <c r="G202" s="203">
        <v>38667.160000000003</v>
      </c>
      <c r="H202" s="203">
        <v>44467.235000000001</v>
      </c>
      <c r="I202" s="202">
        <v>18</v>
      </c>
      <c r="J202" s="204">
        <v>0.32142857142857145</v>
      </c>
      <c r="K202" s="203">
        <v>50267.31</v>
      </c>
      <c r="L202" s="202">
        <v>1</v>
      </c>
      <c r="M202" s="202">
        <v>1</v>
      </c>
      <c r="N202" s="203">
        <v>55265.599999999999</v>
      </c>
      <c r="O202" s="201"/>
    </row>
    <row r="203" spans="1:17" ht="33.75">
      <c r="A203" s="201" t="s">
        <v>1747</v>
      </c>
      <c r="B203" s="201" t="s">
        <v>1747</v>
      </c>
      <c r="C203" s="201" t="s">
        <v>4884</v>
      </c>
      <c r="D203" s="202" t="s">
        <v>4372</v>
      </c>
      <c r="E203" s="202" t="s">
        <v>258</v>
      </c>
      <c r="F203" s="202" t="s">
        <v>385</v>
      </c>
      <c r="G203" s="203">
        <v>34233.68</v>
      </c>
      <c r="H203" s="203">
        <v>44435.25</v>
      </c>
      <c r="I203" s="202">
        <v>17</v>
      </c>
      <c r="J203" s="204">
        <v>0.30357142857142855</v>
      </c>
      <c r="K203" s="203">
        <v>54636.82</v>
      </c>
      <c r="L203" s="202"/>
      <c r="M203" s="202">
        <v>50</v>
      </c>
      <c r="N203" s="203">
        <v>37305.629999999997</v>
      </c>
      <c r="O203" s="201"/>
    </row>
    <row r="204" spans="1:17" ht="22.5">
      <c r="A204" s="201" t="s">
        <v>2736</v>
      </c>
      <c r="B204" s="201" t="s">
        <v>1748</v>
      </c>
      <c r="C204" s="201" t="s">
        <v>412</v>
      </c>
      <c r="D204" s="202" t="s">
        <v>4372</v>
      </c>
      <c r="E204" s="202" t="s">
        <v>258</v>
      </c>
      <c r="F204" s="202" t="s">
        <v>385</v>
      </c>
      <c r="G204" s="203">
        <v>34819</v>
      </c>
      <c r="H204" s="203">
        <v>44394.5</v>
      </c>
      <c r="I204" s="202">
        <v>16</v>
      </c>
      <c r="J204" s="204">
        <v>0.2857142857142857</v>
      </c>
      <c r="K204" s="203">
        <v>53970</v>
      </c>
      <c r="L204" s="202">
        <v>1</v>
      </c>
      <c r="M204" s="202"/>
      <c r="N204" s="203">
        <v>44394</v>
      </c>
      <c r="O204" s="201"/>
    </row>
    <row r="205" spans="1:17">
      <c r="A205" s="201" t="s">
        <v>198</v>
      </c>
      <c r="B205" s="201" t="s">
        <v>1748</v>
      </c>
      <c r="C205" s="201" t="s">
        <v>416</v>
      </c>
      <c r="D205" s="202" t="s">
        <v>4372</v>
      </c>
      <c r="E205" s="202" t="s">
        <v>293</v>
      </c>
      <c r="F205" s="202" t="s">
        <v>385</v>
      </c>
      <c r="G205" s="203">
        <v>33815</v>
      </c>
      <c r="H205" s="203">
        <v>43959.5</v>
      </c>
      <c r="I205" s="202">
        <v>15</v>
      </c>
      <c r="J205" s="204">
        <v>0.26785714285714285</v>
      </c>
      <c r="K205" s="203">
        <v>54104</v>
      </c>
      <c r="L205" s="202"/>
      <c r="M205" s="202">
        <v>7</v>
      </c>
      <c r="N205" s="203">
        <v>38071.279999999999</v>
      </c>
      <c r="O205" s="201"/>
    </row>
    <row r="206" spans="1:17" ht="22.5">
      <c r="A206" s="201" t="s">
        <v>2733</v>
      </c>
      <c r="B206" s="201" t="s">
        <v>1753</v>
      </c>
      <c r="C206" s="201" t="s">
        <v>4885</v>
      </c>
      <c r="D206" s="202" t="s">
        <v>4372</v>
      </c>
      <c r="E206" s="202" t="s">
        <v>263</v>
      </c>
      <c r="F206" s="202" t="s">
        <v>4859</v>
      </c>
      <c r="G206" s="203">
        <v>35146.54</v>
      </c>
      <c r="H206" s="203">
        <v>43151.29</v>
      </c>
      <c r="I206" s="202">
        <v>14</v>
      </c>
      <c r="J206" s="204">
        <v>0.25</v>
      </c>
      <c r="K206" s="203">
        <v>51156.04</v>
      </c>
      <c r="L206" s="202">
        <v>1</v>
      </c>
      <c r="M206" s="202">
        <v>1</v>
      </c>
      <c r="N206" s="203">
        <v>36141</v>
      </c>
      <c r="O206" s="201"/>
    </row>
    <row r="207" spans="1:17">
      <c r="A207" s="201" t="s">
        <v>4149</v>
      </c>
      <c r="B207" s="201" t="s">
        <v>1773</v>
      </c>
      <c r="C207" s="201" t="s">
        <v>4886</v>
      </c>
      <c r="D207" s="202" t="s">
        <v>4372</v>
      </c>
      <c r="E207" s="202" t="s">
        <v>258</v>
      </c>
      <c r="F207" s="202" t="s">
        <v>385</v>
      </c>
      <c r="G207" s="203">
        <v>33425.599999999999</v>
      </c>
      <c r="H207" s="203">
        <v>42785.599999999999</v>
      </c>
      <c r="I207" s="202">
        <v>13</v>
      </c>
      <c r="J207" s="204">
        <v>0.23214285714285715</v>
      </c>
      <c r="K207" s="203">
        <v>52145.599999999999</v>
      </c>
      <c r="L207" s="202">
        <v>6</v>
      </c>
      <c r="M207" s="202">
        <v>6</v>
      </c>
      <c r="N207" s="203">
        <v>39112</v>
      </c>
      <c r="O207" s="201"/>
    </row>
    <row r="208" spans="1:17" ht="33.75">
      <c r="A208" s="201" t="s">
        <v>1765</v>
      </c>
      <c r="B208" s="201" t="s">
        <v>1760</v>
      </c>
      <c r="C208" s="201" t="s">
        <v>1936</v>
      </c>
      <c r="D208" s="202" t="s">
        <v>4372</v>
      </c>
      <c r="E208" s="202"/>
      <c r="F208" s="202" t="s">
        <v>385</v>
      </c>
      <c r="G208" s="203">
        <v>33009.599999999999</v>
      </c>
      <c r="H208" s="203">
        <v>42515.199999999997</v>
      </c>
      <c r="I208" s="202">
        <v>12</v>
      </c>
      <c r="J208" s="204">
        <v>0.21428571428571427</v>
      </c>
      <c r="K208" s="203">
        <v>52020.800000000003</v>
      </c>
      <c r="L208" s="202"/>
      <c r="M208" s="202">
        <v>2</v>
      </c>
      <c r="N208" s="203">
        <v>41672.800000000003</v>
      </c>
      <c r="O208" s="201"/>
    </row>
    <row r="209" spans="1:17" ht="24.75" customHeight="1">
      <c r="A209" s="205" t="s">
        <v>4079</v>
      </c>
      <c r="B209" s="201" t="s">
        <v>4080</v>
      </c>
      <c r="C209" s="205" t="s">
        <v>4887</v>
      </c>
      <c r="D209" s="202" t="s">
        <v>4372</v>
      </c>
      <c r="E209" s="213" t="s">
        <v>263</v>
      </c>
      <c r="F209" s="202" t="s">
        <v>385</v>
      </c>
      <c r="G209" s="206">
        <v>32281.599999999999</v>
      </c>
      <c r="H209" s="203">
        <v>42504.800000000003</v>
      </c>
      <c r="I209" s="202">
        <v>11</v>
      </c>
      <c r="J209" s="204">
        <v>0.19642857142857142</v>
      </c>
      <c r="K209" s="206">
        <v>52728</v>
      </c>
      <c r="L209" s="214"/>
      <c r="M209" s="214">
        <v>3</v>
      </c>
      <c r="N209" s="208">
        <v>42237.87</v>
      </c>
      <c r="O209" s="207"/>
    </row>
    <row r="210" spans="1:17" ht="18">
      <c r="A210" s="710" t="s">
        <v>31</v>
      </c>
      <c r="B210" s="710"/>
      <c r="C210" s="710"/>
      <c r="D210" s="710"/>
      <c r="E210" s="710"/>
      <c r="F210" s="710"/>
      <c r="G210" s="710"/>
      <c r="H210" s="710"/>
      <c r="I210" s="710"/>
      <c r="J210" s="710"/>
      <c r="K210" s="710"/>
      <c r="L210" s="710"/>
      <c r="M210" s="710"/>
      <c r="N210" s="710"/>
      <c r="O210" s="710"/>
    </row>
    <row r="211" spans="1:17" s="200" customFormat="1" ht="33.75">
      <c r="A211" s="197" t="s">
        <v>379</v>
      </c>
      <c r="B211" s="197" t="s">
        <v>217</v>
      </c>
      <c r="C211" s="197" t="s">
        <v>208</v>
      </c>
      <c r="D211" s="197" t="s">
        <v>249</v>
      </c>
      <c r="E211" s="197" t="s">
        <v>380</v>
      </c>
      <c r="F211" s="197" t="s">
        <v>381</v>
      </c>
      <c r="G211" s="198" t="s">
        <v>211</v>
      </c>
      <c r="H211" s="198" t="s">
        <v>212</v>
      </c>
      <c r="I211" s="197"/>
      <c r="J211" s="199" t="s">
        <v>251</v>
      </c>
      <c r="K211" s="198" t="s">
        <v>213</v>
      </c>
      <c r="L211" s="197" t="s">
        <v>382</v>
      </c>
      <c r="M211" s="197" t="s">
        <v>383</v>
      </c>
      <c r="N211" s="198" t="s">
        <v>384</v>
      </c>
      <c r="O211" s="197" t="s">
        <v>214</v>
      </c>
    </row>
    <row r="212" spans="1:17" ht="22.5">
      <c r="A212" s="201" t="s">
        <v>2759</v>
      </c>
      <c r="B212" s="201" t="s">
        <v>1747</v>
      </c>
      <c r="C212" s="201" t="s">
        <v>414</v>
      </c>
      <c r="D212" s="202" t="s">
        <v>4372</v>
      </c>
      <c r="E212" s="202" t="s">
        <v>263</v>
      </c>
      <c r="F212" s="202" t="s">
        <v>4859</v>
      </c>
      <c r="G212" s="203">
        <v>34029</v>
      </c>
      <c r="H212" s="203">
        <v>41897</v>
      </c>
      <c r="I212" s="202">
        <v>10</v>
      </c>
      <c r="J212" s="204">
        <v>0.17857142857142858</v>
      </c>
      <c r="K212" s="203">
        <v>49765</v>
      </c>
      <c r="L212" s="202">
        <v>1</v>
      </c>
      <c r="M212" s="202">
        <v>1</v>
      </c>
      <c r="N212" s="203">
        <v>34029</v>
      </c>
      <c r="O212" s="201"/>
    </row>
    <row r="213" spans="1:17" ht="22.5">
      <c r="A213" s="201" t="s">
        <v>2761</v>
      </c>
      <c r="B213" s="201" t="s">
        <v>1748</v>
      </c>
      <c r="C213" s="201" t="s">
        <v>420</v>
      </c>
      <c r="D213" s="202" t="s">
        <v>4372</v>
      </c>
      <c r="E213" s="202" t="s">
        <v>258</v>
      </c>
      <c r="F213" s="202" t="s">
        <v>4859</v>
      </c>
      <c r="G213" s="203">
        <v>33172.463545521481</v>
      </c>
      <c r="H213" s="203">
        <v>41468.979112852401</v>
      </c>
      <c r="I213" s="202">
        <v>9</v>
      </c>
      <c r="J213" s="204">
        <v>0.16071428571428573</v>
      </c>
      <c r="K213" s="203">
        <v>49765.494680183321</v>
      </c>
      <c r="L213" s="202">
        <v>3</v>
      </c>
      <c r="M213" s="202">
        <v>3</v>
      </c>
      <c r="N213" s="203">
        <v>36681.346666666672</v>
      </c>
      <c r="O213" s="201"/>
      <c r="P213" s="38"/>
      <c r="Q213" s="38"/>
    </row>
    <row r="214" spans="1:17" ht="22.5">
      <c r="A214" s="201" t="s">
        <v>4088</v>
      </c>
      <c r="B214" s="201" t="s">
        <v>4080</v>
      </c>
      <c r="C214" s="201" t="s">
        <v>1122</v>
      </c>
      <c r="D214" s="202" t="s">
        <v>4372</v>
      </c>
      <c r="E214" s="202" t="s">
        <v>293</v>
      </c>
      <c r="F214" s="202" t="s">
        <v>385</v>
      </c>
      <c r="G214" s="203">
        <v>30170.57</v>
      </c>
      <c r="H214" s="203">
        <v>41232.369999999995</v>
      </c>
      <c r="I214" s="202">
        <v>8</v>
      </c>
      <c r="J214" s="204">
        <v>0.14285714285714285</v>
      </c>
      <c r="K214" s="203">
        <v>52294.17</v>
      </c>
      <c r="L214" s="202">
        <v>1</v>
      </c>
      <c r="M214" s="202">
        <v>1</v>
      </c>
      <c r="N214" s="203">
        <v>31678</v>
      </c>
      <c r="O214" s="201" t="s">
        <v>4888</v>
      </c>
    </row>
    <row r="215" spans="1:17">
      <c r="A215" s="205" t="s">
        <v>2739</v>
      </c>
      <c r="B215" s="201" t="s">
        <v>1748</v>
      </c>
      <c r="C215" s="205" t="s">
        <v>416</v>
      </c>
      <c r="D215" s="202" t="s">
        <v>4372</v>
      </c>
      <c r="E215" s="202" t="s">
        <v>258</v>
      </c>
      <c r="F215" s="202" t="s">
        <v>385</v>
      </c>
      <c r="G215" s="206">
        <v>32589</v>
      </c>
      <c r="H215" s="203">
        <v>40980</v>
      </c>
      <c r="I215" s="202">
        <v>7</v>
      </c>
      <c r="J215" s="204">
        <v>0.125</v>
      </c>
      <c r="K215" s="206">
        <v>49371</v>
      </c>
      <c r="L215" s="207">
        <v>1</v>
      </c>
      <c r="M215" s="207">
        <v>1</v>
      </c>
      <c r="N215" s="208">
        <v>47256.98</v>
      </c>
      <c r="O215" s="207"/>
    </row>
    <row r="216" spans="1:17">
      <c r="A216" s="201" t="s">
        <v>1751</v>
      </c>
      <c r="B216" s="201" t="s">
        <v>1751</v>
      </c>
      <c r="C216" s="201" t="s">
        <v>4889</v>
      </c>
      <c r="D216" s="202" t="s">
        <v>4372</v>
      </c>
      <c r="E216" s="202" t="s">
        <v>258</v>
      </c>
      <c r="F216" s="202" t="s">
        <v>385</v>
      </c>
      <c r="G216" s="203">
        <v>32780.800000000003</v>
      </c>
      <c r="H216" s="203">
        <v>40976</v>
      </c>
      <c r="I216" s="202">
        <v>6</v>
      </c>
      <c r="J216" s="204">
        <v>0.10714285714285714</v>
      </c>
      <c r="K216" s="203">
        <v>49171.200000000004</v>
      </c>
      <c r="L216" s="202"/>
      <c r="M216" s="202">
        <v>1</v>
      </c>
      <c r="N216" s="203">
        <v>43409.599999999999</v>
      </c>
      <c r="O216" s="201"/>
    </row>
    <row r="217" spans="1:17" ht="22.5">
      <c r="A217" s="201" t="s">
        <v>2819</v>
      </c>
      <c r="B217" s="201" t="s">
        <v>1760</v>
      </c>
      <c r="C217" s="201" t="s">
        <v>414</v>
      </c>
      <c r="D217" s="202" t="s">
        <v>4372</v>
      </c>
      <c r="E217" s="202"/>
      <c r="F217" s="202" t="s">
        <v>4859</v>
      </c>
      <c r="G217" s="203">
        <v>33186</v>
      </c>
      <c r="H217" s="203">
        <v>40817.5</v>
      </c>
      <c r="I217" s="202">
        <v>5</v>
      </c>
      <c r="J217" s="204">
        <v>8.9285714285714288E-2</v>
      </c>
      <c r="K217" s="203">
        <v>48449</v>
      </c>
      <c r="L217" s="202">
        <v>2</v>
      </c>
      <c r="M217" s="202">
        <v>2</v>
      </c>
      <c r="N217" s="203">
        <v>37001.339999999997</v>
      </c>
      <c r="O217" s="201"/>
    </row>
    <row r="218" spans="1:17">
      <c r="A218" s="201" t="s">
        <v>2789</v>
      </c>
      <c r="B218" s="201" t="s">
        <v>1773</v>
      </c>
      <c r="C218" s="201" t="s">
        <v>418</v>
      </c>
      <c r="D218" s="202" t="s">
        <v>4372</v>
      </c>
      <c r="E218" s="202" t="s">
        <v>258</v>
      </c>
      <c r="F218" s="202" t="s">
        <v>385</v>
      </c>
      <c r="G218" s="203">
        <v>33800</v>
      </c>
      <c r="H218" s="203">
        <v>40196</v>
      </c>
      <c r="I218" s="202">
        <v>4</v>
      </c>
      <c r="J218" s="204">
        <v>7.1428571428571425E-2</v>
      </c>
      <c r="K218" s="203">
        <v>46592</v>
      </c>
      <c r="L218" s="202">
        <v>2</v>
      </c>
      <c r="M218" s="202">
        <v>2</v>
      </c>
      <c r="N218" s="203">
        <v>34663.199999999997</v>
      </c>
      <c r="O218" s="201"/>
    </row>
    <row r="219" spans="1:17" ht="22.5">
      <c r="A219" s="201" t="s">
        <v>2744</v>
      </c>
      <c r="B219" s="201" t="s">
        <v>1753</v>
      </c>
      <c r="C219" s="201" t="s">
        <v>419</v>
      </c>
      <c r="D219" s="202" t="s">
        <v>4372</v>
      </c>
      <c r="E219" s="202" t="s">
        <v>258</v>
      </c>
      <c r="F219" s="202" t="s">
        <v>4859</v>
      </c>
      <c r="G219" s="203">
        <v>32281.599999999999</v>
      </c>
      <c r="H219" s="203">
        <v>39676</v>
      </c>
      <c r="I219" s="202">
        <v>3</v>
      </c>
      <c r="J219" s="204">
        <v>5.3571428571428568E-2</v>
      </c>
      <c r="K219" s="203">
        <v>47070.400000000001</v>
      </c>
      <c r="L219" s="202">
        <v>8.5</v>
      </c>
      <c r="M219" s="202">
        <v>9</v>
      </c>
      <c r="N219" s="203">
        <v>33938.67</v>
      </c>
      <c r="O219" s="201"/>
    </row>
    <row r="220" spans="1:17">
      <c r="A220" s="201" t="s">
        <v>4174</v>
      </c>
      <c r="B220" s="201" t="s">
        <v>1753</v>
      </c>
      <c r="C220" s="201" t="s">
        <v>1937</v>
      </c>
      <c r="D220" s="202" t="s">
        <v>4372</v>
      </c>
      <c r="E220" s="202" t="s">
        <v>258</v>
      </c>
      <c r="F220" s="202" t="s">
        <v>385</v>
      </c>
      <c r="G220" s="203">
        <v>29577.600000000002</v>
      </c>
      <c r="H220" s="203">
        <v>38459.200000000004</v>
      </c>
      <c r="I220" s="202">
        <v>2</v>
      </c>
      <c r="J220" s="204">
        <v>3.5714285714285712E-2</v>
      </c>
      <c r="K220" s="203">
        <v>47340.800000000003</v>
      </c>
      <c r="L220" s="202"/>
      <c r="M220" s="202">
        <v>33</v>
      </c>
      <c r="N220" s="203">
        <v>30312.5333333333</v>
      </c>
      <c r="O220" s="201"/>
    </row>
    <row r="221" spans="1:17">
      <c r="A221" s="201" t="s">
        <v>2753</v>
      </c>
      <c r="B221" s="201" t="s">
        <v>1747</v>
      </c>
      <c r="C221" s="201" t="s">
        <v>2921</v>
      </c>
      <c r="D221" s="202" t="s">
        <v>4372</v>
      </c>
      <c r="E221" s="202" t="s">
        <v>263</v>
      </c>
      <c r="F221" s="202" t="s">
        <v>385</v>
      </c>
      <c r="G221" s="203">
        <v>26527.65</v>
      </c>
      <c r="H221" s="203">
        <v>34485.945</v>
      </c>
      <c r="I221" s="202">
        <v>1</v>
      </c>
      <c r="J221" s="204">
        <v>1.7857142857142856E-2</v>
      </c>
      <c r="K221" s="203">
        <v>42444.24</v>
      </c>
      <c r="L221" s="202">
        <v>2</v>
      </c>
      <c r="M221" s="202">
        <v>2</v>
      </c>
      <c r="N221" s="203">
        <v>26792.9</v>
      </c>
      <c r="O221" s="201"/>
    </row>
    <row r="223" spans="1:17" s="120" customFormat="1">
      <c r="A223" s="108"/>
      <c r="B223" s="108"/>
      <c r="C223" s="109"/>
      <c r="D223" s="220"/>
      <c r="E223" s="108"/>
      <c r="F223" s="108"/>
      <c r="G223" s="221" t="s">
        <v>211</v>
      </c>
      <c r="H223" s="222" t="s">
        <v>212</v>
      </c>
      <c r="J223" s="223"/>
      <c r="K223" s="224" t="s">
        <v>213</v>
      </c>
      <c r="L223" s="220"/>
      <c r="M223" s="225"/>
      <c r="N223" s="219"/>
    </row>
    <row r="224" spans="1:17" s="120" customFormat="1">
      <c r="A224" s="108"/>
      <c r="B224" s="108"/>
      <c r="C224" s="109"/>
      <c r="D224" s="108"/>
      <c r="E224" s="108"/>
      <c r="F224" s="226" t="s">
        <v>225</v>
      </c>
      <c r="G224" s="227">
        <v>38704.460610098598</v>
      </c>
      <c r="H224" s="227">
        <v>49850.9432311938</v>
      </c>
      <c r="J224" s="223"/>
      <c r="K224" s="227">
        <v>60997.425852288972</v>
      </c>
      <c r="L224" s="220"/>
      <c r="M224" s="225"/>
      <c r="N224" s="219"/>
    </row>
    <row r="225" spans="1:15" s="120" customFormat="1">
      <c r="A225" s="108"/>
      <c r="B225" s="108"/>
      <c r="C225" s="109"/>
      <c r="D225" s="108"/>
      <c r="E225" s="108"/>
      <c r="F225" s="226" t="s">
        <v>226</v>
      </c>
      <c r="G225" s="227">
        <v>41648.25</v>
      </c>
      <c r="H225" s="227">
        <v>54026.120999999999</v>
      </c>
      <c r="J225" s="223"/>
      <c r="K225" s="227">
        <v>66789.101999999999</v>
      </c>
      <c r="L225" s="220"/>
      <c r="M225" s="225"/>
      <c r="N225" s="219"/>
    </row>
    <row r="226" spans="1:15" s="120" customFormat="1">
      <c r="A226" s="108"/>
      <c r="B226" s="108"/>
      <c r="C226" s="109"/>
      <c r="D226" s="108"/>
      <c r="E226" s="108"/>
      <c r="F226" s="226" t="s">
        <v>227</v>
      </c>
      <c r="G226" s="227">
        <v>33975.5</v>
      </c>
      <c r="H226" s="227">
        <v>43757.447500000002</v>
      </c>
      <c r="J226" s="223"/>
      <c r="K226" s="227">
        <v>52619.542499999996</v>
      </c>
      <c r="L226" s="220"/>
      <c r="M226" s="225"/>
      <c r="N226" s="219"/>
    </row>
    <row r="227" spans="1:15" s="120" customFormat="1">
      <c r="A227" s="108"/>
      <c r="B227" s="108"/>
      <c r="C227" s="109"/>
      <c r="D227" s="108"/>
      <c r="E227" s="108"/>
      <c r="F227" s="226" t="s">
        <v>228</v>
      </c>
      <c r="G227" s="227">
        <v>36748.490000000005</v>
      </c>
      <c r="H227" s="227">
        <v>47512.399999999994</v>
      </c>
      <c r="J227" s="223"/>
      <c r="K227" s="227">
        <v>58572.6</v>
      </c>
      <c r="L227" s="220"/>
      <c r="M227" s="225"/>
      <c r="N227" s="219"/>
    </row>
    <row r="228" spans="1:15" s="120" customFormat="1">
      <c r="A228" s="108"/>
      <c r="B228" s="108"/>
      <c r="C228" s="109"/>
      <c r="D228" s="108"/>
      <c r="E228" s="227"/>
      <c r="F228" s="226"/>
      <c r="G228" s="228"/>
      <c r="H228" s="223"/>
      <c r="I228" s="229"/>
      <c r="J228" s="223"/>
      <c r="K228" s="220"/>
      <c r="L228" s="220"/>
      <c r="M228" s="225"/>
      <c r="N228" s="219"/>
    </row>
    <row r="229" spans="1:15" s="120" customFormat="1">
      <c r="A229" s="108"/>
      <c r="B229" s="108"/>
      <c r="C229" s="109"/>
      <c r="D229" s="226"/>
      <c r="E229" s="227"/>
      <c r="F229" s="230"/>
      <c r="G229" s="230"/>
      <c r="H229" s="711" t="s">
        <v>229</v>
      </c>
      <c r="I229" s="711"/>
      <c r="J229" s="711"/>
      <c r="K229" s="711"/>
      <c r="L229" s="711"/>
      <c r="M229" s="711"/>
      <c r="N229" s="711"/>
    </row>
    <row r="230" spans="1:15" s="120" customFormat="1">
      <c r="A230" s="108"/>
      <c r="B230" s="108"/>
      <c r="C230" s="109"/>
      <c r="D230" s="226"/>
      <c r="E230" s="227"/>
      <c r="F230" s="231"/>
      <c r="G230" s="232"/>
      <c r="H230" s="708" t="s">
        <v>230</v>
      </c>
      <c r="I230" s="708"/>
      <c r="J230" s="708"/>
      <c r="K230" s="233">
        <v>52950.731249999997</v>
      </c>
      <c r="L230" s="709" t="s">
        <v>231</v>
      </c>
      <c r="M230" s="709"/>
      <c r="N230" s="234">
        <v>47441.269992283953</v>
      </c>
    </row>
    <row r="231" spans="1:15" s="120" customFormat="1">
      <c r="A231" s="108"/>
      <c r="B231" s="108"/>
      <c r="C231" s="109"/>
      <c r="D231" s="220"/>
      <c r="E231" s="225"/>
      <c r="F231" s="231"/>
      <c r="G231" s="232"/>
      <c r="H231" s="708" t="s">
        <v>232</v>
      </c>
      <c r="I231" s="708"/>
      <c r="J231" s="708"/>
      <c r="K231" s="233">
        <v>38170.09375</v>
      </c>
      <c r="L231" s="709" t="s">
        <v>394</v>
      </c>
      <c r="M231" s="709"/>
      <c r="N231" s="234">
        <v>43473.581945525279</v>
      </c>
    </row>
    <row r="232" spans="1:15" s="120" customFormat="1">
      <c r="A232" s="108"/>
      <c r="B232" s="108"/>
      <c r="C232" s="109"/>
      <c r="D232" s="110"/>
      <c r="E232" s="118"/>
      <c r="F232" s="118"/>
      <c r="G232" s="215"/>
      <c r="H232" s="216"/>
      <c r="I232" s="217"/>
      <c r="J232" s="218"/>
      <c r="K232" s="108"/>
      <c r="L232" s="110"/>
      <c r="M232" s="117"/>
      <c r="N232" s="219"/>
    </row>
    <row r="233" spans="1:15" ht="18">
      <c r="A233" s="710" t="s">
        <v>32</v>
      </c>
      <c r="B233" s="710"/>
      <c r="C233" s="710"/>
      <c r="D233" s="710"/>
      <c r="E233" s="710"/>
      <c r="F233" s="710"/>
      <c r="G233" s="710"/>
      <c r="H233" s="710"/>
      <c r="I233" s="710"/>
      <c r="J233" s="710"/>
      <c r="K233" s="710"/>
      <c r="L233" s="710"/>
      <c r="M233" s="710"/>
      <c r="N233" s="710"/>
      <c r="O233" s="710"/>
    </row>
    <row r="234" spans="1:15" s="200" customFormat="1" ht="33.75">
      <c r="A234" s="197" t="s">
        <v>379</v>
      </c>
      <c r="B234" s="197" t="s">
        <v>217</v>
      </c>
      <c r="C234" s="197" t="s">
        <v>208</v>
      </c>
      <c r="D234" s="197" t="s">
        <v>249</v>
      </c>
      <c r="E234" s="197" t="s">
        <v>380</v>
      </c>
      <c r="F234" s="197" t="s">
        <v>381</v>
      </c>
      <c r="G234" s="198" t="s">
        <v>211</v>
      </c>
      <c r="H234" s="198" t="s">
        <v>212</v>
      </c>
      <c r="I234" s="197"/>
      <c r="J234" s="199" t="s">
        <v>251</v>
      </c>
      <c r="K234" s="198" t="s">
        <v>213</v>
      </c>
      <c r="L234" s="197" t="s">
        <v>382</v>
      </c>
      <c r="M234" s="197" t="s">
        <v>383</v>
      </c>
      <c r="N234" s="198" t="s">
        <v>384</v>
      </c>
      <c r="O234" s="197" t="s">
        <v>214</v>
      </c>
    </row>
    <row r="235" spans="1:15" ht="22.5">
      <c r="A235" s="201" t="s">
        <v>2748</v>
      </c>
      <c r="B235" s="201" t="s">
        <v>1756</v>
      </c>
      <c r="C235" s="201" t="s">
        <v>1938</v>
      </c>
      <c r="D235" s="202" t="s">
        <v>4372</v>
      </c>
      <c r="E235" s="202" t="s">
        <v>263</v>
      </c>
      <c r="F235" s="202" t="s">
        <v>4859</v>
      </c>
      <c r="G235" s="203">
        <v>43823</v>
      </c>
      <c r="H235" s="203">
        <v>65295</v>
      </c>
      <c r="I235" s="202">
        <v>54</v>
      </c>
      <c r="J235" s="204">
        <v>1</v>
      </c>
      <c r="K235" s="203">
        <v>86767</v>
      </c>
      <c r="L235" s="202"/>
      <c r="M235" s="202">
        <v>56</v>
      </c>
      <c r="N235" s="203">
        <v>59238.19</v>
      </c>
      <c r="O235" s="201"/>
    </row>
    <row r="236" spans="1:15" ht="22.5">
      <c r="A236" s="201" t="s">
        <v>4155</v>
      </c>
      <c r="B236" s="201" t="s">
        <v>1747</v>
      </c>
      <c r="C236" s="201" t="s">
        <v>422</v>
      </c>
      <c r="D236" s="202" t="s">
        <v>4372</v>
      </c>
      <c r="E236" s="202" t="s">
        <v>258</v>
      </c>
      <c r="F236" s="202" t="s">
        <v>4859</v>
      </c>
      <c r="G236" s="203">
        <v>49377</v>
      </c>
      <c r="H236" s="203">
        <v>62988.5</v>
      </c>
      <c r="I236" s="202">
        <v>53</v>
      </c>
      <c r="J236" s="204">
        <v>0.98148148148148151</v>
      </c>
      <c r="K236" s="203">
        <v>76600</v>
      </c>
      <c r="L236" s="202"/>
      <c r="M236" s="202">
        <v>11</v>
      </c>
      <c r="N236" s="203">
        <v>75289</v>
      </c>
      <c r="O236" s="201" t="s">
        <v>4890</v>
      </c>
    </row>
    <row r="237" spans="1:15" ht="22.5">
      <c r="A237" s="201" t="s">
        <v>2806</v>
      </c>
      <c r="B237" s="201" t="s">
        <v>4178</v>
      </c>
      <c r="C237" s="201" t="s">
        <v>426</v>
      </c>
      <c r="D237" s="202" t="s">
        <v>4372</v>
      </c>
      <c r="E237" s="202" t="s">
        <v>263</v>
      </c>
      <c r="F237" s="202" t="s">
        <v>385</v>
      </c>
      <c r="G237" s="203">
        <v>47761</v>
      </c>
      <c r="H237" s="203">
        <v>62089</v>
      </c>
      <c r="I237" s="202">
        <v>52</v>
      </c>
      <c r="J237" s="204">
        <v>0.96296296296296291</v>
      </c>
      <c r="K237" s="203">
        <v>76417</v>
      </c>
      <c r="L237" s="202">
        <v>2</v>
      </c>
      <c r="M237" s="202">
        <v>2</v>
      </c>
      <c r="N237" s="203">
        <v>61732</v>
      </c>
      <c r="O237" s="201"/>
    </row>
    <row r="238" spans="1:15" ht="22.5">
      <c r="A238" s="201" t="s">
        <v>3613</v>
      </c>
      <c r="B238" s="201" t="s">
        <v>1748</v>
      </c>
      <c r="C238" s="201" t="s">
        <v>2932</v>
      </c>
      <c r="D238" s="202" t="s">
        <v>4372</v>
      </c>
      <c r="E238" s="202" t="s">
        <v>263</v>
      </c>
      <c r="F238" s="202" t="s">
        <v>385</v>
      </c>
      <c r="G238" s="203">
        <v>43950.400000000001</v>
      </c>
      <c r="H238" s="203">
        <v>58021.600000000006</v>
      </c>
      <c r="I238" s="202">
        <v>51</v>
      </c>
      <c r="J238" s="204">
        <v>0.94444444444444442</v>
      </c>
      <c r="K238" s="203">
        <v>72092.800000000003</v>
      </c>
      <c r="L238" s="202">
        <v>1</v>
      </c>
      <c r="M238" s="202">
        <v>1</v>
      </c>
      <c r="N238" s="203">
        <v>58011.199999999997</v>
      </c>
      <c r="O238" s="201"/>
    </row>
    <row r="239" spans="1:15" ht="22.5">
      <c r="A239" s="201" t="s">
        <v>3615</v>
      </c>
      <c r="B239" s="201" t="s">
        <v>1748</v>
      </c>
      <c r="C239" s="201" t="s">
        <v>4891</v>
      </c>
      <c r="D239" s="202" t="s">
        <v>257</v>
      </c>
      <c r="E239" s="202" t="s">
        <v>293</v>
      </c>
      <c r="F239" s="202" t="s">
        <v>4859</v>
      </c>
      <c r="G239" s="203">
        <v>44616</v>
      </c>
      <c r="H239" s="203">
        <v>58000.800000000003</v>
      </c>
      <c r="I239" s="202">
        <v>50</v>
      </c>
      <c r="J239" s="204">
        <v>0.92592592592592593</v>
      </c>
      <c r="K239" s="203">
        <v>71385.600000000006</v>
      </c>
      <c r="L239" s="202">
        <v>2</v>
      </c>
      <c r="M239" s="202">
        <v>2</v>
      </c>
      <c r="N239" s="203">
        <v>56172.480000000003</v>
      </c>
      <c r="O239" s="201"/>
    </row>
    <row r="240" spans="1:15" ht="22.5">
      <c r="A240" s="201" t="s">
        <v>2819</v>
      </c>
      <c r="B240" s="201" t="s">
        <v>1760</v>
      </c>
      <c r="C240" s="201" t="s">
        <v>422</v>
      </c>
      <c r="D240" s="202" t="s">
        <v>4372</v>
      </c>
      <c r="E240" s="202"/>
      <c r="F240" s="202" t="s">
        <v>4859</v>
      </c>
      <c r="G240" s="203">
        <v>46811</v>
      </c>
      <c r="H240" s="203">
        <v>57577</v>
      </c>
      <c r="I240" s="202">
        <v>49</v>
      </c>
      <c r="J240" s="204">
        <v>0.90740740740740744</v>
      </c>
      <c r="K240" s="203">
        <v>68343</v>
      </c>
      <c r="L240" s="202">
        <v>19</v>
      </c>
      <c r="M240" s="202">
        <v>18</v>
      </c>
      <c r="N240" s="203">
        <v>50014</v>
      </c>
      <c r="O240" s="201"/>
    </row>
    <row r="241" spans="1:15" ht="22.5">
      <c r="A241" s="201" t="s">
        <v>2791</v>
      </c>
      <c r="B241" s="201" t="s">
        <v>1748</v>
      </c>
      <c r="C241" s="201" t="s">
        <v>423</v>
      </c>
      <c r="D241" s="202" t="s">
        <v>4372</v>
      </c>
      <c r="E241" s="202" t="s">
        <v>258</v>
      </c>
      <c r="F241" s="202" t="s">
        <v>4859</v>
      </c>
      <c r="G241" s="203">
        <v>45360</v>
      </c>
      <c r="H241" s="203">
        <v>56442</v>
      </c>
      <c r="I241" s="202">
        <v>48</v>
      </c>
      <c r="J241" s="204">
        <v>0.88888888888888884</v>
      </c>
      <c r="K241" s="203">
        <v>67524</v>
      </c>
      <c r="L241" s="202"/>
      <c r="M241" s="202"/>
      <c r="N241" s="203">
        <v>62182</v>
      </c>
      <c r="O241" s="201"/>
    </row>
    <row r="242" spans="1:15">
      <c r="A242" s="201" t="s">
        <v>2752</v>
      </c>
      <c r="B242" s="201" t="s">
        <v>1748</v>
      </c>
      <c r="C242" s="201" t="s">
        <v>440</v>
      </c>
      <c r="D242" s="202" t="s">
        <v>4372</v>
      </c>
      <c r="E242" s="202" t="s">
        <v>258</v>
      </c>
      <c r="F242" s="202" t="s">
        <v>385</v>
      </c>
      <c r="G242" s="203">
        <v>42650.239999999998</v>
      </c>
      <c r="H242" s="203">
        <v>55437.175000000003</v>
      </c>
      <c r="I242" s="202">
        <v>47</v>
      </c>
      <c r="J242" s="204">
        <v>0.87037037037037035</v>
      </c>
      <c r="K242" s="203">
        <v>68224.11</v>
      </c>
      <c r="L242" s="202">
        <v>1</v>
      </c>
      <c r="M242" s="202">
        <v>1</v>
      </c>
      <c r="N242" s="203">
        <v>68224.11</v>
      </c>
      <c r="O242" s="201"/>
    </row>
    <row r="243" spans="1:15">
      <c r="A243" s="201" t="s">
        <v>4097</v>
      </c>
      <c r="B243" s="201" t="s">
        <v>1756</v>
      </c>
      <c r="C243" s="201" t="s">
        <v>2922</v>
      </c>
      <c r="D243" s="202" t="s">
        <v>257</v>
      </c>
      <c r="E243" s="202"/>
      <c r="F243" s="202" t="s">
        <v>385</v>
      </c>
      <c r="G243" s="203">
        <v>41753.14</v>
      </c>
      <c r="H243" s="203">
        <v>55025.36</v>
      </c>
      <c r="I243" s="202">
        <v>46</v>
      </c>
      <c r="J243" s="204">
        <v>0.85185185185185186</v>
      </c>
      <c r="K243" s="203">
        <v>68297.58</v>
      </c>
      <c r="L243" s="202">
        <v>36</v>
      </c>
      <c r="M243" s="202">
        <v>33</v>
      </c>
      <c r="N243" s="203">
        <v>48529.9</v>
      </c>
      <c r="O243" s="201"/>
    </row>
    <row r="244" spans="1:15">
      <c r="A244" s="201" t="s">
        <v>2728</v>
      </c>
      <c r="B244" s="201" t="s">
        <v>1748</v>
      </c>
      <c r="C244" s="201" t="s">
        <v>388</v>
      </c>
      <c r="D244" s="202" t="s">
        <v>4372</v>
      </c>
      <c r="E244" s="202" t="s">
        <v>258</v>
      </c>
      <c r="F244" s="202" t="s">
        <v>385</v>
      </c>
      <c r="G244" s="203">
        <v>41516</v>
      </c>
      <c r="H244" s="203">
        <v>53393</v>
      </c>
      <c r="I244" s="202">
        <v>45</v>
      </c>
      <c r="J244" s="204">
        <v>0.83333333333333337</v>
      </c>
      <c r="K244" s="203">
        <v>65270</v>
      </c>
      <c r="L244" s="202">
        <v>6</v>
      </c>
      <c r="M244" s="202">
        <v>4</v>
      </c>
      <c r="N244" s="203">
        <v>53134</v>
      </c>
      <c r="O244" s="201"/>
    </row>
    <row r="245" spans="1:15">
      <c r="A245" s="201" t="s">
        <v>2770</v>
      </c>
      <c r="B245" s="201" t="s">
        <v>1748</v>
      </c>
      <c r="C245" s="201" t="s">
        <v>427</v>
      </c>
      <c r="D245" s="202" t="s">
        <v>4372</v>
      </c>
      <c r="E245" s="202" t="s">
        <v>258</v>
      </c>
      <c r="F245" s="202" t="s">
        <v>385</v>
      </c>
      <c r="G245" s="203">
        <v>40669.236000000004</v>
      </c>
      <c r="H245" s="203">
        <v>52289.463600000003</v>
      </c>
      <c r="I245" s="202">
        <v>44</v>
      </c>
      <c r="J245" s="204">
        <v>0.81481481481481477</v>
      </c>
      <c r="K245" s="203">
        <v>63909.691200000001</v>
      </c>
      <c r="L245" s="202">
        <v>8</v>
      </c>
      <c r="M245" s="202">
        <v>5</v>
      </c>
      <c r="N245" s="203">
        <v>50471.02</v>
      </c>
      <c r="O245" s="201"/>
    </row>
    <row r="246" spans="1:15">
      <c r="A246" s="201" t="s">
        <v>4126</v>
      </c>
      <c r="B246" s="201" t="s">
        <v>1748</v>
      </c>
      <c r="C246" s="201" t="s">
        <v>34</v>
      </c>
      <c r="D246" s="202" t="s">
        <v>4372</v>
      </c>
      <c r="E246" s="202" t="s">
        <v>258</v>
      </c>
      <c r="F246" s="202" t="s">
        <v>385</v>
      </c>
      <c r="G246" s="203">
        <v>42900</v>
      </c>
      <c r="H246" s="203">
        <v>49725</v>
      </c>
      <c r="I246" s="202">
        <v>43</v>
      </c>
      <c r="J246" s="204">
        <v>0.79629629629629628</v>
      </c>
      <c r="K246" s="203">
        <v>56550</v>
      </c>
      <c r="L246" s="202">
        <v>4</v>
      </c>
      <c r="M246" s="202">
        <v>4</v>
      </c>
      <c r="N246" s="203">
        <v>50690.79</v>
      </c>
      <c r="O246" s="201"/>
    </row>
    <row r="247" spans="1:15">
      <c r="A247" s="201" t="s">
        <v>1213</v>
      </c>
      <c r="B247" s="201" t="s">
        <v>1747</v>
      </c>
      <c r="C247" s="201" t="s">
        <v>425</v>
      </c>
      <c r="D247" s="202" t="s">
        <v>4372</v>
      </c>
      <c r="E247" s="202" t="s">
        <v>258</v>
      </c>
      <c r="F247" s="202" t="s">
        <v>297</v>
      </c>
      <c r="G247" s="203">
        <v>40932.629999999997</v>
      </c>
      <c r="H247" s="203">
        <v>48678.59</v>
      </c>
      <c r="I247" s="202">
        <v>42</v>
      </c>
      <c r="J247" s="204">
        <v>0.77777777777777779</v>
      </c>
      <c r="K247" s="203">
        <v>56424.55</v>
      </c>
      <c r="L247" s="202">
        <v>33</v>
      </c>
      <c r="M247" s="202">
        <v>31</v>
      </c>
      <c r="N247" s="203">
        <v>48678.59</v>
      </c>
      <c r="O247" s="201"/>
    </row>
    <row r="248" spans="1:15" ht="22.5">
      <c r="A248" s="201" t="s">
        <v>4104</v>
      </c>
      <c r="B248" s="201" t="s">
        <v>1766</v>
      </c>
      <c r="C248" s="201" t="s">
        <v>398</v>
      </c>
      <c r="D248" s="202" t="s">
        <v>4372</v>
      </c>
      <c r="E248" s="202" t="s">
        <v>258</v>
      </c>
      <c r="F248" s="202" t="s">
        <v>385</v>
      </c>
      <c r="G248" s="203">
        <v>36000</v>
      </c>
      <c r="H248" s="203">
        <v>47850</v>
      </c>
      <c r="I248" s="202">
        <v>41</v>
      </c>
      <c r="J248" s="204">
        <v>0.7592592592592593</v>
      </c>
      <c r="K248" s="203">
        <v>59700</v>
      </c>
      <c r="L248" s="202">
        <v>18</v>
      </c>
      <c r="M248" s="202">
        <v>16</v>
      </c>
      <c r="N248" s="203">
        <v>44285.666250000002</v>
      </c>
      <c r="O248" s="201"/>
    </row>
    <row r="249" spans="1:15" ht="22.5">
      <c r="A249" s="201" t="s">
        <v>1747</v>
      </c>
      <c r="B249" s="201" t="s">
        <v>1747</v>
      </c>
      <c r="C249" s="201" t="s">
        <v>4892</v>
      </c>
      <c r="D249" s="202" t="s">
        <v>4372</v>
      </c>
      <c r="E249" s="202" t="s">
        <v>258</v>
      </c>
      <c r="F249" s="202" t="s">
        <v>4859</v>
      </c>
      <c r="G249" s="203">
        <v>36800.61</v>
      </c>
      <c r="H249" s="203">
        <v>47767.615000000005</v>
      </c>
      <c r="I249" s="202">
        <v>40</v>
      </c>
      <c r="J249" s="204">
        <v>0.7407407407407407</v>
      </c>
      <c r="K249" s="203">
        <v>58734.62</v>
      </c>
      <c r="L249" s="202"/>
      <c r="M249" s="202">
        <v>90</v>
      </c>
      <c r="N249" s="203">
        <v>41818.275999999998</v>
      </c>
      <c r="O249" s="201"/>
    </row>
    <row r="250" spans="1:15" ht="22.5">
      <c r="A250" s="201" t="s">
        <v>2740</v>
      </c>
      <c r="B250" s="201" t="s">
        <v>1747</v>
      </c>
      <c r="C250" s="201" t="s">
        <v>391</v>
      </c>
      <c r="D250" s="202" t="s">
        <v>4372</v>
      </c>
      <c r="E250" s="202" t="s">
        <v>258</v>
      </c>
      <c r="F250" s="202" t="s">
        <v>4859</v>
      </c>
      <c r="G250" s="203">
        <v>36878.222400000006</v>
      </c>
      <c r="H250" s="203">
        <v>46466.405184000003</v>
      </c>
      <c r="I250" s="202">
        <v>39</v>
      </c>
      <c r="J250" s="204">
        <v>0.72222222222222221</v>
      </c>
      <c r="K250" s="203">
        <v>56054.587968</v>
      </c>
      <c r="L250" s="202">
        <v>29</v>
      </c>
      <c r="M250" s="202">
        <v>21</v>
      </c>
      <c r="N250" s="203">
        <v>45694</v>
      </c>
      <c r="O250" s="201"/>
    </row>
    <row r="251" spans="1:15" ht="22.5">
      <c r="A251" s="201" t="s">
        <v>2759</v>
      </c>
      <c r="B251" s="201" t="s">
        <v>1747</v>
      </c>
      <c r="C251" s="201" t="s">
        <v>386</v>
      </c>
      <c r="D251" s="202" t="s">
        <v>4372</v>
      </c>
      <c r="E251" s="202" t="s">
        <v>263</v>
      </c>
      <c r="F251" s="202" t="s">
        <v>4859</v>
      </c>
      <c r="G251" s="203">
        <v>37603</v>
      </c>
      <c r="H251" s="203">
        <v>46300</v>
      </c>
      <c r="I251" s="202">
        <v>38</v>
      </c>
      <c r="J251" s="204">
        <v>0.70370370370370372</v>
      </c>
      <c r="K251" s="203">
        <v>54997</v>
      </c>
      <c r="L251" s="202">
        <v>4</v>
      </c>
      <c r="M251" s="202">
        <v>3</v>
      </c>
      <c r="N251" s="203">
        <v>38798</v>
      </c>
      <c r="O251" s="201"/>
    </row>
    <row r="252" spans="1:15" ht="22.5">
      <c r="A252" s="201" t="s">
        <v>2730</v>
      </c>
      <c r="B252" s="201" t="s">
        <v>1748</v>
      </c>
      <c r="C252" s="201" t="s">
        <v>429</v>
      </c>
      <c r="D252" s="202" t="s">
        <v>4372</v>
      </c>
      <c r="E252" s="202" t="s">
        <v>263</v>
      </c>
      <c r="F252" s="202" t="s">
        <v>385</v>
      </c>
      <c r="G252" s="203">
        <v>36827.86</v>
      </c>
      <c r="H252" s="203">
        <v>46040.18</v>
      </c>
      <c r="I252" s="202">
        <v>37</v>
      </c>
      <c r="J252" s="204">
        <v>0.68518518518518523</v>
      </c>
      <c r="K252" s="203">
        <v>55252.5</v>
      </c>
      <c r="L252" s="202" t="s">
        <v>4893</v>
      </c>
      <c r="M252" s="202">
        <v>9</v>
      </c>
      <c r="N252" s="203">
        <v>41634.32</v>
      </c>
      <c r="O252" s="201" t="s">
        <v>4894</v>
      </c>
    </row>
    <row r="253" spans="1:15">
      <c r="A253" s="201" t="s">
        <v>2760</v>
      </c>
      <c r="B253" s="201" t="s">
        <v>1753</v>
      </c>
      <c r="C253" s="201" t="s">
        <v>426</v>
      </c>
      <c r="D253" s="202" t="s">
        <v>4372</v>
      </c>
      <c r="E253" s="202" t="s">
        <v>263</v>
      </c>
      <c r="F253" s="202" t="s">
        <v>385</v>
      </c>
      <c r="G253" s="203">
        <v>37044.800000000003</v>
      </c>
      <c r="H253" s="203">
        <v>45895.199999999997</v>
      </c>
      <c r="I253" s="202">
        <v>36</v>
      </c>
      <c r="J253" s="204">
        <v>0.66666666666666663</v>
      </c>
      <c r="K253" s="203">
        <v>54745.599999999999</v>
      </c>
      <c r="L253" s="202">
        <v>1</v>
      </c>
      <c r="M253" s="202">
        <v>1</v>
      </c>
      <c r="N253" s="203">
        <v>52395.199999999997</v>
      </c>
      <c r="O253" s="201"/>
    </row>
    <row r="254" spans="1:15">
      <c r="A254" s="201" t="s">
        <v>2734</v>
      </c>
      <c r="B254" s="201" t="s">
        <v>1747</v>
      </c>
      <c r="C254" s="201" t="s">
        <v>2924</v>
      </c>
      <c r="D254" s="202" t="s">
        <v>4372</v>
      </c>
      <c r="E254" s="202" t="s">
        <v>263</v>
      </c>
      <c r="F254" s="202" t="s">
        <v>385</v>
      </c>
      <c r="G254" s="203">
        <v>35963.199999999997</v>
      </c>
      <c r="H254" s="203">
        <v>45822.399999999994</v>
      </c>
      <c r="I254" s="202">
        <v>35</v>
      </c>
      <c r="J254" s="204">
        <v>0.64814814814814814</v>
      </c>
      <c r="K254" s="203">
        <v>55681.599999999999</v>
      </c>
      <c r="L254" s="202">
        <v>10</v>
      </c>
      <c r="M254" s="202">
        <v>10</v>
      </c>
      <c r="N254" s="203">
        <v>43962.880000000005</v>
      </c>
      <c r="O254" s="201"/>
    </row>
    <row r="255" spans="1:15" ht="22.5">
      <c r="A255" s="201" t="s">
        <v>2738</v>
      </c>
      <c r="B255" s="201" t="s">
        <v>1753</v>
      </c>
      <c r="C255" s="201" t="s">
        <v>4895</v>
      </c>
      <c r="D255" s="202" t="s">
        <v>4372</v>
      </c>
      <c r="E255" s="202" t="s">
        <v>258</v>
      </c>
      <c r="F255" s="202" t="s">
        <v>385</v>
      </c>
      <c r="G255" s="203">
        <v>35043.19</v>
      </c>
      <c r="H255" s="203">
        <v>45556.145000000004</v>
      </c>
      <c r="I255" s="202">
        <v>34</v>
      </c>
      <c r="J255" s="204">
        <v>0.62962962962962965</v>
      </c>
      <c r="K255" s="203">
        <v>56069.1</v>
      </c>
      <c r="L255" s="202">
        <v>1</v>
      </c>
      <c r="M255" s="202">
        <v>1</v>
      </c>
      <c r="N255" s="203">
        <v>35360</v>
      </c>
      <c r="O255" s="201"/>
    </row>
    <row r="256" spans="1:15" ht="22.5">
      <c r="A256" s="201" t="s">
        <v>2735</v>
      </c>
      <c r="B256" s="201" t="s">
        <v>1747</v>
      </c>
      <c r="C256" s="201" t="s">
        <v>386</v>
      </c>
      <c r="D256" s="202" t="s">
        <v>4372</v>
      </c>
      <c r="E256" s="202" t="s">
        <v>258</v>
      </c>
      <c r="F256" s="202" t="s">
        <v>4859</v>
      </c>
      <c r="G256" s="203">
        <v>35568.620000000003</v>
      </c>
      <c r="H256" s="203">
        <v>45349.72</v>
      </c>
      <c r="I256" s="202">
        <v>33</v>
      </c>
      <c r="J256" s="204">
        <v>0.61111111111111116</v>
      </c>
      <c r="K256" s="203">
        <v>55130.82</v>
      </c>
      <c r="L256" s="202">
        <v>5</v>
      </c>
      <c r="M256" s="202">
        <v>3</v>
      </c>
      <c r="N256" s="203">
        <v>45349.72</v>
      </c>
      <c r="O256" s="201"/>
    </row>
    <row r="257" spans="1:15">
      <c r="A257" s="201" t="s">
        <v>2747</v>
      </c>
      <c r="B257" s="201" t="s">
        <v>1747</v>
      </c>
      <c r="C257" s="201" t="s">
        <v>4896</v>
      </c>
      <c r="D257" s="202" t="s">
        <v>4372</v>
      </c>
      <c r="E257" s="202" t="s">
        <v>258</v>
      </c>
      <c r="F257" s="202" t="s">
        <v>385</v>
      </c>
      <c r="G257" s="203">
        <v>35401</v>
      </c>
      <c r="H257" s="203">
        <v>44814</v>
      </c>
      <c r="I257" s="202">
        <v>32</v>
      </c>
      <c r="J257" s="204">
        <v>0.59259259259259256</v>
      </c>
      <c r="K257" s="203">
        <v>54227</v>
      </c>
      <c r="L257" s="202">
        <v>10</v>
      </c>
      <c r="M257" s="202">
        <v>9</v>
      </c>
      <c r="N257" s="203">
        <v>48299</v>
      </c>
      <c r="O257" s="201"/>
    </row>
    <row r="258" spans="1:15" ht="22.5">
      <c r="A258" s="201" t="s">
        <v>2755</v>
      </c>
      <c r="B258" s="201" t="s">
        <v>1747</v>
      </c>
      <c r="C258" s="201" t="s">
        <v>389</v>
      </c>
      <c r="D258" s="202" t="s">
        <v>4372</v>
      </c>
      <c r="E258" s="202" t="s">
        <v>258</v>
      </c>
      <c r="F258" s="202" t="s">
        <v>4859</v>
      </c>
      <c r="G258" s="203">
        <v>37206</v>
      </c>
      <c r="H258" s="203">
        <v>44780.008000000002</v>
      </c>
      <c r="I258" s="202">
        <v>31</v>
      </c>
      <c r="J258" s="204">
        <v>0.57407407407407407</v>
      </c>
      <c r="K258" s="203">
        <v>52354.015999999996</v>
      </c>
      <c r="L258" s="202">
        <v>1</v>
      </c>
      <c r="M258" s="202">
        <v>1</v>
      </c>
      <c r="N258" s="203">
        <v>37206</v>
      </c>
      <c r="O258" s="201"/>
    </row>
    <row r="259" spans="1:15" ht="18">
      <c r="A259" s="710" t="s">
        <v>32</v>
      </c>
      <c r="B259" s="710"/>
      <c r="C259" s="710"/>
      <c r="D259" s="710"/>
      <c r="E259" s="710"/>
      <c r="F259" s="710"/>
      <c r="G259" s="710"/>
      <c r="H259" s="710"/>
      <c r="I259" s="710"/>
      <c r="J259" s="710"/>
      <c r="K259" s="710"/>
      <c r="L259" s="710"/>
      <c r="M259" s="710"/>
      <c r="N259" s="710"/>
      <c r="O259" s="710"/>
    </row>
    <row r="260" spans="1:15" s="200" customFormat="1" ht="33.75">
      <c r="A260" s="197" t="s">
        <v>379</v>
      </c>
      <c r="B260" s="197" t="s">
        <v>217</v>
      </c>
      <c r="C260" s="197" t="s">
        <v>208</v>
      </c>
      <c r="D260" s="197" t="s">
        <v>249</v>
      </c>
      <c r="E260" s="197" t="s">
        <v>380</v>
      </c>
      <c r="F260" s="197" t="s">
        <v>381</v>
      </c>
      <c r="G260" s="198" t="s">
        <v>211</v>
      </c>
      <c r="H260" s="198" t="s">
        <v>212</v>
      </c>
      <c r="I260" s="197"/>
      <c r="J260" s="199" t="s">
        <v>251</v>
      </c>
      <c r="K260" s="198" t="s">
        <v>213</v>
      </c>
      <c r="L260" s="197" t="s">
        <v>382</v>
      </c>
      <c r="M260" s="197" t="s">
        <v>383</v>
      </c>
      <c r="N260" s="198" t="s">
        <v>384</v>
      </c>
      <c r="O260" s="197" t="s">
        <v>214</v>
      </c>
    </row>
    <row r="261" spans="1:15" ht="22.5">
      <c r="A261" s="201" t="s">
        <v>4091</v>
      </c>
      <c r="B261" s="201" t="s">
        <v>1747</v>
      </c>
      <c r="C261" s="201" t="s">
        <v>391</v>
      </c>
      <c r="D261" s="202" t="s">
        <v>4372</v>
      </c>
      <c r="E261" s="202" t="s">
        <v>258</v>
      </c>
      <c r="F261" s="202" t="s">
        <v>4859</v>
      </c>
      <c r="G261" s="203">
        <v>35494.04</v>
      </c>
      <c r="H261" s="203">
        <v>44367.55</v>
      </c>
      <c r="I261" s="202">
        <v>30</v>
      </c>
      <c r="J261" s="204">
        <v>0.55555555555555558</v>
      </c>
      <c r="K261" s="203">
        <v>53241.06</v>
      </c>
      <c r="L261" s="202">
        <v>1</v>
      </c>
      <c r="M261" s="202">
        <v>1</v>
      </c>
      <c r="N261" s="203">
        <v>30641.23</v>
      </c>
      <c r="O261" s="201"/>
    </row>
    <row r="262" spans="1:15" ht="22.5">
      <c r="A262" s="201" t="s">
        <v>1765</v>
      </c>
      <c r="B262" s="201" t="s">
        <v>1760</v>
      </c>
      <c r="C262" s="201" t="s">
        <v>1939</v>
      </c>
      <c r="D262" s="202" t="s">
        <v>4372</v>
      </c>
      <c r="E262" s="202"/>
      <c r="F262" s="202" t="s">
        <v>385</v>
      </c>
      <c r="G262" s="203">
        <v>33009.599999999999</v>
      </c>
      <c r="H262" s="203">
        <v>42515.199999999997</v>
      </c>
      <c r="I262" s="202">
        <v>29</v>
      </c>
      <c r="J262" s="204">
        <v>0.53703703703703709</v>
      </c>
      <c r="K262" s="203">
        <v>52020.800000000003</v>
      </c>
      <c r="L262" s="202"/>
      <c r="M262" s="202">
        <v>55</v>
      </c>
      <c r="N262" s="203">
        <v>41178.175999999992</v>
      </c>
      <c r="O262" s="201"/>
    </row>
    <row r="263" spans="1:15" ht="22.5">
      <c r="A263" s="201" t="s">
        <v>2781</v>
      </c>
      <c r="B263" s="201" t="s">
        <v>1745</v>
      </c>
      <c r="C263" s="201" t="s">
        <v>4841</v>
      </c>
      <c r="D263" s="202" t="s">
        <v>4372</v>
      </c>
      <c r="E263" s="202" t="s">
        <v>258</v>
      </c>
      <c r="F263" s="202" t="s">
        <v>385</v>
      </c>
      <c r="G263" s="203">
        <v>32032.52</v>
      </c>
      <c r="H263" s="203">
        <v>42236.61</v>
      </c>
      <c r="I263" s="202">
        <v>28</v>
      </c>
      <c r="J263" s="204">
        <v>0.51851851851851849</v>
      </c>
      <c r="K263" s="203">
        <v>52440.7</v>
      </c>
      <c r="L263" s="202">
        <v>113</v>
      </c>
      <c r="M263" s="202">
        <v>69</v>
      </c>
      <c r="N263" s="203">
        <v>40881.449999999997</v>
      </c>
      <c r="O263" s="201"/>
    </row>
    <row r="264" spans="1:15">
      <c r="A264" s="201" t="s">
        <v>2743</v>
      </c>
      <c r="B264" s="201" t="s">
        <v>1768</v>
      </c>
      <c r="C264" s="201" t="s">
        <v>1940</v>
      </c>
      <c r="D264" s="202" t="s">
        <v>4372</v>
      </c>
      <c r="E264" s="202" t="s">
        <v>263</v>
      </c>
      <c r="F264" s="202" t="s">
        <v>385</v>
      </c>
      <c r="G264" s="203">
        <v>33004.22</v>
      </c>
      <c r="H264" s="203">
        <v>42102.294999999998</v>
      </c>
      <c r="I264" s="202">
        <v>27</v>
      </c>
      <c r="J264" s="204">
        <v>0.5</v>
      </c>
      <c r="K264" s="203">
        <v>51200.37</v>
      </c>
      <c r="L264" s="202">
        <v>43</v>
      </c>
      <c r="M264" s="202">
        <v>41</v>
      </c>
      <c r="N264" s="203">
        <v>38837.769999999997</v>
      </c>
      <c r="O264" s="201"/>
    </row>
    <row r="265" spans="1:15">
      <c r="A265" s="201" t="s">
        <v>2756</v>
      </c>
      <c r="B265" s="201" t="s">
        <v>1761</v>
      </c>
      <c r="C265" s="201" t="s">
        <v>32</v>
      </c>
      <c r="D265" s="202" t="s">
        <v>4372</v>
      </c>
      <c r="E265" s="202" t="s">
        <v>258</v>
      </c>
      <c r="F265" s="202" t="s">
        <v>385</v>
      </c>
      <c r="G265" s="203">
        <v>33771.96</v>
      </c>
      <c r="H265" s="203">
        <v>41777.94</v>
      </c>
      <c r="I265" s="202">
        <v>26</v>
      </c>
      <c r="J265" s="204">
        <v>0.48148148148148145</v>
      </c>
      <c r="K265" s="203">
        <v>49783.92</v>
      </c>
      <c r="L265" s="202">
        <v>3</v>
      </c>
      <c r="M265" s="202">
        <v>3</v>
      </c>
      <c r="N265" s="203">
        <v>36699.32</v>
      </c>
      <c r="O265" s="201"/>
    </row>
    <row r="266" spans="1:15">
      <c r="A266" s="201" t="s">
        <v>2745</v>
      </c>
      <c r="B266" s="201" t="s">
        <v>1747</v>
      </c>
      <c r="C266" s="201" t="s">
        <v>1941</v>
      </c>
      <c r="D266" s="202" t="s">
        <v>4372</v>
      </c>
      <c r="E266" s="202"/>
      <c r="F266" s="202" t="s">
        <v>385</v>
      </c>
      <c r="G266" s="203">
        <v>33207.200000000004</v>
      </c>
      <c r="H266" s="203">
        <v>41606.335000000006</v>
      </c>
      <c r="I266" s="202">
        <v>25</v>
      </c>
      <c r="J266" s="204">
        <v>0.46296296296296297</v>
      </c>
      <c r="K266" s="203">
        <v>50005.47</v>
      </c>
      <c r="L266" s="202">
        <v>1</v>
      </c>
      <c r="M266" s="202">
        <v>0</v>
      </c>
      <c r="N266" s="203"/>
      <c r="O266" s="201"/>
    </row>
    <row r="267" spans="1:15" ht="22.5">
      <c r="A267" s="201" t="s">
        <v>2761</v>
      </c>
      <c r="B267" s="201" t="s">
        <v>1748</v>
      </c>
      <c r="C267" s="201" t="s">
        <v>423</v>
      </c>
      <c r="D267" s="202" t="s">
        <v>4372</v>
      </c>
      <c r="E267" s="202" t="s">
        <v>258</v>
      </c>
      <c r="F267" s="202" t="s">
        <v>4859</v>
      </c>
      <c r="G267" s="203">
        <v>33172.463545521481</v>
      </c>
      <c r="H267" s="203">
        <v>41468.979112852401</v>
      </c>
      <c r="I267" s="202">
        <v>24</v>
      </c>
      <c r="J267" s="204">
        <v>0.44444444444444442</v>
      </c>
      <c r="K267" s="203">
        <v>49765.494680183321</v>
      </c>
      <c r="L267" s="202">
        <v>4</v>
      </c>
      <c r="M267" s="202">
        <v>4</v>
      </c>
      <c r="N267" s="203">
        <v>36172.462500000001</v>
      </c>
      <c r="O267" s="201"/>
    </row>
    <row r="268" spans="1:15" ht="22.5">
      <c r="A268" s="201" t="s">
        <v>2793</v>
      </c>
      <c r="B268" s="201" t="s">
        <v>1748</v>
      </c>
      <c r="C268" s="201" t="s">
        <v>390</v>
      </c>
      <c r="D268" s="202" t="s">
        <v>4372</v>
      </c>
      <c r="E268" s="202" t="s">
        <v>258</v>
      </c>
      <c r="F268" s="202" t="s">
        <v>385</v>
      </c>
      <c r="G268" s="203">
        <v>32289</v>
      </c>
      <c r="H268" s="203">
        <v>41397.5</v>
      </c>
      <c r="I268" s="202">
        <v>23</v>
      </c>
      <c r="J268" s="204">
        <v>0.42592592592592593</v>
      </c>
      <c r="K268" s="203">
        <v>50506</v>
      </c>
      <c r="L268" s="202">
        <v>3</v>
      </c>
      <c r="M268" s="202">
        <v>3</v>
      </c>
      <c r="N268" s="203">
        <v>37608</v>
      </c>
      <c r="O268" s="201"/>
    </row>
    <row r="269" spans="1:15">
      <c r="A269" s="201" t="s">
        <v>2808</v>
      </c>
      <c r="B269" s="201" t="s">
        <v>1756</v>
      </c>
      <c r="C269" s="201" t="s">
        <v>1942</v>
      </c>
      <c r="D269" s="202" t="s">
        <v>4372</v>
      </c>
      <c r="E269" s="202" t="s">
        <v>258</v>
      </c>
      <c r="F269" s="202" t="s">
        <v>385</v>
      </c>
      <c r="G269" s="203">
        <v>32074</v>
      </c>
      <c r="H269" s="203">
        <v>40903.5</v>
      </c>
      <c r="I269" s="202">
        <v>22</v>
      </c>
      <c r="J269" s="204">
        <v>0.40740740740740738</v>
      </c>
      <c r="K269" s="203">
        <v>49733</v>
      </c>
      <c r="L269" s="202">
        <v>3</v>
      </c>
      <c r="M269" s="202">
        <v>3</v>
      </c>
      <c r="N269" s="203">
        <v>32732</v>
      </c>
      <c r="O269" s="201"/>
    </row>
    <row r="270" spans="1:15" ht="22.5">
      <c r="A270" s="201" t="s">
        <v>2777</v>
      </c>
      <c r="B270" s="201" t="s">
        <v>2777</v>
      </c>
      <c r="C270" s="209" t="s">
        <v>424</v>
      </c>
      <c r="D270" s="202" t="s">
        <v>4372</v>
      </c>
      <c r="E270" s="211" t="s">
        <v>263</v>
      </c>
      <c r="F270" s="202" t="s">
        <v>4859</v>
      </c>
      <c r="G270" s="210">
        <v>33800</v>
      </c>
      <c r="H270" s="203">
        <v>40643.928</v>
      </c>
      <c r="I270" s="202">
        <v>21</v>
      </c>
      <c r="J270" s="204">
        <v>0.3888888888888889</v>
      </c>
      <c r="K270" s="210">
        <v>47487.856</v>
      </c>
      <c r="L270" s="211">
        <v>14</v>
      </c>
      <c r="M270" s="211">
        <v>12</v>
      </c>
      <c r="N270" s="210">
        <v>37078.165833333333</v>
      </c>
      <c r="O270" s="212"/>
    </row>
    <row r="271" spans="1:15">
      <c r="A271" s="201" t="s">
        <v>2744</v>
      </c>
      <c r="B271" s="201" t="s">
        <v>1753</v>
      </c>
      <c r="C271" s="201" t="s">
        <v>34</v>
      </c>
      <c r="D271" s="202" t="s">
        <v>4372</v>
      </c>
      <c r="E271" s="202" t="s">
        <v>258</v>
      </c>
      <c r="F271" s="202" t="s">
        <v>385</v>
      </c>
      <c r="G271" s="203">
        <v>31200</v>
      </c>
      <c r="H271" s="203">
        <v>40560</v>
      </c>
      <c r="I271" s="202">
        <v>20</v>
      </c>
      <c r="J271" s="204">
        <v>0.37037037037037035</v>
      </c>
      <c r="K271" s="203">
        <v>49920</v>
      </c>
      <c r="L271" s="202">
        <v>7.5</v>
      </c>
      <c r="M271" s="202">
        <v>8</v>
      </c>
      <c r="N271" s="203">
        <v>33190.300000000003</v>
      </c>
      <c r="O271" s="201"/>
    </row>
    <row r="272" spans="1:15">
      <c r="A272" s="201" t="s">
        <v>1764</v>
      </c>
      <c r="B272" s="201" t="s">
        <v>1764</v>
      </c>
      <c r="C272" s="201" t="s">
        <v>34</v>
      </c>
      <c r="D272" s="202" t="s">
        <v>4372</v>
      </c>
      <c r="E272" s="202" t="s">
        <v>258</v>
      </c>
      <c r="F272" s="202" t="s">
        <v>385</v>
      </c>
      <c r="G272" s="203">
        <v>31595.200000000001</v>
      </c>
      <c r="H272" s="203">
        <v>40279.199999999997</v>
      </c>
      <c r="I272" s="202">
        <v>19</v>
      </c>
      <c r="J272" s="204">
        <v>0.35185185185185186</v>
      </c>
      <c r="K272" s="203">
        <v>48963.199999999997</v>
      </c>
      <c r="L272" s="202">
        <v>56</v>
      </c>
      <c r="M272" s="202">
        <v>50</v>
      </c>
      <c r="N272" s="203">
        <v>35796.800000000003</v>
      </c>
      <c r="O272" s="201"/>
    </row>
    <row r="273" spans="1:17" ht="22.5">
      <c r="A273" s="201" t="s">
        <v>2733</v>
      </c>
      <c r="B273" s="201" t="s">
        <v>1753</v>
      </c>
      <c r="C273" s="201" t="s">
        <v>2907</v>
      </c>
      <c r="D273" s="202" t="s">
        <v>4372</v>
      </c>
      <c r="E273" s="202" t="s">
        <v>258</v>
      </c>
      <c r="F273" s="202" t="s">
        <v>4859</v>
      </c>
      <c r="G273" s="203">
        <v>34115</v>
      </c>
      <c r="H273" s="203">
        <v>40257.5</v>
      </c>
      <c r="I273" s="202">
        <v>18</v>
      </c>
      <c r="J273" s="204">
        <v>0.33333333333333331</v>
      </c>
      <c r="K273" s="203">
        <v>46400</v>
      </c>
      <c r="L273" s="202">
        <v>8.25</v>
      </c>
      <c r="M273" s="202">
        <v>6</v>
      </c>
      <c r="N273" s="203">
        <v>34714.6</v>
      </c>
      <c r="O273" s="201"/>
    </row>
    <row r="274" spans="1:17">
      <c r="A274" s="201" t="s">
        <v>4119</v>
      </c>
      <c r="B274" s="201" t="s">
        <v>4119</v>
      </c>
      <c r="C274" s="201" t="s">
        <v>4897</v>
      </c>
      <c r="D274" s="202" t="s">
        <v>4372</v>
      </c>
      <c r="E274" s="202" t="s">
        <v>263</v>
      </c>
      <c r="F274" s="202" t="s">
        <v>385</v>
      </c>
      <c r="G274" s="203">
        <v>29161.599999999999</v>
      </c>
      <c r="H274" s="203">
        <v>39572</v>
      </c>
      <c r="I274" s="202">
        <v>17</v>
      </c>
      <c r="J274" s="204">
        <v>0.31481481481481483</v>
      </c>
      <c r="K274" s="203">
        <v>49982.400000000001</v>
      </c>
      <c r="L274" s="202">
        <v>33</v>
      </c>
      <c r="M274" s="202">
        <v>27</v>
      </c>
      <c r="N274" s="203">
        <v>32468.799999999999</v>
      </c>
      <c r="O274" s="201"/>
      <c r="P274" s="38"/>
      <c r="Q274" s="38"/>
    </row>
    <row r="275" spans="1:17" ht="22.5">
      <c r="A275" s="201" t="s">
        <v>2804</v>
      </c>
      <c r="B275" s="201" t="s">
        <v>1748</v>
      </c>
      <c r="C275" s="201" t="s">
        <v>391</v>
      </c>
      <c r="D275" s="202" t="s">
        <v>4372</v>
      </c>
      <c r="E275" s="202" t="s">
        <v>263</v>
      </c>
      <c r="F275" s="202" t="s">
        <v>385</v>
      </c>
      <c r="G275" s="203">
        <v>31516</v>
      </c>
      <c r="H275" s="203">
        <v>39395.5</v>
      </c>
      <c r="I275" s="202">
        <v>16</v>
      </c>
      <c r="J275" s="204">
        <v>0.29629629629629628</v>
      </c>
      <c r="K275" s="203">
        <v>47275</v>
      </c>
      <c r="L275" s="202">
        <v>6</v>
      </c>
      <c r="M275" s="202">
        <v>6</v>
      </c>
      <c r="N275" s="203">
        <v>34839.498250000004</v>
      </c>
      <c r="O275" s="201"/>
    </row>
    <row r="276" spans="1:17">
      <c r="A276" s="201" t="s">
        <v>1751</v>
      </c>
      <c r="B276" s="201" t="s">
        <v>1751</v>
      </c>
      <c r="C276" s="201" t="s">
        <v>4841</v>
      </c>
      <c r="D276" s="202" t="s">
        <v>4372</v>
      </c>
      <c r="E276" s="202" t="s">
        <v>258</v>
      </c>
      <c r="F276" s="202" t="s">
        <v>385</v>
      </c>
      <c r="G276" s="203">
        <v>32136</v>
      </c>
      <c r="H276" s="203">
        <v>38240.800000000003</v>
      </c>
      <c r="I276" s="202">
        <v>15</v>
      </c>
      <c r="J276" s="204">
        <v>0.27777777777777779</v>
      </c>
      <c r="K276" s="203">
        <v>44345.599999999999</v>
      </c>
      <c r="L276" s="202"/>
      <c r="M276" s="202">
        <v>139</v>
      </c>
      <c r="N276" s="203">
        <v>37814.400000000001</v>
      </c>
      <c r="O276" s="201"/>
    </row>
    <row r="277" spans="1:17" ht="22.5">
      <c r="A277" s="201" t="s">
        <v>2746</v>
      </c>
      <c r="B277" s="201" t="s">
        <v>1747</v>
      </c>
      <c r="C277" s="201" t="s">
        <v>32</v>
      </c>
      <c r="D277" s="202" t="s">
        <v>4372</v>
      </c>
      <c r="E277" s="202" t="s">
        <v>258</v>
      </c>
      <c r="F277" s="202" t="s">
        <v>4859</v>
      </c>
      <c r="G277" s="203">
        <v>28195</v>
      </c>
      <c r="H277" s="203">
        <v>38209</v>
      </c>
      <c r="I277" s="202">
        <v>14</v>
      </c>
      <c r="J277" s="204">
        <v>0.25925925925925924</v>
      </c>
      <c r="K277" s="203">
        <v>48223</v>
      </c>
      <c r="L277" s="202"/>
      <c r="M277" s="202"/>
      <c r="N277" s="203"/>
      <c r="O277" s="201"/>
    </row>
    <row r="278" spans="1:17">
      <c r="A278" s="201" t="s">
        <v>2785</v>
      </c>
      <c r="B278" s="201" t="s">
        <v>1746</v>
      </c>
      <c r="C278" s="201" t="s">
        <v>32</v>
      </c>
      <c r="D278" s="202" t="s">
        <v>4372</v>
      </c>
      <c r="E278" s="202" t="s">
        <v>258</v>
      </c>
      <c r="F278" s="202" t="s">
        <v>385</v>
      </c>
      <c r="G278" s="203">
        <v>29640</v>
      </c>
      <c r="H278" s="203">
        <v>38032.800000000003</v>
      </c>
      <c r="I278" s="202">
        <v>13</v>
      </c>
      <c r="J278" s="204">
        <v>0.24074074074074073</v>
      </c>
      <c r="K278" s="203">
        <v>46425.599999999999</v>
      </c>
      <c r="L278" s="202">
        <v>1</v>
      </c>
      <c r="M278" s="202">
        <v>1</v>
      </c>
      <c r="N278" s="203">
        <v>38001.599999999999</v>
      </c>
      <c r="O278" s="201"/>
    </row>
    <row r="279" spans="1:17" ht="22.5">
      <c r="A279" s="201" t="s">
        <v>4098</v>
      </c>
      <c r="B279" s="201" t="s">
        <v>1766</v>
      </c>
      <c r="C279" s="201" t="s">
        <v>4898</v>
      </c>
      <c r="D279" s="202" t="s">
        <v>4372</v>
      </c>
      <c r="E279" s="202" t="s">
        <v>258</v>
      </c>
      <c r="F279" s="202" t="s">
        <v>4859</v>
      </c>
      <c r="G279" s="203">
        <v>32623</v>
      </c>
      <c r="H279" s="203">
        <v>38008.5</v>
      </c>
      <c r="I279" s="202">
        <v>12</v>
      </c>
      <c r="J279" s="204">
        <v>0.22222222222222221</v>
      </c>
      <c r="K279" s="203">
        <v>43394</v>
      </c>
      <c r="L279" s="202"/>
      <c r="M279" s="202">
        <v>1</v>
      </c>
      <c r="N279" s="203">
        <v>43394</v>
      </c>
      <c r="O279" s="201"/>
    </row>
    <row r="280" spans="1:17" ht="22.5">
      <c r="A280" s="201" t="s">
        <v>1756</v>
      </c>
      <c r="B280" s="201" t="s">
        <v>1756</v>
      </c>
      <c r="C280" s="201" t="s">
        <v>2910</v>
      </c>
      <c r="D280" s="202" t="s">
        <v>4372</v>
      </c>
      <c r="E280" s="202" t="s">
        <v>258</v>
      </c>
      <c r="F280" s="202" t="s">
        <v>4859</v>
      </c>
      <c r="G280" s="203">
        <v>28385.193199999998</v>
      </c>
      <c r="H280" s="203">
        <v>36697.839099999997</v>
      </c>
      <c r="I280" s="202">
        <v>11</v>
      </c>
      <c r="J280" s="204">
        <v>0.20370370370370369</v>
      </c>
      <c r="K280" s="203">
        <v>45010.485000000001</v>
      </c>
      <c r="L280" s="202"/>
      <c r="M280" s="202">
        <v>28</v>
      </c>
      <c r="N280" s="203">
        <v>39224</v>
      </c>
      <c r="O280" s="201"/>
    </row>
    <row r="281" spans="1:17" ht="22.5">
      <c r="A281" s="205" t="s">
        <v>4079</v>
      </c>
      <c r="B281" s="201" t="s">
        <v>4080</v>
      </c>
      <c r="C281" s="205" t="s">
        <v>4899</v>
      </c>
      <c r="D281" s="202" t="s">
        <v>4372</v>
      </c>
      <c r="E281" s="202" t="s">
        <v>258</v>
      </c>
      <c r="F281" s="202" t="s">
        <v>385</v>
      </c>
      <c r="G281" s="206">
        <v>27809.599999999999</v>
      </c>
      <c r="H281" s="203">
        <v>36660</v>
      </c>
      <c r="I281" s="202">
        <v>10</v>
      </c>
      <c r="J281" s="204">
        <v>0.18518518518518517</v>
      </c>
      <c r="K281" s="206">
        <v>45510.400000000001</v>
      </c>
      <c r="L281" s="214"/>
      <c r="M281" s="214">
        <v>12</v>
      </c>
      <c r="N281" s="208">
        <v>30454.98</v>
      </c>
      <c r="O281" s="207"/>
    </row>
    <row r="282" spans="1:17">
      <c r="A282" s="201" t="s">
        <v>2762</v>
      </c>
      <c r="B282" s="201" t="s">
        <v>1747</v>
      </c>
      <c r="C282" s="201" t="s">
        <v>32</v>
      </c>
      <c r="D282" s="202" t="s">
        <v>4372</v>
      </c>
      <c r="E282" s="202" t="s">
        <v>258</v>
      </c>
      <c r="F282" s="202" t="s">
        <v>385</v>
      </c>
      <c r="G282" s="203">
        <v>28261</v>
      </c>
      <c r="H282" s="203">
        <v>36634</v>
      </c>
      <c r="I282" s="202">
        <v>9</v>
      </c>
      <c r="J282" s="204">
        <v>0.16666666666666666</v>
      </c>
      <c r="K282" s="203">
        <v>45007</v>
      </c>
      <c r="L282" s="202">
        <v>1</v>
      </c>
      <c r="M282" s="202">
        <v>1</v>
      </c>
      <c r="N282" s="203">
        <v>38730</v>
      </c>
      <c r="O282" s="201"/>
    </row>
    <row r="283" spans="1:17" ht="22.5">
      <c r="A283" s="201" t="s">
        <v>2767</v>
      </c>
      <c r="B283" s="201" t="s">
        <v>1748</v>
      </c>
      <c r="C283" s="201" t="s">
        <v>4900</v>
      </c>
      <c r="D283" s="202" t="s">
        <v>4372</v>
      </c>
      <c r="E283" s="202" t="s">
        <v>258</v>
      </c>
      <c r="F283" s="202" t="s">
        <v>4859</v>
      </c>
      <c r="G283" s="203">
        <v>25000</v>
      </c>
      <c r="H283" s="203">
        <v>36604</v>
      </c>
      <c r="I283" s="202">
        <v>8</v>
      </c>
      <c r="J283" s="204">
        <v>0.14814814814814814</v>
      </c>
      <c r="K283" s="203">
        <v>48208</v>
      </c>
      <c r="L283" s="202"/>
      <c r="M283" s="202">
        <v>278</v>
      </c>
      <c r="N283" s="203">
        <v>31187.19</v>
      </c>
      <c r="O283" s="201" t="s">
        <v>2925</v>
      </c>
    </row>
    <row r="284" spans="1:17" ht="22.5">
      <c r="A284" s="201" t="s">
        <v>2773</v>
      </c>
      <c r="B284" s="201" t="s">
        <v>1756</v>
      </c>
      <c r="C284" s="201" t="s">
        <v>1920</v>
      </c>
      <c r="D284" s="202" t="s">
        <v>4372</v>
      </c>
      <c r="E284" s="202" t="s">
        <v>263</v>
      </c>
      <c r="F284" s="202" t="s">
        <v>385</v>
      </c>
      <c r="G284" s="203">
        <v>27227.200000000001</v>
      </c>
      <c r="H284" s="203">
        <v>35557.599999999999</v>
      </c>
      <c r="I284" s="202">
        <v>7</v>
      </c>
      <c r="J284" s="204">
        <v>0.12962962962962962</v>
      </c>
      <c r="K284" s="203">
        <v>43888</v>
      </c>
      <c r="L284" s="202">
        <v>1</v>
      </c>
      <c r="M284" s="202">
        <v>1</v>
      </c>
      <c r="N284" s="203">
        <v>38376</v>
      </c>
      <c r="O284" s="201"/>
    </row>
    <row r="285" spans="1:17">
      <c r="A285" s="201" t="s">
        <v>198</v>
      </c>
      <c r="B285" s="201" t="s">
        <v>1748</v>
      </c>
      <c r="C285" s="201" t="s">
        <v>1921</v>
      </c>
      <c r="D285" s="202" t="s">
        <v>4372</v>
      </c>
      <c r="E285" s="202" t="s">
        <v>258</v>
      </c>
      <c r="F285" s="202" t="s">
        <v>385</v>
      </c>
      <c r="G285" s="203">
        <v>25580</v>
      </c>
      <c r="H285" s="203">
        <v>35249</v>
      </c>
      <c r="I285" s="202">
        <v>6</v>
      </c>
      <c r="J285" s="204">
        <v>0.1111111111111111</v>
      </c>
      <c r="K285" s="203">
        <v>44918</v>
      </c>
      <c r="L285" s="202"/>
      <c r="M285" s="202">
        <v>7</v>
      </c>
      <c r="N285" s="203">
        <v>19727.400000000001</v>
      </c>
      <c r="O285" s="201" t="s">
        <v>4901</v>
      </c>
    </row>
    <row r="286" spans="1:17">
      <c r="A286" s="201" t="s">
        <v>2772</v>
      </c>
      <c r="B286" s="201" t="s">
        <v>1748</v>
      </c>
      <c r="C286" s="201" t="s">
        <v>4844</v>
      </c>
      <c r="D286" s="202" t="s">
        <v>4372</v>
      </c>
      <c r="E286" s="202" t="s">
        <v>258</v>
      </c>
      <c r="F286" s="202" t="s">
        <v>385</v>
      </c>
      <c r="G286" s="203">
        <v>27040</v>
      </c>
      <c r="H286" s="203">
        <v>35152</v>
      </c>
      <c r="I286" s="202">
        <v>5</v>
      </c>
      <c r="J286" s="204">
        <v>9.2592592592592587E-2</v>
      </c>
      <c r="K286" s="203">
        <v>43264</v>
      </c>
      <c r="L286" s="202">
        <v>2</v>
      </c>
      <c r="M286" s="202">
        <v>2</v>
      </c>
      <c r="N286" s="203">
        <v>36887.03</v>
      </c>
      <c r="O286" s="201"/>
    </row>
    <row r="287" spans="1:17" ht="18">
      <c r="A287" s="710" t="s">
        <v>32</v>
      </c>
      <c r="B287" s="710"/>
      <c r="C287" s="710"/>
      <c r="D287" s="710"/>
      <c r="E287" s="710"/>
      <c r="F287" s="710"/>
      <c r="G287" s="710"/>
      <c r="H287" s="710"/>
      <c r="I287" s="710"/>
      <c r="J287" s="710"/>
      <c r="K287" s="710"/>
      <c r="L287" s="710"/>
      <c r="M287" s="710"/>
      <c r="N287" s="710"/>
      <c r="O287" s="710"/>
    </row>
    <row r="288" spans="1:17" s="200" customFormat="1" ht="33.75">
      <c r="A288" s="197" t="s">
        <v>379</v>
      </c>
      <c r="B288" s="197" t="s">
        <v>217</v>
      </c>
      <c r="C288" s="197" t="s">
        <v>208</v>
      </c>
      <c r="D288" s="197" t="s">
        <v>249</v>
      </c>
      <c r="E288" s="197" t="s">
        <v>380</v>
      </c>
      <c r="F288" s="197" t="s">
        <v>381</v>
      </c>
      <c r="G288" s="198" t="s">
        <v>211</v>
      </c>
      <c r="H288" s="198" t="s">
        <v>212</v>
      </c>
      <c r="I288" s="197"/>
      <c r="J288" s="199" t="s">
        <v>251</v>
      </c>
      <c r="K288" s="198" t="s">
        <v>213</v>
      </c>
      <c r="L288" s="197" t="s">
        <v>382</v>
      </c>
      <c r="M288" s="197" t="s">
        <v>383</v>
      </c>
      <c r="N288" s="198" t="s">
        <v>384</v>
      </c>
      <c r="O288" s="197" t="s">
        <v>214</v>
      </c>
    </row>
    <row r="289" spans="1:15">
      <c r="A289" s="201" t="s">
        <v>4109</v>
      </c>
      <c r="B289" s="201" t="s">
        <v>4045</v>
      </c>
      <c r="C289" s="201" t="s">
        <v>1301</v>
      </c>
      <c r="D289" s="202" t="s">
        <v>4372</v>
      </c>
      <c r="E289" s="202" t="s">
        <v>258</v>
      </c>
      <c r="F289" s="202" t="s">
        <v>385</v>
      </c>
      <c r="G289" s="203">
        <v>27218.6</v>
      </c>
      <c r="H289" s="203">
        <v>34030.35</v>
      </c>
      <c r="I289" s="202">
        <v>4</v>
      </c>
      <c r="J289" s="204">
        <v>7.407407407407407E-2</v>
      </c>
      <c r="K289" s="203">
        <v>40842.1</v>
      </c>
      <c r="L289" s="202">
        <v>8</v>
      </c>
      <c r="M289" s="202">
        <v>7</v>
      </c>
      <c r="N289" s="203">
        <v>30673.63</v>
      </c>
      <c r="O289" s="201"/>
    </row>
    <row r="290" spans="1:15">
      <c r="A290" s="201" t="s">
        <v>4174</v>
      </c>
      <c r="B290" s="201" t="s">
        <v>1753</v>
      </c>
      <c r="C290" s="201" t="s">
        <v>32</v>
      </c>
      <c r="D290" s="202" t="s">
        <v>4372</v>
      </c>
      <c r="E290" s="202" t="s">
        <v>258</v>
      </c>
      <c r="F290" s="202" t="s">
        <v>385</v>
      </c>
      <c r="G290" s="203">
        <v>25937.600000000002</v>
      </c>
      <c r="H290" s="203">
        <v>33716.800000000003</v>
      </c>
      <c r="I290" s="202">
        <v>3</v>
      </c>
      <c r="J290" s="204">
        <v>5.5555555555555552E-2</v>
      </c>
      <c r="K290" s="203">
        <v>41496</v>
      </c>
      <c r="L290" s="202"/>
      <c r="M290" s="202">
        <v>3</v>
      </c>
      <c r="N290" s="203">
        <v>31754.666666666701</v>
      </c>
      <c r="O290" s="201"/>
    </row>
    <row r="291" spans="1:15">
      <c r="A291" s="201" t="s">
        <v>2732</v>
      </c>
      <c r="B291" s="201" t="s">
        <v>4087</v>
      </c>
      <c r="C291" s="201" t="s">
        <v>32</v>
      </c>
      <c r="D291" s="202" t="s">
        <v>4372</v>
      </c>
      <c r="E291" s="202" t="s">
        <v>258</v>
      </c>
      <c r="F291" s="202" t="s">
        <v>385</v>
      </c>
      <c r="G291" s="203">
        <v>26839</v>
      </c>
      <c r="H291" s="203">
        <v>33548.5</v>
      </c>
      <c r="I291" s="202">
        <v>2</v>
      </c>
      <c r="J291" s="204">
        <v>3.7037037037037035E-2</v>
      </c>
      <c r="K291" s="203">
        <v>40258</v>
      </c>
      <c r="L291" s="202">
        <v>1</v>
      </c>
      <c r="M291" s="202">
        <v>1</v>
      </c>
      <c r="N291" s="203">
        <v>37128.160000000003</v>
      </c>
      <c r="O291" s="201"/>
    </row>
    <row r="292" spans="1:15" ht="22.5">
      <c r="A292" s="201" t="s">
        <v>2783</v>
      </c>
      <c r="B292" s="201" t="s">
        <v>1768</v>
      </c>
      <c r="C292" s="201" t="s">
        <v>32</v>
      </c>
      <c r="D292" s="202" t="s">
        <v>4372</v>
      </c>
      <c r="E292" s="202" t="s">
        <v>258</v>
      </c>
      <c r="F292" s="202" t="s">
        <v>385</v>
      </c>
      <c r="G292" s="203">
        <v>22838.400000000001</v>
      </c>
      <c r="H292" s="203">
        <v>28319.200000000001</v>
      </c>
      <c r="I292" s="202">
        <v>1</v>
      </c>
      <c r="J292" s="204">
        <v>1.8518518518518517E-2</v>
      </c>
      <c r="K292" s="203">
        <v>33800</v>
      </c>
      <c r="L292" s="202">
        <v>4</v>
      </c>
      <c r="M292" s="202">
        <v>4</v>
      </c>
      <c r="N292" s="203">
        <v>31137.599999999999</v>
      </c>
      <c r="O292" s="201">
        <v>28319.200000000001</v>
      </c>
    </row>
    <row r="294" spans="1:15" s="120" customFormat="1">
      <c r="A294" s="108"/>
      <c r="B294" s="108"/>
      <c r="C294" s="109"/>
      <c r="D294" s="220"/>
      <c r="E294" s="108"/>
      <c r="F294" s="108"/>
      <c r="G294" s="221" t="s">
        <v>211</v>
      </c>
      <c r="H294" s="222" t="s">
        <v>212</v>
      </c>
      <c r="J294" s="223"/>
      <c r="K294" s="224" t="s">
        <v>213</v>
      </c>
      <c r="L294" s="220"/>
      <c r="M294" s="225"/>
      <c r="N294" s="219"/>
    </row>
    <row r="295" spans="1:15" s="120" customFormat="1">
      <c r="A295" s="108"/>
      <c r="B295" s="108"/>
      <c r="C295" s="109"/>
      <c r="D295" s="108"/>
      <c r="E295" s="108"/>
      <c r="F295" s="226" t="s">
        <v>225</v>
      </c>
      <c r="G295" s="227">
        <v>34752.398984176325</v>
      </c>
      <c r="H295" s="227">
        <v>44358.307185126898</v>
      </c>
      <c r="J295" s="223"/>
      <c r="K295" s="227">
        <v>53964.215386077478</v>
      </c>
      <c r="L295" s="220"/>
      <c r="M295" s="225"/>
      <c r="N295" s="219"/>
    </row>
    <row r="296" spans="1:15" s="120" customFormat="1">
      <c r="A296" s="108"/>
      <c r="B296" s="108"/>
      <c r="C296" s="109"/>
      <c r="D296" s="108"/>
      <c r="E296" s="108"/>
      <c r="F296" s="226" t="s">
        <v>226</v>
      </c>
      <c r="G296" s="227">
        <v>37503.75</v>
      </c>
      <c r="H296" s="227">
        <v>47829.403749999998</v>
      </c>
      <c r="J296" s="223"/>
      <c r="K296" s="227">
        <v>56518.637499999997</v>
      </c>
      <c r="L296" s="220"/>
      <c r="M296" s="225"/>
      <c r="N296" s="219"/>
    </row>
    <row r="297" spans="1:15" s="120" customFormat="1">
      <c r="A297" s="108"/>
      <c r="B297" s="108"/>
      <c r="C297" s="109"/>
      <c r="D297" s="108"/>
      <c r="E297" s="108"/>
      <c r="F297" s="226" t="s">
        <v>227</v>
      </c>
      <c r="G297" s="227">
        <v>30030</v>
      </c>
      <c r="H297" s="227">
        <v>38216.949999999997</v>
      </c>
      <c r="J297" s="223"/>
      <c r="K297" s="227">
        <v>46637.95</v>
      </c>
      <c r="L297" s="220"/>
      <c r="M297" s="225"/>
      <c r="N297" s="219"/>
    </row>
    <row r="298" spans="1:15" s="120" customFormat="1">
      <c r="A298" s="108"/>
      <c r="B298" s="108"/>
      <c r="C298" s="109"/>
      <c r="D298" s="108"/>
      <c r="E298" s="108"/>
      <c r="F298" s="226" t="s">
        <v>228</v>
      </c>
      <c r="G298" s="227">
        <v>33785.979999999996</v>
      </c>
      <c r="H298" s="227">
        <v>42169.452499999999</v>
      </c>
      <c r="J298" s="223"/>
      <c r="K298" s="227">
        <v>51610.585000000006</v>
      </c>
      <c r="L298" s="220"/>
      <c r="M298" s="225"/>
      <c r="N298" s="219"/>
    </row>
    <row r="299" spans="1:15" s="120" customFormat="1">
      <c r="A299" s="108"/>
      <c r="B299" s="108"/>
      <c r="C299" s="109"/>
      <c r="D299" s="108"/>
      <c r="E299" s="227"/>
      <c r="F299" s="226"/>
      <c r="G299" s="228"/>
      <c r="H299" s="223"/>
      <c r="I299" s="229"/>
      <c r="J299" s="223"/>
      <c r="K299" s="220"/>
      <c r="L299" s="220"/>
      <c r="M299" s="225"/>
      <c r="N299" s="219"/>
    </row>
    <row r="300" spans="1:15" s="120" customFormat="1">
      <c r="A300" s="108"/>
      <c r="B300" s="108"/>
      <c r="C300" s="109"/>
      <c r="D300" s="226"/>
      <c r="E300" s="227"/>
      <c r="F300" s="230"/>
      <c r="G300" s="230"/>
      <c r="H300" s="711" t="s">
        <v>229</v>
      </c>
      <c r="I300" s="711"/>
      <c r="J300" s="711"/>
      <c r="K300" s="711"/>
      <c r="L300" s="711"/>
      <c r="M300" s="711"/>
      <c r="N300" s="711"/>
    </row>
    <row r="301" spans="1:15" s="120" customFormat="1">
      <c r="A301" s="108"/>
      <c r="B301" s="108"/>
      <c r="C301" s="109"/>
      <c r="D301" s="226"/>
      <c r="E301" s="227"/>
      <c r="F301" s="231"/>
      <c r="G301" s="232"/>
      <c r="H301" s="708" t="s">
        <v>230</v>
      </c>
      <c r="I301" s="708"/>
      <c r="J301" s="708"/>
      <c r="K301" s="233">
        <v>48567.072500000002</v>
      </c>
      <c r="L301" s="709" t="s">
        <v>231</v>
      </c>
      <c r="M301" s="709"/>
      <c r="N301" s="234">
        <v>42394.222528846156</v>
      </c>
    </row>
    <row r="302" spans="1:15" s="120" customFormat="1">
      <c r="A302" s="108"/>
      <c r="B302" s="108"/>
      <c r="C302" s="109"/>
      <c r="D302" s="220"/>
      <c r="E302" s="225"/>
      <c r="F302" s="231"/>
      <c r="G302" s="232"/>
      <c r="H302" s="708" t="s">
        <v>232</v>
      </c>
      <c r="I302" s="708"/>
      <c r="J302" s="708"/>
      <c r="K302" s="233">
        <v>35687.600000000006</v>
      </c>
      <c r="L302" s="709" t="s">
        <v>394</v>
      </c>
      <c r="M302" s="709"/>
      <c r="N302" s="234">
        <v>39316.661746153841</v>
      </c>
    </row>
    <row r="303" spans="1:15" s="120" customFormat="1">
      <c r="A303" s="108"/>
      <c r="B303" s="108"/>
      <c r="C303" s="109"/>
      <c r="D303" s="110"/>
      <c r="E303" s="118"/>
      <c r="F303" s="118"/>
      <c r="G303" s="215"/>
      <c r="H303" s="216"/>
      <c r="I303" s="217"/>
      <c r="J303" s="218"/>
      <c r="K303" s="108"/>
      <c r="L303" s="110"/>
      <c r="M303" s="117"/>
      <c r="N303" s="219"/>
    </row>
    <row r="304" spans="1:15" ht="18">
      <c r="A304" s="710" t="s">
        <v>33</v>
      </c>
      <c r="B304" s="710"/>
      <c r="C304" s="710"/>
      <c r="D304" s="710"/>
      <c r="E304" s="710"/>
      <c r="F304" s="710"/>
      <c r="G304" s="710"/>
      <c r="H304" s="710"/>
      <c r="I304" s="710"/>
      <c r="J304" s="710"/>
      <c r="K304" s="710"/>
      <c r="L304" s="710"/>
      <c r="M304" s="710"/>
      <c r="N304" s="710"/>
      <c r="O304" s="710"/>
    </row>
    <row r="305" spans="1:17" s="200" customFormat="1" ht="33.75">
      <c r="A305" s="197" t="s">
        <v>379</v>
      </c>
      <c r="B305" s="197" t="s">
        <v>217</v>
      </c>
      <c r="C305" s="197" t="s">
        <v>208</v>
      </c>
      <c r="D305" s="197" t="s">
        <v>249</v>
      </c>
      <c r="E305" s="197" t="s">
        <v>380</v>
      </c>
      <c r="F305" s="197" t="s">
        <v>381</v>
      </c>
      <c r="G305" s="198" t="s">
        <v>211</v>
      </c>
      <c r="H305" s="198" t="s">
        <v>212</v>
      </c>
      <c r="I305" s="197"/>
      <c r="J305" s="199" t="s">
        <v>251</v>
      </c>
      <c r="K305" s="198" t="s">
        <v>213</v>
      </c>
      <c r="L305" s="197" t="s">
        <v>382</v>
      </c>
      <c r="M305" s="197" t="s">
        <v>383</v>
      </c>
      <c r="N305" s="198" t="s">
        <v>384</v>
      </c>
      <c r="O305" s="197" t="s">
        <v>214</v>
      </c>
    </row>
    <row r="306" spans="1:17">
      <c r="A306" s="201" t="s">
        <v>2728</v>
      </c>
      <c r="B306" s="201" t="s">
        <v>1748</v>
      </c>
      <c r="C306" s="201" t="s">
        <v>432</v>
      </c>
      <c r="D306" s="202" t="s">
        <v>4372</v>
      </c>
      <c r="E306" s="202" t="s">
        <v>258</v>
      </c>
      <c r="F306" s="202" t="s">
        <v>385</v>
      </c>
      <c r="G306" s="203">
        <v>41516</v>
      </c>
      <c r="H306" s="203">
        <v>53393</v>
      </c>
      <c r="I306" s="202">
        <v>28</v>
      </c>
      <c r="J306" s="204">
        <v>1</v>
      </c>
      <c r="K306" s="203">
        <v>65270</v>
      </c>
      <c r="L306" s="202">
        <v>14</v>
      </c>
      <c r="M306" s="202">
        <v>14</v>
      </c>
      <c r="N306" s="203">
        <v>45741</v>
      </c>
      <c r="O306" s="201"/>
    </row>
    <row r="307" spans="1:17" ht="22.5">
      <c r="A307" s="201" t="s">
        <v>2730</v>
      </c>
      <c r="B307" s="201" t="s">
        <v>1748</v>
      </c>
      <c r="C307" s="201" t="s">
        <v>433</v>
      </c>
      <c r="D307" s="202" t="s">
        <v>4372</v>
      </c>
      <c r="E307" s="202" t="s">
        <v>293</v>
      </c>
      <c r="F307" s="202" t="s">
        <v>4859</v>
      </c>
      <c r="G307" s="203">
        <v>36827.86</v>
      </c>
      <c r="H307" s="203">
        <v>46040.18</v>
      </c>
      <c r="I307" s="202">
        <v>27</v>
      </c>
      <c r="J307" s="204">
        <v>0.9642857142857143</v>
      </c>
      <c r="K307" s="203">
        <v>55252.5</v>
      </c>
      <c r="L307" s="202">
        <v>5</v>
      </c>
      <c r="M307" s="202">
        <v>5</v>
      </c>
      <c r="N307" s="203">
        <v>39693.06</v>
      </c>
      <c r="O307" s="201" t="s">
        <v>1808</v>
      </c>
    </row>
    <row r="308" spans="1:17" ht="33.75">
      <c r="A308" s="201" t="s">
        <v>4170</v>
      </c>
      <c r="B308" s="201" t="s">
        <v>4171</v>
      </c>
      <c r="C308" s="201" t="s">
        <v>4902</v>
      </c>
      <c r="D308" s="202" t="s">
        <v>4372</v>
      </c>
      <c r="E308" s="202" t="s">
        <v>263</v>
      </c>
      <c r="F308" s="202" t="s">
        <v>385</v>
      </c>
      <c r="G308" s="203">
        <v>34299.199999999997</v>
      </c>
      <c r="H308" s="203">
        <v>44616</v>
      </c>
      <c r="I308" s="202">
        <v>26</v>
      </c>
      <c r="J308" s="204">
        <v>0.9285714285714286</v>
      </c>
      <c r="K308" s="203">
        <v>54932.800000000003</v>
      </c>
      <c r="L308" s="202">
        <v>1</v>
      </c>
      <c r="M308" s="202">
        <v>1</v>
      </c>
      <c r="N308" s="203">
        <v>37627.199999999997</v>
      </c>
      <c r="O308" s="201" t="s">
        <v>4903</v>
      </c>
    </row>
    <row r="309" spans="1:17" ht="22.5">
      <c r="A309" s="201" t="s">
        <v>4104</v>
      </c>
      <c r="B309" s="201" t="s">
        <v>1766</v>
      </c>
      <c r="C309" s="201" t="s">
        <v>33</v>
      </c>
      <c r="D309" s="202" t="s">
        <v>4372</v>
      </c>
      <c r="E309" s="202" t="s">
        <v>258</v>
      </c>
      <c r="F309" s="202" t="s">
        <v>385</v>
      </c>
      <c r="G309" s="203">
        <v>32400</v>
      </c>
      <c r="H309" s="203">
        <v>43050</v>
      </c>
      <c r="I309" s="202">
        <v>25</v>
      </c>
      <c r="J309" s="204">
        <v>0.8928571428571429</v>
      </c>
      <c r="K309" s="203">
        <v>53700</v>
      </c>
      <c r="L309" s="202">
        <v>48</v>
      </c>
      <c r="M309" s="202">
        <v>43</v>
      </c>
      <c r="N309" s="203">
        <v>36571.966976744188</v>
      </c>
      <c r="O309" s="201"/>
      <c r="P309" s="38"/>
      <c r="Q309" s="38"/>
    </row>
    <row r="310" spans="1:17">
      <c r="A310" s="201" t="s">
        <v>2765</v>
      </c>
      <c r="B310" s="201" t="s">
        <v>1757</v>
      </c>
      <c r="C310" s="201" t="s">
        <v>431</v>
      </c>
      <c r="D310" s="202" t="s">
        <v>4372</v>
      </c>
      <c r="E310" s="202" t="s">
        <v>258</v>
      </c>
      <c r="F310" s="202" t="s">
        <v>385</v>
      </c>
      <c r="G310" s="203">
        <v>31632</v>
      </c>
      <c r="H310" s="203">
        <v>42641.5</v>
      </c>
      <c r="I310" s="202">
        <v>24</v>
      </c>
      <c r="J310" s="204">
        <v>0.8571428571428571</v>
      </c>
      <c r="K310" s="203">
        <v>53651</v>
      </c>
      <c r="L310" s="202">
        <v>12</v>
      </c>
      <c r="M310" s="202">
        <v>10</v>
      </c>
      <c r="N310" s="203">
        <v>35743</v>
      </c>
      <c r="O310" s="201"/>
    </row>
    <row r="311" spans="1:17" ht="22.5">
      <c r="A311" s="201" t="s">
        <v>2781</v>
      </c>
      <c r="B311" s="201" t="s">
        <v>1745</v>
      </c>
      <c r="C311" s="201" t="s">
        <v>398</v>
      </c>
      <c r="D311" s="202" t="s">
        <v>4372</v>
      </c>
      <c r="E311" s="202" t="s">
        <v>258</v>
      </c>
      <c r="F311" s="202" t="s">
        <v>385</v>
      </c>
      <c r="G311" s="203">
        <v>32032.52</v>
      </c>
      <c r="H311" s="203">
        <v>42236.61</v>
      </c>
      <c r="I311" s="202">
        <v>23</v>
      </c>
      <c r="J311" s="204">
        <v>0.8214285714285714</v>
      </c>
      <c r="K311" s="203">
        <v>52440.7</v>
      </c>
      <c r="L311" s="202">
        <v>352</v>
      </c>
      <c r="M311" s="202">
        <v>158</v>
      </c>
      <c r="N311" s="203">
        <v>38746.339999999997</v>
      </c>
      <c r="O311" s="201"/>
    </row>
    <row r="312" spans="1:17" ht="22.5">
      <c r="A312" s="201" t="s">
        <v>2761</v>
      </c>
      <c r="B312" s="201" t="s">
        <v>1748</v>
      </c>
      <c r="C312" s="201" t="s">
        <v>33</v>
      </c>
      <c r="D312" s="202" t="s">
        <v>4372</v>
      </c>
      <c r="E312" s="202" t="s">
        <v>258</v>
      </c>
      <c r="F312" s="202" t="s">
        <v>4859</v>
      </c>
      <c r="G312" s="203">
        <v>33172.463545521481</v>
      </c>
      <c r="H312" s="203">
        <v>41468.979112852401</v>
      </c>
      <c r="I312" s="202">
        <v>22</v>
      </c>
      <c r="J312" s="204">
        <v>0.7857142857142857</v>
      </c>
      <c r="K312" s="203">
        <v>49765.494680183321</v>
      </c>
      <c r="L312" s="202">
        <v>7</v>
      </c>
      <c r="M312" s="202">
        <v>9</v>
      </c>
      <c r="N312" s="203">
        <v>34833.835555555561</v>
      </c>
      <c r="O312" s="201"/>
    </row>
    <row r="313" spans="1:17">
      <c r="A313" s="201" t="s">
        <v>2753</v>
      </c>
      <c r="B313" s="201" t="s">
        <v>1747</v>
      </c>
      <c r="C313" s="201" t="s">
        <v>434</v>
      </c>
      <c r="D313" s="202" t="s">
        <v>4372</v>
      </c>
      <c r="E313" s="202" t="s">
        <v>258</v>
      </c>
      <c r="F313" s="202" t="s">
        <v>385</v>
      </c>
      <c r="G313" s="203">
        <v>31807.32</v>
      </c>
      <c r="H313" s="203">
        <v>41349.509999999995</v>
      </c>
      <c r="I313" s="202">
        <v>21</v>
      </c>
      <c r="J313" s="204">
        <v>0.75</v>
      </c>
      <c r="K313" s="203">
        <v>50891.7</v>
      </c>
      <c r="L313" s="202">
        <v>8</v>
      </c>
      <c r="M313" s="202">
        <v>7</v>
      </c>
      <c r="N313" s="203">
        <v>35751.25</v>
      </c>
      <c r="O313" s="201"/>
    </row>
    <row r="314" spans="1:17">
      <c r="A314" s="201" t="s">
        <v>2789</v>
      </c>
      <c r="B314" s="201" t="s">
        <v>1773</v>
      </c>
      <c r="C314" s="201" t="s">
        <v>33</v>
      </c>
      <c r="D314" s="202" t="s">
        <v>4372</v>
      </c>
      <c r="E314" s="202" t="s">
        <v>258</v>
      </c>
      <c r="F314" s="202" t="s">
        <v>385</v>
      </c>
      <c r="G314" s="203">
        <v>33800</v>
      </c>
      <c r="H314" s="203">
        <v>40196</v>
      </c>
      <c r="I314" s="202">
        <v>20</v>
      </c>
      <c r="J314" s="204">
        <v>0.7142857142857143</v>
      </c>
      <c r="K314" s="203">
        <v>46592</v>
      </c>
      <c r="L314" s="202">
        <v>33</v>
      </c>
      <c r="M314" s="202">
        <v>30</v>
      </c>
      <c r="N314" s="203">
        <v>35267.089999999997</v>
      </c>
      <c r="O314" s="201"/>
    </row>
    <row r="315" spans="1:17">
      <c r="A315" s="201" t="s">
        <v>4119</v>
      </c>
      <c r="B315" s="201" t="s">
        <v>4119</v>
      </c>
      <c r="C315" s="201" t="s">
        <v>4904</v>
      </c>
      <c r="D315" s="202" t="s">
        <v>4372</v>
      </c>
      <c r="E315" s="202" t="s">
        <v>263</v>
      </c>
      <c r="F315" s="202" t="s">
        <v>385</v>
      </c>
      <c r="G315" s="203">
        <v>29180.112000000001</v>
      </c>
      <c r="H315" s="203">
        <v>39584.168000000005</v>
      </c>
      <c r="I315" s="202">
        <v>19</v>
      </c>
      <c r="J315" s="204">
        <v>0.6785714285714286</v>
      </c>
      <c r="K315" s="203">
        <v>49988.224000000002</v>
      </c>
      <c r="L315" s="202">
        <v>58.5</v>
      </c>
      <c r="M315" s="202">
        <v>45</v>
      </c>
      <c r="N315" s="203">
        <v>38667.199999999997</v>
      </c>
      <c r="O315" s="201"/>
    </row>
    <row r="316" spans="1:17" ht="22.5">
      <c r="A316" s="205" t="s">
        <v>4079</v>
      </c>
      <c r="B316" s="201" t="s">
        <v>4080</v>
      </c>
      <c r="C316" s="205" t="s">
        <v>4905</v>
      </c>
      <c r="D316" s="202" t="s">
        <v>4372</v>
      </c>
      <c r="E316" s="202" t="s">
        <v>258</v>
      </c>
      <c r="F316" s="202" t="s">
        <v>385</v>
      </c>
      <c r="G316" s="206">
        <v>29224</v>
      </c>
      <c r="H316" s="203">
        <v>38490.400000000001</v>
      </c>
      <c r="I316" s="202">
        <v>18</v>
      </c>
      <c r="J316" s="204">
        <v>0.6428571428571429</v>
      </c>
      <c r="K316" s="206">
        <v>47756.800000000003</v>
      </c>
      <c r="L316" s="214"/>
      <c r="M316" s="214">
        <v>18</v>
      </c>
      <c r="N316" s="208">
        <v>26241.8</v>
      </c>
      <c r="O316" s="205" t="s">
        <v>4906</v>
      </c>
    </row>
    <row r="317" spans="1:17">
      <c r="A317" s="201" t="s">
        <v>2738</v>
      </c>
      <c r="B317" s="201" t="s">
        <v>1753</v>
      </c>
      <c r="C317" s="201" t="s">
        <v>33</v>
      </c>
      <c r="D317" s="202" t="s">
        <v>4372</v>
      </c>
      <c r="E317" s="202" t="s">
        <v>258</v>
      </c>
      <c r="F317" s="202" t="s">
        <v>385</v>
      </c>
      <c r="G317" s="203">
        <v>29607.84</v>
      </c>
      <c r="H317" s="203">
        <v>38490.19</v>
      </c>
      <c r="I317" s="202">
        <v>17</v>
      </c>
      <c r="J317" s="204">
        <v>0.6071428571428571</v>
      </c>
      <c r="K317" s="203">
        <v>47372.54</v>
      </c>
      <c r="L317" s="202">
        <v>7</v>
      </c>
      <c r="M317" s="202">
        <v>7</v>
      </c>
      <c r="N317" s="203">
        <v>30318.82</v>
      </c>
      <c r="O317" s="201" t="s">
        <v>4907</v>
      </c>
    </row>
    <row r="318" spans="1:17" ht="22.5">
      <c r="A318" s="201" t="s">
        <v>1756</v>
      </c>
      <c r="B318" s="201" t="s">
        <v>1756</v>
      </c>
      <c r="C318" s="201" t="s">
        <v>4908</v>
      </c>
      <c r="D318" s="202" t="s">
        <v>4372</v>
      </c>
      <c r="E318" s="202" t="s">
        <v>258</v>
      </c>
      <c r="F318" s="202" t="s">
        <v>4859</v>
      </c>
      <c r="G318" s="203">
        <v>29058</v>
      </c>
      <c r="H318" s="203">
        <v>38139.5</v>
      </c>
      <c r="I318" s="202">
        <v>16</v>
      </c>
      <c r="J318" s="204">
        <v>0.5714285714285714</v>
      </c>
      <c r="K318" s="203">
        <v>47221</v>
      </c>
      <c r="L318" s="202"/>
      <c r="M318" s="202">
        <v>22</v>
      </c>
      <c r="N318" s="203">
        <v>42867</v>
      </c>
      <c r="O318" s="201"/>
    </row>
    <row r="319" spans="1:17">
      <c r="A319" s="201" t="s">
        <v>1764</v>
      </c>
      <c r="B319" s="201" t="s">
        <v>1764</v>
      </c>
      <c r="C319" s="201" t="s">
        <v>433</v>
      </c>
      <c r="D319" s="202" t="s">
        <v>4372</v>
      </c>
      <c r="E319" s="202" t="s">
        <v>258</v>
      </c>
      <c r="F319" s="202" t="s">
        <v>385</v>
      </c>
      <c r="G319" s="203">
        <v>31200</v>
      </c>
      <c r="H319" s="203">
        <v>38064</v>
      </c>
      <c r="I319" s="202">
        <v>15</v>
      </c>
      <c r="J319" s="204">
        <v>0.5357142857142857</v>
      </c>
      <c r="K319" s="203">
        <v>44928</v>
      </c>
      <c r="L319" s="202">
        <v>74</v>
      </c>
      <c r="M319" s="202">
        <v>66</v>
      </c>
      <c r="N319" s="203">
        <v>32073.599999999999</v>
      </c>
      <c r="O319" s="201"/>
    </row>
    <row r="320" spans="1:17" ht="22.5">
      <c r="A320" s="201" t="s">
        <v>2733</v>
      </c>
      <c r="B320" s="201" t="s">
        <v>1753</v>
      </c>
      <c r="C320" s="201" t="s">
        <v>4909</v>
      </c>
      <c r="D320" s="202" t="s">
        <v>4372</v>
      </c>
      <c r="E320" s="202" t="s">
        <v>263</v>
      </c>
      <c r="F320" s="202" t="s">
        <v>4859</v>
      </c>
      <c r="G320" s="203">
        <v>33115</v>
      </c>
      <c r="H320" s="203">
        <v>37600.5</v>
      </c>
      <c r="I320" s="202">
        <v>14</v>
      </c>
      <c r="J320" s="204">
        <v>0.5</v>
      </c>
      <c r="K320" s="203">
        <v>42086</v>
      </c>
      <c r="L320" s="202">
        <v>12</v>
      </c>
      <c r="M320" s="202">
        <v>11</v>
      </c>
      <c r="N320" s="203">
        <v>33574.339999999997</v>
      </c>
      <c r="O320" s="201"/>
    </row>
    <row r="321" spans="1:17" ht="22.5">
      <c r="A321" s="201" t="s">
        <v>2772</v>
      </c>
      <c r="B321" s="201" t="s">
        <v>1748</v>
      </c>
      <c r="C321" s="201" t="s">
        <v>33</v>
      </c>
      <c r="D321" s="202" t="s">
        <v>4372</v>
      </c>
      <c r="E321" s="202" t="s">
        <v>258</v>
      </c>
      <c r="F321" s="202" t="s">
        <v>4859</v>
      </c>
      <c r="G321" s="203">
        <v>28766.400000000001</v>
      </c>
      <c r="H321" s="203">
        <v>37398.400000000001</v>
      </c>
      <c r="I321" s="202">
        <v>13</v>
      </c>
      <c r="J321" s="204">
        <v>0.4642857142857143</v>
      </c>
      <c r="K321" s="203">
        <v>46030.400000000001</v>
      </c>
      <c r="L321" s="202">
        <v>2</v>
      </c>
      <c r="M321" s="202">
        <v>2</v>
      </c>
      <c r="N321" s="203">
        <v>37126.1</v>
      </c>
      <c r="O321" s="201"/>
    </row>
    <row r="322" spans="1:17" ht="22.5">
      <c r="A322" s="201" t="s">
        <v>2767</v>
      </c>
      <c r="B322" s="201" t="s">
        <v>1748</v>
      </c>
      <c r="C322" s="201" t="s">
        <v>2927</v>
      </c>
      <c r="D322" s="202" t="s">
        <v>4372</v>
      </c>
      <c r="E322" s="202" t="s">
        <v>258</v>
      </c>
      <c r="F322" s="202" t="s">
        <v>4859</v>
      </c>
      <c r="G322" s="203">
        <v>25000</v>
      </c>
      <c r="H322" s="203">
        <v>36604</v>
      </c>
      <c r="I322" s="202">
        <v>12</v>
      </c>
      <c r="J322" s="204">
        <v>0.42857142857142855</v>
      </c>
      <c r="K322" s="203">
        <v>48208</v>
      </c>
      <c r="L322" s="202"/>
      <c r="M322" s="202">
        <v>44</v>
      </c>
      <c r="N322" s="203">
        <v>33349.78</v>
      </c>
      <c r="O322" s="201" t="s">
        <v>2925</v>
      </c>
    </row>
    <row r="323" spans="1:17">
      <c r="A323" s="201" t="s">
        <v>2743</v>
      </c>
      <c r="B323" s="201" t="s">
        <v>1768</v>
      </c>
      <c r="C323" s="201" t="s">
        <v>1943</v>
      </c>
      <c r="D323" s="202" t="s">
        <v>4372</v>
      </c>
      <c r="E323" s="202" t="s">
        <v>263</v>
      </c>
      <c r="F323" s="202" t="s">
        <v>385</v>
      </c>
      <c r="G323" s="203">
        <v>28510.27</v>
      </c>
      <c r="H323" s="203">
        <v>36369.53</v>
      </c>
      <c r="I323" s="202">
        <v>11</v>
      </c>
      <c r="J323" s="204">
        <v>0.39285714285714285</v>
      </c>
      <c r="K323" s="203">
        <v>44228.79</v>
      </c>
      <c r="L323" s="202">
        <v>15</v>
      </c>
      <c r="M323" s="202">
        <v>14</v>
      </c>
      <c r="N323" s="203">
        <v>23879.69992857143</v>
      </c>
      <c r="O323" s="201"/>
    </row>
    <row r="324" spans="1:17" ht="22.5">
      <c r="A324" s="201" t="s">
        <v>2744</v>
      </c>
      <c r="B324" s="201" t="s">
        <v>1753</v>
      </c>
      <c r="C324" s="201" t="s">
        <v>33</v>
      </c>
      <c r="D324" s="202" t="s">
        <v>4372</v>
      </c>
      <c r="E324" s="202" t="s">
        <v>258</v>
      </c>
      <c r="F324" s="202" t="s">
        <v>4859</v>
      </c>
      <c r="G324" s="203">
        <v>29307.200000000001</v>
      </c>
      <c r="H324" s="203">
        <v>35984</v>
      </c>
      <c r="I324" s="202">
        <v>10</v>
      </c>
      <c r="J324" s="204">
        <v>0.35714285714285715</v>
      </c>
      <c r="K324" s="203">
        <v>42660.800000000003</v>
      </c>
      <c r="L324" s="202">
        <v>19.5</v>
      </c>
      <c r="M324" s="202">
        <v>22</v>
      </c>
      <c r="N324" s="203">
        <v>24717.96</v>
      </c>
      <c r="O324" s="201"/>
    </row>
    <row r="325" spans="1:17">
      <c r="A325" s="201" t="s">
        <v>2785</v>
      </c>
      <c r="B325" s="201" t="s">
        <v>1746</v>
      </c>
      <c r="C325" s="201" t="s">
        <v>436</v>
      </c>
      <c r="D325" s="202" t="s">
        <v>4372</v>
      </c>
      <c r="E325" s="202" t="s">
        <v>258</v>
      </c>
      <c r="F325" s="202" t="s">
        <v>385</v>
      </c>
      <c r="G325" s="203">
        <v>28038.400000000001</v>
      </c>
      <c r="H325" s="203">
        <v>35963.199999999997</v>
      </c>
      <c r="I325" s="202">
        <v>9</v>
      </c>
      <c r="J325" s="204">
        <v>0.32142857142857145</v>
      </c>
      <c r="K325" s="203">
        <v>43888</v>
      </c>
      <c r="L325" s="202">
        <v>9.5</v>
      </c>
      <c r="M325" s="202">
        <v>7.5</v>
      </c>
      <c r="N325" s="203">
        <v>32229.599999999999</v>
      </c>
      <c r="O325" s="201"/>
    </row>
    <row r="326" spans="1:17" ht="22.5">
      <c r="A326" s="201" t="s">
        <v>3615</v>
      </c>
      <c r="B326" s="201" t="s">
        <v>1748</v>
      </c>
      <c r="C326" s="201" t="s">
        <v>2928</v>
      </c>
      <c r="D326" s="202" t="s">
        <v>4372</v>
      </c>
      <c r="E326" s="202" t="s">
        <v>258</v>
      </c>
      <c r="F326" s="202" t="s">
        <v>4859</v>
      </c>
      <c r="G326" s="203">
        <v>31200</v>
      </c>
      <c r="H326" s="203">
        <v>35817.600000000006</v>
      </c>
      <c r="I326" s="202">
        <v>8</v>
      </c>
      <c r="J326" s="204">
        <v>0.2857142857142857</v>
      </c>
      <c r="K326" s="203">
        <v>40435.200000000004</v>
      </c>
      <c r="L326" s="202">
        <v>2</v>
      </c>
      <c r="M326" s="202">
        <v>2</v>
      </c>
      <c r="N326" s="203">
        <v>33841.599999999999</v>
      </c>
      <c r="O326" s="201"/>
    </row>
    <row r="327" spans="1:17" ht="22.5">
      <c r="A327" s="201" t="s">
        <v>3612</v>
      </c>
      <c r="B327" s="201" t="s">
        <v>1747</v>
      </c>
      <c r="C327" s="201" t="s">
        <v>33</v>
      </c>
      <c r="D327" s="202" t="s">
        <v>4372</v>
      </c>
      <c r="E327" s="202" t="s">
        <v>258</v>
      </c>
      <c r="F327" s="202" t="s">
        <v>4859</v>
      </c>
      <c r="G327" s="203">
        <v>27027.95</v>
      </c>
      <c r="H327" s="203">
        <v>35136.334999999999</v>
      </c>
      <c r="I327" s="202">
        <v>7</v>
      </c>
      <c r="J327" s="204">
        <v>0.25</v>
      </c>
      <c r="K327" s="203">
        <v>43244.72</v>
      </c>
      <c r="L327" s="202">
        <v>1</v>
      </c>
      <c r="M327" s="202">
        <v>1</v>
      </c>
      <c r="N327" s="203">
        <v>16387.400000000001</v>
      </c>
      <c r="O327" s="201" t="s">
        <v>4910</v>
      </c>
    </row>
    <row r="328" spans="1:17" ht="33.75">
      <c r="A328" s="201" t="s">
        <v>1765</v>
      </c>
      <c r="B328" s="201" t="s">
        <v>1760</v>
      </c>
      <c r="C328" s="201" t="s">
        <v>2929</v>
      </c>
      <c r="D328" s="202" t="s">
        <v>4372</v>
      </c>
      <c r="E328" s="202"/>
      <c r="F328" s="202" t="s">
        <v>385</v>
      </c>
      <c r="G328" s="203">
        <v>31200</v>
      </c>
      <c r="H328" s="203">
        <v>34559.199999999997</v>
      </c>
      <c r="I328" s="202">
        <v>6</v>
      </c>
      <c r="J328" s="204">
        <v>0.21428571428571427</v>
      </c>
      <c r="K328" s="203">
        <v>37918.400000000001</v>
      </c>
      <c r="L328" s="202"/>
      <c r="M328" s="202">
        <v>49.5</v>
      </c>
      <c r="N328" s="203">
        <v>31792.484848484848</v>
      </c>
      <c r="O328" s="201" t="s">
        <v>4911</v>
      </c>
    </row>
    <row r="329" spans="1:17" ht="18">
      <c r="A329" s="710" t="s">
        <v>33</v>
      </c>
      <c r="B329" s="710"/>
      <c r="C329" s="710"/>
      <c r="D329" s="710"/>
      <c r="E329" s="710"/>
      <c r="F329" s="710"/>
      <c r="G329" s="710"/>
      <c r="H329" s="710"/>
      <c r="I329" s="710"/>
      <c r="J329" s="710"/>
      <c r="K329" s="710"/>
      <c r="L329" s="710"/>
      <c r="M329" s="710"/>
      <c r="N329" s="710"/>
      <c r="O329" s="710"/>
    </row>
    <row r="330" spans="1:17" s="200" customFormat="1" ht="33.75">
      <c r="A330" s="197" t="s">
        <v>379</v>
      </c>
      <c r="B330" s="197" t="s">
        <v>217</v>
      </c>
      <c r="C330" s="197" t="s">
        <v>208</v>
      </c>
      <c r="D330" s="197" t="s">
        <v>249</v>
      </c>
      <c r="E330" s="197" t="s">
        <v>380</v>
      </c>
      <c r="F330" s="197" t="s">
        <v>381</v>
      </c>
      <c r="G330" s="198" t="s">
        <v>211</v>
      </c>
      <c r="H330" s="198" t="s">
        <v>212</v>
      </c>
      <c r="I330" s="197"/>
      <c r="J330" s="199" t="s">
        <v>251</v>
      </c>
      <c r="K330" s="198" t="s">
        <v>213</v>
      </c>
      <c r="L330" s="197" t="s">
        <v>382</v>
      </c>
      <c r="M330" s="197" t="s">
        <v>383</v>
      </c>
      <c r="N330" s="198" t="s">
        <v>384</v>
      </c>
      <c r="O330" s="197" t="s">
        <v>214</v>
      </c>
    </row>
    <row r="331" spans="1:17" ht="22.5">
      <c r="A331" s="201" t="s">
        <v>2811</v>
      </c>
      <c r="B331" s="201" t="s">
        <v>1762</v>
      </c>
      <c r="C331" s="201" t="s">
        <v>1302</v>
      </c>
      <c r="D331" s="202" t="s">
        <v>4372</v>
      </c>
      <c r="E331" s="202" t="s">
        <v>258</v>
      </c>
      <c r="F331" s="202" t="s">
        <v>4859</v>
      </c>
      <c r="G331" s="203">
        <v>26354</v>
      </c>
      <c r="H331" s="203">
        <v>34237</v>
      </c>
      <c r="I331" s="202">
        <v>5</v>
      </c>
      <c r="J331" s="204">
        <v>0.17857142857142858</v>
      </c>
      <c r="K331" s="203">
        <v>42120</v>
      </c>
      <c r="L331" s="202">
        <v>11</v>
      </c>
      <c r="M331" s="202">
        <v>10</v>
      </c>
      <c r="N331" s="203">
        <v>32156.799999999999</v>
      </c>
      <c r="O331" s="201"/>
    </row>
    <row r="332" spans="1:17" ht="22.5">
      <c r="A332" s="201" t="s">
        <v>1747</v>
      </c>
      <c r="B332" s="201" t="s">
        <v>1747</v>
      </c>
      <c r="C332" s="201" t="s">
        <v>434</v>
      </c>
      <c r="D332" s="202" t="s">
        <v>4372</v>
      </c>
      <c r="E332" s="202" t="s">
        <v>258</v>
      </c>
      <c r="F332" s="202" t="s">
        <v>4859</v>
      </c>
      <c r="G332" s="203">
        <v>34233.68</v>
      </c>
      <c r="H332" s="203">
        <v>34233.68</v>
      </c>
      <c r="I332" s="202">
        <v>4</v>
      </c>
      <c r="J332" s="204">
        <v>0.14285714285714285</v>
      </c>
      <c r="K332" s="203">
        <v>34233.68</v>
      </c>
      <c r="L332" s="202"/>
      <c r="M332" s="202">
        <v>5</v>
      </c>
      <c r="N332" s="203">
        <v>36420.51</v>
      </c>
      <c r="O332" s="201"/>
      <c r="P332" s="38"/>
      <c r="Q332" s="38"/>
    </row>
    <row r="333" spans="1:17">
      <c r="A333" s="201" t="s">
        <v>198</v>
      </c>
      <c r="B333" s="201" t="s">
        <v>1748</v>
      </c>
      <c r="C333" s="201" t="s">
        <v>4905</v>
      </c>
      <c r="D333" s="202" t="s">
        <v>4372</v>
      </c>
      <c r="E333" s="202" t="s">
        <v>258</v>
      </c>
      <c r="F333" s="202" t="s">
        <v>385</v>
      </c>
      <c r="G333" s="203">
        <v>25580</v>
      </c>
      <c r="H333" s="203">
        <v>33253.5</v>
      </c>
      <c r="I333" s="202">
        <v>3</v>
      </c>
      <c r="J333" s="204">
        <v>0.10714285714285714</v>
      </c>
      <c r="K333" s="203">
        <v>40927</v>
      </c>
      <c r="L333" s="202"/>
      <c r="M333" s="202">
        <v>4</v>
      </c>
      <c r="N333" s="203">
        <v>15470.22</v>
      </c>
      <c r="O333" s="201" t="s">
        <v>1250</v>
      </c>
    </row>
    <row r="334" spans="1:17" ht="22.5">
      <c r="A334" s="201" t="s">
        <v>2771</v>
      </c>
      <c r="B334" s="201" t="s">
        <v>1748</v>
      </c>
      <c r="C334" s="201" t="s">
        <v>33</v>
      </c>
      <c r="D334" s="202" t="s">
        <v>4372</v>
      </c>
      <c r="E334" s="202" t="s">
        <v>258</v>
      </c>
      <c r="F334" s="202" t="s">
        <v>385</v>
      </c>
      <c r="G334" s="203">
        <v>23909.34</v>
      </c>
      <c r="H334" s="203">
        <v>31082.14</v>
      </c>
      <c r="I334" s="202">
        <v>2</v>
      </c>
      <c r="J334" s="204">
        <v>7.1428571428571425E-2</v>
      </c>
      <c r="K334" s="203">
        <v>38254.94</v>
      </c>
      <c r="L334" s="202">
        <v>5</v>
      </c>
      <c r="M334" s="202">
        <v>5</v>
      </c>
      <c r="N334" s="203">
        <v>24281.01</v>
      </c>
      <c r="O334" s="201" t="s">
        <v>437</v>
      </c>
    </row>
    <row r="335" spans="1:17">
      <c r="A335" s="201" t="s">
        <v>4109</v>
      </c>
      <c r="B335" s="201" t="s">
        <v>4045</v>
      </c>
      <c r="C335" s="201" t="s">
        <v>435</v>
      </c>
      <c r="D335" s="202" t="s">
        <v>4372</v>
      </c>
      <c r="E335" s="202" t="s">
        <v>258</v>
      </c>
      <c r="F335" s="202" t="s">
        <v>385</v>
      </c>
      <c r="G335" s="203">
        <v>23526.1</v>
      </c>
      <c r="H335" s="203">
        <v>29386.63</v>
      </c>
      <c r="I335" s="202">
        <v>1</v>
      </c>
      <c r="J335" s="204">
        <v>3.5714285714285712E-2</v>
      </c>
      <c r="K335" s="203">
        <v>35247.160000000003</v>
      </c>
      <c r="L335" s="202">
        <v>3</v>
      </c>
      <c r="M335" s="202">
        <v>3</v>
      </c>
      <c r="N335" s="203">
        <v>29386.63</v>
      </c>
      <c r="O335" s="201"/>
    </row>
    <row r="337" spans="1:15" s="120" customFormat="1">
      <c r="A337" s="108"/>
      <c r="B337" s="108"/>
      <c r="C337" s="109"/>
      <c r="D337" s="220"/>
      <c r="E337" s="108"/>
      <c r="F337" s="108"/>
      <c r="G337" s="221" t="s">
        <v>211</v>
      </c>
      <c r="H337" s="222" t="s">
        <v>212</v>
      </c>
      <c r="J337" s="223"/>
      <c r="K337" s="224" t="s">
        <v>213</v>
      </c>
      <c r="L337" s="220"/>
      <c r="M337" s="225"/>
      <c r="N337" s="219"/>
    </row>
    <row r="338" spans="1:15" s="120" customFormat="1">
      <c r="A338" s="108"/>
      <c r="B338" s="108"/>
      <c r="C338" s="109"/>
      <c r="D338" s="108"/>
      <c r="E338" s="108"/>
      <c r="F338" s="226" t="s">
        <v>225</v>
      </c>
      <c r="G338" s="227">
        <v>30411.630555197196</v>
      </c>
      <c r="H338" s="227">
        <v>38406.634004030442</v>
      </c>
      <c r="J338" s="223"/>
      <c r="K338" s="227">
        <v>46401.637452863688</v>
      </c>
      <c r="L338" s="220"/>
      <c r="M338" s="225"/>
      <c r="N338" s="219"/>
    </row>
    <row r="339" spans="1:15" s="120" customFormat="1">
      <c r="A339" s="108"/>
      <c r="B339" s="108"/>
      <c r="C339" s="109"/>
      <c r="D339" s="108"/>
      <c r="E339" s="108"/>
      <c r="F339" s="226" t="s">
        <v>226</v>
      </c>
      <c r="G339" s="227">
        <v>32578.75</v>
      </c>
      <c r="H339" s="227">
        <v>41379.377278213098</v>
      </c>
      <c r="J339" s="223"/>
      <c r="K339" s="227">
        <v>50214.093000000001</v>
      </c>
      <c r="L339" s="220"/>
      <c r="M339" s="225"/>
      <c r="N339" s="219"/>
    </row>
    <row r="340" spans="1:15" s="120" customFormat="1">
      <c r="A340" s="108"/>
      <c r="B340" s="108"/>
      <c r="C340" s="109"/>
      <c r="D340" s="108"/>
      <c r="E340" s="108"/>
      <c r="F340" s="226" t="s">
        <v>227</v>
      </c>
      <c r="G340" s="227">
        <v>28392.302500000002</v>
      </c>
      <c r="H340" s="227">
        <v>35647.283750000002</v>
      </c>
      <c r="J340" s="223"/>
      <c r="K340" s="227">
        <v>42111.5</v>
      </c>
      <c r="L340" s="220"/>
      <c r="M340" s="225"/>
      <c r="N340" s="219"/>
    </row>
    <row r="341" spans="1:15" s="120" customFormat="1">
      <c r="A341" s="108"/>
      <c r="B341" s="108"/>
      <c r="C341" s="109"/>
      <c r="D341" s="108"/>
      <c r="E341" s="108"/>
      <c r="F341" s="226" t="s">
        <v>228</v>
      </c>
      <c r="G341" s="227">
        <v>30403.919999999998</v>
      </c>
      <c r="H341" s="227">
        <v>37832.25</v>
      </c>
      <c r="J341" s="223"/>
      <c r="K341" s="227">
        <v>46311.199999999997</v>
      </c>
      <c r="L341" s="220"/>
      <c r="M341" s="225"/>
      <c r="N341" s="219"/>
    </row>
    <row r="342" spans="1:15" s="120" customFormat="1">
      <c r="A342" s="108"/>
      <c r="B342" s="108"/>
      <c r="C342" s="109"/>
      <c r="D342" s="108"/>
      <c r="E342" s="227"/>
      <c r="F342" s="226"/>
      <c r="G342" s="228"/>
      <c r="H342" s="223"/>
      <c r="I342" s="229"/>
      <c r="J342" s="223"/>
      <c r="K342" s="220"/>
      <c r="L342" s="220"/>
      <c r="M342" s="225"/>
      <c r="N342" s="219"/>
    </row>
    <row r="343" spans="1:15" s="120" customFormat="1">
      <c r="A343" s="108"/>
      <c r="B343" s="108"/>
      <c r="C343" s="109"/>
      <c r="D343" s="226"/>
      <c r="E343" s="227"/>
      <c r="F343" s="230"/>
      <c r="G343" s="230"/>
      <c r="H343" s="711" t="s">
        <v>229</v>
      </c>
      <c r="I343" s="711"/>
      <c r="J343" s="711"/>
      <c r="K343" s="711"/>
      <c r="L343" s="711"/>
      <c r="M343" s="711"/>
      <c r="N343" s="711"/>
    </row>
    <row r="344" spans="1:15" s="120" customFormat="1">
      <c r="A344" s="108"/>
      <c r="B344" s="108"/>
      <c r="C344" s="109"/>
      <c r="D344" s="226"/>
      <c r="E344" s="227"/>
      <c r="F344" s="231"/>
      <c r="G344" s="232"/>
      <c r="H344" s="708" t="s">
        <v>230</v>
      </c>
      <c r="I344" s="708"/>
      <c r="J344" s="708"/>
      <c r="K344" s="233">
        <v>36710.500232558144</v>
      </c>
      <c r="L344" s="709" t="s">
        <v>231</v>
      </c>
      <c r="M344" s="709"/>
      <c r="N344" s="234">
        <v>32669.903475334144</v>
      </c>
    </row>
    <row r="345" spans="1:15" s="120" customFormat="1">
      <c r="A345" s="108"/>
      <c r="B345" s="108"/>
      <c r="C345" s="109"/>
      <c r="D345" s="220"/>
      <c r="E345" s="225"/>
      <c r="F345" s="231"/>
      <c r="G345" s="232"/>
      <c r="H345" s="708" t="s">
        <v>232</v>
      </c>
      <c r="I345" s="708"/>
      <c r="J345" s="708"/>
      <c r="K345" s="233">
        <v>30085.772499999999</v>
      </c>
      <c r="L345" s="709" t="s">
        <v>394</v>
      </c>
      <c r="M345" s="709"/>
      <c r="N345" s="234">
        <v>34956.807575609753</v>
      </c>
    </row>
    <row r="346" spans="1:15" s="120" customFormat="1">
      <c r="A346" s="108"/>
      <c r="B346" s="108"/>
      <c r="C346" s="109"/>
      <c r="D346" s="110"/>
      <c r="E346" s="118"/>
      <c r="F346" s="118"/>
      <c r="G346" s="215"/>
      <c r="H346" s="216"/>
      <c r="I346" s="217"/>
      <c r="J346" s="218"/>
      <c r="K346" s="108"/>
      <c r="L346" s="110"/>
      <c r="M346" s="117"/>
      <c r="N346" s="219"/>
    </row>
    <row r="347" spans="1:15" ht="18">
      <c r="A347" s="710" t="s">
        <v>34</v>
      </c>
      <c r="B347" s="710"/>
      <c r="C347" s="710"/>
      <c r="D347" s="710"/>
      <c r="E347" s="710"/>
      <c r="F347" s="710"/>
      <c r="G347" s="710"/>
      <c r="H347" s="710"/>
      <c r="I347" s="710"/>
      <c r="J347" s="710"/>
      <c r="K347" s="710"/>
      <c r="L347" s="710"/>
      <c r="M347" s="710"/>
      <c r="N347" s="710"/>
      <c r="O347" s="710"/>
    </row>
    <row r="348" spans="1:15" s="200" customFormat="1" ht="33.75">
      <c r="A348" s="197" t="s">
        <v>379</v>
      </c>
      <c r="B348" s="197" t="s">
        <v>217</v>
      </c>
      <c r="C348" s="197" t="s">
        <v>208</v>
      </c>
      <c r="D348" s="197" t="s">
        <v>249</v>
      </c>
      <c r="E348" s="197" t="s">
        <v>380</v>
      </c>
      <c r="F348" s="197" t="s">
        <v>381</v>
      </c>
      <c r="G348" s="198" t="s">
        <v>211</v>
      </c>
      <c r="H348" s="198" t="s">
        <v>212</v>
      </c>
      <c r="I348" s="197"/>
      <c r="J348" s="199" t="s">
        <v>251</v>
      </c>
      <c r="K348" s="198" t="s">
        <v>213</v>
      </c>
      <c r="L348" s="197" t="s">
        <v>382</v>
      </c>
      <c r="M348" s="197" t="s">
        <v>383</v>
      </c>
      <c r="N348" s="198" t="s">
        <v>384</v>
      </c>
      <c r="O348" s="197" t="s">
        <v>214</v>
      </c>
    </row>
    <row r="349" spans="1:15" ht="22.5">
      <c r="A349" s="201" t="s">
        <v>2748</v>
      </c>
      <c r="B349" s="201" t="s">
        <v>1756</v>
      </c>
      <c r="C349" s="201" t="s">
        <v>425</v>
      </c>
      <c r="D349" s="202" t="s">
        <v>257</v>
      </c>
      <c r="E349" s="202" t="s">
        <v>258</v>
      </c>
      <c r="F349" s="202" t="s">
        <v>4859</v>
      </c>
      <c r="G349" s="203">
        <v>55931</v>
      </c>
      <c r="H349" s="203">
        <v>83335.5</v>
      </c>
      <c r="I349" s="202">
        <v>80</v>
      </c>
      <c r="J349" s="204">
        <v>1</v>
      </c>
      <c r="K349" s="203">
        <v>110740</v>
      </c>
      <c r="L349" s="202"/>
      <c r="M349" s="202">
        <v>35</v>
      </c>
      <c r="N349" s="203">
        <v>83562.149999999994</v>
      </c>
      <c r="O349" s="201"/>
    </row>
    <row r="350" spans="1:15">
      <c r="A350" s="201" t="s">
        <v>2752</v>
      </c>
      <c r="B350" s="201" t="s">
        <v>1748</v>
      </c>
      <c r="C350" s="201" t="s">
        <v>34</v>
      </c>
      <c r="D350" s="202" t="s">
        <v>4372</v>
      </c>
      <c r="E350" s="202" t="s">
        <v>258</v>
      </c>
      <c r="F350" s="202" t="s">
        <v>385</v>
      </c>
      <c r="G350" s="203">
        <v>51841.96</v>
      </c>
      <c r="H350" s="203">
        <v>67384.145000000004</v>
      </c>
      <c r="I350" s="202">
        <v>79</v>
      </c>
      <c r="J350" s="204">
        <v>0.98750000000000004</v>
      </c>
      <c r="K350" s="203">
        <v>82926.33</v>
      </c>
      <c r="L350" s="202">
        <v>2</v>
      </c>
      <c r="M350" s="202">
        <v>2</v>
      </c>
      <c r="N350" s="203">
        <v>62399.02</v>
      </c>
      <c r="O350" s="201"/>
    </row>
    <row r="351" spans="1:15">
      <c r="A351" s="201" t="s">
        <v>4155</v>
      </c>
      <c r="B351" s="201" t="s">
        <v>1747</v>
      </c>
      <c r="C351" s="201" t="s">
        <v>34</v>
      </c>
      <c r="D351" s="202" t="s">
        <v>4372</v>
      </c>
      <c r="E351" s="202" t="s">
        <v>258</v>
      </c>
      <c r="F351" s="202" t="s">
        <v>385</v>
      </c>
      <c r="G351" s="203">
        <v>51860</v>
      </c>
      <c r="H351" s="203">
        <v>66157</v>
      </c>
      <c r="I351" s="202">
        <v>78</v>
      </c>
      <c r="J351" s="204">
        <v>0.97499999999999998</v>
      </c>
      <c r="K351" s="203">
        <v>80454</v>
      </c>
      <c r="L351" s="202"/>
      <c r="M351" s="202">
        <v>27</v>
      </c>
      <c r="N351" s="203">
        <v>77974</v>
      </c>
      <c r="O351" s="201" t="s">
        <v>4156</v>
      </c>
    </row>
    <row r="352" spans="1:15">
      <c r="A352" s="201" t="s">
        <v>2746</v>
      </c>
      <c r="B352" s="201" t="s">
        <v>1747</v>
      </c>
      <c r="C352" s="201" t="s">
        <v>34</v>
      </c>
      <c r="D352" s="202" t="s">
        <v>4372</v>
      </c>
      <c r="E352" s="202" t="s">
        <v>258</v>
      </c>
      <c r="F352" s="202" t="s">
        <v>385</v>
      </c>
      <c r="G352" s="203">
        <v>48801</v>
      </c>
      <c r="H352" s="203">
        <v>59764.5</v>
      </c>
      <c r="I352" s="202">
        <v>77</v>
      </c>
      <c r="J352" s="204">
        <v>0.96250000000000002</v>
      </c>
      <c r="K352" s="203">
        <v>70728</v>
      </c>
      <c r="L352" s="202"/>
      <c r="M352" s="202"/>
      <c r="N352" s="203"/>
      <c r="O352" s="201"/>
    </row>
    <row r="353" spans="1:15">
      <c r="A353" s="201" t="s">
        <v>2728</v>
      </c>
      <c r="B353" s="201" t="s">
        <v>1748</v>
      </c>
      <c r="C353" s="201" t="s">
        <v>34</v>
      </c>
      <c r="D353" s="202" t="s">
        <v>4372</v>
      </c>
      <c r="E353" s="202" t="s">
        <v>258</v>
      </c>
      <c r="F353" s="202" t="s">
        <v>385</v>
      </c>
      <c r="G353" s="203">
        <v>45593</v>
      </c>
      <c r="H353" s="203">
        <v>59581</v>
      </c>
      <c r="I353" s="202">
        <v>76</v>
      </c>
      <c r="J353" s="204">
        <v>0.95</v>
      </c>
      <c r="K353" s="203">
        <v>73569</v>
      </c>
      <c r="L353" s="202">
        <v>18</v>
      </c>
      <c r="M353" s="202">
        <v>16</v>
      </c>
      <c r="N353" s="203">
        <v>50148</v>
      </c>
      <c r="O353" s="201"/>
    </row>
    <row r="354" spans="1:15" ht="22.5">
      <c r="A354" s="201" t="s">
        <v>1747</v>
      </c>
      <c r="B354" s="201" t="s">
        <v>1747</v>
      </c>
      <c r="C354" s="201" t="s">
        <v>34</v>
      </c>
      <c r="D354" s="202" t="s">
        <v>4372</v>
      </c>
      <c r="E354" s="202" t="s">
        <v>258</v>
      </c>
      <c r="F354" s="202" t="s">
        <v>4859</v>
      </c>
      <c r="G354" s="203">
        <v>45716.94</v>
      </c>
      <c r="H354" s="203">
        <v>59341.255000000005</v>
      </c>
      <c r="I354" s="202">
        <v>75</v>
      </c>
      <c r="J354" s="204">
        <v>0.9375</v>
      </c>
      <c r="K354" s="203">
        <v>72965.570000000007</v>
      </c>
      <c r="L354" s="202"/>
      <c r="M354" s="202">
        <v>9</v>
      </c>
      <c r="N354" s="203">
        <v>54250.39</v>
      </c>
      <c r="O354" s="201"/>
    </row>
    <row r="355" spans="1:15" ht="22.5">
      <c r="A355" s="201" t="s">
        <v>2791</v>
      </c>
      <c r="B355" s="201" t="s">
        <v>1748</v>
      </c>
      <c r="C355" s="201" t="s">
        <v>428</v>
      </c>
      <c r="D355" s="202" t="s">
        <v>4372</v>
      </c>
      <c r="E355" s="202" t="s">
        <v>258</v>
      </c>
      <c r="F355" s="202" t="s">
        <v>4859</v>
      </c>
      <c r="G355" s="203">
        <v>47412</v>
      </c>
      <c r="H355" s="203">
        <v>58992</v>
      </c>
      <c r="I355" s="202">
        <v>74</v>
      </c>
      <c r="J355" s="204">
        <v>0.92500000000000004</v>
      </c>
      <c r="K355" s="203">
        <v>70572</v>
      </c>
      <c r="L355" s="202">
        <v>39</v>
      </c>
      <c r="M355" s="202">
        <v>38</v>
      </c>
      <c r="N355" s="203">
        <v>67692.600000000006</v>
      </c>
      <c r="O355" s="201"/>
    </row>
    <row r="356" spans="1:15">
      <c r="A356" s="201" t="s">
        <v>4097</v>
      </c>
      <c r="B356" s="201" t="s">
        <v>1756</v>
      </c>
      <c r="C356" s="201" t="s">
        <v>2931</v>
      </c>
      <c r="D356" s="202" t="s">
        <v>257</v>
      </c>
      <c r="E356" s="202"/>
      <c r="F356" s="202" t="s">
        <v>385</v>
      </c>
      <c r="G356" s="203">
        <v>47501.74</v>
      </c>
      <c r="H356" s="203">
        <v>58820.319999999992</v>
      </c>
      <c r="I356" s="202">
        <v>73</v>
      </c>
      <c r="J356" s="204">
        <v>0.91249999999999998</v>
      </c>
      <c r="K356" s="203">
        <v>70138.899999999994</v>
      </c>
      <c r="L356" s="202">
        <v>1</v>
      </c>
      <c r="M356" s="202">
        <v>1</v>
      </c>
      <c r="N356" s="203">
        <v>67758.86</v>
      </c>
      <c r="O356" s="201"/>
    </row>
    <row r="357" spans="1:15">
      <c r="A357" s="201" t="s">
        <v>2770</v>
      </c>
      <c r="B357" s="201" t="s">
        <v>1748</v>
      </c>
      <c r="C357" s="201" t="s">
        <v>440</v>
      </c>
      <c r="D357" s="202" t="s">
        <v>4372</v>
      </c>
      <c r="E357" s="202" t="s">
        <v>258</v>
      </c>
      <c r="F357" s="202" t="s">
        <v>385</v>
      </c>
      <c r="G357" s="203">
        <v>45696.448800000006</v>
      </c>
      <c r="H357" s="203">
        <v>58752.428400000004</v>
      </c>
      <c r="I357" s="202">
        <v>72</v>
      </c>
      <c r="J357" s="204">
        <v>0.9</v>
      </c>
      <c r="K357" s="203">
        <v>71808.407999999996</v>
      </c>
      <c r="L357" s="202">
        <v>6</v>
      </c>
      <c r="M357" s="202">
        <v>6</v>
      </c>
      <c r="N357" s="203">
        <v>52685.66</v>
      </c>
      <c r="O357" s="201"/>
    </row>
    <row r="358" spans="1:15" ht="22.5">
      <c r="A358" s="201" t="s">
        <v>3613</v>
      </c>
      <c r="B358" s="201" t="s">
        <v>1748</v>
      </c>
      <c r="C358" s="201" t="s">
        <v>2932</v>
      </c>
      <c r="D358" s="202" t="s">
        <v>4372</v>
      </c>
      <c r="E358" s="202" t="s">
        <v>263</v>
      </c>
      <c r="F358" s="202" t="s">
        <v>385</v>
      </c>
      <c r="G358" s="203">
        <v>43950.400000000001</v>
      </c>
      <c r="H358" s="203">
        <v>58021.600000000006</v>
      </c>
      <c r="I358" s="202">
        <v>71</v>
      </c>
      <c r="J358" s="204">
        <v>0.88749999999999996</v>
      </c>
      <c r="K358" s="203">
        <v>72092.800000000003</v>
      </c>
      <c r="L358" s="202">
        <v>1</v>
      </c>
      <c r="M358" s="202">
        <v>1</v>
      </c>
      <c r="N358" s="203">
        <v>58011.199999999997</v>
      </c>
      <c r="O358" s="201"/>
    </row>
    <row r="359" spans="1:15">
      <c r="A359" s="201" t="s">
        <v>2759</v>
      </c>
      <c r="B359" s="201" t="s">
        <v>1747</v>
      </c>
      <c r="C359" s="201" t="s">
        <v>422</v>
      </c>
      <c r="D359" s="202" t="s">
        <v>4372</v>
      </c>
      <c r="E359" s="202" t="s">
        <v>258</v>
      </c>
      <c r="F359" s="202" t="s">
        <v>385</v>
      </c>
      <c r="G359" s="203">
        <v>43066</v>
      </c>
      <c r="H359" s="203">
        <v>57821.5</v>
      </c>
      <c r="I359" s="202">
        <v>70</v>
      </c>
      <c r="J359" s="204">
        <v>0.875</v>
      </c>
      <c r="K359" s="203">
        <v>72577</v>
      </c>
      <c r="L359" s="202">
        <v>10</v>
      </c>
      <c r="M359" s="202">
        <v>10</v>
      </c>
      <c r="N359" s="203">
        <v>58416</v>
      </c>
      <c r="O359" s="201"/>
    </row>
    <row r="360" spans="1:15">
      <c r="A360" s="201" t="s">
        <v>2808</v>
      </c>
      <c r="B360" s="201" t="s">
        <v>1756</v>
      </c>
      <c r="C360" s="201" t="s">
        <v>34</v>
      </c>
      <c r="D360" s="202" t="s">
        <v>4372</v>
      </c>
      <c r="E360" s="202" t="s">
        <v>258</v>
      </c>
      <c r="F360" s="202" t="s">
        <v>385</v>
      </c>
      <c r="G360" s="203">
        <v>45011</v>
      </c>
      <c r="H360" s="203">
        <v>57397.5</v>
      </c>
      <c r="I360" s="202">
        <v>69</v>
      </c>
      <c r="J360" s="204">
        <v>0.86250000000000004</v>
      </c>
      <c r="K360" s="203">
        <v>69784</v>
      </c>
      <c r="L360" s="202">
        <v>5</v>
      </c>
      <c r="M360" s="202">
        <v>5</v>
      </c>
      <c r="N360" s="203">
        <v>58552</v>
      </c>
      <c r="O360" s="201"/>
    </row>
    <row r="361" spans="1:15">
      <c r="A361" s="201" t="s">
        <v>2734</v>
      </c>
      <c r="B361" s="201" t="s">
        <v>1747</v>
      </c>
      <c r="C361" s="201" t="s">
        <v>34</v>
      </c>
      <c r="D361" s="202" t="s">
        <v>4372</v>
      </c>
      <c r="E361" s="202" t="s">
        <v>258</v>
      </c>
      <c r="F361" s="202" t="s">
        <v>385</v>
      </c>
      <c r="G361" s="203">
        <v>43513.599999999999</v>
      </c>
      <c r="H361" s="203">
        <v>55463.199999999997</v>
      </c>
      <c r="I361" s="202">
        <v>68</v>
      </c>
      <c r="J361" s="204">
        <v>0.85</v>
      </c>
      <c r="K361" s="203">
        <v>67412.800000000003</v>
      </c>
      <c r="L361" s="202">
        <v>9</v>
      </c>
      <c r="M361" s="202">
        <v>9</v>
      </c>
      <c r="N361" s="203">
        <v>56594.488888888882</v>
      </c>
      <c r="O361" s="201"/>
    </row>
    <row r="362" spans="1:15" ht="22.5">
      <c r="A362" s="201" t="s">
        <v>4104</v>
      </c>
      <c r="B362" s="201" t="s">
        <v>1766</v>
      </c>
      <c r="C362" s="201" t="s">
        <v>34</v>
      </c>
      <c r="D362" s="202" t="s">
        <v>4372</v>
      </c>
      <c r="E362" s="202" t="s">
        <v>258</v>
      </c>
      <c r="F362" s="202" t="s">
        <v>385</v>
      </c>
      <c r="G362" s="203">
        <v>41700</v>
      </c>
      <c r="H362" s="203">
        <v>55400</v>
      </c>
      <c r="I362" s="202">
        <v>67</v>
      </c>
      <c r="J362" s="204">
        <v>0.83750000000000002</v>
      </c>
      <c r="K362" s="203">
        <v>69100</v>
      </c>
      <c r="L362" s="202">
        <v>18</v>
      </c>
      <c r="M362" s="202">
        <v>18</v>
      </c>
      <c r="N362" s="203">
        <v>52721.953888888893</v>
      </c>
      <c r="O362" s="201"/>
    </row>
    <row r="363" spans="1:15">
      <c r="A363" s="201" t="s">
        <v>2777</v>
      </c>
      <c r="B363" s="201" t="s">
        <v>2777</v>
      </c>
      <c r="C363" s="236" t="s">
        <v>34</v>
      </c>
      <c r="D363" s="202" t="s">
        <v>4372</v>
      </c>
      <c r="E363" s="211" t="s">
        <v>263</v>
      </c>
      <c r="F363" s="202" t="s">
        <v>385</v>
      </c>
      <c r="G363" s="210">
        <v>43018.559999999998</v>
      </c>
      <c r="H363" s="203">
        <v>54921.983999999997</v>
      </c>
      <c r="I363" s="202">
        <v>66</v>
      </c>
      <c r="J363" s="204">
        <v>0.82499999999999996</v>
      </c>
      <c r="K363" s="210">
        <v>66825.407999999996</v>
      </c>
      <c r="L363" s="211">
        <v>6</v>
      </c>
      <c r="M363" s="211">
        <v>5</v>
      </c>
      <c r="N363" s="210">
        <v>44088.387999999999</v>
      </c>
      <c r="O363" s="212"/>
    </row>
    <row r="364" spans="1:15" ht="22.5">
      <c r="A364" s="205" t="s">
        <v>4079</v>
      </c>
      <c r="B364" s="201" t="s">
        <v>4080</v>
      </c>
      <c r="C364" s="205" t="s">
        <v>4912</v>
      </c>
      <c r="D364" s="202" t="s">
        <v>257</v>
      </c>
      <c r="E364" s="213" t="s">
        <v>263</v>
      </c>
      <c r="F364" s="202" t="s">
        <v>385</v>
      </c>
      <c r="G364" s="206">
        <v>39782.080000000002</v>
      </c>
      <c r="H364" s="203">
        <v>54842.97</v>
      </c>
      <c r="I364" s="202">
        <v>65</v>
      </c>
      <c r="J364" s="204">
        <v>0.8125</v>
      </c>
      <c r="K364" s="206">
        <v>69903.86</v>
      </c>
      <c r="L364" s="214"/>
      <c r="M364" s="214">
        <v>16</v>
      </c>
      <c r="N364" s="208">
        <v>42478.05</v>
      </c>
      <c r="O364" s="207"/>
    </row>
    <row r="365" spans="1:15">
      <c r="A365" s="201" t="s">
        <v>2769</v>
      </c>
      <c r="B365" s="201" t="s">
        <v>1748</v>
      </c>
      <c r="C365" s="201" t="s">
        <v>422</v>
      </c>
      <c r="D365" s="202" t="s">
        <v>4372</v>
      </c>
      <c r="E365" s="202" t="s">
        <v>263</v>
      </c>
      <c r="F365" s="202" t="s">
        <v>385</v>
      </c>
      <c r="G365" s="203">
        <v>43725.77</v>
      </c>
      <c r="H365" s="203">
        <v>54653.369999999995</v>
      </c>
      <c r="I365" s="202">
        <v>64</v>
      </c>
      <c r="J365" s="204">
        <v>0.8</v>
      </c>
      <c r="K365" s="203">
        <v>65580.97</v>
      </c>
      <c r="L365" s="202">
        <v>1</v>
      </c>
      <c r="M365" s="202">
        <v>1</v>
      </c>
      <c r="N365" s="203">
        <v>57309.41</v>
      </c>
      <c r="O365" s="201"/>
    </row>
    <row r="366" spans="1:15" ht="22.5">
      <c r="A366" s="201" t="s">
        <v>3612</v>
      </c>
      <c r="B366" s="201" t="s">
        <v>1747</v>
      </c>
      <c r="C366" s="201" t="s">
        <v>425</v>
      </c>
      <c r="D366" s="202" t="s">
        <v>4372</v>
      </c>
      <c r="E366" s="202" t="s">
        <v>258</v>
      </c>
      <c r="F366" s="202" t="s">
        <v>4859</v>
      </c>
      <c r="G366" s="203">
        <v>41929.230000000003</v>
      </c>
      <c r="H366" s="203">
        <v>54507.994999999995</v>
      </c>
      <c r="I366" s="202">
        <v>63</v>
      </c>
      <c r="J366" s="204">
        <v>0.78749999999999998</v>
      </c>
      <c r="K366" s="203">
        <v>67086.759999999995</v>
      </c>
      <c r="L366" s="202">
        <v>2</v>
      </c>
      <c r="M366" s="202">
        <v>2</v>
      </c>
      <c r="N366" s="203">
        <v>66043.375</v>
      </c>
      <c r="O366" s="201"/>
    </row>
    <row r="367" spans="1:15" ht="22.5">
      <c r="A367" s="201" t="s">
        <v>1764</v>
      </c>
      <c r="B367" s="201" t="s">
        <v>1764</v>
      </c>
      <c r="C367" s="201" t="s">
        <v>4913</v>
      </c>
      <c r="D367" s="202" t="s">
        <v>257</v>
      </c>
      <c r="E367" s="202" t="s">
        <v>258</v>
      </c>
      <c r="F367" s="202" t="s">
        <v>385</v>
      </c>
      <c r="G367" s="203">
        <v>41932.800000000003</v>
      </c>
      <c r="H367" s="203">
        <v>54506.400000000001</v>
      </c>
      <c r="I367" s="202">
        <v>62</v>
      </c>
      <c r="J367" s="204">
        <v>0.77500000000000002</v>
      </c>
      <c r="K367" s="203">
        <v>67080</v>
      </c>
      <c r="L367" s="202">
        <v>29</v>
      </c>
      <c r="M367" s="202">
        <v>29</v>
      </c>
      <c r="N367" s="203">
        <v>55910.400000000001</v>
      </c>
      <c r="O367" s="201"/>
    </row>
    <row r="368" spans="1:15">
      <c r="A368" s="201" t="s">
        <v>2730</v>
      </c>
      <c r="B368" s="201" t="s">
        <v>1748</v>
      </c>
      <c r="C368" s="201" t="s">
        <v>34</v>
      </c>
      <c r="D368" s="202" t="s">
        <v>4372</v>
      </c>
      <c r="E368" s="202" t="s">
        <v>258</v>
      </c>
      <c r="F368" s="202" t="s">
        <v>385</v>
      </c>
      <c r="G368" s="203">
        <v>43576.42</v>
      </c>
      <c r="H368" s="203">
        <v>54470.520000000004</v>
      </c>
      <c r="I368" s="202">
        <v>61</v>
      </c>
      <c r="J368" s="204">
        <v>0.76249999999999996</v>
      </c>
      <c r="K368" s="203">
        <v>65364.62</v>
      </c>
      <c r="L368" s="202" t="s">
        <v>4893</v>
      </c>
      <c r="M368" s="202">
        <v>2</v>
      </c>
      <c r="N368" s="203">
        <v>48929.09</v>
      </c>
      <c r="O368" s="201" t="s">
        <v>4914</v>
      </c>
    </row>
    <row r="369" spans="1:15">
      <c r="A369" s="201" t="s">
        <v>2747</v>
      </c>
      <c r="B369" s="201" t="s">
        <v>1747</v>
      </c>
      <c r="C369" s="201" t="s">
        <v>430</v>
      </c>
      <c r="D369" s="202" t="s">
        <v>4372</v>
      </c>
      <c r="E369" s="202" t="s">
        <v>258</v>
      </c>
      <c r="F369" s="202" t="s">
        <v>385</v>
      </c>
      <c r="G369" s="203">
        <v>45145</v>
      </c>
      <c r="H369" s="203">
        <v>54242</v>
      </c>
      <c r="I369" s="202">
        <v>60</v>
      </c>
      <c r="J369" s="204">
        <v>0.75</v>
      </c>
      <c r="K369" s="203">
        <v>63339</v>
      </c>
      <c r="L369" s="202">
        <v>7</v>
      </c>
      <c r="M369" s="202">
        <v>7</v>
      </c>
      <c r="N369" s="203">
        <v>52423</v>
      </c>
      <c r="O369" s="201"/>
    </row>
    <row r="370" spans="1:15">
      <c r="A370" s="201" t="s">
        <v>2754</v>
      </c>
      <c r="B370" s="201" t="s">
        <v>1747</v>
      </c>
      <c r="C370" s="201" t="s">
        <v>34</v>
      </c>
      <c r="D370" s="202" t="s">
        <v>4372</v>
      </c>
      <c r="E370" s="202" t="s">
        <v>258</v>
      </c>
      <c r="F370" s="202"/>
      <c r="G370" s="203">
        <v>42016</v>
      </c>
      <c r="H370" s="203">
        <v>53820</v>
      </c>
      <c r="I370" s="202">
        <v>59</v>
      </c>
      <c r="J370" s="204">
        <v>0.73750000000000004</v>
      </c>
      <c r="K370" s="203">
        <v>65624</v>
      </c>
      <c r="L370" s="202">
        <v>10</v>
      </c>
      <c r="M370" s="202">
        <v>6</v>
      </c>
      <c r="N370" s="203">
        <v>53144</v>
      </c>
      <c r="O370" s="201"/>
    </row>
    <row r="371" spans="1:15">
      <c r="A371" s="201" t="s">
        <v>2819</v>
      </c>
      <c r="B371" s="201" t="s">
        <v>1760</v>
      </c>
      <c r="C371" s="201" t="s">
        <v>34</v>
      </c>
      <c r="D371" s="202" t="s">
        <v>257</v>
      </c>
      <c r="E371" s="202"/>
      <c r="F371" s="202" t="s">
        <v>385</v>
      </c>
      <c r="G371" s="203">
        <v>42044</v>
      </c>
      <c r="H371" s="203">
        <v>53606</v>
      </c>
      <c r="I371" s="202">
        <v>58</v>
      </c>
      <c r="J371" s="204">
        <v>0.72499999999999998</v>
      </c>
      <c r="K371" s="203">
        <v>65168</v>
      </c>
      <c r="L371" s="202">
        <v>3</v>
      </c>
      <c r="M371" s="202">
        <v>2</v>
      </c>
      <c r="N371" s="203">
        <v>62407</v>
      </c>
      <c r="O371" s="201"/>
    </row>
    <row r="372" spans="1:15" ht="22.5">
      <c r="A372" s="201" t="s">
        <v>2804</v>
      </c>
      <c r="B372" s="201" t="s">
        <v>1748</v>
      </c>
      <c r="C372" s="201" t="s">
        <v>1303</v>
      </c>
      <c r="D372" s="202" t="s">
        <v>4372</v>
      </c>
      <c r="E372" s="202" t="s">
        <v>258</v>
      </c>
      <c r="F372" s="202" t="s">
        <v>385</v>
      </c>
      <c r="G372" s="203">
        <v>42878</v>
      </c>
      <c r="H372" s="203">
        <v>53597.5</v>
      </c>
      <c r="I372" s="202">
        <v>57</v>
      </c>
      <c r="J372" s="204">
        <v>0.71250000000000002</v>
      </c>
      <c r="K372" s="203">
        <v>64317</v>
      </c>
      <c r="L372" s="202">
        <v>2</v>
      </c>
      <c r="M372" s="202">
        <v>2</v>
      </c>
      <c r="N372" s="203">
        <v>50235.001499999998</v>
      </c>
      <c r="O372" s="201"/>
    </row>
    <row r="373" spans="1:15" ht="22.5">
      <c r="A373" s="201" t="s">
        <v>2767</v>
      </c>
      <c r="B373" s="201" t="s">
        <v>1748</v>
      </c>
      <c r="C373" s="201" t="s">
        <v>2933</v>
      </c>
      <c r="D373" s="202" t="s">
        <v>4372</v>
      </c>
      <c r="E373" s="202" t="s">
        <v>258</v>
      </c>
      <c r="F373" s="202" t="s">
        <v>4859</v>
      </c>
      <c r="G373" s="203">
        <v>38038</v>
      </c>
      <c r="H373" s="203">
        <v>53300</v>
      </c>
      <c r="I373" s="202">
        <v>56</v>
      </c>
      <c r="J373" s="204">
        <v>0.7</v>
      </c>
      <c r="K373" s="203">
        <v>68562</v>
      </c>
      <c r="L373" s="202"/>
      <c r="M373" s="202">
        <v>26</v>
      </c>
      <c r="N373" s="203">
        <v>43709.62</v>
      </c>
      <c r="O373" s="201"/>
    </row>
    <row r="374" spans="1:15" ht="22.5">
      <c r="A374" s="201" t="s">
        <v>2740</v>
      </c>
      <c r="B374" s="201" t="s">
        <v>1747</v>
      </c>
      <c r="C374" s="201" t="s">
        <v>427</v>
      </c>
      <c r="D374" s="202" t="s">
        <v>4372</v>
      </c>
      <c r="E374" s="202" t="s">
        <v>258</v>
      </c>
      <c r="F374" s="202" t="s">
        <v>4859</v>
      </c>
      <c r="G374" s="203">
        <v>41723.681400000001</v>
      </c>
      <c r="H374" s="203">
        <v>52571.599272000007</v>
      </c>
      <c r="I374" s="202">
        <v>55</v>
      </c>
      <c r="J374" s="204">
        <v>0.6875</v>
      </c>
      <c r="K374" s="203">
        <v>63419.517144000005</v>
      </c>
      <c r="L374" s="202">
        <v>22</v>
      </c>
      <c r="M374" s="202">
        <v>19</v>
      </c>
      <c r="N374" s="203">
        <v>50085</v>
      </c>
      <c r="O374" s="201"/>
    </row>
    <row r="375" spans="1:15" ht="22.5">
      <c r="A375" s="201" t="s">
        <v>2776</v>
      </c>
      <c r="B375" s="201" t="s">
        <v>1748</v>
      </c>
      <c r="C375" s="201" t="s">
        <v>1944</v>
      </c>
      <c r="D375" s="202" t="s">
        <v>4372</v>
      </c>
      <c r="E375" s="202" t="s">
        <v>258</v>
      </c>
      <c r="F375" s="202" t="s">
        <v>4859</v>
      </c>
      <c r="G375" s="203">
        <v>35854</v>
      </c>
      <c r="H375" s="203">
        <v>51381</v>
      </c>
      <c r="I375" s="202">
        <v>54</v>
      </c>
      <c r="J375" s="204">
        <v>0.67500000000000004</v>
      </c>
      <c r="K375" s="203">
        <v>66908</v>
      </c>
      <c r="L375" s="202">
        <v>2</v>
      </c>
      <c r="M375" s="202">
        <v>2</v>
      </c>
      <c r="N375" s="203">
        <v>46143</v>
      </c>
      <c r="O375" s="201"/>
    </row>
    <row r="376" spans="1:15" ht="18">
      <c r="A376" s="710" t="s">
        <v>34</v>
      </c>
      <c r="B376" s="710"/>
      <c r="C376" s="710"/>
      <c r="D376" s="710"/>
      <c r="E376" s="710"/>
      <c r="F376" s="710"/>
      <c r="G376" s="710"/>
      <c r="H376" s="710"/>
      <c r="I376" s="710"/>
      <c r="J376" s="710"/>
      <c r="K376" s="710"/>
      <c r="L376" s="710"/>
      <c r="M376" s="710"/>
      <c r="N376" s="710"/>
      <c r="O376" s="710"/>
    </row>
    <row r="377" spans="1:15" s="200" customFormat="1" ht="33.75">
      <c r="A377" s="197" t="s">
        <v>379</v>
      </c>
      <c r="B377" s="197" t="s">
        <v>217</v>
      </c>
      <c r="C377" s="197" t="s">
        <v>208</v>
      </c>
      <c r="D377" s="197" t="s">
        <v>249</v>
      </c>
      <c r="E377" s="197" t="s">
        <v>380</v>
      </c>
      <c r="F377" s="197" t="s">
        <v>381</v>
      </c>
      <c r="G377" s="198" t="s">
        <v>211</v>
      </c>
      <c r="H377" s="198" t="s">
        <v>212</v>
      </c>
      <c r="I377" s="197"/>
      <c r="J377" s="199" t="s">
        <v>251</v>
      </c>
      <c r="K377" s="198" t="s">
        <v>213</v>
      </c>
      <c r="L377" s="197" t="s">
        <v>382</v>
      </c>
      <c r="M377" s="197" t="s">
        <v>383</v>
      </c>
      <c r="N377" s="198" t="s">
        <v>384</v>
      </c>
      <c r="O377" s="197" t="s">
        <v>214</v>
      </c>
    </row>
    <row r="378" spans="1:15" ht="33.75">
      <c r="A378" s="201" t="s">
        <v>2771</v>
      </c>
      <c r="B378" s="201" t="s">
        <v>1748</v>
      </c>
      <c r="C378" s="201" t="s">
        <v>439</v>
      </c>
      <c r="D378" s="202" t="s">
        <v>4372</v>
      </c>
      <c r="E378" s="202" t="s">
        <v>258</v>
      </c>
      <c r="F378" s="202" t="s">
        <v>385</v>
      </c>
      <c r="G378" s="203">
        <v>39180.959999999999</v>
      </c>
      <c r="H378" s="203">
        <v>50935.25</v>
      </c>
      <c r="I378" s="202">
        <v>53</v>
      </c>
      <c r="J378" s="204">
        <v>0.66249999999999998</v>
      </c>
      <c r="K378" s="203">
        <v>62689.54</v>
      </c>
      <c r="L378" s="202">
        <v>4</v>
      </c>
      <c r="M378" s="202">
        <v>4</v>
      </c>
      <c r="N378" s="203">
        <v>57305.56</v>
      </c>
      <c r="O378" s="201"/>
    </row>
    <row r="379" spans="1:15">
      <c r="A379" s="201" t="s">
        <v>2807</v>
      </c>
      <c r="B379" s="201" t="s">
        <v>1748</v>
      </c>
      <c r="C379" s="201" t="s">
        <v>441</v>
      </c>
      <c r="D379" s="202" t="s">
        <v>4372</v>
      </c>
      <c r="E379" s="202" t="s">
        <v>258</v>
      </c>
      <c r="F379" s="202" t="s">
        <v>385</v>
      </c>
      <c r="G379" s="203">
        <v>39118.07</v>
      </c>
      <c r="H379" s="203">
        <v>50868.755000000005</v>
      </c>
      <c r="I379" s="202">
        <v>52</v>
      </c>
      <c r="J379" s="204">
        <v>0.65</v>
      </c>
      <c r="K379" s="203">
        <v>62619.44</v>
      </c>
      <c r="L379" s="202">
        <v>13.75</v>
      </c>
      <c r="M379" s="202">
        <v>10</v>
      </c>
      <c r="N379" s="203">
        <v>45413.33</v>
      </c>
      <c r="O379" s="201"/>
    </row>
    <row r="380" spans="1:15">
      <c r="A380" s="201" t="s">
        <v>2779</v>
      </c>
      <c r="B380" s="201" t="s">
        <v>1766</v>
      </c>
      <c r="C380" s="201" t="s">
        <v>34</v>
      </c>
      <c r="D380" s="202" t="s">
        <v>4372</v>
      </c>
      <c r="E380" s="202" t="s">
        <v>258</v>
      </c>
      <c r="F380" s="202" t="s">
        <v>385</v>
      </c>
      <c r="G380" s="203">
        <v>39710</v>
      </c>
      <c r="H380" s="203">
        <v>50630.5</v>
      </c>
      <c r="I380" s="202">
        <v>51</v>
      </c>
      <c r="J380" s="204">
        <v>0.63749999999999996</v>
      </c>
      <c r="K380" s="203">
        <v>61551</v>
      </c>
      <c r="L380" s="202">
        <v>9</v>
      </c>
      <c r="M380" s="202">
        <v>9</v>
      </c>
      <c r="N380" s="203">
        <v>53046</v>
      </c>
      <c r="O380" s="201"/>
    </row>
    <row r="381" spans="1:15">
      <c r="A381" s="201" t="s">
        <v>4119</v>
      </c>
      <c r="B381" s="201" t="s">
        <v>4119</v>
      </c>
      <c r="C381" s="201" t="s">
        <v>451</v>
      </c>
      <c r="D381" s="202" t="s">
        <v>4372</v>
      </c>
      <c r="E381" s="202" t="s">
        <v>263</v>
      </c>
      <c r="F381" s="202" t="s">
        <v>385</v>
      </c>
      <c r="G381" s="203">
        <v>37000.080000000002</v>
      </c>
      <c r="H381" s="203">
        <v>50324.56</v>
      </c>
      <c r="I381" s="202">
        <v>50</v>
      </c>
      <c r="J381" s="204">
        <v>0.625</v>
      </c>
      <c r="K381" s="203">
        <v>63649.04</v>
      </c>
      <c r="L381" s="202">
        <v>8</v>
      </c>
      <c r="M381" s="202">
        <v>9</v>
      </c>
      <c r="N381" s="203">
        <v>45468.799999999996</v>
      </c>
      <c r="O381" s="201"/>
    </row>
    <row r="382" spans="1:15">
      <c r="A382" s="201" t="s">
        <v>2745</v>
      </c>
      <c r="B382" s="201" t="s">
        <v>1747</v>
      </c>
      <c r="C382" s="201" t="s">
        <v>422</v>
      </c>
      <c r="D382" s="202" t="s">
        <v>4372</v>
      </c>
      <c r="E382" s="202"/>
      <c r="F382" s="202" t="s">
        <v>385</v>
      </c>
      <c r="G382" s="203">
        <v>40055.67</v>
      </c>
      <c r="H382" s="203">
        <v>50263.485000000001</v>
      </c>
      <c r="I382" s="202">
        <v>49</v>
      </c>
      <c r="J382" s="204">
        <v>0.61250000000000004</v>
      </c>
      <c r="K382" s="203">
        <v>60471.3</v>
      </c>
      <c r="L382" s="202">
        <v>5</v>
      </c>
      <c r="M382" s="202">
        <v>3</v>
      </c>
      <c r="N382" s="203">
        <v>48766.65</v>
      </c>
      <c r="O382" s="201"/>
    </row>
    <row r="383" spans="1:15" ht="22.5">
      <c r="A383" s="201" t="s">
        <v>4174</v>
      </c>
      <c r="B383" s="201" t="s">
        <v>1753</v>
      </c>
      <c r="C383" s="201" t="s">
        <v>1945</v>
      </c>
      <c r="D383" s="202" t="s">
        <v>4372</v>
      </c>
      <c r="E383" s="202" t="s">
        <v>258</v>
      </c>
      <c r="F383" s="202" t="s">
        <v>385</v>
      </c>
      <c r="G383" s="203">
        <v>38542.400000000001</v>
      </c>
      <c r="H383" s="203">
        <v>50107.199999999997</v>
      </c>
      <c r="I383" s="202">
        <v>48</v>
      </c>
      <c r="J383" s="204">
        <v>0.6</v>
      </c>
      <c r="K383" s="203">
        <v>61672</v>
      </c>
      <c r="L383" s="202"/>
      <c r="M383" s="202">
        <v>83</v>
      </c>
      <c r="N383" s="203">
        <v>45506.139759036203</v>
      </c>
      <c r="O383" s="201"/>
    </row>
    <row r="384" spans="1:15" ht="22.5">
      <c r="A384" s="201" t="s">
        <v>2775</v>
      </c>
      <c r="B384" s="201" t="s">
        <v>1748</v>
      </c>
      <c r="C384" s="201" t="s">
        <v>4915</v>
      </c>
      <c r="D384" s="202" t="s">
        <v>4372</v>
      </c>
      <c r="E384" s="202" t="s">
        <v>258</v>
      </c>
      <c r="F384" s="202" t="s">
        <v>385</v>
      </c>
      <c r="G384" s="203">
        <v>39831</v>
      </c>
      <c r="H384" s="203">
        <v>50007.5</v>
      </c>
      <c r="I384" s="202">
        <v>47</v>
      </c>
      <c r="J384" s="204">
        <v>0.58750000000000002</v>
      </c>
      <c r="K384" s="203">
        <v>60184</v>
      </c>
      <c r="L384" s="202">
        <v>5</v>
      </c>
      <c r="M384" s="202">
        <v>5</v>
      </c>
      <c r="N384" s="203">
        <v>58500</v>
      </c>
      <c r="O384" s="201"/>
    </row>
    <row r="385" spans="1:15" ht="22.5">
      <c r="A385" s="201" t="s">
        <v>2806</v>
      </c>
      <c r="B385" s="201" t="s">
        <v>4178</v>
      </c>
      <c r="C385" s="201" t="s">
        <v>34</v>
      </c>
      <c r="D385" s="202" t="s">
        <v>4372</v>
      </c>
      <c r="E385" s="202" t="s">
        <v>258</v>
      </c>
      <c r="F385" s="202" t="s">
        <v>385</v>
      </c>
      <c r="G385" s="203">
        <v>38455</v>
      </c>
      <c r="H385" s="203">
        <v>49984</v>
      </c>
      <c r="I385" s="202">
        <v>46</v>
      </c>
      <c r="J385" s="204">
        <v>0.57499999999999996</v>
      </c>
      <c r="K385" s="203">
        <v>61513</v>
      </c>
      <c r="L385" s="202">
        <v>2</v>
      </c>
      <c r="M385" s="202">
        <v>2</v>
      </c>
      <c r="N385" s="203">
        <v>45000</v>
      </c>
      <c r="O385" s="201"/>
    </row>
    <row r="386" spans="1:15">
      <c r="A386" s="201" t="s">
        <v>2753</v>
      </c>
      <c r="B386" s="201" t="s">
        <v>1747</v>
      </c>
      <c r="C386" s="201" t="s">
        <v>34</v>
      </c>
      <c r="D386" s="202" t="s">
        <v>4372</v>
      </c>
      <c r="E386" s="202" t="s">
        <v>263</v>
      </c>
      <c r="F386" s="202" t="s">
        <v>385</v>
      </c>
      <c r="G386" s="203">
        <v>38137.769999999997</v>
      </c>
      <c r="H386" s="203">
        <v>49579.1</v>
      </c>
      <c r="I386" s="202">
        <v>45</v>
      </c>
      <c r="J386" s="204">
        <v>0.5625</v>
      </c>
      <c r="K386" s="203">
        <v>61020.43</v>
      </c>
      <c r="L386" s="202">
        <v>4</v>
      </c>
      <c r="M386" s="202">
        <v>4</v>
      </c>
      <c r="N386" s="203">
        <v>40580.120000000003</v>
      </c>
      <c r="O386" s="201" t="s">
        <v>4916</v>
      </c>
    </row>
    <row r="387" spans="1:15">
      <c r="A387" s="201" t="s">
        <v>1751</v>
      </c>
      <c r="B387" s="201" t="s">
        <v>1751</v>
      </c>
      <c r="C387" s="201" t="s">
        <v>34</v>
      </c>
      <c r="D387" s="202" t="s">
        <v>4372</v>
      </c>
      <c r="E387" s="202" t="s">
        <v>258</v>
      </c>
      <c r="F387" s="202" t="s">
        <v>385</v>
      </c>
      <c r="G387" s="203">
        <v>37502.400000000001</v>
      </c>
      <c r="H387" s="203">
        <v>49077.600000000006</v>
      </c>
      <c r="I387" s="202">
        <v>44</v>
      </c>
      <c r="J387" s="204">
        <v>0.55000000000000004</v>
      </c>
      <c r="K387" s="203">
        <v>60652.800000000003</v>
      </c>
      <c r="L387" s="202"/>
      <c r="M387" s="202">
        <v>83</v>
      </c>
      <c r="N387" s="203">
        <v>50564.799999999996</v>
      </c>
      <c r="O387" s="201"/>
    </row>
    <row r="388" spans="1:15" ht="22.5">
      <c r="A388" s="201" t="s">
        <v>4085</v>
      </c>
      <c r="B388" s="201" t="s">
        <v>1745</v>
      </c>
      <c r="C388" s="201" t="s">
        <v>34</v>
      </c>
      <c r="D388" s="202" t="s">
        <v>4372</v>
      </c>
      <c r="E388" s="202" t="s">
        <v>258</v>
      </c>
      <c r="F388" s="202" t="s">
        <v>4859</v>
      </c>
      <c r="G388" s="203">
        <v>38209.599999999999</v>
      </c>
      <c r="H388" s="203">
        <v>48994.399999999994</v>
      </c>
      <c r="I388" s="202">
        <v>43</v>
      </c>
      <c r="J388" s="204">
        <v>0.53749999999999998</v>
      </c>
      <c r="K388" s="203">
        <v>59779.199999999997</v>
      </c>
      <c r="L388" s="202">
        <v>25</v>
      </c>
      <c r="M388" s="202">
        <v>25</v>
      </c>
      <c r="N388" s="203">
        <v>45421.375999999997</v>
      </c>
      <c r="O388" s="201"/>
    </row>
    <row r="389" spans="1:15">
      <c r="A389" s="201" t="s">
        <v>2756</v>
      </c>
      <c r="B389" s="201" t="s">
        <v>1761</v>
      </c>
      <c r="C389" s="201" t="s">
        <v>422</v>
      </c>
      <c r="D389" s="202" t="s">
        <v>4372</v>
      </c>
      <c r="E389" s="202" t="s">
        <v>258</v>
      </c>
      <c r="F389" s="202" t="s">
        <v>385</v>
      </c>
      <c r="G389" s="203">
        <v>39508.46</v>
      </c>
      <c r="H389" s="203">
        <v>48874.33</v>
      </c>
      <c r="I389" s="202">
        <v>42</v>
      </c>
      <c r="J389" s="204">
        <v>0.52500000000000002</v>
      </c>
      <c r="K389" s="203">
        <v>58240.2</v>
      </c>
      <c r="L389" s="202">
        <v>8</v>
      </c>
      <c r="M389" s="202">
        <v>8</v>
      </c>
      <c r="N389" s="203">
        <v>43543</v>
      </c>
      <c r="O389" s="201"/>
    </row>
    <row r="390" spans="1:15">
      <c r="A390" s="201" t="s">
        <v>2769</v>
      </c>
      <c r="B390" s="201" t="s">
        <v>1748</v>
      </c>
      <c r="C390" s="201" t="s">
        <v>428</v>
      </c>
      <c r="D390" s="202" t="s">
        <v>4372</v>
      </c>
      <c r="E390" s="202" t="s">
        <v>263</v>
      </c>
      <c r="F390" s="202" t="s">
        <v>385</v>
      </c>
      <c r="G390" s="203">
        <v>39496.99</v>
      </c>
      <c r="H390" s="203">
        <v>48855.084999999999</v>
      </c>
      <c r="I390" s="202">
        <v>41</v>
      </c>
      <c r="J390" s="204">
        <v>0.51249999999999996</v>
      </c>
      <c r="K390" s="203">
        <v>58213.18</v>
      </c>
      <c r="L390" s="202">
        <v>1</v>
      </c>
      <c r="M390" s="202">
        <v>1</v>
      </c>
      <c r="N390" s="203">
        <v>37717.99</v>
      </c>
      <c r="O390" s="201" t="s">
        <v>4917</v>
      </c>
    </row>
    <row r="391" spans="1:15">
      <c r="A391" s="201" t="s">
        <v>2769</v>
      </c>
      <c r="B391" s="201" t="s">
        <v>1748</v>
      </c>
      <c r="C391" s="201" t="s">
        <v>428</v>
      </c>
      <c r="D391" s="202" t="s">
        <v>4372</v>
      </c>
      <c r="E391" s="202" t="s">
        <v>263</v>
      </c>
      <c r="F391" s="202" t="s">
        <v>385</v>
      </c>
      <c r="G391" s="203">
        <v>39496.99</v>
      </c>
      <c r="H391" s="203">
        <v>48855.084999999999</v>
      </c>
      <c r="I391" s="202">
        <v>40</v>
      </c>
      <c r="J391" s="204">
        <v>0.5</v>
      </c>
      <c r="K391" s="203">
        <v>58213.18</v>
      </c>
      <c r="L391" s="202">
        <v>1</v>
      </c>
      <c r="M391" s="202">
        <v>1</v>
      </c>
      <c r="N391" s="203">
        <v>41471.839999999997</v>
      </c>
      <c r="O391" s="201" t="s">
        <v>4918</v>
      </c>
    </row>
    <row r="392" spans="1:15">
      <c r="A392" s="201" t="s">
        <v>1213</v>
      </c>
      <c r="B392" s="201" t="s">
        <v>1747</v>
      </c>
      <c r="C392" s="201" t="s">
        <v>1304</v>
      </c>
      <c r="D392" s="202" t="s">
        <v>4372</v>
      </c>
      <c r="E392" s="202" t="s">
        <v>258</v>
      </c>
      <c r="F392" s="202" t="s">
        <v>297</v>
      </c>
      <c r="G392" s="203">
        <v>40932.629999999997</v>
      </c>
      <c r="H392" s="203">
        <v>48678.59</v>
      </c>
      <c r="I392" s="202">
        <v>39</v>
      </c>
      <c r="J392" s="204">
        <v>0.48749999999999999</v>
      </c>
      <c r="K392" s="203">
        <v>56424.55</v>
      </c>
      <c r="L392" s="202">
        <v>33</v>
      </c>
      <c r="M392" s="202">
        <v>31</v>
      </c>
      <c r="N392" s="203">
        <v>48678.59</v>
      </c>
      <c r="O392" s="201"/>
    </row>
    <row r="393" spans="1:15" ht="22.5">
      <c r="A393" s="201" t="s">
        <v>1756</v>
      </c>
      <c r="B393" s="201" t="s">
        <v>1756</v>
      </c>
      <c r="C393" s="201" t="s">
        <v>428</v>
      </c>
      <c r="D393" s="202" t="s">
        <v>4372</v>
      </c>
      <c r="E393" s="202" t="s">
        <v>258</v>
      </c>
      <c r="F393" s="202" t="s">
        <v>4859</v>
      </c>
      <c r="G393" s="203">
        <v>34112.57</v>
      </c>
      <c r="H393" s="203">
        <v>48545.445</v>
      </c>
      <c r="I393" s="202">
        <v>38</v>
      </c>
      <c r="J393" s="204">
        <v>0.47499999999999998</v>
      </c>
      <c r="K393" s="203">
        <v>62978.32</v>
      </c>
      <c r="L393" s="202"/>
      <c r="M393" s="202">
        <v>158</v>
      </c>
      <c r="N393" s="203">
        <v>55785</v>
      </c>
      <c r="O393" s="201"/>
    </row>
    <row r="394" spans="1:15" ht="22.5">
      <c r="A394" s="201" t="s">
        <v>2790</v>
      </c>
      <c r="B394" s="201" t="s">
        <v>1747</v>
      </c>
      <c r="C394" s="201" t="s">
        <v>34</v>
      </c>
      <c r="D394" s="202" t="s">
        <v>4372</v>
      </c>
      <c r="E394" s="202" t="s">
        <v>258</v>
      </c>
      <c r="F394" s="202" t="s">
        <v>385</v>
      </c>
      <c r="G394" s="203">
        <v>37135</v>
      </c>
      <c r="H394" s="203">
        <v>48470.5</v>
      </c>
      <c r="I394" s="202">
        <v>37</v>
      </c>
      <c r="J394" s="204">
        <v>0.46250000000000002</v>
      </c>
      <c r="K394" s="203">
        <v>59806</v>
      </c>
      <c r="L394" s="202">
        <v>7</v>
      </c>
      <c r="M394" s="202">
        <v>2</v>
      </c>
      <c r="N394" s="203">
        <v>53456</v>
      </c>
      <c r="O394" s="201"/>
    </row>
    <row r="395" spans="1:15">
      <c r="A395" s="201" t="s">
        <v>1800</v>
      </c>
      <c r="B395" s="201" t="s">
        <v>1751</v>
      </c>
      <c r="C395" s="201" t="s">
        <v>34</v>
      </c>
      <c r="D395" s="202" t="s">
        <v>4372</v>
      </c>
      <c r="E395" s="202" t="s">
        <v>258</v>
      </c>
      <c r="F395" s="202" t="s">
        <v>385</v>
      </c>
      <c r="G395" s="203">
        <v>36774.400000000001</v>
      </c>
      <c r="H395" s="203">
        <v>48360</v>
      </c>
      <c r="I395" s="202">
        <v>36</v>
      </c>
      <c r="J395" s="204">
        <v>0.45</v>
      </c>
      <c r="K395" s="203">
        <v>59945.599999999999</v>
      </c>
      <c r="L395" s="202">
        <v>7</v>
      </c>
      <c r="M395" s="202">
        <v>3</v>
      </c>
      <c r="N395" s="203">
        <v>44512</v>
      </c>
      <c r="O395" s="201"/>
    </row>
    <row r="396" spans="1:15">
      <c r="A396" s="201" t="s">
        <v>2757</v>
      </c>
      <c r="B396" s="201" t="s">
        <v>1757</v>
      </c>
      <c r="C396" s="201" t="s">
        <v>2934</v>
      </c>
      <c r="D396" s="202" t="s">
        <v>4372</v>
      </c>
      <c r="E396" s="202" t="s">
        <v>263</v>
      </c>
      <c r="F396" s="202" t="s">
        <v>385</v>
      </c>
      <c r="G396" s="203">
        <v>37042</v>
      </c>
      <c r="H396" s="203">
        <v>48161</v>
      </c>
      <c r="I396" s="202">
        <v>35</v>
      </c>
      <c r="J396" s="204">
        <v>0.4375</v>
      </c>
      <c r="K396" s="203">
        <v>59280</v>
      </c>
      <c r="L396" s="202">
        <v>3</v>
      </c>
      <c r="M396" s="202">
        <v>3</v>
      </c>
      <c r="N396" s="203"/>
      <c r="O396" s="201"/>
    </row>
    <row r="397" spans="1:15" ht="22.5">
      <c r="A397" s="201" t="s">
        <v>1765</v>
      </c>
      <c r="B397" s="201" t="s">
        <v>1760</v>
      </c>
      <c r="C397" s="201" t="s">
        <v>1946</v>
      </c>
      <c r="D397" s="202" t="s">
        <v>4372</v>
      </c>
      <c r="E397" s="202"/>
      <c r="F397" s="202" t="s">
        <v>385</v>
      </c>
      <c r="G397" s="203">
        <v>37731.200000000004</v>
      </c>
      <c r="H397" s="203">
        <v>48110.400000000001</v>
      </c>
      <c r="I397" s="202">
        <v>34</v>
      </c>
      <c r="J397" s="204">
        <v>0.42499999999999999</v>
      </c>
      <c r="K397" s="203">
        <v>58489.599999999999</v>
      </c>
      <c r="L397" s="202"/>
      <c r="M397" s="202">
        <v>19</v>
      </c>
      <c r="N397" s="203">
        <v>49467.873684210528</v>
      </c>
      <c r="O397" s="201"/>
    </row>
    <row r="398" spans="1:15" ht="22.5">
      <c r="A398" s="201" t="s">
        <v>2794</v>
      </c>
      <c r="B398" s="201" t="s">
        <v>1747</v>
      </c>
      <c r="C398" s="201" t="s">
        <v>32</v>
      </c>
      <c r="D398" s="202" t="s">
        <v>4372</v>
      </c>
      <c r="E398" s="202" t="s">
        <v>258</v>
      </c>
      <c r="F398" s="202" t="s">
        <v>385</v>
      </c>
      <c r="G398" s="203">
        <v>37800</v>
      </c>
      <c r="H398" s="203">
        <v>48060</v>
      </c>
      <c r="I398" s="202">
        <v>33</v>
      </c>
      <c r="J398" s="204">
        <v>0.41249999999999998</v>
      </c>
      <c r="K398" s="203">
        <v>58320</v>
      </c>
      <c r="L398" s="202"/>
      <c r="M398" s="202">
        <v>11</v>
      </c>
      <c r="N398" s="203"/>
      <c r="O398" s="201" t="s">
        <v>4919</v>
      </c>
    </row>
    <row r="399" spans="1:15">
      <c r="A399" s="201" t="s">
        <v>4141</v>
      </c>
      <c r="B399" s="201" t="s">
        <v>4142</v>
      </c>
      <c r="C399" s="201" t="s">
        <v>4920</v>
      </c>
      <c r="D399" s="202" t="s">
        <v>4372</v>
      </c>
      <c r="E399" s="202" t="s">
        <v>258</v>
      </c>
      <c r="F399" s="202" t="s">
        <v>385</v>
      </c>
      <c r="G399" s="203">
        <v>38261.15923223937</v>
      </c>
      <c r="H399" s="203">
        <v>47930.433299907258</v>
      </c>
      <c r="I399" s="202">
        <v>32</v>
      </c>
      <c r="J399" s="204">
        <v>0.4</v>
      </c>
      <c r="K399" s="203">
        <v>57599.707367575145</v>
      </c>
      <c r="L399" s="202">
        <v>5</v>
      </c>
      <c r="M399" s="202">
        <v>5</v>
      </c>
      <c r="N399" s="203">
        <v>52000</v>
      </c>
      <c r="O399" s="201"/>
    </row>
    <row r="400" spans="1:15" ht="22.5">
      <c r="A400" s="201" t="s">
        <v>2765</v>
      </c>
      <c r="B400" s="201" t="s">
        <v>1757</v>
      </c>
      <c r="C400" s="201" t="s">
        <v>440</v>
      </c>
      <c r="D400" s="202" t="s">
        <v>4372</v>
      </c>
      <c r="E400" s="202" t="s">
        <v>258</v>
      </c>
      <c r="F400" s="202" t="s">
        <v>4859</v>
      </c>
      <c r="G400" s="203">
        <v>35540</v>
      </c>
      <c r="H400" s="203">
        <v>47911.5</v>
      </c>
      <c r="I400" s="202">
        <v>31</v>
      </c>
      <c r="J400" s="204">
        <v>0.38750000000000001</v>
      </c>
      <c r="K400" s="203">
        <v>60283</v>
      </c>
      <c r="L400" s="202">
        <v>17</v>
      </c>
      <c r="M400" s="202">
        <v>17</v>
      </c>
      <c r="N400" s="203">
        <v>41322</v>
      </c>
      <c r="O400" s="201"/>
    </row>
    <row r="401" spans="1:15" ht="22.5">
      <c r="A401" s="201" t="s">
        <v>4098</v>
      </c>
      <c r="B401" s="201" t="s">
        <v>1766</v>
      </c>
      <c r="C401" s="201" t="s">
        <v>4921</v>
      </c>
      <c r="D401" s="202" t="s">
        <v>4372</v>
      </c>
      <c r="E401" s="202" t="s">
        <v>258</v>
      </c>
      <c r="F401" s="202" t="s">
        <v>4859</v>
      </c>
      <c r="G401" s="203">
        <v>35925</v>
      </c>
      <c r="H401" s="203">
        <v>47787.5</v>
      </c>
      <c r="I401" s="202">
        <v>30</v>
      </c>
      <c r="J401" s="204">
        <v>0.375</v>
      </c>
      <c r="K401" s="203">
        <v>59650</v>
      </c>
      <c r="L401" s="202"/>
      <c r="M401" s="202">
        <v>6</v>
      </c>
      <c r="N401" s="203">
        <v>47788</v>
      </c>
      <c r="O401" s="201"/>
    </row>
    <row r="402" spans="1:15">
      <c r="A402" s="201" t="s">
        <v>2785</v>
      </c>
      <c r="B402" s="201" t="s">
        <v>1746</v>
      </c>
      <c r="C402" s="201" t="s">
        <v>443</v>
      </c>
      <c r="D402" s="202" t="s">
        <v>4372</v>
      </c>
      <c r="E402" s="202" t="s">
        <v>258</v>
      </c>
      <c r="F402" s="202" t="s">
        <v>385</v>
      </c>
      <c r="G402" s="203">
        <v>36961.599999999999</v>
      </c>
      <c r="H402" s="203">
        <v>47580</v>
      </c>
      <c r="I402" s="202">
        <v>29</v>
      </c>
      <c r="J402" s="204">
        <v>0.36249999999999999</v>
      </c>
      <c r="K402" s="203">
        <v>58198.400000000001</v>
      </c>
      <c r="L402" s="202">
        <v>11.5</v>
      </c>
      <c r="M402" s="202">
        <v>9.5</v>
      </c>
      <c r="N402" s="203">
        <v>43392.960000000006</v>
      </c>
      <c r="O402" s="201"/>
    </row>
    <row r="403" spans="1:15">
      <c r="A403" s="201" t="s">
        <v>4106</v>
      </c>
      <c r="B403" s="201" t="s">
        <v>1745</v>
      </c>
      <c r="C403" s="201" t="s">
        <v>34</v>
      </c>
      <c r="D403" s="202" t="s">
        <v>4372</v>
      </c>
      <c r="E403" s="202" t="s">
        <v>258</v>
      </c>
      <c r="F403" s="202" t="s">
        <v>385</v>
      </c>
      <c r="G403" s="203">
        <v>40118</v>
      </c>
      <c r="H403" s="203">
        <v>47422.5</v>
      </c>
      <c r="I403" s="202">
        <v>28</v>
      </c>
      <c r="J403" s="204">
        <v>0.35</v>
      </c>
      <c r="K403" s="203">
        <v>54727</v>
      </c>
      <c r="L403" s="202">
        <v>1</v>
      </c>
      <c r="M403" s="202">
        <v>0</v>
      </c>
      <c r="N403" s="203"/>
      <c r="O403" s="201" t="s">
        <v>4922</v>
      </c>
    </row>
    <row r="404" spans="1:15">
      <c r="A404" s="205" t="s">
        <v>2739</v>
      </c>
      <c r="B404" s="201" t="s">
        <v>1748</v>
      </c>
      <c r="C404" s="205" t="s">
        <v>34</v>
      </c>
      <c r="D404" s="202" t="s">
        <v>4372</v>
      </c>
      <c r="E404" s="202" t="s">
        <v>258</v>
      </c>
      <c r="F404" s="202" t="s">
        <v>385</v>
      </c>
      <c r="G404" s="206">
        <v>37638</v>
      </c>
      <c r="H404" s="203">
        <v>47330</v>
      </c>
      <c r="I404" s="202">
        <v>27</v>
      </c>
      <c r="J404" s="204">
        <v>0.33750000000000002</v>
      </c>
      <c r="K404" s="206">
        <v>57022</v>
      </c>
      <c r="L404" s="207">
        <v>4</v>
      </c>
      <c r="M404" s="207">
        <v>4</v>
      </c>
      <c r="N404" s="208">
        <v>54301.31</v>
      </c>
      <c r="O404" s="207"/>
    </row>
    <row r="405" spans="1:15">
      <c r="A405" s="201" t="s">
        <v>2744</v>
      </c>
      <c r="B405" s="201" t="s">
        <v>1753</v>
      </c>
      <c r="C405" s="201" t="s">
        <v>442</v>
      </c>
      <c r="D405" s="202" t="s">
        <v>4372</v>
      </c>
      <c r="E405" s="202" t="s">
        <v>263</v>
      </c>
      <c r="F405" s="202" t="s">
        <v>385</v>
      </c>
      <c r="G405" s="203">
        <v>36046.399999999994</v>
      </c>
      <c r="H405" s="203">
        <v>46872.799999999996</v>
      </c>
      <c r="I405" s="202">
        <v>26</v>
      </c>
      <c r="J405" s="204">
        <v>0.32500000000000001</v>
      </c>
      <c r="K405" s="203">
        <v>57699.199999999997</v>
      </c>
      <c r="L405" s="202">
        <v>11</v>
      </c>
      <c r="M405" s="202">
        <v>11</v>
      </c>
      <c r="N405" s="203">
        <v>44954.47</v>
      </c>
      <c r="O405" s="201"/>
    </row>
    <row r="406" spans="1:15">
      <c r="A406" s="201" t="s">
        <v>2773</v>
      </c>
      <c r="B406" s="201" t="s">
        <v>1756</v>
      </c>
      <c r="C406" s="201" t="s">
        <v>34</v>
      </c>
      <c r="D406" s="202" t="s">
        <v>4372</v>
      </c>
      <c r="E406" s="202" t="s">
        <v>258</v>
      </c>
      <c r="F406" s="202" t="s">
        <v>385</v>
      </c>
      <c r="G406" s="203">
        <v>35963.199999999997</v>
      </c>
      <c r="H406" s="203">
        <v>46748</v>
      </c>
      <c r="I406" s="202">
        <v>25</v>
      </c>
      <c r="J406" s="204">
        <v>0.3125</v>
      </c>
      <c r="K406" s="203">
        <v>57532.800000000003</v>
      </c>
      <c r="L406" s="202">
        <v>4</v>
      </c>
      <c r="M406" s="202">
        <v>3</v>
      </c>
      <c r="N406" s="203">
        <v>49379.199999999997</v>
      </c>
      <c r="O406" s="201"/>
    </row>
    <row r="407" spans="1:15" ht="18">
      <c r="A407" s="710" t="s">
        <v>34</v>
      </c>
      <c r="B407" s="710"/>
      <c r="C407" s="710"/>
      <c r="D407" s="710"/>
      <c r="E407" s="710"/>
      <c r="F407" s="710"/>
      <c r="G407" s="710"/>
      <c r="H407" s="710"/>
      <c r="I407" s="710"/>
      <c r="J407" s="710"/>
      <c r="K407" s="710"/>
      <c r="L407" s="710"/>
      <c r="M407" s="710"/>
      <c r="N407" s="710"/>
      <c r="O407" s="710"/>
    </row>
    <row r="408" spans="1:15" s="200" customFormat="1" ht="33.75">
      <c r="A408" s="197" t="s">
        <v>379</v>
      </c>
      <c r="B408" s="197" t="s">
        <v>217</v>
      </c>
      <c r="C408" s="197" t="s">
        <v>208</v>
      </c>
      <c r="D408" s="197" t="s">
        <v>249</v>
      </c>
      <c r="E408" s="197" t="s">
        <v>380</v>
      </c>
      <c r="F408" s="197" t="s">
        <v>381</v>
      </c>
      <c r="G408" s="198" t="s">
        <v>211</v>
      </c>
      <c r="H408" s="198" t="s">
        <v>212</v>
      </c>
      <c r="I408" s="197"/>
      <c r="J408" s="199" t="s">
        <v>251</v>
      </c>
      <c r="K408" s="198" t="s">
        <v>213</v>
      </c>
      <c r="L408" s="197" t="s">
        <v>382</v>
      </c>
      <c r="M408" s="197" t="s">
        <v>383</v>
      </c>
      <c r="N408" s="198" t="s">
        <v>384</v>
      </c>
      <c r="O408" s="197" t="s">
        <v>214</v>
      </c>
    </row>
    <row r="409" spans="1:15" ht="22.5">
      <c r="A409" s="201" t="s">
        <v>4091</v>
      </c>
      <c r="B409" s="201" t="s">
        <v>1747</v>
      </c>
      <c r="C409" s="201" t="s">
        <v>4923</v>
      </c>
      <c r="D409" s="202" t="s">
        <v>4372</v>
      </c>
      <c r="E409" s="202" t="s">
        <v>258</v>
      </c>
      <c r="F409" s="202" t="s">
        <v>4859</v>
      </c>
      <c r="G409" s="203">
        <v>37268.74</v>
      </c>
      <c r="H409" s="203">
        <v>46585.93</v>
      </c>
      <c r="I409" s="202">
        <v>24</v>
      </c>
      <c r="J409" s="204">
        <v>0.3</v>
      </c>
      <c r="K409" s="203">
        <v>55903.12</v>
      </c>
      <c r="L409" s="202">
        <v>2</v>
      </c>
      <c r="M409" s="202">
        <v>2</v>
      </c>
      <c r="N409" s="203">
        <v>44225.83</v>
      </c>
      <c r="O409" s="201"/>
    </row>
    <row r="410" spans="1:15">
      <c r="A410" s="201" t="s">
        <v>2743</v>
      </c>
      <c r="B410" s="201" t="s">
        <v>1768</v>
      </c>
      <c r="C410" s="201" t="s">
        <v>34</v>
      </c>
      <c r="D410" s="202" t="s">
        <v>4372</v>
      </c>
      <c r="E410" s="202" t="s">
        <v>263</v>
      </c>
      <c r="F410" s="202" t="s">
        <v>385</v>
      </c>
      <c r="G410" s="203">
        <v>36387.14</v>
      </c>
      <c r="H410" s="203">
        <v>46417.764999999999</v>
      </c>
      <c r="I410" s="202">
        <v>23</v>
      </c>
      <c r="J410" s="204">
        <v>0.28749999999999998</v>
      </c>
      <c r="K410" s="203">
        <v>56448.39</v>
      </c>
      <c r="L410" s="202">
        <v>20</v>
      </c>
      <c r="M410" s="202">
        <v>19</v>
      </c>
      <c r="N410" s="203">
        <v>45959</v>
      </c>
      <c r="O410" s="201"/>
    </row>
    <row r="411" spans="1:15" ht="22.5">
      <c r="A411" s="201" t="s">
        <v>4198</v>
      </c>
      <c r="B411" s="201" t="s">
        <v>1773</v>
      </c>
      <c r="C411" s="201" t="s">
        <v>4924</v>
      </c>
      <c r="D411" s="202" t="s">
        <v>4372</v>
      </c>
      <c r="E411" s="202" t="s">
        <v>263</v>
      </c>
      <c r="F411" s="202" t="s">
        <v>385</v>
      </c>
      <c r="G411" s="203">
        <v>36331</v>
      </c>
      <c r="H411" s="203">
        <v>46322</v>
      </c>
      <c r="I411" s="202">
        <v>22</v>
      </c>
      <c r="J411" s="204">
        <v>0.27500000000000002</v>
      </c>
      <c r="K411" s="203">
        <v>56313</v>
      </c>
      <c r="L411" s="202">
        <v>2</v>
      </c>
      <c r="M411" s="202">
        <v>2</v>
      </c>
      <c r="N411" s="203"/>
      <c r="O411" s="201"/>
    </row>
    <row r="412" spans="1:15">
      <c r="A412" s="201" t="s">
        <v>2733</v>
      </c>
      <c r="B412" s="201" t="s">
        <v>1753</v>
      </c>
      <c r="C412" s="201" t="s">
        <v>2924</v>
      </c>
      <c r="D412" s="202" t="s">
        <v>4372</v>
      </c>
      <c r="E412" s="202" t="s">
        <v>258</v>
      </c>
      <c r="F412" s="202" t="s">
        <v>385</v>
      </c>
      <c r="G412" s="203">
        <v>36208.9</v>
      </c>
      <c r="H412" s="203">
        <v>46304.31</v>
      </c>
      <c r="I412" s="202">
        <v>21</v>
      </c>
      <c r="J412" s="204">
        <v>0.26250000000000001</v>
      </c>
      <c r="K412" s="203">
        <v>56399.72</v>
      </c>
      <c r="L412" s="202">
        <v>13</v>
      </c>
      <c r="M412" s="202">
        <v>12</v>
      </c>
      <c r="N412" s="203">
        <v>41644.86</v>
      </c>
      <c r="O412" s="201"/>
    </row>
    <row r="413" spans="1:15" ht="22.5">
      <c r="A413" s="201" t="s">
        <v>2761</v>
      </c>
      <c r="B413" s="201" t="s">
        <v>1748</v>
      </c>
      <c r="C413" s="201" t="s">
        <v>425</v>
      </c>
      <c r="D413" s="202" t="s">
        <v>4372</v>
      </c>
      <c r="E413" s="202" t="s">
        <v>258</v>
      </c>
      <c r="F413" s="202" t="s">
        <v>4859</v>
      </c>
      <c r="G413" s="203">
        <v>36616.192875334484</v>
      </c>
      <c r="H413" s="203">
        <v>45773.993705825342</v>
      </c>
      <c r="I413" s="202">
        <v>20</v>
      </c>
      <c r="J413" s="204">
        <v>0.25</v>
      </c>
      <c r="K413" s="203">
        <v>54931.794536316193</v>
      </c>
      <c r="L413" s="202">
        <v>16</v>
      </c>
      <c r="M413" s="202">
        <v>16</v>
      </c>
      <c r="N413" s="203">
        <v>45501.919999999998</v>
      </c>
      <c r="O413" s="201"/>
    </row>
    <row r="414" spans="1:15">
      <c r="A414" s="201" t="s">
        <v>4109</v>
      </c>
      <c r="B414" s="201" t="s">
        <v>4045</v>
      </c>
      <c r="C414" s="201" t="s">
        <v>4925</v>
      </c>
      <c r="D414" s="202" t="s">
        <v>4372</v>
      </c>
      <c r="E414" s="202" t="s">
        <v>258</v>
      </c>
      <c r="F414" s="202" t="s">
        <v>385</v>
      </c>
      <c r="G414" s="203">
        <v>36449.4</v>
      </c>
      <c r="H414" s="203">
        <v>45583.07</v>
      </c>
      <c r="I414" s="202">
        <v>19</v>
      </c>
      <c r="J414" s="204">
        <v>0.23749999999999999</v>
      </c>
      <c r="K414" s="203">
        <v>54716.74</v>
      </c>
      <c r="L414" s="202">
        <v>14</v>
      </c>
      <c r="M414" s="202">
        <v>13</v>
      </c>
      <c r="N414" s="203">
        <v>45583.07</v>
      </c>
      <c r="O414" s="201"/>
    </row>
    <row r="415" spans="1:15" ht="22.5">
      <c r="A415" s="201" t="s">
        <v>2793</v>
      </c>
      <c r="B415" s="201" t="s">
        <v>1748</v>
      </c>
      <c r="C415" s="201" t="s">
        <v>4926</v>
      </c>
      <c r="D415" s="202" t="s">
        <v>4372</v>
      </c>
      <c r="E415" s="202" t="s">
        <v>258</v>
      </c>
      <c r="F415" s="202" t="s">
        <v>385</v>
      </c>
      <c r="G415" s="203">
        <v>35064</v>
      </c>
      <c r="H415" s="203">
        <v>45538</v>
      </c>
      <c r="I415" s="202">
        <v>18</v>
      </c>
      <c r="J415" s="204">
        <v>0.22500000000000001</v>
      </c>
      <c r="K415" s="203">
        <v>56012</v>
      </c>
      <c r="L415" s="202">
        <v>4</v>
      </c>
      <c r="M415" s="202">
        <v>4</v>
      </c>
      <c r="N415" s="203">
        <v>49880</v>
      </c>
      <c r="O415" s="201"/>
    </row>
    <row r="416" spans="1:15" ht="22.5">
      <c r="A416" s="201" t="s">
        <v>2735</v>
      </c>
      <c r="B416" s="201" t="s">
        <v>1747</v>
      </c>
      <c r="C416" s="201" t="s">
        <v>34</v>
      </c>
      <c r="D416" s="202" t="s">
        <v>4372</v>
      </c>
      <c r="E416" s="202" t="s">
        <v>258</v>
      </c>
      <c r="F416" s="202" t="s">
        <v>4859</v>
      </c>
      <c r="G416" s="203">
        <v>35568.620000000003</v>
      </c>
      <c r="H416" s="203">
        <v>45349.72</v>
      </c>
      <c r="I416" s="202">
        <v>17</v>
      </c>
      <c r="J416" s="204">
        <v>0.21249999999999999</v>
      </c>
      <c r="K416" s="203">
        <v>55130.82</v>
      </c>
      <c r="L416" s="202">
        <v>2</v>
      </c>
      <c r="M416" s="202">
        <v>1</v>
      </c>
      <c r="N416" s="203">
        <v>45349.72</v>
      </c>
      <c r="O416" s="201"/>
    </row>
    <row r="417" spans="1:17" ht="22.5">
      <c r="A417" s="201" t="s">
        <v>2762</v>
      </c>
      <c r="B417" s="201" t="s">
        <v>1747</v>
      </c>
      <c r="C417" s="201" t="s">
        <v>2930</v>
      </c>
      <c r="D417" s="202" t="s">
        <v>4372</v>
      </c>
      <c r="E417" s="202" t="s">
        <v>258</v>
      </c>
      <c r="F417" s="202" t="s">
        <v>385</v>
      </c>
      <c r="G417" s="203">
        <v>34540</v>
      </c>
      <c r="H417" s="203">
        <v>45007</v>
      </c>
      <c r="I417" s="202">
        <v>16</v>
      </c>
      <c r="J417" s="204">
        <v>0.2</v>
      </c>
      <c r="K417" s="203">
        <v>55474</v>
      </c>
      <c r="L417" s="202">
        <v>1</v>
      </c>
      <c r="M417" s="202">
        <v>1</v>
      </c>
      <c r="N417" s="203">
        <v>34549</v>
      </c>
      <c r="O417" s="201"/>
    </row>
    <row r="418" spans="1:17">
      <c r="A418" s="201" t="s">
        <v>4149</v>
      </c>
      <c r="B418" s="201" t="s">
        <v>1773</v>
      </c>
      <c r="C418" s="201" t="s">
        <v>34</v>
      </c>
      <c r="D418" s="202" t="s">
        <v>4372</v>
      </c>
      <c r="E418" s="202" t="s">
        <v>258</v>
      </c>
      <c r="F418" s="202" t="s">
        <v>385</v>
      </c>
      <c r="G418" s="203">
        <v>35110.400000000001</v>
      </c>
      <c r="H418" s="203">
        <v>44917.599999999999</v>
      </c>
      <c r="I418" s="202">
        <v>15</v>
      </c>
      <c r="J418" s="204">
        <v>0.1875</v>
      </c>
      <c r="K418" s="203">
        <v>54724.799999999996</v>
      </c>
      <c r="L418" s="202">
        <v>9</v>
      </c>
      <c r="M418" s="202">
        <v>9</v>
      </c>
      <c r="N418" s="203">
        <v>40163</v>
      </c>
      <c r="O418" s="201"/>
    </row>
    <row r="419" spans="1:17">
      <c r="A419" s="201" t="s">
        <v>2736</v>
      </c>
      <c r="B419" s="201" t="s">
        <v>1748</v>
      </c>
      <c r="C419" s="201" t="s">
        <v>34</v>
      </c>
      <c r="D419" s="202" t="s">
        <v>4372</v>
      </c>
      <c r="E419" s="202" t="s">
        <v>258</v>
      </c>
      <c r="F419" s="202" t="s">
        <v>385</v>
      </c>
      <c r="G419" s="203">
        <v>34819</v>
      </c>
      <c r="H419" s="203">
        <v>44394.5</v>
      </c>
      <c r="I419" s="202">
        <v>14</v>
      </c>
      <c r="J419" s="204">
        <v>0.17499999999999999</v>
      </c>
      <c r="K419" s="203">
        <v>53970</v>
      </c>
      <c r="L419" s="202">
        <v>15</v>
      </c>
      <c r="M419" s="202"/>
      <c r="N419" s="203">
        <v>44394</v>
      </c>
      <c r="O419" s="201"/>
    </row>
    <row r="420" spans="1:17">
      <c r="A420" s="201" t="s">
        <v>2772</v>
      </c>
      <c r="B420" s="201" t="s">
        <v>1748</v>
      </c>
      <c r="C420" s="201" t="s">
        <v>34</v>
      </c>
      <c r="D420" s="202" t="s">
        <v>4372</v>
      </c>
      <c r="E420" s="202" t="s">
        <v>258</v>
      </c>
      <c r="F420" s="202" t="s">
        <v>385</v>
      </c>
      <c r="G420" s="203">
        <v>36316.800000000003</v>
      </c>
      <c r="H420" s="203">
        <v>43716</v>
      </c>
      <c r="I420" s="202">
        <v>13</v>
      </c>
      <c r="J420" s="204">
        <v>0.16250000000000001</v>
      </c>
      <c r="K420" s="203">
        <v>51115.199999999997</v>
      </c>
      <c r="L420" s="202">
        <v>3</v>
      </c>
      <c r="M420" s="202">
        <v>3</v>
      </c>
      <c r="N420" s="203">
        <v>19749.34</v>
      </c>
      <c r="O420" s="201"/>
    </row>
    <row r="421" spans="1:17">
      <c r="A421" s="201" t="s">
        <v>2732</v>
      </c>
      <c r="B421" s="201" t="s">
        <v>4087</v>
      </c>
      <c r="C421" s="201" t="s">
        <v>1305</v>
      </c>
      <c r="D421" s="202" t="s">
        <v>4372</v>
      </c>
      <c r="E421" s="202" t="s">
        <v>258</v>
      </c>
      <c r="F421" s="202" t="s">
        <v>385</v>
      </c>
      <c r="G421" s="203">
        <v>34880</v>
      </c>
      <c r="H421" s="203">
        <v>43600</v>
      </c>
      <c r="I421" s="202">
        <v>12</v>
      </c>
      <c r="J421" s="204">
        <v>0.15</v>
      </c>
      <c r="K421" s="203">
        <v>52320</v>
      </c>
      <c r="L421" s="202">
        <v>4</v>
      </c>
      <c r="M421" s="202">
        <v>4</v>
      </c>
      <c r="N421" s="203">
        <v>43470.32</v>
      </c>
      <c r="O421" s="201"/>
    </row>
    <row r="422" spans="1:17">
      <c r="A422" s="201" t="s">
        <v>2738</v>
      </c>
      <c r="B422" s="201" t="s">
        <v>1753</v>
      </c>
      <c r="C422" s="201" t="s">
        <v>34</v>
      </c>
      <c r="D422" s="202" t="s">
        <v>4372</v>
      </c>
      <c r="E422" s="202" t="s">
        <v>258</v>
      </c>
      <c r="F422" s="202" t="s">
        <v>385</v>
      </c>
      <c r="G422" s="203">
        <v>33231.79</v>
      </c>
      <c r="H422" s="203">
        <v>43201.324999999997</v>
      </c>
      <c r="I422" s="202">
        <v>11</v>
      </c>
      <c r="J422" s="204">
        <v>0.13750000000000001</v>
      </c>
      <c r="K422" s="203">
        <v>53170.86</v>
      </c>
      <c r="L422" s="202">
        <v>2</v>
      </c>
      <c r="M422" s="202">
        <v>2</v>
      </c>
      <c r="N422" s="203">
        <v>42204.24</v>
      </c>
      <c r="O422" s="201"/>
    </row>
    <row r="423" spans="1:17">
      <c r="A423" s="201" t="s">
        <v>4218</v>
      </c>
      <c r="B423" s="201" t="s">
        <v>4927</v>
      </c>
      <c r="C423" s="201" t="s">
        <v>34</v>
      </c>
      <c r="D423" s="202" t="s">
        <v>4372</v>
      </c>
      <c r="E423" s="202" t="s">
        <v>258</v>
      </c>
      <c r="F423" s="202" t="s">
        <v>385</v>
      </c>
      <c r="G423" s="203">
        <v>32032</v>
      </c>
      <c r="H423" s="203">
        <v>42671.199999999997</v>
      </c>
      <c r="I423" s="202">
        <v>10</v>
      </c>
      <c r="J423" s="204">
        <v>0.125</v>
      </c>
      <c r="K423" s="203">
        <v>53310.400000000001</v>
      </c>
      <c r="L423" s="202">
        <v>6</v>
      </c>
      <c r="M423" s="202">
        <v>6</v>
      </c>
      <c r="N423" s="203">
        <v>52977.599999999999</v>
      </c>
      <c r="O423" s="201"/>
    </row>
    <row r="424" spans="1:17" ht="22.5">
      <c r="A424" s="201" t="s">
        <v>4093</v>
      </c>
      <c r="B424" s="201" t="s">
        <v>4045</v>
      </c>
      <c r="C424" s="201" t="s">
        <v>4928</v>
      </c>
      <c r="D424" s="202" t="s">
        <v>4372</v>
      </c>
      <c r="E424" s="202" t="s">
        <v>258</v>
      </c>
      <c r="F424" s="202" t="s">
        <v>385</v>
      </c>
      <c r="G424" s="203">
        <v>33000</v>
      </c>
      <c r="H424" s="203">
        <v>42500</v>
      </c>
      <c r="I424" s="202">
        <v>9</v>
      </c>
      <c r="J424" s="204">
        <v>0.1125</v>
      </c>
      <c r="K424" s="203">
        <v>52000</v>
      </c>
      <c r="L424" s="202">
        <v>1</v>
      </c>
      <c r="M424" s="202">
        <v>1</v>
      </c>
      <c r="N424" s="203">
        <v>35380.800000000003</v>
      </c>
      <c r="O424" s="201" t="s">
        <v>4929</v>
      </c>
    </row>
    <row r="425" spans="1:17" ht="22.5">
      <c r="A425" s="201" t="s">
        <v>2781</v>
      </c>
      <c r="B425" s="201" t="s">
        <v>1745</v>
      </c>
      <c r="C425" s="201" t="s">
        <v>4841</v>
      </c>
      <c r="D425" s="202" t="s">
        <v>4372</v>
      </c>
      <c r="E425" s="202" t="s">
        <v>258</v>
      </c>
      <c r="F425" s="202" t="s">
        <v>385</v>
      </c>
      <c r="G425" s="203">
        <v>32032.52</v>
      </c>
      <c r="H425" s="203">
        <v>42236.61</v>
      </c>
      <c r="I425" s="202">
        <v>8</v>
      </c>
      <c r="J425" s="204">
        <v>0.1</v>
      </c>
      <c r="K425" s="203">
        <v>52440.7</v>
      </c>
      <c r="L425" s="202">
        <v>113</v>
      </c>
      <c r="M425" s="202">
        <v>69</v>
      </c>
      <c r="N425" s="203">
        <v>40881.449999999997</v>
      </c>
      <c r="O425" s="201"/>
    </row>
    <row r="426" spans="1:17" ht="22.5">
      <c r="A426" s="201" t="s">
        <v>2783</v>
      </c>
      <c r="B426" s="201" t="s">
        <v>1768</v>
      </c>
      <c r="C426" s="201" t="s">
        <v>34</v>
      </c>
      <c r="D426" s="202" t="s">
        <v>4372</v>
      </c>
      <c r="E426" s="202" t="s">
        <v>258</v>
      </c>
      <c r="F426" s="202" t="s">
        <v>385</v>
      </c>
      <c r="G426" s="203">
        <v>33196.800000000003</v>
      </c>
      <c r="H426" s="203">
        <v>41298.400000000001</v>
      </c>
      <c r="I426" s="202">
        <v>7</v>
      </c>
      <c r="J426" s="204">
        <v>8.7499999999999994E-2</v>
      </c>
      <c r="K426" s="203">
        <v>49400</v>
      </c>
      <c r="L426" s="202">
        <v>1</v>
      </c>
      <c r="M426" s="202">
        <v>1</v>
      </c>
      <c r="N426" s="203">
        <v>37980.800000000003</v>
      </c>
      <c r="O426" s="201"/>
    </row>
    <row r="427" spans="1:17">
      <c r="A427" s="201" t="s">
        <v>198</v>
      </c>
      <c r="B427" s="201" t="s">
        <v>1748</v>
      </c>
      <c r="C427" s="201" t="s">
        <v>4930</v>
      </c>
      <c r="D427" s="202" t="s">
        <v>4372</v>
      </c>
      <c r="E427" s="202" t="s">
        <v>258</v>
      </c>
      <c r="F427" s="202" t="s">
        <v>385</v>
      </c>
      <c r="G427" s="203">
        <v>28074</v>
      </c>
      <c r="H427" s="203">
        <v>41089</v>
      </c>
      <c r="I427" s="202">
        <v>6</v>
      </c>
      <c r="J427" s="204">
        <v>7.4999999999999997E-2</v>
      </c>
      <c r="K427" s="203">
        <v>54104</v>
      </c>
      <c r="L427" s="202"/>
      <c r="M427" s="202">
        <v>55</v>
      </c>
      <c r="N427" s="203">
        <v>37209.17</v>
      </c>
      <c r="O427" s="201" t="s">
        <v>4931</v>
      </c>
    </row>
    <row r="428" spans="1:17">
      <c r="A428" s="201" t="s">
        <v>2789</v>
      </c>
      <c r="B428" s="201" t="s">
        <v>1773</v>
      </c>
      <c r="C428" s="201" t="s">
        <v>1306</v>
      </c>
      <c r="D428" s="202" t="s">
        <v>4372</v>
      </c>
      <c r="E428" s="202" t="s">
        <v>258</v>
      </c>
      <c r="F428" s="202" t="s">
        <v>385</v>
      </c>
      <c r="G428" s="203">
        <v>33800</v>
      </c>
      <c r="H428" s="203">
        <v>40196</v>
      </c>
      <c r="I428" s="202">
        <v>5</v>
      </c>
      <c r="J428" s="204">
        <v>6.25E-2</v>
      </c>
      <c r="K428" s="203">
        <v>46592</v>
      </c>
      <c r="L428" s="202">
        <v>31</v>
      </c>
      <c r="M428" s="202">
        <v>27</v>
      </c>
      <c r="N428" s="203">
        <v>36818.633766233768</v>
      </c>
      <c r="O428" s="201"/>
    </row>
    <row r="429" spans="1:17">
      <c r="A429" s="201" t="s">
        <v>2760</v>
      </c>
      <c r="B429" s="201" t="s">
        <v>1753</v>
      </c>
      <c r="C429" s="201" t="s">
        <v>34</v>
      </c>
      <c r="D429" s="202" t="s">
        <v>4372</v>
      </c>
      <c r="E429" s="202" t="s">
        <v>263</v>
      </c>
      <c r="F429" s="202" t="s">
        <v>385</v>
      </c>
      <c r="G429" s="203">
        <v>31408</v>
      </c>
      <c r="H429" s="203">
        <v>39364</v>
      </c>
      <c r="I429" s="202">
        <v>4</v>
      </c>
      <c r="J429" s="204">
        <v>0.05</v>
      </c>
      <c r="K429" s="203">
        <v>47320</v>
      </c>
      <c r="L429" s="202">
        <v>1</v>
      </c>
      <c r="M429" s="202">
        <v>1</v>
      </c>
      <c r="N429" s="203">
        <v>41787.199999999997</v>
      </c>
      <c r="O429" s="201" t="s">
        <v>4932</v>
      </c>
    </row>
    <row r="430" spans="1:17">
      <c r="A430" s="201" t="s">
        <v>2809</v>
      </c>
      <c r="B430" s="201" t="s">
        <v>1748</v>
      </c>
      <c r="C430" s="201"/>
      <c r="D430" s="202" t="s">
        <v>4372</v>
      </c>
      <c r="E430" s="202"/>
      <c r="F430" s="202"/>
      <c r="G430" s="203">
        <v>29120</v>
      </c>
      <c r="H430" s="203">
        <v>37960</v>
      </c>
      <c r="I430" s="202">
        <v>3</v>
      </c>
      <c r="J430" s="204">
        <v>3.7499999999999999E-2</v>
      </c>
      <c r="K430" s="203">
        <v>46800</v>
      </c>
      <c r="L430" s="202"/>
      <c r="M430" s="202"/>
      <c r="N430" s="203">
        <v>35526.399999999994</v>
      </c>
      <c r="O430" s="201"/>
      <c r="P430" s="38"/>
      <c r="Q430" s="38"/>
    </row>
    <row r="431" spans="1:17">
      <c r="A431" s="201" t="s">
        <v>4088</v>
      </c>
      <c r="B431" s="201" t="s">
        <v>4080</v>
      </c>
      <c r="C431" s="201" t="s">
        <v>34</v>
      </c>
      <c r="D431" s="202" t="s">
        <v>4372</v>
      </c>
      <c r="E431" s="202" t="s">
        <v>258</v>
      </c>
      <c r="F431" s="202" t="s">
        <v>385</v>
      </c>
      <c r="G431" s="203">
        <v>27374.05</v>
      </c>
      <c r="H431" s="203">
        <v>37404.659999999996</v>
      </c>
      <c r="I431" s="202">
        <v>2</v>
      </c>
      <c r="J431" s="204">
        <v>2.5000000000000001E-2</v>
      </c>
      <c r="K431" s="203">
        <v>47435.27</v>
      </c>
      <c r="L431" s="202">
        <v>1</v>
      </c>
      <c r="M431" s="202">
        <v>1</v>
      </c>
      <c r="N431" s="203">
        <v>29411</v>
      </c>
      <c r="O431" s="201"/>
    </row>
    <row r="432" spans="1:17" ht="18">
      <c r="A432" s="710" t="s">
        <v>34</v>
      </c>
      <c r="B432" s="710"/>
      <c r="C432" s="710"/>
      <c r="D432" s="710"/>
      <c r="E432" s="710"/>
      <c r="F432" s="710"/>
      <c r="G432" s="710"/>
      <c r="H432" s="710"/>
      <c r="I432" s="710"/>
      <c r="J432" s="710"/>
      <c r="K432" s="710"/>
      <c r="L432" s="710"/>
      <c r="M432" s="710"/>
      <c r="N432" s="710"/>
      <c r="O432" s="710"/>
    </row>
    <row r="433" spans="1:15" s="200" customFormat="1" ht="33.75">
      <c r="A433" s="197" t="s">
        <v>379</v>
      </c>
      <c r="B433" s="197" t="s">
        <v>217</v>
      </c>
      <c r="C433" s="197" t="s">
        <v>208</v>
      </c>
      <c r="D433" s="197" t="s">
        <v>249</v>
      </c>
      <c r="E433" s="197" t="s">
        <v>380</v>
      </c>
      <c r="F433" s="197" t="s">
        <v>381</v>
      </c>
      <c r="G433" s="198" t="s">
        <v>211</v>
      </c>
      <c r="H433" s="198" t="s">
        <v>212</v>
      </c>
      <c r="I433" s="197"/>
      <c r="J433" s="199" t="s">
        <v>251</v>
      </c>
      <c r="K433" s="198" t="s">
        <v>213</v>
      </c>
      <c r="L433" s="197" t="s">
        <v>382</v>
      </c>
      <c r="M433" s="197" t="s">
        <v>383</v>
      </c>
      <c r="N433" s="198" t="s">
        <v>384</v>
      </c>
      <c r="O433" s="197" t="s">
        <v>214</v>
      </c>
    </row>
    <row r="434" spans="1:15" ht="22.5">
      <c r="A434" s="201" t="s">
        <v>4170</v>
      </c>
      <c r="B434" s="201" t="s">
        <v>4171</v>
      </c>
      <c r="C434" s="201" t="s">
        <v>1300</v>
      </c>
      <c r="D434" s="202" t="s">
        <v>4372</v>
      </c>
      <c r="E434" s="202" t="s">
        <v>258</v>
      </c>
      <c r="F434" s="202" t="s">
        <v>385</v>
      </c>
      <c r="G434" s="203">
        <v>26894.400000000001</v>
      </c>
      <c r="H434" s="203">
        <v>34756.800000000003</v>
      </c>
      <c r="I434" s="202">
        <v>1</v>
      </c>
      <c r="J434" s="204">
        <v>1.2500000000000001E-2</v>
      </c>
      <c r="K434" s="203">
        <v>42619.199999999997</v>
      </c>
      <c r="L434" s="202">
        <v>7</v>
      </c>
      <c r="M434" s="202">
        <v>4</v>
      </c>
      <c r="N434" s="203">
        <v>32087.47</v>
      </c>
      <c r="O434" s="201" t="s">
        <v>4933</v>
      </c>
    </row>
    <row r="436" spans="1:15" s="120" customFormat="1">
      <c r="A436" s="108"/>
      <c r="B436" s="108"/>
      <c r="C436" s="109"/>
      <c r="D436" s="220"/>
      <c r="E436" s="108"/>
      <c r="F436" s="108"/>
      <c r="G436" s="221" t="s">
        <v>211</v>
      </c>
      <c r="H436" s="222" t="s">
        <v>212</v>
      </c>
      <c r="J436" s="223"/>
      <c r="K436" s="224" t="s">
        <v>213</v>
      </c>
      <c r="L436" s="220"/>
      <c r="M436" s="225"/>
      <c r="N436" s="219"/>
    </row>
    <row r="437" spans="1:15" s="120" customFormat="1">
      <c r="A437" s="108"/>
      <c r="B437" s="108"/>
      <c r="C437" s="109"/>
      <c r="D437" s="108"/>
      <c r="E437" s="108"/>
      <c r="F437" s="226" t="s">
        <v>225</v>
      </c>
      <c r="G437" s="227">
        <v>38840.111653844666</v>
      </c>
      <c r="H437" s="227">
        <v>50052.083608471657</v>
      </c>
      <c r="J437" s="223"/>
      <c r="K437" s="227">
        <v>61264.055563098671</v>
      </c>
      <c r="L437" s="220"/>
      <c r="M437" s="225"/>
      <c r="N437" s="219"/>
    </row>
    <row r="438" spans="1:15" s="120" customFormat="1">
      <c r="A438" s="108"/>
      <c r="B438" s="108"/>
      <c r="C438" s="109"/>
      <c r="D438" s="108"/>
      <c r="E438" s="108"/>
      <c r="F438" s="226" t="s">
        <v>226</v>
      </c>
      <c r="G438" s="227">
        <v>41953.600000000006</v>
      </c>
      <c r="H438" s="227">
        <v>54299.130000000005</v>
      </c>
      <c r="J438" s="223"/>
      <c r="K438" s="227">
        <v>65924.351999999999</v>
      </c>
      <c r="L438" s="220"/>
      <c r="M438" s="225"/>
      <c r="N438" s="219"/>
    </row>
    <row r="439" spans="1:15" s="120" customFormat="1">
      <c r="A439" s="108"/>
      <c r="B439" s="108"/>
      <c r="C439" s="109"/>
      <c r="D439" s="108"/>
      <c r="E439" s="108"/>
      <c r="F439" s="226" t="s">
        <v>227</v>
      </c>
      <c r="G439" s="227">
        <v>35907.25</v>
      </c>
      <c r="H439" s="227">
        <v>46171.730926456337</v>
      </c>
      <c r="J439" s="223"/>
      <c r="K439" s="227">
        <v>55795.840000000004</v>
      </c>
      <c r="L439" s="220"/>
      <c r="M439" s="225"/>
      <c r="N439" s="219"/>
    </row>
    <row r="440" spans="1:15" s="120" customFormat="1">
      <c r="A440" s="108"/>
      <c r="B440" s="108"/>
      <c r="C440" s="109"/>
      <c r="D440" s="108"/>
      <c r="E440" s="108"/>
      <c r="F440" s="226" t="s">
        <v>228</v>
      </c>
      <c r="G440" s="227">
        <v>38087.884999999995</v>
      </c>
      <c r="H440" s="227">
        <v>48855.084999999999</v>
      </c>
      <c r="J440" s="223"/>
      <c r="K440" s="227">
        <v>59875.8</v>
      </c>
      <c r="L440" s="220"/>
      <c r="M440" s="225"/>
      <c r="N440" s="219"/>
    </row>
    <row r="441" spans="1:15" s="120" customFormat="1">
      <c r="A441" s="108"/>
      <c r="B441" s="108"/>
      <c r="C441" s="109"/>
      <c r="D441" s="108"/>
      <c r="E441" s="227"/>
      <c r="F441" s="226"/>
      <c r="G441" s="228"/>
      <c r="H441" s="223"/>
      <c r="I441" s="229"/>
      <c r="J441" s="223"/>
      <c r="K441" s="220"/>
      <c r="L441" s="220"/>
      <c r="M441" s="225"/>
      <c r="N441" s="219"/>
    </row>
    <row r="442" spans="1:15" s="120" customFormat="1">
      <c r="A442" s="108"/>
      <c r="B442" s="108"/>
      <c r="C442" s="109"/>
      <c r="D442" s="226"/>
      <c r="E442" s="227"/>
      <c r="F442" s="230"/>
      <c r="G442" s="230"/>
      <c r="H442" s="711" t="s">
        <v>229</v>
      </c>
      <c r="I442" s="711"/>
      <c r="J442" s="711"/>
      <c r="K442" s="711"/>
      <c r="L442" s="711"/>
      <c r="M442" s="711"/>
      <c r="N442" s="711"/>
    </row>
    <row r="443" spans="1:15" s="120" customFormat="1">
      <c r="A443" s="108"/>
      <c r="B443" s="108"/>
      <c r="C443" s="109"/>
      <c r="D443" s="226"/>
      <c r="E443" s="227"/>
      <c r="F443" s="231"/>
      <c r="G443" s="232"/>
      <c r="H443" s="708" t="s">
        <v>230</v>
      </c>
      <c r="I443" s="708"/>
      <c r="J443" s="708"/>
      <c r="K443" s="233">
        <v>53300</v>
      </c>
      <c r="L443" s="709" t="s">
        <v>231</v>
      </c>
      <c r="M443" s="709"/>
      <c r="N443" s="234">
        <v>48529.993206496794</v>
      </c>
    </row>
    <row r="444" spans="1:15" s="120" customFormat="1">
      <c r="A444" s="108"/>
      <c r="B444" s="108"/>
      <c r="C444" s="109"/>
      <c r="D444" s="220"/>
      <c r="E444" s="225"/>
      <c r="F444" s="231"/>
      <c r="G444" s="232"/>
      <c r="H444" s="708" t="s">
        <v>232</v>
      </c>
      <c r="I444" s="708"/>
      <c r="J444" s="708"/>
      <c r="K444" s="233">
        <v>42935.505000000005</v>
      </c>
      <c r="L444" s="709" t="s">
        <v>394</v>
      </c>
      <c r="M444" s="709"/>
      <c r="N444" s="234">
        <v>49801.077714129162</v>
      </c>
    </row>
    <row r="445" spans="1:15" s="120" customFormat="1">
      <c r="A445" s="108"/>
      <c r="B445" s="108"/>
      <c r="C445" s="109"/>
      <c r="D445" s="110"/>
      <c r="E445" s="118"/>
      <c r="F445" s="118"/>
      <c r="G445" s="215"/>
      <c r="H445" s="216"/>
      <c r="I445" s="217"/>
      <c r="J445" s="218"/>
      <c r="K445" s="108"/>
      <c r="L445" s="110"/>
      <c r="M445" s="117"/>
      <c r="N445" s="219"/>
    </row>
    <row r="446" spans="1:15" ht="18">
      <c r="A446" s="710" t="s">
        <v>35</v>
      </c>
      <c r="B446" s="710"/>
      <c r="C446" s="710"/>
      <c r="D446" s="710"/>
      <c r="E446" s="710"/>
      <c r="F446" s="710"/>
      <c r="G446" s="710"/>
      <c r="H446" s="710"/>
      <c r="I446" s="710"/>
      <c r="J446" s="710"/>
      <c r="K446" s="710"/>
      <c r="L446" s="710"/>
      <c r="M446" s="710"/>
      <c r="N446" s="710"/>
      <c r="O446" s="710"/>
    </row>
    <row r="447" spans="1:15" s="200" customFormat="1" ht="33.75">
      <c r="A447" s="197" t="s">
        <v>379</v>
      </c>
      <c r="B447" s="197" t="s">
        <v>217</v>
      </c>
      <c r="C447" s="197" t="s">
        <v>208</v>
      </c>
      <c r="D447" s="197" t="s">
        <v>249</v>
      </c>
      <c r="E447" s="197" t="s">
        <v>380</v>
      </c>
      <c r="F447" s="197" t="s">
        <v>381</v>
      </c>
      <c r="G447" s="198" t="s">
        <v>211</v>
      </c>
      <c r="H447" s="198" t="s">
        <v>212</v>
      </c>
      <c r="I447" s="197"/>
      <c r="J447" s="199" t="s">
        <v>251</v>
      </c>
      <c r="K447" s="198" t="s">
        <v>213</v>
      </c>
      <c r="L447" s="197" t="s">
        <v>382</v>
      </c>
      <c r="M447" s="197" t="s">
        <v>383</v>
      </c>
      <c r="N447" s="198" t="s">
        <v>384</v>
      </c>
      <c r="O447" s="197" t="s">
        <v>214</v>
      </c>
    </row>
    <row r="448" spans="1:15">
      <c r="A448" s="201" t="s">
        <v>2730</v>
      </c>
      <c r="B448" s="201" t="s">
        <v>1748</v>
      </c>
      <c r="C448" s="201" t="s">
        <v>4934</v>
      </c>
      <c r="D448" s="202" t="s">
        <v>257</v>
      </c>
      <c r="E448" s="202" t="s">
        <v>4935</v>
      </c>
      <c r="F448" s="202" t="s">
        <v>385</v>
      </c>
      <c r="G448" s="203">
        <v>68835.31</v>
      </c>
      <c r="H448" s="203">
        <v>86049.494999999995</v>
      </c>
      <c r="I448" s="202">
        <v>35</v>
      </c>
      <c r="J448" s="204">
        <v>1</v>
      </c>
      <c r="K448" s="203">
        <v>103263.67999999999</v>
      </c>
      <c r="L448" s="202">
        <v>1</v>
      </c>
      <c r="M448" s="202">
        <v>1</v>
      </c>
      <c r="N448" s="203">
        <v>92699.98</v>
      </c>
      <c r="O448" s="201" t="s">
        <v>1808</v>
      </c>
    </row>
    <row r="449" spans="1:15">
      <c r="A449" s="201" t="s">
        <v>4098</v>
      </c>
      <c r="B449" s="201" t="s">
        <v>1766</v>
      </c>
      <c r="C449" s="201" t="s">
        <v>4936</v>
      </c>
      <c r="D449" s="202" t="s">
        <v>4372</v>
      </c>
      <c r="E449" s="202" t="s">
        <v>258</v>
      </c>
      <c r="F449" s="202" t="s">
        <v>385</v>
      </c>
      <c r="G449" s="203">
        <v>65309</v>
      </c>
      <c r="H449" s="203">
        <v>83373</v>
      </c>
      <c r="I449" s="202">
        <v>34</v>
      </c>
      <c r="J449" s="204">
        <v>0.97142857142857142</v>
      </c>
      <c r="K449" s="203">
        <v>101437</v>
      </c>
      <c r="L449" s="202"/>
      <c r="M449" s="202">
        <v>1</v>
      </c>
      <c r="N449" s="203">
        <v>83373</v>
      </c>
      <c r="O449" s="201"/>
    </row>
    <row r="450" spans="1:15">
      <c r="A450" s="201" t="s">
        <v>2752</v>
      </c>
      <c r="B450" s="201" t="s">
        <v>1748</v>
      </c>
      <c r="C450" s="201" t="s">
        <v>445</v>
      </c>
      <c r="D450" s="202" t="s">
        <v>4372</v>
      </c>
      <c r="E450" s="202" t="s">
        <v>258</v>
      </c>
      <c r="F450" s="202" t="s">
        <v>385</v>
      </c>
      <c r="G450" s="203">
        <v>63014.37</v>
      </c>
      <c r="H450" s="203">
        <v>81906.115000000005</v>
      </c>
      <c r="I450" s="202">
        <v>33</v>
      </c>
      <c r="J450" s="204">
        <v>0.94285714285714284</v>
      </c>
      <c r="K450" s="203">
        <v>100797.86</v>
      </c>
      <c r="L450" s="202">
        <v>1</v>
      </c>
      <c r="M450" s="202">
        <v>1</v>
      </c>
      <c r="N450" s="203">
        <v>98727.34</v>
      </c>
      <c r="O450" s="201"/>
    </row>
    <row r="451" spans="1:15">
      <c r="A451" s="201" t="s">
        <v>4097</v>
      </c>
      <c r="B451" s="201" t="s">
        <v>1756</v>
      </c>
      <c r="C451" s="201" t="s">
        <v>1947</v>
      </c>
      <c r="D451" s="202" t="s">
        <v>257</v>
      </c>
      <c r="E451" s="202"/>
      <c r="F451" s="202" t="s">
        <v>385</v>
      </c>
      <c r="G451" s="203">
        <v>53447.94</v>
      </c>
      <c r="H451" s="203">
        <v>70437.119999999995</v>
      </c>
      <c r="I451" s="202">
        <v>32</v>
      </c>
      <c r="J451" s="204">
        <v>0.91428571428571426</v>
      </c>
      <c r="K451" s="203">
        <v>87426.3</v>
      </c>
      <c r="L451" s="202">
        <v>4</v>
      </c>
      <c r="M451" s="202">
        <v>2</v>
      </c>
      <c r="N451" s="203">
        <v>65655.070000000007</v>
      </c>
      <c r="O451" s="201"/>
    </row>
    <row r="452" spans="1:15" ht="22.5">
      <c r="A452" s="201" t="s">
        <v>2791</v>
      </c>
      <c r="B452" s="201" t="s">
        <v>1748</v>
      </c>
      <c r="C452" s="201" t="s">
        <v>4937</v>
      </c>
      <c r="D452" s="202" t="s">
        <v>4372</v>
      </c>
      <c r="E452" s="202" t="s">
        <v>258</v>
      </c>
      <c r="F452" s="202" t="s">
        <v>4859</v>
      </c>
      <c r="G452" s="203">
        <v>56592</v>
      </c>
      <c r="H452" s="203">
        <v>70392</v>
      </c>
      <c r="I452" s="202">
        <v>31</v>
      </c>
      <c r="J452" s="204">
        <v>0.88571428571428568</v>
      </c>
      <c r="K452" s="203">
        <v>84192</v>
      </c>
      <c r="L452" s="202">
        <v>1</v>
      </c>
      <c r="M452" s="202">
        <v>1</v>
      </c>
      <c r="N452" s="203">
        <v>84192</v>
      </c>
      <c r="O452" s="201"/>
    </row>
    <row r="453" spans="1:15">
      <c r="A453" s="201" t="s">
        <v>2734</v>
      </c>
      <c r="B453" s="201" t="s">
        <v>1747</v>
      </c>
      <c r="C453" s="201" t="s">
        <v>447</v>
      </c>
      <c r="D453" s="202" t="s">
        <v>4372</v>
      </c>
      <c r="E453" s="202" t="s">
        <v>258</v>
      </c>
      <c r="F453" s="202" t="s">
        <v>385</v>
      </c>
      <c r="G453" s="203">
        <v>53913.599999999999</v>
      </c>
      <c r="H453" s="203">
        <v>68744</v>
      </c>
      <c r="I453" s="202">
        <v>30</v>
      </c>
      <c r="J453" s="204">
        <v>0.8571428571428571</v>
      </c>
      <c r="K453" s="203">
        <v>83574.399999999994</v>
      </c>
      <c r="L453" s="202">
        <v>1</v>
      </c>
      <c r="M453" s="202">
        <v>1</v>
      </c>
      <c r="N453" s="203">
        <v>83574.399999999994</v>
      </c>
      <c r="O453" s="201"/>
    </row>
    <row r="454" spans="1:15">
      <c r="A454" s="201" t="s">
        <v>2755</v>
      </c>
      <c r="B454" s="201" t="s">
        <v>1747</v>
      </c>
      <c r="C454" s="201" t="s">
        <v>1307</v>
      </c>
      <c r="D454" s="202" t="s">
        <v>4372</v>
      </c>
      <c r="E454" s="202" t="s">
        <v>258</v>
      </c>
      <c r="F454" s="202" t="s">
        <v>385</v>
      </c>
      <c r="G454" s="203">
        <v>52887.328000000001</v>
      </c>
      <c r="H454" s="203">
        <v>67373.59199999999</v>
      </c>
      <c r="I454" s="202">
        <v>29</v>
      </c>
      <c r="J454" s="204">
        <v>0.82857142857142863</v>
      </c>
      <c r="K454" s="203">
        <v>81859.855999999985</v>
      </c>
      <c r="L454" s="202">
        <v>1</v>
      </c>
      <c r="M454" s="202">
        <v>1</v>
      </c>
      <c r="N454" s="203">
        <v>68996.100000000006</v>
      </c>
      <c r="O454" s="201"/>
    </row>
    <row r="455" spans="1:15">
      <c r="A455" s="201" t="s">
        <v>4155</v>
      </c>
      <c r="B455" s="201" t="s">
        <v>1747</v>
      </c>
      <c r="C455" s="201" t="s">
        <v>444</v>
      </c>
      <c r="D455" s="202" t="s">
        <v>4372</v>
      </c>
      <c r="E455" s="202" t="s">
        <v>258</v>
      </c>
      <c r="F455" s="202" t="s">
        <v>385</v>
      </c>
      <c r="G455" s="203">
        <v>51860</v>
      </c>
      <c r="H455" s="203">
        <v>66157</v>
      </c>
      <c r="I455" s="202">
        <v>28</v>
      </c>
      <c r="J455" s="204">
        <v>0.8</v>
      </c>
      <c r="K455" s="203">
        <v>80454</v>
      </c>
      <c r="L455" s="202"/>
      <c r="M455" s="202">
        <v>4</v>
      </c>
      <c r="N455" s="203">
        <v>62315</v>
      </c>
      <c r="O455" s="201" t="s">
        <v>4156</v>
      </c>
    </row>
    <row r="456" spans="1:15" ht="22.5">
      <c r="A456" s="201" t="s">
        <v>2781</v>
      </c>
      <c r="B456" s="201" t="s">
        <v>1745</v>
      </c>
      <c r="C456" s="201" t="s">
        <v>4938</v>
      </c>
      <c r="D456" s="202" t="s">
        <v>4372</v>
      </c>
      <c r="E456" s="202" t="s">
        <v>258</v>
      </c>
      <c r="F456" s="202" t="s">
        <v>385</v>
      </c>
      <c r="G456" s="203">
        <v>46833.02</v>
      </c>
      <c r="H456" s="203">
        <v>65582.789999999994</v>
      </c>
      <c r="I456" s="202">
        <v>27</v>
      </c>
      <c r="J456" s="204">
        <v>0.77142857142857146</v>
      </c>
      <c r="K456" s="203">
        <v>84332.56</v>
      </c>
      <c r="L456" s="202">
        <v>5</v>
      </c>
      <c r="M456" s="202">
        <v>5</v>
      </c>
      <c r="N456" s="203">
        <v>62736.75</v>
      </c>
      <c r="O456" s="201"/>
    </row>
    <row r="457" spans="1:15">
      <c r="A457" s="201" t="s">
        <v>1213</v>
      </c>
      <c r="B457" s="201" t="s">
        <v>1747</v>
      </c>
      <c r="C457" s="201" t="s">
        <v>444</v>
      </c>
      <c r="D457" s="202" t="s">
        <v>4372</v>
      </c>
      <c r="E457" s="202"/>
      <c r="F457" s="202" t="s">
        <v>297</v>
      </c>
      <c r="G457" s="203">
        <v>55049.27</v>
      </c>
      <c r="H457" s="203">
        <v>65468.005000000005</v>
      </c>
      <c r="I457" s="202">
        <v>26</v>
      </c>
      <c r="J457" s="204">
        <v>0.74285714285714288</v>
      </c>
      <c r="K457" s="203">
        <v>75886.740000000005</v>
      </c>
      <c r="L457" s="202">
        <v>1</v>
      </c>
      <c r="M457" s="202">
        <v>1</v>
      </c>
      <c r="N457" s="203">
        <v>65468.005000000005</v>
      </c>
      <c r="O457" s="201"/>
    </row>
    <row r="458" spans="1:15">
      <c r="A458" s="201" t="s">
        <v>2728</v>
      </c>
      <c r="B458" s="201" t="s">
        <v>1748</v>
      </c>
      <c r="C458" s="201" t="s">
        <v>447</v>
      </c>
      <c r="D458" s="202" t="s">
        <v>4372</v>
      </c>
      <c r="E458" s="202" t="s">
        <v>258</v>
      </c>
      <c r="F458" s="202" t="s">
        <v>385</v>
      </c>
      <c r="G458" s="203">
        <v>47195</v>
      </c>
      <c r="H458" s="203">
        <v>62098</v>
      </c>
      <c r="I458" s="202">
        <v>25</v>
      </c>
      <c r="J458" s="204">
        <v>0.7142857142857143</v>
      </c>
      <c r="K458" s="203">
        <v>77001</v>
      </c>
      <c r="L458" s="202">
        <v>1</v>
      </c>
      <c r="M458" s="202">
        <v>1</v>
      </c>
      <c r="N458" s="203">
        <v>59509</v>
      </c>
      <c r="O458" s="201"/>
    </row>
    <row r="459" spans="1:15" ht="22.5">
      <c r="A459" s="201" t="s">
        <v>2804</v>
      </c>
      <c r="B459" s="201" t="s">
        <v>1748</v>
      </c>
      <c r="C459" s="201" t="s">
        <v>4939</v>
      </c>
      <c r="D459" s="202" t="s">
        <v>257</v>
      </c>
      <c r="E459" s="202" t="s">
        <v>263</v>
      </c>
      <c r="F459" s="202" t="s">
        <v>385</v>
      </c>
      <c r="G459" s="203">
        <v>48562</v>
      </c>
      <c r="H459" s="203">
        <v>62051</v>
      </c>
      <c r="I459" s="202">
        <v>24</v>
      </c>
      <c r="J459" s="204">
        <v>0.68571428571428572</v>
      </c>
      <c r="K459" s="203">
        <v>75540</v>
      </c>
      <c r="L459" s="202">
        <v>2</v>
      </c>
      <c r="M459" s="202">
        <v>2</v>
      </c>
      <c r="N459" s="203">
        <v>57748.375</v>
      </c>
      <c r="O459" s="201"/>
    </row>
    <row r="460" spans="1:15">
      <c r="A460" s="201" t="s">
        <v>2736</v>
      </c>
      <c r="B460" s="201" t="s">
        <v>1748</v>
      </c>
      <c r="C460" s="201" t="s">
        <v>1308</v>
      </c>
      <c r="D460" s="202" t="s">
        <v>4372</v>
      </c>
      <c r="E460" s="202" t="s">
        <v>258</v>
      </c>
      <c r="F460" s="202" t="s">
        <v>385</v>
      </c>
      <c r="G460" s="203">
        <v>47028</v>
      </c>
      <c r="H460" s="203">
        <v>59966</v>
      </c>
      <c r="I460" s="202">
        <v>23</v>
      </c>
      <c r="J460" s="204">
        <v>0.65714285714285714</v>
      </c>
      <c r="K460" s="203">
        <v>72904</v>
      </c>
      <c r="L460" s="202">
        <v>1</v>
      </c>
      <c r="M460" s="202"/>
      <c r="N460" s="203">
        <v>59956</v>
      </c>
      <c r="O460" s="201"/>
    </row>
    <row r="461" spans="1:15" ht="22.5">
      <c r="A461" s="201" t="s">
        <v>4104</v>
      </c>
      <c r="B461" s="201" t="s">
        <v>1766</v>
      </c>
      <c r="C461" s="201" t="s">
        <v>35</v>
      </c>
      <c r="D461" s="202" t="s">
        <v>4372</v>
      </c>
      <c r="E461" s="202" t="s">
        <v>258</v>
      </c>
      <c r="F461" s="202" t="s">
        <v>385</v>
      </c>
      <c r="G461" s="203">
        <v>44700</v>
      </c>
      <c r="H461" s="203">
        <v>59900</v>
      </c>
      <c r="I461" s="202">
        <v>22</v>
      </c>
      <c r="J461" s="204">
        <v>0.62857142857142856</v>
      </c>
      <c r="K461" s="203">
        <v>75100</v>
      </c>
      <c r="L461" s="202">
        <v>2</v>
      </c>
      <c r="M461" s="202">
        <v>2</v>
      </c>
      <c r="N461" s="203">
        <v>65733.125</v>
      </c>
      <c r="O461" s="201"/>
    </row>
    <row r="462" spans="1:15">
      <c r="A462" s="201" t="s">
        <v>2740</v>
      </c>
      <c r="B462" s="201" t="s">
        <v>1747</v>
      </c>
      <c r="C462" s="201" t="s">
        <v>35</v>
      </c>
      <c r="D462" s="202" t="s">
        <v>4372</v>
      </c>
      <c r="E462" s="202" t="s">
        <v>258</v>
      </c>
      <c r="F462" s="202" t="s">
        <v>385</v>
      </c>
      <c r="G462" s="203">
        <v>45946.987524000004</v>
      </c>
      <c r="H462" s="203">
        <v>59731.075458000007</v>
      </c>
      <c r="I462" s="202">
        <v>21</v>
      </c>
      <c r="J462" s="204">
        <v>0.6</v>
      </c>
      <c r="K462" s="203">
        <v>73515.163392000002</v>
      </c>
      <c r="L462" s="202">
        <v>3</v>
      </c>
      <c r="M462" s="202">
        <v>3</v>
      </c>
      <c r="N462" s="203">
        <v>48817</v>
      </c>
      <c r="O462" s="201"/>
    </row>
    <row r="463" spans="1:15">
      <c r="A463" s="201" t="s">
        <v>2785</v>
      </c>
      <c r="B463" s="201" t="s">
        <v>1746</v>
      </c>
      <c r="C463" s="201" t="s">
        <v>567</v>
      </c>
      <c r="D463" s="202" t="s">
        <v>4372</v>
      </c>
      <c r="E463" s="202" t="s">
        <v>258</v>
      </c>
      <c r="F463" s="202" t="s">
        <v>385</v>
      </c>
      <c r="G463" s="203">
        <v>46259.199999999997</v>
      </c>
      <c r="H463" s="203">
        <v>59644</v>
      </c>
      <c r="I463" s="202">
        <v>20</v>
      </c>
      <c r="J463" s="204">
        <v>0.5714285714285714</v>
      </c>
      <c r="K463" s="203">
        <v>73028.800000000003</v>
      </c>
      <c r="L463" s="202">
        <v>1</v>
      </c>
      <c r="M463" s="202">
        <v>1</v>
      </c>
      <c r="N463" s="203">
        <v>46550.400000000001</v>
      </c>
      <c r="O463" s="201"/>
    </row>
    <row r="464" spans="1:15" ht="22.5">
      <c r="A464" s="201" t="s">
        <v>2748</v>
      </c>
      <c r="B464" s="201" t="s">
        <v>1756</v>
      </c>
      <c r="C464" s="201" t="s">
        <v>1948</v>
      </c>
      <c r="D464" s="202" t="s">
        <v>4372</v>
      </c>
      <c r="E464" s="202" t="s">
        <v>258</v>
      </c>
      <c r="F464" s="202" t="s">
        <v>4859</v>
      </c>
      <c r="G464" s="203">
        <v>39749</v>
      </c>
      <c r="H464" s="203">
        <v>59224.5</v>
      </c>
      <c r="I464" s="202">
        <v>19</v>
      </c>
      <c r="J464" s="204">
        <v>0.54285714285714282</v>
      </c>
      <c r="K464" s="203">
        <v>78700</v>
      </c>
      <c r="L464" s="202"/>
      <c r="M464" s="202">
        <v>0</v>
      </c>
      <c r="N464" s="203"/>
      <c r="O464" s="201"/>
    </row>
    <row r="465" spans="1:15">
      <c r="A465" s="201" t="s">
        <v>2767</v>
      </c>
      <c r="B465" s="201" t="s">
        <v>1748</v>
      </c>
      <c r="C465" s="201" t="s">
        <v>2935</v>
      </c>
      <c r="D465" s="202" t="s">
        <v>4372</v>
      </c>
      <c r="E465" s="202" t="s">
        <v>258</v>
      </c>
      <c r="F465" s="202" t="s">
        <v>385</v>
      </c>
      <c r="G465" s="203">
        <v>40334</v>
      </c>
      <c r="H465" s="203">
        <v>58622</v>
      </c>
      <c r="I465" s="202">
        <v>18</v>
      </c>
      <c r="J465" s="204">
        <v>0.51428571428571423</v>
      </c>
      <c r="K465" s="203">
        <v>76910</v>
      </c>
      <c r="L465" s="202"/>
      <c r="M465" s="202">
        <v>3</v>
      </c>
      <c r="N465" s="203">
        <v>45336.55</v>
      </c>
      <c r="O465" s="201"/>
    </row>
    <row r="466" spans="1:15">
      <c r="A466" s="201" t="s">
        <v>4126</v>
      </c>
      <c r="B466" s="201" t="s">
        <v>1748</v>
      </c>
      <c r="C466" s="201" t="s">
        <v>444</v>
      </c>
      <c r="D466" s="202" t="s">
        <v>4372</v>
      </c>
      <c r="E466" s="202" t="s">
        <v>263</v>
      </c>
      <c r="F466" s="202" t="s">
        <v>385</v>
      </c>
      <c r="G466" s="203">
        <v>48750</v>
      </c>
      <c r="H466" s="203">
        <v>58500</v>
      </c>
      <c r="I466" s="202">
        <v>17</v>
      </c>
      <c r="J466" s="204">
        <v>0.48571428571428571</v>
      </c>
      <c r="K466" s="203">
        <v>68250</v>
      </c>
      <c r="L466" s="202">
        <v>1</v>
      </c>
      <c r="M466" s="202">
        <v>1</v>
      </c>
      <c r="N466" s="203">
        <v>65917.509999999995</v>
      </c>
      <c r="O466" s="201" t="s">
        <v>4940</v>
      </c>
    </row>
    <row r="467" spans="1:15">
      <c r="A467" s="201" t="s">
        <v>2761</v>
      </c>
      <c r="B467" s="201" t="s">
        <v>1748</v>
      </c>
      <c r="C467" s="201" t="s">
        <v>35</v>
      </c>
      <c r="D467" s="202" t="s">
        <v>4372</v>
      </c>
      <c r="E467" s="202" t="s">
        <v>258</v>
      </c>
      <c r="F467" s="202" t="s">
        <v>385</v>
      </c>
      <c r="G467" s="203">
        <v>45728.607382466755</v>
      </c>
      <c r="H467" s="203">
        <v>57165.445725822763</v>
      </c>
      <c r="I467" s="202">
        <v>16</v>
      </c>
      <c r="J467" s="204">
        <v>0.45714285714285713</v>
      </c>
      <c r="K467" s="203">
        <v>68602.284069178771</v>
      </c>
      <c r="L467" s="202">
        <v>1</v>
      </c>
      <c r="M467" s="202">
        <v>1</v>
      </c>
      <c r="N467" s="203">
        <v>56290.75</v>
      </c>
      <c r="O467" s="201"/>
    </row>
    <row r="468" spans="1:15">
      <c r="A468" s="201" t="s">
        <v>2765</v>
      </c>
      <c r="B468" s="201" t="s">
        <v>1757</v>
      </c>
      <c r="C468" s="201" t="s">
        <v>1309</v>
      </c>
      <c r="D468" s="202" t="s">
        <v>4372</v>
      </c>
      <c r="E468" s="202" t="s">
        <v>263</v>
      </c>
      <c r="F468" s="202" t="s">
        <v>385</v>
      </c>
      <c r="G468" s="203">
        <v>42330</v>
      </c>
      <c r="H468" s="203">
        <v>57064.5</v>
      </c>
      <c r="I468" s="202">
        <v>15</v>
      </c>
      <c r="J468" s="204">
        <v>0.42857142857142855</v>
      </c>
      <c r="K468" s="203">
        <v>71799</v>
      </c>
      <c r="L468" s="202">
        <v>1</v>
      </c>
      <c r="M468" s="202">
        <v>0</v>
      </c>
      <c r="N468" s="203"/>
      <c r="O468" s="201"/>
    </row>
    <row r="469" spans="1:15">
      <c r="A469" s="201" t="s">
        <v>4085</v>
      </c>
      <c r="B469" s="201" t="s">
        <v>1745</v>
      </c>
      <c r="C469" s="201" t="s">
        <v>35</v>
      </c>
      <c r="D469" s="202" t="s">
        <v>4372</v>
      </c>
      <c r="E469" s="202" t="s">
        <v>258</v>
      </c>
      <c r="F469" s="202" t="s">
        <v>385</v>
      </c>
      <c r="G469" s="203">
        <v>43596.800000000003</v>
      </c>
      <c r="H469" s="203">
        <v>56669.599999999999</v>
      </c>
      <c r="I469" s="202">
        <v>14</v>
      </c>
      <c r="J469" s="204">
        <v>0.4</v>
      </c>
      <c r="K469" s="203">
        <v>69742.399999999994</v>
      </c>
      <c r="L469" s="202">
        <v>3</v>
      </c>
      <c r="M469" s="202">
        <v>3</v>
      </c>
      <c r="N469" s="203">
        <v>49448.533333333296</v>
      </c>
      <c r="O469" s="201"/>
    </row>
    <row r="470" spans="1:15">
      <c r="A470" s="201" t="s">
        <v>2789</v>
      </c>
      <c r="B470" s="201" t="s">
        <v>1773</v>
      </c>
      <c r="C470" s="201" t="s">
        <v>444</v>
      </c>
      <c r="D470" s="202" t="s">
        <v>4372</v>
      </c>
      <c r="E470" s="202" t="s">
        <v>258</v>
      </c>
      <c r="F470" s="202" t="s">
        <v>385</v>
      </c>
      <c r="G470" s="203">
        <v>39915.199999999997</v>
      </c>
      <c r="H470" s="203">
        <v>55796</v>
      </c>
      <c r="I470" s="202">
        <v>13</v>
      </c>
      <c r="J470" s="204">
        <v>0.37142857142857144</v>
      </c>
      <c r="K470" s="203">
        <v>71676.800000000003</v>
      </c>
      <c r="L470" s="202">
        <v>2</v>
      </c>
      <c r="M470" s="202">
        <v>2</v>
      </c>
      <c r="N470" s="203">
        <v>46810.400000000001</v>
      </c>
      <c r="O470" s="201"/>
    </row>
    <row r="471" spans="1:15">
      <c r="A471" s="201" t="s">
        <v>2733</v>
      </c>
      <c r="B471" s="201" t="s">
        <v>1753</v>
      </c>
      <c r="C471" s="201" t="s">
        <v>4941</v>
      </c>
      <c r="D471" s="202" t="s">
        <v>4372</v>
      </c>
      <c r="E471" s="202" t="s">
        <v>258</v>
      </c>
      <c r="F471" s="202" t="s">
        <v>385</v>
      </c>
      <c r="G471" s="203">
        <v>40805.96</v>
      </c>
      <c r="H471" s="203">
        <v>53047.8</v>
      </c>
      <c r="I471" s="202">
        <v>12</v>
      </c>
      <c r="J471" s="204">
        <v>0.34285714285714286</v>
      </c>
      <c r="K471" s="203">
        <v>65289.64</v>
      </c>
      <c r="L471" s="202">
        <v>2</v>
      </c>
      <c r="M471" s="202">
        <v>2</v>
      </c>
      <c r="N471" s="203">
        <v>44036.98</v>
      </c>
      <c r="O471" s="201"/>
    </row>
    <row r="472" spans="1:15">
      <c r="A472" s="201" t="s">
        <v>1751</v>
      </c>
      <c r="B472" s="201" t="s">
        <v>1751</v>
      </c>
      <c r="C472" s="201" t="s">
        <v>35</v>
      </c>
      <c r="D472" s="202" t="s">
        <v>4372</v>
      </c>
      <c r="E472" s="202" t="s">
        <v>258</v>
      </c>
      <c r="F472" s="202" t="s">
        <v>385</v>
      </c>
      <c r="G472" s="203">
        <v>40497.599999999999</v>
      </c>
      <c r="H472" s="203">
        <v>52312</v>
      </c>
      <c r="I472" s="202">
        <v>11</v>
      </c>
      <c r="J472" s="204">
        <v>0.31428571428571428</v>
      </c>
      <c r="K472" s="203">
        <v>64126.399999999994</v>
      </c>
      <c r="L472" s="202"/>
      <c r="M472" s="202">
        <v>5</v>
      </c>
      <c r="N472" s="203">
        <v>57720</v>
      </c>
      <c r="O472" s="201"/>
    </row>
    <row r="473" spans="1:15">
      <c r="A473" s="201" t="s">
        <v>2743</v>
      </c>
      <c r="B473" s="201" t="s">
        <v>1768</v>
      </c>
      <c r="C473" s="201" t="s">
        <v>444</v>
      </c>
      <c r="D473" s="202" t="s">
        <v>4372</v>
      </c>
      <c r="E473" s="202" t="s">
        <v>293</v>
      </c>
      <c r="F473" s="202" t="s">
        <v>385</v>
      </c>
      <c r="G473" s="203">
        <v>40116.83</v>
      </c>
      <c r="H473" s="203">
        <v>51175.595000000001</v>
      </c>
      <c r="I473" s="202">
        <v>10</v>
      </c>
      <c r="J473" s="204">
        <v>0.2857142857142857</v>
      </c>
      <c r="K473" s="203">
        <v>62234.36</v>
      </c>
      <c r="L473" s="202">
        <v>5</v>
      </c>
      <c r="M473" s="202">
        <v>4</v>
      </c>
      <c r="N473" s="203">
        <v>53967</v>
      </c>
      <c r="O473" s="201"/>
    </row>
    <row r="474" spans="1:15">
      <c r="A474" s="201" t="s">
        <v>4109</v>
      </c>
      <c r="B474" s="201" t="s">
        <v>4045</v>
      </c>
      <c r="C474" s="201" t="s">
        <v>35</v>
      </c>
      <c r="D474" s="202" t="s">
        <v>4372</v>
      </c>
      <c r="E474" s="202" t="s">
        <v>258</v>
      </c>
      <c r="F474" s="202" t="s">
        <v>385</v>
      </c>
      <c r="G474" s="203">
        <v>40198.339999999997</v>
      </c>
      <c r="H474" s="203">
        <v>50255.009999999995</v>
      </c>
      <c r="I474" s="202">
        <v>9</v>
      </c>
      <c r="J474" s="204">
        <v>0.25714285714285712</v>
      </c>
      <c r="K474" s="203">
        <v>60311.68</v>
      </c>
      <c r="L474" s="202">
        <v>0</v>
      </c>
      <c r="M474" s="202">
        <v>0</v>
      </c>
      <c r="N474" s="203"/>
      <c r="O474" s="201"/>
    </row>
    <row r="475" spans="1:15">
      <c r="A475" s="201" t="s">
        <v>4174</v>
      </c>
      <c r="B475" s="201" t="s">
        <v>1753</v>
      </c>
      <c r="C475" s="201" t="s">
        <v>35</v>
      </c>
      <c r="D475" s="202" t="s">
        <v>4372</v>
      </c>
      <c r="E475" s="202" t="s">
        <v>258</v>
      </c>
      <c r="F475" s="202" t="s">
        <v>385</v>
      </c>
      <c r="G475" s="203">
        <v>38542.400000000001</v>
      </c>
      <c r="H475" s="203">
        <v>50107.199999999997</v>
      </c>
      <c r="I475" s="202">
        <v>8</v>
      </c>
      <c r="J475" s="204">
        <v>0.22857142857142856</v>
      </c>
      <c r="K475" s="203">
        <v>61672</v>
      </c>
      <c r="L475" s="202"/>
      <c r="M475" s="202">
        <v>5</v>
      </c>
      <c r="N475" s="203">
        <v>46600.32</v>
      </c>
      <c r="O475" s="201"/>
    </row>
    <row r="476" spans="1:15">
      <c r="A476" s="201" t="s">
        <v>2756</v>
      </c>
      <c r="B476" s="201" t="s">
        <v>1761</v>
      </c>
      <c r="C476" s="201" t="s">
        <v>422</v>
      </c>
      <c r="D476" s="202" t="s">
        <v>4372</v>
      </c>
      <c r="E476" s="202" t="s">
        <v>258</v>
      </c>
      <c r="F476" s="202" t="s">
        <v>385</v>
      </c>
      <c r="G476" s="203">
        <v>39508.46</v>
      </c>
      <c r="H476" s="203">
        <v>48874.33</v>
      </c>
      <c r="I476" s="202">
        <v>7</v>
      </c>
      <c r="J476" s="204">
        <v>0.2</v>
      </c>
      <c r="K476" s="203">
        <v>58240.2</v>
      </c>
      <c r="L476" s="202">
        <v>1</v>
      </c>
      <c r="M476" s="202">
        <v>1</v>
      </c>
      <c r="N476" s="203">
        <v>46789.93</v>
      </c>
      <c r="O476" s="201"/>
    </row>
    <row r="477" spans="1:15">
      <c r="A477" s="201" t="s">
        <v>2777</v>
      </c>
      <c r="B477" s="201" t="s">
        <v>2777</v>
      </c>
      <c r="C477" s="209" t="s">
        <v>35</v>
      </c>
      <c r="D477" s="202" t="s">
        <v>4372</v>
      </c>
      <c r="E477" s="202" t="s">
        <v>258</v>
      </c>
      <c r="F477" s="202" t="s">
        <v>385</v>
      </c>
      <c r="G477" s="210">
        <v>38797.199999999997</v>
      </c>
      <c r="H477" s="203">
        <v>48590.671999999999</v>
      </c>
      <c r="I477" s="202">
        <v>6</v>
      </c>
      <c r="J477" s="204">
        <v>0.17142857142857143</v>
      </c>
      <c r="K477" s="210">
        <v>58384.144</v>
      </c>
      <c r="L477" s="211">
        <v>3</v>
      </c>
      <c r="M477" s="211">
        <v>2</v>
      </c>
      <c r="N477" s="210">
        <v>43908.7</v>
      </c>
      <c r="O477" s="212"/>
    </row>
    <row r="478" spans="1:15" ht="22.5">
      <c r="A478" s="201" t="s">
        <v>2783</v>
      </c>
      <c r="B478" s="201" t="s">
        <v>1768</v>
      </c>
      <c r="C478" s="201" t="s">
        <v>35</v>
      </c>
      <c r="D478" s="202" t="s">
        <v>4372</v>
      </c>
      <c r="E478" s="202" t="s">
        <v>258</v>
      </c>
      <c r="F478" s="202" t="s">
        <v>385</v>
      </c>
      <c r="G478" s="203">
        <v>38001.599999999999</v>
      </c>
      <c r="H478" s="203">
        <v>47320</v>
      </c>
      <c r="I478" s="202">
        <v>5</v>
      </c>
      <c r="J478" s="204">
        <v>0.14285714285714285</v>
      </c>
      <c r="K478" s="203">
        <v>56638.400000000001</v>
      </c>
      <c r="L478" s="202">
        <v>1</v>
      </c>
      <c r="M478" s="202">
        <v>1</v>
      </c>
      <c r="N478" s="203">
        <v>44948.800000000003</v>
      </c>
      <c r="O478" s="201">
        <v>47320</v>
      </c>
    </row>
    <row r="479" spans="1:15" ht="22.5">
      <c r="A479" s="201" t="s">
        <v>2811</v>
      </c>
      <c r="B479" s="201" t="s">
        <v>1762</v>
      </c>
      <c r="C479" s="201" t="s">
        <v>444</v>
      </c>
      <c r="D479" s="202" t="s">
        <v>4372</v>
      </c>
      <c r="E479" s="202" t="s">
        <v>263</v>
      </c>
      <c r="F479" s="202" t="s">
        <v>385</v>
      </c>
      <c r="G479" s="203">
        <v>37356.800000000003</v>
      </c>
      <c r="H479" s="203">
        <v>46685.600000000006</v>
      </c>
      <c r="I479" s="202">
        <v>4</v>
      </c>
      <c r="J479" s="204">
        <v>0.11428571428571428</v>
      </c>
      <c r="K479" s="203">
        <v>56014.400000000001</v>
      </c>
      <c r="L479" s="202">
        <v>3</v>
      </c>
      <c r="M479" s="202">
        <v>3</v>
      </c>
      <c r="N479" s="203">
        <v>42744</v>
      </c>
      <c r="O479" s="201"/>
    </row>
    <row r="480" spans="1:15">
      <c r="A480" s="201" t="s">
        <v>1756</v>
      </c>
      <c r="B480" s="201" t="s">
        <v>1756</v>
      </c>
      <c r="C480" s="201" t="s">
        <v>35</v>
      </c>
      <c r="D480" s="202" t="s">
        <v>4372</v>
      </c>
      <c r="E480" s="202" t="s">
        <v>258</v>
      </c>
      <c r="F480" s="202" t="s">
        <v>385</v>
      </c>
      <c r="G480" s="203">
        <v>32387.32</v>
      </c>
      <c r="H480" s="203">
        <v>44709.724999999999</v>
      </c>
      <c r="I480" s="202">
        <v>3</v>
      </c>
      <c r="J480" s="204">
        <v>8.5714285714285715E-2</v>
      </c>
      <c r="K480" s="203">
        <v>57032.13</v>
      </c>
      <c r="L480" s="202"/>
      <c r="M480" s="202"/>
      <c r="N480" s="203"/>
      <c r="O480" s="201"/>
    </row>
    <row r="481" spans="1:15" ht="18">
      <c r="A481" s="710" t="s">
        <v>35</v>
      </c>
      <c r="B481" s="710"/>
      <c r="C481" s="710"/>
      <c r="D481" s="710"/>
      <c r="E481" s="710"/>
      <c r="F481" s="710"/>
      <c r="G481" s="710"/>
      <c r="H481" s="710"/>
      <c r="I481" s="710"/>
      <c r="J481" s="710"/>
      <c r="K481" s="710"/>
      <c r="L481" s="710"/>
      <c r="M481" s="710"/>
      <c r="N481" s="710"/>
      <c r="O481" s="710"/>
    </row>
    <row r="482" spans="1:15" s="200" customFormat="1" ht="33.75">
      <c r="A482" s="197" t="s">
        <v>379</v>
      </c>
      <c r="B482" s="197" t="s">
        <v>217</v>
      </c>
      <c r="C482" s="197" t="s">
        <v>208</v>
      </c>
      <c r="D482" s="197" t="s">
        <v>249</v>
      </c>
      <c r="E482" s="197" t="s">
        <v>380</v>
      </c>
      <c r="F482" s="197" t="s">
        <v>381</v>
      </c>
      <c r="G482" s="198" t="s">
        <v>211</v>
      </c>
      <c r="H482" s="198" t="s">
        <v>212</v>
      </c>
      <c r="I482" s="197"/>
      <c r="J482" s="199" t="s">
        <v>251</v>
      </c>
      <c r="K482" s="198" t="s">
        <v>213</v>
      </c>
      <c r="L482" s="197" t="s">
        <v>382</v>
      </c>
      <c r="M482" s="197" t="s">
        <v>383</v>
      </c>
      <c r="N482" s="198" t="s">
        <v>384</v>
      </c>
      <c r="O482" s="197" t="s">
        <v>214</v>
      </c>
    </row>
    <row r="483" spans="1:15" ht="22.5">
      <c r="A483" s="205" t="s">
        <v>4079</v>
      </c>
      <c r="B483" s="201" t="s">
        <v>4080</v>
      </c>
      <c r="C483" s="205" t="s">
        <v>4942</v>
      </c>
      <c r="D483" s="202" t="s">
        <v>4372</v>
      </c>
      <c r="E483" s="202" t="s">
        <v>258</v>
      </c>
      <c r="F483" s="202" t="s">
        <v>385</v>
      </c>
      <c r="G483" s="206">
        <v>33833.199999999997</v>
      </c>
      <c r="H483" s="203">
        <v>44622.2</v>
      </c>
      <c r="I483" s="202">
        <v>2</v>
      </c>
      <c r="J483" s="204">
        <v>5.7142857142857141E-2</v>
      </c>
      <c r="K483" s="206">
        <v>55411.199999999997</v>
      </c>
      <c r="L483" s="214"/>
      <c r="M483" s="214"/>
      <c r="N483" s="208"/>
      <c r="O483" s="207"/>
    </row>
    <row r="484" spans="1:15" ht="22.5">
      <c r="A484" s="201" t="s">
        <v>2744</v>
      </c>
      <c r="B484" s="201" t="s">
        <v>1753</v>
      </c>
      <c r="C484" s="201" t="s">
        <v>448</v>
      </c>
      <c r="D484" s="202" t="s">
        <v>4372</v>
      </c>
      <c r="E484" s="202" t="s">
        <v>258</v>
      </c>
      <c r="F484" s="202" t="s">
        <v>4859</v>
      </c>
      <c r="G484" s="203">
        <v>35588.799999999996</v>
      </c>
      <c r="H484" s="203">
        <v>43721.599999999999</v>
      </c>
      <c r="I484" s="202">
        <v>1</v>
      </c>
      <c r="J484" s="204">
        <v>2.8571428571428571E-2</v>
      </c>
      <c r="K484" s="203">
        <v>51854.400000000001</v>
      </c>
      <c r="L484" s="202">
        <v>2</v>
      </c>
      <c r="M484" s="202">
        <v>2</v>
      </c>
      <c r="N484" s="203">
        <v>48453.599999999999</v>
      </c>
      <c r="O484" s="201"/>
    </row>
    <row r="486" spans="1:15" s="120" customFormat="1">
      <c r="A486" s="108"/>
      <c r="B486" s="108"/>
      <c r="C486" s="109"/>
      <c r="D486" s="220"/>
      <c r="E486" s="108"/>
      <c r="F486" s="108"/>
      <c r="G486" s="221" t="s">
        <v>211</v>
      </c>
      <c r="H486" s="222" t="s">
        <v>212</v>
      </c>
      <c r="J486" s="223"/>
      <c r="K486" s="224" t="s">
        <v>213</v>
      </c>
      <c r="L486" s="220"/>
      <c r="M486" s="225"/>
      <c r="N486" s="219"/>
    </row>
    <row r="487" spans="1:15" s="120" customFormat="1">
      <c r="A487" s="108"/>
      <c r="B487" s="108"/>
      <c r="C487" s="109"/>
      <c r="D487" s="108"/>
      <c r="E487" s="108"/>
      <c r="F487" s="226" t="s">
        <v>225</v>
      </c>
      <c r="G487" s="227">
        <v>45813.461225899053</v>
      </c>
      <c r="H487" s="227">
        <v>59238.199148109234</v>
      </c>
      <c r="J487" s="223"/>
      <c r="K487" s="227">
        <v>72662.937070319371</v>
      </c>
      <c r="L487" s="220"/>
      <c r="M487" s="225"/>
      <c r="N487" s="219"/>
    </row>
    <row r="488" spans="1:15" s="120" customFormat="1">
      <c r="A488" s="108"/>
      <c r="B488" s="108"/>
      <c r="C488" s="109"/>
      <c r="D488" s="108"/>
      <c r="E488" s="108"/>
      <c r="F488" s="226" t="s">
        <v>226</v>
      </c>
      <c r="G488" s="227">
        <v>50305</v>
      </c>
      <c r="H488" s="227">
        <v>65525.397499999999</v>
      </c>
      <c r="J488" s="223"/>
      <c r="K488" s="227">
        <v>79577</v>
      </c>
      <c r="L488" s="220"/>
      <c r="M488" s="225"/>
      <c r="N488" s="219"/>
    </row>
    <row r="489" spans="1:15" s="120" customFormat="1">
      <c r="A489" s="108"/>
      <c r="B489" s="108"/>
      <c r="C489" s="109"/>
      <c r="D489" s="108"/>
      <c r="E489" s="108"/>
      <c r="F489" s="226" t="s">
        <v>227</v>
      </c>
      <c r="G489" s="227">
        <v>39832.1</v>
      </c>
      <c r="H489" s="227">
        <v>50715.302499999998</v>
      </c>
      <c r="J489" s="223"/>
      <c r="K489" s="227">
        <v>61953.18</v>
      </c>
      <c r="L489" s="220"/>
      <c r="M489" s="225"/>
      <c r="N489" s="219"/>
    </row>
    <row r="490" spans="1:15" s="120" customFormat="1">
      <c r="A490" s="108"/>
      <c r="B490" s="108"/>
      <c r="C490" s="109"/>
      <c r="D490" s="108"/>
      <c r="E490" s="108"/>
      <c r="F490" s="226" t="s">
        <v>228</v>
      </c>
      <c r="G490" s="227">
        <v>44700</v>
      </c>
      <c r="H490" s="227">
        <v>58622</v>
      </c>
      <c r="J490" s="223"/>
      <c r="K490" s="227">
        <v>72904</v>
      </c>
      <c r="L490" s="220"/>
      <c r="M490" s="225"/>
      <c r="N490" s="219"/>
    </row>
    <row r="491" spans="1:15" s="120" customFormat="1">
      <c r="A491" s="108"/>
      <c r="B491" s="108"/>
      <c r="C491" s="109"/>
      <c r="D491" s="108"/>
      <c r="E491" s="227"/>
      <c r="F491" s="226"/>
      <c r="G491" s="228"/>
      <c r="H491" s="223"/>
      <c r="I491" s="229"/>
      <c r="J491" s="223"/>
      <c r="K491" s="220"/>
      <c r="L491" s="220"/>
      <c r="M491" s="225"/>
      <c r="N491" s="219"/>
    </row>
    <row r="492" spans="1:15" s="120" customFormat="1">
      <c r="A492" s="108"/>
      <c r="B492" s="108"/>
      <c r="C492" s="109"/>
      <c r="D492" s="226"/>
      <c r="E492" s="227"/>
      <c r="F492" s="230"/>
      <c r="G492" s="230"/>
      <c r="H492" s="711" t="s">
        <v>229</v>
      </c>
      <c r="I492" s="711"/>
      <c r="J492" s="711"/>
      <c r="K492" s="711"/>
      <c r="L492" s="711"/>
      <c r="M492" s="711"/>
      <c r="N492" s="711"/>
    </row>
    <row r="493" spans="1:15" s="120" customFormat="1">
      <c r="A493" s="108"/>
      <c r="B493" s="108"/>
      <c r="C493" s="109"/>
      <c r="D493" s="226"/>
      <c r="E493" s="227"/>
      <c r="F493" s="231"/>
      <c r="G493" s="232"/>
      <c r="H493" s="708" t="s">
        <v>230</v>
      </c>
      <c r="I493" s="708"/>
      <c r="J493" s="708"/>
      <c r="K493" s="233">
        <v>65713.611250000002</v>
      </c>
      <c r="L493" s="709" t="s">
        <v>231</v>
      </c>
      <c r="M493" s="709"/>
      <c r="N493" s="234">
        <v>59967.487277777771</v>
      </c>
    </row>
    <row r="494" spans="1:15" s="120" customFormat="1">
      <c r="A494" s="108"/>
      <c r="B494" s="108"/>
      <c r="C494" s="109"/>
      <c r="D494" s="220"/>
      <c r="E494" s="225"/>
      <c r="F494" s="231"/>
      <c r="G494" s="232"/>
      <c r="H494" s="708" t="s">
        <v>232</v>
      </c>
      <c r="I494" s="708"/>
      <c r="J494" s="708"/>
      <c r="K494" s="233">
        <v>46795.047500000001</v>
      </c>
      <c r="L494" s="709" t="s">
        <v>394</v>
      </c>
      <c r="M494" s="709"/>
      <c r="N494" s="234">
        <v>56470.66637096773</v>
      </c>
    </row>
    <row r="495" spans="1:15" s="120" customFormat="1">
      <c r="A495" s="108"/>
      <c r="B495" s="108"/>
      <c r="C495" s="109"/>
      <c r="D495" s="110"/>
      <c r="E495" s="118"/>
      <c r="F495" s="118"/>
      <c r="G495" s="215"/>
      <c r="H495" s="216"/>
      <c r="I495" s="217"/>
      <c r="J495" s="218"/>
      <c r="K495" s="108"/>
      <c r="L495" s="110"/>
      <c r="M495" s="117"/>
      <c r="N495" s="219"/>
    </row>
    <row r="496" spans="1:15" ht="18">
      <c r="A496" s="710" t="s">
        <v>36</v>
      </c>
      <c r="B496" s="710"/>
      <c r="C496" s="710"/>
      <c r="D496" s="710"/>
      <c r="E496" s="710"/>
      <c r="F496" s="710"/>
      <c r="G496" s="710"/>
      <c r="H496" s="710"/>
      <c r="I496" s="710"/>
      <c r="J496" s="710"/>
      <c r="K496" s="710"/>
      <c r="L496" s="710"/>
      <c r="M496" s="710"/>
      <c r="N496" s="710"/>
      <c r="O496" s="710"/>
    </row>
    <row r="497" spans="1:15" s="200" customFormat="1" ht="33.75">
      <c r="A497" s="197" t="s">
        <v>379</v>
      </c>
      <c r="B497" s="197" t="s">
        <v>217</v>
      </c>
      <c r="C497" s="197" t="s">
        <v>208</v>
      </c>
      <c r="D497" s="197" t="s">
        <v>249</v>
      </c>
      <c r="E497" s="197" t="s">
        <v>380</v>
      </c>
      <c r="F497" s="197" t="s">
        <v>381</v>
      </c>
      <c r="G497" s="198" t="s">
        <v>211</v>
      </c>
      <c r="H497" s="198" t="s">
        <v>212</v>
      </c>
      <c r="I497" s="197"/>
      <c r="J497" s="199" t="s">
        <v>251</v>
      </c>
      <c r="K497" s="198" t="s">
        <v>213</v>
      </c>
      <c r="L497" s="197" t="s">
        <v>382</v>
      </c>
      <c r="M497" s="197" t="s">
        <v>383</v>
      </c>
      <c r="N497" s="198" t="s">
        <v>384</v>
      </c>
      <c r="O497" s="197" t="s">
        <v>214</v>
      </c>
    </row>
    <row r="498" spans="1:15" ht="22.5">
      <c r="A498" s="201" t="s">
        <v>2748</v>
      </c>
      <c r="B498" s="201" t="s">
        <v>1756</v>
      </c>
      <c r="C498" s="201" t="s">
        <v>1300</v>
      </c>
      <c r="D498" s="202" t="s">
        <v>257</v>
      </c>
      <c r="E498" s="202" t="s">
        <v>258</v>
      </c>
      <c r="F498" s="202" t="s">
        <v>4859</v>
      </c>
      <c r="G498" s="203">
        <v>64747</v>
      </c>
      <c r="H498" s="203">
        <v>96471</v>
      </c>
      <c r="I498" s="202">
        <v>67</v>
      </c>
      <c r="J498" s="204">
        <v>1</v>
      </c>
      <c r="K498" s="203">
        <v>128195</v>
      </c>
      <c r="L498" s="202"/>
      <c r="M498" s="202">
        <v>15</v>
      </c>
      <c r="N498" s="203">
        <v>95512.66</v>
      </c>
      <c r="O498" s="201"/>
    </row>
    <row r="499" spans="1:15">
      <c r="A499" s="201" t="s">
        <v>2755</v>
      </c>
      <c r="B499" s="201" t="s">
        <v>1747</v>
      </c>
      <c r="C499" s="201" t="s">
        <v>1311</v>
      </c>
      <c r="D499" s="202" t="s">
        <v>257</v>
      </c>
      <c r="E499" s="202" t="s">
        <v>258</v>
      </c>
      <c r="F499" s="202" t="s">
        <v>385</v>
      </c>
      <c r="G499" s="203">
        <v>67498.080000000002</v>
      </c>
      <c r="H499" s="203">
        <v>85986.472000000009</v>
      </c>
      <c r="I499" s="202">
        <v>66</v>
      </c>
      <c r="J499" s="204">
        <v>0.9850746268656716</v>
      </c>
      <c r="K499" s="203">
        <v>104474.864</v>
      </c>
      <c r="L499" s="202" t="s">
        <v>4943</v>
      </c>
      <c r="M499" s="202">
        <v>1</v>
      </c>
      <c r="N499" s="203">
        <v>107142.67</v>
      </c>
      <c r="O499" s="201"/>
    </row>
    <row r="500" spans="1:15" ht="22.5">
      <c r="A500" s="201" t="s">
        <v>2806</v>
      </c>
      <c r="B500" s="201" t="s">
        <v>4178</v>
      </c>
      <c r="C500" s="201" t="s">
        <v>1949</v>
      </c>
      <c r="D500" s="202" t="s">
        <v>257</v>
      </c>
      <c r="E500" s="202" t="s">
        <v>263</v>
      </c>
      <c r="F500" s="202" t="s">
        <v>385</v>
      </c>
      <c r="G500" s="203">
        <v>63783</v>
      </c>
      <c r="H500" s="203">
        <v>82918</v>
      </c>
      <c r="I500" s="202">
        <v>65</v>
      </c>
      <c r="J500" s="204">
        <v>0.97014925373134331</v>
      </c>
      <c r="K500" s="203">
        <v>102053</v>
      </c>
      <c r="L500" s="202">
        <v>1</v>
      </c>
      <c r="M500" s="202">
        <v>1</v>
      </c>
      <c r="N500" s="203">
        <v>96596.24</v>
      </c>
      <c r="O500" s="201"/>
    </row>
    <row r="501" spans="1:15">
      <c r="A501" s="201" t="s">
        <v>4119</v>
      </c>
      <c r="B501" s="201" t="s">
        <v>4119</v>
      </c>
      <c r="C501" s="201" t="s">
        <v>1310</v>
      </c>
      <c r="D501" s="202" t="s">
        <v>257</v>
      </c>
      <c r="E501" s="202" t="s">
        <v>263</v>
      </c>
      <c r="F501" s="202" t="s">
        <v>385</v>
      </c>
      <c r="G501" s="203">
        <v>58744</v>
      </c>
      <c r="H501" s="203">
        <v>80398.5</v>
      </c>
      <c r="I501" s="202">
        <v>64</v>
      </c>
      <c r="J501" s="204">
        <v>0.95522388059701491</v>
      </c>
      <c r="K501" s="203">
        <v>102053</v>
      </c>
      <c r="L501" s="202">
        <v>2</v>
      </c>
      <c r="M501" s="202">
        <v>2</v>
      </c>
      <c r="N501" s="203">
        <v>60218.275000000001</v>
      </c>
      <c r="O501" s="201"/>
    </row>
    <row r="502" spans="1:15" ht="22.5">
      <c r="A502" s="201" t="s">
        <v>2746</v>
      </c>
      <c r="B502" s="201" t="s">
        <v>1747</v>
      </c>
      <c r="C502" s="201" t="s">
        <v>4944</v>
      </c>
      <c r="D502" s="202" t="s">
        <v>257</v>
      </c>
      <c r="E502" s="202" t="s">
        <v>263</v>
      </c>
      <c r="F502" s="202" t="s">
        <v>385</v>
      </c>
      <c r="G502" s="203">
        <v>64156</v>
      </c>
      <c r="H502" s="203">
        <v>78569</v>
      </c>
      <c r="I502" s="202">
        <v>63</v>
      </c>
      <c r="J502" s="204">
        <v>0.94029850746268662</v>
      </c>
      <c r="K502" s="203">
        <v>92982</v>
      </c>
      <c r="L502" s="202"/>
      <c r="M502" s="202"/>
      <c r="N502" s="203"/>
      <c r="O502" s="201"/>
    </row>
    <row r="503" spans="1:15">
      <c r="A503" s="201" t="s">
        <v>2791</v>
      </c>
      <c r="B503" s="201" t="s">
        <v>1748</v>
      </c>
      <c r="C503" s="201" t="s">
        <v>450</v>
      </c>
      <c r="D503" s="202" t="s">
        <v>4372</v>
      </c>
      <c r="E503" s="202" t="s">
        <v>258</v>
      </c>
      <c r="F503" s="202" t="s">
        <v>385</v>
      </c>
      <c r="G503" s="203">
        <v>61812</v>
      </c>
      <c r="H503" s="203">
        <v>76878</v>
      </c>
      <c r="I503" s="202">
        <v>62</v>
      </c>
      <c r="J503" s="204">
        <v>0.92537313432835822</v>
      </c>
      <c r="K503" s="203">
        <v>91944</v>
      </c>
      <c r="L503" s="202">
        <v>16</v>
      </c>
      <c r="M503" s="202">
        <v>16</v>
      </c>
      <c r="N503" s="203">
        <v>88680</v>
      </c>
      <c r="O503" s="201"/>
    </row>
    <row r="504" spans="1:15">
      <c r="A504" s="201" t="s">
        <v>4174</v>
      </c>
      <c r="B504" s="201" t="s">
        <v>1753</v>
      </c>
      <c r="C504" s="201" t="s">
        <v>1950</v>
      </c>
      <c r="D504" s="202" t="s">
        <v>257</v>
      </c>
      <c r="E504" s="202" t="s">
        <v>258</v>
      </c>
      <c r="F504" s="202" t="s">
        <v>385</v>
      </c>
      <c r="G504" s="203">
        <v>57304</v>
      </c>
      <c r="H504" s="203">
        <v>74495.199999999997</v>
      </c>
      <c r="I504" s="202">
        <v>61</v>
      </c>
      <c r="J504" s="204">
        <v>0.91044776119402981</v>
      </c>
      <c r="K504" s="203">
        <v>91686.399999999994</v>
      </c>
      <c r="L504" s="202"/>
      <c r="M504" s="202">
        <v>3</v>
      </c>
      <c r="N504" s="203">
        <v>78506.133333333302</v>
      </c>
      <c r="O504" s="201"/>
    </row>
    <row r="505" spans="1:15">
      <c r="A505" s="201" t="s">
        <v>2734</v>
      </c>
      <c r="B505" s="201" t="s">
        <v>1747</v>
      </c>
      <c r="C505" s="201" t="s">
        <v>2937</v>
      </c>
      <c r="D505" s="202" t="s">
        <v>4372</v>
      </c>
      <c r="E505" s="202" t="s">
        <v>258</v>
      </c>
      <c r="F505" s="202" t="s">
        <v>385</v>
      </c>
      <c r="G505" s="203">
        <v>57699.199999999997</v>
      </c>
      <c r="H505" s="203">
        <v>73548.799999999988</v>
      </c>
      <c r="I505" s="202">
        <v>60</v>
      </c>
      <c r="J505" s="204">
        <v>0.89552238805970152</v>
      </c>
      <c r="K505" s="203">
        <v>89398.399999999994</v>
      </c>
      <c r="L505" s="202">
        <v>1</v>
      </c>
      <c r="M505" s="202">
        <v>1</v>
      </c>
      <c r="N505" s="203">
        <v>89398.400000000009</v>
      </c>
      <c r="O505" s="201"/>
    </row>
    <row r="506" spans="1:15">
      <c r="A506" s="201" t="s">
        <v>1764</v>
      </c>
      <c r="B506" s="201" t="s">
        <v>1764</v>
      </c>
      <c r="C506" s="201" t="s">
        <v>4945</v>
      </c>
      <c r="D506" s="202" t="s">
        <v>257</v>
      </c>
      <c r="E506" s="202" t="s">
        <v>263</v>
      </c>
      <c r="F506" s="202" t="s">
        <v>385</v>
      </c>
      <c r="G506" s="203">
        <v>55411</v>
      </c>
      <c r="H506" s="203">
        <v>73423.899999999994</v>
      </c>
      <c r="I506" s="202">
        <v>59</v>
      </c>
      <c r="J506" s="204">
        <v>0.88059701492537312</v>
      </c>
      <c r="K506" s="203">
        <v>91436.800000000003</v>
      </c>
      <c r="L506" s="202">
        <v>1</v>
      </c>
      <c r="M506" s="202">
        <v>1</v>
      </c>
      <c r="N506" s="203">
        <v>86881.600000000006</v>
      </c>
      <c r="O506" s="201"/>
    </row>
    <row r="507" spans="1:15">
      <c r="A507" s="201" t="s">
        <v>2754</v>
      </c>
      <c r="B507" s="201" t="s">
        <v>1747</v>
      </c>
      <c r="C507" s="201" t="s">
        <v>36</v>
      </c>
      <c r="D507" s="202" t="s">
        <v>257</v>
      </c>
      <c r="E507" s="202" t="s">
        <v>258</v>
      </c>
      <c r="F507" s="202"/>
      <c r="G507" s="203">
        <v>55203</v>
      </c>
      <c r="H507" s="203">
        <v>71017.5</v>
      </c>
      <c r="I507" s="202">
        <v>58</v>
      </c>
      <c r="J507" s="204">
        <v>0.86567164179104472</v>
      </c>
      <c r="K507" s="203">
        <v>86832</v>
      </c>
      <c r="L507" s="202">
        <v>2</v>
      </c>
      <c r="M507" s="202">
        <v>2</v>
      </c>
      <c r="N507" s="203">
        <v>55203</v>
      </c>
      <c r="O507" s="201"/>
    </row>
    <row r="508" spans="1:15" ht="22.5">
      <c r="A508" s="201" t="s">
        <v>4109</v>
      </c>
      <c r="B508" s="201" t="s">
        <v>4045</v>
      </c>
      <c r="C508" s="201" t="s">
        <v>4946</v>
      </c>
      <c r="D508" s="202" t="s">
        <v>4372</v>
      </c>
      <c r="E508" s="202" t="s">
        <v>258</v>
      </c>
      <c r="F508" s="202" t="s">
        <v>385</v>
      </c>
      <c r="G508" s="203">
        <v>56618.9</v>
      </c>
      <c r="H508" s="203">
        <v>70731.570000000007</v>
      </c>
      <c r="I508" s="202">
        <v>57</v>
      </c>
      <c r="J508" s="204">
        <v>0.85074626865671643</v>
      </c>
      <c r="K508" s="203">
        <v>84844.24</v>
      </c>
      <c r="L508" s="202">
        <v>1</v>
      </c>
      <c r="M508" s="202">
        <v>1</v>
      </c>
      <c r="N508" s="203">
        <v>62459.54</v>
      </c>
      <c r="O508" s="201"/>
    </row>
    <row r="509" spans="1:15" ht="22.5">
      <c r="A509" s="205" t="s">
        <v>2739</v>
      </c>
      <c r="B509" s="201" t="s">
        <v>1748</v>
      </c>
      <c r="C509" s="205" t="s">
        <v>453</v>
      </c>
      <c r="D509" s="202" t="s">
        <v>4372</v>
      </c>
      <c r="E509" s="202" t="s">
        <v>258</v>
      </c>
      <c r="F509" s="202" t="s">
        <v>385</v>
      </c>
      <c r="G509" s="206">
        <v>55862</v>
      </c>
      <c r="H509" s="203">
        <v>70247</v>
      </c>
      <c r="I509" s="202">
        <v>56</v>
      </c>
      <c r="J509" s="204">
        <v>0.83582089552238803</v>
      </c>
      <c r="K509" s="206">
        <v>84632</v>
      </c>
      <c r="L509" s="207">
        <v>1</v>
      </c>
      <c r="M509" s="207">
        <v>1</v>
      </c>
      <c r="N509" s="208">
        <v>70430.880000000005</v>
      </c>
      <c r="O509" s="207"/>
    </row>
    <row r="510" spans="1:15" ht="22.5">
      <c r="A510" s="201" t="s">
        <v>4218</v>
      </c>
      <c r="B510" s="201" t="s">
        <v>4927</v>
      </c>
      <c r="C510" s="201" t="s">
        <v>4947</v>
      </c>
      <c r="D510" s="202" t="s">
        <v>4372</v>
      </c>
      <c r="E510" s="202" t="s">
        <v>263</v>
      </c>
      <c r="F510" s="202" t="s">
        <v>385</v>
      </c>
      <c r="G510" s="203">
        <v>52260</v>
      </c>
      <c r="H510" s="203">
        <v>69654</v>
      </c>
      <c r="I510" s="202">
        <v>55</v>
      </c>
      <c r="J510" s="204">
        <v>0.82089552238805974</v>
      </c>
      <c r="K510" s="203">
        <v>87048</v>
      </c>
      <c r="L510" s="202">
        <v>2</v>
      </c>
      <c r="M510" s="202">
        <v>2</v>
      </c>
      <c r="N510" s="203">
        <v>61156.42</v>
      </c>
      <c r="O510" s="201" t="s">
        <v>4948</v>
      </c>
    </row>
    <row r="511" spans="1:15">
      <c r="A511" s="201" t="s">
        <v>2735</v>
      </c>
      <c r="B511" s="201" t="s">
        <v>1747</v>
      </c>
      <c r="C511" s="201" t="s">
        <v>36</v>
      </c>
      <c r="D511" s="202" t="s">
        <v>4372</v>
      </c>
      <c r="E511" s="202" t="s">
        <v>258</v>
      </c>
      <c r="F511" s="202" t="s">
        <v>385</v>
      </c>
      <c r="G511" s="203">
        <v>54191.9</v>
      </c>
      <c r="H511" s="203">
        <v>69094.789999999994</v>
      </c>
      <c r="I511" s="202">
        <v>54</v>
      </c>
      <c r="J511" s="204">
        <v>0.80597014925373134</v>
      </c>
      <c r="K511" s="203">
        <v>83997.68</v>
      </c>
      <c r="L511" s="202">
        <v>1</v>
      </c>
      <c r="M511" s="202">
        <v>1</v>
      </c>
      <c r="N511" s="203">
        <v>69094.789999999994</v>
      </c>
      <c r="O511" s="201"/>
    </row>
    <row r="512" spans="1:15" ht="22.5">
      <c r="A512" s="201" t="s">
        <v>2808</v>
      </c>
      <c r="B512" s="201" t="s">
        <v>1756</v>
      </c>
      <c r="C512" s="201" t="s">
        <v>4949</v>
      </c>
      <c r="D512" s="202" t="s">
        <v>4372</v>
      </c>
      <c r="E512" s="202" t="s">
        <v>258</v>
      </c>
      <c r="F512" s="202" t="s">
        <v>385</v>
      </c>
      <c r="G512" s="203">
        <v>53955</v>
      </c>
      <c r="H512" s="203">
        <v>68785.5</v>
      </c>
      <c r="I512" s="202">
        <v>53</v>
      </c>
      <c r="J512" s="204">
        <v>0.79104477611940294</v>
      </c>
      <c r="K512" s="203">
        <v>83616</v>
      </c>
      <c r="L512" s="202">
        <v>1</v>
      </c>
      <c r="M512" s="202">
        <v>1</v>
      </c>
      <c r="N512" s="203">
        <v>70283</v>
      </c>
      <c r="O512" s="201"/>
    </row>
    <row r="513" spans="1:15">
      <c r="A513" s="201" t="s">
        <v>1747</v>
      </c>
      <c r="B513" s="201" t="s">
        <v>1747</v>
      </c>
      <c r="C513" s="201" t="s">
        <v>36</v>
      </c>
      <c r="D513" s="202" t="s">
        <v>4372</v>
      </c>
      <c r="E513" s="202" t="s">
        <v>258</v>
      </c>
      <c r="F513" s="202" t="s">
        <v>385</v>
      </c>
      <c r="G513" s="203">
        <v>52832.42</v>
      </c>
      <c r="H513" s="203">
        <v>68576.665000000008</v>
      </c>
      <c r="I513" s="202">
        <v>52</v>
      </c>
      <c r="J513" s="204">
        <v>0.77611940298507465</v>
      </c>
      <c r="K513" s="203">
        <v>84320.91</v>
      </c>
      <c r="L513" s="202"/>
      <c r="M513" s="202">
        <v>4</v>
      </c>
      <c r="N513" s="203">
        <v>65366.7</v>
      </c>
      <c r="O513" s="201"/>
    </row>
    <row r="514" spans="1:15">
      <c r="A514" s="201" t="s">
        <v>2740</v>
      </c>
      <c r="B514" s="201" t="s">
        <v>1747</v>
      </c>
      <c r="C514" s="201" t="s">
        <v>36</v>
      </c>
      <c r="D514" s="202" t="s">
        <v>257</v>
      </c>
      <c r="E514" s="202" t="s">
        <v>258</v>
      </c>
      <c r="F514" s="202" t="s">
        <v>385</v>
      </c>
      <c r="G514" s="203">
        <v>52604.694395999999</v>
      </c>
      <c r="H514" s="203">
        <v>68386.105836000002</v>
      </c>
      <c r="I514" s="202">
        <v>51</v>
      </c>
      <c r="J514" s="204">
        <v>0.76119402985074625</v>
      </c>
      <c r="K514" s="203">
        <v>84167.517275999999</v>
      </c>
      <c r="L514" s="202">
        <v>2</v>
      </c>
      <c r="M514" s="202">
        <v>2</v>
      </c>
      <c r="N514" s="203">
        <v>81796</v>
      </c>
      <c r="O514" s="201"/>
    </row>
    <row r="515" spans="1:15">
      <c r="A515" s="201" t="s">
        <v>2770</v>
      </c>
      <c r="B515" s="201" t="s">
        <v>1748</v>
      </c>
      <c r="C515" s="201" t="s">
        <v>36</v>
      </c>
      <c r="D515" s="202" t="s">
        <v>257</v>
      </c>
      <c r="E515" s="202" t="s">
        <v>258</v>
      </c>
      <c r="F515" s="202" t="s">
        <v>385</v>
      </c>
      <c r="G515" s="203">
        <v>52898.097600000001</v>
      </c>
      <c r="H515" s="203">
        <v>68012.508600000001</v>
      </c>
      <c r="I515" s="202">
        <v>50</v>
      </c>
      <c r="J515" s="204">
        <v>0.74626865671641796</v>
      </c>
      <c r="K515" s="203">
        <v>83126.919599999994</v>
      </c>
      <c r="L515" s="202">
        <v>2</v>
      </c>
      <c r="M515" s="202"/>
      <c r="N515" s="203">
        <v>74197.899999999994</v>
      </c>
      <c r="O515" s="201"/>
    </row>
    <row r="516" spans="1:15">
      <c r="A516" s="201" t="s">
        <v>4098</v>
      </c>
      <c r="B516" s="201" t="s">
        <v>1766</v>
      </c>
      <c r="C516" s="201" t="s">
        <v>1311</v>
      </c>
      <c r="D516" s="202" t="s">
        <v>257</v>
      </c>
      <c r="E516" s="202" t="s">
        <v>258</v>
      </c>
      <c r="F516" s="202" t="s">
        <v>385</v>
      </c>
      <c r="G516" s="203">
        <v>50784</v>
      </c>
      <c r="H516" s="203">
        <v>67552</v>
      </c>
      <c r="I516" s="202">
        <v>49</v>
      </c>
      <c r="J516" s="204">
        <v>0.73134328358208955</v>
      </c>
      <c r="K516" s="203">
        <v>84320</v>
      </c>
      <c r="L516" s="202"/>
      <c r="M516" s="202">
        <v>9</v>
      </c>
      <c r="N516" s="203">
        <v>67552</v>
      </c>
      <c r="O516" s="201"/>
    </row>
    <row r="517" spans="1:15">
      <c r="A517" s="201" t="s">
        <v>2730</v>
      </c>
      <c r="B517" s="201" t="s">
        <v>1748</v>
      </c>
      <c r="C517" s="201" t="s">
        <v>36</v>
      </c>
      <c r="D517" s="202" t="s">
        <v>257</v>
      </c>
      <c r="E517" s="202" t="s">
        <v>4935</v>
      </c>
      <c r="F517" s="202" t="s">
        <v>385</v>
      </c>
      <c r="G517" s="203">
        <v>53688.54</v>
      </c>
      <c r="H517" s="203">
        <v>67099.964999999997</v>
      </c>
      <c r="I517" s="202">
        <v>48</v>
      </c>
      <c r="J517" s="204">
        <v>0.71641791044776115</v>
      </c>
      <c r="K517" s="203">
        <v>80511.39</v>
      </c>
      <c r="L517" s="202">
        <v>1</v>
      </c>
      <c r="M517" s="202">
        <v>1</v>
      </c>
      <c r="N517" s="203">
        <v>68289.100000000006</v>
      </c>
      <c r="O517" s="201" t="s">
        <v>1808</v>
      </c>
    </row>
    <row r="518" spans="1:15">
      <c r="A518" s="201" t="s">
        <v>4097</v>
      </c>
      <c r="B518" s="201" t="s">
        <v>1756</v>
      </c>
      <c r="C518" s="201" t="s">
        <v>4950</v>
      </c>
      <c r="D518" s="202" t="s">
        <v>257</v>
      </c>
      <c r="E518" s="202"/>
      <c r="F518" s="202" t="s">
        <v>385</v>
      </c>
      <c r="G518" s="203">
        <v>50872.12</v>
      </c>
      <c r="H518" s="203">
        <v>67043.08</v>
      </c>
      <c r="I518" s="202">
        <v>47</v>
      </c>
      <c r="J518" s="204">
        <v>0.70149253731343286</v>
      </c>
      <c r="K518" s="203">
        <v>83214.039999999994</v>
      </c>
      <c r="L518" s="202">
        <v>1</v>
      </c>
      <c r="M518" s="202">
        <v>1</v>
      </c>
      <c r="N518" s="203">
        <v>58709.82</v>
      </c>
      <c r="O518" s="201"/>
    </row>
    <row r="519" spans="1:15">
      <c r="A519" s="201" t="s">
        <v>2767</v>
      </c>
      <c r="B519" s="201" t="s">
        <v>1748</v>
      </c>
      <c r="C519" s="201" t="s">
        <v>2938</v>
      </c>
      <c r="D519" s="202" t="s">
        <v>4372</v>
      </c>
      <c r="E519" s="202" t="s">
        <v>258</v>
      </c>
      <c r="F519" s="202" t="s">
        <v>385</v>
      </c>
      <c r="G519" s="203">
        <v>45672</v>
      </c>
      <c r="H519" s="203">
        <v>66377.5</v>
      </c>
      <c r="I519" s="202">
        <v>46</v>
      </c>
      <c r="J519" s="204">
        <v>0.68656716417910446</v>
      </c>
      <c r="K519" s="203">
        <v>87083</v>
      </c>
      <c r="L519" s="202"/>
      <c r="M519" s="202">
        <v>23</v>
      </c>
      <c r="N519" s="203">
        <v>59253.14</v>
      </c>
      <c r="O519" s="201"/>
    </row>
    <row r="520" spans="1:15" ht="22.5">
      <c r="A520" s="201" t="s">
        <v>2761</v>
      </c>
      <c r="B520" s="201" t="s">
        <v>1748</v>
      </c>
      <c r="C520" s="201" t="s">
        <v>449</v>
      </c>
      <c r="D520" s="202" t="s">
        <v>4372</v>
      </c>
      <c r="E520" s="202" t="s">
        <v>258</v>
      </c>
      <c r="F520" s="202" t="s">
        <v>385</v>
      </c>
      <c r="G520" s="203">
        <v>53031.165005488081</v>
      </c>
      <c r="H520" s="203">
        <v>66294.391157442849</v>
      </c>
      <c r="I520" s="202">
        <v>45</v>
      </c>
      <c r="J520" s="204">
        <v>0.67164179104477617</v>
      </c>
      <c r="K520" s="203">
        <v>79557.617309397625</v>
      </c>
      <c r="L520" s="202">
        <v>6</v>
      </c>
      <c r="M520" s="202">
        <v>6</v>
      </c>
      <c r="N520" s="203">
        <v>64333.200000000004</v>
      </c>
      <c r="O520" s="201"/>
    </row>
    <row r="521" spans="1:15" ht="22.5">
      <c r="A521" s="201" t="s">
        <v>4155</v>
      </c>
      <c r="B521" s="201" t="s">
        <v>4155</v>
      </c>
      <c r="C521" s="201" t="s">
        <v>34</v>
      </c>
      <c r="D521" s="202" t="s">
        <v>4372</v>
      </c>
      <c r="E521" s="202" t="s">
        <v>258</v>
      </c>
      <c r="F521" s="202" t="s">
        <v>385</v>
      </c>
      <c r="G521" s="203">
        <v>51860</v>
      </c>
      <c r="H521" s="203">
        <v>66157</v>
      </c>
      <c r="I521" s="202">
        <v>44</v>
      </c>
      <c r="J521" s="204">
        <v>0.65671641791044777</v>
      </c>
      <c r="K521" s="203">
        <v>80454</v>
      </c>
      <c r="L521" s="202"/>
      <c r="M521" s="202">
        <v>27</v>
      </c>
      <c r="N521" s="203">
        <v>77974</v>
      </c>
      <c r="O521" s="201" t="s">
        <v>4156</v>
      </c>
    </row>
    <row r="522" spans="1:15" ht="22.5">
      <c r="A522" s="201" t="s">
        <v>2776</v>
      </c>
      <c r="B522" s="201" t="s">
        <v>1748</v>
      </c>
      <c r="C522" s="201" t="s">
        <v>1953</v>
      </c>
      <c r="D522" s="202" t="s">
        <v>257</v>
      </c>
      <c r="E522" s="202" t="s">
        <v>258</v>
      </c>
      <c r="F522" s="202" t="s">
        <v>385</v>
      </c>
      <c r="G522" s="203">
        <v>51702</v>
      </c>
      <c r="H522" s="203">
        <v>65705</v>
      </c>
      <c r="I522" s="202">
        <v>43</v>
      </c>
      <c r="J522" s="204">
        <v>0.64179104477611937</v>
      </c>
      <c r="K522" s="203">
        <v>79708</v>
      </c>
      <c r="L522" s="202">
        <v>3</v>
      </c>
      <c r="M522" s="202">
        <v>3</v>
      </c>
      <c r="N522" s="203">
        <v>57494</v>
      </c>
      <c r="O522" s="201"/>
    </row>
    <row r="523" spans="1:15" ht="22.5">
      <c r="A523" s="201" t="s">
        <v>2781</v>
      </c>
      <c r="B523" s="201" t="s">
        <v>1745</v>
      </c>
      <c r="C523" s="201" t="s">
        <v>36</v>
      </c>
      <c r="D523" s="202" t="s">
        <v>257</v>
      </c>
      <c r="E523" s="202" t="s">
        <v>258</v>
      </c>
      <c r="F523" s="202" t="s">
        <v>385</v>
      </c>
      <c r="G523" s="203">
        <v>46833.02</v>
      </c>
      <c r="H523" s="203">
        <v>65582.789999999994</v>
      </c>
      <c r="I523" s="202">
        <v>42</v>
      </c>
      <c r="J523" s="204">
        <v>0.62686567164179108</v>
      </c>
      <c r="K523" s="203">
        <v>84332.56</v>
      </c>
      <c r="L523" s="202">
        <v>11</v>
      </c>
      <c r="M523" s="202">
        <v>9</v>
      </c>
      <c r="N523" s="203">
        <v>80915.7</v>
      </c>
      <c r="O523" s="201"/>
    </row>
    <row r="524" spans="1:15" ht="18">
      <c r="A524" s="710" t="s">
        <v>36</v>
      </c>
      <c r="B524" s="710"/>
      <c r="C524" s="710"/>
      <c r="D524" s="710"/>
      <c r="E524" s="710"/>
      <c r="F524" s="710"/>
      <c r="G524" s="710"/>
      <c r="H524" s="710"/>
      <c r="I524" s="710"/>
      <c r="J524" s="710"/>
      <c r="K524" s="710"/>
      <c r="L524" s="710"/>
      <c r="M524" s="710"/>
      <c r="N524" s="710"/>
      <c r="O524" s="710"/>
    </row>
    <row r="525" spans="1:15" s="200" customFormat="1" ht="33.75">
      <c r="A525" s="197" t="s">
        <v>379</v>
      </c>
      <c r="B525" s="197" t="s">
        <v>217</v>
      </c>
      <c r="C525" s="197" t="s">
        <v>208</v>
      </c>
      <c r="D525" s="197" t="s">
        <v>249</v>
      </c>
      <c r="E525" s="197" t="s">
        <v>380</v>
      </c>
      <c r="F525" s="197" t="s">
        <v>381</v>
      </c>
      <c r="G525" s="198" t="s">
        <v>211</v>
      </c>
      <c r="H525" s="198" t="s">
        <v>212</v>
      </c>
      <c r="I525" s="197"/>
      <c r="J525" s="199" t="s">
        <v>251</v>
      </c>
      <c r="K525" s="198" t="s">
        <v>213</v>
      </c>
      <c r="L525" s="197" t="s">
        <v>382</v>
      </c>
      <c r="M525" s="197" t="s">
        <v>383</v>
      </c>
      <c r="N525" s="198" t="s">
        <v>384</v>
      </c>
      <c r="O525" s="197" t="s">
        <v>214</v>
      </c>
    </row>
    <row r="526" spans="1:15" ht="22.5">
      <c r="A526" s="201" t="s">
        <v>4085</v>
      </c>
      <c r="B526" s="201" t="s">
        <v>1745</v>
      </c>
      <c r="C526" s="201" t="s">
        <v>4951</v>
      </c>
      <c r="D526" s="202" t="s">
        <v>4372</v>
      </c>
      <c r="E526" s="202" t="s">
        <v>258</v>
      </c>
      <c r="F526" s="202" t="s">
        <v>385</v>
      </c>
      <c r="G526" s="203">
        <v>50273.599999999999</v>
      </c>
      <c r="H526" s="203">
        <v>65353.600000000006</v>
      </c>
      <c r="I526" s="202">
        <v>41</v>
      </c>
      <c r="J526" s="204">
        <v>0.61194029850746268</v>
      </c>
      <c r="K526" s="203">
        <v>80433.600000000006</v>
      </c>
      <c r="L526" s="202">
        <v>1</v>
      </c>
      <c r="M526" s="202">
        <v>1</v>
      </c>
      <c r="N526" s="203">
        <v>61339.199999999997</v>
      </c>
      <c r="O526" s="201"/>
    </row>
    <row r="527" spans="1:15" ht="78.75">
      <c r="A527" s="201" t="s">
        <v>2811</v>
      </c>
      <c r="B527" s="201" t="s">
        <v>1762</v>
      </c>
      <c r="C527" s="201" t="s">
        <v>1951</v>
      </c>
      <c r="D527" s="202" t="s">
        <v>257</v>
      </c>
      <c r="E527" s="202" t="s">
        <v>263</v>
      </c>
      <c r="F527" s="202" t="s">
        <v>385</v>
      </c>
      <c r="G527" s="203">
        <v>49462.400000000001</v>
      </c>
      <c r="H527" s="203">
        <v>64272</v>
      </c>
      <c r="I527" s="202">
        <v>40</v>
      </c>
      <c r="J527" s="204">
        <v>0.59701492537313428</v>
      </c>
      <c r="K527" s="203">
        <v>79081.600000000006</v>
      </c>
      <c r="L527" s="202">
        <v>8</v>
      </c>
      <c r="M527" s="202">
        <v>8</v>
      </c>
      <c r="N527" s="203">
        <v>60819.199999999997</v>
      </c>
      <c r="O527" s="201"/>
    </row>
    <row r="528" spans="1:15">
      <c r="A528" s="201" t="s">
        <v>2759</v>
      </c>
      <c r="B528" s="201" t="s">
        <v>1747</v>
      </c>
      <c r="C528" s="201" t="s">
        <v>36</v>
      </c>
      <c r="D528" s="202" t="s">
        <v>4372</v>
      </c>
      <c r="E528" s="202" t="s">
        <v>258</v>
      </c>
      <c r="F528" s="202" t="s">
        <v>385</v>
      </c>
      <c r="G528" s="203">
        <v>48466</v>
      </c>
      <c r="H528" s="203">
        <v>64271</v>
      </c>
      <c r="I528" s="202">
        <v>39</v>
      </c>
      <c r="J528" s="204">
        <v>0.58208955223880599</v>
      </c>
      <c r="K528" s="203">
        <v>80076</v>
      </c>
      <c r="L528" s="202">
        <v>2</v>
      </c>
      <c r="M528" s="202">
        <v>2</v>
      </c>
      <c r="N528" s="203">
        <v>73412</v>
      </c>
      <c r="O528" s="201"/>
    </row>
    <row r="529" spans="1:15">
      <c r="A529" s="201" t="s">
        <v>2775</v>
      </c>
      <c r="B529" s="201" t="s">
        <v>1748</v>
      </c>
      <c r="C529" s="201" t="s">
        <v>2939</v>
      </c>
      <c r="D529" s="202" t="s">
        <v>4372</v>
      </c>
      <c r="E529" s="202" t="s">
        <v>258</v>
      </c>
      <c r="F529" s="202" t="s">
        <v>385</v>
      </c>
      <c r="G529" s="203">
        <v>50987</v>
      </c>
      <c r="H529" s="203">
        <v>63074.5</v>
      </c>
      <c r="I529" s="202">
        <v>38</v>
      </c>
      <c r="J529" s="204">
        <v>0.56716417910447758</v>
      </c>
      <c r="K529" s="203">
        <v>75162</v>
      </c>
      <c r="L529" s="202">
        <v>1</v>
      </c>
      <c r="M529" s="202">
        <v>1</v>
      </c>
      <c r="N529" s="203">
        <v>75162</v>
      </c>
      <c r="O529" s="201"/>
    </row>
    <row r="530" spans="1:15">
      <c r="A530" s="201" t="s">
        <v>2794</v>
      </c>
      <c r="B530" s="201" t="s">
        <v>1747</v>
      </c>
      <c r="C530" s="201" t="s">
        <v>36</v>
      </c>
      <c r="D530" s="202" t="s">
        <v>4372</v>
      </c>
      <c r="E530" s="202" t="s">
        <v>258</v>
      </c>
      <c r="F530" s="202" t="s">
        <v>385</v>
      </c>
      <c r="G530" s="203">
        <v>48600</v>
      </c>
      <c r="H530" s="203">
        <v>62100</v>
      </c>
      <c r="I530" s="202">
        <v>37</v>
      </c>
      <c r="J530" s="204">
        <v>0.55223880597014929</v>
      </c>
      <c r="K530" s="203">
        <v>75600</v>
      </c>
      <c r="L530" s="202"/>
      <c r="M530" s="202">
        <v>11</v>
      </c>
      <c r="N530" s="203">
        <v>57010.6973</v>
      </c>
      <c r="O530" s="201"/>
    </row>
    <row r="531" spans="1:15">
      <c r="A531" s="201" t="s">
        <v>2728</v>
      </c>
      <c r="B531" s="201" t="s">
        <v>1748</v>
      </c>
      <c r="C531" s="201" t="s">
        <v>4952</v>
      </c>
      <c r="D531" s="202" t="s">
        <v>4372</v>
      </c>
      <c r="E531" s="202" t="s">
        <v>258</v>
      </c>
      <c r="F531" s="202" t="s">
        <v>385</v>
      </c>
      <c r="G531" s="203">
        <v>47195</v>
      </c>
      <c r="H531" s="203">
        <v>62098</v>
      </c>
      <c r="I531" s="202">
        <v>36</v>
      </c>
      <c r="J531" s="204">
        <v>0.53731343283582089</v>
      </c>
      <c r="K531" s="203">
        <v>77001</v>
      </c>
      <c r="L531" s="202">
        <v>1</v>
      </c>
      <c r="M531" s="202">
        <v>1</v>
      </c>
      <c r="N531" s="203">
        <v>68994</v>
      </c>
      <c r="O531" s="201"/>
    </row>
    <row r="532" spans="1:15" ht="33.75">
      <c r="A532" s="201" t="s">
        <v>2771</v>
      </c>
      <c r="B532" s="201" t="s">
        <v>1748</v>
      </c>
      <c r="C532" s="201" t="s">
        <v>2940</v>
      </c>
      <c r="D532" s="202" t="s">
        <v>4372</v>
      </c>
      <c r="E532" s="202" t="s">
        <v>258</v>
      </c>
      <c r="F532" s="202" t="s">
        <v>385</v>
      </c>
      <c r="G532" s="203">
        <v>47644.480000000003</v>
      </c>
      <c r="H532" s="203">
        <v>61937.824999999997</v>
      </c>
      <c r="I532" s="202">
        <v>35</v>
      </c>
      <c r="J532" s="204">
        <v>0.52238805970149249</v>
      </c>
      <c r="K532" s="203">
        <v>76231.17</v>
      </c>
      <c r="L532" s="202">
        <v>2</v>
      </c>
      <c r="M532" s="202">
        <v>2</v>
      </c>
      <c r="N532" s="203">
        <v>53094.080000000002</v>
      </c>
      <c r="O532" s="201"/>
    </row>
    <row r="533" spans="1:15">
      <c r="A533" s="201" t="s">
        <v>2733</v>
      </c>
      <c r="B533" s="201" t="s">
        <v>1753</v>
      </c>
      <c r="C533" s="201" t="s">
        <v>1310</v>
      </c>
      <c r="D533" s="202" t="s">
        <v>257</v>
      </c>
      <c r="E533" s="202" t="s">
        <v>263</v>
      </c>
      <c r="F533" s="202" t="s">
        <v>385</v>
      </c>
      <c r="G533" s="203">
        <v>47238.1</v>
      </c>
      <c r="H533" s="203">
        <v>61409.53</v>
      </c>
      <c r="I533" s="202">
        <v>34</v>
      </c>
      <c r="J533" s="204">
        <v>0.5074626865671642</v>
      </c>
      <c r="K533" s="203">
        <v>75580.960000000006</v>
      </c>
      <c r="L533" s="202">
        <v>1</v>
      </c>
      <c r="M533" s="202">
        <v>1</v>
      </c>
      <c r="N533" s="203">
        <v>48164.19</v>
      </c>
      <c r="O533" s="201"/>
    </row>
    <row r="534" spans="1:15">
      <c r="A534" s="201" t="s">
        <v>4149</v>
      </c>
      <c r="B534" s="201" t="s">
        <v>1773</v>
      </c>
      <c r="C534" s="201" t="s">
        <v>36</v>
      </c>
      <c r="D534" s="202" t="s">
        <v>4372</v>
      </c>
      <c r="E534" s="202" t="s">
        <v>258</v>
      </c>
      <c r="F534" s="202" t="s">
        <v>385</v>
      </c>
      <c r="G534" s="203">
        <v>47070.400000000001</v>
      </c>
      <c r="H534" s="203">
        <v>60226.400000000009</v>
      </c>
      <c r="I534" s="202">
        <v>33</v>
      </c>
      <c r="J534" s="204">
        <v>0.4925373134328358</v>
      </c>
      <c r="K534" s="203">
        <v>73382.400000000009</v>
      </c>
      <c r="L534" s="202">
        <v>8</v>
      </c>
      <c r="M534" s="202">
        <v>8</v>
      </c>
      <c r="N534" s="203">
        <v>60894</v>
      </c>
      <c r="O534" s="201"/>
    </row>
    <row r="535" spans="1:15">
      <c r="A535" s="201" t="s">
        <v>2760</v>
      </c>
      <c r="B535" s="201" t="s">
        <v>1753</v>
      </c>
      <c r="C535" s="201" t="s">
        <v>36</v>
      </c>
      <c r="D535" s="202" t="s">
        <v>257</v>
      </c>
      <c r="E535" s="202" t="s">
        <v>258</v>
      </c>
      <c r="F535" s="202" t="s">
        <v>385</v>
      </c>
      <c r="G535" s="203">
        <v>48150</v>
      </c>
      <c r="H535" s="203">
        <v>60187</v>
      </c>
      <c r="I535" s="202">
        <v>32</v>
      </c>
      <c r="J535" s="204">
        <v>0.47761194029850745</v>
      </c>
      <c r="K535" s="203">
        <v>72224</v>
      </c>
      <c r="L535" s="202">
        <v>1</v>
      </c>
      <c r="M535" s="202">
        <v>1</v>
      </c>
      <c r="N535" s="203">
        <v>63044.800000000003</v>
      </c>
      <c r="O535" s="201"/>
    </row>
    <row r="536" spans="1:15">
      <c r="A536" s="201" t="s">
        <v>2819</v>
      </c>
      <c r="B536" s="201" t="s">
        <v>1760</v>
      </c>
      <c r="C536" s="201" t="s">
        <v>36</v>
      </c>
      <c r="D536" s="202" t="s">
        <v>257</v>
      </c>
      <c r="E536" s="202"/>
      <c r="F536" s="202" t="s">
        <v>385</v>
      </c>
      <c r="G536" s="203">
        <v>46669</v>
      </c>
      <c r="H536" s="203">
        <v>59503</v>
      </c>
      <c r="I536" s="202">
        <v>31</v>
      </c>
      <c r="J536" s="204">
        <v>0.46268656716417911</v>
      </c>
      <c r="K536" s="203">
        <v>72337</v>
      </c>
      <c r="L536" s="202">
        <v>1</v>
      </c>
      <c r="M536" s="202">
        <v>1</v>
      </c>
      <c r="N536" s="203">
        <v>58591</v>
      </c>
      <c r="O536" s="201"/>
    </row>
    <row r="537" spans="1:15" ht="22.5">
      <c r="A537" s="201" t="s">
        <v>2743</v>
      </c>
      <c r="B537" s="201" t="s">
        <v>1768</v>
      </c>
      <c r="C537" s="201" t="s">
        <v>4953</v>
      </c>
      <c r="D537" s="202" t="s">
        <v>4372</v>
      </c>
      <c r="E537" s="202" t="s">
        <v>263</v>
      </c>
      <c r="F537" s="202" t="s">
        <v>385</v>
      </c>
      <c r="G537" s="203">
        <v>46440.25</v>
      </c>
      <c r="H537" s="203">
        <v>59242.15</v>
      </c>
      <c r="I537" s="202">
        <v>30</v>
      </c>
      <c r="J537" s="204">
        <v>0.44776119402985076</v>
      </c>
      <c r="K537" s="203">
        <v>72044.05</v>
      </c>
      <c r="L537" s="202">
        <v>1</v>
      </c>
      <c r="M537" s="202">
        <v>1</v>
      </c>
      <c r="N537" s="203">
        <v>70307.789999999994</v>
      </c>
      <c r="O537" s="201"/>
    </row>
    <row r="538" spans="1:15">
      <c r="A538" s="201" t="s">
        <v>1800</v>
      </c>
      <c r="B538" s="201" t="s">
        <v>1751</v>
      </c>
      <c r="C538" s="201" t="s">
        <v>36</v>
      </c>
      <c r="D538" s="202" t="s">
        <v>4372</v>
      </c>
      <c r="E538" s="202" t="s">
        <v>258</v>
      </c>
      <c r="F538" s="202" t="s">
        <v>385</v>
      </c>
      <c r="G538" s="203">
        <v>44657.599999999999</v>
      </c>
      <c r="H538" s="203">
        <v>58728.800000000003</v>
      </c>
      <c r="I538" s="202">
        <v>29</v>
      </c>
      <c r="J538" s="204">
        <v>0.43283582089552236</v>
      </c>
      <c r="K538" s="203">
        <v>72800</v>
      </c>
      <c r="L538" s="202">
        <v>5</v>
      </c>
      <c r="M538" s="202">
        <v>2</v>
      </c>
      <c r="N538" s="203">
        <v>49254.400000000001</v>
      </c>
      <c r="O538" s="201"/>
    </row>
    <row r="539" spans="1:15">
      <c r="A539" s="201" t="s">
        <v>4126</v>
      </c>
      <c r="B539" s="201" t="s">
        <v>1748</v>
      </c>
      <c r="C539" s="201" t="s">
        <v>36</v>
      </c>
      <c r="D539" s="202" t="s">
        <v>4372</v>
      </c>
      <c r="E539" s="202" t="s">
        <v>258</v>
      </c>
      <c r="F539" s="202" t="s">
        <v>385</v>
      </c>
      <c r="G539" s="203">
        <v>48750</v>
      </c>
      <c r="H539" s="203">
        <v>58500</v>
      </c>
      <c r="I539" s="202">
        <v>28</v>
      </c>
      <c r="J539" s="204">
        <v>0.41791044776119401</v>
      </c>
      <c r="K539" s="203">
        <v>68250</v>
      </c>
      <c r="L539" s="202">
        <v>1</v>
      </c>
      <c r="M539" s="202">
        <v>1</v>
      </c>
      <c r="N539" s="203">
        <v>61691.41</v>
      </c>
      <c r="O539" s="201"/>
    </row>
    <row r="540" spans="1:15" ht="22.5">
      <c r="A540" s="201" t="s">
        <v>4104</v>
      </c>
      <c r="B540" s="201" t="s">
        <v>1766</v>
      </c>
      <c r="C540" s="201" t="s">
        <v>450</v>
      </c>
      <c r="D540" s="202" t="s">
        <v>4372</v>
      </c>
      <c r="E540" s="202" t="s">
        <v>258</v>
      </c>
      <c r="F540" s="202" t="s">
        <v>385</v>
      </c>
      <c r="G540" s="203">
        <v>43800</v>
      </c>
      <c r="H540" s="203">
        <v>58350</v>
      </c>
      <c r="I540" s="202">
        <v>27</v>
      </c>
      <c r="J540" s="204">
        <v>0.40298507462686567</v>
      </c>
      <c r="K540" s="203">
        <v>72900</v>
      </c>
      <c r="L540" s="202">
        <v>2</v>
      </c>
      <c r="M540" s="202">
        <v>2</v>
      </c>
      <c r="N540" s="203">
        <v>65930.25</v>
      </c>
      <c r="O540" s="201"/>
    </row>
    <row r="541" spans="1:15" ht="22.5">
      <c r="A541" s="201" t="s">
        <v>2744</v>
      </c>
      <c r="B541" s="201" t="s">
        <v>1753</v>
      </c>
      <c r="C541" s="201" t="s">
        <v>2941</v>
      </c>
      <c r="D541" s="202" t="s">
        <v>257</v>
      </c>
      <c r="E541" s="202" t="s">
        <v>258</v>
      </c>
      <c r="F541" s="202" t="s">
        <v>385</v>
      </c>
      <c r="G541" s="203">
        <v>44782.400000000001</v>
      </c>
      <c r="H541" s="203">
        <v>58229.600000000006</v>
      </c>
      <c r="I541" s="202">
        <v>26</v>
      </c>
      <c r="J541" s="204">
        <v>0.38805970149253732</v>
      </c>
      <c r="K541" s="203">
        <v>71676.800000000003</v>
      </c>
      <c r="L541" s="202">
        <v>1</v>
      </c>
      <c r="M541" s="202">
        <v>1</v>
      </c>
      <c r="N541" s="203">
        <v>48174.46</v>
      </c>
      <c r="O541" s="201"/>
    </row>
    <row r="542" spans="1:15">
      <c r="A542" s="201" t="s">
        <v>1765</v>
      </c>
      <c r="B542" s="201" t="s">
        <v>1760</v>
      </c>
      <c r="C542" s="201" t="s">
        <v>4952</v>
      </c>
      <c r="D542" s="202" t="s">
        <v>4372</v>
      </c>
      <c r="E542" s="202"/>
      <c r="F542" s="202" t="s">
        <v>385</v>
      </c>
      <c r="G542" s="203">
        <v>42452.800000000003</v>
      </c>
      <c r="H542" s="203">
        <v>58052.799999999996</v>
      </c>
      <c r="I542" s="202">
        <v>25</v>
      </c>
      <c r="J542" s="204">
        <v>0.37313432835820898</v>
      </c>
      <c r="K542" s="203">
        <v>73652.799999999988</v>
      </c>
      <c r="L542" s="202"/>
      <c r="M542" s="202">
        <v>4</v>
      </c>
      <c r="N542" s="203">
        <v>51142</v>
      </c>
      <c r="O542" s="201"/>
    </row>
    <row r="543" spans="1:15" ht="78.75">
      <c r="A543" s="201" t="s">
        <v>4088</v>
      </c>
      <c r="B543" s="201" t="s">
        <v>4080</v>
      </c>
      <c r="C543" s="201" t="s">
        <v>36</v>
      </c>
      <c r="D543" s="202" t="s">
        <v>257</v>
      </c>
      <c r="E543" s="202" t="s">
        <v>293</v>
      </c>
      <c r="F543" s="202" t="s">
        <v>385</v>
      </c>
      <c r="G543" s="203">
        <v>42447.97</v>
      </c>
      <c r="H543" s="203">
        <v>58009.614999999998</v>
      </c>
      <c r="I543" s="202">
        <v>24</v>
      </c>
      <c r="J543" s="204">
        <v>0.35820895522388058</v>
      </c>
      <c r="K543" s="203">
        <v>73571.259999999995</v>
      </c>
      <c r="L543" s="202">
        <v>1</v>
      </c>
      <c r="M543" s="202">
        <v>1</v>
      </c>
      <c r="N543" s="203">
        <v>48006</v>
      </c>
      <c r="O543" s="201" t="s">
        <v>4954</v>
      </c>
    </row>
    <row r="544" spans="1:15">
      <c r="A544" s="201" t="s">
        <v>2807</v>
      </c>
      <c r="B544" s="201" t="s">
        <v>1748</v>
      </c>
      <c r="C544" s="201" t="s">
        <v>4841</v>
      </c>
      <c r="D544" s="202" t="s">
        <v>4372</v>
      </c>
      <c r="E544" s="202" t="s">
        <v>258</v>
      </c>
      <c r="F544" s="202" t="s">
        <v>385</v>
      </c>
      <c r="G544" s="203">
        <v>44258.51</v>
      </c>
      <c r="H544" s="203">
        <v>57553.324999999997</v>
      </c>
      <c r="I544" s="202">
        <v>23</v>
      </c>
      <c r="J544" s="204">
        <v>0.34328358208955223</v>
      </c>
      <c r="K544" s="203">
        <v>70848.14</v>
      </c>
      <c r="L544" s="202">
        <v>3</v>
      </c>
      <c r="M544" s="202">
        <v>3</v>
      </c>
      <c r="N544" s="203">
        <v>65410</v>
      </c>
      <c r="O544" s="201"/>
    </row>
    <row r="545" spans="1:15" ht="22.5">
      <c r="A545" s="201" t="s">
        <v>2773</v>
      </c>
      <c r="B545" s="201" t="s">
        <v>1756</v>
      </c>
      <c r="C545" s="201" t="s">
        <v>1954</v>
      </c>
      <c r="D545" s="202" t="s">
        <v>257</v>
      </c>
      <c r="E545" s="202" t="s">
        <v>258</v>
      </c>
      <c r="F545" s="202" t="s">
        <v>385</v>
      </c>
      <c r="G545" s="203">
        <v>44051.29</v>
      </c>
      <c r="H545" s="203">
        <v>57266.430000000008</v>
      </c>
      <c r="I545" s="202">
        <v>22</v>
      </c>
      <c r="J545" s="204">
        <v>0.32835820895522388</v>
      </c>
      <c r="K545" s="203">
        <v>70481.570000000007</v>
      </c>
      <c r="L545" s="202">
        <v>1</v>
      </c>
      <c r="M545" s="202">
        <v>1</v>
      </c>
      <c r="N545" s="203">
        <v>51405.93</v>
      </c>
      <c r="O545" s="201"/>
    </row>
    <row r="546" spans="1:15">
      <c r="A546" s="201" t="s">
        <v>2765</v>
      </c>
      <c r="B546" s="201" t="s">
        <v>1757</v>
      </c>
      <c r="C546" s="201" t="s">
        <v>454</v>
      </c>
      <c r="D546" s="202" t="s">
        <v>257</v>
      </c>
      <c r="E546" s="202" t="s">
        <v>258</v>
      </c>
      <c r="F546" s="202" t="s">
        <v>385</v>
      </c>
      <c r="G546" s="203">
        <v>42330</v>
      </c>
      <c r="H546" s="203">
        <v>57064.5</v>
      </c>
      <c r="I546" s="202">
        <v>21</v>
      </c>
      <c r="J546" s="204">
        <v>0.31343283582089554</v>
      </c>
      <c r="K546" s="203">
        <v>71799</v>
      </c>
      <c r="L546" s="202">
        <v>5</v>
      </c>
      <c r="M546" s="202">
        <v>5</v>
      </c>
      <c r="N546" s="203">
        <v>48220</v>
      </c>
      <c r="O546" s="201"/>
    </row>
    <row r="547" spans="1:15">
      <c r="A547" s="201" t="s">
        <v>2785</v>
      </c>
      <c r="B547" s="201" t="s">
        <v>1746</v>
      </c>
      <c r="C547" s="201" t="s">
        <v>36</v>
      </c>
      <c r="D547" s="202" t="s">
        <v>4372</v>
      </c>
      <c r="E547" s="202" t="s">
        <v>258</v>
      </c>
      <c r="F547" s="202" t="s">
        <v>385</v>
      </c>
      <c r="G547" s="203">
        <v>43721.599999999999</v>
      </c>
      <c r="H547" s="203">
        <v>56357.600000000006</v>
      </c>
      <c r="I547" s="202">
        <v>20</v>
      </c>
      <c r="J547" s="204">
        <v>0.29850746268656714</v>
      </c>
      <c r="K547" s="203">
        <v>68993.600000000006</v>
      </c>
      <c r="L547" s="202">
        <v>4</v>
      </c>
      <c r="M547" s="202">
        <v>4</v>
      </c>
      <c r="N547" s="203">
        <v>46826</v>
      </c>
      <c r="O547" s="201"/>
    </row>
    <row r="548" spans="1:15" ht="18">
      <c r="A548" s="710" t="s">
        <v>36</v>
      </c>
      <c r="B548" s="710"/>
      <c r="C548" s="710"/>
      <c r="D548" s="710"/>
      <c r="E548" s="710"/>
      <c r="F548" s="710"/>
      <c r="G548" s="710"/>
      <c r="H548" s="710"/>
      <c r="I548" s="710"/>
      <c r="J548" s="710"/>
      <c r="K548" s="710"/>
      <c r="L548" s="710"/>
      <c r="M548" s="710"/>
      <c r="N548" s="710"/>
      <c r="O548" s="710"/>
    </row>
    <row r="549" spans="1:15" s="200" customFormat="1" ht="33.75">
      <c r="A549" s="197" t="s">
        <v>379</v>
      </c>
      <c r="B549" s="197" t="s">
        <v>217</v>
      </c>
      <c r="C549" s="197" t="s">
        <v>208</v>
      </c>
      <c r="D549" s="197" t="s">
        <v>249</v>
      </c>
      <c r="E549" s="197" t="s">
        <v>380</v>
      </c>
      <c r="F549" s="197" t="s">
        <v>381</v>
      </c>
      <c r="G549" s="198" t="s">
        <v>211</v>
      </c>
      <c r="H549" s="198" t="s">
        <v>212</v>
      </c>
      <c r="I549" s="197"/>
      <c r="J549" s="199" t="s">
        <v>251</v>
      </c>
      <c r="K549" s="198" t="s">
        <v>213</v>
      </c>
      <c r="L549" s="197" t="s">
        <v>382</v>
      </c>
      <c r="M549" s="197" t="s">
        <v>383</v>
      </c>
      <c r="N549" s="198" t="s">
        <v>384</v>
      </c>
      <c r="O549" s="197" t="s">
        <v>214</v>
      </c>
    </row>
    <row r="550" spans="1:15" ht="22.5">
      <c r="A550" s="201" t="s">
        <v>2804</v>
      </c>
      <c r="B550" s="201" t="s">
        <v>1748</v>
      </c>
      <c r="C550" s="201" t="s">
        <v>4945</v>
      </c>
      <c r="D550" s="202" t="s">
        <v>257</v>
      </c>
      <c r="E550" s="202" t="s">
        <v>263</v>
      </c>
      <c r="F550" s="202" t="s">
        <v>385</v>
      </c>
      <c r="G550" s="203">
        <v>44047</v>
      </c>
      <c r="H550" s="203">
        <v>56283</v>
      </c>
      <c r="I550" s="202">
        <v>19</v>
      </c>
      <c r="J550" s="204">
        <v>0.28358208955223879</v>
      </c>
      <c r="K550" s="203">
        <v>68519</v>
      </c>
      <c r="L550" s="202">
        <v>3</v>
      </c>
      <c r="M550" s="202">
        <v>3</v>
      </c>
      <c r="N550" s="203">
        <v>68519</v>
      </c>
      <c r="O550" s="201"/>
    </row>
    <row r="551" spans="1:15">
      <c r="A551" s="201" t="s">
        <v>2772</v>
      </c>
      <c r="B551" s="201" t="s">
        <v>1748</v>
      </c>
      <c r="C551" s="201" t="s">
        <v>36</v>
      </c>
      <c r="D551" s="202" t="s">
        <v>4372</v>
      </c>
      <c r="E551" s="202" t="s">
        <v>258</v>
      </c>
      <c r="F551" s="202" t="s">
        <v>385</v>
      </c>
      <c r="G551" s="203">
        <v>43264</v>
      </c>
      <c r="H551" s="203">
        <v>56243.05</v>
      </c>
      <c r="I551" s="202">
        <v>18</v>
      </c>
      <c r="J551" s="204">
        <v>0.26865671641791045</v>
      </c>
      <c r="K551" s="203">
        <v>69222.100000000006</v>
      </c>
      <c r="L551" s="202">
        <v>1</v>
      </c>
      <c r="M551" s="202">
        <v>1</v>
      </c>
      <c r="N551" s="203">
        <v>51840.25</v>
      </c>
      <c r="O551" s="201"/>
    </row>
    <row r="552" spans="1:15">
      <c r="A552" s="201" t="s">
        <v>2762</v>
      </c>
      <c r="B552" s="201" t="s">
        <v>1747</v>
      </c>
      <c r="C552" s="201" t="s">
        <v>426</v>
      </c>
      <c r="D552" s="202" t="s">
        <v>4372</v>
      </c>
      <c r="E552" s="202" t="s">
        <v>263</v>
      </c>
      <c r="F552" s="202" t="s">
        <v>385</v>
      </c>
      <c r="G552" s="203">
        <v>43961</v>
      </c>
      <c r="H552" s="203">
        <v>55474</v>
      </c>
      <c r="I552" s="202">
        <v>17</v>
      </c>
      <c r="J552" s="204">
        <v>0.2537313432835821</v>
      </c>
      <c r="K552" s="203">
        <v>66987</v>
      </c>
      <c r="L552" s="202">
        <v>4</v>
      </c>
      <c r="M552" s="202">
        <v>4</v>
      </c>
      <c r="N552" s="203">
        <v>56373</v>
      </c>
      <c r="O552" s="201"/>
    </row>
    <row r="553" spans="1:15">
      <c r="A553" s="201" t="s">
        <v>4106</v>
      </c>
      <c r="B553" s="201" t="s">
        <v>1745</v>
      </c>
      <c r="C553" s="201" t="s">
        <v>4955</v>
      </c>
      <c r="D553" s="202" t="s">
        <v>4372</v>
      </c>
      <c r="E553" s="202" t="s">
        <v>263</v>
      </c>
      <c r="F553" s="202" t="s">
        <v>385</v>
      </c>
      <c r="G553" s="203">
        <v>46731</v>
      </c>
      <c r="H553" s="203">
        <v>55185</v>
      </c>
      <c r="I553" s="202">
        <v>16</v>
      </c>
      <c r="J553" s="204">
        <v>0.23880597014925373</v>
      </c>
      <c r="K553" s="203">
        <v>63639</v>
      </c>
      <c r="L553" s="202">
        <v>1</v>
      </c>
      <c r="M553" s="202">
        <v>1</v>
      </c>
      <c r="N553" s="203">
        <v>50958</v>
      </c>
      <c r="O553" s="201"/>
    </row>
    <row r="554" spans="1:15">
      <c r="A554" s="201" t="s">
        <v>2738</v>
      </c>
      <c r="B554" s="201" t="s">
        <v>1753</v>
      </c>
      <c r="C554" s="201" t="s">
        <v>4956</v>
      </c>
      <c r="D554" s="202" t="s">
        <v>257</v>
      </c>
      <c r="E554" s="202" t="s">
        <v>258</v>
      </c>
      <c r="F554" s="202" t="s">
        <v>385</v>
      </c>
      <c r="G554" s="203">
        <v>42291.13</v>
      </c>
      <c r="H554" s="203">
        <v>54978.47</v>
      </c>
      <c r="I554" s="202">
        <v>15</v>
      </c>
      <c r="J554" s="204">
        <v>0.22388059701492538</v>
      </c>
      <c r="K554" s="203">
        <v>67665.81</v>
      </c>
      <c r="L554" s="202">
        <v>1</v>
      </c>
      <c r="M554" s="202">
        <v>1</v>
      </c>
      <c r="N554" s="203">
        <v>67665.73</v>
      </c>
      <c r="O554" s="201"/>
    </row>
    <row r="555" spans="1:15">
      <c r="A555" s="201" t="s">
        <v>2777</v>
      </c>
      <c r="B555" s="201" t="s">
        <v>2777</v>
      </c>
      <c r="C555" s="201" t="s">
        <v>36</v>
      </c>
      <c r="D555" s="202" t="s">
        <v>4372</v>
      </c>
      <c r="E555" s="202" t="s">
        <v>293</v>
      </c>
      <c r="F555" s="202" t="s">
        <v>385</v>
      </c>
      <c r="G555" s="210">
        <v>43018.559999999998</v>
      </c>
      <c r="H555" s="203">
        <v>54921.983999999997</v>
      </c>
      <c r="I555" s="202">
        <v>14</v>
      </c>
      <c r="J555" s="204">
        <v>0.20895522388059701</v>
      </c>
      <c r="K555" s="210">
        <v>66825.407999999996</v>
      </c>
      <c r="L555" s="211">
        <v>6</v>
      </c>
      <c r="M555" s="211">
        <v>5</v>
      </c>
      <c r="N555" s="210">
        <v>44088.387999999999</v>
      </c>
      <c r="O555" s="212"/>
    </row>
    <row r="556" spans="1:15" ht="22.5">
      <c r="A556" s="201" t="s">
        <v>198</v>
      </c>
      <c r="B556" s="201" t="s">
        <v>1748</v>
      </c>
      <c r="C556" s="201" t="s">
        <v>449</v>
      </c>
      <c r="D556" s="202" t="s">
        <v>4372</v>
      </c>
      <c r="E556" s="202" t="s">
        <v>258</v>
      </c>
      <c r="F556" s="202" t="s">
        <v>385</v>
      </c>
      <c r="G556" s="203">
        <v>37112</v>
      </c>
      <c r="H556" s="203">
        <v>54317</v>
      </c>
      <c r="I556" s="202">
        <v>13</v>
      </c>
      <c r="J556" s="204">
        <v>0.19402985074626866</v>
      </c>
      <c r="K556" s="203">
        <v>71522</v>
      </c>
      <c r="L556" s="202"/>
      <c r="M556" s="202">
        <v>6</v>
      </c>
      <c r="N556" s="203">
        <v>52031.199999999997</v>
      </c>
      <c r="O556" s="201"/>
    </row>
    <row r="557" spans="1:15" ht="22.5">
      <c r="A557" s="201" t="s">
        <v>2753</v>
      </c>
      <c r="B557" s="201" t="s">
        <v>1747</v>
      </c>
      <c r="C557" s="201" t="s">
        <v>2930</v>
      </c>
      <c r="D557" s="202" t="s">
        <v>4372</v>
      </c>
      <c r="E557" s="202" t="s">
        <v>293</v>
      </c>
      <c r="F557" s="202" t="s">
        <v>385</v>
      </c>
      <c r="G557" s="203">
        <v>41760.85</v>
      </c>
      <c r="H557" s="203">
        <v>54289.11</v>
      </c>
      <c r="I557" s="202">
        <v>12</v>
      </c>
      <c r="J557" s="204">
        <v>0.17910447761194029</v>
      </c>
      <c r="K557" s="203">
        <v>66817.37</v>
      </c>
      <c r="L557" s="202">
        <v>2</v>
      </c>
      <c r="M557" s="202">
        <v>2</v>
      </c>
      <c r="N557" s="203">
        <v>46528.35</v>
      </c>
      <c r="O557" s="201" t="s">
        <v>4957</v>
      </c>
    </row>
    <row r="558" spans="1:15">
      <c r="A558" s="201" t="s">
        <v>2736</v>
      </c>
      <c r="B558" s="201" t="s">
        <v>1748</v>
      </c>
      <c r="C558" s="201" t="s">
        <v>36</v>
      </c>
      <c r="D558" s="202" t="s">
        <v>4372</v>
      </c>
      <c r="E558" s="202" t="s">
        <v>258</v>
      </c>
      <c r="F558" s="202" t="s">
        <v>385</v>
      </c>
      <c r="G558" s="203">
        <v>41705</v>
      </c>
      <c r="H558" s="203">
        <v>53174</v>
      </c>
      <c r="I558" s="202">
        <v>11</v>
      </c>
      <c r="J558" s="204">
        <v>0.16417910447761194</v>
      </c>
      <c r="K558" s="203">
        <v>64643</v>
      </c>
      <c r="L558" s="202">
        <v>13</v>
      </c>
      <c r="M558" s="202"/>
      <c r="N558" s="203">
        <v>53174</v>
      </c>
      <c r="O558" s="201"/>
    </row>
    <row r="559" spans="1:15">
      <c r="A559" s="201" t="s">
        <v>1751</v>
      </c>
      <c r="B559" s="201" t="s">
        <v>1751</v>
      </c>
      <c r="C559" s="201" t="s">
        <v>36</v>
      </c>
      <c r="D559" s="202" t="s">
        <v>4372</v>
      </c>
      <c r="E559" s="202" t="s">
        <v>258</v>
      </c>
      <c r="F559" s="202" t="s">
        <v>385</v>
      </c>
      <c r="G559" s="203">
        <v>40497.599999999999</v>
      </c>
      <c r="H559" s="203">
        <v>52312</v>
      </c>
      <c r="I559" s="202">
        <v>10</v>
      </c>
      <c r="J559" s="204">
        <v>0.14925373134328357</v>
      </c>
      <c r="K559" s="203">
        <v>64126.399999999994</v>
      </c>
      <c r="L559" s="202"/>
      <c r="M559" s="202">
        <v>18</v>
      </c>
      <c r="N559" s="203">
        <v>57304</v>
      </c>
      <c r="O559" s="201"/>
    </row>
    <row r="560" spans="1:15" ht="22.5">
      <c r="A560" s="201" t="s">
        <v>4198</v>
      </c>
      <c r="B560" s="201" t="s">
        <v>1773</v>
      </c>
      <c r="C560" s="201" t="s">
        <v>4958</v>
      </c>
      <c r="D560" s="202" t="s">
        <v>4372</v>
      </c>
      <c r="E560" s="202" t="s">
        <v>258</v>
      </c>
      <c r="F560" s="202" t="s">
        <v>385</v>
      </c>
      <c r="G560" s="203">
        <v>40055</v>
      </c>
      <c r="H560" s="203">
        <v>51070</v>
      </c>
      <c r="I560" s="202">
        <v>9</v>
      </c>
      <c r="J560" s="204">
        <v>0.13432835820895522</v>
      </c>
      <c r="K560" s="203">
        <v>62085</v>
      </c>
      <c r="L560" s="202"/>
      <c r="M560" s="202"/>
      <c r="N560" s="203"/>
      <c r="O560" s="201"/>
    </row>
    <row r="561" spans="1:15" ht="22.5">
      <c r="A561" s="201" t="s">
        <v>2793</v>
      </c>
      <c r="B561" s="201" t="s">
        <v>1748</v>
      </c>
      <c r="C561" s="201" t="s">
        <v>4959</v>
      </c>
      <c r="D561" s="202" t="s">
        <v>4372</v>
      </c>
      <c r="E561" s="202" t="s">
        <v>258</v>
      </c>
      <c r="F561" s="202" t="s">
        <v>385</v>
      </c>
      <c r="G561" s="203">
        <v>38189</v>
      </c>
      <c r="H561" s="203">
        <v>49901</v>
      </c>
      <c r="I561" s="202">
        <v>8</v>
      </c>
      <c r="J561" s="204">
        <v>0.11940298507462686</v>
      </c>
      <c r="K561" s="203">
        <v>61613</v>
      </c>
      <c r="L561" s="202">
        <v>2</v>
      </c>
      <c r="M561" s="202">
        <v>1</v>
      </c>
      <c r="N561" s="203">
        <v>48013</v>
      </c>
      <c r="O561" s="201"/>
    </row>
    <row r="562" spans="1:15" ht="22.5">
      <c r="A562" s="205" t="s">
        <v>4079</v>
      </c>
      <c r="B562" s="201" t="s">
        <v>4080</v>
      </c>
      <c r="C562" s="205" t="s">
        <v>450</v>
      </c>
      <c r="D562" s="202" t="s">
        <v>4372</v>
      </c>
      <c r="E562" s="202" t="s">
        <v>258</v>
      </c>
      <c r="F562" s="202" t="s">
        <v>385</v>
      </c>
      <c r="G562" s="206">
        <v>37315.199999999997</v>
      </c>
      <c r="H562" s="203">
        <v>49160.800000000003</v>
      </c>
      <c r="I562" s="202">
        <v>7</v>
      </c>
      <c r="J562" s="204">
        <v>0.1044776119402985</v>
      </c>
      <c r="K562" s="206">
        <v>61006.400000000001</v>
      </c>
      <c r="L562" s="214"/>
      <c r="M562" s="214">
        <v>2</v>
      </c>
      <c r="N562" s="208">
        <v>41350.400000000001</v>
      </c>
      <c r="O562" s="207"/>
    </row>
    <row r="563" spans="1:15">
      <c r="A563" s="201" t="s">
        <v>2756</v>
      </c>
      <c r="B563" s="201" t="s">
        <v>1761</v>
      </c>
      <c r="C563" s="201" t="s">
        <v>422</v>
      </c>
      <c r="D563" s="202" t="s">
        <v>4372</v>
      </c>
      <c r="E563" s="202" t="s">
        <v>293</v>
      </c>
      <c r="F563" s="202" t="s">
        <v>385</v>
      </c>
      <c r="G563" s="203">
        <v>39508.46</v>
      </c>
      <c r="H563" s="203">
        <v>48874.33</v>
      </c>
      <c r="I563" s="202">
        <v>6</v>
      </c>
      <c r="J563" s="204">
        <v>8.9552238805970144E-2</v>
      </c>
      <c r="K563" s="203">
        <v>58240.2</v>
      </c>
      <c r="L563" s="202">
        <v>1</v>
      </c>
      <c r="M563" s="202">
        <v>1</v>
      </c>
      <c r="N563" s="203">
        <v>51173.48</v>
      </c>
      <c r="O563" s="201"/>
    </row>
    <row r="564" spans="1:15">
      <c r="A564" s="201" t="s">
        <v>2789</v>
      </c>
      <c r="B564" s="201" t="s">
        <v>1773</v>
      </c>
      <c r="C564" s="201" t="s">
        <v>1310</v>
      </c>
      <c r="D564" s="202" t="s">
        <v>4372</v>
      </c>
      <c r="E564" s="202" t="s">
        <v>258</v>
      </c>
      <c r="F564" s="202" t="s">
        <v>385</v>
      </c>
      <c r="G564" s="203">
        <v>40560</v>
      </c>
      <c r="H564" s="203">
        <v>48672</v>
      </c>
      <c r="I564" s="202">
        <v>5</v>
      </c>
      <c r="J564" s="204">
        <v>7.4626865671641784E-2</v>
      </c>
      <c r="K564" s="203">
        <v>56784</v>
      </c>
      <c r="L564" s="202">
        <v>1</v>
      </c>
      <c r="M564" s="202">
        <v>1</v>
      </c>
      <c r="N564" s="203">
        <v>44262.400000000001</v>
      </c>
      <c r="O564" s="201"/>
    </row>
    <row r="565" spans="1:15" ht="22.5">
      <c r="A565" s="201" t="s">
        <v>2750</v>
      </c>
      <c r="B565" s="201" t="s">
        <v>1765</v>
      </c>
      <c r="C565" s="201" t="s">
        <v>36</v>
      </c>
      <c r="D565" s="202" t="s">
        <v>4372</v>
      </c>
      <c r="E565" s="202" t="s">
        <v>258</v>
      </c>
      <c r="F565" s="202" t="s">
        <v>385</v>
      </c>
      <c r="G565" s="203">
        <v>38792</v>
      </c>
      <c r="H565" s="203">
        <v>48490</v>
      </c>
      <c r="I565" s="202">
        <v>4</v>
      </c>
      <c r="J565" s="204">
        <v>5.9701492537313432E-2</v>
      </c>
      <c r="K565" s="203">
        <v>58188</v>
      </c>
      <c r="L565" s="202">
        <v>2</v>
      </c>
      <c r="M565" s="202">
        <v>2</v>
      </c>
      <c r="N565" s="203">
        <v>52157</v>
      </c>
      <c r="O565" s="201"/>
    </row>
    <row r="566" spans="1:15" ht="22.5">
      <c r="A566" s="201" t="s">
        <v>2783</v>
      </c>
      <c r="B566" s="201" t="s">
        <v>1768</v>
      </c>
      <c r="C566" s="201" t="s">
        <v>36</v>
      </c>
      <c r="D566" s="202" t="s">
        <v>4372</v>
      </c>
      <c r="E566" s="202" t="s">
        <v>258</v>
      </c>
      <c r="F566" s="202" t="s">
        <v>385</v>
      </c>
      <c r="G566" s="203">
        <v>38001.599999999999</v>
      </c>
      <c r="H566" s="203">
        <v>47319.8</v>
      </c>
      <c r="I566" s="202">
        <v>3</v>
      </c>
      <c r="J566" s="204">
        <v>4.4776119402985072E-2</v>
      </c>
      <c r="K566" s="203">
        <v>56638</v>
      </c>
      <c r="L566" s="202">
        <v>3</v>
      </c>
      <c r="M566" s="202">
        <v>3</v>
      </c>
      <c r="N566" s="203">
        <v>54849.599999999999</v>
      </c>
      <c r="O566" s="201"/>
    </row>
    <row r="567" spans="1:15" ht="22.5">
      <c r="A567" s="201" t="s">
        <v>4170</v>
      </c>
      <c r="B567" s="201" t="s">
        <v>4171</v>
      </c>
      <c r="C567" s="201" t="s">
        <v>4960</v>
      </c>
      <c r="D567" s="202" t="s">
        <v>4372</v>
      </c>
      <c r="E567" s="202" t="s">
        <v>258</v>
      </c>
      <c r="F567" s="202" t="s">
        <v>385</v>
      </c>
      <c r="G567" s="203">
        <v>34299.199999999997</v>
      </c>
      <c r="H567" s="203">
        <v>44616</v>
      </c>
      <c r="I567" s="202">
        <v>2</v>
      </c>
      <c r="J567" s="204">
        <v>2.9850746268656716E-2</v>
      </c>
      <c r="K567" s="203">
        <v>54932.800000000003</v>
      </c>
      <c r="L567" s="202">
        <v>8</v>
      </c>
      <c r="M567" s="202">
        <v>7</v>
      </c>
      <c r="N567" s="203">
        <v>42322.06</v>
      </c>
      <c r="O567" s="201"/>
    </row>
    <row r="568" spans="1:15">
      <c r="A568" s="201" t="s">
        <v>2763</v>
      </c>
      <c r="B568" s="201" t="s">
        <v>1764</v>
      </c>
      <c r="C568" s="201" t="s">
        <v>36</v>
      </c>
      <c r="D568" s="202" t="s">
        <v>257</v>
      </c>
      <c r="E568" s="202"/>
      <c r="F568" s="202"/>
      <c r="G568" s="203">
        <v>25718.9</v>
      </c>
      <c r="H568" s="203">
        <v>33446.050000000003</v>
      </c>
      <c r="I568" s="202">
        <v>1</v>
      </c>
      <c r="J568" s="204">
        <v>1.4925373134328358E-2</v>
      </c>
      <c r="K568" s="203">
        <v>41173.199999999997</v>
      </c>
      <c r="L568" s="202"/>
      <c r="M568" s="202">
        <v>1</v>
      </c>
      <c r="N568" s="203"/>
      <c r="O568" s="201"/>
    </row>
    <row r="570" spans="1:15" s="120" customFormat="1">
      <c r="A570" s="108"/>
      <c r="B570" s="108"/>
      <c r="C570" s="109"/>
      <c r="D570" s="220"/>
      <c r="E570" s="108"/>
      <c r="F570" s="108"/>
      <c r="G570" s="221" t="s">
        <v>211</v>
      </c>
      <c r="H570" s="222" t="s">
        <v>212</v>
      </c>
      <c r="J570" s="223"/>
      <c r="K570" s="224" t="s">
        <v>213</v>
      </c>
      <c r="L570" s="220"/>
      <c r="M570" s="225"/>
      <c r="N570" s="219"/>
    </row>
    <row r="571" spans="1:15" s="120" customFormat="1">
      <c r="A571" s="108"/>
      <c r="B571" s="108"/>
      <c r="C571" s="109"/>
      <c r="D571" s="108"/>
      <c r="E571" s="108"/>
      <c r="F571" s="226" t="s">
        <v>225</v>
      </c>
      <c r="G571" s="227">
        <v>48034.313985096844</v>
      </c>
      <c r="H571" s="227">
        <v>62231.664277514079</v>
      </c>
      <c r="J571" s="223"/>
      <c r="K571" s="227">
        <v>76429.0145699313</v>
      </c>
      <c r="L571" s="220"/>
      <c r="M571" s="225"/>
      <c r="N571" s="219"/>
    </row>
    <row r="572" spans="1:15" s="120" customFormat="1">
      <c r="A572" s="108"/>
      <c r="B572" s="108"/>
      <c r="C572" s="109"/>
      <c r="D572" s="108"/>
      <c r="E572" s="108"/>
      <c r="F572" s="226" t="s">
        <v>226</v>
      </c>
      <c r="G572" s="227">
        <v>52865.258799999996</v>
      </c>
      <c r="H572" s="227">
        <v>68199.307218000002</v>
      </c>
      <c r="J572" s="223"/>
      <c r="K572" s="227">
        <v>84243.758637999999</v>
      </c>
      <c r="L572" s="220"/>
      <c r="M572" s="225"/>
      <c r="N572" s="219"/>
    </row>
    <row r="573" spans="1:15" s="120" customFormat="1">
      <c r="A573" s="108"/>
      <c r="B573" s="108"/>
      <c r="C573" s="109"/>
      <c r="D573" s="108"/>
      <c r="E573" s="108"/>
      <c r="F573" s="226" t="s">
        <v>227</v>
      </c>
      <c r="G573" s="227">
        <v>42735.68</v>
      </c>
      <c r="H573" s="227">
        <v>55858.525000000001</v>
      </c>
      <c r="J573" s="223"/>
      <c r="K573" s="227">
        <v>68384.5</v>
      </c>
      <c r="L573" s="220"/>
      <c r="M573" s="225"/>
      <c r="N573" s="219"/>
    </row>
    <row r="574" spans="1:15" s="120" customFormat="1">
      <c r="A574" s="108"/>
      <c r="B574" s="108"/>
      <c r="C574" s="109"/>
      <c r="D574" s="108"/>
      <c r="E574" s="108"/>
      <c r="F574" s="226" t="s">
        <v>228</v>
      </c>
      <c r="G574" s="227">
        <v>47195</v>
      </c>
      <c r="H574" s="227">
        <v>61409.53</v>
      </c>
      <c r="J574" s="223"/>
      <c r="K574" s="227">
        <v>75162</v>
      </c>
      <c r="L574" s="220"/>
      <c r="M574" s="225"/>
      <c r="N574" s="219"/>
    </row>
    <row r="575" spans="1:15" s="120" customFormat="1">
      <c r="A575" s="108"/>
      <c r="B575" s="108"/>
      <c r="C575" s="109"/>
      <c r="D575" s="108"/>
      <c r="E575" s="227"/>
      <c r="F575" s="226"/>
      <c r="G575" s="228"/>
      <c r="H575" s="223"/>
      <c r="I575" s="229"/>
      <c r="J575" s="223"/>
      <c r="K575" s="220"/>
      <c r="L575" s="220"/>
      <c r="M575" s="225"/>
      <c r="N575" s="219"/>
    </row>
    <row r="576" spans="1:15" s="120" customFormat="1">
      <c r="A576" s="108"/>
      <c r="B576" s="108"/>
      <c r="C576" s="109"/>
      <c r="D576" s="226"/>
      <c r="E576" s="227"/>
      <c r="F576" s="230"/>
      <c r="G576" s="230"/>
      <c r="H576" s="711" t="s">
        <v>229</v>
      </c>
      <c r="I576" s="711"/>
      <c r="J576" s="711"/>
      <c r="K576" s="711"/>
      <c r="L576" s="711"/>
      <c r="M576" s="711"/>
      <c r="N576" s="711"/>
    </row>
    <row r="577" spans="1:15" s="120" customFormat="1">
      <c r="A577" s="108"/>
      <c r="B577" s="108"/>
      <c r="C577" s="109"/>
      <c r="D577" s="226"/>
      <c r="E577" s="227"/>
      <c r="F577" s="231"/>
      <c r="G577" s="232"/>
      <c r="H577" s="708" t="s">
        <v>230</v>
      </c>
      <c r="I577" s="708"/>
      <c r="J577" s="708"/>
      <c r="K577" s="233">
        <v>69391.842499999999</v>
      </c>
      <c r="L577" s="709" t="s">
        <v>231</v>
      </c>
      <c r="M577" s="709"/>
      <c r="N577" s="234">
        <v>62764.819275520837</v>
      </c>
    </row>
    <row r="578" spans="1:15" s="120" customFormat="1">
      <c r="A578" s="108"/>
      <c r="B578" s="108"/>
      <c r="C578" s="109"/>
      <c r="D578" s="220"/>
      <c r="E578" s="225"/>
      <c r="F578" s="231"/>
      <c r="G578" s="232"/>
      <c r="H578" s="708" t="s">
        <v>232</v>
      </c>
      <c r="I578" s="708"/>
      <c r="J578" s="708"/>
      <c r="K578" s="233">
        <v>51731.67</v>
      </c>
      <c r="L578" s="709" t="s">
        <v>394</v>
      </c>
      <c r="M578" s="709"/>
      <c r="N578" s="234">
        <v>65455.214489370075</v>
      </c>
    </row>
    <row r="579" spans="1:15" s="120" customFormat="1">
      <c r="A579" s="108"/>
      <c r="B579" s="108"/>
      <c r="C579" s="109"/>
      <c r="D579" s="110"/>
      <c r="E579" s="118"/>
      <c r="F579" s="118"/>
      <c r="G579" s="215"/>
      <c r="H579" s="216"/>
      <c r="I579" s="217"/>
      <c r="J579" s="218"/>
      <c r="K579" s="108"/>
      <c r="L579" s="110"/>
      <c r="M579" s="117"/>
      <c r="N579" s="219"/>
    </row>
    <row r="580" spans="1:15" ht="18">
      <c r="A580" s="710" t="s">
        <v>37</v>
      </c>
      <c r="B580" s="710"/>
      <c r="C580" s="710"/>
      <c r="D580" s="710"/>
      <c r="E580" s="710"/>
      <c r="F580" s="710"/>
      <c r="G580" s="710"/>
      <c r="H580" s="710"/>
      <c r="I580" s="710"/>
      <c r="J580" s="710"/>
      <c r="K580" s="710"/>
      <c r="L580" s="710"/>
      <c r="M580" s="710"/>
      <c r="N580" s="710"/>
      <c r="O580" s="710"/>
    </row>
    <row r="581" spans="1:15" s="200" customFormat="1" ht="33.75">
      <c r="A581" s="197" t="s">
        <v>379</v>
      </c>
      <c r="B581" s="197" t="s">
        <v>217</v>
      </c>
      <c r="C581" s="197" t="s">
        <v>208</v>
      </c>
      <c r="D581" s="197" t="s">
        <v>249</v>
      </c>
      <c r="E581" s="197" t="s">
        <v>380</v>
      </c>
      <c r="F581" s="197" t="s">
        <v>381</v>
      </c>
      <c r="G581" s="198" t="s">
        <v>211</v>
      </c>
      <c r="H581" s="198" t="s">
        <v>212</v>
      </c>
      <c r="I581" s="197"/>
      <c r="J581" s="199" t="s">
        <v>251</v>
      </c>
      <c r="K581" s="198" t="s">
        <v>213</v>
      </c>
      <c r="L581" s="197" t="s">
        <v>382</v>
      </c>
      <c r="M581" s="197" t="s">
        <v>383</v>
      </c>
      <c r="N581" s="198" t="s">
        <v>384</v>
      </c>
      <c r="O581" s="197" t="s">
        <v>214</v>
      </c>
    </row>
    <row r="582" spans="1:15" ht="22.5">
      <c r="A582" s="201" t="s">
        <v>2746</v>
      </c>
      <c r="B582" s="201" t="s">
        <v>1747</v>
      </c>
      <c r="C582" s="201" t="s">
        <v>4961</v>
      </c>
      <c r="D582" s="202" t="s">
        <v>4372</v>
      </c>
      <c r="E582" s="202" t="s">
        <v>263</v>
      </c>
      <c r="F582" s="202" t="s">
        <v>385</v>
      </c>
      <c r="G582" s="203">
        <v>61878</v>
      </c>
      <c r="H582" s="203">
        <v>75777.5</v>
      </c>
      <c r="I582" s="202">
        <v>43</v>
      </c>
      <c r="J582" s="204">
        <v>1</v>
      </c>
      <c r="K582" s="203">
        <v>89677</v>
      </c>
      <c r="L582" s="202"/>
      <c r="M582" s="202"/>
      <c r="N582" s="203"/>
      <c r="O582" s="201"/>
    </row>
    <row r="583" spans="1:15" ht="22.5">
      <c r="A583" s="201" t="s">
        <v>2791</v>
      </c>
      <c r="B583" s="201" t="s">
        <v>1748</v>
      </c>
      <c r="C583" s="201" t="s">
        <v>1451</v>
      </c>
      <c r="D583" s="202" t="s">
        <v>4372</v>
      </c>
      <c r="E583" s="202" t="s">
        <v>263</v>
      </c>
      <c r="F583" s="202" t="s">
        <v>4859</v>
      </c>
      <c r="G583" s="203">
        <v>49560</v>
      </c>
      <c r="H583" s="203">
        <v>61656</v>
      </c>
      <c r="I583" s="202">
        <v>42</v>
      </c>
      <c r="J583" s="204">
        <v>0.97674418604651159</v>
      </c>
      <c r="K583" s="203">
        <v>73752</v>
      </c>
      <c r="L583" s="202">
        <v>4</v>
      </c>
      <c r="M583" s="202">
        <v>4</v>
      </c>
      <c r="N583" s="203">
        <v>63420</v>
      </c>
      <c r="O583" s="201"/>
    </row>
    <row r="584" spans="1:15">
      <c r="A584" s="201" t="s">
        <v>2807</v>
      </c>
      <c r="B584" s="201" t="s">
        <v>1748</v>
      </c>
      <c r="C584" s="201" t="s">
        <v>1955</v>
      </c>
      <c r="D584" s="202" t="s">
        <v>4372</v>
      </c>
      <c r="E584" s="202" t="s">
        <v>258</v>
      </c>
      <c r="F584" s="202" t="s">
        <v>385</v>
      </c>
      <c r="G584" s="203">
        <v>45364.98</v>
      </c>
      <c r="H584" s="203">
        <v>58992.165000000008</v>
      </c>
      <c r="I584" s="202">
        <v>41</v>
      </c>
      <c r="J584" s="204">
        <v>0.95348837209302328</v>
      </c>
      <c r="K584" s="203">
        <v>72619.350000000006</v>
      </c>
      <c r="L584" s="202">
        <v>1</v>
      </c>
      <c r="M584" s="202">
        <v>1</v>
      </c>
      <c r="N584" s="203">
        <v>71829.212</v>
      </c>
      <c r="O584" s="201"/>
    </row>
    <row r="585" spans="1:15" ht="22.5">
      <c r="A585" s="201" t="s">
        <v>2730</v>
      </c>
      <c r="B585" s="201" t="s">
        <v>1748</v>
      </c>
      <c r="C585" s="201" t="s">
        <v>37</v>
      </c>
      <c r="D585" s="202" t="s">
        <v>4372</v>
      </c>
      <c r="E585" s="202" t="s">
        <v>263</v>
      </c>
      <c r="F585" s="202" t="s">
        <v>385</v>
      </c>
      <c r="G585" s="203">
        <v>46939.98</v>
      </c>
      <c r="H585" s="203">
        <v>58669.619999999995</v>
      </c>
      <c r="I585" s="202">
        <v>40</v>
      </c>
      <c r="J585" s="204">
        <v>0.93023255813953487</v>
      </c>
      <c r="K585" s="203">
        <v>70399.259999999995</v>
      </c>
      <c r="L585" s="202">
        <v>1</v>
      </c>
      <c r="M585" s="202">
        <v>1</v>
      </c>
      <c r="N585" s="203">
        <v>55214.43</v>
      </c>
      <c r="O585" s="201" t="s">
        <v>4962</v>
      </c>
    </row>
    <row r="586" spans="1:15">
      <c r="A586" s="201" t="s">
        <v>4126</v>
      </c>
      <c r="B586" s="201" t="s">
        <v>1748</v>
      </c>
      <c r="C586" s="201" t="s">
        <v>4963</v>
      </c>
      <c r="D586" s="202" t="s">
        <v>4372</v>
      </c>
      <c r="E586" s="202" t="s">
        <v>263</v>
      </c>
      <c r="F586" s="202" t="s">
        <v>385</v>
      </c>
      <c r="G586" s="203">
        <v>48750</v>
      </c>
      <c r="H586" s="203">
        <v>58500</v>
      </c>
      <c r="I586" s="202">
        <v>39</v>
      </c>
      <c r="J586" s="204">
        <v>0.90697674418604646</v>
      </c>
      <c r="K586" s="203">
        <v>68250</v>
      </c>
      <c r="L586" s="202">
        <v>1</v>
      </c>
      <c r="M586" s="202">
        <v>1</v>
      </c>
      <c r="N586" s="203">
        <v>68250</v>
      </c>
      <c r="O586" s="201"/>
    </row>
    <row r="587" spans="1:15" ht="22.5">
      <c r="A587" s="201" t="s">
        <v>2783</v>
      </c>
      <c r="B587" s="201" t="s">
        <v>1768</v>
      </c>
      <c r="C587" s="201" t="s">
        <v>37</v>
      </c>
      <c r="D587" s="202" t="s">
        <v>4372</v>
      </c>
      <c r="E587" s="202" t="s">
        <v>258</v>
      </c>
      <c r="F587" s="202" t="s">
        <v>385</v>
      </c>
      <c r="G587" s="203">
        <v>45947.199999999997</v>
      </c>
      <c r="H587" s="203">
        <v>57304</v>
      </c>
      <c r="I587" s="202">
        <v>38</v>
      </c>
      <c r="J587" s="204">
        <v>0.88372093023255816</v>
      </c>
      <c r="K587" s="203">
        <v>68660.800000000003</v>
      </c>
      <c r="L587" s="202">
        <v>3</v>
      </c>
      <c r="M587" s="202">
        <v>3</v>
      </c>
      <c r="N587" s="203">
        <v>55244.800000000003</v>
      </c>
      <c r="O587" s="201"/>
    </row>
    <row r="588" spans="1:15">
      <c r="A588" s="201" t="s">
        <v>2728</v>
      </c>
      <c r="B588" s="201" t="s">
        <v>1748</v>
      </c>
      <c r="C588" s="201" t="s">
        <v>455</v>
      </c>
      <c r="D588" s="202" t="s">
        <v>4372</v>
      </c>
      <c r="E588" s="202" t="s">
        <v>258</v>
      </c>
      <c r="F588" s="202" t="s">
        <v>385</v>
      </c>
      <c r="G588" s="203">
        <v>43888</v>
      </c>
      <c r="H588" s="203">
        <v>56992</v>
      </c>
      <c r="I588" s="202">
        <v>37</v>
      </c>
      <c r="J588" s="204">
        <v>0.86046511627906974</v>
      </c>
      <c r="K588" s="203">
        <v>70096</v>
      </c>
      <c r="L588" s="202">
        <v>2</v>
      </c>
      <c r="M588" s="202">
        <v>2</v>
      </c>
      <c r="N588" s="203">
        <v>46020</v>
      </c>
      <c r="O588" s="201"/>
    </row>
    <row r="589" spans="1:15" ht="22.5">
      <c r="A589" s="201" t="s">
        <v>2819</v>
      </c>
      <c r="B589" s="201" t="s">
        <v>1760</v>
      </c>
      <c r="C589" s="201" t="s">
        <v>4964</v>
      </c>
      <c r="D589" s="202" t="s">
        <v>4372</v>
      </c>
      <c r="E589" s="202"/>
      <c r="F589" s="202" t="s">
        <v>4859</v>
      </c>
      <c r="G589" s="203">
        <v>45228</v>
      </c>
      <c r="H589" s="203">
        <v>55629.5</v>
      </c>
      <c r="I589" s="202">
        <v>36</v>
      </c>
      <c r="J589" s="204">
        <v>0.83720930232558144</v>
      </c>
      <c r="K589" s="203">
        <v>66031</v>
      </c>
      <c r="L589" s="202">
        <v>1</v>
      </c>
      <c r="M589" s="202">
        <v>1</v>
      </c>
      <c r="N589" s="203">
        <v>45228</v>
      </c>
      <c r="O589" s="201"/>
    </row>
    <row r="590" spans="1:15" ht="22.5">
      <c r="A590" s="201" t="s">
        <v>2743</v>
      </c>
      <c r="B590" s="201" t="s">
        <v>1768</v>
      </c>
      <c r="C590" s="201" t="s">
        <v>37</v>
      </c>
      <c r="D590" s="202" t="s">
        <v>4372</v>
      </c>
      <c r="E590" s="202" t="s">
        <v>263</v>
      </c>
      <c r="F590" s="202" t="s">
        <v>4859</v>
      </c>
      <c r="G590" s="203">
        <v>42832.91</v>
      </c>
      <c r="H590" s="203">
        <v>55001.68</v>
      </c>
      <c r="I590" s="202">
        <v>35</v>
      </c>
      <c r="J590" s="204">
        <v>0.81395348837209303</v>
      </c>
      <c r="K590" s="203">
        <v>67170.45</v>
      </c>
      <c r="L590" s="202">
        <v>2</v>
      </c>
      <c r="M590" s="202">
        <v>2</v>
      </c>
      <c r="N590" s="203">
        <v>52711.78</v>
      </c>
      <c r="O590" s="201"/>
    </row>
    <row r="591" spans="1:15" ht="22.5">
      <c r="A591" s="201" t="s">
        <v>4097</v>
      </c>
      <c r="B591" s="201" t="s">
        <v>1756</v>
      </c>
      <c r="C591" s="201" t="s">
        <v>1956</v>
      </c>
      <c r="D591" s="202" t="s">
        <v>4372</v>
      </c>
      <c r="E591" s="202"/>
      <c r="F591" s="202" t="s">
        <v>4859</v>
      </c>
      <c r="G591" s="203">
        <v>40540.239999999998</v>
      </c>
      <c r="H591" s="203">
        <v>53426.490000000005</v>
      </c>
      <c r="I591" s="202">
        <v>34</v>
      </c>
      <c r="J591" s="204">
        <v>0.79069767441860461</v>
      </c>
      <c r="K591" s="203">
        <v>66312.740000000005</v>
      </c>
      <c r="L591" s="202">
        <v>2</v>
      </c>
      <c r="M591" s="202">
        <v>1</v>
      </c>
      <c r="N591" s="203">
        <v>49203.7</v>
      </c>
      <c r="O591" s="201"/>
    </row>
    <row r="592" spans="1:15" ht="22.5">
      <c r="A592" s="201" t="s">
        <v>4098</v>
      </c>
      <c r="B592" s="201" t="s">
        <v>1766</v>
      </c>
      <c r="C592" s="201" t="s">
        <v>4965</v>
      </c>
      <c r="D592" s="202" t="s">
        <v>4372</v>
      </c>
      <c r="E592" s="202"/>
      <c r="F592" s="202" t="s">
        <v>4859</v>
      </c>
      <c r="G592" s="203">
        <v>39227</v>
      </c>
      <c r="H592" s="203">
        <v>52178.5</v>
      </c>
      <c r="I592" s="202">
        <v>33</v>
      </c>
      <c r="J592" s="204">
        <v>0.76744186046511631</v>
      </c>
      <c r="K592" s="203">
        <v>65130</v>
      </c>
      <c r="L592" s="202"/>
      <c r="M592" s="202">
        <v>1</v>
      </c>
      <c r="N592" s="203">
        <v>52179</v>
      </c>
      <c r="O592" s="201"/>
    </row>
    <row r="593" spans="1:15" ht="22.5">
      <c r="A593" s="201" t="s">
        <v>4155</v>
      </c>
      <c r="B593" s="201" t="s">
        <v>4155</v>
      </c>
      <c r="C593" s="201" t="s">
        <v>2943</v>
      </c>
      <c r="D593" s="202" t="s">
        <v>4372</v>
      </c>
      <c r="E593" s="202" t="s">
        <v>258</v>
      </c>
      <c r="F593" s="202" t="s">
        <v>4859</v>
      </c>
      <c r="G593" s="203">
        <v>40850</v>
      </c>
      <c r="H593" s="203">
        <v>50602.5</v>
      </c>
      <c r="I593" s="202">
        <v>32</v>
      </c>
      <c r="J593" s="204">
        <v>0.7441860465116279</v>
      </c>
      <c r="K593" s="203">
        <v>60355</v>
      </c>
      <c r="L593" s="202"/>
      <c r="M593" s="202"/>
      <c r="N593" s="203"/>
      <c r="O593" s="201" t="s">
        <v>4156</v>
      </c>
    </row>
    <row r="594" spans="1:15" ht="22.5">
      <c r="A594" s="201" t="s">
        <v>4104</v>
      </c>
      <c r="B594" s="201" t="s">
        <v>1766</v>
      </c>
      <c r="C594" s="201" t="s">
        <v>37</v>
      </c>
      <c r="D594" s="202" t="s">
        <v>4372</v>
      </c>
      <c r="E594" s="202" t="s">
        <v>258</v>
      </c>
      <c r="F594" s="202" t="s">
        <v>385</v>
      </c>
      <c r="G594" s="203">
        <v>37800</v>
      </c>
      <c r="H594" s="203">
        <v>50250</v>
      </c>
      <c r="I594" s="202">
        <v>31</v>
      </c>
      <c r="J594" s="204">
        <v>0.72093023255813948</v>
      </c>
      <c r="K594" s="203">
        <v>62700</v>
      </c>
      <c r="L594" s="202">
        <v>8</v>
      </c>
      <c r="M594" s="202">
        <v>7</v>
      </c>
      <c r="N594" s="203">
        <v>44558.66714285715</v>
      </c>
      <c r="O594" s="201"/>
    </row>
    <row r="595" spans="1:15" ht="22.5">
      <c r="A595" s="201" t="s">
        <v>2804</v>
      </c>
      <c r="B595" s="201" t="s">
        <v>1748</v>
      </c>
      <c r="C595" s="201" t="s">
        <v>2942</v>
      </c>
      <c r="D595" s="202" t="s">
        <v>4372</v>
      </c>
      <c r="E595" s="202" t="s">
        <v>258</v>
      </c>
      <c r="F595" s="202" t="s">
        <v>385</v>
      </c>
      <c r="G595" s="203">
        <v>39702</v>
      </c>
      <c r="H595" s="203">
        <v>49627.5</v>
      </c>
      <c r="I595" s="202">
        <v>30</v>
      </c>
      <c r="J595" s="204">
        <v>0.69767441860465118</v>
      </c>
      <c r="K595" s="203">
        <v>59553</v>
      </c>
      <c r="L595" s="202">
        <v>1</v>
      </c>
      <c r="M595" s="202">
        <v>1</v>
      </c>
      <c r="N595" s="203">
        <v>40893.06</v>
      </c>
      <c r="O595" s="201"/>
    </row>
    <row r="596" spans="1:15" ht="22.5">
      <c r="A596" s="201" t="s">
        <v>2755</v>
      </c>
      <c r="B596" s="201" t="s">
        <v>1747</v>
      </c>
      <c r="C596" s="201" t="s">
        <v>4966</v>
      </c>
      <c r="D596" s="202" t="s">
        <v>4372</v>
      </c>
      <c r="E596" s="202" t="s">
        <v>258</v>
      </c>
      <c r="F596" s="202" t="s">
        <v>4859</v>
      </c>
      <c r="G596" s="203">
        <v>41019.887999999992</v>
      </c>
      <c r="H596" s="203">
        <v>49369.735999999997</v>
      </c>
      <c r="I596" s="202">
        <v>29</v>
      </c>
      <c r="J596" s="204">
        <v>0.67441860465116277</v>
      </c>
      <c r="K596" s="203">
        <v>57719.584000000003</v>
      </c>
      <c r="L596" s="202" t="s">
        <v>4853</v>
      </c>
      <c r="M596" s="202">
        <v>4</v>
      </c>
      <c r="N596" s="203">
        <v>44854.37</v>
      </c>
      <c r="O596" s="201"/>
    </row>
    <row r="597" spans="1:15" ht="22.5">
      <c r="A597" s="201" t="s">
        <v>2756</v>
      </c>
      <c r="B597" s="201" t="s">
        <v>1761</v>
      </c>
      <c r="C597" s="201" t="s">
        <v>4967</v>
      </c>
      <c r="D597" s="202" t="s">
        <v>4372</v>
      </c>
      <c r="E597" s="202" t="s">
        <v>258</v>
      </c>
      <c r="F597" s="202" t="s">
        <v>4859</v>
      </c>
      <c r="G597" s="203">
        <v>39508</v>
      </c>
      <c r="H597" s="203">
        <v>48874</v>
      </c>
      <c r="I597" s="202">
        <v>28</v>
      </c>
      <c r="J597" s="204">
        <v>0.65116279069767447</v>
      </c>
      <c r="K597" s="203">
        <v>58240</v>
      </c>
      <c r="L597" s="202">
        <v>2</v>
      </c>
      <c r="M597" s="202">
        <v>2</v>
      </c>
      <c r="N597" s="203">
        <v>39508.370000000003</v>
      </c>
      <c r="O597" s="201"/>
    </row>
    <row r="598" spans="1:15" ht="22.5">
      <c r="A598" s="201" t="s">
        <v>2785</v>
      </c>
      <c r="B598" s="201" t="s">
        <v>1746</v>
      </c>
      <c r="C598" s="201" t="s">
        <v>2946</v>
      </c>
      <c r="D598" s="202" t="s">
        <v>4372</v>
      </c>
      <c r="E598" s="202" t="s">
        <v>258</v>
      </c>
      <c r="F598" s="202" t="s">
        <v>4859</v>
      </c>
      <c r="G598" s="203">
        <v>37710.400000000001</v>
      </c>
      <c r="H598" s="203">
        <v>48453.600000000006</v>
      </c>
      <c r="I598" s="202">
        <v>27</v>
      </c>
      <c r="J598" s="204">
        <v>0.62790697674418605</v>
      </c>
      <c r="K598" s="203">
        <v>59196.800000000003</v>
      </c>
      <c r="L598" s="202">
        <v>1</v>
      </c>
      <c r="M598" s="202">
        <v>1</v>
      </c>
      <c r="N598" s="203">
        <v>45032.000000000007</v>
      </c>
      <c r="O598" s="201"/>
    </row>
    <row r="599" spans="1:15" ht="22.5">
      <c r="A599" s="201" t="s">
        <v>2747</v>
      </c>
      <c r="B599" s="201" t="s">
        <v>1747</v>
      </c>
      <c r="C599" s="201" t="s">
        <v>37</v>
      </c>
      <c r="D599" s="202" t="s">
        <v>4372</v>
      </c>
      <c r="E599" s="202" t="s">
        <v>258</v>
      </c>
      <c r="F599" s="202" t="s">
        <v>4859</v>
      </c>
      <c r="G599" s="203">
        <v>40273</v>
      </c>
      <c r="H599" s="203">
        <v>48388.5</v>
      </c>
      <c r="I599" s="202">
        <v>26</v>
      </c>
      <c r="J599" s="204">
        <v>0.60465116279069764</v>
      </c>
      <c r="K599" s="203">
        <v>56504</v>
      </c>
      <c r="L599" s="202">
        <v>3</v>
      </c>
      <c r="M599" s="202">
        <v>3</v>
      </c>
      <c r="N599" s="203">
        <v>56504</v>
      </c>
      <c r="O599" s="201"/>
    </row>
    <row r="600" spans="1:15" ht="22.5">
      <c r="A600" s="201" t="s">
        <v>1800</v>
      </c>
      <c r="B600" s="201" t="s">
        <v>1751</v>
      </c>
      <c r="C600" s="201" t="s">
        <v>4968</v>
      </c>
      <c r="D600" s="202" t="s">
        <v>4372</v>
      </c>
      <c r="E600" s="202" t="s">
        <v>258</v>
      </c>
      <c r="F600" s="202" t="s">
        <v>385</v>
      </c>
      <c r="G600" s="203">
        <v>36774.400000000001</v>
      </c>
      <c r="H600" s="203">
        <v>48360</v>
      </c>
      <c r="I600" s="202">
        <v>25</v>
      </c>
      <c r="J600" s="204">
        <v>0.58139534883720934</v>
      </c>
      <c r="K600" s="203">
        <v>59945.599999999999</v>
      </c>
      <c r="L600" s="202">
        <v>1</v>
      </c>
      <c r="M600" s="202">
        <v>1</v>
      </c>
      <c r="N600" s="203">
        <v>41891.199999999997</v>
      </c>
      <c r="O600" s="201"/>
    </row>
    <row r="601" spans="1:15" ht="22.5">
      <c r="A601" s="201" t="s">
        <v>2735</v>
      </c>
      <c r="B601" s="201" t="s">
        <v>1747</v>
      </c>
      <c r="C601" s="201" t="s">
        <v>459</v>
      </c>
      <c r="D601" s="202" t="s">
        <v>4372</v>
      </c>
      <c r="E601" s="202" t="s">
        <v>258</v>
      </c>
      <c r="F601" s="202" t="s">
        <v>4859</v>
      </c>
      <c r="G601" s="203">
        <v>37773.42</v>
      </c>
      <c r="H601" s="203">
        <v>48161.254999999997</v>
      </c>
      <c r="I601" s="202">
        <v>24</v>
      </c>
      <c r="J601" s="204">
        <v>0.55813953488372092</v>
      </c>
      <c r="K601" s="203">
        <v>58549.09</v>
      </c>
      <c r="L601" s="202">
        <v>1</v>
      </c>
      <c r="M601" s="202">
        <v>1</v>
      </c>
      <c r="N601" s="203">
        <v>48161.26</v>
      </c>
      <c r="O601" s="201"/>
    </row>
    <row r="602" spans="1:15" ht="22.5">
      <c r="A602" s="201" t="s">
        <v>3615</v>
      </c>
      <c r="B602" s="201" t="s">
        <v>1748</v>
      </c>
      <c r="C602" s="201" t="s">
        <v>2944</v>
      </c>
      <c r="D602" s="202" t="s">
        <v>4372</v>
      </c>
      <c r="E602" s="202" t="s">
        <v>258</v>
      </c>
      <c r="F602" s="202" t="s">
        <v>4859</v>
      </c>
      <c r="G602" s="203">
        <v>44033.600000000006</v>
      </c>
      <c r="H602" s="203">
        <v>47902.400000000009</v>
      </c>
      <c r="I602" s="202">
        <v>23</v>
      </c>
      <c r="J602" s="204">
        <v>0.53488372093023251</v>
      </c>
      <c r="K602" s="203">
        <v>51771.200000000004</v>
      </c>
      <c r="L602" s="202">
        <v>2</v>
      </c>
      <c r="M602" s="202">
        <v>2</v>
      </c>
      <c r="N602" s="203">
        <v>67184</v>
      </c>
      <c r="O602" s="201"/>
    </row>
    <row r="603" spans="1:15">
      <c r="A603" s="201" t="s">
        <v>1213</v>
      </c>
      <c r="B603" s="201" t="s">
        <v>1747</v>
      </c>
      <c r="C603" s="201" t="s">
        <v>458</v>
      </c>
      <c r="D603" s="202" t="s">
        <v>4372</v>
      </c>
      <c r="E603" s="202" t="s">
        <v>263</v>
      </c>
      <c r="F603" s="202" t="s">
        <v>297</v>
      </c>
      <c r="G603" s="203">
        <v>39934.550000000003</v>
      </c>
      <c r="H603" s="203">
        <v>47491.91</v>
      </c>
      <c r="I603" s="202">
        <v>22</v>
      </c>
      <c r="J603" s="204">
        <v>0.51162790697674421</v>
      </c>
      <c r="K603" s="203">
        <v>55049.27</v>
      </c>
      <c r="L603" s="202">
        <v>3</v>
      </c>
      <c r="M603" s="202">
        <v>3</v>
      </c>
      <c r="N603" s="203">
        <v>47491.91</v>
      </c>
      <c r="O603" s="201"/>
    </row>
    <row r="604" spans="1:15" ht="18">
      <c r="A604" s="710" t="s">
        <v>37</v>
      </c>
      <c r="B604" s="710"/>
      <c r="C604" s="710"/>
      <c r="D604" s="710"/>
      <c r="E604" s="710"/>
      <c r="F604" s="710"/>
      <c r="G604" s="710"/>
      <c r="H604" s="710"/>
      <c r="I604" s="710"/>
      <c r="J604" s="710"/>
      <c r="K604" s="710"/>
      <c r="L604" s="710"/>
      <c r="M604" s="710"/>
      <c r="N604" s="710"/>
      <c r="O604" s="710"/>
    </row>
    <row r="605" spans="1:15" s="200" customFormat="1" ht="33.75">
      <c r="A605" s="197" t="s">
        <v>379</v>
      </c>
      <c r="B605" s="197" t="s">
        <v>217</v>
      </c>
      <c r="C605" s="197" t="s">
        <v>208</v>
      </c>
      <c r="D605" s="197" t="s">
        <v>249</v>
      </c>
      <c r="E605" s="197" t="s">
        <v>380</v>
      </c>
      <c r="F605" s="197" t="s">
        <v>381</v>
      </c>
      <c r="G605" s="198" t="s">
        <v>211</v>
      </c>
      <c r="H605" s="198" t="s">
        <v>212</v>
      </c>
      <c r="I605" s="197"/>
      <c r="J605" s="199" t="s">
        <v>251</v>
      </c>
      <c r="K605" s="198" t="s">
        <v>213</v>
      </c>
      <c r="L605" s="197" t="s">
        <v>382</v>
      </c>
      <c r="M605" s="197" t="s">
        <v>383</v>
      </c>
      <c r="N605" s="198" t="s">
        <v>384</v>
      </c>
      <c r="O605" s="197" t="s">
        <v>214</v>
      </c>
    </row>
    <row r="606" spans="1:15">
      <c r="A606" s="201" t="s">
        <v>4149</v>
      </c>
      <c r="B606" s="201" t="s">
        <v>1773</v>
      </c>
      <c r="C606" s="201" t="s">
        <v>37</v>
      </c>
      <c r="D606" s="202" t="s">
        <v>4372</v>
      </c>
      <c r="E606" s="202" t="s">
        <v>258</v>
      </c>
      <c r="F606" s="202" t="s">
        <v>385</v>
      </c>
      <c r="G606" s="203">
        <v>36857.599999999999</v>
      </c>
      <c r="H606" s="203">
        <v>47164</v>
      </c>
      <c r="I606" s="202">
        <v>21</v>
      </c>
      <c r="J606" s="204">
        <v>0.48837209302325579</v>
      </c>
      <c r="K606" s="203">
        <v>57470.400000000001</v>
      </c>
      <c r="L606" s="202">
        <v>2</v>
      </c>
      <c r="M606" s="202">
        <v>2</v>
      </c>
      <c r="N606" s="203">
        <v>38840</v>
      </c>
      <c r="O606" s="201"/>
    </row>
    <row r="607" spans="1:15" ht="22.5">
      <c r="A607" s="201" t="s">
        <v>2761</v>
      </c>
      <c r="B607" s="201" t="s">
        <v>1748</v>
      </c>
      <c r="C607" s="201" t="s">
        <v>2945</v>
      </c>
      <c r="D607" s="202" t="s">
        <v>4372</v>
      </c>
      <c r="E607" s="202" t="s">
        <v>258</v>
      </c>
      <c r="F607" s="202" t="s">
        <v>4859</v>
      </c>
      <c r="G607" s="203">
        <v>37531.59769721784</v>
      </c>
      <c r="H607" s="203">
        <v>46918.343548470963</v>
      </c>
      <c r="I607" s="202">
        <v>20</v>
      </c>
      <c r="J607" s="204">
        <v>0.46511627906976744</v>
      </c>
      <c r="K607" s="203">
        <v>56305.089399724093</v>
      </c>
      <c r="L607" s="202">
        <v>4</v>
      </c>
      <c r="M607" s="202">
        <v>3</v>
      </c>
      <c r="N607" s="203">
        <v>40581.339999999997</v>
      </c>
      <c r="O607" s="201"/>
    </row>
    <row r="608" spans="1:15" ht="22.5">
      <c r="A608" s="201" t="s">
        <v>4085</v>
      </c>
      <c r="B608" s="201" t="s">
        <v>1745</v>
      </c>
      <c r="C608" s="201" t="s">
        <v>458</v>
      </c>
      <c r="D608" s="202" t="s">
        <v>4372</v>
      </c>
      <c r="E608" s="202" t="s">
        <v>258</v>
      </c>
      <c r="F608" s="202" t="s">
        <v>4859</v>
      </c>
      <c r="G608" s="203">
        <v>36400</v>
      </c>
      <c r="H608" s="203">
        <v>46675.199999999997</v>
      </c>
      <c r="I608" s="202">
        <v>19</v>
      </c>
      <c r="J608" s="204">
        <v>0.44186046511627908</v>
      </c>
      <c r="K608" s="203">
        <v>56950.400000000001</v>
      </c>
      <c r="L608" s="202">
        <v>5</v>
      </c>
      <c r="M608" s="202">
        <v>4</v>
      </c>
      <c r="N608" s="203">
        <v>37315.199999999997</v>
      </c>
      <c r="O608" s="201"/>
    </row>
    <row r="609" spans="1:17" ht="22.5">
      <c r="A609" s="201" t="s">
        <v>4109</v>
      </c>
      <c r="B609" s="201" t="s">
        <v>4045</v>
      </c>
      <c r="C609" s="201" t="s">
        <v>37</v>
      </c>
      <c r="D609" s="202" t="s">
        <v>4372</v>
      </c>
      <c r="E609" s="202" t="s">
        <v>258</v>
      </c>
      <c r="F609" s="202" t="s">
        <v>4859</v>
      </c>
      <c r="G609" s="203">
        <v>35269.78</v>
      </c>
      <c r="H609" s="203">
        <v>44086.64</v>
      </c>
      <c r="I609" s="202">
        <v>18</v>
      </c>
      <c r="J609" s="204">
        <v>0.41860465116279072</v>
      </c>
      <c r="K609" s="203">
        <v>52903.5</v>
      </c>
      <c r="L609" s="202">
        <v>1</v>
      </c>
      <c r="M609" s="202">
        <v>1</v>
      </c>
      <c r="N609" s="203">
        <v>38113.919999999998</v>
      </c>
      <c r="O609" s="201"/>
    </row>
    <row r="610" spans="1:17">
      <c r="A610" s="201" t="s">
        <v>198</v>
      </c>
      <c r="B610" s="201" t="s">
        <v>1748</v>
      </c>
      <c r="C610" s="201" t="s">
        <v>1312</v>
      </c>
      <c r="D610" s="202" t="s">
        <v>4372</v>
      </c>
      <c r="E610" s="202" t="s">
        <v>258</v>
      </c>
      <c r="F610" s="202" t="s">
        <v>385</v>
      </c>
      <c r="G610" s="203">
        <v>33815</v>
      </c>
      <c r="H610" s="203">
        <v>43959.5</v>
      </c>
      <c r="I610" s="202">
        <v>17</v>
      </c>
      <c r="J610" s="204">
        <v>0.39534883720930231</v>
      </c>
      <c r="K610" s="203">
        <v>54104</v>
      </c>
      <c r="L610" s="202"/>
      <c r="M610" s="202">
        <v>1</v>
      </c>
      <c r="N610" s="203">
        <v>45718.400000000001</v>
      </c>
      <c r="O610" s="201"/>
    </row>
    <row r="611" spans="1:17" ht="22.5">
      <c r="A611" s="201" t="s">
        <v>2767</v>
      </c>
      <c r="B611" s="201" t="s">
        <v>1748</v>
      </c>
      <c r="C611" s="201" t="s">
        <v>2947</v>
      </c>
      <c r="D611" s="202" t="s">
        <v>4372</v>
      </c>
      <c r="E611" s="202" t="s">
        <v>258</v>
      </c>
      <c r="F611" s="202" t="s">
        <v>4859</v>
      </c>
      <c r="G611" s="203">
        <v>29605</v>
      </c>
      <c r="H611" s="203">
        <v>43047</v>
      </c>
      <c r="I611" s="202">
        <v>16</v>
      </c>
      <c r="J611" s="204">
        <v>0.37209302325581395</v>
      </c>
      <c r="K611" s="203">
        <v>56489</v>
      </c>
      <c r="L611" s="202"/>
      <c r="M611" s="202">
        <v>1</v>
      </c>
      <c r="N611" s="203">
        <v>30484.76</v>
      </c>
      <c r="O611" s="201"/>
    </row>
    <row r="612" spans="1:17" ht="22.5">
      <c r="A612" s="205" t="s">
        <v>4079</v>
      </c>
      <c r="B612" s="201" t="s">
        <v>4080</v>
      </c>
      <c r="C612" s="205" t="s">
        <v>4969</v>
      </c>
      <c r="D612" s="202" t="s">
        <v>4372</v>
      </c>
      <c r="E612" s="202" t="s">
        <v>258</v>
      </c>
      <c r="F612" s="202" t="s">
        <v>385</v>
      </c>
      <c r="G612" s="206">
        <v>32281.599999999999</v>
      </c>
      <c r="H612" s="203">
        <v>42504.800000000003</v>
      </c>
      <c r="I612" s="202">
        <v>15</v>
      </c>
      <c r="J612" s="204">
        <v>0.34883720930232559</v>
      </c>
      <c r="K612" s="206">
        <v>52728</v>
      </c>
      <c r="L612" s="214"/>
      <c r="M612" s="214">
        <v>1</v>
      </c>
      <c r="N612" s="208">
        <v>32281.599999999999</v>
      </c>
      <c r="O612" s="207"/>
    </row>
    <row r="613" spans="1:17" ht="22.5">
      <c r="A613" s="201" t="s">
        <v>2781</v>
      </c>
      <c r="B613" s="201" t="s">
        <v>1745</v>
      </c>
      <c r="C613" s="201" t="s">
        <v>2920</v>
      </c>
      <c r="D613" s="202" t="s">
        <v>4372</v>
      </c>
      <c r="E613" s="202" t="s">
        <v>258</v>
      </c>
      <c r="F613" s="202" t="s">
        <v>385</v>
      </c>
      <c r="G613" s="203">
        <v>32033</v>
      </c>
      <c r="H613" s="203">
        <v>42237</v>
      </c>
      <c r="I613" s="202">
        <v>14</v>
      </c>
      <c r="J613" s="204">
        <v>0.32558139534883723</v>
      </c>
      <c r="K613" s="203">
        <v>52441</v>
      </c>
      <c r="L613" s="202">
        <v>15</v>
      </c>
      <c r="M613" s="202">
        <v>13</v>
      </c>
      <c r="N613" s="203">
        <v>41353.72</v>
      </c>
      <c r="O613" s="201"/>
    </row>
    <row r="614" spans="1:17" ht="22.5">
      <c r="A614" s="201" t="s">
        <v>2750</v>
      </c>
      <c r="B614" s="201" t="s">
        <v>1765</v>
      </c>
      <c r="C614" s="201" t="s">
        <v>1313</v>
      </c>
      <c r="D614" s="202" t="s">
        <v>4372</v>
      </c>
      <c r="E614" s="202" t="s">
        <v>258</v>
      </c>
      <c r="F614" s="202" t="s">
        <v>385</v>
      </c>
      <c r="G614" s="203">
        <v>32883</v>
      </c>
      <c r="H614" s="203">
        <v>41903.5</v>
      </c>
      <c r="I614" s="202">
        <v>13</v>
      </c>
      <c r="J614" s="204">
        <v>0.30232558139534882</v>
      </c>
      <c r="K614" s="203">
        <v>50924</v>
      </c>
      <c r="L614" s="202">
        <v>2</v>
      </c>
      <c r="M614" s="202">
        <v>2</v>
      </c>
      <c r="N614" s="203">
        <v>34739</v>
      </c>
      <c r="O614" s="201"/>
    </row>
    <row r="615" spans="1:17" ht="22.5">
      <c r="A615" s="201" t="s">
        <v>2733</v>
      </c>
      <c r="B615" s="201" t="s">
        <v>1753</v>
      </c>
      <c r="C615" s="201" t="s">
        <v>4970</v>
      </c>
      <c r="D615" s="202" t="s">
        <v>4372</v>
      </c>
      <c r="E615" s="202" t="s">
        <v>258</v>
      </c>
      <c r="F615" s="202" t="s">
        <v>4859</v>
      </c>
      <c r="G615" s="203">
        <v>34627.32</v>
      </c>
      <c r="H615" s="203">
        <v>41673.839999999997</v>
      </c>
      <c r="I615" s="202">
        <v>12</v>
      </c>
      <c r="J615" s="204">
        <v>0.27906976744186046</v>
      </c>
      <c r="K615" s="203">
        <v>48720.36</v>
      </c>
      <c r="L615" s="202">
        <v>1</v>
      </c>
      <c r="M615" s="202">
        <v>1</v>
      </c>
      <c r="N615" s="203">
        <v>46291.16</v>
      </c>
      <c r="O615" s="201"/>
    </row>
    <row r="616" spans="1:17">
      <c r="A616" s="201" t="s">
        <v>4119</v>
      </c>
      <c r="B616" s="201" t="s">
        <v>4119</v>
      </c>
      <c r="C616" s="201" t="s">
        <v>37</v>
      </c>
      <c r="D616" s="202" t="s">
        <v>4372</v>
      </c>
      <c r="E616" s="202" t="s">
        <v>263</v>
      </c>
      <c r="F616" s="202" t="s">
        <v>385</v>
      </c>
      <c r="G616" s="203">
        <v>30590.144</v>
      </c>
      <c r="H616" s="203">
        <v>41526.368000000002</v>
      </c>
      <c r="I616" s="202">
        <v>11</v>
      </c>
      <c r="J616" s="204">
        <v>0.2558139534883721</v>
      </c>
      <c r="K616" s="203">
        <v>52462.592000000004</v>
      </c>
      <c r="L616" s="202">
        <v>8</v>
      </c>
      <c r="M616" s="202">
        <v>9</v>
      </c>
      <c r="N616" s="203">
        <v>34195.200000000004</v>
      </c>
      <c r="O616" s="201"/>
      <c r="P616" s="38"/>
      <c r="Q616" s="38"/>
    </row>
    <row r="617" spans="1:17">
      <c r="A617" s="201" t="s">
        <v>1751</v>
      </c>
      <c r="B617" s="201" t="s">
        <v>1751</v>
      </c>
      <c r="C617" s="201" t="s">
        <v>1313</v>
      </c>
      <c r="D617" s="202" t="s">
        <v>4372</v>
      </c>
      <c r="E617" s="202" t="s">
        <v>258</v>
      </c>
      <c r="F617" s="202" t="s">
        <v>385</v>
      </c>
      <c r="G617" s="203">
        <v>32780.800000000003</v>
      </c>
      <c r="H617" s="203">
        <v>40976</v>
      </c>
      <c r="I617" s="202">
        <v>10</v>
      </c>
      <c r="J617" s="204">
        <v>0.23255813953488372</v>
      </c>
      <c r="K617" s="203">
        <v>49171.200000000004</v>
      </c>
      <c r="L617" s="202"/>
      <c r="M617" s="202">
        <v>15</v>
      </c>
      <c r="N617" s="203">
        <v>35172.800000000003</v>
      </c>
      <c r="O617" s="201"/>
      <c r="P617" s="38"/>
      <c r="Q617" s="38"/>
    </row>
    <row r="618" spans="1:17" ht="22.5">
      <c r="A618" s="201" t="s">
        <v>2744</v>
      </c>
      <c r="B618" s="201" t="s">
        <v>1753</v>
      </c>
      <c r="C618" s="201" t="s">
        <v>1451</v>
      </c>
      <c r="D618" s="202" t="s">
        <v>4372</v>
      </c>
      <c r="E618" s="202" t="s">
        <v>258</v>
      </c>
      <c r="F618" s="202" t="s">
        <v>4859</v>
      </c>
      <c r="G618" s="203">
        <v>32281.599999999999</v>
      </c>
      <c r="H618" s="203">
        <v>39676</v>
      </c>
      <c r="I618" s="202">
        <v>9</v>
      </c>
      <c r="J618" s="204">
        <v>0.20930232558139536</v>
      </c>
      <c r="K618" s="203">
        <v>47070.400000000001</v>
      </c>
      <c r="L618" s="202">
        <v>1</v>
      </c>
      <c r="M618" s="202">
        <v>1</v>
      </c>
      <c r="N618" s="203">
        <v>35609.599999999999</v>
      </c>
      <c r="O618" s="201"/>
    </row>
    <row r="619" spans="1:17" ht="22.5">
      <c r="A619" s="201" t="s">
        <v>1764</v>
      </c>
      <c r="B619" s="201" t="s">
        <v>1764</v>
      </c>
      <c r="C619" s="201" t="s">
        <v>4967</v>
      </c>
      <c r="D619" s="202" t="s">
        <v>4372</v>
      </c>
      <c r="E619" s="202" t="s">
        <v>258</v>
      </c>
      <c r="F619" s="202" t="s">
        <v>4859</v>
      </c>
      <c r="G619" s="203">
        <v>31200</v>
      </c>
      <c r="H619" s="203">
        <v>39613.5</v>
      </c>
      <c r="I619" s="202">
        <v>8</v>
      </c>
      <c r="J619" s="204">
        <v>0.18604651162790697</v>
      </c>
      <c r="K619" s="203">
        <v>48027</v>
      </c>
      <c r="L619" s="202">
        <v>22</v>
      </c>
      <c r="M619" s="202">
        <v>18</v>
      </c>
      <c r="N619" s="203">
        <v>34798.400000000001</v>
      </c>
      <c r="O619" s="201"/>
    </row>
    <row r="620" spans="1:17" ht="22.5">
      <c r="A620" s="201" t="s">
        <v>1756</v>
      </c>
      <c r="B620" s="201" t="s">
        <v>1756</v>
      </c>
      <c r="C620" s="201" t="s">
        <v>458</v>
      </c>
      <c r="D620" s="202" t="s">
        <v>4372</v>
      </c>
      <c r="E620" s="202" t="s">
        <v>258</v>
      </c>
      <c r="F620" s="202" t="s">
        <v>4859</v>
      </c>
      <c r="G620" s="203">
        <v>30367.49</v>
      </c>
      <c r="H620" s="203">
        <v>39445.910000000003</v>
      </c>
      <c r="I620" s="202">
        <v>7</v>
      </c>
      <c r="J620" s="204">
        <v>0.16279069767441862</v>
      </c>
      <c r="K620" s="203">
        <v>48524.33</v>
      </c>
      <c r="L620" s="202"/>
      <c r="M620" s="202">
        <v>21</v>
      </c>
      <c r="N620" s="203">
        <v>40075</v>
      </c>
      <c r="O620" s="201"/>
    </row>
    <row r="621" spans="1:17">
      <c r="A621" s="201" t="s">
        <v>2732</v>
      </c>
      <c r="B621" s="201" t="s">
        <v>4087</v>
      </c>
      <c r="C621" s="201" t="s">
        <v>37</v>
      </c>
      <c r="D621" s="202" t="s">
        <v>4372</v>
      </c>
      <c r="E621" s="202" t="s">
        <v>258</v>
      </c>
      <c r="F621" s="202" t="s">
        <v>385</v>
      </c>
      <c r="G621" s="203">
        <v>31417</v>
      </c>
      <c r="H621" s="203">
        <v>39271.5</v>
      </c>
      <c r="I621" s="202">
        <v>6</v>
      </c>
      <c r="J621" s="204">
        <v>0.13953488372093023</v>
      </c>
      <c r="K621" s="203">
        <v>47126</v>
      </c>
      <c r="L621" s="202">
        <v>1</v>
      </c>
      <c r="M621" s="202">
        <v>1</v>
      </c>
      <c r="N621" s="203">
        <v>46196.77</v>
      </c>
      <c r="O621" s="201"/>
    </row>
    <row r="622" spans="1:17" ht="22.5">
      <c r="A622" s="201" t="s">
        <v>2811</v>
      </c>
      <c r="B622" s="201" t="s">
        <v>1762</v>
      </c>
      <c r="C622" s="201" t="s">
        <v>1313</v>
      </c>
      <c r="D622" s="202" t="s">
        <v>4372</v>
      </c>
      <c r="E622" s="202" t="s">
        <v>258</v>
      </c>
      <c r="F622" s="202" t="s">
        <v>4859</v>
      </c>
      <c r="G622" s="203">
        <v>29660.799999999999</v>
      </c>
      <c r="H622" s="203">
        <v>38521.599999999999</v>
      </c>
      <c r="I622" s="202">
        <v>5</v>
      </c>
      <c r="J622" s="204">
        <v>0.11627906976744186</v>
      </c>
      <c r="K622" s="203">
        <v>47382.400000000001</v>
      </c>
      <c r="L622" s="202">
        <v>7</v>
      </c>
      <c r="M622" s="202">
        <v>7</v>
      </c>
      <c r="N622" s="203">
        <v>42640</v>
      </c>
      <c r="O622" s="201"/>
    </row>
    <row r="623" spans="1:17" ht="22.5">
      <c r="A623" s="201" t="s">
        <v>2777</v>
      </c>
      <c r="B623" s="201" t="s">
        <v>2777</v>
      </c>
      <c r="C623" s="201" t="s">
        <v>4971</v>
      </c>
      <c r="D623" s="202" t="s">
        <v>4372</v>
      </c>
      <c r="E623" s="202" t="s">
        <v>258</v>
      </c>
      <c r="F623" s="202" t="s">
        <v>4859</v>
      </c>
      <c r="G623" s="210">
        <v>33280</v>
      </c>
      <c r="H623" s="203">
        <v>38461.279999999999</v>
      </c>
      <c r="I623" s="202">
        <v>4</v>
      </c>
      <c r="J623" s="204">
        <v>9.3023255813953487E-2</v>
      </c>
      <c r="K623" s="210">
        <v>43642.559999999998</v>
      </c>
      <c r="L623" s="211">
        <v>3</v>
      </c>
      <c r="M623" s="211">
        <v>3</v>
      </c>
      <c r="N623" s="210">
        <v>34275.07</v>
      </c>
      <c r="O623" s="212"/>
    </row>
    <row r="624" spans="1:17">
      <c r="A624" s="201" t="s">
        <v>1765</v>
      </c>
      <c r="B624" s="201" t="s">
        <v>1760</v>
      </c>
      <c r="C624" s="201" t="s">
        <v>4972</v>
      </c>
      <c r="D624" s="202" t="s">
        <v>4372</v>
      </c>
      <c r="E624" s="202"/>
      <c r="F624" s="202" t="s">
        <v>385</v>
      </c>
      <c r="G624" s="203">
        <v>31200</v>
      </c>
      <c r="H624" s="203">
        <v>37804</v>
      </c>
      <c r="I624" s="202">
        <v>3</v>
      </c>
      <c r="J624" s="204">
        <v>6.9767441860465115E-2</v>
      </c>
      <c r="K624" s="203">
        <v>44408</v>
      </c>
      <c r="L624" s="202"/>
      <c r="M624" s="202">
        <v>3</v>
      </c>
      <c r="N624" s="203">
        <v>35193.599999999999</v>
      </c>
      <c r="O624" s="201"/>
    </row>
    <row r="625" spans="1:15">
      <c r="A625" s="201" t="s">
        <v>4174</v>
      </c>
      <c r="B625" s="201" t="s">
        <v>1753</v>
      </c>
      <c r="C625" s="201" t="s">
        <v>4973</v>
      </c>
      <c r="D625" s="202" t="s">
        <v>4372</v>
      </c>
      <c r="E625" s="202" t="s">
        <v>258</v>
      </c>
      <c r="F625" s="202" t="s">
        <v>385</v>
      </c>
      <c r="G625" s="203">
        <v>28308.799999999999</v>
      </c>
      <c r="H625" s="203">
        <v>36805.599999999999</v>
      </c>
      <c r="I625" s="202">
        <v>2</v>
      </c>
      <c r="J625" s="204">
        <v>4.6511627906976744E-2</v>
      </c>
      <c r="K625" s="203">
        <v>45302.400000000001</v>
      </c>
      <c r="L625" s="202"/>
      <c r="M625" s="202"/>
      <c r="N625" s="203"/>
      <c r="O625" s="201"/>
    </row>
    <row r="626" spans="1:15" ht="18">
      <c r="A626" s="710" t="s">
        <v>37</v>
      </c>
      <c r="B626" s="710"/>
      <c r="C626" s="710"/>
      <c r="D626" s="710"/>
      <c r="E626" s="710"/>
      <c r="F626" s="710"/>
      <c r="G626" s="710"/>
      <c r="H626" s="710"/>
      <c r="I626" s="710"/>
      <c r="J626" s="710"/>
      <c r="K626" s="710"/>
      <c r="L626" s="710"/>
      <c r="M626" s="710"/>
      <c r="N626" s="710"/>
      <c r="O626" s="710"/>
    </row>
    <row r="627" spans="1:15" s="200" customFormat="1" ht="33.75">
      <c r="A627" s="197" t="s">
        <v>379</v>
      </c>
      <c r="B627" s="197" t="s">
        <v>217</v>
      </c>
      <c r="C627" s="197" t="s">
        <v>208</v>
      </c>
      <c r="D627" s="197" t="s">
        <v>249</v>
      </c>
      <c r="E627" s="197" t="s">
        <v>380</v>
      </c>
      <c r="F627" s="197" t="s">
        <v>381</v>
      </c>
      <c r="G627" s="198" t="s">
        <v>211</v>
      </c>
      <c r="H627" s="198" t="s">
        <v>212</v>
      </c>
      <c r="I627" s="197"/>
      <c r="J627" s="199" t="s">
        <v>251</v>
      </c>
      <c r="K627" s="198" t="s">
        <v>213</v>
      </c>
      <c r="L627" s="197" t="s">
        <v>382</v>
      </c>
      <c r="M627" s="197" t="s">
        <v>383</v>
      </c>
      <c r="N627" s="198" t="s">
        <v>384</v>
      </c>
      <c r="O627" s="197" t="s">
        <v>214</v>
      </c>
    </row>
    <row r="628" spans="1:15">
      <c r="A628" s="201" t="s">
        <v>2748</v>
      </c>
      <c r="B628" s="201" t="s">
        <v>1756</v>
      </c>
      <c r="C628" s="201" t="s">
        <v>1957</v>
      </c>
      <c r="D628" s="202" t="s">
        <v>4372</v>
      </c>
      <c r="E628" s="202" t="s">
        <v>293</v>
      </c>
      <c r="F628" s="202" t="s">
        <v>385</v>
      </c>
      <c r="G628" s="203">
        <v>31200</v>
      </c>
      <c r="H628" s="203">
        <v>15600</v>
      </c>
      <c r="I628" s="202">
        <v>1</v>
      </c>
      <c r="J628" s="204">
        <v>2.3255813953488372E-2</v>
      </c>
      <c r="K628" s="203"/>
      <c r="L628" s="202"/>
      <c r="M628" s="202"/>
      <c r="N628" s="203"/>
      <c r="O628" s="201"/>
    </row>
    <row r="630" spans="1:15" s="120" customFormat="1">
      <c r="A630" s="108"/>
      <c r="B630" s="108"/>
      <c r="C630" s="109"/>
      <c r="D630" s="220"/>
      <c r="E630" s="108"/>
      <c r="F630" s="108"/>
      <c r="G630" s="221" t="s">
        <v>211</v>
      </c>
      <c r="H630" s="222" t="s">
        <v>212</v>
      </c>
      <c r="J630" s="223"/>
      <c r="K630" s="224" t="s">
        <v>213</v>
      </c>
      <c r="L630" s="220"/>
      <c r="M630" s="225"/>
      <c r="N630" s="219"/>
    </row>
    <row r="631" spans="1:15" s="120" customFormat="1">
      <c r="A631" s="108"/>
      <c r="B631" s="108"/>
      <c r="C631" s="109"/>
      <c r="D631" s="108"/>
      <c r="E631" s="108"/>
      <c r="F631" s="226" t="s">
        <v>225</v>
      </c>
      <c r="G631" s="227">
        <v>37886.653481330664</v>
      </c>
      <c r="H631" s="227">
        <v>47197.219477871418</v>
      </c>
      <c r="J631" s="223"/>
      <c r="K631" s="227">
        <v>57853.208938088668</v>
      </c>
      <c r="L631" s="220"/>
      <c r="M631" s="225"/>
      <c r="N631" s="219"/>
    </row>
    <row r="632" spans="1:15" s="120" customFormat="1">
      <c r="A632" s="108"/>
      <c r="B632" s="108"/>
      <c r="C632" s="109"/>
      <c r="D632" s="108"/>
      <c r="E632" s="108"/>
      <c r="F632" s="226" t="s">
        <v>226</v>
      </c>
      <c r="G632" s="227">
        <v>40934.943999999996</v>
      </c>
      <c r="H632" s="227">
        <v>51390.5</v>
      </c>
      <c r="J632" s="223"/>
      <c r="K632" s="227">
        <v>64522.5</v>
      </c>
      <c r="L632" s="220"/>
      <c r="M632" s="225"/>
      <c r="N632" s="219"/>
    </row>
    <row r="633" spans="1:15" s="120" customFormat="1">
      <c r="A633" s="108"/>
      <c r="B633" s="108"/>
      <c r="C633" s="109"/>
      <c r="D633" s="108"/>
      <c r="E633" s="108"/>
      <c r="F633" s="226" t="s">
        <v>227</v>
      </c>
      <c r="G633" s="227">
        <v>32281.599999999999</v>
      </c>
      <c r="H633" s="227">
        <v>41600.103999999999</v>
      </c>
      <c r="J633" s="223"/>
      <c r="K633" s="227">
        <v>51135.8</v>
      </c>
      <c r="L633" s="220"/>
      <c r="M633" s="225"/>
      <c r="N633" s="219"/>
    </row>
    <row r="634" spans="1:15" s="120" customFormat="1">
      <c r="A634" s="108"/>
      <c r="B634" s="108"/>
      <c r="C634" s="109"/>
      <c r="D634" s="108"/>
      <c r="E634" s="108"/>
      <c r="F634" s="226" t="s">
        <v>228</v>
      </c>
      <c r="G634" s="227">
        <v>37531.59769721784</v>
      </c>
      <c r="H634" s="227">
        <v>47491.91</v>
      </c>
      <c r="J634" s="223"/>
      <c r="K634" s="227">
        <v>56727.199999999997</v>
      </c>
      <c r="L634" s="220"/>
      <c r="M634" s="225"/>
      <c r="N634" s="219"/>
    </row>
    <row r="635" spans="1:15" s="120" customFormat="1">
      <c r="A635" s="108"/>
      <c r="B635" s="108"/>
      <c r="C635" s="109"/>
      <c r="D635" s="108"/>
      <c r="E635" s="227"/>
      <c r="F635" s="226"/>
      <c r="G635" s="228"/>
      <c r="H635" s="223"/>
      <c r="I635" s="229"/>
      <c r="J635" s="223"/>
      <c r="K635" s="220"/>
      <c r="L635" s="220"/>
      <c r="M635" s="225"/>
      <c r="N635" s="219"/>
    </row>
    <row r="636" spans="1:15" s="120" customFormat="1">
      <c r="A636" s="108"/>
      <c r="B636" s="108"/>
      <c r="C636" s="109"/>
      <c r="D636" s="226"/>
      <c r="E636" s="227"/>
      <c r="F636" s="230"/>
      <c r="G636" s="230"/>
      <c r="H636" s="711" t="s">
        <v>229</v>
      </c>
      <c r="I636" s="711"/>
      <c r="J636" s="711"/>
      <c r="K636" s="711"/>
      <c r="L636" s="711"/>
      <c r="M636" s="711"/>
      <c r="N636" s="711"/>
    </row>
    <row r="637" spans="1:15" s="120" customFormat="1">
      <c r="A637" s="108"/>
      <c r="B637" s="108"/>
      <c r="C637" s="109"/>
      <c r="D637" s="226"/>
      <c r="E637" s="227"/>
      <c r="F637" s="231"/>
      <c r="G637" s="232"/>
      <c r="H637" s="708" t="s">
        <v>230</v>
      </c>
      <c r="I637" s="708"/>
      <c r="J637" s="708"/>
      <c r="K637" s="233">
        <v>48682.479999999996</v>
      </c>
      <c r="L637" s="709" t="s">
        <v>231</v>
      </c>
      <c r="M637" s="709"/>
      <c r="N637" s="234">
        <v>45109.110234432235</v>
      </c>
    </row>
    <row r="638" spans="1:15" s="120" customFormat="1">
      <c r="A638" s="108"/>
      <c r="B638" s="108"/>
      <c r="C638" s="109"/>
      <c r="D638" s="220"/>
      <c r="E638" s="225"/>
      <c r="F638" s="231"/>
      <c r="G638" s="232"/>
      <c r="H638" s="708" t="s">
        <v>232</v>
      </c>
      <c r="I638" s="708"/>
      <c r="J638" s="708"/>
      <c r="K638" s="233">
        <v>37714.559999999998</v>
      </c>
      <c r="L638" s="709" t="s">
        <v>394</v>
      </c>
      <c r="M638" s="709"/>
      <c r="N638" s="234">
        <v>41557.710348993285</v>
      </c>
    </row>
    <row r="639" spans="1:15" s="120" customFormat="1">
      <c r="A639" s="108"/>
      <c r="B639" s="108"/>
      <c r="C639" s="109"/>
      <c r="D639" s="110"/>
      <c r="E639" s="118"/>
      <c r="F639" s="118"/>
      <c r="G639" s="215"/>
      <c r="H639" s="216"/>
      <c r="I639" s="217"/>
      <c r="J639" s="218"/>
      <c r="K639" s="108"/>
      <c r="L639" s="110"/>
      <c r="M639" s="117"/>
      <c r="N639" s="219"/>
    </row>
    <row r="640" spans="1:15" ht="18">
      <c r="A640" s="710" t="s">
        <v>38</v>
      </c>
      <c r="B640" s="710"/>
      <c r="C640" s="710"/>
      <c r="D640" s="710"/>
      <c r="E640" s="710"/>
      <c r="F640" s="710"/>
      <c r="G640" s="710"/>
      <c r="H640" s="710"/>
      <c r="I640" s="710"/>
      <c r="J640" s="710"/>
      <c r="K640" s="710"/>
      <c r="L640" s="710"/>
      <c r="M640" s="710"/>
      <c r="N640" s="710"/>
      <c r="O640" s="710"/>
    </row>
    <row r="641" spans="1:15" s="200" customFormat="1" ht="33.75">
      <c r="A641" s="197" t="s">
        <v>379</v>
      </c>
      <c r="B641" s="197" t="s">
        <v>217</v>
      </c>
      <c r="C641" s="197" t="s">
        <v>208</v>
      </c>
      <c r="D641" s="197" t="s">
        <v>249</v>
      </c>
      <c r="E641" s="197" t="s">
        <v>380</v>
      </c>
      <c r="F641" s="197" t="s">
        <v>381</v>
      </c>
      <c r="G641" s="198" t="s">
        <v>211</v>
      </c>
      <c r="H641" s="198" t="s">
        <v>212</v>
      </c>
      <c r="I641" s="197"/>
      <c r="J641" s="199" t="s">
        <v>251</v>
      </c>
      <c r="K641" s="198" t="s">
        <v>213</v>
      </c>
      <c r="L641" s="197" t="s">
        <v>382</v>
      </c>
      <c r="M641" s="197" t="s">
        <v>383</v>
      </c>
      <c r="N641" s="198" t="s">
        <v>384</v>
      </c>
      <c r="O641" s="197" t="s">
        <v>214</v>
      </c>
    </row>
    <row r="642" spans="1:15" ht="22.5">
      <c r="A642" s="201" t="s">
        <v>2748</v>
      </c>
      <c r="B642" s="201" t="s">
        <v>1756</v>
      </c>
      <c r="C642" s="201" t="s">
        <v>4974</v>
      </c>
      <c r="D642" s="202" t="s">
        <v>4372</v>
      </c>
      <c r="E642" s="202" t="s">
        <v>263</v>
      </c>
      <c r="F642" s="202" t="s">
        <v>385</v>
      </c>
      <c r="G642" s="203">
        <v>67985</v>
      </c>
      <c r="H642" s="203">
        <v>101295</v>
      </c>
      <c r="I642" s="202">
        <v>62</v>
      </c>
      <c r="J642" s="204">
        <v>1</v>
      </c>
      <c r="K642" s="203">
        <v>134605</v>
      </c>
      <c r="L642" s="202"/>
      <c r="M642" s="202">
        <v>1</v>
      </c>
      <c r="N642" s="203">
        <v>120416.27</v>
      </c>
      <c r="O642" s="201"/>
    </row>
    <row r="643" spans="1:15" ht="22.5">
      <c r="A643" s="201" t="s">
        <v>2755</v>
      </c>
      <c r="B643" s="201" t="s">
        <v>1747</v>
      </c>
      <c r="C643" s="201" t="s">
        <v>1314</v>
      </c>
      <c r="D643" s="202" t="s">
        <v>4372</v>
      </c>
      <c r="E643" s="202" t="s">
        <v>258</v>
      </c>
      <c r="F643" s="202" t="s">
        <v>4859</v>
      </c>
      <c r="G643" s="203">
        <v>54971.28</v>
      </c>
      <c r="H643" s="203">
        <v>66159.912000000011</v>
      </c>
      <c r="I643" s="202">
        <v>61</v>
      </c>
      <c r="J643" s="204">
        <v>0.9838709677419355</v>
      </c>
      <c r="K643" s="203">
        <v>77348.544000000009</v>
      </c>
      <c r="L643" s="202" t="s">
        <v>4975</v>
      </c>
      <c r="M643" s="202">
        <v>2</v>
      </c>
      <c r="N643" s="203">
        <v>76949.81</v>
      </c>
      <c r="O643" s="201"/>
    </row>
    <row r="644" spans="1:15">
      <c r="A644" s="201" t="s">
        <v>2770</v>
      </c>
      <c r="B644" s="201" t="s">
        <v>1748</v>
      </c>
      <c r="C644" s="201" t="s">
        <v>460</v>
      </c>
      <c r="D644" s="202" t="s">
        <v>4372</v>
      </c>
      <c r="E644" s="202" t="s">
        <v>258</v>
      </c>
      <c r="F644" s="202" t="s">
        <v>385</v>
      </c>
      <c r="G644" s="203">
        <v>45696.448800000006</v>
      </c>
      <c r="H644" s="203">
        <v>58752.428400000004</v>
      </c>
      <c r="I644" s="202">
        <v>60</v>
      </c>
      <c r="J644" s="204">
        <v>0.967741935483871</v>
      </c>
      <c r="K644" s="203">
        <v>71808.407999999996</v>
      </c>
      <c r="L644" s="202">
        <v>7</v>
      </c>
      <c r="M644" s="202">
        <v>7</v>
      </c>
      <c r="N644" s="203">
        <v>52091.07</v>
      </c>
      <c r="O644" s="201"/>
    </row>
    <row r="645" spans="1:15" ht="22.5">
      <c r="A645" s="201" t="s">
        <v>2728</v>
      </c>
      <c r="B645" s="201" t="s">
        <v>1748</v>
      </c>
      <c r="C645" s="201" t="s">
        <v>1958</v>
      </c>
      <c r="D645" s="202" t="s">
        <v>4372</v>
      </c>
      <c r="E645" s="202" t="s">
        <v>258</v>
      </c>
      <c r="F645" s="202" t="s">
        <v>385</v>
      </c>
      <c r="G645" s="203">
        <v>43888</v>
      </c>
      <c r="H645" s="203">
        <v>56992</v>
      </c>
      <c r="I645" s="202">
        <v>59</v>
      </c>
      <c r="J645" s="204">
        <v>0.95161290322580649</v>
      </c>
      <c r="K645" s="203">
        <v>70096</v>
      </c>
      <c r="L645" s="202">
        <v>15</v>
      </c>
      <c r="M645" s="202">
        <v>13</v>
      </c>
      <c r="N645" s="203">
        <v>47459</v>
      </c>
      <c r="O645" s="201"/>
    </row>
    <row r="646" spans="1:15" ht="22.5">
      <c r="A646" s="201" t="s">
        <v>4106</v>
      </c>
      <c r="B646" s="201" t="s">
        <v>1745</v>
      </c>
      <c r="C646" s="201" t="s">
        <v>4976</v>
      </c>
      <c r="D646" s="202" t="s">
        <v>4372</v>
      </c>
      <c r="E646" s="202" t="s">
        <v>258</v>
      </c>
      <c r="F646" s="202" t="s">
        <v>385</v>
      </c>
      <c r="G646" s="203">
        <v>47846</v>
      </c>
      <c r="H646" s="203">
        <v>55793.5</v>
      </c>
      <c r="I646" s="202">
        <v>58</v>
      </c>
      <c r="J646" s="204">
        <v>0.93548387096774188</v>
      </c>
      <c r="K646" s="203">
        <v>63741</v>
      </c>
      <c r="L646" s="202">
        <v>1</v>
      </c>
      <c r="M646" s="202">
        <v>1</v>
      </c>
      <c r="N646" s="203">
        <v>49717</v>
      </c>
      <c r="O646" s="201"/>
    </row>
    <row r="647" spans="1:15">
      <c r="A647" s="201" t="s">
        <v>2808</v>
      </c>
      <c r="B647" s="201" t="s">
        <v>1756</v>
      </c>
      <c r="C647" s="201" t="s">
        <v>4977</v>
      </c>
      <c r="D647" s="202" t="s">
        <v>4372</v>
      </c>
      <c r="E647" s="202" t="s">
        <v>258</v>
      </c>
      <c r="F647" s="202" t="s">
        <v>385</v>
      </c>
      <c r="G647" s="203">
        <v>43659</v>
      </c>
      <c r="H647" s="203">
        <v>55660.5</v>
      </c>
      <c r="I647" s="202">
        <v>57</v>
      </c>
      <c r="J647" s="204">
        <v>0.91935483870967738</v>
      </c>
      <c r="K647" s="203">
        <v>67662</v>
      </c>
      <c r="L647" s="202">
        <v>4</v>
      </c>
      <c r="M647" s="202">
        <v>4</v>
      </c>
      <c r="N647" s="203">
        <v>45869</v>
      </c>
      <c r="O647" s="201"/>
    </row>
    <row r="648" spans="1:15" ht="22.5">
      <c r="A648" s="201" t="s">
        <v>1747</v>
      </c>
      <c r="B648" s="201" t="s">
        <v>1747</v>
      </c>
      <c r="C648" s="201" t="s">
        <v>4978</v>
      </c>
      <c r="D648" s="202" t="s">
        <v>4372</v>
      </c>
      <c r="E648" s="202" t="s">
        <v>258</v>
      </c>
      <c r="F648" s="202" t="s">
        <v>4859</v>
      </c>
      <c r="G648" s="203">
        <v>42528.3</v>
      </c>
      <c r="H648" s="203">
        <v>55201.74</v>
      </c>
      <c r="I648" s="202">
        <v>56</v>
      </c>
      <c r="J648" s="204">
        <v>0.90322580645161288</v>
      </c>
      <c r="K648" s="203">
        <v>67875.179999999993</v>
      </c>
      <c r="L648" s="202"/>
      <c r="M648" s="202">
        <v>16</v>
      </c>
      <c r="N648" s="203">
        <v>46140.78</v>
      </c>
      <c r="O648" s="201"/>
    </row>
    <row r="649" spans="1:15" ht="33.75">
      <c r="A649" s="201" t="s">
        <v>2771</v>
      </c>
      <c r="B649" s="201" t="s">
        <v>1748</v>
      </c>
      <c r="C649" s="201" t="s">
        <v>2948</v>
      </c>
      <c r="D649" s="202" t="s">
        <v>4372</v>
      </c>
      <c r="E649" s="202" t="s">
        <v>258</v>
      </c>
      <c r="F649" s="202" t="s">
        <v>385</v>
      </c>
      <c r="G649" s="203">
        <v>41038.400000000001</v>
      </c>
      <c r="H649" s="203">
        <v>53349.919999999998</v>
      </c>
      <c r="I649" s="202">
        <v>55</v>
      </c>
      <c r="J649" s="204">
        <v>0.88709677419354838</v>
      </c>
      <c r="K649" s="203">
        <v>65661.440000000002</v>
      </c>
      <c r="L649" s="202">
        <v>2</v>
      </c>
      <c r="M649" s="202">
        <v>2</v>
      </c>
      <c r="N649" s="203">
        <v>53279.199999999997</v>
      </c>
      <c r="O649" s="201"/>
    </row>
    <row r="650" spans="1:15" ht="22.5">
      <c r="A650" s="201" t="s">
        <v>2776</v>
      </c>
      <c r="B650" s="201" t="s">
        <v>1748</v>
      </c>
      <c r="C650" s="201" t="s">
        <v>1959</v>
      </c>
      <c r="D650" s="202" t="s">
        <v>4372</v>
      </c>
      <c r="E650" s="202" t="s">
        <v>263</v>
      </c>
      <c r="F650" s="202" t="s">
        <v>4859</v>
      </c>
      <c r="G650" s="203">
        <v>39680</v>
      </c>
      <c r="H650" s="203">
        <v>53294</v>
      </c>
      <c r="I650" s="202">
        <v>54</v>
      </c>
      <c r="J650" s="204">
        <v>0.87096774193548387</v>
      </c>
      <c r="K650" s="203">
        <v>66908</v>
      </c>
      <c r="L650" s="202">
        <v>2</v>
      </c>
      <c r="M650" s="202">
        <v>2</v>
      </c>
      <c r="N650" s="203">
        <v>51402</v>
      </c>
      <c r="O650" s="201"/>
    </row>
    <row r="651" spans="1:15" ht="22.5">
      <c r="A651" s="201" t="s">
        <v>4091</v>
      </c>
      <c r="B651" s="201" t="s">
        <v>1747</v>
      </c>
      <c r="C651" s="201" t="s">
        <v>4979</v>
      </c>
      <c r="D651" s="202" t="s">
        <v>4372</v>
      </c>
      <c r="E651" s="202" t="s">
        <v>263</v>
      </c>
      <c r="F651" s="202" t="s">
        <v>4859</v>
      </c>
      <c r="G651" s="203">
        <v>41480.11</v>
      </c>
      <c r="H651" s="203">
        <v>52887.14</v>
      </c>
      <c r="I651" s="202">
        <v>53</v>
      </c>
      <c r="J651" s="204">
        <v>0.85483870967741937</v>
      </c>
      <c r="K651" s="203">
        <v>64294.17</v>
      </c>
      <c r="L651" s="202">
        <v>1</v>
      </c>
      <c r="M651" s="202">
        <v>1</v>
      </c>
      <c r="N651" s="203">
        <v>57172.13</v>
      </c>
      <c r="O651" s="201"/>
    </row>
    <row r="652" spans="1:15" ht="22.5">
      <c r="A652" s="201" t="s">
        <v>4098</v>
      </c>
      <c r="B652" s="201" t="s">
        <v>1766</v>
      </c>
      <c r="C652" s="201" t="s">
        <v>4980</v>
      </c>
      <c r="D652" s="202" t="s">
        <v>4372</v>
      </c>
      <c r="E652" s="202" t="s">
        <v>293</v>
      </c>
      <c r="F652" s="202" t="s">
        <v>4859</v>
      </c>
      <c r="G652" s="203">
        <v>39227</v>
      </c>
      <c r="H652" s="203">
        <v>52178.5</v>
      </c>
      <c r="I652" s="202">
        <v>52</v>
      </c>
      <c r="J652" s="204">
        <v>0.83870967741935487</v>
      </c>
      <c r="K652" s="203">
        <v>65130</v>
      </c>
      <c r="L652" s="202"/>
      <c r="M652" s="202">
        <v>3</v>
      </c>
      <c r="N652" s="203">
        <v>52179</v>
      </c>
      <c r="O652" s="201"/>
    </row>
    <row r="653" spans="1:15" ht="22.5">
      <c r="A653" s="201" t="s">
        <v>2807</v>
      </c>
      <c r="B653" s="201" t="s">
        <v>1748</v>
      </c>
      <c r="C653" s="201" t="s">
        <v>1960</v>
      </c>
      <c r="D653" s="202" t="s">
        <v>4372</v>
      </c>
      <c r="E653" s="202" t="s">
        <v>258</v>
      </c>
      <c r="F653" s="202" t="s">
        <v>385</v>
      </c>
      <c r="G653" s="203">
        <v>40096.03</v>
      </c>
      <c r="H653" s="203">
        <v>52140.474999999999</v>
      </c>
      <c r="I653" s="202">
        <v>51</v>
      </c>
      <c r="J653" s="204">
        <v>0.82258064516129037</v>
      </c>
      <c r="K653" s="203">
        <v>64184.92</v>
      </c>
      <c r="L653" s="202">
        <v>2</v>
      </c>
      <c r="M653" s="202">
        <v>2</v>
      </c>
      <c r="N653" s="203">
        <v>54329.599999999999</v>
      </c>
      <c r="O653" s="201"/>
    </row>
    <row r="654" spans="1:15" ht="22.5">
      <c r="A654" s="201" t="s">
        <v>2750</v>
      </c>
      <c r="B654" s="201" t="s">
        <v>1765</v>
      </c>
      <c r="C654" s="201" t="s">
        <v>3245</v>
      </c>
      <c r="D654" s="202" t="s">
        <v>4372</v>
      </c>
      <c r="E654" s="202" t="s">
        <v>258</v>
      </c>
      <c r="F654" s="202" t="s">
        <v>385</v>
      </c>
      <c r="G654" s="203">
        <v>41508</v>
      </c>
      <c r="H654" s="203">
        <v>51884.5</v>
      </c>
      <c r="I654" s="202">
        <v>50</v>
      </c>
      <c r="J654" s="204">
        <v>0.80645161290322576</v>
      </c>
      <c r="K654" s="203">
        <v>62261</v>
      </c>
      <c r="L654" s="202">
        <v>1</v>
      </c>
      <c r="M654" s="202">
        <v>1</v>
      </c>
      <c r="N654" s="203">
        <v>48192</v>
      </c>
      <c r="O654" s="201"/>
    </row>
    <row r="655" spans="1:15" ht="22.5">
      <c r="A655" s="201" t="s">
        <v>4085</v>
      </c>
      <c r="B655" s="201" t="s">
        <v>1745</v>
      </c>
      <c r="C655" s="201" t="s">
        <v>4981</v>
      </c>
      <c r="D655" s="202" t="s">
        <v>4372</v>
      </c>
      <c r="E655" s="202" t="s">
        <v>258</v>
      </c>
      <c r="F655" s="202" t="s">
        <v>4859</v>
      </c>
      <c r="G655" s="203">
        <v>40123.199999999997</v>
      </c>
      <c r="H655" s="203">
        <v>51459.199999999997</v>
      </c>
      <c r="I655" s="202">
        <v>49</v>
      </c>
      <c r="J655" s="204">
        <v>0.79032258064516125</v>
      </c>
      <c r="K655" s="203">
        <v>62795.199999999997</v>
      </c>
      <c r="L655" s="202">
        <v>5</v>
      </c>
      <c r="M655" s="202">
        <v>5</v>
      </c>
      <c r="N655" s="203">
        <v>51758.720000000001</v>
      </c>
      <c r="O655" s="201"/>
    </row>
    <row r="656" spans="1:15" ht="22.5">
      <c r="A656" s="201" t="s">
        <v>1764</v>
      </c>
      <c r="B656" s="201" t="s">
        <v>1764</v>
      </c>
      <c r="C656" s="201" t="s">
        <v>4982</v>
      </c>
      <c r="D656" s="202" t="s">
        <v>4372</v>
      </c>
      <c r="E656" s="202" t="s">
        <v>293</v>
      </c>
      <c r="F656" s="202" t="s">
        <v>385</v>
      </c>
      <c r="G656" s="203">
        <v>39541</v>
      </c>
      <c r="H656" s="203">
        <v>51408.800000000003</v>
      </c>
      <c r="I656" s="202">
        <v>48</v>
      </c>
      <c r="J656" s="204">
        <v>0.77419354838709675</v>
      </c>
      <c r="K656" s="203">
        <v>63276.6</v>
      </c>
      <c r="L656" s="202">
        <v>24</v>
      </c>
      <c r="M656" s="202">
        <v>22</v>
      </c>
      <c r="N656" s="203">
        <v>47257.599999999999</v>
      </c>
      <c r="O656" s="201" t="s">
        <v>4983</v>
      </c>
    </row>
    <row r="657" spans="1:15" ht="22.5">
      <c r="A657" s="201" t="s">
        <v>1213</v>
      </c>
      <c r="B657" s="201" t="s">
        <v>1747</v>
      </c>
      <c r="C657" s="201" t="s">
        <v>1316</v>
      </c>
      <c r="D657" s="202" t="s">
        <v>4372</v>
      </c>
      <c r="E657" s="202" t="s">
        <v>258</v>
      </c>
      <c r="F657" s="202" t="s">
        <v>297</v>
      </c>
      <c r="G657" s="203">
        <v>43004.2</v>
      </c>
      <c r="H657" s="203">
        <v>51143.445</v>
      </c>
      <c r="I657" s="202">
        <v>47</v>
      </c>
      <c r="J657" s="204">
        <v>0.75806451612903225</v>
      </c>
      <c r="K657" s="203">
        <v>59282.69</v>
      </c>
      <c r="L657" s="202">
        <v>13</v>
      </c>
      <c r="M657" s="202">
        <v>12</v>
      </c>
      <c r="N657" s="203">
        <v>51143.445</v>
      </c>
      <c r="O657" s="201"/>
    </row>
    <row r="658" spans="1:15" ht="22.5">
      <c r="A658" s="201" t="s">
        <v>1756</v>
      </c>
      <c r="B658" s="201" t="s">
        <v>1756</v>
      </c>
      <c r="C658" s="201" t="s">
        <v>2949</v>
      </c>
      <c r="D658" s="202" t="s">
        <v>4372</v>
      </c>
      <c r="E658" s="202" t="s">
        <v>263</v>
      </c>
      <c r="F658" s="202" t="s">
        <v>4859</v>
      </c>
      <c r="G658" s="203">
        <v>37033.65</v>
      </c>
      <c r="H658" s="203">
        <v>51079.76</v>
      </c>
      <c r="I658" s="202">
        <v>46</v>
      </c>
      <c r="J658" s="204">
        <v>0.74193548387096775</v>
      </c>
      <c r="K658" s="203">
        <v>65125.87</v>
      </c>
      <c r="L658" s="202"/>
      <c r="M658" s="202">
        <v>2</v>
      </c>
      <c r="N658" s="203">
        <v>57001</v>
      </c>
      <c r="O658" s="201"/>
    </row>
    <row r="659" spans="1:15" ht="22.5">
      <c r="A659" s="201" t="s">
        <v>2761</v>
      </c>
      <c r="B659" s="201" t="s">
        <v>1748</v>
      </c>
      <c r="C659" s="201" t="s">
        <v>2950</v>
      </c>
      <c r="D659" s="202" t="s">
        <v>4372</v>
      </c>
      <c r="E659" s="202" t="s">
        <v>258</v>
      </c>
      <c r="F659" s="202" t="s">
        <v>4859</v>
      </c>
      <c r="G659" s="203">
        <v>40417.425701405467</v>
      </c>
      <c r="H659" s="203">
        <v>50525.924307877605</v>
      </c>
      <c r="I659" s="202">
        <v>45</v>
      </c>
      <c r="J659" s="204">
        <v>0.72580645161290325</v>
      </c>
      <c r="K659" s="203">
        <v>60634.422914349736</v>
      </c>
      <c r="L659" s="202">
        <v>3</v>
      </c>
      <c r="M659" s="202">
        <v>3</v>
      </c>
      <c r="N659" s="203">
        <v>42233.670000000006</v>
      </c>
      <c r="O659" s="201"/>
    </row>
    <row r="660" spans="1:15">
      <c r="A660" s="201" t="s">
        <v>2785</v>
      </c>
      <c r="B660" s="201" t="s">
        <v>1746</v>
      </c>
      <c r="C660" s="201" t="s">
        <v>464</v>
      </c>
      <c r="D660" s="202" t="s">
        <v>4372</v>
      </c>
      <c r="E660" s="202" t="s">
        <v>258</v>
      </c>
      <c r="F660" s="202" t="s">
        <v>385</v>
      </c>
      <c r="G660" s="203">
        <v>39083.199999999997</v>
      </c>
      <c r="H660" s="203">
        <v>50336</v>
      </c>
      <c r="I660" s="202">
        <v>44</v>
      </c>
      <c r="J660" s="204">
        <v>0.70967741935483875</v>
      </c>
      <c r="K660" s="203">
        <v>61588.800000000003</v>
      </c>
      <c r="L660" s="202">
        <v>5</v>
      </c>
      <c r="M660" s="202">
        <v>5</v>
      </c>
      <c r="N660" s="203">
        <v>44116.800000000003</v>
      </c>
      <c r="O660" s="201"/>
    </row>
    <row r="661" spans="1:15">
      <c r="A661" s="201" t="s">
        <v>2752</v>
      </c>
      <c r="B661" s="201" t="s">
        <v>1748</v>
      </c>
      <c r="C661" s="201" t="s">
        <v>1962</v>
      </c>
      <c r="D661" s="202" t="s">
        <v>4372</v>
      </c>
      <c r="E661" s="202" t="s">
        <v>258</v>
      </c>
      <c r="F661" s="202" t="s">
        <v>385</v>
      </c>
      <c r="G661" s="203">
        <v>38685.769999999997</v>
      </c>
      <c r="H661" s="203">
        <v>50283.57</v>
      </c>
      <c r="I661" s="202">
        <v>43</v>
      </c>
      <c r="J661" s="204">
        <v>0.69354838709677424</v>
      </c>
      <c r="K661" s="203">
        <v>61881.37</v>
      </c>
      <c r="L661" s="202">
        <v>3</v>
      </c>
      <c r="M661" s="202">
        <v>3</v>
      </c>
      <c r="N661" s="203">
        <v>42428.88</v>
      </c>
      <c r="O661" s="201"/>
    </row>
    <row r="662" spans="1:15">
      <c r="A662" s="201" t="s">
        <v>2745</v>
      </c>
      <c r="B662" s="201" t="s">
        <v>1747</v>
      </c>
      <c r="C662" s="201" t="s">
        <v>461</v>
      </c>
      <c r="D662" s="202" t="s">
        <v>4372</v>
      </c>
      <c r="E662" s="202"/>
      <c r="F662" s="202" t="s">
        <v>385</v>
      </c>
      <c r="G662" s="203">
        <v>40055.67</v>
      </c>
      <c r="H662" s="203">
        <v>50263.485000000001</v>
      </c>
      <c r="I662" s="202">
        <v>42</v>
      </c>
      <c r="J662" s="204">
        <v>0.67741935483870963</v>
      </c>
      <c r="K662" s="203">
        <v>60471.3</v>
      </c>
      <c r="L662" s="202">
        <v>2</v>
      </c>
      <c r="M662" s="202">
        <v>2</v>
      </c>
      <c r="N662" s="203">
        <v>53754.6</v>
      </c>
      <c r="O662" s="201"/>
    </row>
    <row r="663" spans="1:15" ht="22.5">
      <c r="A663" s="201" t="s">
        <v>2730</v>
      </c>
      <c r="B663" s="201" t="s">
        <v>1748</v>
      </c>
      <c r="C663" s="201" t="s">
        <v>465</v>
      </c>
      <c r="D663" s="202" t="s">
        <v>4372</v>
      </c>
      <c r="E663" s="202" t="s">
        <v>263</v>
      </c>
      <c r="F663" s="202" t="s">
        <v>4859</v>
      </c>
      <c r="G663" s="203">
        <v>40191.42</v>
      </c>
      <c r="H663" s="203">
        <v>50249.99</v>
      </c>
      <c r="I663" s="202">
        <v>41</v>
      </c>
      <c r="J663" s="204">
        <v>0.66129032258064513</v>
      </c>
      <c r="K663" s="203">
        <v>60308.56</v>
      </c>
      <c r="L663" s="202">
        <v>5</v>
      </c>
      <c r="M663" s="202">
        <v>4</v>
      </c>
      <c r="N663" s="203">
        <v>46512.75</v>
      </c>
      <c r="O663" s="201" t="s">
        <v>1808</v>
      </c>
    </row>
    <row r="664" spans="1:15" ht="18">
      <c r="A664" s="710" t="s">
        <v>38</v>
      </c>
      <c r="B664" s="710"/>
      <c r="C664" s="710"/>
      <c r="D664" s="710"/>
      <c r="E664" s="710"/>
      <c r="F664" s="710"/>
      <c r="G664" s="710"/>
      <c r="H664" s="710"/>
      <c r="I664" s="710"/>
      <c r="J664" s="710"/>
      <c r="K664" s="710"/>
      <c r="L664" s="710"/>
      <c r="M664" s="710"/>
      <c r="N664" s="710"/>
      <c r="O664" s="710"/>
    </row>
    <row r="665" spans="1:15" s="200" customFormat="1" ht="33.75">
      <c r="A665" s="197" t="s">
        <v>379</v>
      </c>
      <c r="B665" s="197" t="s">
        <v>217</v>
      </c>
      <c r="C665" s="197" t="s">
        <v>208</v>
      </c>
      <c r="D665" s="197" t="s">
        <v>249</v>
      </c>
      <c r="E665" s="197" t="s">
        <v>380</v>
      </c>
      <c r="F665" s="197" t="s">
        <v>381</v>
      </c>
      <c r="G665" s="198" t="s">
        <v>211</v>
      </c>
      <c r="H665" s="198" t="s">
        <v>212</v>
      </c>
      <c r="I665" s="197"/>
      <c r="J665" s="199" t="s">
        <v>251</v>
      </c>
      <c r="K665" s="198" t="s">
        <v>213</v>
      </c>
      <c r="L665" s="197" t="s">
        <v>382</v>
      </c>
      <c r="M665" s="197" t="s">
        <v>383</v>
      </c>
      <c r="N665" s="198" t="s">
        <v>384</v>
      </c>
      <c r="O665" s="197" t="s">
        <v>214</v>
      </c>
    </row>
    <row r="666" spans="1:15" ht="22.5">
      <c r="A666" s="201" t="s">
        <v>4097</v>
      </c>
      <c r="B666" s="201" t="s">
        <v>1756</v>
      </c>
      <c r="C666" s="201" t="s">
        <v>467</v>
      </c>
      <c r="D666" s="202" t="s">
        <v>4372</v>
      </c>
      <c r="E666" s="202"/>
      <c r="F666" s="202" t="s">
        <v>4859</v>
      </c>
      <c r="G666" s="203">
        <v>40975.22</v>
      </c>
      <c r="H666" s="203">
        <v>50159.850000000006</v>
      </c>
      <c r="I666" s="202">
        <v>40</v>
      </c>
      <c r="J666" s="204">
        <v>0.64516129032258063</v>
      </c>
      <c r="K666" s="203">
        <v>59344.480000000003</v>
      </c>
      <c r="L666" s="202">
        <v>20</v>
      </c>
      <c r="M666" s="202">
        <v>16</v>
      </c>
      <c r="N666" s="203">
        <v>44824.54</v>
      </c>
      <c r="O666" s="201"/>
    </row>
    <row r="667" spans="1:15">
      <c r="A667" s="201" t="s">
        <v>2772</v>
      </c>
      <c r="B667" s="201" t="s">
        <v>1748</v>
      </c>
      <c r="C667" s="201" t="s">
        <v>38</v>
      </c>
      <c r="D667" s="202" t="s">
        <v>4372</v>
      </c>
      <c r="E667" s="202" t="s">
        <v>258</v>
      </c>
      <c r="F667" s="202"/>
      <c r="G667" s="203">
        <v>38500.800000000003</v>
      </c>
      <c r="H667" s="203">
        <v>50055.199999999997</v>
      </c>
      <c r="I667" s="202">
        <v>39</v>
      </c>
      <c r="J667" s="204">
        <v>0.62903225806451613</v>
      </c>
      <c r="K667" s="203">
        <v>61609.599999999999</v>
      </c>
      <c r="L667" s="202">
        <v>2.5</v>
      </c>
      <c r="M667" s="202">
        <v>1</v>
      </c>
      <c r="N667" s="203">
        <v>40425.839999999997</v>
      </c>
      <c r="O667" s="201"/>
    </row>
    <row r="668" spans="1:15">
      <c r="A668" s="201" t="s">
        <v>2769</v>
      </c>
      <c r="B668" s="201" t="s">
        <v>1748</v>
      </c>
      <c r="C668" s="201" t="s">
        <v>1315</v>
      </c>
      <c r="D668" s="202" t="s">
        <v>4372</v>
      </c>
      <c r="E668" s="202" t="s">
        <v>263</v>
      </c>
      <c r="F668" s="202" t="s">
        <v>385</v>
      </c>
      <c r="G668" s="203">
        <v>40344.1</v>
      </c>
      <c r="H668" s="203">
        <v>49702.195</v>
      </c>
      <c r="I668" s="202">
        <v>38</v>
      </c>
      <c r="J668" s="204">
        <v>0.61290322580645162</v>
      </c>
      <c r="K668" s="203">
        <v>59060.29</v>
      </c>
      <c r="L668" s="202">
        <v>1</v>
      </c>
      <c r="M668" s="202">
        <v>1</v>
      </c>
      <c r="N668" s="203">
        <v>59060.29</v>
      </c>
      <c r="O668" s="201"/>
    </row>
    <row r="669" spans="1:15">
      <c r="A669" s="201" t="s">
        <v>2753</v>
      </c>
      <c r="B669" s="201" t="s">
        <v>1747</v>
      </c>
      <c r="C669" s="201" t="s">
        <v>463</v>
      </c>
      <c r="D669" s="202" t="s">
        <v>4372</v>
      </c>
      <c r="E669" s="202" t="s">
        <v>258</v>
      </c>
      <c r="F669" s="202" t="s">
        <v>385</v>
      </c>
      <c r="G669" s="203">
        <v>38137.769999999997</v>
      </c>
      <c r="H669" s="203">
        <v>49579.1</v>
      </c>
      <c r="I669" s="202">
        <v>37</v>
      </c>
      <c r="J669" s="204">
        <v>0.59677419354838712</v>
      </c>
      <c r="K669" s="203">
        <v>61020.43</v>
      </c>
      <c r="L669" s="202">
        <v>3</v>
      </c>
      <c r="M669" s="202">
        <v>3</v>
      </c>
      <c r="N669" s="203">
        <v>43680.35</v>
      </c>
      <c r="O669" s="201"/>
    </row>
    <row r="670" spans="1:15" ht="22.5">
      <c r="A670" s="201" t="s">
        <v>2819</v>
      </c>
      <c r="B670" s="201" t="s">
        <v>1760</v>
      </c>
      <c r="C670" s="201" t="s">
        <v>463</v>
      </c>
      <c r="D670" s="202" t="s">
        <v>4372</v>
      </c>
      <c r="E670" s="202"/>
      <c r="F670" s="202" t="s">
        <v>4859</v>
      </c>
      <c r="G670" s="203">
        <v>39414</v>
      </c>
      <c r="H670" s="203">
        <v>49485.5</v>
      </c>
      <c r="I670" s="202">
        <v>36</v>
      </c>
      <c r="J670" s="204">
        <v>0.58064516129032262</v>
      </c>
      <c r="K670" s="203">
        <v>59557</v>
      </c>
      <c r="L670" s="202">
        <v>2</v>
      </c>
      <c r="M670" s="202">
        <v>1</v>
      </c>
      <c r="N670" s="203">
        <v>45484.09</v>
      </c>
      <c r="O670" s="201"/>
    </row>
    <row r="671" spans="1:15">
      <c r="A671" s="201" t="s">
        <v>2746</v>
      </c>
      <c r="B671" s="201" t="s">
        <v>1747</v>
      </c>
      <c r="C671" s="201" t="s">
        <v>1942</v>
      </c>
      <c r="D671" s="202" t="s">
        <v>4372</v>
      </c>
      <c r="E671" s="202" t="s">
        <v>258</v>
      </c>
      <c r="F671" s="202" t="s">
        <v>385</v>
      </c>
      <c r="G671" s="203">
        <v>39967</v>
      </c>
      <c r="H671" s="203">
        <v>48944.5</v>
      </c>
      <c r="I671" s="202">
        <v>35</v>
      </c>
      <c r="J671" s="204">
        <v>0.56451612903225812</v>
      </c>
      <c r="K671" s="203">
        <v>57922</v>
      </c>
      <c r="L671" s="202"/>
      <c r="M671" s="202"/>
      <c r="N671" s="203"/>
      <c r="O671" s="201"/>
    </row>
    <row r="672" spans="1:15">
      <c r="A672" s="201" t="s">
        <v>2757</v>
      </c>
      <c r="B672" s="201" t="s">
        <v>1757</v>
      </c>
      <c r="C672" s="201" t="s">
        <v>463</v>
      </c>
      <c r="D672" s="202" t="s">
        <v>4372</v>
      </c>
      <c r="E672" s="202" t="s">
        <v>263</v>
      </c>
      <c r="F672" s="202" t="s">
        <v>385</v>
      </c>
      <c r="G672" s="203">
        <v>37042</v>
      </c>
      <c r="H672" s="203">
        <v>48161</v>
      </c>
      <c r="I672" s="202">
        <v>34</v>
      </c>
      <c r="J672" s="204">
        <v>0.54838709677419351</v>
      </c>
      <c r="K672" s="203">
        <v>59280</v>
      </c>
      <c r="L672" s="202">
        <v>2</v>
      </c>
      <c r="M672" s="202">
        <v>2</v>
      </c>
      <c r="N672" s="203"/>
      <c r="O672" s="201"/>
    </row>
    <row r="673" spans="1:15">
      <c r="A673" s="201" t="s">
        <v>2794</v>
      </c>
      <c r="B673" s="201" t="s">
        <v>1747</v>
      </c>
      <c r="C673" s="201" t="s">
        <v>1318</v>
      </c>
      <c r="D673" s="202" t="s">
        <v>4372</v>
      </c>
      <c r="E673" s="202" t="s">
        <v>258</v>
      </c>
      <c r="F673" s="202" t="s">
        <v>385</v>
      </c>
      <c r="G673" s="203">
        <v>37800</v>
      </c>
      <c r="H673" s="203">
        <v>48060</v>
      </c>
      <c r="I673" s="202">
        <v>33</v>
      </c>
      <c r="J673" s="204">
        <v>0.532258064516129</v>
      </c>
      <c r="K673" s="203">
        <v>58320</v>
      </c>
      <c r="L673" s="202"/>
      <c r="M673" s="202">
        <v>7</v>
      </c>
      <c r="N673" s="203">
        <v>40437.698499999999</v>
      </c>
      <c r="O673" s="201"/>
    </row>
    <row r="674" spans="1:15" ht="22.5">
      <c r="A674" s="201" t="s">
        <v>4104</v>
      </c>
      <c r="B674" s="201" t="s">
        <v>1766</v>
      </c>
      <c r="C674" s="201" t="s">
        <v>464</v>
      </c>
      <c r="D674" s="202" t="s">
        <v>4372</v>
      </c>
      <c r="E674" s="202" t="s">
        <v>258</v>
      </c>
      <c r="F674" s="202" t="s">
        <v>385</v>
      </c>
      <c r="G674" s="203">
        <v>36000</v>
      </c>
      <c r="H674" s="203">
        <v>47850</v>
      </c>
      <c r="I674" s="202">
        <v>32</v>
      </c>
      <c r="J674" s="204">
        <v>0.5161290322580645</v>
      </c>
      <c r="K674" s="203">
        <v>59700</v>
      </c>
      <c r="L674" s="202">
        <v>7</v>
      </c>
      <c r="M674" s="202">
        <v>7</v>
      </c>
      <c r="N674" s="203">
        <v>40467.921428571433</v>
      </c>
      <c r="O674" s="201"/>
    </row>
    <row r="675" spans="1:15" ht="22.5">
      <c r="A675" s="201" t="s">
        <v>2783</v>
      </c>
      <c r="B675" s="201" t="s">
        <v>1768</v>
      </c>
      <c r="C675" s="201" t="s">
        <v>463</v>
      </c>
      <c r="D675" s="202" t="s">
        <v>4372</v>
      </c>
      <c r="E675" s="202" t="s">
        <v>258</v>
      </c>
      <c r="F675" s="202" t="s">
        <v>385</v>
      </c>
      <c r="G675" s="203">
        <v>38001.599999999999</v>
      </c>
      <c r="H675" s="203">
        <v>47320</v>
      </c>
      <c r="I675" s="202">
        <v>31</v>
      </c>
      <c r="J675" s="204">
        <v>0.5</v>
      </c>
      <c r="K675" s="203">
        <v>56638.400000000001</v>
      </c>
      <c r="L675" s="202">
        <v>17</v>
      </c>
      <c r="M675" s="202">
        <v>16</v>
      </c>
      <c r="N675" s="203">
        <v>40684.800000000003</v>
      </c>
      <c r="O675" s="201"/>
    </row>
    <row r="676" spans="1:15" ht="22.5">
      <c r="A676" s="201" t="s">
        <v>2806</v>
      </c>
      <c r="B676" s="201" t="s">
        <v>4178</v>
      </c>
      <c r="C676" s="201" t="s">
        <v>463</v>
      </c>
      <c r="D676" s="202" t="s">
        <v>4372</v>
      </c>
      <c r="E676" s="202" t="s">
        <v>258</v>
      </c>
      <c r="F676" s="202" t="s">
        <v>385</v>
      </c>
      <c r="G676" s="203">
        <v>35763</v>
      </c>
      <c r="H676" s="203">
        <v>46492</v>
      </c>
      <c r="I676" s="202">
        <v>30</v>
      </c>
      <c r="J676" s="204">
        <v>0.4838709677419355</v>
      </c>
      <c r="K676" s="203">
        <v>57221</v>
      </c>
      <c r="L676" s="202">
        <v>1</v>
      </c>
      <c r="M676" s="202">
        <v>1</v>
      </c>
      <c r="N676" s="203">
        <v>58835.71</v>
      </c>
      <c r="O676" s="201"/>
    </row>
    <row r="677" spans="1:15" ht="22.5">
      <c r="A677" s="201" t="s">
        <v>2740</v>
      </c>
      <c r="B677" s="201" t="s">
        <v>1747</v>
      </c>
      <c r="C677" s="201" t="s">
        <v>466</v>
      </c>
      <c r="D677" s="202" t="s">
        <v>4372</v>
      </c>
      <c r="E677" s="202" t="s">
        <v>258</v>
      </c>
      <c r="F677" s="202" t="s">
        <v>4859</v>
      </c>
      <c r="G677" s="203">
        <v>36878.222400000006</v>
      </c>
      <c r="H677" s="203">
        <v>46466.405184000003</v>
      </c>
      <c r="I677" s="202">
        <v>29</v>
      </c>
      <c r="J677" s="204">
        <v>0.46774193548387094</v>
      </c>
      <c r="K677" s="203">
        <v>56054.587968</v>
      </c>
      <c r="L677" s="202">
        <v>18</v>
      </c>
      <c r="M677" s="202">
        <v>14</v>
      </c>
      <c r="N677" s="203">
        <v>38139</v>
      </c>
      <c r="O677" s="201"/>
    </row>
    <row r="678" spans="1:15">
      <c r="A678" s="201" t="s">
        <v>2743</v>
      </c>
      <c r="B678" s="201" t="s">
        <v>1768</v>
      </c>
      <c r="C678" s="201" t="s">
        <v>463</v>
      </c>
      <c r="D678" s="202" t="s">
        <v>4372</v>
      </c>
      <c r="E678" s="202" t="s">
        <v>263</v>
      </c>
      <c r="F678" s="202" t="s">
        <v>385</v>
      </c>
      <c r="G678" s="203">
        <v>36387.14</v>
      </c>
      <c r="H678" s="203">
        <v>46417.764999999999</v>
      </c>
      <c r="I678" s="202">
        <v>28</v>
      </c>
      <c r="J678" s="204">
        <v>0.45161290322580644</v>
      </c>
      <c r="K678" s="203">
        <v>56448.39</v>
      </c>
      <c r="L678" s="202">
        <v>4</v>
      </c>
      <c r="M678" s="202">
        <v>4</v>
      </c>
      <c r="N678" s="203">
        <v>41267.379999999997</v>
      </c>
      <c r="O678" s="201"/>
    </row>
    <row r="679" spans="1:15">
      <c r="A679" s="201" t="s">
        <v>2775</v>
      </c>
      <c r="B679" s="201" t="s">
        <v>1748</v>
      </c>
      <c r="C679" s="201" t="s">
        <v>463</v>
      </c>
      <c r="D679" s="202" t="s">
        <v>4372</v>
      </c>
      <c r="E679" s="202" t="s">
        <v>258</v>
      </c>
      <c r="F679" s="202" t="s">
        <v>385</v>
      </c>
      <c r="G679" s="203">
        <v>36085</v>
      </c>
      <c r="H679" s="203">
        <v>45985.5</v>
      </c>
      <c r="I679" s="202">
        <v>27</v>
      </c>
      <c r="J679" s="204">
        <v>0.43548387096774194</v>
      </c>
      <c r="K679" s="203">
        <v>55886</v>
      </c>
      <c r="L679" s="202">
        <v>2</v>
      </c>
      <c r="M679" s="202">
        <v>2</v>
      </c>
      <c r="N679" s="203">
        <v>52000</v>
      </c>
      <c r="O679" s="201"/>
    </row>
    <row r="680" spans="1:15" ht="22.5">
      <c r="A680" s="201" t="s">
        <v>2738</v>
      </c>
      <c r="B680" s="201" t="s">
        <v>1753</v>
      </c>
      <c r="C680" s="201" t="s">
        <v>2951</v>
      </c>
      <c r="D680" s="202" t="s">
        <v>4372</v>
      </c>
      <c r="E680" s="202" t="s">
        <v>293</v>
      </c>
      <c r="F680" s="202" t="s">
        <v>385</v>
      </c>
      <c r="G680" s="203">
        <v>35043.19</v>
      </c>
      <c r="H680" s="203">
        <v>45556.145000000004</v>
      </c>
      <c r="I680" s="202">
        <v>26</v>
      </c>
      <c r="J680" s="204">
        <v>0.41935483870967744</v>
      </c>
      <c r="K680" s="203">
        <v>56069.1</v>
      </c>
      <c r="L680" s="202">
        <v>3</v>
      </c>
      <c r="M680" s="202">
        <v>3</v>
      </c>
      <c r="N680" s="203">
        <v>43201.69</v>
      </c>
      <c r="O680" s="201"/>
    </row>
    <row r="681" spans="1:15" ht="22.5">
      <c r="A681" s="201" t="s">
        <v>2765</v>
      </c>
      <c r="B681" s="201" t="s">
        <v>1757</v>
      </c>
      <c r="C681" s="201" t="s">
        <v>1317</v>
      </c>
      <c r="D681" s="202" t="s">
        <v>4372</v>
      </c>
      <c r="E681" s="202" t="s">
        <v>258</v>
      </c>
      <c r="F681" s="202" t="s">
        <v>4859</v>
      </c>
      <c r="G681" s="203">
        <v>33528</v>
      </c>
      <c r="H681" s="203">
        <v>45199.5</v>
      </c>
      <c r="I681" s="202">
        <v>25</v>
      </c>
      <c r="J681" s="204">
        <v>0.40322580645161288</v>
      </c>
      <c r="K681" s="203">
        <v>56871</v>
      </c>
      <c r="L681" s="202">
        <v>13</v>
      </c>
      <c r="M681" s="202">
        <v>10</v>
      </c>
      <c r="N681" s="203">
        <v>37171</v>
      </c>
      <c r="O681" s="201"/>
    </row>
    <row r="682" spans="1:15">
      <c r="A682" s="201" t="s">
        <v>2756</v>
      </c>
      <c r="B682" s="201" t="s">
        <v>1761</v>
      </c>
      <c r="C682" s="201" t="s">
        <v>4984</v>
      </c>
      <c r="D682" s="202" t="s">
        <v>4372</v>
      </c>
      <c r="E682" s="202" t="s">
        <v>258</v>
      </c>
      <c r="F682" s="202" t="s">
        <v>385</v>
      </c>
      <c r="G682" s="203">
        <v>36527.79</v>
      </c>
      <c r="H682" s="203">
        <v>45187.065000000002</v>
      </c>
      <c r="I682" s="202">
        <v>24</v>
      </c>
      <c r="J682" s="204">
        <v>0.38709677419354838</v>
      </c>
      <c r="K682" s="203">
        <v>53846.34</v>
      </c>
      <c r="L682" s="202">
        <v>1</v>
      </c>
      <c r="M682" s="202">
        <v>1</v>
      </c>
      <c r="N682" s="203">
        <v>39162.660000000003</v>
      </c>
      <c r="O682" s="201"/>
    </row>
    <row r="683" spans="1:15">
      <c r="A683" s="201" t="s">
        <v>2762</v>
      </c>
      <c r="B683" s="201" t="s">
        <v>1747</v>
      </c>
      <c r="C683" s="201" t="s">
        <v>463</v>
      </c>
      <c r="D683" s="202" t="s">
        <v>4372</v>
      </c>
      <c r="E683" s="202" t="s">
        <v>258</v>
      </c>
      <c r="F683" s="202" t="s">
        <v>385</v>
      </c>
      <c r="G683" s="203">
        <v>34540</v>
      </c>
      <c r="H683" s="203">
        <v>45007</v>
      </c>
      <c r="I683" s="202">
        <v>23</v>
      </c>
      <c r="J683" s="204">
        <v>0.37096774193548387</v>
      </c>
      <c r="K683" s="203">
        <v>55474</v>
      </c>
      <c r="L683" s="202">
        <v>2</v>
      </c>
      <c r="M683" s="202">
        <v>1</v>
      </c>
      <c r="N683" s="203">
        <v>41142</v>
      </c>
      <c r="O683" s="201"/>
    </row>
    <row r="684" spans="1:15" ht="22.5">
      <c r="A684" s="201" t="s">
        <v>3612</v>
      </c>
      <c r="B684" s="201" t="s">
        <v>1747</v>
      </c>
      <c r="C684" s="201" t="s">
        <v>464</v>
      </c>
      <c r="D684" s="202" t="s">
        <v>4372</v>
      </c>
      <c r="E684" s="202" t="s">
        <v>258</v>
      </c>
      <c r="F684" s="202" t="s">
        <v>4859</v>
      </c>
      <c r="G684" s="203">
        <v>34495.279999999999</v>
      </c>
      <c r="H684" s="203">
        <v>44843.864999999998</v>
      </c>
      <c r="I684" s="202">
        <v>22</v>
      </c>
      <c r="J684" s="204">
        <v>0.35483870967741937</v>
      </c>
      <c r="K684" s="203">
        <v>55192.45</v>
      </c>
      <c r="L684" s="202">
        <v>4</v>
      </c>
      <c r="M684" s="202">
        <v>4</v>
      </c>
      <c r="N684" s="203">
        <v>41796.457000000002</v>
      </c>
      <c r="O684" s="201"/>
    </row>
    <row r="685" spans="1:15" ht="22.5">
      <c r="A685" s="201" t="s">
        <v>2733</v>
      </c>
      <c r="B685" s="201" t="s">
        <v>1753</v>
      </c>
      <c r="C685" s="201" t="s">
        <v>4985</v>
      </c>
      <c r="D685" s="202" t="s">
        <v>4372</v>
      </c>
      <c r="E685" s="202" t="s">
        <v>258</v>
      </c>
      <c r="F685" s="202" t="s">
        <v>4859</v>
      </c>
      <c r="G685" s="203">
        <v>35673.56</v>
      </c>
      <c r="H685" s="203">
        <v>44693.869999999995</v>
      </c>
      <c r="I685" s="202">
        <v>21</v>
      </c>
      <c r="J685" s="204">
        <v>0.33870967741935482</v>
      </c>
      <c r="K685" s="203">
        <v>53714.18</v>
      </c>
      <c r="L685" s="202">
        <v>3</v>
      </c>
      <c r="M685" s="202">
        <v>3</v>
      </c>
      <c r="N685" s="203">
        <v>35673.56</v>
      </c>
      <c r="O685" s="201"/>
    </row>
    <row r="686" spans="1:15" ht="22.5">
      <c r="A686" s="201" t="s">
        <v>4170</v>
      </c>
      <c r="B686" s="201" t="s">
        <v>4171</v>
      </c>
      <c r="C686" s="201" t="s">
        <v>4986</v>
      </c>
      <c r="D686" s="202" t="s">
        <v>4372</v>
      </c>
      <c r="E686" s="202" t="s">
        <v>293</v>
      </c>
      <c r="F686" s="202" t="s">
        <v>385</v>
      </c>
      <c r="G686" s="203">
        <v>34299.199999999997</v>
      </c>
      <c r="H686" s="203">
        <v>44616</v>
      </c>
      <c r="I686" s="202">
        <v>20</v>
      </c>
      <c r="J686" s="204">
        <v>0.32258064516129031</v>
      </c>
      <c r="K686" s="203">
        <v>54932.800000000003</v>
      </c>
      <c r="L686" s="202">
        <v>7</v>
      </c>
      <c r="M686" s="202">
        <v>7</v>
      </c>
      <c r="N686" s="203">
        <v>36230.629999999997</v>
      </c>
      <c r="O686" s="201"/>
    </row>
    <row r="687" spans="1:15">
      <c r="A687" s="201" t="s">
        <v>2747</v>
      </c>
      <c r="B687" s="201" t="s">
        <v>1747</v>
      </c>
      <c r="C687" s="201" t="s">
        <v>2952</v>
      </c>
      <c r="D687" s="202" t="s">
        <v>4372</v>
      </c>
      <c r="E687" s="202" t="s">
        <v>258</v>
      </c>
      <c r="F687" s="202" t="s">
        <v>385</v>
      </c>
      <c r="G687" s="203">
        <v>37026</v>
      </c>
      <c r="H687" s="203">
        <v>44486.5</v>
      </c>
      <c r="I687" s="202">
        <v>19</v>
      </c>
      <c r="J687" s="204">
        <v>0.30645161290322581</v>
      </c>
      <c r="K687" s="203">
        <v>51947</v>
      </c>
      <c r="L687" s="202">
        <v>1</v>
      </c>
      <c r="M687" s="202">
        <v>1</v>
      </c>
      <c r="N687" s="203">
        <v>44488</v>
      </c>
      <c r="O687" s="201"/>
    </row>
    <row r="688" spans="1:15">
      <c r="A688" s="201" t="s">
        <v>2736</v>
      </c>
      <c r="B688" s="201" t="s">
        <v>1748</v>
      </c>
      <c r="C688" s="201" t="s">
        <v>462</v>
      </c>
      <c r="D688" s="202" t="s">
        <v>4372</v>
      </c>
      <c r="E688" s="202" t="s">
        <v>258</v>
      </c>
      <c r="F688" s="202" t="s">
        <v>385</v>
      </c>
      <c r="G688" s="203">
        <v>34819</v>
      </c>
      <c r="H688" s="203">
        <v>44394.5</v>
      </c>
      <c r="I688" s="202">
        <v>18</v>
      </c>
      <c r="J688" s="204">
        <v>0.29032258064516131</v>
      </c>
      <c r="K688" s="203">
        <v>53970</v>
      </c>
      <c r="L688" s="202">
        <v>3</v>
      </c>
      <c r="M688" s="202"/>
      <c r="N688" s="203">
        <v>44394</v>
      </c>
      <c r="O688" s="201"/>
    </row>
    <row r="689" spans="1:17">
      <c r="A689" s="201" t="s">
        <v>1751</v>
      </c>
      <c r="B689" s="201" t="s">
        <v>1751</v>
      </c>
      <c r="C689" s="201" t="s">
        <v>4987</v>
      </c>
      <c r="D689" s="202" t="s">
        <v>4372</v>
      </c>
      <c r="E689" s="202" t="s">
        <v>258</v>
      </c>
      <c r="F689" s="202" t="s">
        <v>385</v>
      </c>
      <c r="G689" s="203">
        <v>34715.200000000004</v>
      </c>
      <c r="H689" s="203">
        <v>44200</v>
      </c>
      <c r="I689" s="202">
        <v>17</v>
      </c>
      <c r="J689" s="204">
        <v>0.27419354838709675</v>
      </c>
      <c r="K689" s="203">
        <v>53684.799999999996</v>
      </c>
      <c r="L689" s="202"/>
      <c r="M689" s="202">
        <v>21</v>
      </c>
      <c r="N689" s="203">
        <v>48921.599999999999</v>
      </c>
      <c r="O689" s="201"/>
    </row>
    <row r="690" spans="1:17" ht="22.5">
      <c r="A690" s="201" t="s">
        <v>2759</v>
      </c>
      <c r="B690" s="201" t="s">
        <v>1747</v>
      </c>
      <c r="C690" s="201" t="s">
        <v>463</v>
      </c>
      <c r="D690" s="202" t="s">
        <v>4372</v>
      </c>
      <c r="E690" s="202" t="s">
        <v>258</v>
      </c>
      <c r="F690" s="202" t="s">
        <v>4859</v>
      </c>
      <c r="G690" s="203">
        <v>35816</v>
      </c>
      <c r="H690" s="203">
        <v>44096</v>
      </c>
      <c r="I690" s="202">
        <v>16</v>
      </c>
      <c r="J690" s="204">
        <v>0.25806451612903225</v>
      </c>
      <c r="K690" s="203">
        <v>52376</v>
      </c>
      <c r="L690" s="202">
        <v>5</v>
      </c>
      <c r="M690" s="202">
        <v>5</v>
      </c>
      <c r="N690" s="203">
        <v>37687</v>
      </c>
      <c r="O690" s="201"/>
    </row>
    <row r="691" spans="1:17">
      <c r="A691" s="201" t="s">
        <v>4141</v>
      </c>
      <c r="B691" s="201" t="s">
        <v>4142</v>
      </c>
      <c r="C691" s="201" t="s">
        <v>1961</v>
      </c>
      <c r="D691" s="202" t="s">
        <v>4372</v>
      </c>
      <c r="E691" s="202" t="s">
        <v>258</v>
      </c>
      <c r="F691" s="202" t="s">
        <v>385</v>
      </c>
      <c r="G691" s="203">
        <v>35189.472252442429</v>
      </c>
      <c r="H691" s="203">
        <v>44082.047245189409</v>
      </c>
      <c r="I691" s="202">
        <v>15</v>
      </c>
      <c r="J691" s="204">
        <v>0.24193548387096775</v>
      </c>
      <c r="K691" s="203">
        <v>52974.62223793639</v>
      </c>
      <c r="L691" s="202">
        <v>2</v>
      </c>
      <c r="M691" s="202">
        <v>2</v>
      </c>
      <c r="N691" s="203">
        <v>44930</v>
      </c>
      <c r="O691" s="201"/>
    </row>
    <row r="692" spans="1:17">
      <c r="A692" s="201" t="s">
        <v>2760</v>
      </c>
      <c r="B692" s="201" t="s">
        <v>1753</v>
      </c>
      <c r="C692" s="201" t="s">
        <v>463</v>
      </c>
      <c r="D692" s="202" t="s">
        <v>4372</v>
      </c>
      <c r="E692" s="202" t="s">
        <v>263</v>
      </c>
      <c r="F692" s="202" t="s">
        <v>385</v>
      </c>
      <c r="G692" s="203">
        <v>35380.800000000003</v>
      </c>
      <c r="H692" s="203">
        <v>43794.400000000001</v>
      </c>
      <c r="I692" s="202">
        <v>14</v>
      </c>
      <c r="J692" s="204">
        <v>0.22580645161290322</v>
      </c>
      <c r="K692" s="203">
        <v>52208</v>
      </c>
      <c r="L692" s="202">
        <v>2</v>
      </c>
      <c r="M692" s="202">
        <v>2</v>
      </c>
      <c r="N692" s="203">
        <v>41225.599999999999</v>
      </c>
      <c r="O692" s="201"/>
    </row>
    <row r="693" spans="1:17" ht="22.5">
      <c r="A693" s="201" t="s">
        <v>2773</v>
      </c>
      <c r="B693" s="201" t="s">
        <v>1756</v>
      </c>
      <c r="C693" s="201" t="s">
        <v>1963</v>
      </c>
      <c r="D693" s="202" t="s">
        <v>4372</v>
      </c>
      <c r="E693" s="202" t="s">
        <v>258</v>
      </c>
      <c r="F693" s="202" t="s">
        <v>385</v>
      </c>
      <c r="G693" s="203">
        <v>33592</v>
      </c>
      <c r="H693" s="203">
        <v>43680</v>
      </c>
      <c r="I693" s="202">
        <v>13</v>
      </c>
      <c r="J693" s="204">
        <v>0.20967741935483872</v>
      </c>
      <c r="K693" s="203">
        <v>53768</v>
      </c>
      <c r="L693" s="202">
        <v>5</v>
      </c>
      <c r="M693" s="202">
        <v>5</v>
      </c>
      <c r="N693" s="203">
        <v>37939.199999999997</v>
      </c>
      <c r="O693" s="201"/>
    </row>
    <row r="694" spans="1:17" ht="18">
      <c r="A694" s="710" t="s">
        <v>38</v>
      </c>
      <c r="B694" s="710"/>
      <c r="C694" s="710"/>
      <c r="D694" s="710"/>
      <c r="E694" s="710"/>
      <c r="F694" s="710"/>
      <c r="G694" s="710"/>
      <c r="H694" s="710"/>
      <c r="I694" s="710"/>
      <c r="J694" s="710"/>
      <c r="K694" s="710"/>
      <c r="L694" s="710"/>
      <c r="M694" s="710"/>
      <c r="N694" s="710"/>
      <c r="O694" s="710"/>
    </row>
    <row r="695" spans="1:17" s="200" customFormat="1" ht="33.75">
      <c r="A695" s="197" t="s">
        <v>379</v>
      </c>
      <c r="B695" s="197" t="s">
        <v>217</v>
      </c>
      <c r="C695" s="197" t="s">
        <v>208</v>
      </c>
      <c r="D695" s="197" t="s">
        <v>249</v>
      </c>
      <c r="E695" s="197" t="s">
        <v>380</v>
      </c>
      <c r="F695" s="197" t="s">
        <v>381</v>
      </c>
      <c r="G695" s="198" t="s">
        <v>211</v>
      </c>
      <c r="H695" s="198" t="s">
        <v>212</v>
      </c>
      <c r="I695" s="197"/>
      <c r="J695" s="199" t="s">
        <v>251</v>
      </c>
      <c r="K695" s="198" t="s">
        <v>213</v>
      </c>
      <c r="L695" s="197" t="s">
        <v>382</v>
      </c>
      <c r="M695" s="197" t="s">
        <v>383</v>
      </c>
      <c r="N695" s="198" t="s">
        <v>384</v>
      </c>
      <c r="O695" s="197" t="s">
        <v>214</v>
      </c>
    </row>
    <row r="696" spans="1:17">
      <c r="A696" s="201" t="s">
        <v>2734</v>
      </c>
      <c r="B696" s="201" t="s">
        <v>1747</v>
      </c>
      <c r="C696" s="201" t="s">
        <v>2953</v>
      </c>
      <c r="D696" s="202" t="s">
        <v>4372</v>
      </c>
      <c r="E696" s="202" t="s">
        <v>258</v>
      </c>
      <c r="F696" s="202" t="s">
        <v>385</v>
      </c>
      <c r="G696" s="203">
        <v>34091.199999999997</v>
      </c>
      <c r="H696" s="203">
        <v>43420</v>
      </c>
      <c r="I696" s="202">
        <v>12</v>
      </c>
      <c r="J696" s="204">
        <v>0.19354838709677419</v>
      </c>
      <c r="K696" s="203">
        <v>52748.800000000003</v>
      </c>
      <c r="L696" s="202">
        <v>4</v>
      </c>
      <c r="M696" s="202">
        <v>3</v>
      </c>
      <c r="N696" s="203">
        <v>35145.066666666666</v>
      </c>
      <c r="O696" s="201"/>
    </row>
    <row r="697" spans="1:17">
      <c r="A697" s="205" t="s">
        <v>2739</v>
      </c>
      <c r="B697" s="201" t="s">
        <v>1748</v>
      </c>
      <c r="C697" s="205" t="s">
        <v>1964</v>
      </c>
      <c r="D697" s="202" t="s">
        <v>4372</v>
      </c>
      <c r="E697" s="202" t="s">
        <v>258</v>
      </c>
      <c r="F697" s="202" t="s">
        <v>385</v>
      </c>
      <c r="G697" s="206">
        <v>34218</v>
      </c>
      <c r="H697" s="203">
        <v>43030</v>
      </c>
      <c r="I697" s="202">
        <v>11</v>
      </c>
      <c r="J697" s="204">
        <v>0.17741935483870969</v>
      </c>
      <c r="K697" s="206">
        <v>51842</v>
      </c>
      <c r="L697" s="207">
        <v>2</v>
      </c>
      <c r="M697" s="207">
        <v>2</v>
      </c>
      <c r="N697" s="208">
        <v>36206.769999999997</v>
      </c>
      <c r="O697" s="207"/>
    </row>
    <row r="698" spans="1:17">
      <c r="A698" s="201" t="s">
        <v>4218</v>
      </c>
      <c r="B698" s="201" t="s">
        <v>4927</v>
      </c>
      <c r="C698" s="201" t="s">
        <v>1961</v>
      </c>
      <c r="D698" s="202" t="s">
        <v>4372</v>
      </c>
      <c r="E698" s="202" t="s">
        <v>258</v>
      </c>
      <c r="F698" s="202" t="s">
        <v>385</v>
      </c>
      <c r="G698" s="203">
        <v>31998</v>
      </c>
      <c r="H698" s="203">
        <v>42664</v>
      </c>
      <c r="I698" s="202">
        <v>10</v>
      </c>
      <c r="J698" s="204">
        <v>0.16129032258064516</v>
      </c>
      <c r="K698" s="203">
        <v>53330</v>
      </c>
      <c r="L698" s="202">
        <v>3</v>
      </c>
      <c r="M698" s="202">
        <v>3</v>
      </c>
      <c r="N698" s="203">
        <v>42261.61</v>
      </c>
      <c r="O698" s="201"/>
    </row>
    <row r="699" spans="1:17" ht="22.5">
      <c r="A699" s="201" t="s">
        <v>2781</v>
      </c>
      <c r="B699" s="201" t="s">
        <v>1745</v>
      </c>
      <c r="C699" s="201" t="s">
        <v>398</v>
      </c>
      <c r="D699" s="202" t="s">
        <v>4372</v>
      </c>
      <c r="E699" s="202" t="s">
        <v>258</v>
      </c>
      <c r="F699" s="202" t="s">
        <v>385</v>
      </c>
      <c r="G699" s="203">
        <v>32032.52</v>
      </c>
      <c r="H699" s="203">
        <v>42236.61</v>
      </c>
      <c r="I699" s="202">
        <v>9</v>
      </c>
      <c r="J699" s="204">
        <v>0.14516129032258066</v>
      </c>
      <c r="K699" s="203">
        <v>52440.7</v>
      </c>
      <c r="L699" s="202">
        <v>113</v>
      </c>
      <c r="M699" s="202">
        <v>158</v>
      </c>
      <c r="N699" s="203">
        <v>38746.339999999997</v>
      </c>
      <c r="O699" s="201"/>
    </row>
    <row r="700" spans="1:17">
      <c r="A700" s="201" t="s">
        <v>4174</v>
      </c>
      <c r="B700" s="201" t="s">
        <v>1753</v>
      </c>
      <c r="C700" s="201" t="s">
        <v>1965</v>
      </c>
      <c r="D700" s="202" t="s">
        <v>4372</v>
      </c>
      <c r="E700" s="202" t="s">
        <v>258</v>
      </c>
      <c r="F700" s="202" t="s">
        <v>385</v>
      </c>
      <c r="G700" s="203">
        <v>32323.199999999997</v>
      </c>
      <c r="H700" s="203">
        <v>42026.399999999994</v>
      </c>
      <c r="I700" s="202">
        <v>8</v>
      </c>
      <c r="J700" s="204">
        <v>0.12903225806451613</v>
      </c>
      <c r="K700" s="203">
        <v>51729.599999999999</v>
      </c>
      <c r="L700" s="202"/>
      <c r="M700" s="202">
        <v>2</v>
      </c>
      <c r="N700" s="203">
        <v>32323.200000000001</v>
      </c>
      <c r="O700" s="201"/>
    </row>
    <row r="701" spans="1:17">
      <c r="A701" s="201" t="s">
        <v>4119</v>
      </c>
      <c r="B701" s="201" t="s">
        <v>4119</v>
      </c>
      <c r="C701" s="201" t="s">
        <v>4988</v>
      </c>
      <c r="D701" s="202" t="s">
        <v>4372</v>
      </c>
      <c r="E701" s="202" t="s">
        <v>263</v>
      </c>
      <c r="F701" s="202" t="s">
        <v>385</v>
      </c>
      <c r="G701" s="203">
        <v>30590.144</v>
      </c>
      <c r="H701" s="203">
        <v>41526.368000000002</v>
      </c>
      <c r="I701" s="202">
        <v>7</v>
      </c>
      <c r="J701" s="204">
        <v>0.11290322580645161</v>
      </c>
      <c r="K701" s="203">
        <v>52462.592000000004</v>
      </c>
      <c r="L701" s="202">
        <v>6</v>
      </c>
      <c r="M701" s="202">
        <v>5</v>
      </c>
      <c r="N701" s="203">
        <v>32344</v>
      </c>
      <c r="O701" s="201"/>
      <c r="P701" s="38"/>
      <c r="Q701" s="38"/>
    </row>
    <row r="702" spans="1:17">
      <c r="A702" s="201" t="s">
        <v>2789</v>
      </c>
      <c r="B702" s="201" t="s">
        <v>1773</v>
      </c>
      <c r="C702" s="201" t="s">
        <v>464</v>
      </c>
      <c r="D702" s="202" t="s">
        <v>4372</v>
      </c>
      <c r="E702" s="202" t="s">
        <v>258</v>
      </c>
      <c r="F702" s="202" t="s">
        <v>385</v>
      </c>
      <c r="G702" s="203">
        <v>33800</v>
      </c>
      <c r="H702" s="203">
        <v>40196</v>
      </c>
      <c r="I702" s="202">
        <v>6</v>
      </c>
      <c r="J702" s="204">
        <v>9.6774193548387094E-2</v>
      </c>
      <c r="K702" s="203">
        <v>46592</v>
      </c>
      <c r="L702" s="202">
        <v>8</v>
      </c>
      <c r="M702" s="202">
        <v>8</v>
      </c>
      <c r="N702" s="203">
        <v>35529</v>
      </c>
      <c r="O702" s="201"/>
    </row>
    <row r="703" spans="1:17" ht="22.5">
      <c r="A703" s="201" t="s">
        <v>2744</v>
      </c>
      <c r="B703" s="201" t="s">
        <v>1753</v>
      </c>
      <c r="C703" s="201" t="s">
        <v>463</v>
      </c>
      <c r="D703" s="202" t="s">
        <v>4372</v>
      </c>
      <c r="E703" s="202" t="s">
        <v>258</v>
      </c>
      <c r="F703" s="202" t="s">
        <v>4859</v>
      </c>
      <c r="G703" s="203">
        <v>32281.599999999999</v>
      </c>
      <c r="H703" s="203">
        <v>39676</v>
      </c>
      <c r="I703" s="202">
        <v>5</v>
      </c>
      <c r="J703" s="204">
        <v>8.0645161290322578E-2</v>
      </c>
      <c r="K703" s="203">
        <v>47070.400000000001</v>
      </c>
      <c r="L703" s="202">
        <v>5</v>
      </c>
      <c r="M703" s="202">
        <v>5</v>
      </c>
      <c r="N703" s="203">
        <v>33720.959999999999</v>
      </c>
      <c r="O703" s="201"/>
    </row>
    <row r="704" spans="1:17">
      <c r="A704" s="201" t="s">
        <v>4088</v>
      </c>
      <c r="B704" s="201" t="s">
        <v>4080</v>
      </c>
      <c r="C704" s="201" t="s">
        <v>463</v>
      </c>
      <c r="D704" s="202" t="s">
        <v>4372</v>
      </c>
      <c r="E704" s="202" t="s">
        <v>293</v>
      </c>
      <c r="F704" s="202" t="s">
        <v>385</v>
      </c>
      <c r="G704" s="203">
        <v>28738.21</v>
      </c>
      <c r="H704" s="203">
        <v>39272.395000000004</v>
      </c>
      <c r="I704" s="202">
        <v>4</v>
      </c>
      <c r="J704" s="204">
        <v>6.4516129032258063E-2</v>
      </c>
      <c r="K704" s="203">
        <v>49806.58</v>
      </c>
      <c r="L704" s="202">
        <v>1</v>
      </c>
      <c r="M704" s="202">
        <v>1</v>
      </c>
      <c r="N704" s="203">
        <v>30202</v>
      </c>
      <c r="O704" s="201"/>
    </row>
    <row r="705" spans="1:17">
      <c r="A705" s="201" t="s">
        <v>1765</v>
      </c>
      <c r="B705" s="201" t="s">
        <v>1760</v>
      </c>
      <c r="C705" s="201" t="s">
        <v>4989</v>
      </c>
      <c r="D705" s="202" t="s">
        <v>4372</v>
      </c>
      <c r="E705" s="202"/>
      <c r="F705" s="202" t="s">
        <v>385</v>
      </c>
      <c r="G705" s="203">
        <v>31200</v>
      </c>
      <c r="H705" s="203">
        <v>38885.600000000006</v>
      </c>
      <c r="I705" s="202">
        <v>3</v>
      </c>
      <c r="J705" s="204">
        <v>4.8387096774193547E-2</v>
      </c>
      <c r="K705" s="203">
        <v>46571.200000000004</v>
      </c>
      <c r="L705" s="202"/>
      <c r="M705" s="202">
        <v>9</v>
      </c>
      <c r="N705" s="203">
        <v>36677.333333333336</v>
      </c>
      <c r="O705" s="201"/>
      <c r="P705" s="38"/>
      <c r="Q705" s="38"/>
    </row>
    <row r="706" spans="1:17">
      <c r="A706" s="201" t="s">
        <v>4109</v>
      </c>
      <c r="B706" s="201" t="s">
        <v>4045</v>
      </c>
      <c r="C706" s="201" t="s">
        <v>4990</v>
      </c>
      <c r="D706" s="202" t="s">
        <v>4372</v>
      </c>
      <c r="E706" s="202" t="s">
        <v>258</v>
      </c>
      <c r="F706" s="202" t="s">
        <v>385</v>
      </c>
      <c r="G706" s="203">
        <v>30015.7</v>
      </c>
      <c r="H706" s="203">
        <v>37558.43</v>
      </c>
      <c r="I706" s="202">
        <v>2</v>
      </c>
      <c r="J706" s="204">
        <v>3.2258064516129031E-2</v>
      </c>
      <c r="K706" s="203">
        <v>45101.16</v>
      </c>
      <c r="L706" s="202">
        <v>7</v>
      </c>
      <c r="M706" s="202">
        <v>6</v>
      </c>
      <c r="N706" s="203">
        <v>37513.15</v>
      </c>
      <c r="O706" s="201"/>
    </row>
    <row r="707" spans="1:17" ht="22.5">
      <c r="A707" s="205" t="s">
        <v>4079</v>
      </c>
      <c r="B707" s="201" t="s">
        <v>4080</v>
      </c>
      <c r="C707" s="205" t="s">
        <v>393</v>
      </c>
      <c r="D707" s="202" t="s">
        <v>4372</v>
      </c>
      <c r="E707" s="202" t="s">
        <v>293</v>
      </c>
      <c r="F707" s="202" t="s">
        <v>385</v>
      </c>
      <c r="G707" s="206">
        <v>27809.599999999999</v>
      </c>
      <c r="H707" s="203">
        <v>36660</v>
      </c>
      <c r="I707" s="202">
        <v>1</v>
      </c>
      <c r="J707" s="204">
        <v>1.6129032258064516E-2</v>
      </c>
      <c r="K707" s="206">
        <v>45510.400000000001</v>
      </c>
      <c r="L707" s="214"/>
      <c r="M707" s="214">
        <v>1</v>
      </c>
      <c r="N707" s="208">
        <v>27809.599999999999</v>
      </c>
      <c r="O707" s="207"/>
    </row>
    <row r="709" spans="1:17" s="120" customFormat="1">
      <c r="A709" s="108"/>
      <c r="B709" s="108"/>
      <c r="C709" s="109"/>
      <c r="D709" s="220"/>
      <c r="E709" s="108"/>
      <c r="F709" s="108"/>
      <c r="G709" s="221" t="s">
        <v>211</v>
      </c>
      <c r="H709" s="222" t="s">
        <v>212</v>
      </c>
      <c r="J709" s="223"/>
      <c r="K709" s="224" t="s">
        <v>213</v>
      </c>
      <c r="L709" s="220"/>
      <c r="M709" s="225"/>
      <c r="N709" s="219"/>
    </row>
    <row r="710" spans="1:17" s="120" customFormat="1">
      <c r="A710" s="108"/>
      <c r="B710" s="108"/>
      <c r="C710" s="109"/>
      <c r="D710" s="108"/>
      <c r="E710" s="108"/>
      <c r="F710" s="226" t="s">
        <v>225</v>
      </c>
      <c r="G710" s="227">
        <v>37883.526179900786</v>
      </c>
      <c r="H710" s="227">
        <v>48516.250002210763</v>
      </c>
      <c r="J710" s="223"/>
      <c r="K710" s="227">
        <v>59148.973824520763</v>
      </c>
      <c r="L710" s="220"/>
      <c r="M710" s="225"/>
      <c r="N710" s="219"/>
    </row>
    <row r="711" spans="1:17" s="120" customFormat="1">
      <c r="A711" s="108"/>
      <c r="B711" s="108"/>
      <c r="C711" s="109"/>
      <c r="D711" s="108"/>
      <c r="E711" s="108"/>
      <c r="F711" s="226" t="s">
        <v>226</v>
      </c>
      <c r="G711" s="227">
        <v>40116.407500000001</v>
      </c>
      <c r="H711" s="227">
        <v>51127.52375</v>
      </c>
      <c r="J711" s="223"/>
      <c r="K711" s="227">
        <v>62166.092499999999</v>
      </c>
      <c r="L711" s="220"/>
      <c r="M711" s="225"/>
      <c r="N711" s="219"/>
    </row>
    <row r="712" spans="1:17" s="120" customFormat="1">
      <c r="A712" s="108"/>
      <c r="B712" s="108"/>
      <c r="C712" s="109"/>
      <c r="D712" s="108"/>
      <c r="E712" s="108"/>
      <c r="F712" s="226" t="s">
        <v>227</v>
      </c>
      <c r="G712" s="227">
        <v>34506.46</v>
      </c>
      <c r="H712" s="227">
        <v>44122</v>
      </c>
      <c r="J712" s="223"/>
      <c r="K712" s="227">
        <v>53418.7</v>
      </c>
      <c r="L712" s="220"/>
      <c r="M712" s="225"/>
      <c r="N712" s="219"/>
    </row>
    <row r="713" spans="1:17" s="120" customFormat="1">
      <c r="A713" s="108"/>
      <c r="B713" s="108"/>
      <c r="C713" s="109"/>
      <c r="D713" s="108"/>
      <c r="E713" s="108"/>
      <c r="F713" s="226" t="s">
        <v>228</v>
      </c>
      <c r="G713" s="227">
        <v>37029.824999999997</v>
      </c>
      <c r="H713" s="227">
        <v>47585</v>
      </c>
      <c r="J713" s="223"/>
      <c r="K713" s="227">
        <v>57571.5</v>
      </c>
      <c r="L713" s="220"/>
      <c r="M713" s="225"/>
      <c r="N713" s="219"/>
    </row>
    <row r="714" spans="1:17" s="120" customFormat="1">
      <c r="A714" s="108"/>
      <c r="B714" s="108"/>
      <c r="C714" s="109"/>
      <c r="D714" s="108"/>
      <c r="E714" s="227"/>
      <c r="F714" s="226"/>
      <c r="G714" s="228"/>
      <c r="H714" s="223"/>
      <c r="I714" s="229"/>
      <c r="J714" s="223"/>
      <c r="K714" s="220"/>
      <c r="L714" s="220"/>
      <c r="M714" s="225"/>
      <c r="N714" s="219"/>
    </row>
    <row r="715" spans="1:17" s="120" customFormat="1">
      <c r="A715" s="108"/>
      <c r="B715" s="108"/>
      <c r="C715" s="109"/>
      <c r="D715" s="226"/>
      <c r="E715" s="227"/>
      <c r="F715" s="230"/>
      <c r="G715" s="230"/>
      <c r="H715" s="711" t="s">
        <v>229</v>
      </c>
      <c r="I715" s="711"/>
      <c r="J715" s="711"/>
      <c r="K715" s="711"/>
      <c r="L715" s="711"/>
      <c r="M715" s="711"/>
      <c r="N715" s="711"/>
    </row>
    <row r="716" spans="1:17" s="120" customFormat="1">
      <c r="A716" s="108"/>
      <c r="B716" s="108"/>
      <c r="C716" s="109"/>
      <c r="D716" s="226"/>
      <c r="E716" s="227"/>
      <c r="F716" s="231"/>
      <c r="G716" s="232"/>
      <c r="H716" s="708" t="s">
        <v>230</v>
      </c>
      <c r="I716" s="708"/>
      <c r="J716" s="708"/>
      <c r="K716" s="233">
        <v>50073.611250000002</v>
      </c>
      <c r="L716" s="709" t="s">
        <v>231</v>
      </c>
      <c r="M716" s="709"/>
      <c r="N716" s="234">
        <v>45485.906198809527</v>
      </c>
    </row>
    <row r="717" spans="1:17" s="120" customFormat="1">
      <c r="A717" s="108"/>
      <c r="B717" s="108"/>
      <c r="C717" s="109"/>
      <c r="D717" s="220"/>
      <c r="E717" s="225"/>
      <c r="F717" s="231"/>
      <c r="G717" s="232"/>
      <c r="H717" s="708" t="s">
        <v>232</v>
      </c>
      <c r="I717" s="708"/>
      <c r="J717" s="708"/>
      <c r="K717" s="233">
        <v>38089.050000000003</v>
      </c>
      <c r="L717" s="709" t="s">
        <v>394</v>
      </c>
      <c r="M717" s="709"/>
      <c r="N717" s="234">
        <v>41939.967757675426</v>
      </c>
    </row>
    <row r="718" spans="1:17" s="120" customFormat="1">
      <c r="A718" s="108"/>
      <c r="B718" s="108"/>
      <c r="C718" s="109"/>
      <c r="D718" s="110"/>
      <c r="E718" s="118"/>
      <c r="F718" s="118"/>
      <c r="G718" s="215"/>
      <c r="H718" s="216"/>
      <c r="I718" s="217"/>
      <c r="J718" s="218"/>
      <c r="K718" s="108"/>
      <c r="L718" s="110"/>
      <c r="M718" s="117"/>
      <c r="N718" s="219"/>
    </row>
    <row r="719" spans="1:17" ht="18">
      <c r="A719" s="710" t="s">
        <v>1278</v>
      </c>
      <c r="B719" s="710"/>
      <c r="C719" s="710"/>
      <c r="D719" s="710"/>
      <c r="E719" s="710"/>
      <c r="F719" s="710"/>
      <c r="G719" s="710"/>
      <c r="H719" s="710"/>
      <c r="I719" s="710"/>
      <c r="J719" s="710"/>
      <c r="K719" s="710"/>
      <c r="L719" s="710"/>
      <c r="M719" s="710"/>
      <c r="N719" s="710"/>
      <c r="O719" s="710"/>
    </row>
    <row r="720" spans="1:17" s="200" customFormat="1" ht="33.75">
      <c r="A720" s="197" t="s">
        <v>379</v>
      </c>
      <c r="B720" s="197" t="s">
        <v>217</v>
      </c>
      <c r="C720" s="197" t="s">
        <v>208</v>
      </c>
      <c r="D720" s="197" t="s">
        <v>249</v>
      </c>
      <c r="E720" s="197" t="s">
        <v>380</v>
      </c>
      <c r="F720" s="197" t="s">
        <v>381</v>
      </c>
      <c r="G720" s="198" t="s">
        <v>211</v>
      </c>
      <c r="H720" s="198" t="s">
        <v>212</v>
      </c>
      <c r="I720" s="197"/>
      <c r="J720" s="199" t="s">
        <v>251</v>
      </c>
      <c r="K720" s="198" t="s">
        <v>213</v>
      </c>
      <c r="L720" s="197" t="s">
        <v>382</v>
      </c>
      <c r="M720" s="197" t="s">
        <v>383</v>
      </c>
      <c r="N720" s="198" t="s">
        <v>384</v>
      </c>
      <c r="O720" s="197" t="s">
        <v>214</v>
      </c>
    </row>
    <row r="721" spans="1:17">
      <c r="A721" s="201" t="s">
        <v>1747</v>
      </c>
      <c r="B721" s="201" t="s">
        <v>1747</v>
      </c>
      <c r="C721" s="201" t="s">
        <v>1278</v>
      </c>
      <c r="D721" s="202" t="s">
        <v>4372</v>
      </c>
      <c r="E721" s="202" t="s">
        <v>258</v>
      </c>
      <c r="F721" s="202" t="s">
        <v>385</v>
      </c>
      <c r="G721" s="203">
        <v>34233.68</v>
      </c>
      <c r="H721" s="203">
        <v>44435.25</v>
      </c>
      <c r="I721" s="202">
        <v>18</v>
      </c>
      <c r="J721" s="204">
        <v>1</v>
      </c>
      <c r="K721" s="203">
        <v>54636.82</v>
      </c>
      <c r="L721" s="202"/>
      <c r="M721" s="202">
        <v>12</v>
      </c>
      <c r="N721" s="203">
        <v>30566.639999999999</v>
      </c>
      <c r="O721" s="201"/>
    </row>
    <row r="722" spans="1:17">
      <c r="A722" s="201" t="s">
        <v>2755</v>
      </c>
      <c r="B722" s="201" t="s">
        <v>1747</v>
      </c>
      <c r="C722" s="201" t="s">
        <v>4991</v>
      </c>
      <c r="D722" s="202" t="s">
        <v>4372</v>
      </c>
      <c r="E722" s="202"/>
      <c r="F722" s="202" t="s">
        <v>385</v>
      </c>
      <c r="G722" s="203">
        <v>35384.336000000003</v>
      </c>
      <c r="H722" s="203">
        <v>43106.544000000002</v>
      </c>
      <c r="I722" s="202">
        <v>17</v>
      </c>
      <c r="J722" s="204">
        <v>0.94444444444444442</v>
      </c>
      <c r="K722" s="203">
        <v>50828.752</v>
      </c>
      <c r="L722" s="202">
        <v>1</v>
      </c>
      <c r="M722" s="202">
        <v>1</v>
      </c>
      <c r="N722" s="203">
        <v>35384.336000000003</v>
      </c>
      <c r="O722" s="201" t="s">
        <v>4992</v>
      </c>
      <c r="P722" s="38"/>
      <c r="Q722" s="38"/>
    </row>
    <row r="723" spans="1:17" ht="22.5">
      <c r="A723" s="201" t="s">
        <v>2781</v>
      </c>
      <c r="B723" s="201" t="s">
        <v>1745</v>
      </c>
      <c r="C723" s="201" t="s">
        <v>1278</v>
      </c>
      <c r="D723" s="202" t="s">
        <v>4372</v>
      </c>
      <c r="E723" s="202" t="s">
        <v>258</v>
      </c>
      <c r="F723" s="202" t="s">
        <v>385</v>
      </c>
      <c r="G723" s="203">
        <v>32033</v>
      </c>
      <c r="H723" s="203">
        <v>42237</v>
      </c>
      <c r="I723" s="202">
        <v>16</v>
      </c>
      <c r="J723" s="204">
        <v>0.88888888888888884</v>
      </c>
      <c r="K723" s="203">
        <v>52441</v>
      </c>
      <c r="L723" s="202">
        <v>9</v>
      </c>
      <c r="M723" s="202">
        <v>0</v>
      </c>
      <c r="N723" s="203"/>
      <c r="O723" s="201"/>
    </row>
    <row r="724" spans="1:17">
      <c r="A724" s="201" t="s">
        <v>2744</v>
      </c>
      <c r="B724" s="201" t="s">
        <v>1753</v>
      </c>
      <c r="C724" s="201" t="s">
        <v>4993</v>
      </c>
      <c r="D724" s="202" t="s">
        <v>4372</v>
      </c>
      <c r="E724" s="202" t="s">
        <v>258</v>
      </c>
      <c r="F724" s="202" t="s">
        <v>385</v>
      </c>
      <c r="G724" s="203">
        <v>41600</v>
      </c>
      <c r="H724" s="203">
        <v>41600</v>
      </c>
      <c r="I724" s="202">
        <v>15</v>
      </c>
      <c r="J724" s="204">
        <v>0.83333333333333337</v>
      </c>
      <c r="K724" s="203">
        <v>41600</v>
      </c>
      <c r="L724" s="202">
        <v>1.75</v>
      </c>
      <c r="M724" s="202">
        <v>2</v>
      </c>
      <c r="N724" s="203">
        <v>15600</v>
      </c>
      <c r="O724" s="201"/>
    </row>
    <row r="725" spans="1:17">
      <c r="A725" s="201" t="s">
        <v>2735</v>
      </c>
      <c r="B725" s="201" t="s">
        <v>1747</v>
      </c>
      <c r="C725" s="201" t="s">
        <v>1278</v>
      </c>
      <c r="D725" s="202" t="s">
        <v>4372</v>
      </c>
      <c r="E725" s="202" t="s">
        <v>258</v>
      </c>
      <c r="F725" s="202" t="s">
        <v>385</v>
      </c>
      <c r="G725" s="203">
        <v>27962.27</v>
      </c>
      <c r="H725" s="203">
        <v>35651.51</v>
      </c>
      <c r="I725" s="202">
        <v>14</v>
      </c>
      <c r="J725" s="204">
        <v>0.77777777777777779</v>
      </c>
      <c r="K725" s="203">
        <v>43340.75</v>
      </c>
      <c r="L725" s="202">
        <v>3</v>
      </c>
      <c r="M725" s="202">
        <v>1</v>
      </c>
      <c r="N725" s="203">
        <v>35651.51</v>
      </c>
      <c r="O725" s="201"/>
    </row>
    <row r="726" spans="1:17">
      <c r="A726" s="201" t="s">
        <v>2777</v>
      </c>
      <c r="B726" s="201" t="s">
        <v>2777</v>
      </c>
      <c r="C726" s="201" t="s">
        <v>1278</v>
      </c>
      <c r="D726" s="202" t="s">
        <v>4372</v>
      </c>
      <c r="E726" s="202" t="s">
        <v>258</v>
      </c>
      <c r="F726" s="202" t="s">
        <v>385</v>
      </c>
      <c r="G726" s="210">
        <v>31200</v>
      </c>
      <c r="H726" s="203">
        <v>31720</v>
      </c>
      <c r="I726" s="202">
        <v>13</v>
      </c>
      <c r="J726" s="204">
        <v>0.72222222222222221</v>
      </c>
      <c r="K726" s="210">
        <v>32240</v>
      </c>
      <c r="L726" s="211">
        <v>19</v>
      </c>
      <c r="M726" s="211">
        <v>5</v>
      </c>
      <c r="N726" s="210">
        <v>31200</v>
      </c>
      <c r="O726" s="212" t="s">
        <v>4994</v>
      </c>
      <c r="P726" s="38"/>
      <c r="Q726" s="38"/>
    </row>
    <row r="727" spans="1:17">
      <c r="A727" s="201" t="s">
        <v>4119</v>
      </c>
      <c r="B727" s="201" t="s">
        <v>4119</v>
      </c>
      <c r="C727" s="201" t="s">
        <v>4995</v>
      </c>
      <c r="D727" s="202" t="s">
        <v>4372</v>
      </c>
      <c r="E727" s="202" t="s">
        <v>258</v>
      </c>
      <c r="F727" s="202" t="s">
        <v>385</v>
      </c>
      <c r="G727" s="203">
        <v>22880</v>
      </c>
      <c r="H727" s="203">
        <v>31537.064000000002</v>
      </c>
      <c r="I727" s="202">
        <v>12</v>
      </c>
      <c r="J727" s="204">
        <v>0.66666666666666663</v>
      </c>
      <c r="K727" s="203">
        <v>40194.128000000004</v>
      </c>
      <c r="L727" s="202">
        <v>1</v>
      </c>
      <c r="M727" s="202">
        <v>0</v>
      </c>
      <c r="N727" s="203"/>
      <c r="O727" s="201"/>
    </row>
    <row r="728" spans="1:17">
      <c r="A728" s="201" t="s">
        <v>4126</v>
      </c>
      <c r="B728" s="201" t="s">
        <v>1748</v>
      </c>
      <c r="C728" s="201" t="s">
        <v>1278</v>
      </c>
      <c r="D728" s="202" t="s">
        <v>4372</v>
      </c>
      <c r="E728" s="202" t="s">
        <v>263</v>
      </c>
      <c r="F728" s="202" t="s">
        <v>385</v>
      </c>
      <c r="G728" s="203">
        <v>31200</v>
      </c>
      <c r="H728" s="203">
        <v>31200</v>
      </c>
      <c r="I728" s="202">
        <v>11</v>
      </c>
      <c r="J728" s="204">
        <v>0.61111111111111116</v>
      </c>
      <c r="K728" s="203">
        <v>31200</v>
      </c>
      <c r="L728" s="202">
        <v>4</v>
      </c>
      <c r="M728" s="202">
        <v>0</v>
      </c>
      <c r="N728" s="203"/>
      <c r="O728" s="201" t="s">
        <v>4996</v>
      </c>
    </row>
    <row r="729" spans="1:17">
      <c r="A729" s="201" t="s">
        <v>3612</v>
      </c>
      <c r="B729" s="201" t="s">
        <v>1747</v>
      </c>
      <c r="C729" s="201" t="s">
        <v>1320</v>
      </c>
      <c r="D729" s="202" t="s">
        <v>4372</v>
      </c>
      <c r="E729" s="202" t="s">
        <v>293</v>
      </c>
      <c r="F729" s="202" t="s">
        <v>385</v>
      </c>
      <c r="G729" s="203">
        <v>23347.759999999998</v>
      </c>
      <c r="H729" s="203">
        <v>30352.089999999997</v>
      </c>
      <c r="I729" s="202">
        <v>10</v>
      </c>
      <c r="J729" s="204">
        <v>0.55555555555555558</v>
      </c>
      <c r="K729" s="203">
        <v>37356.42</v>
      </c>
      <c r="L729" s="202"/>
      <c r="M729" s="202"/>
      <c r="N729" s="203"/>
      <c r="O729" s="201"/>
    </row>
    <row r="730" spans="1:17" ht="22.5">
      <c r="A730" s="201" t="s">
        <v>2811</v>
      </c>
      <c r="B730" s="201" t="s">
        <v>1762</v>
      </c>
      <c r="C730" s="201" t="s">
        <v>4997</v>
      </c>
      <c r="D730" s="202" t="s">
        <v>4372</v>
      </c>
      <c r="E730" s="202" t="s">
        <v>258</v>
      </c>
      <c r="F730" s="202" t="s">
        <v>385</v>
      </c>
      <c r="G730" s="203">
        <v>24148.799999999999</v>
      </c>
      <c r="H730" s="203">
        <v>29348.800000000003</v>
      </c>
      <c r="I730" s="202">
        <v>9</v>
      </c>
      <c r="J730" s="204">
        <v>0.5</v>
      </c>
      <c r="K730" s="203">
        <v>34548.800000000003</v>
      </c>
      <c r="L730" s="202">
        <v>5</v>
      </c>
      <c r="M730" s="202">
        <v>0</v>
      </c>
      <c r="N730" s="203"/>
      <c r="O730" s="201"/>
    </row>
    <row r="731" spans="1:17">
      <c r="A731" s="201" t="s">
        <v>2761</v>
      </c>
      <c r="B731" s="201" t="s">
        <v>1748</v>
      </c>
      <c r="C731" s="201" t="s">
        <v>1320</v>
      </c>
      <c r="D731" s="202" t="s">
        <v>4372</v>
      </c>
      <c r="E731" s="202" t="s">
        <v>258</v>
      </c>
      <c r="F731" s="202" t="s">
        <v>385</v>
      </c>
      <c r="G731" s="203">
        <v>22904.443513679456</v>
      </c>
      <c r="H731" s="203">
        <v>28632.901754699924</v>
      </c>
      <c r="I731" s="202">
        <v>8</v>
      </c>
      <c r="J731" s="204">
        <v>0.44444444444444442</v>
      </c>
      <c r="K731" s="203">
        <v>34361.359995720391</v>
      </c>
      <c r="L731" s="202"/>
      <c r="M731" s="202">
        <v>1</v>
      </c>
      <c r="N731" s="203">
        <v>10877.88</v>
      </c>
      <c r="O731" s="201" t="s">
        <v>4998</v>
      </c>
    </row>
    <row r="732" spans="1:17">
      <c r="A732" s="201" t="s">
        <v>1765</v>
      </c>
      <c r="B732" s="201" t="s">
        <v>1760</v>
      </c>
      <c r="C732" s="201" t="s">
        <v>1278</v>
      </c>
      <c r="D732" s="202" t="s">
        <v>4372</v>
      </c>
      <c r="E732" s="202"/>
      <c r="F732" s="202" t="s">
        <v>385</v>
      </c>
      <c r="G732" s="203">
        <v>18720</v>
      </c>
      <c r="H732" s="203">
        <v>28600</v>
      </c>
      <c r="I732" s="202">
        <v>7</v>
      </c>
      <c r="J732" s="204">
        <v>0.3888888888888889</v>
      </c>
      <c r="K732" s="203">
        <v>38480</v>
      </c>
      <c r="L732" s="202"/>
      <c r="M732" s="202"/>
      <c r="N732" s="203"/>
      <c r="O732" s="201" t="s">
        <v>4999</v>
      </c>
    </row>
    <row r="733" spans="1:17">
      <c r="A733" s="201" t="s">
        <v>2728</v>
      </c>
      <c r="B733" s="201" t="s">
        <v>1748</v>
      </c>
      <c r="C733" s="201" t="s">
        <v>1278</v>
      </c>
      <c r="D733" s="202" t="s">
        <v>4372</v>
      </c>
      <c r="E733" s="202" t="s">
        <v>258</v>
      </c>
      <c r="F733" s="202" t="s">
        <v>385</v>
      </c>
      <c r="G733" s="203">
        <v>21840</v>
      </c>
      <c r="H733" s="203">
        <v>27040</v>
      </c>
      <c r="I733" s="202">
        <v>6</v>
      </c>
      <c r="J733" s="204">
        <v>0.33333333333333331</v>
      </c>
      <c r="K733" s="203">
        <v>32240</v>
      </c>
      <c r="L733" s="202">
        <v>16</v>
      </c>
      <c r="M733" s="202">
        <v>4</v>
      </c>
      <c r="N733" s="237">
        <v>30160</v>
      </c>
      <c r="O733" s="201" t="s">
        <v>2985</v>
      </c>
    </row>
    <row r="734" spans="1:17">
      <c r="A734" s="201" t="s">
        <v>2771</v>
      </c>
      <c r="B734" s="201" t="s">
        <v>1748</v>
      </c>
      <c r="C734" s="201" t="s">
        <v>1319</v>
      </c>
      <c r="D734" s="202" t="s">
        <v>4372</v>
      </c>
      <c r="E734" s="202" t="s">
        <v>258</v>
      </c>
      <c r="F734" s="202" t="s">
        <v>385</v>
      </c>
      <c r="G734" s="203">
        <v>17687.330000000002</v>
      </c>
      <c r="H734" s="203">
        <v>22993.53</v>
      </c>
      <c r="I734" s="202">
        <v>5</v>
      </c>
      <c r="J734" s="204">
        <v>0.27777777777777779</v>
      </c>
      <c r="K734" s="203">
        <v>28299.73</v>
      </c>
      <c r="L734" s="202">
        <v>0</v>
      </c>
      <c r="M734" s="202">
        <v>0</v>
      </c>
      <c r="N734" s="203"/>
      <c r="O734" s="201" t="s">
        <v>5000</v>
      </c>
    </row>
    <row r="735" spans="1:17">
      <c r="A735" s="201" t="s">
        <v>2743</v>
      </c>
      <c r="B735" s="201" t="s">
        <v>1768</v>
      </c>
      <c r="C735" s="201" t="s">
        <v>1321</v>
      </c>
      <c r="D735" s="202" t="s">
        <v>4372</v>
      </c>
      <c r="E735" s="202" t="s">
        <v>258</v>
      </c>
      <c r="F735" s="202" t="s">
        <v>385</v>
      </c>
      <c r="G735" s="203">
        <v>20800</v>
      </c>
      <c r="H735" s="203">
        <v>20800</v>
      </c>
      <c r="I735" s="202">
        <v>4</v>
      </c>
      <c r="J735" s="204">
        <v>0.22222222222222221</v>
      </c>
      <c r="K735" s="203">
        <v>20800</v>
      </c>
      <c r="L735" s="202">
        <v>6</v>
      </c>
      <c r="M735" s="202">
        <v>6</v>
      </c>
      <c r="N735" s="203">
        <v>15600</v>
      </c>
      <c r="O735" s="201"/>
    </row>
    <row r="736" spans="1:17">
      <c r="A736" s="201" t="s">
        <v>2748</v>
      </c>
      <c r="B736" s="201" t="s">
        <v>1756</v>
      </c>
      <c r="C736" s="201" t="s">
        <v>1967</v>
      </c>
      <c r="D736" s="202" t="s">
        <v>4372</v>
      </c>
      <c r="E736" s="202" t="s">
        <v>293</v>
      </c>
      <c r="F736" s="202" t="s">
        <v>385</v>
      </c>
      <c r="G736" s="203">
        <v>31200</v>
      </c>
      <c r="H736" s="203">
        <v>15600</v>
      </c>
      <c r="I736" s="202">
        <v>3</v>
      </c>
      <c r="J736" s="204">
        <v>0.16666666666666666</v>
      </c>
      <c r="K736" s="203"/>
      <c r="L736" s="202"/>
      <c r="M736" s="202">
        <v>0</v>
      </c>
      <c r="N736" s="203"/>
      <c r="O736" s="201"/>
    </row>
    <row r="737" spans="1:15">
      <c r="A737" s="201" t="s">
        <v>2736</v>
      </c>
      <c r="B737" s="201" t="s">
        <v>1748</v>
      </c>
      <c r="C737" s="201" t="s">
        <v>1278</v>
      </c>
      <c r="D737" s="202" t="s">
        <v>4372</v>
      </c>
      <c r="E737" s="202" t="s">
        <v>258</v>
      </c>
      <c r="F737" s="202" t="s">
        <v>385</v>
      </c>
      <c r="G737" s="203">
        <v>15080</v>
      </c>
      <c r="H737" s="203">
        <v>15080</v>
      </c>
      <c r="I737" s="202">
        <v>2</v>
      </c>
      <c r="J737" s="204">
        <v>0.1111111111111111</v>
      </c>
      <c r="K737" s="203">
        <v>15080</v>
      </c>
      <c r="L737" s="202">
        <v>7</v>
      </c>
      <c r="M737" s="202"/>
      <c r="N737" s="203"/>
      <c r="O737" s="201"/>
    </row>
    <row r="738" spans="1:15" ht="22.5">
      <c r="A738" s="201" t="s">
        <v>4104</v>
      </c>
      <c r="B738" s="201" t="s">
        <v>1766</v>
      </c>
      <c r="C738" s="201" t="s">
        <v>1322</v>
      </c>
      <c r="D738" s="202" t="s">
        <v>4372</v>
      </c>
      <c r="E738" s="202" t="s">
        <v>258</v>
      </c>
      <c r="F738" s="202" t="s">
        <v>385</v>
      </c>
      <c r="G738" s="203">
        <v>27040</v>
      </c>
      <c r="H738" s="203">
        <v>13520</v>
      </c>
      <c r="I738" s="202">
        <v>1</v>
      </c>
      <c r="J738" s="204">
        <v>5.5555555555555552E-2</v>
      </c>
      <c r="K738" s="203"/>
      <c r="L738" s="202"/>
      <c r="M738" s="202">
        <v>0</v>
      </c>
      <c r="N738" s="203"/>
      <c r="O738" s="201" t="s">
        <v>5001</v>
      </c>
    </row>
    <row r="740" spans="1:15">
      <c r="A740" s="15" t="s">
        <v>4218</v>
      </c>
      <c r="B740" s="15" t="s">
        <v>4927</v>
      </c>
      <c r="C740" s="15" t="s">
        <v>1278</v>
      </c>
      <c r="D740" s="200" t="s">
        <v>4372</v>
      </c>
      <c r="E740" s="200" t="s">
        <v>258</v>
      </c>
      <c r="F740" s="200" t="s">
        <v>385</v>
      </c>
      <c r="G740" s="238">
        <v>3240</v>
      </c>
      <c r="H740" s="238">
        <v>3240</v>
      </c>
      <c r="K740" s="238">
        <v>3240</v>
      </c>
      <c r="O740" s="15" t="s">
        <v>5002</v>
      </c>
    </row>
    <row r="741" spans="1:15">
      <c r="A741" s="15" t="s">
        <v>4097</v>
      </c>
      <c r="B741" s="15" t="s">
        <v>1756</v>
      </c>
      <c r="C741" s="15" t="s">
        <v>1278</v>
      </c>
      <c r="F741" s="200" t="s">
        <v>385</v>
      </c>
      <c r="G741" s="238" t="s">
        <v>5003</v>
      </c>
      <c r="K741" s="238" t="s">
        <v>5004</v>
      </c>
    </row>
    <row r="742" spans="1:15">
      <c r="A742" s="15" t="s">
        <v>1756</v>
      </c>
      <c r="B742" s="15" t="s">
        <v>1756</v>
      </c>
      <c r="C742" s="15" t="s">
        <v>5005</v>
      </c>
      <c r="D742" s="200" t="s">
        <v>257</v>
      </c>
      <c r="E742" s="200" t="s">
        <v>263</v>
      </c>
      <c r="F742" s="200" t="s">
        <v>385</v>
      </c>
      <c r="G742" s="238" t="s">
        <v>5006</v>
      </c>
      <c r="K742" s="238" t="s">
        <v>5007</v>
      </c>
      <c r="M742" s="200">
        <v>2</v>
      </c>
      <c r="N742" s="238" t="s">
        <v>5008</v>
      </c>
    </row>
    <row r="743" spans="1:15">
      <c r="A743" s="15" t="s">
        <v>1213</v>
      </c>
      <c r="B743" s="15" t="s">
        <v>1747</v>
      </c>
      <c r="C743" s="15" t="s">
        <v>1278</v>
      </c>
      <c r="D743" s="200" t="s">
        <v>4372</v>
      </c>
      <c r="E743" s="200" t="s">
        <v>258</v>
      </c>
      <c r="G743" s="238" t="s">
        <v>5009</v>
      </c>
      <c r="K743" s="238" t="s">
        <v>5009</v>
      </c>
      <c r="L743" s="200">
        <v>6</v>
      </c>
      <c r="M743" s="200">
        <v>3</v>
      </c>
    </row>
    <row r="745" spans="1:15" s="120" customFormat="1">
      <c r="A745" s="108"/>
      <c r="B745" s="108"/>
      <c r="C745" s="109"/>
      <c r="D745" s="220"/>
      <c r="E745" s="108"/>
      <c r="F745" s="108"/>
      <c r="G745" s="221" t="s">
        <v>211</v>
      </c>
      <c r="H745" s="222" t="s">
        <v>212</v>
      </c>
      <c r="J745" s="223"/>
      <c r="K745" s="224" t="s">
        <v>213</v>
      </c>
      <c r="L745" s="220"/>
      <c r="M745" s="225"/>
      <c r="N745" s="219"/>
    </row>
    <row r="746" spans="1:15" s="120" customFormat="1">
      <c r="A746" s="108"/>
      <c r="B746" s="108"/>
      <c r="C746" s="109"/>
      <c r="D746" s="108"/>
      <c r="E746" s="108"/>
      <c r="F746" s="226" t="s">
        <v>225</v>
      </c>
      <c r="G746" s="227">
        <v>25394.822079667338</v>
      </c>
      <c r="H746" s="227">
        <v>28247.08893445789</v>
      </c>
      <c r="J746" s="223"/>
      <c r="K746" s="227">
        <v>34758.10352916002</v>
      </c>
      <c r="L746" s="220"/>
      <c r="M746" s="225"/>
      <c r="N746" s="219"/>
    </row>
    <row r="747" spans="1:15" s="120" customFormat="1">
      <c r="A747" s="108"/>
      <c r="B747" s="108"/>
      <c r="C747" s="109"/>
      <c r="D747" s="108"/>
      <c r="E747" s="108"/>
      <c r="F747" s="226" t="s">
        <v>226</v>
      </c>
      <c r="G747" s="227">
        <v>31200</v>
      </c>
      <c r="H747" s="227">
        <v>33685.755000000005</v>
      </c>
      <c r="J747" s="223"/>
      <c r="K747" s="227">
        <v>41600</v>
      </c>
      <c r="L747" s="220"/>
      <c r="M747" s="225"/>
      <c r="N747" s="219"/>
    </row>
    <row r="748" spans="1:15" s="120" customFormat="1">
      <c r="A748" s="108"/>
      <c r="B748" s="108"/>
      <c r="C748" s="109"/>
      <c r="D748" s="108"/>
      <c r="E748" s="108"/>
      <c r="F748" s="226" t="s">
        <v>227</v>
      </c>
      <c r="G748" s="227">
        <v>21320</v>
      </c>
      <c r="H748" s="227">
        <v>21896.764999999999</v>
      </c>
      <c r="J748" s="223"/>
      <c r="K748" s="227">
        <v>31200</v>
      </c>
      <c r="L748" s="220"/>
      <c r="M748" s="225"/>
      <c r="N748" s="219"/>
    </row>
    <row r="749" spans="1:15" s="120" customFormat="1">
      <c r="A749" s="108"/>
      <c r="B749" s="108"/>
      <c r="C749" s="109"/>
      <c r="D749" s="108"/>
      <c r="E749" s="108"/>
      <c r="F749" s="226" t="s">
        <v>228</v>
      </c>
      <c r="G749" s="227">
        <v>24148.799999999999</v>
      </c>
      <c r="H749" s="227">
        <v>29348.800000000003</v>
      </c>
      <c r="J749" s="223"/>
      <c r="K749" s="227">
        <v>34548.800000000003</v>
      </c>
      <c r="L749" s="220"/>
      <c r="M749" s="225"/>
      <c r="N749" s="219"/>
    </row>
    <row r="750" spans="1:15" s="120" customFormat="1">
      <c r="A750" s="108"/>
      <c r="B750" s="108"/>
      <c r="C750" s="109"/>
      <c r="D750" s="108"/>
      <c r="E750" s="227"/>
      <c r="F750" s="226"/>
      <c r="G750" s="228"/>
      <c r="H750" s="223"/>
      <c r="I750" s="229"/>
      <c r="J750" s="223"/>
      <c r="K750" s="220"/>
      <c r="L750" s="220"/>
      <c r="M750" s="225"/>
      <c r="N750" s="219"/>
    </row>
    <row r="751" spans="1:15" s="120" customFormat="1">
      <c r="A751" s="108"/>
      <c r="B751" s="108"/>
      <c r="C751" s="109"/>
      <c r="D751" s="226"/>
      <c r="E751" s="227"/>
      <c r="F751" s="230"/>
      <c r="G751" s="230"/>
      <c r="H751" s="711" t="s">
        <v>229</v>
      </c>
      <c r="I751" s="711"/>
      <c r="J751" s="711"/>
      <c r="K751" s="711"/>
      <c r="L751" s="711"/>
      <c r="M751" s="711"/>
      <c r="N751" s="711"/>
    </row>
    <row r="752" spans="1:15" s="120" customFormat="1">
      <c r="A752" s="108"/>
      <c r="B752" s="108"/>
      <c r="C752" s="109"/>
      <c r="D752" s="226"/>
      <c r="E752" s="227"/>
      <c r="F752" s="231"/>
      <c r="G752" s="232"/>
      <c r="H752" s="708" t="s">
        <v>230</v>
      </c>
      <c r="I752" s="708"/>
      <c r="J752" s="708"/>
      <c r="K752" s="233">
        <v>32246.084000000003</v>
      </c>
      <c r="L752" s="709" t="s">
        <v>231</v>
      </c>
      <c r="M752" s="709"/>
      <c r="N752" s="234">
        <v>25630.045750000001</v>
      </c>
    </row>
    <row r="753" spans="1:15" s="120" customFormat="1">
      <c r="A753" s="108"/>
      <c r="B753" s="108"/>
      <c r="C753" s="109"/>
      <c r="D753" s="220"/>
      <c r="E753" s="225"/>
      <c r="F753" s="231"/>
      <c r="G753" s="232"/>
      <c r="H753" s="708" t="s">
        <v>232</v>
      </c>
      <c r="I753" s="708"/>
      <c r="J753" s="708"/>
      <c r="K753" s="233">
        <v>15600</v>
      </c>
      <c r="L753" s="709" t="s">
        <v>394</v>
      </c>
      <c r="M753" s="709"/>
      <c r="N753" s="234">
        <v>22977.119081081084</v>
      </c>
    </row>
    <row r="754" spans="1:15" s="120" customFormat="1">
      <c r="A754" s="108"/>
      <c r="B754" s="108"/>
      <c r="C754" s="109"/>
      <c r="D754" s="110"/>
      <c r="E754" s="118"/>
      <c r="F754" s="118"/>
      <c r="G754" s="215"/>
      <c r="H754" s="216"/>
      <c r="I754" s="217"/>
      <c r="J754" s="218"/>
      <c r="K754" s="108"/>
      <c r="L754" s="110"/>
      <c r="M754" s="117"/>
      <c r="N754" s="219"/>
    </row>
    <row r="755" spans="1:15" ht="18">
      <c r="A755" s="710" t="s">
        <v>1279</v>
      </c>
      <c r="B755" s="710"/>
      <c r="C755" s="710"/>
      <c r="D755" s="710"/>
      <c r="E755" s="710"/>
      <c r="F755" s="710"/>
      <c r="G755" s="710"/>
      <c r="H755" s="710"/>
      <c r="I755" s="710"/>
      <c r="J755" s="710"/>
      <c r="K755" s="710"/>
      <c r="L755" s="710"/>
      <c r="M755" s="710"/>
      <c r="N755" s="710"/>
      <c r="O755" s="710"/>
    </row>
    <row r="756" spans="1:15" s="200" customFormat="1" ht="33.75">
      <c r="A756" s="197" t="s">
        <v>379</v>
      </c>
      <c r="B756" s="197" t="s">
        <v>217</v>
      </c>
      <c r="C756" s="197" t="s">
        <v>208</v>
      </c>
      <c r="D756" s="197" t="s">
        <v>249</v>
      </c>
      <c r="E756" s="197" t="s">
        <v>380</v>
      </c>
      <c r="F756" s="197" t="s">
        <v>381</v>
      </c>
      <c r="G756" s="198" t="s">
        <v>211</v>
      </c>
      <c r="H756" s="198" t="s">
        <v>212</v>
      </c>
      <c r="I756" s="197"/>
      <c r="J756" s="199" t="s">
        <v>251</v>
      </c>
      <c r="K756" s="198" t="s">
        <v>213</v>
      </c>
      <c r="L756" s="197" t="s">
        <v>382</v>
      </c>
      <c r="M756" s="197" t="s">
        <v>383</v>
      </c>
      <c r="N756" s="198" t="s">
        <v>384</v>
      </c>
      <c r="O756" s="197" t="s">
        <v>214</v>
      </c>
    </row>
    <row r="757" spans="1:15" ht="22.5">
      <c r="A757" s="201" t="s">
        <v>2735</v>
      </c>
      <c r="B757" s="201" t="s">
        <v>1747</v>
      </c>
      <c r="C757" s="201" t="s">
        <v>2954</v>
      </c>
      <c r="D757" s="202" t="s">
        <v>4372</v>
      </c>
      <c r="E757" s="202" t="s">
        <v>258</v>
      </c>
      <c r="F757" s="202" t="s">
        <v>4859</v>
      </c>
      <c r="G757" s="203">
        <v>35568.620000000003</v>
      </c>
      <c r="H757" s="203">
        <v>45349.72</v>
      </c>
      <c r="I757" s="202">
        <v>9</v>
      </c>
      <c r="J757" s="204">
        <v>1</v>
      </c>
      <c r="K757" s="203">
        <v>55130.82</v>
      </c>
      <c r="L757" s="202">
        <v>1</v>
      </c>
      <c r="M757" s="202">
        <v>1</v>
      </c>
      <c r="N757" s="203">
        <v>45349.72</v>
      </c>
      <c r="O757" s="201"/>
    </row>
    <row r="758" spans="1:15">
      <c r="A758" s="201" t="s">
        <v>2738</v>
      </c>
      <c r="B758" s="201" t="s">
        <v>1753</v>
      </c>
      <c r="C758" s="201" t="s">
        <v>5010</v>
      </c>
      <c r="D758" s="202" t="s">
        <v>4372</v>
      </c>
      <c r="E758" s="202" t="s">
        <v>258</v>
      </c>
      <c r="F758" s="202" t="s">
        <v>385</v>
      </c>
      <c r="G758" s="203">
        <v>33231.79</v>
      </c>
      <c r="H758" s="203">
        <v>43201.33</v>
      </c>
      <c r="I758" s="202">
        <v>8</v>
      </c>
      <c r="J758" s="204">
        <v>0.88888888888888884</v>
      </c>
      <c r="K758" s="203">
        <v>53170.87</v>
      </c>
      <c r="L758" s="202">
        <v>10</v>
      </c>
      <c r="M758" s="202">
        <v>10</v>
      </c>
      <c r="N758" s="203">
        <v>17791.330000000002</v>
      </c>
      <c r="O758" s="201" t="s">
        <v>5011</v>
      </c>
    </row>
    <row r="759" spans="1:15" ht="22.5">
      <c r="A759" s="201" t="s">
        <v>4104</v>
      </c>
      <c r="B759" s="201" t="s">
        <v>1766</v>
      </c>
      <c r="C759" s="201" t="s">
        <v>1969</v>
      </c>
      <c r="D759" s="202" t="s">
        <v>4372</v>
      </c>
      <c r="E759" s="202" t="s">
        <v>263</v>
      </c>
      <c r="F759" s="202" t="s">
        <v>385</v>
      </c>
      <c r="G759" s="203">
        <v>32400</v>
      </c>
      <c r="H759" s="203">
        <v>43050</v>
      </c>
      <c r="I759" s="202">
        <v>7</v>
      </c>
      <c r="J759" s="204">
        <v>0.77777777777777779</v>
      </c>
      <c r="K759" s="203">
        <v>53700</v>
      </c>
      <c r="L759" s="202">
        <v>49</v>
      </c>
      <c r="M759" s="202">
        <v>38</v>
      </c>
      <c r="N759" s="203">
        <v>35921.332631578953</v>
      </c>
      <c r="O759" s="201"/>
    </row>
    <row r="760" spans="1:15" ht="22.5">
      <c r="A760" s="201" t="s">
        <v>4088</v>
      </c>
      <c r="B760" s="201" t="s">
        <v>4080</v>
      </c>
      <c r="C760" s="201" t="s">
        <v>5012</v>
      </c>
      <c r="D760" s="202" t="s">
        <v>4372</v>
      </c>
      <c r="E760" s="202" t="s">
        <v>258</v>
      </c>
      <c r="F760" s="202" t="s">
        <v>385</v>
      </c>
      <c r="G760" s="203">
        <v>30170.57</v>
      </c>
      <c r="H760" s="203">
        <v>41232.369999999995</v>
      </c>
      <c r="I760" s="202">
        <v>6</v>
      </c>
      <c r="J760" s="204">
        <v>0.66666666666666663</v>
      </c>
      <c r="K760" s="203">
        <v>52294.17</v>
      </c>
      <c r="L760" s="202">
        <v>7</v>
      </c>
      <c r="M760" s="202">
        <v>6</v>
      </c>
      <c r="N760" s="203">
        <v>22473.5</v>
      </c>
      <c r="O760" s="201"/>
    </row>
    <row r="761" spans="1:15" ht="22.5">
      <c r="A761" s="201" t="s">
        <v>3615</v>
      </c>
      <c r="B761" s="201" t="s">
        <v>1748</v>
      </c>
      <c r="C761" s="201" t="s">
        <v>2955</v>
      </c>
      <c r="D761" s="202" t="s">
        <v>4372</v>
      </c>
      <c r="E761" s="202" t="s">
        <v>258</v>
      </c>
      <c r="F761" s="202" t="s">
        <v>4859</v>
      </c>
      <c r="G761" s="203">
        <v>31699.200000000001</v>
      </c>
      <c r="H761" s="203">
        <v>40424.800000000003</v>
      </c>
      <c r="I761" s="202">
        <v>5</v>
      </c>
      <c r="J761" s="204">
        <v>0.55555555555555558</v>
      </c>
      <c r="K761" s="203">
        <v>49150.400000000001</v>
      </c>
      <c r="L761" s="202">
        <v>5</v>
      </c>
      <c r="M761" s="202">
        <v>5</v>
      </c>
      <c r="N761" s="203">
        <v>39145.599999999999</v>
      </c>
      <c r="O761" s="201"/>
    </row>
    <row r="762" spans="1:15">
      <c r="A762" s="201" t="s">
        <v>1751</v>
      </c>
      <c r="B762" s="201" t="s">
        <v>1751</v>
      </c>
      <c r="C762" s="201" t="s">
        <v>5013</v>
      </c>
      <c r="D762" s="202" t="s">
        <v>4372</v>
      </c>
      <c r="E762" s="202" t="s">
        <v>258</v>
      </c>
      <c r="F762" s="202" t="s">
        <v>385</v>
      </c>
      <c r="G762" s="203">
        <v>32136</v>
      </c>
      <c r="H762" s="203">
        <v>38240.800000000003</v>
      </c>
      <c r="I762" s="202">
        <v>4</v>
      </c>
      <c r="J762" s="204">
        <v>0.44444444444444442</v>
      </c>
      <c r="K762" s="203">
        <v>44345.599999999999</v>
      </c>
      <c r="L762" s="202"/>
      <c r="M762" s="202">
        <v>6</v>
      </c>
      <c r="N762" s="203">
        <v>32302.399999999998</v>
      </c>
      <c r="O762" s="235"/>
    </row>
    <row r="763" spans="1:15" ht="22.5">
      <c r="A763" s="201" t="s">
        <v>2743</v>
      </c>
      <c r="B763" s="201" t="s">
        <v>1768</v>
      </c>
      <c r="C763" s="201" t="s">
        <v>1968</v>
      </c>
      <c r="D763" s="202" t="s">
        <v>4372</v>
      </c>
      <c r="E763" s="202" t="s">
        <v>263</v>
      </c>
      <c r="F763" s="202" t="s">
        <v>385</v>
      </c>
      <c r="G763" s="203">
        <v>29935.79</v>
      </c>
      <c r="H763" s="203">
        <v>38188.020000000004</v>
      </c>
      <c r="I763" s="202">
        <v>3</v>
      </c>
      <c r="J763" s="204">
        <v>0.33333333333333331</v>
      </c>
      <c r="K763" s="203">
        <v>46440.25</v>
      </c>
      <c r="L763" s="202">
        <v>4</v>
      </c>
      <c r="M763" s="202">
        <v>3</v>
      </c>
      <c r="N763" s="203">
        <v>33518.97</v>
      </c>
      <c r="O763" s="201"/>
    </row>
    <row r="764" spans="1:15" ht="22.5">
      <c r="A764" s="201" t="s">
        <v>1756</v>
      </c>
      <c r="B764" s="201" t="s">
        <v>1756</v>
      </c>
      <c r="C764" s="201" t="s">
        <v>1323</v>
      </c>
      <c r="D764" s="202" t="s">
        <v>4372</v>
      </c>
      <c r="E764" s="202" t="s">
        <v>258</v>
      </c>
      <c r="F764" s="202" t="s">
        <v>4859</v>
      </c>
      <c r="G764" s="203">
        <v>28384.74</v>
      </c>
      <c r="H764" s="203">
        <v>36697.870000000003</v>
      </c>
      <c r="I764" s="202">
        <v>2</v>
      </c>
      <c r="J764" s="204">
        <v>0.22222222222222221</v>
      </c>
      <c r="K764" s="203">
        <v>45011</v>
      </c>
      <c r="L764" s="202"/>
      <c r="M764" s="202">
        <v>10</v>
      </c>
      <c r="N764" s="203">
        <v>42692</v>
      </c>
      <c r="O764" s="201"/>
    </row>
    <row r="765" spans="1:15" ht="22.5">
      <c r="A765" s="201" t="s">
        <v>2733</v>
      </c>
      <c r="B765" s="201" t="s">
        <v>1753</v>
      </c>
      <c r="C765" s="201" t="s">
        <v>1279</v>
      </c>
      <c r="D765" s="202" t="s">
        <v>4372</v>
      </c>
      <c r="E765" s="202" t="s">
        <v>258</v>
      </c>
      <c r="F765" s="202" t="s">
        <v>4859</v>
      </c>
      <c r="G765" s="203">
        <v>31668</v>
      </c>
      <c r="H765" s="203">
        <v>34011.9</v>
      </c>
      <c r="I765" s="202">
        <v>1</v>
      </c>
      <c r="J765" s="204">
        <v>0.1111111111111111</v>
      </c>
      <c r="K765" s="203">
        <v>36355.800000000003</v>
      </c>
      <c r="L765" s="202">
        <v>1</v>
      </c>
      <c r="M765" s="202"/>
      <c r="N765" s="203"/>
      <c r="O765" s="201" t="s">
        <v>4865</v>
      </c>
    </row>
    <row r="766" spans="1:15" ht="22.5">
      <c r="A766" s="201" t="s">
        <v>2760</v>
      </c>
      <c r="B766" s="201" t="s">
        <v>1753</v>
      </c>
      <c r="C766" s="201" t="s">
        <v>2956</v>
      </c>
      <c r="D766" s="202" t="s">
        <v>4372</v>
      </c>
      <c r="E766" s="202" t="s">
        <v>258</v>
      </c>
      <c r="F766" s="202" t="s">
        <v>385</v>
      </c>
      <c r="G766" s="203">
        <v>20800</v>
      </c>
      <c r="H766" s="203">
        <v>23795.200000000001</v>
      </c>
      <c r="I766" s="202"/>
      <c r="J766" s="204"/>
      <c r="K766" s="203">
        <v>26790.400000000001</v>
      </c>
      <c r="L766" s="202"/>
      <c r="M766" s="202"/>
      <c r="N766" s="203"/>
      <c r="O766" s="201" t="s">
        <v>5014</v>
      </c>
    </row>
    <row r="767" spans="1:15">
      <c r="A767" s="201" t="s">
        <v>2756</v>
      </c>
      <c r="B767" s="201" t="s">
        <v>1761</v>
      </c>
      <c r="C767" s="201" t="s">
        <v>1279</v>
      </c>
      <c r="D767" s="202" t="s">
        <v>4372</v>
      </c>
      <c r="E767" s="202" t="s">
        <v>258</v>
      </c>
      <c r="F767" s="202" t="s">
        <v>385</v>
      </c>
      <c r="G767" s="203">
        <v>26249.599999999999</v>
      </c>
      <c r="H767" s="203"/>
      <c r="I767" s="202"/>
      <c r="J767" s="204"/>
      <c r="K767" s="203"/>
      <c r="L767" s="202">
        <v>10</v>
      </c>
      <c r="M767" s="202">
        <v>10</v>
      </c>
      <c r="N767" s="203"/>
      <c r="O767" s="201" t="s">
        <v>5015</v>
      </c>
    </row>
    <row r="769" spans="1:14" s="120" customFormat="1">
      <c r="A769" s="108"/>
      <c r="B769" s="108"/>
      <c r="C769" s="109"/>
      <c r="D769" s="220"/>
      <c r="E769" s="108"/>
      <c r="F769" s="108"/>
      <c r="G769" s="221" t="s">
        <v>211</v>
      </c>
      <c r="H769" s="222" t="s">
        <v>212</v>
      </c>
      <c r="J769" s="223"/>
      <c r="K769" s="224" t="s">
        <v>213</v>
      </c>
      <c r="L769" s="220"/>
      <c r="M769" s="225"/>
      <c r="N769" s="219"/>
    </row>
    <row r="770" spans="1:14" s="120" customFormat="1">
      <c r="A770" s="108"/>
      <c r="B770" s="108"/>
      <c r="C770" s="109"/>
      <c r="D770" s="108"/>
      <c r="E770" s="108"/>
      <c r="F770" s="226" t="s">
        <v>225</v>
      </c>
      <c r="G770" s="227">
        <v>30204.028181818183</v>
      </c>
      <c r="H770" s="227">
        <v>38419.201000000001</v>
      </c>
      <c r="J770" s="223"/>
      <c r="K770" s="227">
        <v>46238.930999999997</v>
      </c>
      <c r="L770" s="220"/>
      <c r="M770" s="225"/>
      <c r="N770" s="219"/>
    </row>
    <row r="771" spans="1:14" s="120" customFormat="1">
      <c r="A771" s="108"/>
      <c r="B771" s="108"/>
      <c r="C771" s="109"/>
      <c r="D771" s="108"/>
      <c r="E771" s="108"/>
      <c r="F771" s="226" t="s">
        <v>226</v>
      </c>
      <c r="G771" s="227">
        <v>32268</v>
      </c>
      <c r="H771" s="227">
        <v>42595.592499999999</v>
      </c>
      <c r="J771" s="223"/>
      <c r="K771" s="227">
        <v>52951.695</v>
      </c>
      <c r="L771" s="220"/>
      <c r="M771" s="225"/>
      <c r="N771" s="219"/>
    </row>
    <row r="772" spans="1:14" s="120" customFormat="1">
      <c r="A772" s="108"/>
      <c r="B772" s="108"/>
      <c r="C772" s="109"/>
      <c r="D772" s="108"/>
      <c r="E772" s="108"/>
      <c r="F772" s="226" t="s">
        <v>227</v>
      </c>
      <c r="G772" s="227">
        <v>29160.264999999999</v>
      </c>
      <c r="H772" s="227">
        <v>37070.407500000001</v>
      </c>
      <c r="J772" s="223"/>
      <c r="K772" s="227">
        <v>44511.95</v>
      </c>
      <c r="L772" s="220"/>
      <c r="M772" s="225"/>
      <c r="N772" s="219"/>
    </row>
    <row r="773" spans="1:14" s="120" customFormat="1">
      <c r="A773" s="108"/>
      <c r="B773" s="108"/>
      <c r="C773" s="109"/>
      <c r="D773" s="108"/>
      <c r="E773" s="108"/>
      <c r="F773" s="226" t="s">
        <v>228</v>
      </c>
      <c r="G773" s="227">
        <v>31668</v>
      </c>
      <c r="H773" s="227">
        <v>39332.800000000003</v>
      </c>
      <c r="J773" s="223"/>
      <c r="K773" s="227">
        <v>47795.324999999997</v>
      </c>
      <c r="L773" s="220"/>
      <c r="M773" s="225"/>
      <c r="N773" s="219"/>
    </row>
    <row r="774" spans="1:14" s="120" customFormat="1">
      <c r="A774" s="108"/>
      <c r="B774" s="108"/>
      <c r="C774" s="109"/>
      <c r="D774" s="108"/>
      <c r="E774" s="227"/>
      <c r="F774" s="226"/>
      <c r="G774" s="228"/>
      <c r="H774" s="223"/>
      <c r="I774" s="229"/>
      <c r="J774" s="223"/>
      <c r="K774" s="220"/>
      <c r="L774" s="220"/>
      <c r="M774" s="225"/>
      <c r="N774" s="219"/>
    </row>
    <row r="775" spans="1:14" s="120" customFormat="1">
      <c r="A775" s="108"/>
      <c r="B775" s="108"/>
      <c r="C775" s="109"/>
      <c r="D775" s="226"/>
      <c r="E775" s="227"/>
      <c r="F775" s="230"/>
      <c r="G775" s="230"/>
      <c r="H775" s="711" t="s">
        <v>229</v>
      </c>
      <c r="I775" s="711"/>
      <c r="J775" s="711"/>
      <c r="K775" s="711"/>
      <c r="L775" s="711"/>
      <c r="M775" s="711"/>
      <c r="N775" s="711"/>
    </row>
    <row r="776" spans="1:14" s="120" customFormat="1">
      <c r="A776" s="108"/>
      <c r="B776" s="108"/>
      <c r="C776" s="109"/>
      <c r="D776" s="226"/>
      <c r="E776" s="227"/>
      <c r="F776" s="231"/>
      <c r="G776" s="232"/>
      <c r="H776" s="708" t="s">
        <v>230</v>
      </c>
      <c r="I776" s="708"/>
      <c r="J776" s="708"/>
      <c r="K776" s="233">
        <v>40032.199999999997</v>
      </c>
      <c r="L776" s="709" t="s">
        <v>231</v>
      </c>
      <c r="M776" s="709"/>
      <c r="N776" s="234">
        <v>33649.356578947365</v>
      </c>
    </row>
    <row r="777" spans="1:14" s="120" customFormat="1">
      <c r="A777" s="108"/>
      <c r="B777" s="108"/>
      <c r="C777" s="109"/>
      <c r="D777" s="220"/>
      <c r="E777" s="225"/>
      <c r="F777" s="231"/>
      <c r="G777" s="232"/>
      <c r="H777" s="708" t="s">
        <v>232</v>
      </c>
      <c r="I777" s="708"/>
      <c r="J777" s="708"/>
      <c r="K777" s="233">
        <v>29845.174999999999</v>
      </c>
      <c r="L777" s="709" t="s">
        <v>394</v>
      </c>
      <c r="M777" s="709"/>
      <c r="N777" s="234">
        <v>29664.426629213485</v>
      </c>
    </row>
    <row r="778" spans="1:14" s="120" customFormat="1">
      <c r="A778" s="108"/>
      <c r="B778" s="108"/>
      <c r="C778" s="109"/>
      <c r="D778" s="110"/>
      <c r="E778" s="118"/>
      <c r="F778" s="118"/>
      <c r="G778" s="215"/>
      <c r="H778" s="216"/>
      <c r="I778" s="217"/>
      <c r="J778" s="218"/>
      <c r="K778" s="108"/>
      <c r="L778" s="110"/>
      <c r="M778" s="117"/>
      <c r="N778" s="219"/>
    </row>
  </sheetData>
  <mergeCells count="96">
    <mergeCell ref="H777:J777"/>
    <mergeCell ref="L777:M777"/>
    <mergeCell ref="H753:J753"/>
    <mergeCell ref="L753:M753"/>
    <mergeCell ref="A755:O755"/>
    <mergeCell ref="H775:N775"/>
    <mergeCell ref="H776:J776"/>
    <mergeCell ref="L776:M776"/>
    <mergeCell ref="H717:J717"/>
    <mergeCell ref="L717:M717"/>
    <mergeCell ref="A719:O719"/>
    <mergeCell ref="H751:N751"/>
    <mergeCell ref="H752:J752"/>
    <mergeCell ref="L752:M752"/>
    <mergeCell ref="A640:O640"/>
    <mergeCell ref="A664:O664"/>
    <mergeCell ref="A694:O694"/>
    <mergeCell ref="H715:N715"/>
    <mergeCell ref="H716:J716"/>
    <mergeCell ref="L716:M716"/>
    <mergeCell ref="A626:O626"/>
    <mergeCell ref="H636:N636"/>
    <mergeCell ref="H637:J637"/>
    <mergeCell ref="L637:M637"/>
    <mergeCell ref="H638:J638"/>
    <mergeCell ref="L638:M638"/>
    <mergeCell ref="A604:O604"/>
    <mergeCell ref="H494:J494"/>
    <mergeCell ref="L494:M494"/>
    <mergeCell ref="A496:O496"/>
    <mergeCell ref="A524:O524"/>
    <mergeCell ref="A548:O548"/>
    <mergeCell ref="H576:N576"/>
    <mergeCell ref="H577:J577"/>
    <mergeCell ref="L577:M577"/>
    <mergeCell ref="H578:J578"/>
    <mergeCell ref="L578:M578"/>
    <mergeCell ref="A580:O580"/>
    <mergeCell ref="H493:J493"/>
    <mergeCell ref="L493:M493"/>
    <mergeCell ref="A376:O376"/>
    <mergeCell ref="A407:O407"/>
    <mergeCell ref="A432:O432"/>
    <mergeCell ref="H442:N442"/>
    <mergeCell ref="H443:J443"/>
    <mergeCell ref="L443:M443"/>
    <mergeCell ref="H444:J444"/>
    <mergeCell ref="L444:M444"/>
    <mergeCell ref="A446:O446"/>
    <mergeCell ref="A481:O481"/>
    <mergeCell ref="H492:N492"/>
    <mergeCell ref="A347:O347"/>
    <mergeCell ref="H301:J301"/>
    <mergeCell ref="L301:M301"/>
    <mergeCell ref="H302:J302"/>
    <mergeCell ref="L302:M302"/>
    <mergeCell ref="A304:O304"/>
    <mergeCell ref="A329:O329"/>
    <mergeCell ref="H343:N343"/>
    <mergeCell ref="H344:J344"/>
    <mergeCell ref="L344:M344"/>
    <mergeCell ref="H345:J345"/>
    <mergeCell ref="L345:M345"/>
    <mergeCell ref="H300:N300"/>
    <mergeCell ref="A160:O160"/>
    <mergeCell ref="A185:O185"/>
    <mergeCell ref="A210:O210"/>
    <mergeCell ref="H229:N229"/>
    <mergeCell ref="H230:J230"/>
    <mergeCell ref="L230:M230"/>
    <mergeCell ref="H231:J231"/>
    <mergeCell ref="L231:M231"/>
    <mergeCell ref="A233:O233"/>
    <mergeCell ref="A259:O259"/>
    <mergeCell ref="A287:O287"/>
    <mergeCell ref="H158:J158"/>
    <mergeCell ref="L158:M158"/>
    <mergeCell ref="A62:O62"/>
    <mergeCell ref="A94:O94"/>
    <mergeCell ref="H108:N108"/>
    <mergeCell ref="H109:J109"/>
    <mergeCell ref="L109:M109"/>
    <mergeCell ref="H110:J110"/>
    <mergeCell ref="L110:M110"/>
    <mergeCell ref="A112:O112"/>
    <mergeCell ref="A137:O137"/>
    <mergeCell ref="H156:N156"/>
    <mergeCell ref="H157:J157"/>
    <mergeCell ref="L157:M157"/>
    <mergeCell ref="H60:J60"/>
    <mergeCell ref="L60:M60"/>
    <mergeCell ref="A1:O1"/>
    <mergeCell ref="A36:O36"/>
    <mergeCell ref="H58:N58"/>
    <mergeCell ref="H59:J59"/>
    <mergeCell ref="L59:M59"/>
  </mergeCells>
  <pageMargins left="0" right="0" top="0.75" bottom="0.75" header="0.3" footer="0.3"/>
  <pageSetup paperSize="5" scale="95" orientation="landscape" r:id="rId1"/>
  <headerFooter>
    <oddHeader>&amp;C&amp;"Arial,Bold"&amp;9 2022 PEPIE ANNUAL SALARY SURVEY
CLERICAL JOBS SALARY DATA</oddHeader>
    <oddFooter>&amp;C&amp;"Arial,Bold"&amp;8CLERICAL - &amp;P&amp;R&amp;"Arial,Bold"&amp;8May 2022</oddFooter>
  </headerFooter>
  <rowBreaks count="19" manualBreakCount="19">
    <brk id="61" max="14" man="1"/>
    <brk id="111" max="16383" man="1"/>
    <brk id="136" max="14" man="1"/>
    <brk id="159" max="14" man="1"/>
    <brk id="232" max="14" man="1"/>
    <brk id="258" max="14" man="1"/>
    <brk id="303" max="16383" man="1"/>
    <brk id="328" max="14" man="1"/>
    <brk id="346" max="16383" man="1"/>
    <brk id="375" max="14" man="1"/>
    <brk id="431" max="14" man="1"/>
    <brk id="445" max="14" man="1"/>
    <brk id="495" max="16383" man="1"/>
    <brk id="523" max="14" man="1"/>
    <brk id="579" max="14" man="1"/>
    <brk id="625" max="14" man="1"/>
    <brk id="639" max="14" man="1"/>
    <brk id="718" max="14" man="1"/>
    <brk id="754"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82F53-A5AC-438B-97EF-6480C83647B7}">
  <dimension ref="A1:O2800"/>
  <sheetViews>
    <sheetView zoomScaleNormal="100" workbookViewId="0">
      <selection sqref="A1:O1"/>
    </sheetView>
  </sheetViews>
  <sheetFormatPr defaultColWidth="8" defaultRowHeight="11.25"/>
  <cols>
    <col min="1" max="1" width="27.7109375" style="15" customWidth="1"/>
    <col min="2" max="2" width="17" style="14" customWidth="1"/>
    <col min="3" max="3" width="24.42578125" style="15" customWidth="1"/>
    <col min="4" max="4" width="9.28515625" style="17" bestFit="1" customWidth="1"/>
    <col min="5" max="5" width="6.5703125" style="15" bestFit="1" customWidth="1"/>
    <col min="6" max="6" width="9.28515625" style="200" bestFit="1" customWidth="1"/>
    <col min="7" max="7" width="10.140625" style="238" customWidth="1"/>
    <col min="8" max="8" width="9.5703125" style="238" bestFit="1" customWidth="1"/>
    <col min="9" max="9" width="2.7109375" style="18" hidden="1" customWidth="1"/>
    <col min="10" max="10" width="5.28515625" style="305" bestFit="1" customWidth="1"/>
    <col min="11" max="11" width="8.7109375" style="238" bestFit="1" customWidth="1"/>
    <col min="12" max="12" width="8.5703125" style="18" bestFit="1" customWidth="1"/>
    <col min="13" max="13" width="8.42578125" style="18" bestFit="1" customWidth="1"/>
    <col min="14" max="14" width="7.5703125" style="238" bestFit="1" customWidth="1"/>
    <col min="15" max="15" width="24.5703125" style="15" customWidth="1"/>
    <col min="16" max="16384" width="8" style="15"/>
  </cols>
  <sheetData>
    <row r="1" spans="1:15" s="306" customFormat="1" ht="18">
      <c r="A1" s="712" t="s">
        <v>39</v>
      </c>
      <c r="B1" s="712"/>
      <c r="C1" s="712"/>
      <c r="D1" s="712"/>
      <c r="E1" s="712"/>
      <c r="F1" s="712"/>
      <c r="G1" s="712"/>
      <c r="H1" s="712"/>
      <c r="I1" s="712"/>
      <c r="J1" s="712"/>
      <c r="K1" s="712"/>
      <c r="L1" s="712"/>
      <c r="M1" s="712"/>
      <c r="N1" s="712"/>
      <c r="O1" s="712"/>
    </row>
    <row r="2" spans="1:15" s="200" customFormat="1" ht="33.75">
      <c r="A2" s="489" t="s">
        <v>379</v>
      </c>
      <c r="B2" s="489" t="s">
        <v>217</v>
      </c>
      <c r="C2" s="489" t="s">
        <v>208</v>
      </c>
      <c r="D2" s="489" t="s">
        <v>249</v>
      </c>
      <c r="E2" s="489" t="s">
        <v>380</v>
      </c>
      <c r="F2" s="489" t="s">
        <v>381</v>
      </c>
      <c r="G2" s="490" t="s">
        <v>211</v>
      </c>
      <c r="H2" s="490" t="s">
        <v>212</v>
      </c>
      <c r="I2" s="491"/>
      <c r="J2" s="244" t="s">
        <v>251</v>
      </c>
      <c r="K2" s="490" t="s">
        <v>213</v>
      </c>
      <c r="L2" s="489" t="s">
        <v>382</v>
      </c>
      <c r="M2" s="489" t="s">
        <v>383</v>
      </c>
      <c r="N2" s="490" t="s">
        <v>384</v>
      </c>
      <c r="O2" s="489" t="s">
        <v>214</v>
      </c>
    </row>
    <row r="3" spans="1:15">
      <c r="A3" s="247" t="s">
        <v>4097</v>
      </c>
      <c r="B3" s="248" t="s">
        <v>1756</v>
      </c>
      <c r="C3" s="247" t="s">
        <v>1970</v>
      </c>
      <c r="D3" s="249" t="s">
        <v>257</v>
      </c>
      <c r="E3" s="247"/>
      <c r="F3" s="250" t="s">
        <v>6259</v>
      </c>
      <c r="G3" s="251">
        <v>50872.12</v>
      </c>
      <c r="H3" s="251">
        <v>67043.08</v>
      </c>
      <c r="I3" s="255">
        <v>45</v>
      </c>
      <c r="J3" s="290">
        <v>1</v>
      </c>
      <c r="K3" s="251">
        <v>83214.039999999994</v>
      </c>
      <c r="L3" s="255">
        <v>4</v>
      </c>
      <c r="M3" s="255">
        <v>4</v>
      </c>
      <c r="N3" s="251">
        <v>51635.22</v>
      </c>
      <c r="O3" s="247"/>
    </row>
    <row r="4" spans="1:15">
      <c r="A4" s="247" t="s">
        <v>4092</v>
      </c>
      <c r="B4" s="248" t="s">
        <v>1747</v>
      </c>
      <c r="C4" s="247" t="s">
        <v>1324</v>
      </c>
      <c r="D4" s="249" t="s">
        <v>4372</v>
      </c>
      <c r="E4" s="468" t="s">
        <v>293</v>
      </c>
      <c r="F4" s="250" t="s">
        <v>6259</v>
      </c>
      <c r="G4" s="251">
        <v>45244.160000000003</v>
      </c>
      <c r="H4" s="251">
        <v>57686.305</v>
      </c>
      <c r="I4" s="255">
        <v>44</v>
      </c>
      <c r="J4" s="290">
        <v>0.97777777777777775</v>
      </c>
      <c r="K4" s="251">
        <v>70128.45</v>
      </c>
      <c r="L4" s="255">
        <v>1</v>
      </c>
      <c r="M4" s="255">
        <v>1</v>
      </c>
      <c r="N4" s="251">
        <v>57686.3</v>
      </c>
      <c r="O4" s="247"/>
    </row>
    <row r="5" spans="1:15">
      <c r="A5" s="247" t="s">
        <v>2728</v>
      </c>
      <c r="B5" s="248" t="s">
        <v>1748</v>
      </c>
      <c r="C5" s="247" t="s">
        <v>1972</v>
      </c>
      <c r="D5" s="249" t="s">
        <v>4372</v>
      </c>
      <c r="E5" s="468" t="s">
        <v>258</v>
      </c>
      <c r="F5" s="250" t="s">
        <v>6259</v>
      </c>
      <c r="G5" s="251">
        <v>43888</v>
      </c>
      <c r="H5" s="251">
        <v>56992</v>
      </c>
      <c r="I5" s="255">
        <v>43</v>
      </c>
      <c r="J5" s="290">
        <v>0.9555555555555556</v>
      </c>
      <c r="K5" s="251">
        <v>70096</v>
      </c>
      <c r="L5" s="255">
        <v>1</v>
      </c>
      <c r="M5" s="255">
        <v>1</v>
      </c>
      <c r="N5" s="251">
        <v>44262</v>
      </c>
      <c r="O5" s="247"/>
    </row>
    <row r="6" spans="1:15" ht="22.5">
      <c r="A6" s="247" t="s">
        <v>4085</v>
      </c>
      <c r="B6" s="248" t="s">
        <v>1745</v>
      </c>
      <c r="C6" s="247" t="s">
        <v>6260</v>
      </c>
      <c r="D6" s="249" t="s">
        <v>4372</v>
      </c>
      <c r="E6" s="468" t="s">
        <v>263</v>
      </c>
      <c r="F6" s="250" t="s">
        <v>4859</v>
      </c>
      <c r="G6" s="251">
        <v>44241.599999999999</v>
      </c>
      <c r="H6" s="251">
        <v>56732</v>
      </c>
      <c r="I6" s="255">
        <v>42</v>
      </c>
      <c r="J6" s="290">
        <v>0.93333333333333335</v>
      </c>
      <c r="K6" s="251">
        <v>69222.399999999994</v>
      </c>
      <c r="L6" s="255">
        <v>14</v>
      </c>
      <c r="M6" s="255">
        <v>14</v>
      </c>
      <c r="N6" s="251">
        <v>54860</v>
      </c>
      <c r="O6" s="247"/>
    </row>
    <row r="7" spans="1:15" ht="22.5">
      <c r="A7" s="247" t="s">
        <v>2748</v>
      </c>
      <c r="B7" s="248" t="s">
        <v>1756</v>
      </c>
      <c r="C7" s="247" t="s">
        <v>402</v>
      </c>
      <c r="D7" s="249" t="s">
        <v>4372</v>
      </c>
      <c r="E7" s="468" t="s">
        <v>258</v>
      </c>
      <c r="F7" s="250" t="s">
        <v>4859</v>
      </c>
      <c r="G7" s="251">
        <v>37856</v>
      </c>
      <c r="H7" s="251">
        <v>56404.5</v>
      </c>
      <c r="I7" s="255">
        <v>41</v>
      </c>
      <c r="J7" s="290">
        <v>0.91111111111111109</v>
      </c>
      <c r="K7" s="251">
        <v>74953</v>
      </c>
      <c r="L7" s="255"/>
      <c r="M7" s="255">
        <v>4</v>
      </c>
      <c r="N7" s="251">
        <v>41736</v>
      </c>
      <c r="O7" s="247"/>
    </row>
    <row r="8" spans="1:15">
      <c r="A8" s="247" t="s">
        <v>2736</v>
      </c>
      <c r="B8" s="248" t="s">
        <v>1748</v>
      </c>
      <c r="C8" s="247" t="s">
        <v>470</v>
      </c>
      <c r="D8" s="249" t="s">
        <v>4372</v>
      </c>
      <c r="E8" s="468" t="s">
        <v>263</v>
      </c>
      <c r="F8" s="250" t="s">
        <v>6259</v>
      </c>
      <c r="G8" s="251">
        <v>41705</v>
      </c>
      <c r="H8" s="251">
        <v>53174</v>
      </c>
      <c r="I8" s="255">
        <v>40</v>
      </c>
      <c r="J8" s="290">
        <v>0.88888888888888884</v>
      </c>
      <c r="K8" s="251">
        <v>64643</v>
      </c>
      <c r="L8" s="255">
        <v>2</v>
      </c>
      <c r="M8" s="255">
        <v>2</v>
      </c>
      <c r="N8" s="251">
        <v>43680</v>
      </c>
      <c r="O8" s="247"/>
    </row>
    <row r="9" spans="1:15">
      <c r="A9" s="247" t="s">
        <v>2755</v>
      </c>
      <c r="B9" s="248" t="s">
        <v>1747</v>
      </c>
      <c r="C9" s="247" t="s">
        <v>6261</v>
      </c>
      <c r="D9" s="249" t="s">
        <v>4372</v>
      </c>
      <c r="E9" s="468" t="s">
        <v>258</v>
      </c>
      <c r="F9" s="250" t="s">
        <v>6259</v>
      </c>
      <c r="G9" s="251">
        <v>41439</v>
      </c>
      <c r="H9" s="251">
        <v>52788.5</v>
      </c>
      <c r="I9" s="255">
        <v>39</v>
      </c>
      <c r="J9" s="290">
        <v>0.8666666666666667</v>
      </c>
      <c r="K9" s="251">
        <v>64138</v>
      </c>
      <c r="L9" s="255">
        <v>0</v>
      </c>
      <c r="M9" s="255">
        <v>0</v>
      </c>
      <c r="N9" s="251"/>
      <c r="O9" s="247"/>
    </row>
    <row r="10" spans="1:15" ht="22.5">
      <c r="A10" s="247" t="s">
        <v>4098</v>
      </c>
      <c r="B10" s="248" t="s">
        <v>1766</v>
      </c>
      <c r="C10" s="247" t="s">
        <v>6262</v>
      </c>
      <c r="D10" s="249" t="s">
        <v>4372</v>
      </c>
      <c r="E10" s="468" t="s">
        <v>258</v>
      </c>
      <c r="F10" s="250" t="s">
        <v>4859</v>
      </c>
      <c r="G10" s="251">
        <v>39227</v>
      </c>
      <c r="H10" s="251">
        <v>52178.5</v>
      </c>
      <c r="I10" s="255">
        <v>38</v>
      </c>
      <c r="J10" s="290">
        <v>0.84444444444444444</v>
      </c>
      <c r="K10" s="251">
        <v>65130</v>
      </c>
      <c r="L10" s="255"/>
      <c r="M10" s="255"/>
      <c r="N10" s="251">
        <v>52179</v>
      </c>
      <c r="O10" s="247"/>
    </row>
    <row r="11" spans="1:15" ht="22.5">
      <c r="A11" s="247" t="s">
        <v>2776</v>
      </c>
      <c r="B11" s="248" t="s">
        <v>1748</v>
      </c>
      <c r="C11" s="247" t="s">
        <v>1971</v>
      </c>
      <c r="D11" s="249" t="s">
        <v>4372</v>
      </c>
      <c r="E11" s="468" t="s">
        <v>258</v>
      </c>
      <c r="F11" s="250" t="s">
        <v>4859</v>
      </c>
      <c r="G11" s="251">
        <v>35545</v>
      </c>
      <c r="H11" s="251">
        <v>51226.5</v>
      </c>
      <c r="I11" s="255">
        <v>37</v>
      </c>
      <c r="J11" s="290">
        <v>0.82222222222222219</v>
      </c>
      <c r="K11" s="251">
        <v>66908</v>
      </c>
      <c r="L11" s="255">
        <v>1</v>
      </c>
      <c r="M11" s="255">
        <v>1</v>
      </c>
      <c r="N11" s="251">
        <v>48960</v>
      </c>
      <c r="O11" s="247"/>
    </row>
    <row r="12" spans="1:15">
      <c r="A12" s="247" t="s">
        <v>2777</v>
      </c>
      <c r="B12" s="248" t="s">
        <v>1767</v>
      </c>
      <c r="C12" s="513" t="s">
        <v>1981</v>
      </c>
      <c r="D12" s="249" t="s">
        <v>4372</v>
      </c>
      <c r="E12" s="468" t="s">
        <v>263</v>
      </c>
      <c r="F12" s="250" t="s">
        <v>6259</v>
      </c>
      <c r="G12" s="470">
        <v>40853.488000000005</v>
      </c>
      <c r="H12" s="251">
        <v>51166.024000000005</v>
      </c>
      <c r="I12" s="255">
        <v>36</v>
      </c>
      <c r="J12" s="290">
        <v>0.8</v>
      </c>
      <c r="K12" s="470">
        <v>61478.559999999998</v>
      </c>
      <c r="L12" s="471">
        <v>16</v>
      </c>
      <c r="M12" s="471">
        <v>15</v>
      </c>
      <c r="N12" s="470">
        <v>50318.01</v>
      </c>
      <c r="O12" s="248"/>
    </row>
    <row r="13" spans="1:15">
      <c r="A13" s="247" t="s">
        <v>2756</v>
      </c>
      <c r="B13" s="248" t="s">
        <v>1761</v>
      </c>
      <c r="C13" s="247" t="s">
        <v>1974</v>
      </c>
      <c r="D13" s="249" t="s">
        <v>4372</v>
      </c>
      <c r="E13" s="468" t="s">
        <v>263</v>
      </c>
      <c r="F13" s="250" t="s">
        <v>6259</v>
      </c>
      <c r="G13" s="251">
        <v>41088.79</v>
      </c>
      <c r="H13" s="251">
        <v>50828.895000000004</v>
      </c>
      <c r="I13" s="255">
        <v>35</v>
      </c>
      <c r="J13" s="290">
        <v>0.77777777777777779</v>
      </c>
      <c r="K13" s="251">
        <v>60569</v>
      </c>
      <c r="L13" s="255">
        <v>1</v>
      </c>
      <c r="M13" s="255">
        <v>1</v>
      </c>
      <c r="N13" s="251">
        <v>44052.7</v>
      </c>
      <c r="O13" s="247"/>
    </row>
    <row r="14" spans="1:15" ht="22.5">
      <c r="A14" s="247" t="s">
        <v>4104</v>
      </c>
      <c r="B14" s="248" t="s">
        <v>1766</v>
      </c>
      <c r="C14" s="247" t="s">
        <v>399</v>
      </c>
      <c r="D14" s="249" t="s">
        <v>4372</v>
      </c>
      <c r="E14" s="468" t="s">
        <v>258</v>
      </c>
      <c r="F14" s="250" t="s">
        <v>6259</v>
      </c>
      <c r="G14" s="251">
        <v>37800</v>
      </c>
      <c r="H14" s="251">
        <v>50250</v>
      </c>
      <c r="I14" s="255">
        <v>34</v>
      </c>
      <c r="J14" s="290">
        <v>0.75555555555555554</v>
      </c>
      <c r="K14" s="251">
        <v>62700</v>
      </c>
      <c r="L14" s="255">
        <v>26</v>
      </c>
      <c r="M14" s="255">
        <v>23</v>
      </c>
      <c r="N14" s="251">
        <v>42897.415217391303</v>
      </c>
      <c r="O14" s="247"/>
    </row>
    <row r="15" spans="1:15" ht="22.5">
      <c r="A15" s="247" t="s">
        <v>2746</v>
      </c>
      <c r="B15" s="248" t="s">
        <v>1747</v>
      </c>
      <c r="C15" s="247" t="s">
        <v>471</v>
      </c>
      <c r="D15" s="249" t="s">
        <v>4372</v>
      </c>
      <c r="E15" s="468" t="s">
        <v>263</v>
      </c>
      <c r="F15" s="250" t="s">
        <v>4859</v>
      </c>
      <c r="G15" s="251">
        <v>36953</v>
      </c>
      <c r="H15" s="251">
        <v>50078</v>
      </c>
      <c r="I15" s="255">
        <v>33</v>
      </c>
      <c r="J15" s="290">
        <v>0.73333333333333328</v>
      </c>
      <c r="K15" s="251">
        <v>63203</v>
      </c>
      <c r="L15" s="255"/>
      <c r="M15" s="255"/>
      <c r="N15" s="251"/>
      <c r="O15" s="247"/>
    </row>
    <row r="16" spans="1:15" ht="22.5">
      <c r="A16" s="247" t="s">
        <v>2751</v>
      </c>
      <c r="B16" s="248" t="s">
        <v>1747</v>
      </c>
      <c r="C16" s="247" t="s">
        <v>472</v>
      </c>
      <c r="D16" s="249" t="s">
        <v>4372</v>
      </c>
      <c r="E16" s="468" t="s">
        <v>258</v>
      </c>
      <c r="F16" s="250" t="s">
        <v>4859</v>
      </c>
      <c r="G16" s="251">
        <v>38031.039427499993</v>
      </c>
      <c r="H16" s="251">
        <v>49440.355478749996</v>
      </c>
      <c r="I16" s="255">
        <v>32</v>
      </c>
      <c r="J16" s="290">
        <v>0.71111111111111114</v>
      </c>
      <c r="K16" s="251">
        <v>60849.67153</v>
      </c>
      <c r="L16" s="255">
        <v>2</v>
      </c>
      <c r="M16" s="255">
        <v>2</v>
      </c>
      <c r="N16" s="251">
        <v>42966.025000000001</v>
      </c>
      <c r="O16" s="247"/>
    </row>
    <row r="17" spans="1:15" ht="22.5">
      <c r="A17" s="247" t="s">
        <v>2759</v>
      </c>
      <c r="B17" s="248" t="s">
        <v>1747</v>
      </c>
      <c r="C17" s="247" t="s">
        <v>469</v>
      </c>
      <c r="D17" s="249" t="s">
        <v>4372</v>
      </c>
      <c r="E17" s="468" t="s">
        <v>263</v>
      </c>
      <c r="F17" s="250" t="s">
        <v>4859</v>
      </c>
      <c r="G17" s="251">
        <v>39397</v>
      </c>
      <c r="H17" s="251">
        <v>48503.5</v>
      </c>
      <c r="I17" s="255">
        <v>31</v>
      </c>
      <c r="J17" s="290">
        <v>0.68888888888888888</v>
      </c>
      <c r="K17" s="251">
        <v>57610</v>
      </c>
      <c r="L17" s="255">
        <v>2</v>
      </c>
      <c r="M17" s="255">
        <v>2</v>
      </c>
      <c r="N17" s="251">
        <v>42359</v>
      </c>
      <c r="O17" s="247"/>
    </row>
    <row r="18" spans="1:15">
      <c r="A18" s="247" t="s">
        <v>2750</v>
      </c>
      <c r="B18" s="248" t="s">
        <v>1760</v>
      </c>
      <c r="C18" s="247" t="s">
        <v>1327</v>
      </c>
      <c r="D18" s="249" t="s">
        <v>4372</v>
      </c>
      <c r="E18" s="468" t="s">
        <v>263</v>
      </c>
      <c r="F18" s="250" t="s">
        <v>6259</v>
      </c>
      <c r="G18" s="251">
        <v>38792</v>
      </c>
      <c r="H18" s="251">
        <v>48490</v>
      </c>
      <c r="I18" s="255">
        <v>30</v>
      </c>
      <c r="J18" s="290">
        <v>0.66666666666666663</v>
      </c>
      <c r="K18" s="251">
        <v>58188</v>
      </c>
      <c r="L18" s="255">
        <v>2</v>
      </c>
      <c r="M18" s="255">
        <v>2</v>
      </c>
      <c r="N18" s="251">
        <v>43040</v>
      </c>
      <c r="O18" s="247"/>
    </row>
    <row r="19" spans="1:15" ht="22.5">
      <c r="A19" s="247" t="s">
        <v>2790</v>
      </c>
      <c r="B19" s="248" t="s">
        <v>1747</v>
      </c>
      <c r="C19" s="247" t="s">
        <v>469</v>
      </c>
      <c r="D19" s="249" t="s">
        <v>4372</v>
      </c>
      <c r="E19" s="468" t="s">
        <v>258</v>
      </c>
      <c r="F19" s="250" t="s">
        <v>6259</v>
      </c>
      <c r="G19" s="251">
        <v>37135</v>
      </c>
      <c r="H19" s="251">
        <v>48470.5</v>
      </c>
      <c r="I19" s="255">
        <v>29</v>
      </c>
      <c r="J19" s="290">
        <v>0.64444444444444449</v>
      </c>
      <c r="K19" s="251">
        <v>59806</v>
      </c>
      <c r="L19" s="255">
        <v>2</v>
      </c>
      <c r="M19" s="255">
        <v>2</v>
      </c>
      <c r="N19" s="251">
        <v>40851</v>
      </c>
      <c r="O19" s="247"/>
    </row>
    <row r="20" spans="1:15" ht="22.5">
      <c r="A20" s="247" t="s">
        <v>2747</v>
      </c>
      <c r="B20" s="248" t="s">
        <v>1747</v>
      </c>
      <c r="C20" s="247" t="s">
        <v>402</v>
      </c>
      <c r="D20" s="249" t="s">
        <v>4372</v>
      </c>
      <c r="E20" s="468" t="s">
        <v>258</v>
      </c>
      <c r="F20" s="250" t="s">
        <v>4859</v>
      </c>
      <c r="G20" s="251">
        <v>40273</v>
      </c>
      <c r="H20" s="251">
        <v>48388.5</v>
      </c>
      <c r="I20" s="255">
        <v>28</v>
      </c>
      <c r="J20" s="290">
        <v>0.62222222222222223</v>
      </c>
      <c r="K20" s="251">
        <v>56504</v>
      </c>
      <c r="L20" s="255">
        <v>3</v>
      </c>
      <c r="M20" s="255">
        <v>2</v>
      </c>
      <c r="N20" s="251">
        <v>44937</v>
      </c>
      <c r="O20" s="247"/>
    </row>
    <row r="21" spans="1:15" ht="22.5">
      <c r="A21" s="247" t="s">
        <v>2781</v>
      </c>
      <c r="B21" s="248" t="s">
        <v>1745</v>
      </c>
      <c r="C21" s="247" t="s">
        <v>2957</v>
      </c>
      <c r="D21" s="249" t="s">
        <v>4372</v>
      </c>
      <c r="E21" s="468" t="s">
        <v>293</v>
      </c>
      <c r="F21" s="250" t="s">
        <v>6259</v>
      </c>
      <c r="G21" s="251">
        <v>36239.839999999997</v>
      </c>
      <c r="H21" s="251">
        <v>48224.28</v>
      </c>
      <c r="I21" s="255">
        <v>27</v>
      </c>
      <c r="J21" s="290">
        <v>0.6</v>
      </c>
      <c r="K21" s="251">
        <v>60208.72</v>
      </c>
      <c r="L21" s="255">
        <v>27</v>
      </c>
      <c r="M21" s="255">
        <v>26</v>
      </c>
      <c r="N21" s="251">
        <v>49706.91</v>
      </c>
      <c r="O21" s="247"/>
    </row>
    <row r="22" spans="1:15">
      <c r="A22" s="247" t="s">
        <v>1765</v>
      </c>
      <c r="B22" s="248" t="s">
        <v>1760</v>
      </c>
      <c r="C22" s="247" t="s">
        <v>483</v>
      </c>
      <c r="D22" s="249" t="s">
        <v>4372</v>
      </c>
      <c r="E22" s="247"/>
      <c r="F22" s="250" t="s">
        <v>6259</v>
      </c>
      <c r="G22" s="251">
        <v>37731.200000000004</v>
      </c>
      <c r="H22" s="251">
        <v>48110.400000000001</v>
      </c>
      <c r="I22" s="255">
        <v>26</v>
      </c>
      <c r="J22" s="290">
        <v>0.57777777777777772</v>
      </c>
      <c r="K22" s="251">
        <v>58489.599999999999</v>
      </c>
      <c r="L22" s="255"/>
      <c r="M22" s="255">
        <v>14</v>
      </c>
      <c r="N22" s="251">
        <v>44024.685714285712</v>
      </c>
      <c r="O22" s="247"/>
    </row>
    <row r="23" spans="1:15">
      <c r="A23" s="247" t="s">
        <v>2775</v>
      </c>
      <c r="B23" s="248" t="s">
        <v>1748</v>
      </c>
      <c r="C23" s="247" t="s">
        <v>1325</v>
      </c>
      <c r="D23" s="249" t="s">
        <v>4372</v>
      </c>
      <c r="E23" s="468" t="s">
        <v>263</v>
      </c>
      <c r="F23" s="250" t="s">
        <v>6259</v>
      </c>
      <c r="G23" s="251">
        <v>38859</v>
      </c>
      <c r="H23" s="251">
        <v>48071.5</v>
      </c>
      <c r="I23" s="255">
        <v>25</v>
      </c>
      <c r="J23" s="290">
        <v>0.55555555555555558</v>
      </c>
      <c r="K23" s="251">
        <v>57284</v>
      </c>
      <c r="L23" s="255">
        <v>1</v>
      </c>
      <c r="M23" s="255">
        <v>1</v>
      </c>
      <c r="N23" s="251">
        <v>57284</v>
      </c>
      <c r="O23" s="247"/>
    </row>
    <row r="24" spans="1:15" ht="22.5">
      <c r="A24" s="247" t="s">
        <v>2739</v>
      </c>
      <c r="B24" s="248" t="s">
        <v>1748</v>
      </c>
      <c r="C24" s="247" t="s">
        <v>2958</v>
      </c>
      <c r="D24" s="249" t="s">
        <v>4372</v>
      </c>
      <c r="E24" s="468" t="s">
        <v>258</v>
      </c>
      <c r="F24" s="250" t="s">
        <v>6259</v>
      </c>
      <c r="G24" s="251">
        <v>37638</v>
      </c>
      <c r="H24" s="251">
        <v>47330</v>
      </c>
      <c r="I24" s="255">
        <v>24</v>
      </c>
      <c r="J24" s="290">
        <v>0.53333333333333333</v>
      </c>
      <c r="K24" s="251">
        <v>57022</v>
      </c>
      <c r="L24" s="255">
        <v>1</v>
      </c>
      <c r="M24" s="255">
        <v>1</v>
      </c>
      <c r="N24" s="251">
        <v>51859.18</v>
      </c>
      <c r="O24" s="247"/>
    </row>
    <row r="25" spans="1:15">
      <c r="A25" s="247" t="s">
        <v>4149</v>
      </c>
      <c r="B25" s="248" t="s">
        <v>1773</v>
      </c>
      <c r="C25" s="247" t="s">
        <v>470</v>
      </c>
      <c r="D25" s="249" t="s">
        <v>4372</v>
      </c>
      <c r="E25" s="468" t="s">
        <v>258</v>
      </c>
      <c r="F25" s="250" t="s">
        <v>6259</v>
      </c>
      <c r="G25" s="251">
        <v>36857.599999999999</v>
      </c>
      <c r="H25" s="251">
        <v>47164</v>
      </c>
      <c r="I25" s="255">
        <v>23</v>
      </c>
      <c r="J25" s="290">
        <v>0.51111111111111107</v>
      </c>
      <c r="K25" s="251">
        <v>57470.400000000001</v>
      </c>
      <c r="L25" s="255">
        <v>1</v>
      </c>
      <c r="M25" s="255">
        <v>1</v>
      </c>
      <c r="N25" s="251">
        <v>44497.02</v>
      </c>
      <c r="O25" s="247"/>
    </row>
    <row r="26" spans="1:15" ht="22.5">
      <c r="A26" s="247" t="s">
        <v>2761</v>
      </c>
      <c r="B26" s="248" t="s">
        <v>1748</v>
      </c>
      <c r="C26" s="247" t="s">
        <v>469</v>
      </c>
      <c r="D26" s="249" t="s">
        <v>4372</v>
      </c>
      <c r="E26" s="468" t="s">
        <v>258</v>
      </c>
      <c r="F26" s="250" t="s">
        <v>4859</v>
      </c>
      <c r="G26" s="251">
        <v>37531.59769721784</v>
      </c>
      <c r="H26" s="251">
        <v>46918.343548470963</v>
      </c>
      <c r="I26" s="255">
        <v>22</v>
      </c>
      <c r="J26" s="290">
        <v>0.48888888888888887</v>
      </c>
      <c r="K26" s="251">
        <v>56305.089399724093</v>
      </c>
      <c r="L26" s="255">
        <v>6</v>
      </c>
      <c r="M26" s="255">
        <v>6</v>
      </c>
      <c r="N26" s="251">
        <v>43338.356666666667</v>
      </c>
      <c r="O26" s="247"/>
    </row>
    <row r="27" spans="1:15" ht="22.5">
      <c r="A27" s="247" t="s">
        <v>2740</v>
      </c>
      <c r="B27" s="248" t="s">
        <v>1747</v>
      </c>
      <c r="C27" s="247" t="s">
        <v>469</v>
      </c>
      <c r="D27" s="249" t="s">
        <v>4372</v>
      </c>
      <c r="E27" s="468" t="s">
        <v>258</v>
      </c>
      <c r="F27" s="250" t="s">
        <v>4859</v>
      </c>
      <c r="G27" s="251">
        <v>36878.222400000006</v>
      </c>
      <c r="H27" s="251">
        <v>46466.405184000003</v>
      </c>
      <c r="I27" s="255">
        <v>21</v>
      </c>
      <c r="J27" s="290">
        <v>0.46666666666666667</v>
      </c>
      <c r="K27" s="251">
        <v>56054.587968</v>
      </c>
      <c r="L27" s="255">
        <v>2</v>
      </c>
      <c r="M27" s="255">
        <v>2</v>
      </c>
      <c r="N27" s="251">
        <v>39000</v>
      </c>
      <c r="O27" s="247"/>
    </row>
    <row r="28" spans="1:15" s="306" customFormat="1" ht="18">
      <c r="A28" s="712" t="s">
        <v>39</v>
      </c>
      <c r="B28" s="712"/>
      <c r="C28" s="712"/>
      <c r="D28" s="712"/>
      <c r="E28" s="712"/>
      <c r="F28" s="712"/>
      <c r="G28" s="712"/>
      <c r="H28" s="712"/>
      <c r="I28" s="712"/>
      <c r="J28" s="712"/>
      <c r="K28" s="712"/>
      <c r="L28" s="712"/>
      <c r="M28" s="712"/>
      <c r="N28" s="712"/>
      <c r="O28" s="712"/>
    </row>
    <row r="29" spans="1:15" s="200" customFormat="1" ht="33.75">
      <c r="A29" s="489" t="s">
        <v>379</v>
      </c>
      <c r="B29" s="489" t="s">
        <v>217</v>
      </c>
      <c r="C29" s="489" t="s">
        <v>208</v>
      </c>
      <c r="D29" s="489" t="s">
        <v>249</v>
      </c>
      <c r="E29" s="489" t="s">
        <v>380</v>
      </c>
      <c r="F29" s="489" t="s">
        <v>381</v>
      </c>
      <c r="G29" s="490" t="s">
        <v>211</v>
      </c>
      <c r="H29" s="490" t="s">
        <v>212</v>
      </c>
      <c r="I29" s="491"/>
      <c r="J29" s="244" t="s">
        <v>251</v>
      </c>
      <c r="K29" s="490" t="s">
        <v>213</v>
      </c>
      <c r="L29" s="489" t="s">
        <v>382</v>
      </c>
      <c r="M29" s="489" t="s">
        <v>383</v>
      </c>
      <c r="N29" s="490" t="s">
        <v>384</v>
      </c>
      <c r="O29" s="489" t="s">
        <v>214</v>
      </c>
    </row>
    <row r="30" spans="1:15">
      <c r="A30" s="247" t="s">
        <v>2763</v>
      </c>
      <c r="B30" s="248" t="s">
        <v>1764</v>
      </c>
      <c r="C30" s="247" t="s">
        <v>469</v>
      </c>
      <c r="D30" s="249" t="s">
        <v>4372</v>
      </c>
      <c r="E30" s="247"/>
      <c r="F30" s="247"/>
      <c r="G30" s="251">
        <v>35568</v>
      </c>
      <c r="H30" s="251">
        <v>46298</v>
      </c>
      <c r="I30" s="255">
        <v>20</v>
      </c>
      <c r="J30" s="290">
        <v>0.44444444444444442</v>
      </c>
      <c r="K30" s="251">
        <v>57028</v>
      </c>
      <c r="L30" s="255"/>
      <c r="M30" s="255">
        <v>1</v>
      </c>
      <c r="N30" s="251"/>
      <c r="O30" s="247"/>
    </row>
    <row r="31" spans="1:15" ht="22.5">
      <c r="A31" s="247" t="s">
        <v>4155</v>
      </c>
      <c r="B31" s="248" t="s">
        <v>1747</v>
      </c>
      <c r="C31" s="247" t="s">
        <v>6263</v>
      </c>
      <c r="D31" s="249" t="s">
        <v>4372</v>
      </c>
      <c r="E31" s="468" t="s">
        <v>258</v>
      </c>
      <c r="F31" s="250" t="s">
        <v>4859</v>
      </c>
      <c r="G31" s="251">
        <v>37336</v>
      </c>
      <c r="H31" s="251">
        <v>46249.5</v>
      </c>
      <c r="I31" s="255">
        <v>19</v>
      </c>
      <c r="J31" s="290">
        <v>0.42222222222222222</v>
      </c>
      <c r="K31" s="251">
        <v>55163</v>
      </c>
      <c r="L31" s="255"/>
      <c r="M31" s="255">
        <v>0</v>
      </c>
      <c r="N31" s="251"/>
      <c r="O31" s="247" t="s">
        <v>4156</v>
      </c>
    </row>
    <row r="32" spans="1:15">
      <c r="A32" s="247" t="s">
        <v>2760</v>
      </c>
      <c r="B32" s="248" t="s">
        <v>1753</v>
      </c>
      <c r="C32" s="247" t="s">
        <v>6264</v>
      </c>
      <c r="D32" s="249" t="s">
        <v>4372</v>
      </c>
      <c r="E32" s="468" t="s">
        <v>263</v>
      </c>
      <c r="F32" s="250" t="s">
        <v>6259</v>
      </c>
      <c r="G32" s="251">
        <v>37044.800000000003</v>
      </c>
      <c r="H32" s="251">
        <v>45895.199999999997</v>
      </c>
      <c r="I32" s="255">
        <v>18</v>
      </c>
      <c r="J32" s="290">
        <v>0.4</v>
      </c>
      <c r="K32" s="251">
        <v>54745.599999999999</v>
      </c>
      <c r="L32" s="255">
        <v>1</v>
      </c>
      <c r="M32" s="255">
        <v>1</v>
      </c>
      <c r="N32" s="251">
        <v>42328</v>
      </c>
      <c r="O32" s="247"/>
    </row>
    <row r="33" spans="1:15">
      <c r="A33" s="247" t="s">
        <v>4174</v>
      </c>
      <c r="B33" s="248" t="s">
        <v>1753</v>
      </c>
      <c r="C33" s="247" t="s">
        <v>1973</v>
      </c>
      <c r="D33" s="249" t="s">
        <v>4372</v>
      </c>
      <c r="E33" s="468" t="s">
        <v>258</v>
      </c>
      <c r="F33" s="250" t="s">
        <v>6259</v>
      </c>
      <c r="G33" s="251">
        <v>35297.599999999999</v>
      </c>
      <c r="H33" s="251">
        <v>45884.800000000003</v>
      </c>
      <c r="I33" s="255">
        <v>17</v>
      </c>
      <c r="J33" s="290">
        <v>0.37777777777777777</v>
      </c>
      <c r="K33" s="251">
        <v>56472</v>
      </c>
      <c r="L33" s="255"/>
      <c r="M33" s="255">
        <v>3</v>
      </c>
      <c r="N33" s="251">
        <v>36670.400000000001</v>
      </c>
      <c r="O33" s="247"/>
    </row>
    <row r="34" spans="1:15">
      <c r="A34" s="247" t="s">
        <v>2734</v>
      </c>
      <c r="B34" s="248" t="s">
        <v>1747</v>
      </c>
      <c r="C34" s="247" t="s">
        <v>469</v>
      </c>
      <c r="D34" s="249" t="s">
        <v>4372</v>
      </c>
      <c r="E34" s="468" t="s">
        <v>258</v>
      </c>
      <c r="F34" s="250" t="s">
        <v>6259</v>
      </c>
      <c r="G34" s="251">
        <v>35963.199999999997</v>
      </c>
      <c r="H34" s="251">
        <v>45822.399999999994</v>
      </c>
      <c r="I34" s="255">
        <v>16</v>
      </c>
      <c r="J34" s="290">
        <v>0.35555555555555557</v>
      </c>
      <c r="K34" s="251">
        <v>55681.599999999999</v>
      </c>
      <c r="L34" s="255">
        <v>3</v>
      </c>
      <c r="M34" s="255">
        <v>3</v>
      </c>
      <c r="N34" s="251">
        <v>37682.666666666664</v>
      </c>
      <c r="O34" s="247"/>
    </row>
    <row r="35" spans="1:15" ht="22.5">
      <c r="A35" s="247" t="s">
        <v>1747</v>
      </c>
      <c r="B35" s="248" t="s">
        <v>1747</v>
      </c>
      <c r="C35" s="247" t="s">
        <v>402</v>
      </c>
      <c r="D35" s="249" t="s">
        <v>4372</v>
      </c>
      <c r="E35" s="468" t="s">
        <v>258</v>
      </c>
      <c r="F35" s="250" t="s">
        <v>4859</v>
      </c>
      <c r="G35" s="251">
        <v>34233.68</v>
      </c>
      <c r="H35" s="251">
        <v>44435.25</v>
      </c>
      <c r="I35" s="255">
        <v>15</v>
      </c>
      <c r="J35" s="290">
        <v>0.33333333333333331</v>
      </c>
      <c r="K35" s="251">
        <v>54636.82</v>
      </c>
      <c r="L35" s="255"/>
      <c r="M35" s="255">
        <v>43</v>
      </c>
      <c r="N35" s="251">
        <v>35892.33</v>
      </c>
      <c r="O35" s="247"/>
    </row>
    <row r="36" spans="1:15">
      <c r="A36" s="247" t="s">
        <v>2773</v>
      </c>
      <c r="B36" s="248" t="s">
        <v>1756</v>
      </c>
      <c r="C36" s="247" t="s">
        <v>6265</v>
      </c>
      <c r="D36" s="249" t="s">
        <v>4372</v>
      </c>
      <c r="E36" s="468" t="s">
        <v>258</v>
      </c>
      <c r="F36" s="250" t="s">
        <v>6259</v>
      </c>
      <c r="G36" s="251">
        <v>33592</v>
      </c>
      <c r="H36" s="251">
        <v>43680</v>
      </c>
      <c r="I36" s="255">
        <v>14</v>
      </c>
      <c r="J36" s="290">
        <v>0.31111111111111112</v>
      </c>
      <c r="K36" s="251">
        <v>53768</v>
      </c>
      <c r="L36" s="255">
        <v>1</v>
      </c>
      <c r="M36" s="255">
        <v>1</v>
      </c>
      <c r="N36" s="251">
        <v>41600</v>
      </c>
      <c r="O36" s="247"/>
    </row>
    <row r="37" spans="1:15" ht="56.25">
      <c r="A37" s="247" t="s">
        <v>4088</v>
      </c>
      <c r="B37" s="248" t="s">
        <v>4080</v>
      </c>
      <c r="C37" s="247" t="s">
        <v>1328</v>
      </c>
      <c r="D37" s="249" t="s">
        <v>4372</v>
      </c>
      <c r="E37" s="468" t="s">
        <v>263</v>
      </c>
      <c r="F37" s="250" t="s">
        <v>6259</v>
      </c>
      <c r="G37" s="251">
        <v>31671.14</v>
      </c>
      <c r="H37" s="251">
        <v>43280.58</v>
      </c>
      <c r="I37" s="255">
        <v>13</v>
      </c>
      <c r="J37" s="290">
        <v>0.28888888888888886</v>
      </c>
      <c r="K37" s="251">
        <v>54890.02</v>
      </c>
      <c r="L37" s="255">
        <v>2</v>
      </c>
      <c r="M37" s="255">
        <v>2</v>
      </c>
      <c r="N37" s="251">
        <v>32614.5</v>
      </c>
      <c r="O37" s="247" t="s">
        <v>6266</v>
      </c>
    </row>
    <row r="38" spans="1:15">
      <c r="A38" s="247" t="s">
        <v>2743</v>
      </c>
      <c r="B38" s="248" t="s">
        <v>1768</v>
      </c>
      <c r="C38" s="247" t="s">
        <v>471</v>
      </c>
      <c r="D38" s="249" t="s">
        <v>4372</v>
      </c>
      <c r="E38" s="468" t="s">
        <v>263</v>
      </c>
      <c r="F38" s="250" t="s">
        <v>6259</v>
      </c>
      <c r="G38" s="251">
        <v>33819.25</v>
      </c>
      <c r="H38" s="251">
        <v>43142.005000000005</v>
      </c>
      <c r="I38" s="255">
        <v>12</v>
      </c>
      <c r="J38" s="290">
        <v>0.26666666666666666</v>
      </c>
      <c r="K38" s="251">
        <v>52464.76</v>
      </c>
      <c r="L38" s="255">
        <v>15</v>
      </c>
      <c r="M38" s="255">
        <v>14</v>
      </c>
      <c r="N38" s="251">
        <v>44401.717071428568</v>
      </c>
      <c r="O38" s="247"/>
    </row>
    <row r="39" spans="1:15" ht="22.5">
      <c r="A39" s="247" t="s">
        <v>2741</v>
      </c>
      <c r="B39" s="248" t="s">
        <v>1748</v>
      </c>
      <c r="C39" s="247" t="s">
        <v>2959</v>
      </c>
      <c r="D39" s="249" t="s">
        <v>4372</v>
      </c>
      <c r="E39" s="468" t="s">
        <v>258</v>
      </c>
      <c r="F39" s="250" t="s">
        <v>4859</v>
      </c>
      <c r="G39" s="251">
        <v>33300.800000000003</v>
      </c>
      <c r="H39" s="251">
        <v>42463.199999999997</v>
      </c>
      <c r="I39" s="255">
        <v>11</v>
      </c>
      <c r="J39" s="290">
        <v>0.24444444444444444</v>
      </c>
      <c r="K39" s="251">
        <v>51625.599999999999</v>
      </c>
      <c r="L39" s="255">
        <v>3</v>
      </c>
      <c r="M39" s="255">
        <v>3</v>
      </c>
      <c r="N39" s="251">
        <v>54600</v>
      </c>
      <c r="O39" s="247"/>
    </row>
    <row r="40" spans="1:15">
      <c r="A40" s="247" t="s">
        <v>4119</v>
      </c>
      <c r="B40" s="248" t="s">
        <v>4119</v>
      </c>
      <c r="C40" s="247" t="s">
        <v>6267</v>
      </c>
      <c r="D40" s="249" t="s">
        <v>4372</v>
      </c>
      <c r="E40" s="468" t="s">
        <v>263</v>
      </c>
      <c r="F40" s="250" t="s">
        <v>6259</v>
      </c>
      <c r="G40" s="251">
        <v>30590.144</v>
      </c>
      <c r="H40" s="251">
        <v>41526.368000000002</v>
      </c>
      <c r="I40" s="255">
        <v>10</v>
      </c>
      <c r="J40" s="290">
        <v>0.22222222222222221</v>
      </c>
      <c r="K40" s="251">
        <v>52462.592000000004</v>
      </c>
      <c r="L40" s="255">
        <v>9</v>
      </c>
      <c r="M40" s="255">
        <v>9</v>
      </c>
      <c r="N40" s="251">
        <v>31449.599999999999</v>
      </c>
      <c r="O40" s="247"/>
    </row>
    <row r="41" spans="1:15">
      <c r="A41" s="247" t="s">
        <v>4093</v>
      </c>
      <c r="B41" s="248" t="s">
        <v>4045</v>
      </c>
      <c r="C41" s="247" t="s">
        <v>402</v>
      </c>
      <c r="D41" s="249" t="s">
        <v>4372</v>
      </c>
      <c r="E41" s="468" t="s">
        <v>258</v>
      </c>
      <c r="F41" s="250" t="s">
        <v>6259</v>
      </c>
      <c r="G41" s="251">
        <v>31000</v>
      </c>
      <c r="H41" s="251">
        <v>41500</v>
      </c>
      <c r="I41" s="255">
        <v>9</v>
      </c>
      <c r="J41" s="290">
        <v>0.2</v>
      </c>
      <c r="K41" s="251">
        <v>52000</v>
      </c>
      <c r="L41" s="255">
        <v>1</v>
      </c>
      <c r="M41" s="255">
        <v>1</v>
      </c>
      <c r="N41" s="251">
        <v>40227.199999999997</v>
      </c>
      <c r="O41" s="247"/>
    </row>
    <row r="42" spans="1:15">
      <c r="A42" s="247" t="s">
        <v>2789</v>
      </c>
      <c r="B42" s="248" t="s">
        <v>1773</v>
      </c>
      <c r="C42" s="247" t="s">
        <v>1329</v>
      </c>
      <c r="D42" s="249" t="s">
        <v>4372</v>
      </c>
      <c r="E42" s="468" t="s">
        <v>258</v>
      </c>
      <c r="F42" s="250" t="s">
        <v>6259</v>
      </c>
      <c r="G42" s="251">
        <v>33800</v>
      </c>
      <c r="H42" s="251">
        <v>40196</v>
      </c>
      <c r="I42" s="255">
        <v>8</v>
      </c>
      <c r="J42" s="290">
        <v>0.17777777777777778</v>
      </c>
      <c r="K42" s="251">
        <v>46592</v>
      </c>
      <c r="L42" s="255">
        <v>9</v>
      </c>
      <c r="M42" s="255">
        <v>9</v>
      </c>
      <c r="N42" s="251">
        <v>37400.71</v>
      </c>
      <c r="O42" s="247"/>
    </row>
    <row r="43" spans="1:15" ht="22.5">
      <c r="A43" s="247" t="s">
        <v>1756</v>
      </c>
      <c r="B43" s="248" t="s">
        <v>1756</v>
      </c>
      <c r="C43" s="247" t="s">
        <v>402</v>
      </c>
      <c r="D43" s="249" t="s">
        <v>4372</v>
      </c>
      <c r="E43" s="468" t="s">
        <v>258</v>
      </c>
      <c r="F43" s="250" t="s">
        <v>4859</v>
      </c>
      <c r="G43" s="251">
        <v>30690.91</v>
      </c>
      <c r="H43" s="251">
        <v>39891.385000000002</v>
      </c>
      <c r="I43" s="255">
        <v>7</v>
      </c>
      <c r="J43" s="290">
        <v>0.15555555555555556</v>
      </c>
      <c r="K43" s="251">
        <v>49091.86</v>
      </c>
      <c r="L43" s="255">
        <v>123</v>
      </c>
      <c r="M43" s="255"/>
      <c r="N43" s="251">
        <v>41320</v>
      </c>
      <c r="O43" s="247"/>
    </row>
    <row r="44" spans="1:15" ht="22.5">
      <c r="A44" s="247" t="s">
        <v>2804</v>
      </c>
      <c r="B44" s="248" t="s">
        <v>1748</v>
      </c>
      <c r="C44" s="247" t="s">
        <v>1340</v>
      </c>
      <c r="D44" s="249" t="s">
        <v>4372</v>
      </c>
      <c r="E44" s="468" t="s">
        <v>263</v>
      </c>
      <c r="F44" s="250" t="s">
        <v>6259</v>
      </c>
      <c r="G44" s="251">
        <v>31516</v>
      </c>
      <c r="H44" s="251">
        <v>39395.5</v>
      </c>
      <c r="I44" s="255">
        <v>6</v>
      </c>
      <c r="J44" s="290">
        <v>0.13333333333333333</v>
      </c>
      <c r="K44" s="251">
        <v>47275</v>
      </c>
      <c r="L44" s="255">
        <v>2</v>
      </c>
      <c r="M44" s="255">
        <v>2</v>
      </c>
      <c r="N44" s="251">
        <v>43738.952499999999</v>
      </c>
      <c r="O44" s="247"/>
    </row>
    <row r="45" spans="1:15" ht="22.5">
      <c r="A45" s="247" t="s">
        <v>2758</v>
      </c>
      <c r="B45" s="248" t="s">
        <v>1747</v>
      </c>
      <c r="C45" s="247" t="s">
        <v>6268</v>
      </c>
      <c r="D45" s="249" t="s">
        <v>4372</v>
      </c>
      <c r="E45" s="468" t="s">
        <v>263</v>
      </c>
      <c r="F45" s="250" t="s">
        <v>4859</v>
      </c>
      <c r="G45" s="251">
        <v>31976.53</v>
      </c>
      <c r="H45" s="251">
        <v>38028.25</v>
      </c>
      <c r="I45" s="255">
        <v>5</v>
      </c>
      <c r="J45" s="290">
        <v>0.1111111111111111</v>
      </c>
      <c r="K45" s="251">
        <v>44079.97</v>
      </c>
      <c r="L45" s="255">
        <v>4</v>
      </c>
      <c r="M45" s="255">
        <v>4</v>
      </c>
      <c r="N45" s="251">
        <v>38028.25</v>
      </c>
      <c r="O45" s="247"/>
    </row>
    <row r="46" spans="1:15" ht="22.5">
      <c r="A46" s="247" t="s">
        <v>4079</v>
      </c>
      <c r="B46" s="248" t="s">
        <v>4080</v>
      </c>
      <c r="C46" s="247" t="s">
        <v>471</v>
      </c>
      <c r="D46" s="249" t="s">
        <v>4372</v>
      </c>
      <c r="E46" s="468" t="s">
        <v>263</v>
      </c>
      <c r="F46" s="250" t="s">
        <v>6259</v>
      </c>
      <c r="G46" s="251">
        <v>27809.599999999999</v>
      </c>
      <c r="H46" s="251">
        <v>36660</v>
      </c>
      <c r="I46" s="255">
        <v>4</v>
      </c>
      <c r="J46" s="290">
        <v>8.8888888888888892E-2</v>
      </c>
      <c r="K46" s="251">
        <v>45510.400000000001</v>
      </c>
      <c r="L46" s="255"/>
      <c r="M46" s="255">
        <v>0</v>
      </c>
      <c r="N46" s="251"/>
      <c r="O46" s="247"/>
    </row>
    <row r="47" spans="1:15" ht="22.5">
      <c r="A47" s="247" t="s">
        <v>2744</v>
      </c>
      <c r="B47" s="248" t="s">
        <v>1753</v>
      </c>
      <c r="C47" s="247" t="s">
        <v>469</v>
      </c>
      <c r="D47" s="249" t="s">
        <v>4372</v>
      </c>
      <c r="E47" s="468" t="s">
        <v>263</v>
      </c>
      <c r="F47" s="250" t="s">
        <v>4859</v>
      </c>
      <c r="G47" s="251">
        <v>29307.200000000001</v>
      </c>
      <c r="H47" s="251">
        <v>35984</v>
      </c>
      <c r="I47" s="255">
        <v>3</v>
      </c>
      <c r="J47" s="290">
        <v>6.6666666666666666E-2</v>
      </c>
      <c r="K47" s="251">
        <v>42660.800000000003</v>
      </c>
      <c r="L47" s="255">
        <v>4</v>
      </c>
      <c r="M47" s="255">
        <v>4</v>
      </c>
      <c r="N47" s="251">
        <v>35422.400000000001</v>
      </c>
      <c r="O47" s="247"/>
    </row>
    <row r="48" spans="1:15" ht="22.5">
      <c r="A48" s="247" t="s">
        <v>2767</v>
      </c>
      <c r="B48" s="248" t="s">
        <v>1748</v>
      </c>
      <c r="C48" s="247" t="s">
        <v>2960</v>
      </c>
      <c r="D48" s="249" t="s">
        <v>4372</v>
      </c>
      <c r="E48" s="468" t="s">
        <v>258</v>
      </c>
      <c r="F48" s="250" t="s">
        <v>4859</v>
      </c>
      <c r="G48" s="251">
        <v>23020</v>
      </c>
      <c r="H48" s="251">
        <v>33986.5</v>
      </c>
      <c r="I48" s="255">
        <v>2</v>
      </c>
      <c r="J48" s="290">
        <v>4.4444444444444446E-2</v>
      </c>
      <c r="K48" s="251">
        <v>44953</v>
      </c>
      <c r="L48" s="255"/>
      <c r="M48" s="255">
        <v>0</v>
      </c>
      <c r="N48" s="251">
        <v>33986.5</v>
      </c>
      <c r="O48" s="247"/>
    </row>
    <row r="49" spans="1:15" s="306" customFormat="1" ht="18">
      <c r="A49" s="712" t="s">
        <v>39</v>
      </c>
      <c r="B49" s="712"/>
      <c r="C49" s="712"/>
      <c r="D49" s="712"/>
      <c r="E49" s="712"/>
      <c r="F49" s="712"/>
      <c r="G49" s="712"/>
      <c r="H49" s="712"/>
      <c r="I49" s="712"/>
      <c r="J49" s="712"/>
      <c r="K49" s="712"/>
      <c r="L49" s="712"/>
      <c r="M49" s="712"/>
      <c r="N49" s="712"/>
      <c r="O49" s="712"/>
    </row>
    <row r="50" spans="1:15" s="200" customFormat="1" ht="33.75">
      <c r="A50" s="489" t="s">
        <v>379</v>
      </c>
      <c r="B50" s="489" t="s">
        <v>217</v>
      </c>
      <c r="C50" s="489" t="s">
        <v>208</v>
      </c>
      <c r="D50" s="489" t="s">
        <v>249</v>
      </c>
      <c r="E50" s="489" t="s">
        <v>380</v>
      </c>
      <c r="F50" s="489" t="s">
        <v>381</v>
      </c>
      <c r="G50" s="490" t="s">
        <v>211</v>
      </c>
      <c r="H50" s="490" t="s">
        <v>212</v>
      </c>
      <c r="I50" s="491"/>
      <c r="J50" s="244" t="s">
        <v>251</v>
      </c>
      <c r="K50" s="490" t="s">
        <v>213</v>
      </c>
      <c r="L50" s="489" t="s">
        <v>382</v>
      </c>
      <c r="M50" s="489" t="s">
        <v>383</v>
      </c>
      <c r="N50" s="490" t="s">
        <v>384</v>
      </c>
      <c r="O50" s="489" t="s">
        <v>214</v>
      </c>
    </row>
    <row r="51" spans="1:15" ht="22.5">
      <c r="A51" s="247" t="s">
        <v>2783</v>
      </c>
      <c r="B51" s="248" t="s">
        <v>1768</v>
      </c>
      <c r="C51" s="247" t="s">
        <v>1975</v>
      </c>
      <c r="D51" s="249" t="s">
        <v>4372</v>
      </c>
      <c r="E51" s="468" t="s">
        <v>258</v>
      </c>
      <c r="F51" s="250" t="s">
        <v>6259</v>
      </c>
      <c r="G51" s="251">
        <v>27601.599999999999</v>
      </c>
      <c r="H51" s="251">
        <v>13800.8</v>
      </c>
      <c r="I51" s="255">
        <v>1</v>
      </c>
      <c r="J51" s="290">
        <v>2.2222222222222223E-2</v>
      </c>
      <c r="K51" s="251"/>
      <c r="L51" s="255">
        <v>1</v>
      </c>
      <c r="M51" s="255">
        <v>1</v>
      </c>
      <c r="N51" s="251"/>
      <c r="O51" s="247"/>
    </row>
    <row r="52" spans="1:15">
      <c r="A52" s="247"/>
      <c r="B52" s="248"/>
      <c r="C52" s="247"/>
      <c r="D52" s="249"/>
      <c r="E52" s="468"/>
      <c r="F52" s="250"/>
      <c r="G52" s="251"/>
      <c r="H52" s="251"/>
      <c r="I52" s="255"/>
      <c r="J52" s="290"/>
      <c r="K52" s="251"/>
      <c r="L52" s="255"/>
      <c r="M52" s="255"/>
      <c r="N52" s="251"/>
      <c r="O52" s="247"/>
    </row>
    <row r="53" spans="1:15" s="120" customFormat="1">
      <c r="A53" s="150"/>
      <c r="B53" s="150"/>
      <c r="C53" s="260"/>
      <c r="D53" s="263"/>
      <c r="E53" s="150"/>
      <c r="F53" s="150"/>
      <c r="G53" s="264" t="s">
        <v>211</v>
      </c>
      <c r="H53" s="265" t="s">
        <v>212</v>
      </c>
      <c r="I53" s="266"/>
      <c r="J53" s="290"/>
      <c r="K53" s="267" t="s">
        <v>213</v>
      </c>
      <c r="L53" s="263"/>
      <c r="M53" s="268"/>
      <c r="N53" s="269"/>
      <c r="O53" s="258"/>
    </row>
    <row r="54" spans="1:15" s="120" customFormat="1">
      <c r="A54" s="150"/>
      <c r="B54" s="150"/>
      <c r="C54" s="260"/>
      <c r="D54" s="150"/>
      <c r="E54" s="150"/>
      <c r="F54" s="270" t="s">
        <v>225</v>
      </c>
      <c r="G54" s="271">
        <v>36382.558033882618</v>
      </c>
      <c r="H54" s="271">
        <v>46449.907249138247</v>
      </c>
      <c r="I54" s="266"/>
      <c r="J54" s="290"/>
      <c r="K54" s="271">
        <v>57801.739565857366</v>
      </c>
      <c r="L54" s="263"/>
      <c r="M54" s="268"/>
      <c r="N54" s="269"/>
      <c r="O54" s="258"/>
    </row>
    <row r="55" spans="1:15" s="120" customFormat="1">
      <c r="A55" s="150"/>
      <c r="B55" s="150"/>
      <c r="C55" s="260"/>
      <c r="D55" s="150"/>
      <c r="E55" s="150"/>
      <c r="F55" s="270" t="s">
        <v>226</v>
      </c>
      <c r="G55" s="271">
        <v>38859</v>
      </c>
      <c r="H55" s="271">
        <v>50250</v>
      </c>
      <c r="I55" s="266"/>
      <c r="J55" s="290"/>
      <c r="K55" s="271">
        <v>61783.92</v>
      </c>
      <c r="L55" s="263"/>
      <c r="M55" s="268"/>
      <c r="N55" s="269"/>
      <c r="O55" s="258"/>
    </row>
    <row r="56" spans="1:15" s="120" customFormat="1">
      <c r="A56" s="150"/>
      <c r="B56" s="150"/>
      <c r="C56" s="260"/>
      <c r="D56" s="150"/>
      <c r="E56" s="150"/>
      <c r="F56" s="270" t="s">
        <v>227</v>
      </c>
      <c r="G56" s="271">
        <v>33592</v>
      </c>
      <c r="H56" s="271">
        <v>43142.005000000005</v>
      </c>
      <c r="I56" s="266"/>
      <c r="J56" s="290"/>
      <c r="K56" s="271">
        <v>53442.19</v>
      </c>
      <c r="L56" s="263"/>
      <c r="M56" s="268"/>
      <c r="N56" s="269"/>
      <c r="O56" s="258"/>
    </row>
    <row r="57" spans="1:15" s="120" customFormat="1">
      <c r="A57" s="150"/>
      <c r="B57" s="150"/>
      <c r="C57" s="260"/>
      <c r="D57" s="150"/>
      <c r="E57" s="150"/>
      <c r="F57" s="270" t="s">
        <v>228</v>
      </c>
      <c r="G57" s="271">
        <v>36953</v>
      </c>
      <c r="H57" s="271">
        <v>47164</v>
      </c>
      <c r="I57" s="266"/>
      <c r="J57" s="290"/>
      <c r="K57" s="271">
        <v>57025</v>
      </c>
      <c r="L57" s="263"/>
      <c r="M57" s="268"/>
      <c r="N57" s="269"/>
      <c r="O57" s="258"/>
    </row>
    <row r="58" spans="1:15" s="120" customFormat="1">
      <c r="A58" s="150"/>
      <c r="B58" s="150"/>
      <c r="C58" s="260"/>
      <c r="D58" s="150"/>
      <c r="E58" s="271"/>
      <c r="F58" s="270"/>
      <c r="G58" s="272"/>
      <c r="H58" s="273"/>
      <c r="I58" s="274"/>
      <c r="J58" s="273"/>
      <c r="K58" s="263"/>
      <c r="L58" s="263"/>
      <c r="M58" s="268"/>
      <c r="N58" s="269"/>
      <c r="O58" s="258"/>
    </row>
    <row r="59" spans="1:15" s="120" customFormat="1">
      <c r="A59" s="150"/>
      <c r="B59" s="150"/>
      <c r="C59" s="260"/>
      <c r="D59" s="270"/>
      <c r="E59" s="271"/>
      <c r="F59" s="275"/>
      <c r="G59" s="275"/>
      <c r="H59" s="713" t="s">
        <v>229</v>
      </c>
      <c r="I59" s="713"/>
      <c r="J59" s="713"/>
      <c r="K59" s="713"/>
      <c r="L59" s="713"/>
      <c r="M59" s="713"/>
      <c r="N59" s="713"/>
      <c r="O59" s="258"/>
    </row>
    <row r="60" spans="1:15" s="120" customFormat="1">
      <c r="A60" s="150"/>
      <c r="B60" s="150"/>
      <c r="C60" s="260"/>
      <c r="D60" s="270"/>
      <c r="E60" s="271"/>
      <c r="F60" s="276"/>
      <c r="G60" s="277"/>
      <c r="H60" s="714" t="s">
        <v>230</v>
      </c>
      <c r="I60" s="714"/>
      <c r="J60" s="714"/>
      <c r="K60" s="278">
        <v>46948.5</v>
      </c>
      <c r="L60" s="715" t="s">
        <v>231</v>
      </c>
      <c r="M60" s="715"/>
      <c r="N60" s="279">
        <v>43679.308944524077</v>
      </c>
      <c r="O60" s="258"/>
    </row>
    <row r="61" spans="1:15" s="120" customFormat="1">
      <c r="A61" s="150"/>
      <c r="B61" s="150"/>
      <c r="C61" s="260"/>
      <c r="D61" s="263"/>
      <c r="E61" s="268"/>
      <c r="F61" s="276"/>
      <c r="G61" s="277"/>
      <c r="H61" s="714" t="s">
        <v>232</v>
      </c>
      <c r="I61" s="714"/>
      <c r="J61" s="714"/>
      <c r="K61" s="278">
        <v>39613.599999999999</v>
      </c>
      <c r="L61" s="715" t="s">
        <v>394</v>
      </c>
      <c r="M61" s="715"/>
      <c r="N61" s="279">
        <v>42702.320850877186</v>
      </c>
      <c r="O61" s="258"/>
    </row>
    <row r="62" spans="1:15" s="120" customFormat="1">
      <c r="A62" s="150"/>
      <c r="B62" s="150"/>
      <c r="C62" s="260"/>
      <c r="D62" s="395"/>
      <c r="E62" s="261"/>
      <c r="F62" s="261"/>
      <c r="G62" s="262"/>
      <c r="H62" s="472"/>
      <c r="I62" s="381"/>
      <c r="J62" s="480"/>
      <c r="K62" s="150"/>
      <c r="L62" s="395"/>
      <c r="M62" s="155"/>
      <c r="N62" s="269"/>
      <c r="O62" s="258"/>
    </row>
    <row r="63" spans="1:15" s="306" customFormat="1" ht="18">
      <c r="A63" s="716" t="s">
        <v>40</v>
      </c>
      <c r="B63" s="716"/>
      <c r="C63" s="716"/>
      <c r="D63" s="716"/>
      <c r="E63" s="716"/>
      <c r="F63" s="716"/>
      <c r="G63" s="716"/>
      <c r="H63" s="716"/>
      <c r="I63" s="716"/>
      <c r="J63" s="716"/>
      <c r="K63" s="716"/>
      <c r="L63" s="716"/>
      <c r="M63" s="716"/>
      <c r="N63" s="716"/>
      <c r="O63" s="716"/>
    </row>
    <row r="64" spans="1:15" s="200" customFormat="1" ht="33.75">
      <c r="A64" s="489" t="s">
        <v>379</v>
      </c>
      <c r="B64" s="489" t="s">
        <v>217</v>
      </c>
      <c r="C64" s="489" t="s">
        <v>208</v>
      </c>
      <c r="D64" s="489" t="s">
        <v>249</v>
      </c>
      <c r="E64" s="489" t="s">
        <v>380</v>
      </c>
      <c r="F64" s="489" t="s">
        <v>381</v>
      </c>
      <c r="G64" s="490" t="s">
        <v>211</v>
      </c>
      <c r="H64" s="490" t="s">
        <v>212</v>
      </c>
      <c r="I64" s="491"/>
      <c r="J64" s="244" t="s">
        <v>251</v>
      </c>
      <c r="K64" s="490" t="s">
        <v>213</v>
      </c>
      <c r="L64" s="489" t="s">
        <v>382</v>
      </c>
      <c r="M64" s="489" t="s">
        <v>383</v>
      </c>
      <c r="N64" s="490" t="s">
        <v>384</v>
      </c>
      <c r="O64" s="489" t="s">
        <v>214</v>
      </c>
    </row>
    <row r="65" spans="1:15" ht="22.5">
      <c r="A65" s="247" t="s">
        <v>4119</v>
      </c>
      <c r="B65" s="248" t="s">
        <v>4119</v>
      </c>
      <c r="C65" s="247" t="s">
        <v>3050</v>
      </c>
      <c r="D65" s="249" t="s">
        <v>4372</v>
      </c>
      <c r="E65" s="468" t="s">
        <v>263</v>
      </c>
      <c r="F65" s="250" t="s">
        <v>6259</v>
      </c>
      <c r="G65" s="251">
        <v>62910</v>
      </c>
      <c r="H65" s="251">
        <v>88455</v>
      </c>
      <c r="I65" s="255">
        <v>45</v>
      </c>
      <c r="J65" s="290">
        <v>1</v>
      </c>
      <c r="K65" s="251">
        <v>114000</v>
      </c>
      <c r="L65" s="255">
        <v>1</v>
      </c>
      <c r="M65" s="255">
        <v>1</v>
      </c>
      <c r="N65" s="251">
        <v>70972</v>
      </c>
      <c r="O65" s="247" t="s">
        <v>6269</v>
      </c>
    </row>
    <row r="66" spans="1:15" ht="22.5">
      <c r="A66" s="247" t="s">
        <v>2748</v>
      </c>
      <c r="B66" s="248" t="s">
        <v>1756</v>
      </c>
      <c r="C66" s="247" t="s">
        <v>40</v>
      </c>
      <c r="D66" s="249" t="s">
        <v>4372</v>
      </c>
      <c r="E66" s="468" t="s">
        <v>258</v>
      </c>
      <c r="F66" s="250" t="s">
        <v>4859</v>
      </c>
      <c r="G66" s="251">
        <v>53267</v>
      </c>
      <c r="H66" s="251">
        <v>79366.5</v>
      </c>
      <c r="I66" s="255">
        <v>44</v>
      </c>
      <c r="J66" s="290">
        <v>0.97777777777777775</v>
      </c>
      <c r="K66" s="251">
        <v>105466</v>
      </c>
      <c r="L66" s="255"/>
      <c r="M66" s="255">
        <v>5</v>
      </c>
      <c r="N66" s="251">
        <v>72049</v>
      </c>
      <c r="O66" s="247"/>
    </row>
    <row r="67" spans="1:15">
      <c r="A67" s="247" t="s">
        <v>2728</v>
      </c>
      <c r="B67" s="248" t="s">
        <v>1748</v>
      </c>
      <c r="C67" s="247" t="s">
        <v>474</v>
      </c>
      <c r="D67" s="249" t="s">
        <v>257</v>
      </c>
      <c r="E67" s="468" t="s">
        <v>263</v>
      </c>
      <c r="F67" s="250" t="s">
        <v>6259</v>
      </c>
      <c r="G67" s="251">
        <v>58531</v>
      </c>
      <c r="H67" s="251">
        <v>78447</v>
      </c>
      <c r="I67" s="255">
        <v>43</v>
      </c>
      <c r="J67" s="290">
        <v>0.9555555555555556</v>
      </c>
      <c r="K67" s="251">
        <v>98363</v>
      </c>
      <c r="L67" s="255">
        <v>1</v>
      </c>
      <c r="M67" s="255">
        <v>1</v>
      </c>
      <c r="N67" s="251">
        <v>83299</v>
      </c>
      <c r="O67" s="247"/>
    </row>
    <row r="68" spans="1:15" ht="22.5">
      <c r="A68" s="247" t="s">
        <v>2791</v>
      </c>
      <c r="B68" s="248" t="s">
        <v>1748</v>
      </c>
      <c r="C68" s="247" t="s">
        <v>476</v>
      </c>
      <c r="D68" s="249" t="s">
        <v>4372</v>
      </c>
      <c r="E68" s="468" t="s">
        <v>258</v>
      </c>
      <c r="F68" s="250" t="s">
        <v>4859</v>
      </c>
      <c r="G68" s="251">
        <v>54144</v>
      </c>
      <c r="H68" s="251">
        <v>71064</v>
      </c>
      <c r="I68" s="255">
        <v>42</v>
      </c>
      <c r="J68" s="290">
        <v>0.93333333333333335</v>
      </c>
      <c r="K68" s="251">
        <v>87984</v>
      </c>
      <c r="L68" s="255">
        <v>13</v>
      </c>
      <c r="M68" s="255">
        <v>12</v>
      </c>
      <c r="N68" s="251">
        <v>73775</v>
      </c>
      <c r="O68" s="247"/>
    </row>
    <row r="69" spans="1:15" ht="22.5">
      <c r="A69" s="247" t="s">
        <v>2740</v>
      </c>
      <c r="B69" s="248" t="s">
        <v>1747</v>
      </c>
      <c r="C69" s="247" t="s">
        <v>40</v>
      </c>
      <c r="D69" s="249" t="s">
        <v>4372</v>
      </c>
      <c r="E69" s="468" t="s">
        <v>258</v>
      </c>
      <c r="F69" s="250" t="s">
        <v>4859</v>
      </c>
      <c r="G69" s="251">
        <v>52604.694395999999</v>
      </c>
      <c r="H69" s="251">
        <v>68386.105836000002</v>
      </c>
      <c r="I69" s="255">
        <v>41</v>
      </c>
      <c r="J69" s="290">
        <v>0.91111111111111109</v>
      </c>
      <c r="K69" s="251">
        <v>84167.517275999999</v>
      </c>
      <c r="L69" s="255">
        <v>1</v>
      </c>
      <c r="M69" s="255">
        <v>1</v>
      </c>
      <c r="N69" s="251">
        <v>54995</v>
      </c>
      <c r="O69" s="247"/>
    </row>
    <row r="70" spans="1:15">
      <c r="A70" s="247" t="s">
        <v>2736</v>
      </c>
      <c r="B70" s="248" t="s">
        <v>1748</v>
      </c>
      <c r="C70" s="247" t="s">
        <v>474</v>
      </c>
      <c r="D70" s="249" t="s">
        <v>257</v>
      </c>
      <c r="E70" s="468" t="s">
        <v>258</v>
      </c>
      <c r="F70" s="250" t="s">
        <v>6259</v>
      </c>
      <c r="G70" s="251">
        <v>53050</v>
      </c>
      <c r="H70" s="251">
        <v>67639</v>
      </c>
      <c r="I70" s="255">
        <v>40</v>
      </c>
      <c r="J70" s="290">
        <v>0.88888888888888884</v>
      </c>
      <c r="K70" s="251">
        <v>82228</v>
      </c>
      <c r="L70" s="255">
        <v>1</v>
      </c>
      <c r="M70" s="255">
        <v>1</v>
      </c>
      <c r="N70" s="251">
        <v>61006</v>
      </c>
      <c r="O70" s="247">
        <v>114</v>
      </c>
    </row>
    <row r="71" spans="1:15">
      <c r="A71" s="247" t="s">
        <v>2794</v>
      </c>
      <c r="B71" s="248" t="s">
        <v>1747</v>
      </c>
      <c r="C71" s="247" t="s">
        <v>1334</v>
      </c>
      <c r="D71" s="249" t="s">
        <v>257</v>
      </c>
      <c r="E71" s="468" t="s">
        <v>258</v>
      </c>
      <c r="F71" s="250" t="s">
        <v>6259</v>
      </c>
      <c r="G71" s="251">
        <v>51840</v>
      </c>
      <c r="H71" s="251">
        <v>67500</v>
      </c>
      <c r="I71" s="255">
        <v>39</v>
      </c>
      <c r="J71" s="290">
        <v>0.8666666666666667</v>
      </c>
      <c r="K71" s="251">
        <v>83160</v>
      </c>
      <c r="L71" s="255"/>
      <c r="M71" s="255">
        <v>2</v>
      </c>
      <c r="N71" s="251">
        <v>63916.214999999997</v>
      </c>
      <c r="O71" s="247"/>
    </row>
    <row r="72" spans="1:15">
      <c r="A72" s="247" t="s">
        <v>2752</v>
      </c>
      <c r="B72" s="248" t="s">
        <v>1748</v>
      </c>
      <c r="C72" s="247" t="s">
        <v>477</v>
      </c>
      <c r="D72" s="249" t="s">
        <v>4372</v>
      </c>
      <c r="E72" s="468" t="s">
        <v>258</v>
      </c>
      <c r="F72" s="250" t="s">
        <v>6259</v>
      </c>
      <c r="G72" s="251">
        <v>51841.96</v>
      </c>
      <c r="H72" s="251">
        <v>67384.145000000004</v>
      </c>
      <c r="I72" s="255">
        <v>38</v>
      </c>
      <c r="J72" s="290">
        <v>0.84444444444444444</v>
      </c>
      <c r="K72" s="251">
        <v>82926.33</v>
      </c>
      <c r="L72" s="255">
        <v>1</v>
      </c>
      <c r="M72" s="255">
        <v>1</v>
      </c>
      <c r="N72" s="251">
        <v>61637</v>
      </c>
      <c r="O72" s="247"/>
    </row>
    <row r="73" spans="1:15">
      <c r="A73" s="247" t="s">
        <v>2806</v>
      </c>
      <c r="B73" s="248" t="s">
        <v>1748</v>
      </c>
      <c r="C73" s="247" t="s">
        <v>6270</v>
      </c>
      <c r="D73" s="249" t="s">
        <v>4372</v>
      </c>
      <c r="E73" s="468" t="s">
        <v>263</v>
      </c>
      <c r="F73" s="250" t="s">
        <v>6259</v>
      </c>
      <c r="G73" s="251">
        <v>51343</v>
      </c>
      <c r="H73" s="251">
        <v>66746</v>
      </c>
      <c r="I73" s="255">
        <v>37</v>
      </c>
      <c r="J73" s="290">
        <v>0.82222222222222219</v>
      </c>
      <c r="K73" s="251">
        <v>82149</v>
      </c>
      <c r="L73" s="255">
        <v>2</v>
      </c>
      <c r="M73" s="255">
        <v>2</v>
      </c>
      <c r="N73" s="251">
        <v>63313.53</v>
      </c>
      <c r="O73" s="247"/>
    </row>
    <row r="74" spans="1:15">
      <c r="A74" s="247" t="s">
        <v>2819</v>
      </c>
      <c r="B74" s="248" t="s">
        <v>1760</v>
      </c>
      <c r="C74" s="247" t="s">
        <v>482</v>
      </c>
      <c r="D74" s="249" t="s">
        <v>4372</v>
      </c>
      <c r="E74" s="247"/>
      <c r="F74" s="250" t="s">
        <v>6259</v>
      </c>
      <c r="G74" s="251">
        <v>50807</v>
      </c>
      <c r="H74" s="251">
        <v>66048.5</v>
      </c>
      <c r="I74" s="255">
        <v>36</v>
      </c>
      <c r="J74" s="290">
        <v>0.8</v>
      </c>
      <c r="K74" s="251">
        <v>81290</v>
      </c>
      <c r="L74" s="255">
        <v>1</v>
      </c>
      <c r="M74" s="255">
        <v>1</v>
      </c>
      <c r="N74" s="251">
        <v>58995</v>
      </c>
      <c r="O74" s="247"/>
    </row>
    <row r="75" spans="1:15">
      <c r="A75" s="247" t="s">
        <v>2779</v>
      </c>
      <c r="B75" s="248" t="s">
        <v>1766</v>
      </c>
      <c r="C75" s="247" t="s">
        <v>477</v>
      </c>
      <c r="D75" s="249" t="s">
        <v>257</v>
      </c>
      <c r="E75" s="468" t="s">
        <v>258</v>
      </c>
      <c r="F75" s="250" t="s">
        <v>6259</v>
      </c>
      <c r="G75" s="251">
        <v>51205</v>
      </c>
      <c r="H75" s="251">
        <v>65286.5</v>
      </c>
      <c r="I75" s="255">
        <v>35</v>
      </c>
      <c r="J75" s="290">
        <v>0.77777777777777779</v>
      </c>
      <c r="K75" s="251">
        <v>79368</v>
      </c>
      <c r="L75" s="255">
        <v>1</v>
      </c>
      <c r="M75" s="255">
        <v>1</v>
      </c>
      <c r="N75" s="251">
        <v>70139</v>
      </c>
      <c r="O75" s="247"/>
    </row>
    <row r="76" spans="1:15">
      <c r="A76" s="247" t="s">
        <v>2759</v>
      </c>
      <c r="B76" s="248" t="s">
        <v>1747</v>
      </c>
      <c r="C76" s="247" t="s">
        <v>477</v>
      </c>
      <c r="D76" s="249" t="s">
        <v>257</v>
      </c>
      <c r="E76" s="468" t="s">
        <v>263</v>
      </c>
      <c r="F76" s="250" t="s">
        <v>6259</v>
      </c>
      <c r="G76" s="251">
        <v>48466</v>
      </c>
      <c r="H76" s="251">
        <v>65072</v>
      </c>
      <c r="I76" s="255">
        <v>34</v>
      </c>
      <c r="J76" s="290">
        <v>0.75555555555555554</v>
      </c>
      <c r="K76" s="251">
        <v>81678</v>
      </c>
      <c r="L76" s="255">
        <v>1</v>
      </c>
      <c r="M76" s="255">
        <v>1</v>
      </c>
      <c r="N76" s="251">
        <v>64531</v>
      </c>
      <c r="O76" s="247"/>
    </row>
    <row r="77" spans="1:15">
      <c r="A77" s="247" t="s">
        <v>4092</v>
      </c>
      <c r="B77" s="248" t="s">
        <v>1747</v>
      </c>
      <c r="C77" s="247" t="s">
        <v>477</v>
      </c>
      <c r="D77" s="249" t="s">
        <v>4372</v>
      </c>
      <c r="E77" s="468" t="s">
        <v>293</v>
      </c>
      <c r="F77" s="250" t="s">
        <v>6259</v>
      </c>
      <c r="G77" s="251">
        <v>51028.02</v>
      </c>
      <c r="H77" s="251">
        <v>65060.740000000005</v>
      </c>
      <c r="I77" s="255">
        <v>33</v>
      </c>
      <c r="J77" s="290">
        <v>0.73333333333333328</v>
      </c>
      <c r="K77" s="251">
        <v>79093.460000000006</v>
      </c>
      <c r="L77" s="255">
        <v>1</v>
      </c>
      <c r="M77" s="255">
        <v>1</v>
      </c>
      <c r="N77" s="251">
        <v>65060.74</v>
      </c>
      <c r="O77" s="247"/>
    </row>
    <row r="78" spans="1:15">
      <c r="A78" s="247" t="s">
        <v>1800</v>
      </c>
      <c r="B78" s="248" t="s">
        <v>1751</v>
      </c>
      <c r="C78" s="247" t="s">
        <v>6271</v>
      </c>
      <c r="D78" s="249" t="s">
        <v>4372</v>
      </c>
      <c r="E78" s="468" t="s">
        <v>263</v>
      </c>
      <c r="F78" s="250" t="s">
        <v>6259</v>
      </c>
      <c r="G78" s="251">
        <v>49254.400000000001</v>
      </c>
      <c r="H78" s="251">
        <v>64771.199999999997</v>
      </c>
      <c r="I78" s="255">
        <v>32</v>
      </c>
      <c r="J78" s="290">
        <v>0.71111111111111114</v>
      </c>
      <c r="K78" s="251">
        <v>80288</v>
      </c>
      <c r="L78" s="255">
        <v>1</v>
      </c>
      <c r="M78" s="255">
        <v>1</v>
      </c>
      <c r="N78" s="251">
        <v>52873.599999999999</v>
      </c>
      <c r="O78" s="247"/>
    </row>
    <row r="79" spans="1:15">
      <c r="A79" s="247" t="s">
        <v>2750</v>
      </c>
      <c r="B79" s="248" t="s">
        <v>1760</v>
      </c>
      <c r="C79" s="247" t="s">
        <v>474</v>
      </c>
      <c r="D79" s="249" t="s">
        <v>257</v>
      </c>
      <c r="E79" s="468" t="s">
        <v>258</v>
      </c>
      <c r="F79" s="250" t="s">
        <v>6259</v>
      </c>
      <c r="G79" s="251">
        <v>51647</v>
      </c>
      <c r="H79" s="251">
        <v>64560.5</v>
      </c>
      <c r="I79" s="255">
        <v>31</v>
      </c>
      <c r="J79" s="290">
        <v>0.68888888888888888</v>
      </c>
      <c r="K79" s="251">
        <v>77474</v>
      </c>
      <c r="L79" s="255">
        <v>1</v>
      </c>
      <c r="M79" s="255">
        <v>1</v>
      </c>
      <c r="N79" s="251">
        <v>57820</v>
      </c>
      <c r="O79" s="247"/>
    </row>
    <row r="80" spans="1:15">
      <c r="A80" s="247" t="s">
        <v>2730</v>
      </c>
      <c r="B80" s="248" t="s">
        <v>1748</v>
      </c>
      <c r="C80" s="247" t="s">
        <v>477</v>
      </c>
      <c r="D80" s="249" t="s">
        <v>257</v>
      </c>
      <c r="E80" s="468" t="s">
        <v>263</v>
      </c>
      <c r="F80" s="250" t="s">
        <v>6259</v>
      </c>
      <c r="G80" s="251">
        <v>50303.55</v>
      </c>
      <c r="H80" s="251">
        <v>62879.44</v>
      </c>
      <c r="I80" s="255">
        <v>30</v>
      </c>
      <c r="J80" s="290">
        <v>0.66666666666666663</v>
      </c>
      <c r="K80" s="251">
        <v>75455.33</v>
      </c>
      <c r="L80" s="255">
        <v>2</v>
      </c>
      <c r="M80" s="255">
        <v>1</v>
      </c>
      <c r="N80" s="251">
        <v>65000</v>
      </c>
      <c r="O80" s="247" t="s">
        <v>1808</v>
      </c>
    </row>
    <row r="81" spans="1:15">
      <c r="A81" s="247" t="s">
        <v>2738</v>
      </c>
      <c r="B81" s="248" t="s">
        <v>1753</v>
      </c>
      <c r="C81" s="247" t="s">
        <v>2961</v>
      </c>
      <c r="D81" s="249" t="s">
        <v>257</v>
      </c>
      <c r="E81" s="468" t="s">
        <v>263</v>
      </c>
      <c r="F81" s="250" t="s">
        <v>6259</v>
      </c>
      <c r="G81" s="251">
        <v>47727.69</v>
      </c>
      <c r="H81" s="251">
        <v>62045.995000000003</v>
      </c>
      <c r="I81" s="255">
        <v>29</v>
      </c>
      <c r="J81" s="290">
        <v>0.64444444444444449</v>
      </c>
      <c r="K81" s="251">
        <v>76364.3</v>
      </c>
      <c r="L81" s="255">
        <v>1</v>
      </c>
      <c r="M81" s="255">
        <v>1</v>
      </c>
      <c r="N81" s="251">
        <v>84000.8</v>
      </c>
      <c r="O81" s="247"/>
    </row>
    <row r="82" spans="1:15">
      <c r="A82" s="247" t="s">
        <v>2739</v>
      </c>
      <c r="B82" s="248" t="s">
        <v>1748</v>
      </c>
      <c r="C82" s="247" t="s">
        <v>6272</v>
      </c>
      <c r="D82" s="249" t="s">
        <v>4372</v>
      </c>
      <c r="E82" s="468" t="s">
        <v>258</v>
      </c>
      <c r="F82" s="250" t="s">
        <v>6259</v>
      </c>
      <c r="G82" s="251">
        <v>49020</v>
      </c>
      <c r="H82" s="251">
        <v>61643</v>
      </c>
      <c r="I82" s="255">
        <v>28</v>
      </c>
      <c r="J82" s="290">
        <v>0.62222222222222223</v>
      </c>
      <c r="K82" s="251">
        <v>74266</v>
      </c>
      <c r="L82" s="255">
        <v>1</v>
      </c>
      <c r="M82" s="255">
        <v>1</v>
      </c>
      <c r="N82" s="251">
        <v>56978.9</v>
      </c>
      <c r="O82" s="247"/>
    </row>
    <row r="83" spans="1:15">
      <c r="A83" s="247" t="s">
        <v>2755</v>
      </c>
      <c r="B83" s="248" t="s">
        <v>1747</v>
      </c>
      <c r="C83" s="247" t="s">
        <v>478</v>
      </c>
      <c r="D83" s="249" t="s">
        <v>4372</v>
      </c>
      <c r="E83" s="468" t="s">
        <v>258</v>
      </c>
      <c r="F83" s="250" t="s">
        <v>6259</v>
      </c>
      <c r="G83" s="251">
        <v>47969.792000000009</v>
      </c>
      <c r="H83" s="251">
        <v>61108.84</v>
      </c>
      <c r="I83" s="255">
        <v>27</v>
      </c>
      <c r="J83" s="290">
        <v>0.6</v>
      </c>
      <c r="K83" s="251">
        <v>74247.887999999992</v>
      </c>
      <c r="L83" s="255" t="s">
        <v>4853</v>
      </c>
      <c r="M83" s="255">
        <v>1</v>
      </c>
      <c r="N83" s="251">
        <v>49563.28</v>
      </c>
      <c r="O83" s="247"/>
    </row>
    <row r="84" spans="1:15">
      <c r="A84" s="247" t="s">
        <v>2734</v>
      </c>
      <c r="B84" s="248" t="s">
        <v>1747</v>
      </c>
      <c r="C84" s="247" t="s">
        <v>40</v>
      </c>
      <c r="D84" s="249" t="s">
        <v>4372</v>
      </c>
      <c r="E84" s="468" t="s">
        <v>258</v>
      </c>
      <c r="F84" s="250" t="s">
        <v>6259</v>
      </c>
      <c r="G84" s="251">
        <v>46363.199999999997</v>
      </c>
      <c r="H84" s="251">
        <v>59113.599999999999</v>
      </c>
      <c r="I84" s="255">
        <v>26</v>
      </c>
      <c r="J84" s="290">
        <v>0.57777777777777772</v>
      </c>
      <c r="K84" s="251">
        <v>71864</v>
      </c>
      <c r="L84" s="255">
        <v>1</v>
      </c>
      <c r="M84" s="255">
        <v>1</v>
      </c>
      <c r="N84" s="251">
        <v>48214.400000000001</v>
      </c>
      <c r="O84" s="247"/>
    </row>
    <row r="85" spans="1:15">
      <c r="A85" s="247" t="s">
        <v>2767</v>
      </c>
      <c r="B85" s="248" t="s">
        <v>1748</v>
      </c>
      <c r="C85" s="247" t="s">
        <v>6273</v>
      </c>
      <c r="D85" s="249" t="s">
        <v>4372</v>
      </c>
      <c r="E85" s="468" t="s">
        <v>258</v>
      </c>
      <c r="F85" s="250" t="s">
        <v>6259</v>
      </c>
      <c r="G85" s="251">
        <v>39047</v>
      </c>
      <c r="H85" s="251">
        <v>58805</v>
      </c>
      <c r="I85" s="255">
        <v>25</v>
      </c>
      <c r="J85" s="290">
        <v>0.55555555555555558</v>
      </c>
      <c r="K85" s="251">
        <v>78563</v>
      </c>
      <c r="L85" s="255"/>
      <c r="M85" s="255">
        <v>19</v>
      </c>
      <c r="N85" s="251">
        <v>45331.76</v>
      </c>
      <c r="O85" s="247"/>
    </row>
    <row r="86" spans="1:15">
      <c r="A86" s="247" t="s">
        <v>2770</v>
      </c>
      <c r="B86" s="248" t="s">
        <v>1748</v>
      </c>
      <c r="C86" s="247" t="s">
        <v>40</v>
      </c>
      <c r="D86" s="249" t="s">
        <v>4372</v>
      </c>
      <c r="E86" s="468" t="s">
        <v>258</v>
      </c>
      <c r="F86" s="250" t="s">
        <v>6259</v>
      </c>
      <c r="G86" s="251">
        <v>45696.448800000006</v>
      </c>
      <c r="H86" s="251">
        <v>58752.428400000004</v>
      </c>
      <c r="I86" s="255">
        <v>24</v>
      </c>
      <c r="J86" s="290">
        <v>0.53333333333333333</v>
      </c>
      <c r="K86" s="251">
        <v>71808.407999999996</v>
      </c>
      <c r="L86" s="255">
        <v>1</v>
      </c>
      <c r="M86" s="255">
        <v>1</v>
      </c>
      <c r="N86" s="251">
        <v>54912.77</v>
      </c>
      <c r="O86" s="247"/>
    </row>
    <row r="87" spans="1:15" ht="22.5">
      <c r="A87" s="247" t="s">
        <v>4126</v>
      </c>
      <c r="B87" s="248" t="s">
        <v>1748</v>
      </c>
      <c r="C87" s="247" t="s">
        <v>6274</v>
      </c>
      <c r="D87" s="249" t="s">
        <v>257</v>
      </c>
      <c r="E87" s="468" t="s">
        <v>258</v>
      </c>
      <c r="F87" s="250" t="s">
        <v>6259</v>
      </c>
      <c r="G87" s="251">
        <v>48750</v>
      </c>
      <c r="H87" s="251">
        <v>58500</v>
      </c>
      <c r="I87" s="255">
        <v>23</v>
      </c>
      <c r="J87" s="290">
        <v>0.51111111111111107</v>
      </c>
      <c r="K87" s="251">
        <v>68250</v>
      </c>
      <c r="L87" s="255">
        <v>1</v>
      </c>
      <c r="M87" s="255">
        <v>1</v>
      </c>
      <c r="N87" s="251">
        <v>76589.5</v>
      </c>
      <c r="O87" s="247"/>
    </row>
    <row r="88" spans="1:15">
      <c r="A88" s="247" t="s">
        <v>2744</v>
      </c>
      <c r="B88" s="248" t="s">
        <v>1753</v>
      </c>
      <c r="C88" s="247" t="s">
        <v>40</v>
      </c>
      <c r="D88" s="249" t="s">
        <v>257</v>
      </c>
      <c r="E88" s="468" t="s">
        <v>258</v>
      </c>
      <c r="F88" s="250" t="s">
        <v>6259</v>
      </c>
      <c r="G88" s="251">
        <v>44782.400000000001</v>
      </c>
      <c r="H88" s="251">
        <v>58229.600000000006</v>
      </c>
      <c r="I88" s="255">
        <v>22</v>
      </c>
      <c r="J88" s="290">
        <v>0.48888888888888887</v>
      </c>
      <c r="K88" s="251">
        <v>71676.800000000003</v>
      </c>
      <c r="L88" s="255">
        <v>1</v>
      </c>
      <c r="M88" s="255">
        <v>1</v>
      </c>
      <c r="N88" s="251">
        <v>60569.599999999999</v>
      </c>
      <c r="O88" s="247"/>
    </row>
    <row r="89" spans="1:15">
      <c r="A89" s="247" t="s">
        <v>2747</v>
      </c>
      <c r="B89" s="248" t="s">
        <v>1747</v>
      </c>
      <c r="C89" s="247" t="s">
        <v>480</v>
      </c>
      <c r="D89" s="249" t="s">
        <v>4372</v>
      </c>
      <c r="E89" s="468" t="s">
        <v>258</v>
      </c>
      <c r="F89" s="250" t="s">
        <v>6259</v>
      </c>
      <c r="G89" s="251">
        <v>48394</v>
      </c>
      <c r="H89" s="251">
        <v>58146</v>
      </c>
      <c r="I89" s="255">
        <v>21</v>
      </c>
      <c r="J89" s="290">
        <v>0.46666666666666667</v>
      </c>
      <c r="K89" s="251">
        <v>67898</v>
      </c>
      <c r="L89" s="255">
        <v>1</v>
      </c>
      <c r="M89" s="255">
        <v>1</v>
      </c>
      <c r="N89" s="251">
        <v>52782</v>
      </c>
      <c r="O89" s="247"/>
    </row>
    <row r="90" spans="1:15" ht="22.5">
      <c r="A90" s="247" t="s">
        <v>2758</v>
      </c>
      <c r="B90" s="248" t="s">
        <v>1747</v>
      </c>
      <c r="C90" s="247" t="s">
        <v>1330</v>
      </c>
      <c r="D90" s="249" t="s">
        <v>4372</v>
      </c>
      <c r="E90" s="468" t="s">
        <v>258</v>
      </c>
      <c r="F90" s="250" t="s">
        <v>4859</v>
      </c>
      <c r="G90" s="251">
        <v>48656.25</v>
      </c>
      <c r="H90" s="251">
        <v>57864.4</v>
      </c>
      <c r="I90" s="255">
        <v>20</v>
      </c>
      <c r="J90" s="290">
        <v>0.44444444444444442</v>
      </c>
      <c r="K90" s="251">
        <v>67072.55</v>
      </c>
      <c r="L90" s="255">
        <v>4</v>
      </c>
      <c r="M90" s="255">
        <v>4</v>
      </c>
      <c r="N90" s="251">
        <v>57864.4</v>
      </c>
      <c r="O90" s="247"/>
    </row>
    <row r="91" spans="1:15">
      <c r="A91" s="247" t="s">
        <v>2777</v>
      </c>
      <c r="B91" s="248" t="s">
        <v>1767</v>
      </c>
      <c r="C91" s="513" t="s">
        <v>2962</v>
      </c>
      <c r="D91" s="249" t="s">
        <v>257</v>
      </c>
      <c r="E91" s="468" t="s">
        <v>263</v>
      </c>
      <c r="F91" s="250" t="s">
        <v>6259</v>
      </c>
      <c r="G91" s="470">
        <v>45298.447999999997</v>
      </c>
      <c r="H91" s="251">
        <v>57832.423999999999</v>
      </c>
      <c r="I91" s="255">
        <v>19</v>
      </c>
      <c r="J91" s="290">
        <v>0.42222222222222222</v>
      </c>
      <c r="K91" s="470">
        <v>70366.399999999994</v>
      </c>
      <c r="L91" s="471">
        <v>4</v>
      </c>
      <c r="M91" s="471">
        <v>4</v>
      </c>
      <c r="N91" s="470">
        <v>47365.45</v>
      </c>
      <c r="O91" s="248"/>
    </row>
    <row r="92" spans="1:15" ht="22.5">
      <c r="A92" s="247" t="s">
        <v>4085</v>
      </c>
      <c r="B92" s="248" t="s">
        <v>1745</v>
      </c>
      <c r="C92" s="247" t="s">
        <v>40</v>
      </c>
      <c r="D92" s="249" t="s">
        <v>4372</v>
      </c>
      <c r="E92" s="468" t="s">
        <v>258</v>
      </c>
      <c r="F92" s="250" t="s">
        <v>4859</v>
      </c>
      <c r="G92" s="251">
        <v>44241.599999999999</v>
      </c>
      <c r="H92" s="251">
        <v>56732</v>
      </c>
      <c r="I92" s="255">
        <v>18</v>
      </c>
      <c r="J92" s="290">
        <v>0.4</v>
      </c>
      <c r="K92" s="251">
        <v>69222.399999999994</v>
      </c>
      <c r="L92" s="255">
        <v>2</v>
      </c>
      <c r="M92" s="255">
        <v>1</v>
      </c>
      <c r="N92" s="251">
        <v>58988.800000000003</v>
      </c>
      <c r="O92" s="247"/>
    </row>
    <row r="93" spans="1:15">
      <c r="A93" s="247" t="s">
        <v>2754</v>
      </c>
      <c r="B93" s="248" t="s">
        <v>1747</v>
      </c>
      <c r="C93" s="247" t="s">
        <v>1331</v>
      </c>
      <c r="D93" s="249" t="s">
        <v>4372</v>
      </c>
      <c r="E93" s="468" t="s">
        <v>258</v>
      </c>
      <c r="F93" s="247"/>
      <c r="G93" s="251">
        <v>44033</v>
      </c>
      <c r="H93" s="251">
        <v>56513</v>
      </c>
      <c r="I93" s="255">
        <v>17</v>
      </c>
      <c r="J93" s="290">
        <v>0.37777777777777777</v>
      </c>
      <c r="K93" s="251">
        <v>68993</v>
      </c>
      <c r="L93" s="255">
        <v>2</v>
      </c>
      <c r="M93" s="255">
        <v>2</v>
      </c>
      <c r="N93" s="251">
        <v>55806</v>
      </c>
      <c r="O93" s="247"/>
    </row>
    <row r="94" spans="1:15" s="306" customFormat="1" ht="18">
      <c r="A94" s="716" t="s">
        <v>40</v>
      </c>
      <c r="B94" s="716"/>
      <c r="C94" s="716"/>
      <c r="D94" s="716"/>
      <c r="E94" s="716"/>
      <c r="F94" s="716"/>
      <c r="G94" s="716"/>
      <c r="H94" s="716"/>
      <c r="I94" s="716"/>
      <c r="J94" s="716"/>
      <c r="K94" s="716"/>
      <c r="L94" s="716"/>
      <c r="M94" s="716"/>
      <c r="N94" s="716"/>
      <c r="O94" s="716"/>
    </row>
    <row r="95" spans="1:15" s="200" customFormat="1" ht="33.75">
      <c r="A95" s="489" t="s">
        <v>379</v>
      </c>
      <c r="B95" s="489" t="s">
        <v>217</v>
      </c>
      <c r="C95" s="489" t="s">
        <v>208</v>
      </c>
      <c r="D95" s="489" t="s">
        <v>249</v>
      </c>
      <c r="E95" s="489" t="s">
        <v>380</v>
      </c>
      <c r="F95" s="489" t="s">
        <v>381</v>
      </c>
      <c r="G95" s="490" t="s">
        <v>211</v>
      </c>
      <c r="H95" s="490" t="s">
        <v>212</v>
      </c>
      <c r="I95" s="491"/>
      <c r="J95" s="244" t="s">
        <v>251</v>
      </c>
      <c r="K95" s="490" t="s">
        <v>213</v>
      </c>
      <c r="L95" s="489" t="s">
        <v>382</v>
      </c>
      <c r="M95" s="489" t="s">
        <v>383</v>
      </c>
      <c r="N95" s="490" t="s">
        <v>384</v>
      </c>
      <c r="O95" s="489" t="s">
        <v>214</v>
      </c>
    </row>
    <row r="96" spans="1:15">
      <c r="A96" s="247" t="s">
        <v>2771</v>
      </c>
      <c r="B96" s="248" t="s">
        <v>1748</v>
      </c>
      <c r="C96" s="247" t="s">
        <v>1335</v>
      </c>
      <c r="D96" s="249" t="s">
        <v>4372</v>
      </c>
      <c r="E96" s="468" t="s">
        <v>263</v>
      </c>
      <c r="F96" s="250" t="s">
        <v>6259</v>
      </c>
      <c r="G96" s="251">
        <v>43187.040000000001</v>
      </c>
      <c r="H96" s="251">
        <v>56143.149999999994</v>
      </c>
      <c r="I96" s="255">
        <v>16</v>
      </c>
      <c r="J96" s="290">
        <v>0.35555555555555557</v>
      </c>
      <c r="K96" s="251">
        <v>69099.259999999995</v>
      </c>
      <c r="L96" s="255">
        <v>1</v>
      </c>
      <c r="M96" s="255">
        <v>1</v>
      </c>
      <c r="N96" s="251">
        <v>53443.519999999997</v>
      </c>
      <c r="O96" s="247"/>
    </row>
    <row r="97" spans="1:15">
      <c r="A97" s="247" t="s">
        <v>2732</v>
      </c>
      <c r="B97" s="248" t="s">
        <v>4087</v>
      </c>
      <c r="C97" s="247" t="s">
        <v>2963</v>
      </c>
      <c r="D97" s="249" t="s">
        <v>4372</v>
      </c>
      <c r="E97" s="468" t="s">
        <v>263</v>
      </c>
      <c r="F97" s="250" t="s">
        <v>6259</v>
      </c>
      <c r="G97" s="251">
        <v>43548</v>
      </c>
      <c r="H97" s="251">
        <v>54434.5</v>
      </c>
      <c r="I97" s="255">
        <v>15</v>
      </c>
      <c r="J97" s="290">
        <v>0.33333333333333331</v>
      </c>
      <c r="K97" s="251">
        <v>65321</v>
      </c>
      <c r="L97" s="255">
        <v>1</v>
      </c>
      <c r="M97" s="255">
        <v>1</v>
      </c>
      <c r="N97" s="251">
        <v>56132.7</v>
      </c>
      <c r="O97" s="247"/>
    </row>
    <row r="98" spans="1:15">
      <c r="A98" s="247" t="s">
        <v>2775</v>
      </c>
      <c r="B98" s="248" t="s">
        <v>1748</v>
      </c>
      <c r="C98" s="247" t="s">
        <v>40</v>
      </c>
      <c r="D98" s="249" t="s">
        <v>4372</v>
      </c>
      <c r="E98" s="468" t="s">
        <v>258</v>
      </c>
      <c r="F98" s="250" t="s">
        <v>6259</v>
      </c>
      <c r="G98" s="251">
        <v>42894</v>
      </c>
      <c r="H98" s="251">
        <v>53062</v>
      </c>
      <c r="I98" s="255">
        <v>14</v>
      </c>
      <c r="J98" s="290">
        <v>0.31111111111111112</v>
      </c>
      <c r="K98" s="251">
        <v>63230</v>
      </c>
      <c r="L98" s="255">
        <v>1</v>
      </c>
      <c r="M98" s="255">
        <v>1</v>
      </c>
      <c r="N98" s="251">
        <v>48817</v>
      </c>
      <c r="O98" s="247"/>
    </row>
    <row r="99" spans="1:15">
      <c r="A99" s="247" t="s">
        <v>4149</v>
      </c>
      <c r="B99" s="248" t="s">
        <v>1773</v>
      </c>
      <c r="C99" s="247" t="s">
        <v>40</v>
      </c>
      <c r="D99" s="249" t="s">
        <v>4372</v>
      </c>
      <c r="E99" s="468" t="s">
        <v>258</v>
      </c>
      <c r="F99" s="250" t="s">
        <v>6259</v>
      </c>
      <c r="G99" s="251">
        <v>40664</v>
      </c>
      <c r="H99" s="251">
        <v>52020.800000000003</v>
      </c>
      <c r="I99" s="255">
        <v>13</v>
      </c>
      <c r="J99" s="290">
        <v>0.28888888888888886</v>
      </c>
      <c r="K99" s="251">
        <v>63377.599999999999</v>
      </c>
      <c r="L99" s="255">
        <v>1</v>
      </c>
      <c r="M99" s="255">
        <v>1</v>
      </c>
      <c r="N99" s="251">
        <v>44408</v>
      </c>
      <c r="O99" s="247" t="s">
        <v>6275</v>
      </c>
    </row>
    <row r="100" spans="1:15" ht="22.5">
      <c r="A100" s="247" t="s">
        <v>4155</v>
      </c>
      <c r="B100" s="248" t="s">
        <v>1747</v>
      </c>
      <c r="C100" s="247" t="s">
        <v>40</v>
      </c>
      <c r="D100" s="249" t="s">
        <v>4372</v>
      </c>
      <c r="E100" s="468" t="s">
        <v>258</v>
      </c>
      <c r="F100" s="250" t="s">
        <v>4859</v>
      </c>
      <c r="G100" s="251">
        <v>40488</v>
      </c>
      <c r="H100" s="251">
        <v>51649.5</v>
      </c>
      <c r="I100" s="255">
        <v>12</v>
      </c>
      <c r="J100" s="290">
        <v>0.26666666666666666</v>
      </c>
      <c r="K100" s="251">
        <v>62811</v>
      </c>
      <c r="L100" s="255"/>
      <c r="M100" s="255">
        <v>4</v>
      </c>
      <c r="N100" s="251">
        <v>50837</v>
      </c>
      <c r="O100" s="247" t="s">
        <v>4890</v>
      </c>
    </row>
    <row r="101" spans="1:15">
      <c r="A101" s="247" t="s">
        <v>2743</v>
      </c>
      <c r="B101" s="248" t="s">
        <v>1768</v>
      </c>
      <c r="C101" s="247" t="s">
        <v>40</v>
      </c>
      <c r="D101" s="249" t="s">
        <v>4372</v>
      </c>
      <c r="E101" s="468" t="s">
        <v>258</v>
      </c>
      <c r="F101" s="250" t="s">
        <v>6259</v>
      </c>
      <c r="G101" s="251">
        <v>40116.83</v>
      </c>
      <c r="H101" s="251">
        <v>51175.584999999999</v>
      </c>
      <c r="I101" s="255">
        <v>11</v>
      </c>
      <c r="J101" s="290">
        <v>0.24444444444444444</v>
      </c>
      <c r="K101" s="251">
        <v>62234.34</v>
      </c>
      <c r="L101" s="255">
        <v>4</v>
      </c>
      <c r="M101" s="255">
        <v>4</v>
      </c>
      <c r="N101" s="251">
        <v>43291</v>
      </c>
      <c r="O101" s="247"/>
    </row>
    <row r="102" spans="1:15">
      <c r="A102" s="247" t="s">
        <v>2757</v>
      </c>
      <c r="B102" s="248" t="s">
        <v>1757</v>
      </c>
      <c r="C102" s="247"/>
      <c r="D102" s="249" t="s">
        <v>4372</v>
      </c>
      <c r="E102" s="468" t="s">
        <v>258</v>
      </c>
      <c r="F102" s="250" t="s">
        <v>6259</v>
      </c>
      <c r="G102" s="251">
        <v>38906</v>
      </c>
      <c r="H102" s="251">
        <v>50571.5</v>
      </c>
      <c r="I102" s="255">
        <v>10</v>
      </c>
      <c r="J102" s="290">
        <v>0.22222222222222221</v>
      </c>
      <c r="K102" s="251">
        <v>62237</v>
      </c>
      <c r="L102" s="255">
        <v>1</v>
      </c>
      <c r="M102" s="255">
        <v>1</v>
      </c>
      <c r="N102" s="251">
        <v>54121.599999999999</v>
      </c>
      <c r="O102" s="247"/>
    </row>
    <row r="103" spans="1:15">
      <c r="A103" s="247" t="s">
        <v>2733</v>
      </c>
      <c r="B103" s="248" t="s">
        <v>1753</v>
      </c>
      <c r="C103" s="247" t="s">
        <v>6276</v>
      </c>
      <c r="D103" s="249" t="s">
        <v>4372</v>
      </c>
      <c r="E103" s="468" t="s">
        <v>263</v>
      </c>
      <c r="F103" s="250" t="s">
        <v>6259</v>
      </c>
      <c r="G103" s="251">
        <v>38863.24</v>
      </c>
      <c r="H103" s="251">
        <v>50522.03</v>
      </c>
      <c r="I103" s="255">
        <v>9</v>
      </c>
      <c r="J103" s="290">
        <v>0.2</v>
      </c>
      <c r="K103" s="251">
        <v>62180.82</v>
      </c>
      <c r="L103" s="255">
        <v>3.5</v>
      </c>
      <c r="M103" s="255">
        <v>3.5</v>
      </c>
      <c r="N103" s="251">
        <v>44412.3</v>
      </c>
      <c r="O103" s="247"/>
    </row>
    <row r="104" spans="1:15" ht="22.5">
      <c r="A104" s="247" t="s">
        <v>4109</v>
      </c>
      <c r="B104" s="248" t="s">
        <v>4045</v>
      </c>
      <c r="C104" s="247" t="s">
        <v>6277</v>
      </c>
      <c r="D104" s="249" t="s">
        <v>4372</v>
      </c>
      <c r="E104" s="468" t="s">
        <v>258</v>
      </c>
      <c r="F104" s="250" t="s">
        <v>6259</v>
      </c>
      <c r="G104" s="251">
        <v>40198.339999999997</v>
      </c>
      <c r="H104" s="251">
        <v>50255.009999999995</v>
      </c>
      <c r="I104" s="255">
        <v>8</v>
      </c>
      <c r="J104" s="290">
        <v>0.17777777777777778</v>
      </c>
      <c r="K104" s="251">
        <v>60311.68</v>
      </c>
      <c r="L104" s="255">
        <v>1</v>
      </c>
      <c r="M104" s="255">
        <v>1</v>
      </c>
      <c r="N104" s="251">
        <v>60065.72</v>
      </c>
      <c r="O104" s="247"/>
    </row>
    <row r="105" spans="1:15">
      <c r="A105" s="247" t="s">
        <v>4174</v>
      </c>
      <c r="B105" s="248" t="s">
        <v>1753</v>
      </c>
      <c r="C105" s="247" t="s">
        <v>1976</v>
      </c>
      <c r="D105" s="249" t="s">
        <v>4372</v>
      </c>
      <c r="E105" s="468" t="s">
        <v>258</v>
      </c>
      <c r="F105" s="250" t="s">
        <v>6259</v>
      </c>
      <c r="G105" s="251">
        <v>38542.400000000001</v>
      </c>
      <c r="H105" s="251">
        <v>50107.199999999997</v>
      </c>
      <c r="I105" s="255">
        <v>7</v>
      </c>
      <c r="J105" s="290">
        <v>0.15555555555555556</v>
      </c>
      <c r="K105" s="251">
        <v>61672</v>
      </c>
      <c r="L105" s="255"/>
      <c r="M105" s="255">
        <v>15</v>
      </c>
      <c r="N105" s="251">
        <v>43503.893333333297</v>
      </c>
      <c r="O105" s="247"/>
    </row>
    <row r="106" spans="1:15" ht="22.5">
      <c r="A106" s="247" t="s">
        <v>2793</v>
      </c>
      <c r="B106" s="248" t="s">
        <v>1748</v>
      </c>
      <c r="C106" s="247" t="s">
        <v>6278</v>
      </c>
      <c r="D106" s="249" t="s">
        <v>4372</v>
      </c>
      <c r="E106" s="468" t="s">
        <v>258</v>
      </c>
      <c r="F106" s="250" t="s">
        <v>6259</v>
      </c>
      <c r="G106" s="251">
        <v>38189</v>
      </c>
      <c r="H106" s="251">
        <v>49901</v>
      </c>
      <c r="I106" s="255">
        <v>6</v>
      </c>
      <c r="J106" s="290">
        <v>0.13333333333333333</v>
      </c>
      <c r="K106" s="251">
        <v>61613</v>
      </c>
      <c r="L106" s="255">
        <v>1</v>
      </c>
      <c r="M106" s="255">
        <v>1</v>
      </c>
      <c r="N106" s="251">
        <v>56914</v>
      </c>
      <c r="O106" s="247"/>
    </row>
    <row r="107" spans="1:15" ht="22.5">
      <c r="A107" s="247" t="s">
        <v>2804</v>
      </c>
      <c r="B107" s="248" t="s">
        <v>1748</v>
      </c>
      <c r="C107" s="247" t="s">
        <v>40</v>
      </c>
      <c r="D107" s="249" t="s">
        <v>4372</v>
      </c>
      <c r="E107" s="468" t="s">
        <v>263</v>
      </c>
      <c r="F107" s="250" t="s">
        <v>6259</v>
      </c>
      <c r="G107" s="251">
        <v>39702</v>
      </c>
      <c r="H107" s="251">
        <v>49627.5</v>
      </c>
      <c r="I107" s="255">
        <v>5</v>
      </c>
      <c r="J107" s="290">
        <v>0.1111111111111111</v>
      </c>
      <c r="K107" s="251">
        <v>59553</v>
      </c>
      <c r="L107" s="255">
        <v>4</v>
      </c>
      <c r="M107" s="255">
        <v>4</v>
      </c>
      <c r="N107" s="251">
        <v>51615.810750000004</v>
      </c>
      <c r="O107" s="247"/>
    </row>
    <row r="108" spans="1:15" ht="22.5">
      <c r="A108" s="247" t="s">
        <v>2781</v>
      </c>
      <c r="B108" s="248" t="s">
        <v>1745</v>
      </c>
      <c r="C108" s="247" t="s">
        <v>2957</v>
      </c>
      <c r="D108" s="249" t="s">
        <v>4372</v>
      </c>
      <c r="E108" s="468" t="s">
        <v>293</v>
      </c>
      <c r="F108" s="250" t="s">
        <v>6259</v>
      </c>
      <c r="G108" s="251">
        <v>36239.839999999997</v>
      </c>
      <c r="H108" s="251">
        <v>48224.28</v>
      </c>
      <c r="I108" s="255">
        <v>4</v>
      </c>
      <c r="J108" s="290">
        <v>8.8888888888888892E-2</v>
      </c>
      <c r="K108" s="251">
        <v>60208.72</v>
      </c>
      <c r="L108" s="255">
        <v>27</v>
      </c>
      <c r="M108" s="255">
        <v>26</v>
      </c>
      <c r="N108" s="251">
        <v>49706.91</v>
      </c>
      <c r="O108" s="247"/>
    </row>
    <row r="109" spans="1:15">
      <c r="A109" s="247" t="s">
        <v>2761</v>
      </c>
      <c r="B109" s="248" t="s">
        <v>1748</v>
      </c>
      <c r="C109" s="247" t="s">
        <v>40</v>
      </c>
      <c r="D109" s="249" t="s">
        <v>4372</v>
      </c>
      <c r="E109" s="468" t="s">
        <v>258</v>
      </c>
      <c r="F109" s="250" t="s">
        <v>6259</v>
      </c>
      <c r="G109" s="251">
        <v>35723.115000326332</v>
      </c>
      <c r="H109" s="251">
        <v>44657.554834951559</v>
      </c>
      <c r="I109" s="255">
        <v>3</v>
      </c>
      <c r="J109" s="290">
        <v>6.6666666666666666E-2</v>
      </c>
      <c r="K109" s="251">
        <v>53591.994669576779</v>
      </c>
      <c r="L109" s="255"/>
      <c r="M109" s="255"/>
      <c r="N109" s="251"/>
      <c r="O109" s="247"/>
    </row>
    <row r="110" spans="1:15">
      <c r="A110" s="247" t="s">
        <v>198</v>
      </c>
      <c r="B110" s="248" t="s">
        <v>1748</v>
      </c>
      <c r="C110" s="247" t="s">
        <v>1333</v>
      </c>
      <c r="D110" s="249" t="s">
        <v>4372</v>
      </c>
      <c r="E110" s="468" t="s">
        <v>258</v>
      </c>
      <c r="F110" s="250" t="s">
        <v>6259</v>
      </c>
      <c r="G110" s="251">
        <v>30811</v>
      </c>
      <c r="H110" s="251">
        <v>40054.5</v>
      </c>
      <c r="I110" s="255">
        <v>2</v>
      </c>
      <c r="J110" s="290">
        <v>4.4444444444444446E-2</v>
      </c>
      <c r="K110" s="251">
        <v>49298</v>
      </c>
      <c r="L110" s="255"/>
      <c r="M110" s="255">
        <v>1</v>
      </c>
      <c r="N110" s="251">
        <v>42182.400000000001</v>
      </c>
      <c r="O110" s="247"/>
    </row>
    <row r="111" spans="1:15" ht="22.5">
      <c r="A111" s="247" t="s">
        <v>1756</v>
      </c>
      <c r="B111" s="248" t="s">
        <v>1756</v>
      </c>
      <c r="C111" s="247" t="s">
        <v>527</v>
      </c>
      <c r="D111" s="249" t="s">
        <v>4372</v>
      </c>
      <c r="E111" s="468" t="s">
        <v>258</v>
      </c>
      <c r="F111" s="250" t="s">
        <v>4859</v>
      </c>
      <c r="G111" s="251">
        <v>22318</v>
      </c>
      <c r="H111" s="251">
        <v>39448.5</v>
      </c>
      <c r="I111" s="255">
        <v>1</v>
      </c>
      <c r="J111" s="290">
        <v>2.2222222222222223E-2</v>
      </c>
      <c r="K111" s="251">
        <v>56579</v>
      </c>
      <c r="L111" s="255">
        <v>65</v>
      </c>
      <c r="M111" s="255"/>
      <c r="N111" s="251">
        <v>46227</v>
      </c>
      <c r="O111" s="247"/>
    </row>
    <row r="112" spans="1:15">
      <c r="A112" s="247"/>
      <c r="B112" s="248"/>
      <c r="C112" s="247"/>
      <c r="D112" s="249"/>
      <c r="E112" s="468"/>
      <c r="F112" s="250"/>
      <c r="G112" s="251"/>
      <c r="H112" s="251"/>
      <c r="I112" s="255"/>
      <c r="J112" s="290"/>
      <c r="K112" s="251"/>
      <c r="L112" s="255"/>
      <c r="M112" s="255"/>
      <c r="N112" s="251"/>
      <c r="O112" s="247"/>
    </row>
    <row r="113" spans="1:15" s="120" customFormat="1">
      <c r="A113" s="150"/>
      <c r="B113" s="150"/>
      <c r="C113" s="260"/>
      <c r="D113" s="263"/>
      <c r="E113" s="150"/>
      <c r="F113" s="150"/>
      <c r="G113" s="264" t="s">
        <v>211</v>
      </c>
      <c r="H113" s="265" t="s">
        <v>212</v>
      </c>
      <c r="I113" s="266"/>
      <c r="J113" s="273"/>
      <c r="K113" s="267" t="s">
        <v>213</v>
      </c>
      <c r="L113" s="263"/>
      <c r="M113" s="268"/>
      <c r="N113" s="269"/>
      <c r="O113" s="258"/>
    </row>
    <row r="114" spans="1:15" s="120" customFormat="1">
      <c r="A114" s="150"/>
      <c r="B114" s="150"/>
      <c r="C114" s="260"/>
      <c r="D114" s="150"/>
      <c r="E114" s="150"/>
      <c r="F114" s="270" t="s">
        <v>225</v>
      </c>
      <c r="G114" s="271">
        <v>45613.627959918369</v>
      </c>
      <c r="H114" s="271">
        <v>59240.167290465593</v>
      </c>
      <c r="I114" s="266"/>
      <c r="J114" s="273"/>
      <c r="K114" s="271">
        <v>72866.706621012811</v>
      </c>
      <c r="L114" s="263"/>
      <c r="M114" s="268"/>
      <c r="N114" s="269"/>
      <c r="O114" s="258"/>
    </row>
    <row r="115" spans="1:15" s="120" customFormat="1">
      <c r="A115" s="150"/>
      <c r="B115" s="150"/>
      <c r="C115" s="260"/>
      <c r="D115" s="150"/>
      <c r="E115" s="150"/>
      <c r="F115" s="270" t="s">
        <v>226</v>
      </c>
      <c r="G115" s="271">
        <v>51028.02</v>
      </c>
      <c r="H115" s="271">
        <v>65072</v>
      </c>
      <c r="I115" s="266"/>
      <c r="J115" s="273"/>
      <c r="K115" s="271">
        <v>80288</v>
      </c>
      <c r="L115" s="263"/>
      <c r="M115" s="268"/>
      <c r="N115" s="269"/>
      <c r="O115" s="258"/>
    </row>
    <row r="116" spans="1:15" s="120" customFormat="1">
      <c r="A116" s="150"/>
      <c r="B116" s="150"/>
      <c r="C116" s="260"/>
      <c r="D116" s="150"/>
      <c r="E116" s="150"/>
      <c r="F116" s="270" t="s">
        <v>227</v>
      </c>
      <c r="G116" s="271">
        <v>40198.339999999997</v>
      </c>
      <c r="H116" s="271">
        <v>51649.5</v>
      </c>
      <c r="I116" s="266"/>
      <c r="J116" s="273"/>
      <c r="K116" s="271">
        <v>62811</v>
      </c>
      <c r="L116" s="263"/>
      <c r="M116" s="268"/>
      <c r="N116" s="269"/>
      <c r="O116" s="258"/>
    </row>
    <row r="117" spans="1:15" s="120" customFormat="1">
      <c r="A117" s="150"/>
      <c r="B117" s="150"/>
      <c r="C117" s="260"/>
      <c r="D117" s="150"/>
      <c r="E117" s="150"/>
      <c r="F117" s="270" t="s">
        <v>228</v>
      </c>
      <c r="G117" s="271">
        <v>46363.199999999997</v>
      </c>
      <c r="H117" s="271">
        <v>58500</v>
      </c>
      <c r="I117" s="266"/>
      <c r="J117" s="273"/>
      <c r="K117" s="271">
        <v>71676.800000000003</v>
      </c>
      <c r="L117" s="263"/>
      <c r="M117" s="268"/>
      <c r="N117" s="269"/>
      <c r="O117" s="258"/>
    </row>
    <row r="118" spans="1:15" s="120" customFormat="1">
      <c r="A118" s="150"/>
      <c r="B118" s="150"/>
      <c r="C118" s="260"/>
      <c r="D118" s="150"/>
      <c r="E118" s="271"/>
      <c r="F118" s="270"/>
      <c r="G118" s="272"/>
      <c r="H118" s="273"/>
      <c r="I118" s="274"/>
      <c r="J118" s="273"/>
      <c r="K118" s="263"/>
      <c r="L118" s="263"/>
      <c r="M118" s="268"/>
      <c r="N118" s="269"/>
      <c r="O118" s="258"/>
    </row>
    <row r="119" spans="1:15" s="120" customFormat="1">
      <c r="A119" s="150"/>
      <c r="B119" s="150"/>
      <c r="C119" s="260"/>
      <c r="D119" s="270"/>
      <c r="E119" s="271"/>
      <c r="F119" s="275"/>
      <c r="G119" s="275"/>
      <c r="H119" s="713" t="s">
        <v>229</v>
      </c>
      <c r="I119" s="713"/>
      <c r="J119" s="713"/>
      <c r="K119" s="713"/>
      <c r="L119" s="713"/>
      <c r="M119" s="713"/>
      <c r="N119" s="713"/>
      <c r="O119" s="258"/>
    </row>
    <row r="120" spans="1:15" s="120" customFormat="1">
      <c r="A120" s="150"/>
      <c r="B120" s="150"/>
      <c r="C120" s="260"/>
      <c r="D120" s="270"/>
      <c r="E120" s="271"/>
      <c r="F120" s="276"/>
      <c r="G120" s="277"/>
      <c r="H120" s="714" t="s">
        <v>230</v>
      </c>
      <c r="I120" s="714"/>
      <c r="J120" s="714"/>
      <c r="K120" s="278">
        <v>63464.201249999998</v>
      </c>
      <c r="L120" s="715" t="s">
        <v>231</v>
      </c>
      <c r="M120" s="715"/>
      <c r="N120" s="279">
        <v>57591.559070075753</v>
      </c>
      <c r="O120" s="258"/>
    </row>
    <row r="121" spans="1:15" s="120" customFormat="1">
      <c r="A121" s="150"/>
      <c r="B121" s="150"/>
      <c r="C121" s="260"/>
      <c r="D121" s="263"/>
      <c r="E121" s="268"/>
      <c r="F121" s="276"/>
      <c r="G121" s="277"/>
      <c r="H121" s="714" t="s">
        <v>232</v>
      </c>
      <c r="I121" s="714"/>
      <c r="J121" s="714"/>
      <c r="K121" s="278">
        <v>49671.002500000002</v>
      </c>
      <c r="L121" s="715" t="s">
        <v>394</v>
      </c>
      <c r="M121" s="715"/>
      <c r="N121" s="279">
        <v>53890.841424354228</v>
      </c>
      <c r="O121" s="258"/>
    </row>
    <row r="122" spans="1:15" s="120" customFormat="1">
      <c r="A122" s="150"/>
      <c r="B122" s="150"/>
      <c r="C122" s="260"/>
      <c r="D122" s="395"/>
      <c r="E122" s="261"/>
      <c r="F122" s="261"/>
      <c r="G122" s="262"/>
      <c r="H122" s="472"/>
      <c r="I122" s="381"/>
      <c r="J122" s="480"/>
      <c r="K122" s="150"/>
      <c r="L122" s="395"/>
      <c r="M122" s="155"/>
      <c r="N122" s="269"/>
      <c r="O122" s="258"/>
    </row>
    <row r="123" spans="1:15" s="306" customFormat="1" ht="18">
      <c r="A123" s="716" t="s">
        <v>41</v>
      </c>
      <c r="B123" s="716"/>
      <c r="C123" s="716"/>
      <c r="D123" s="716"/>
      <c r="E123" s="716"/>
      <c r="F123" s="716"/>
      <c r="G123" s="716"/>
      <c r="H123" s="716"/>
      <c r="I123" s="716"/>
      <c r="J123" s="716"/>
      <c r="K123" s="716"/>
      <c r="L123" s="716"/>
      <c r="M123" s="716"/>
      <c r="N123" s="716"/>
      <c r="O123" s="716"/>
    </row>
    <row r="124" spans="1:15" s="200" customFormat="1" ht="33.75">
      <c r="A124" s="489" t="s">
        <v>379</v>
      </c>
      <c r="B124" s="489" t="s">
        <v>217</v>
      </c>
      <c r="C124" s="489" t="s">
        <v>208</v>
      </c>
      <c r="D124" s="489" t="s">
        <v>249</v>
      </c>
      <c r="E124" s="489" t="s">
        <v>380</v>
      </c>
      <c r="F124" s="489" t="s">
        <v>381</v>
      </c>
      <c r="G124" s="490" t="s">
        <v>211</v>
      </c>
      <c r="H124" s="490" t="s">
        <v>212</v>
      </c>
      <c r="I124" s="491"/>
      <c r="J124" s="244" t="s">
        <v>251</v>
      </c>
      <c r="K124" s="490" t="s">
        <v>213</v>
      </c>
      <c r="L124" s="489" t="s">
        <v>382</v>
      </c>
      <c r="M124" s="489" t="s">
        <v>383</v>
      </c>
      <c r="N124" s="490" t="s">
        <v>384</v>
      </c>
      <c r="O124" s="489" t="s">
        <v>214</v>
      </c>
    </row>
    <row r="125" spans="1:15" ht="22.5">
      <c r="A125" s="247" t="s">
        <v>2748</v>
      </c>
      <c r="B125" s="248" t="s">
        <v>1756</v>
      </c>
      <c r="C125" s="247" t="s">
        <v>1977</v>
      </c>
      <c r="D125" s="249" t="s">
        <v>257</v>
      </c>
      <c r="E125" s="468" t="s">
        <v>263</v>
      </c>
      <c r="F125" s="250" t="s">
        <v>4859</v>
      </c>
      <c r="G125" s="251">
        <v>53267</v>
      </c>
      <c r="H125" s="251">
        <v>79366.5</v>
      </c>
      <c r="I125" s="255">
        <v>47</v>
      </c>
      <c r="J125" s="290">
        <v>1</v>
      </c>
      <c r="K125" s="251">
        <v>105466</v>
      </c>
      <c r="L125" s="255"/>
      <c r="M125" s="255">
        <v>5</v>
      </c>
      <c r="N125" s="251">
        <v>71282</v>
      </c>
      <c r="O125" s="247"/>
    </row>
    <row r="126" spans="1:15">
      <c r="A126" s="247" t="s">
        <v>2752</v>
      </c>
      <c r="B126" s="248" t="s">
        <v>1748</v>
      </c>
      <c r="C126" s="247" t="s">
        <v>1979</v>
      </c>
      <c r="D126" s="249" t="s">
        <v>4372</v>
      </c>
      <c r="E126" s="468" t="s">
        <v>258</v>
      </c>
      <c r="F126" s="250" t="s">
        <v>6259</v>
      </c>
      <c r="G126" s="251">
        <v>51841.96</v>
      </c>
      <c r="H126" s="251">
        <v>67384.145000000004</v>
      </c>
      <c r="I126" s="255">
        <v>46</v>
      </c>
      <c r="J126" s="290">
        <v>0.97872340425531912</v>
      </c>
      <c r="K126" s="251">
        <v>82926.33</v>
      </c>
      <c r="L126" s="255">
        <v>2</v>
      </c>
      <c r="M126" s="255">
        <v>2</v>
      </c>
      <c r="N126" s="251">
        <v>75803</v>
      </c>
      <c r="O126" s="247"/>
    </row>
    <row r="127" spans="1:15">
      <c r="A127" s="247" t="s">
        <v>2743</v>
      </c>
      <c r="B127" s="248" t="s">
        <v>1768</v>
      </c>
      <c r="C127" s="247" t="s">
        <v>475</v>
      </c>
      <c r="D127" s="249" t="s">
        <v>257</v>
      </c>
      <c r="E127" s="468" t="s">
        <v>263</v>
      </c>
      <c r="F127" s="250" t="s">
        <v>6259</v>
      </c>
      <c r="G127" s="251">
        <v>52464.76</v>
      </c>
      <c r="H127" s="251">
        <v>66927.415000000008</v>
      </c>
      <c r="I127" s="255">
        <v>45</v>
      </c>
      <c r="J127" s="290">
        <v>0.95744680851063835</v>
      </c>
      <c r="K127" s="251">
        <v>81390.070000000007</v>
      </c>
      <c r="L127" s="255">
        <v>2</v>
      </c>
      <c r="M127" s="255">
        <v>2</v>
      </c>
      <c r="N127" s="251">
        <v>58661</v>
      </c>
      <c r="O127" s="247"/>
    </row>
    <row r="128" spans="1:15">
      <c r="A128" s="247" t="s">
        <v>2750</v>
      </c>
      <c r="B128" s="248" t="s">
        <v>1760</v>
      </c>
      <c r="C128" s="247" t="s">
        <v>1978</v>
      </c>
      <c r="D128" s="249" t="s">
        <v>257</v>
      </c>
      <c r="E128" s="468" t="s">
        <v>263</v>
      </c>
      <c r="F128" s="250" t="s">
        <v>6259</v>
      </c>
      <c r="G128" s="251">
        <v>51647</v>
      </c>
      <c r="H128" s="251">
        <v>64560.5</v>
      </c>
      <c r="I128" s="255">
        <v>44</v>
      </c>
      <c r="J128" s="290">
        <v>0.93617021276595747</v>
      </c>
      <c r="K128" s="251">
        <v>77474</v>
      </c>
      <c r="L128" s="255">
        <v>1</v>
      </c>
      <c r="M128" s="255">
        <v>1</v>
      </c>
      <c r="N128" s="251">
        <v>74801</v>
      </c>
      <c r="O128" s="247"/>
    </row>
    <row r="129" spans="1:15">
      <c r="A129" s="247" t="s">
        <v>2763</v>
      </c>
      <c r="B129" s="248" t="s">
        <v>1764</v>
      </c>
      <c r="C129" s="247" t="s">
        <v>2964</v>
      </c>
      <c r="D129" s="249" t="s">
        <v>4372</v>
      </c>
      <c r="E129" s="247"/>
      <c r="F129" s="247"/>
      <c r="G129" s="251">
        <v>48632.13</v>
      </c>
      <c r="H129" s="251">
        <v>63275.565000000002</v>
      </c>
      <c r="I129" s="255">
        <v>43</v>
      </c>
      <c r="J129" s="290">
        <v>0.91489361702127658</v>
      </c>
      <c r="K129" s="251">
        <v>77919</v>
      </c>
      <c r="L129" s="255"/>
      <c r="M129" s="255">
        <v>4</v>
      </c>
      <c r="N129" s="251"/>
      <c r="O129" s="247"/>
    </row>
    <row r="130" spans="1:15" ht="22.5">
      <c r="A130" s="247" t="s">
        <v>2793</v>
      </c>
      <c r="B130" s="248" t="s">
        <v>1748</v>
      </c>
      <c r="C130" s="247" t="s">
        <v>1336</v>
      </c>
      <c r="D130" s="249" t="s">
        <v>4372</v>
      </c>
      <c r="E130" s="468" t="s">
        <v>258</v>
      </c>
      <c r="F130" s="250" t="s">
        <v>6259</v>
      </c>
      <c r="G130" s="251">
        <v>47126</v>
      </c>
      <c r="H130" s="251">
        <v>62835</v>
      </c>
      <c r="I130" s="255">
        <v>42</v>
      </c>
      <c r="J130" s="290">
        <v>0.8936170212765957</v>
      </c>
      <c r="K130" s="251">
        <v>78544</v>
      </c>
      <c r="L130" s="255">
        <v>1</v>
      </c>
      <c r="M130" s="255">
        <v>1</v>
      </c>
      <c r="N130" s="251">
        <v>57239</v>
      </c>
      <c r="O130" s="247"/>
    </row>
    <row r="131" spans="1:15">
      <c r="A131" s="247" t="s">
        <v>2808</v>
      </c>
      <c r="B131" s="248" t="s">
        <v>1756</v>
      </c>
      <c r="C131" s="247" t="s">
        <v>472</v>
      </c>
      <c r="D131" s="249" t="s">
        <v>4372</v>
      </c>
      <c r="E131" s="468" t="s">
        <v>258</v>
      </c>
      <c r="F131" s="250" t="s">
        <v>6259</v>
      </c>
      <c r="G131" s="251">
        <v>48027</v>
      </c>
      <c r="H131" s="251">
        <v>61235</v>
      </c>
      <c r="I131" s="255">
        <v>41</v>
      </c>
      <c r="J131" s="290">
        <v>0.87234042553191493</v>
      </c>
      <c r="K131" s="251">
        <v>74443</v>
      </c>
      <c r="L131" s="255">
        <v>2</v>
      </c>
      <c r="M131" s="255">
        <v>2</v>
      </c>
      <c r="N131" s="251">
        <v>52978</v>
      </c>
      <c r="O131" s="247"/>
    </row>
    <row r="132" spans="1:15" ht="22.5">
      <c r="A132" s="247" t="s">
        <v>2758</v>
      </c>
      <c r="B132" s="248" t="s">
        <v>1747</v>
      </c>
      <c r="C132" s="247" t="s">
        <v>41</v>
      </c>
      <c r="D132" s="249" t="s">
        <v>4372</v>
      </c>
      <c r="E132" s="468" t="s">
        <v>258</v>
      </c>
      <c r="F132" s="250" t="s">
        <v>4859</v>
      </c>
      <c r="G132" s="251">
        <v>49872.11</v>
      </c>
      <c r="H132" s="251">
        <v>59310.86</v>
      </c>
      <c r="I132" s="255">
        <v>40</v>
      </c>
      <c r="J132" s="290">
        <v>0.85106382978723405</v>
      </c>
      <c r="K132" s="251">
        <v>68749.61</v>
      </c>
      <c r="L132" s="255">
        <v>3</v>
      </c>
      <c r="M132" s="255">
        <v>3</v>
      </c>
      <c r="N132" s="251">
        <v>59310.86</v>
      </c>
      <c r="O132" s="247"/>
    </row>
    <row r="133" spans="1:15" ht="22.5">
      <c r="A133" s="247" t="s">
        <v>1756</v>
      </c>
      <c r="B133" s="248" t="s">
        <v>1756</v>
      </c>
      <c r="C133" s="247" t="s">
        <v>1343</v>
      </c>
      <c r="D133" s="249" t="s">
        <v>4372</v>
      </c>
      <c r="E133" s="468" t="s">
        <v>258</v>
      </c>
      <c r="F133" s="250" t="s">
        <v>4859</v>
      </c>
      <c r="G133" s="251">
        <v>42631.7</v>
      </c>
      <c r="H133" s="251">
        <v>58888.705000000002</v>
      </c>
      <c r="I133" s="255">
        <v>39</v>
      </c>
      <c r="J133" s="290">
        <v>0.82978723404255317</v>
      </c>
      <c r="K133" s="251">
        <v>75145.710000000006</v>
      </c>
      <c r="L133" s="255">
        <v>77</v>
      </c>
      <c r="M133" s="255"/>
      <c r="N133" s="251">
        <v>55097</v>
      </c>
      <c r="O133" s="247"/>
    </row>
    <row r="134" spans="1:15" ht="22.5">
      <c r="A134" s="247" t="s">
        <v>4104</v>
      </c>
      <c r="B134" s="248" t="s">
        <v>1766</v>
      </c>
      <c r="C134" s="247" t="s">
        <v>41</v>
      </c>
      <c r="D134" s="249" t="s">
        <v>4372</v>
      </c>
      <c r="E134" s="468" t="s">
        <v>258</v>
      </c>
      <c r="F134" s="250" t="s">
        <v>6259</v>
      </c>
      <c r="G134" s="251">
        <v>43800</v>
      </c>
      <c r="H134" s="251">
        <v>58350</v>
      </c>
      <c r="I134" s="255">
        <v>38</v>
      </c>
      <c r="J134" s="290">
        <v>0.80851063829787229</v>
      </c>
      <c r="K134" s="251">
        <v>72900</v>
      </c>
      <c r="L134" s="255">
        <v>21</v>
      </c>
      <c r="M134" s="255">
        <v>20</v>
      </c>
      <c r="N134" s="251">
        <v>54009.142500000002</v>
      </c>
      <c r="O134" s="247"/>
    </row>
    <row r="135" spans="1:15">
      <c r="A135" s="247" t="s">
        <v>2777</v>
      </c>
      <c r="B135" s="248" t="s">
        <v>1767</v>
      </c>
      <c r="C135" s="513" t="s">
        <v>2962</v>
      </c>
      <c r="D135" s="249" t="s">
        <v>257</v>
      </c>
      <c r="E135" s="468" t="s">
        <v>263</v>
      </c>
      <c r="F135" s="250" t="s">
        <v>6259</v>
      </c>
      <c r="G135" s="470">
        <v>45298.447999999997</v>
      </c>
      <c r="H135" s="251">
        <v>57832.423999999999</v>
      </c>
      <c r="I135" s="255">
        <v>37</v>
      </c>
      <c r="J135" s="290">
        <v>0.78723404255319152</v>
      </c>
      <c r="K135" s="470">
        <v>70366.399999999994</v>
      </c>
      <c r="L135" s="471">
        <v>4</v>
      </c>
      <c r="M135" s="471">
        <v>4</v>
      </c>
      <c r="N135" s="470">
        <v>47365.45</v>
      </c>
      <c r="O135" s="514"/>
    </row>
    <row r="136" spans="1:15">
      <c r="A136" s="247" t="s">
        <v>2728</v>
      </c>
      <c r="B136" s="248" t="s">
        <v>1748</v>
      </c>
      <c r="C136" s="247" t="s">
        <v>481</v>
      </c>
      <c r="D136" s="249" t="s">
        <v>4372</v>
      </c>
      <c r="E136" s="468" t="s">
        <v>258</v>
      </c>
      <c r="F136" s="250" t="s">
        <v>6259</v>
      </c>
      <c r="G136" s="251">
        <v>43888</v>
      </c>
      <c r="H136" s="251">
        <v>56992</v>
      </c>
      <c r="I136" s="255">
        <v>36</v>
      </c>
      <c r="J136" s="290">
        <v>0.76595744680851063</v>
      </c>
      <c r="K136" s="251">
        <v>70096</v>
      </c>
      <c r="L136" s="255">
        <v>2</v>
      </c>
      <c r="M136" s="255">
        <v>2</v>
      </c>
      <c r="N136" s="251">
        <v>58656</v>
      </c>
      <c r="O136" s="247"/>
    </row>
    <row r="137" spans="1:15" ht="22.5">
      <c r="A137" s="247" t="s">
        <v>4085</v>
      </c>
      <c r="B137" s="248" t="s">
        <v>1745</v>
      </c>
      <c r="C137" s="247" t="s">
        <v>6279</v>
      </c>
      <c r="D137" s="249" t="s">
        <v>4372</v>
      </c>
      <c r="E137" s="468" t="s">
        <v>263</v>
      </c>
      <c r="F137" s="250" t="s">
        <v>4859</v>
      </c>
      <c r="G137" s="251">
        <v>44241.599999999999</v>
      </c>
      <c r="H137" s="251">
        <v>56732</v>
      </c>
      <c r="I137" s="255">
        <v>35</v>
      </c>
      <c r="J137" s="290">
        <v>0.74468085106382975</v>
      </c>
      <c r="K137" s="251">
        <v>69222.399999999994</v>
      </c>
      <c r="L137" s="255">
        <v>2</v>
      </c>
      <c r="M137" s="255">
        <v>2</v>
      </c>
      <c r="N137" s="251">
        <v>55369.599999999999</v>
      </c>
      <c r="O137" s="247"/>
    </row>
    <row r="138" spans="1:15">
      <c r="A138" s="247" t="s">
        <v>2770</v>
      </c>
      <c r="B138" s="248" t="s">
        <v>1748</v>
      </c>
      <c r="C138" s="247" t="s">
        <v>472</v>
      </c>
      <c r="D138" s="249" t="s">
        <v>4372</v>
      </c>
      <c r="E138" s="468" t="s">
        <v>258</v>
      </c>
      <c r="F138" s="250" t="s">
        <v>6259</v>
      </c>
      <c r="G138" s="251">
        <v>43108.974000000002</v>
      </c>
      <c r="H138" s="251">
        <v>55425.749400000008</v>
      </c>
      <c r="I138" s="255">
        <v>34</v>
      </c>
      <c r="J138" s="290">
        <v>0.72340425531914898</v>
      </c>
      <c r="K138" s="251">
        <v>67742.524800000014</v>
      </c>
      <c r="L138" s="255">
        <v>1</v>
      </c>
      <c r="M138" s="255">
        <v>1</v>
      </c>
      <c r="N138" s="251">
        <v>44816.1</v>
      </c>
      <c r="O138" s="247"/>
    </row>
    <row r="139" spans="1:15" ht="22.5">
      <c r="A139" s="247" t="s">
        <v>2781</v>
      </c>
      <c r="B139" s="248" t="s">
        <v>1745</v>
      </c>
      <c r="C139" s="247" t="s">
        <v>2965</v>
      </c>
      <c r="D139" s="249" t="s">
        <v>257</v>
      </c>
      <c r="E139" s="468" t="s">
        <v>263</v>
      </c>
      <c r="F139" s="250" t="s">
        <v>6259</v>
      </c>
      <c r="G139" s="251">
        <v>39863.72</v>
      </c>
      <c r="H139" s="251">
        <v>55310.97</v>
      </c>
      <c r="I139" s="255">
        <v>33</v>
      </c>
      <c r="J139" s="290">
        <v>0.7021276595744681</v>
      </c>
      <c r="K139" s="251">
        <v>70758.22</v>
      </c>
      <c r="L139" s="255">
        <v>20</v>
      </c>
      <c r="M139" s="255">
        <v>20</v>
      </c>
      <c r="N139" s="251">
        <v>56968.38</v>
      </c>
      <c r="O139" s="247"/>
    </row>
    <row r="140" spans="1:15" ht="22.5">
      <c r="A140" s="247" t="s">
        <v>2740</v>
      </c>
      <c r="B140" s="248" t="s">
        <v>1747</v>
      </c>
      <c r="C140" s="247" t="s">
        <v>472</v>
      </c>
      <c r="D140" s="249" t="s">
        <v>4372</v>
      </c>
      <c r="E140" s="468" t="s">
        <v>258</v>
      </c>
      <c r="F140" s="250" t="s">
        <v>4859</v>
      </c>
      <c r="G140" s="251">
        <v>43835.443704000005</v>
      </c>
      <c r="H140" s="251">
        <v>55232.614746000007</v>
      </c>
      <c r="I140" s="255">
        <v>32</v>
      </c>
      <c r="J140" s="290">
        <v>0.68085106382978722</v>
      </c>
      <c r="K140" s="251">
        <v>66629.785788000008</v>
      </c>
      <c r="L140" s="255">
        <v>10</v>
      </c>
      <c r="M140" s="255">
        <v>9</v>
      </c>
      <c r="N140" s="251">
        <v>47950</v>
      </c>
      <c r="O140" s="247"/>
    </row>
    <row r="141" spans="1:15">
      <c r="A141" s="247" t="s">
        <v>2769</v>
      </c>
      <c r="B141" s="248" t="s">
        <v>1748</v>
      </c>
      <c r="C141" s="247" t="s">
        <v>1332</v>
      </c>
      <c r="D141" s="249" t="s">
        <v>4372</v>
      </c>
      <c r="E141" s="468" t="s">
        <v>263</v>
      </c>
      <c r="F141" s="250" t="s">
        <v>6259</v>
      </c>
      <c r="G141" s="251">
        <v>43725.77</v>
      </c>
      <c r="H141" s="251">
        <v>54653.369999999995</v>
      </c>
      <c r="I141" s="255">
        <v>31</v>
      </c>
      <c r="J141" s="290">
        <v>0.65957446808510634</v>
      </c>
      <c r="K141" s="251">
        <v>65580.97</v>
      </c>
      <c r="L141" s="255">
        <v>1</v>
      </c>
      <c r="M141" s="255">
        <v>1</v>
      </c>
      <c r="N141" s="251">
        <v>50807.48</v>
      </c>
      <c r="O141" s="247" t="s">
        <v>4917</v>
      </c>
    </row>
    <row r="142" spans="1:15" ht="22.5">
      <c r="A142" s="247" t="s">
        <v>2751</v>
      </c>
      <c r="B142" s="248" t="s">
        <v>1747</v>
      </c>
      <c r="C142" s="247" t="s">
        <v>1337</v>
      </c>
      <c r="D142" s="249" t="s">
        <v>4372</v>
      </c>
      <c r="E142" s="468" t="s">
        <v>258</v>
      </c>
      <c r="F142" s="250" t="s">
        <v>4859</v>
      </c>
      <c r="G142" s="251">
        <v>41929.227382500001</v>
      </c>
      <c r="H142" s="251">
        <v>54507.993691249998</v>
      </c>
      <c r="I142" s="255">
        <v>30</v>
      </c>
      <c r="J142" s="290">
        <v>0.63829787234042556</v>
      </c>
      <c r="K142" s="251">
        <v>67086.759999999995</v>
      </c>
      <c r="L142" s="255">
        <v>1</v>
      </c>
      <c r="M142" s="255">
        <v>0</v>
      </c>
      <c r="N142" s="251"/>
      <c r="O142" s="247"/>
    </row>
    <row r="143" spans="1:15">
      <c r="A143" s="247" t="s">
        <v>2771</v>
      </c>
      <c r="B143" s="248" t="s">
        <v>1748</v>
      </c>
      <c r="C143" s="247" t="s">
        <v>41</v>
      </c>
      <c r="D143" s="249" t="s">
        <v>4372</v>
      </c>
      <c r="E143" s="468" t="s">
        <v>258</v>
      </c>
      <c r="F143" s="250" t="s">
        <v>6259</v>
      </c>
      <c r="G143" s="251">
        <v>41038.400000000001</v>
      </c>
      <c r="H143" s="251">
        <v>53349.919999999998</v>
      </c>
      <c r="I143" s="255">
        <v>29</v>
      </c>
      <c r="J143" s="290">
        <v>0.61702127659574468</v>
      </c>
      <c r="K143" s="251">
        <v>65661.440000000002</v>
      </c>
      <c r="L143" s="255">
        <v>1</v>
      </c>
      <c r="M143" s="255">
        <v>1</v>
      </c>
      <c r="N143" s="251">
        <v>44116.800000000003</v>
      </c>
      <c r="O143" s="247"/>
    </row>
    <row r="144" spans="1:15" ht="22.5">
      <c r="A144" s="247" t="s">
        <v>2767</v>
      </c>
      <c r="B144" s="248" t="s">
        <v>1748</v>
      </c>
      <c r="C144" s="247" t="s">
        <v>2966</v>
      </c>
      <c r="D144" s="249" t="s">
        <v>4372</v>
      </c>
      <c r="E144" s="468" t="s">
        <v>258</v>
      </c>
      <c r="F144" s="250" t="s">
        <v>4859</v>
      </c>
      <c r="G144" s="251">
        <v>38038</v>
      </c>
      <c r="H144" s="251">
        <v>53300</v>
      </c>
      <c r="I144" s="255">
        <v>28</v>
      </c>
      <c r="J144" s="290">
        <v>0.5957446808510638</v>
      </c>
      <c r="K144" s="251">
        <v>68562</v>
      </c>
      <c r="L144" s="255"/>
      <c r="M144" s="255">
        <v>3</v>
      </c>
      <c r="N144" s="251">
        <v>39909.35</v>
      </c>
      <c r="O144" s="247"/>
    </row>
    <row r="145" spans="1:15">
      <c r="A145" s="247" t="s">
        <v>2756</v>
      </c>
      <c r="B145" s="248" t="s">
        <v>1761</v>
      </c>
      <c r="C145" s="247" t="s">
        <v>1821</v>
      </c>
      <c r="D145" s="249" t="s">
        <v>4372</v>
      </c>
      <c r="E145" s="468" t="s">
        <v>263</v>
      </c>
      <c r="F145" s="250" t="s">
        <v>6259</v>
      </c>
      <c r="G145" s="251">
        <v>42732.22</v>
      </c>
      <c r="H145" s="251">
        <v>52862.11</v>
      </c>
      <c r="I145" s="255">
        <v>27</v>
      </c>
      <c r="J145" s="290">
        <v>0.57446808510638303</v>
      </c>
      <c r="K145" s="251">
        <v>62992</v>
      </c>
      <c r="L145" s="255">
        <v>1</v>
      </c>
      <c r="M145" s="255">
        <v>1</v>
      </c>
      <c r="N145" s="251">
        <v>48151.79</v>
      </c>
      <c r="O145" s="247" t="s">
        <v>6280</v>
      </c>
    </row>
    <row r="146" spans="1:15" ht="22.5">
      <c r="A146" s="247" t="s">
        <v>2730</v>
      </c>
      <c r="B146" s="248" t="s">
        <v>1748</v>
      </c>
      <c r="C146" s="247" t="s">
        <v>6281</v>
      </c>
      <c r="D146" s="249" t="s">
        <v>4372</v>
      </c>
      <c r="E146" s="468" t="s">
        <v>263</v>
      </c>
      <c r="F146" s="250" t="s">
        <v>6259</v>
      </c>
      <c r="G146" s="251">
        <v>41883.919999999998</v>
      </c>
      <c r="H146" s="251">
        <v>52360.254999999997</v>
      </c>
      <c r="I146" s="255">
        <v>26</v>
      </c>
      <c r="J146" s="290">
        <v>0.55319148936170215</v>
      </c>
      <c r="K146" s="251">
        <v>62836.59</v>
      </c>
      <c r="L146" s="255">
        <v>3</v>
      </c>
      <c r="M146" s="255">
        <v>3</v>
      </c>
      <c r="N146" s="251">
        <v>46280.62</v>
      </c>
      <c r="O146" s="247" t="s">
        <v>4962</v>
      </c>
    </row>
    <row r="147" spans="1:15">
      <c r="A147" s="247" t="s">
        <v>2807</v>
      </c>
      <c r="B147" s="248" t="s">
        <v>1748</v>
      </c>
      <c r="C147" s="247" t="s">
        <v>1326</v>
      </c>
      <c r="D147" s="249" t="s">
        <v>4372</v>
      </c>
      <c r="E147" s="468" t="s">
        <v>258</v>
      </c>
      <c r="F147" s="250" t="s">
        <v>6259</v>
      </c>
      <c r="G147" s="251">
        <v>40096.03</v>
      </c>
      <c r="H147" s="251">
        <v>52140.474999999999</v>
      </c>
      <c r="I147" s="255">
        <v>25</v>
      </c>
      <c r="J147" s="290">
        <v>0.53191489361702127</v>
      </c>
      <c r="K147" s="251">
        <v>64184.92</v>
      </c>
      <c r="L147" s="255"/>
      <c r="M147" s="255"/>
      <c r="N147" s="251"/>
      <c r="O147" s="247"/>
    </row>
    <row r="148" spans="1:15">
      <c r="A148" s="247" t="s">
        <v>2734</v>
      </c>
      <c r="B148" s="248" t="s">
        <v>1747</v>
      </c>
      <c r="C148" s="247" t="s">
        <v>41</v>
      </c>
      <c r="D148" s="249" t="s">
        <v>4372</v>
      </c>
      <c r="E148" s="468" t="s">
        <v>258</v>
      </c>
      <c r="F148" s="250" t="s">
        <v>6259</v>
      </c>
      <c r="G148" s="251">
        <v>40643.199999999997</v>
      </c>
      <c r="H148" s="251">
        <v>51833.599999999999</v>
      </c>
      <c r="I148" s="255">
        <v>24</v>
      </c>
      <c r="J148" s="290">
        <v>0.51063829787234039</v>
      </c>
      <c r="K148" s="251">
        <v>63024</v>
      </c>
      <c r="L148" s="255">
        <v>2</v>
      </c>
      <c r="M148" s="255">
        <v>2</v>
      </c>
      <c r="N148" s="251">
        <v>49608</v>
      </c>
      <c r="O148" s="247"/>
    </row>
    <row r="149" spans="1:15" s="306" customFormat="1" ht="18">
      <c r="A149" s="716" t="s">
        <v>41</v>
      </c>
      <c r="B149" s="716"/>
      <c r="C149" s="716"/>
      <c r="D149" s="716"/>
      <c r="E149" s="716"/>
      <c r="F149" s="716"/>
      <c r="G149" s="716"/>
      <c r="H149" s="716"/>
      <c r="I149" s="716"/>
      <c r="J149" s="716"/>
      <c r="K149" s="716"/>
      <c r="L149" s="716"/>
      <c r="M149" s="716"/>
      <c r="N149" s="716"/>
      <c r="O149" s="716"/>
    </row>
    <row r="150" spans="1:15" s="200" customFormat="1" ht="33.75">
      <c r="A150" s="489" t="s">
        <v>379</v>
      </c>
      <c r="B150" s="489" t="s">
        <v>217</v>
      </c>
      <c r="C150" s="489" t="s">
        <v>208</v>
      </c>
      <c r="D150" s="489" t="s">
        <v>249</v>
      </c>
      <c r="E150" s="489" t="s">
        <v>380</v>
      </c>
      <c r="F150" s="489" t="s">
        <v>381</v>
      </c>
      <c r="G150" s="490" t="s">
        <v>211</v>
      </c>
      <c r="H150" s="490" t="s">
        <v>212</v>
      </c>
      <c r="I150" s="491"/>
      <c r="J150" s="244" t="s">
        <v>251</v>
      </c>
      <c r="K150" s="490" t="s">
        <v>213</v>
      </c>
      <c r="L150" s="489" t="s">
        <v>382</v>
      </c>
      <c r="M150" s="489" t="s">
        <v>383</v>
      </c>
      <c r="N150" s="490" t="s">
        <v>384</v>
      </c>
      <c r="O150" s="489" t="s">
        <v>214</v>
      </c>
    </row>
    <row r="151" spans="1:15" ht="22.5">
      <c r="A151" s="247" t="s">
        <v>1747</v>
      </c>
      <c r="B151" s="248" t="s">
        <v>1747</v>
      </c>
      <c r="C151" s="247" t="s">
        <v>472</v>
      </c>
      <c r="D151" s="249" t="s">
        <v>4372</v>
      </c>
      <c r="E151" s="468" t="s">
        <v>258</v>
      </c>
      <c r="F151" s="250" t="s">
        <v>4859</v>
      </c>
      <c r="G151" s="251">
        <v>39560.559999999998</v>
      </c>
      <c r="H151" s="251">
        <v>51349.69</v>
      </c>
      <c r="I151" s="255">
        <v>23</v>
      </c>
      <c r="J151" s="290">
        <v>0.48936170212765956</v>
      </c>
      <c r="K151" s="251">
        <v>63138.82</v>
      </c>
      <c r="L151" s="255"/>
      <c r="M151" s="255">
        <v>57</v>
      </c>
      <c r="N151" s="251">
        <v>46660.95</v>
      </c>
      <c r="O151" s="247"/>
    </row>
    <row r="152" spans="1:15">
      <c r="A152" s="247" t="s">
        <v>2779</v>
      </c>
      <c r="B152" s="248" t="s">
        <v>1766</v>
      </c>
      <c r="C152" s="247" t="s">
        <v>472</v>
      </c>
      <c r="D152" s="249" t="s">
        <v>4372</v>
      </c>
      <c r="E152" s="468" t="s">
        <v>263</v>
      </c>
      <c r="F152" s="250" t="s">
        <v>6259</v>
      </c>
      <c r="G152" s="251">
        <v>39710</v>
      </c>
      <c r="H152" s="251">
        <v>50630.5</v>
      </c>
      <c r="I152" s="255">
        <v>22</v>
      </c>
      <c r="J152" s="290">
        <v>0.46808510638297873</v>
      </c>
      <c r="K152" s="251">
        <v>61551</v>
      </c>
      <c r="L152" s="255">
        <v>2</v>
      </c>
      <c r="M152" s="255">
        <v>2</v>
      </c>
      <c r="N152" s="251">
        <v>49809</v>
      </c>
      <c r="O152" s="247"/>
    </row>
    <row r="153" spans="1:15">
      <c r="A153" s="247" t="s">
        <v>4119</v>
      </c>
      <c r="B153" s="248" t="s">
        <v>4119</v>
      </c>
      <c r="C153" s="247" t="s">
        <v>6282</v>
      </c>
      <c r="D153" s="249" t="s">
        <v>4372</v>
      </c>
      <c r="E153" s="468" t="s">
        <v>263</v>
      </c>
      <c r="F153" s="250" t="s">
        <v>6259</v>
      </c>
      <c r="G153" s="251">
        <v>37000.080000000002</v>
      </c>
      <c r="H153" s="251">
        <v>50324.56</v>
      </c>
      <c r="I153" s="255">
        <v>21</v>
      </c>
      <c r="J153" s="290">
        <v>0.44680851063829785</v>
      </c>
      <c r="K153" s="251">
        <v>63649.04</v>
      </c>
      <c r="L153" s="255">
        <v>16</v>
      </c>
      <c r="M153" s="255">
        <v>15</v>
      </c>
      <c r="N153" s="251">
        <v>40248</v>
      </c>
      <c r="O153" s="247"/>
    </row>
    <row r="154" spans="1:15">
      <c r="A154" s="247" t="s">
        <v>2753</v>
      </c>
      <c r="B154" s="248" t="s">
        <v>1747</v>
      </c>
      <c r="C154" s="247" t="s">
        <v>469</v>
      </c>
      <c r="D154" s="249" t="s">
        <v>4372</v>
      </c>
      <c r="E154" s="468" t="s">
        <v>263</v>
      </c>
      <c r="F154" s="250" t="s">
        <v>6259</v>
      </c>
      <c r="G154" s="251">
        <v>38137.769999999997</v>
      </c>
      <c r="H154" s="251">
        <v>49579.1</v>
      </c>
      <c r="I154" s="255">
        <v>20</v>
      </c>
      <c r="J154" s="290">
        <v>0.42553191489361702</v>
      </c>
      <c r="K154" s="251">
        <v>61020.43</v>
      </c>
      <c r="L154" s="255">
        <v>1</v>
      </c>
      <c r="M154" s="255">
        <v>1</v>
      </c>
      <c r="N154" s="251">
        <v>39678.699999999997</v>
      </c>
      <c r="O154" s="247"/>
    </row>
    <row r="155" spans="1:15">
      <c r="A155" s="247" t="s">
        <v>4149</v>
      </c>
      <c r="B155" s="248" t="s">
        <v>1773</v>
      </c>
      <c r="C155" s="247" t="s">
        <v>1979</v>
      </c>
      <c r="D155" s="249" t="s">
        <v>4372</v>
      </c>
      <c r="E155" s="468" t="s">
        <v>258</v>
      </c>
      <c r="F155" s="250" t="s">
        <v>6259</v>
      </c>
      <c r="G155" s="251">
        <v>38708.799999999996</v>
      </c>
      <c r="H155" s="251">
        <v>49524.800000000003</v>
      </c>
      <c r="I155" s="255">
        <v>19</v>
      </c>
      <c r="J155" s="290">
        <v>0.40425531914893614</v>
      </c>
      <c r="K155" s="251">
        <v>60340.800000000003</v>
      </c>
      <c r="L155" s="255">
        <v>2</v>
      </c>
      <c r="M155" s="255">
        <v>2</v>
      </c>
      <c r="N155" s="251">
        <v>57076</v>
      </c>
      <c r="O155" s="247"/>
    </row>
    <row r="156" spans="1:15">
      <c r="A156" s="247" t="s">
        <v>1765</v>
      </c>
      <c r="B156" s="248" t="s">
        <v>1760</v>
      </c>
      <c r="C156" s="247" t="s">
        <v>483</v>
      </c>
      <c r="D156" s="249" t="s">
        <v>4372</v>
      </c>
      <c r="E156" s="247"/>
      <c r="F156" s="250" t="s">
        <v>6259</v>
      </c>
      <c r="G156" s="251">
        <v>37731.200000000004</v>
      </c>
      <c r="H156" s="251">
        <v>48110.400000000001</v>
      </c>
      <c r="I156" s="255">
        <v>18</v>
      </c>
      <c r="J156" s="290">
        <v>0.38297872340425532</v>
      </c>
      <c r="K156" s="251">
        <v>58489.599999999999</v>
      </c>
      <c r="L156" s="255"/>
      <c r="M156" s="255">
        <v>14</v>
      </c>
      <c r="N156" s="251">
        <v>44024.685714285712</v>
      </c>
      <c r="O156" s="247"/>
    </row>
    <row r="157" spans="1:15">
      <c r="A157" s="247" t="s">
        <v>4174</v>
      </c>
      <c r="B157" s="248" t="s">
        <v>1753</v>
      </c>
      <c r="C157" s="247" t="s">
        <v>1982</v>
      </c>
      <c r="D157" s="249" t="s">
        <v>4372</v>
      </c>
      <c r="E157" s="468" t="s">
        <v>258</v>
      </c>
      <c r="F157" s="250" t="s">
        <v>6259</v>
      </c>
      <c r="G157" s="251">
        <v>36878.400000000001</v>
      </c>
      <c r="H157" s="251">
        <v>47954.400000000001</v>
      </c>
      <c r="I157" s="255">
        <v>17</v>
      </c>
      <c r="J157" s="290">
        <v>0.36170212765957449</v>
      </c>
      <c r="K157" s="251">
        <v>59030.400000000001</v>
      </c>
      <c r="L157" s="255"/>
      <c r="M157" s="255">
        <v>27</v>
      </c>
      <c r="N157" s="251">
        <v>46477.9851851852</v>
      </c>
      <c r="O157" s="247"/>
    </row>
    <row r="158" spans="1:15" ht="22.5">
      <c r="A158" s="247" t="s">
        <v>2765</v>
      </c>
      <c r="B158" s="248" t="s">
        <v>6196</v>
      </c>
      <c r="C158" s="247" t="s">
        <v>41</v>
      </c>
      <c r="D158" s="249" t="s">
        <v>4372</v>
      </c>
      <c r="E158" s="468" t="s">
        <v>258</v>
      </c>
      <c r="F158" s="250" t="s">
        <v>4859</v>
      </c>
      <c r="G158" s="251">
        <v>35540</v>
      </c>
      <c r="H158" s="251">
        <v>47911.5</v>
      </c>
      <c r="I158" s="255">
        <v>16</v>
      </c>
      <c r="J158" s="290">
        <v>0.34042553191489361</v>
      </c>
      <c r="K158" s="251">
        <v>60283</v>
      </c>
      <c r="L158" s="255">
        <v>5</v>
      </c>
      <c r="M158" s="255">
        <v>5</v>
      </c>
      <c r="N158" s="251">
        <v>41438</v>
      </c>
      <c r="O158" s="247"/>
    </row>
    <row r="159" spans="1:15">
      <c r="A159" s="247" t="s">
        <v>2772</v>
      </c>
      <c r="B159" s="248" t="s">
        <v>1748</v>
      </c>
      <c r="C159" s="247" t="s">
        <v>469</v>
      </c>
      <c r="D159" s="249" t="s">
        <v>4372</v>
      </c>
      <c r="E159" s="468" t="s">
        <v>258</v>
      </c>
      <c r="F159" s="250" t="s">
        <v>6259</v>
      </c>
      <c r="G159" s="251">
        <v>36316.800000000003</v>
      </c>
      <c r="H159" s="251">
        <v>47216</v>
      </c>
      <c r="I159" s="255">
        <v>15</v>
      </c>
      <c r="J159" s="290">
        <v>0.31914893617021278</v>
      </c>
      <c r="K159" s="251">
        <v>58115.199999999997</v>
      </c>
      <c r="L159" s="255">
        <v>2</v>
      </c>
      <c r="M159" s="255">
        <v>2</v>
      </c>
      <c r="N159" s="251">
        <v>38361.440000000002</v>
      </c>
      <c r="O159" s="247"/>
    </row>
    <row r="160" spans="1:15">
      <c r="A160" s="247" t="s">
        <v>4218</v>
      </c>
      <c r="B160" s="248" t="s">
        <v>6283</v>
      </c>
      <c r="C160" s="247" t="s">
        <v>6284</v>
      </c>
      <c r="D160" s="249" t="s">
        <v>4372</v>
      </c>
      <c r="E160" s="468" t="s">
        <v>258</v>
      </c>
      <c r="F160" s="250" t="s">
        <v>6259</v>
      </c>
      <c r="G160" s="251">
        <v>35294</v>
      </c>
      <c r="H160" s="251">
        <v>47058.5</v>
      </c>
      <c r="I160" s="255">
        <v>14</v>
      </c>
      <c r="J160" s="290">
        <v>0.2978723404255319</v>
      </c>
      <c r="K160" s="251">
        <v>58823</v>
      </c>
      <c r="L160" s="255">
        <v>3</v>
      </c>
      <c r="M160" s="255">
        <v>3</v>
      </c>
      <c r="N160" s="251">
        <v>47964.800000000003</v>
      </c>
      <c r="O160" s="247"/>
    </row>
    <row r="161" spans="1:15" ht="22.5">
      <c r="A161" s="247" t="s">
        <v>2804</v>
      </c>
      <c r="B161" s="248" t="s">
        <v>1748</v>
      </c>
      <c r="C161" s="247" t="s">
        <v>483</v>
      </c>
      <c r="D161" s="249" t="s">
        <v>4372</v>
      </c>
      <c r="E161" s="468" t="s">
        <v>263</v>
      </c>
      <c r="F161" s="250" t="s">
        <v>6259</v>
      </c>
      <c r="G161" s="251">
        <v>36761</v>
      </c>
      <c r="H161" s="251">
        <v>45951</v>
      </c>
      <c r="I161" s="255">
        <v>13</v>
      </c>
      <c r="J161" s="290">
        <v>0.27659574468085107</v>
      </c>
      <c r="K161" s="251">
        <v>55141</v>
      </c>
      <c r="L161" s="255">
        <v>4</v>
      </c>
      <c r="M161" s="255">
        <v>4</v>
      </c>
      <c r="N161" s="251">
        <v>41639.678</v>
      </c>
      <c r="O161" s="247"/>
    </row>
    <row r="162" spans="1:15">
      <c r="A162" s="247" t="s">
        <v>2762</v>
      </c>
      <c r="B162" s="248" t="s">
        <v>1747</v>
      </c>
      <c r="C162" s="247" t="s">
        <v>41</v>
      </c>
      <c r="D162" s="249" t="s">
        <v>4372</v>
      </c>
      <c r="E162" s="468" t="s">
        <v>258</v>
      </c>
      <c r="F162" s="250" t="s">
        <v>6259</v>
      </c>
      <c r="G162" s="251">
        <v>34540</v>
      </c>
      <c r="H162" s="251">
        <v>45007</v>
      </c>
      <c r="I162" s="255">
        <v>12</v>
      </c>
      <c r="J162" s="290">
        <v>0.25531914893617019</v>
      </c>
      <c r="K162" s="251">
        <v>55474</v>
      </c>
      <c r="L162" s="255">
        <v>1</v>
      </c>
      <c r="M162" s="255">
        <v>1</v>
      </c>
      <c r="N162" s="251">
        <v>41400</v>
      </c>
      <c r="O162" s="247"/>
    </row>
    <row r="163" spans="1:15">
      <c r="A163" s="247" t="s">
        <v>2809</v>
      </c>
      <c r="B163" s="248" t="s">
        <v>1748</v>
      </c>
      <c r="C163" s="247"/>
      <c r="D163" s="249" t="s">
        <v>4372</v>
      </c>
      <c r="E163" s="247"/>
      <c r="F163" s="247"/>
      <c r="G163" s="251">
        <v>33280</v>
      </c>
      <c r="H163" s="251">
        <v>44720</v>
      </c>
      <c r="I163" s="255">
        <v>11</v>
      </c>
      <c r="J163" s="290">
        <v>0.23404255319148937</v>
      </c>
      <c r="K163" s="251">
        <v>56160</v>
      </c>
      <c r="L163" s="255"/>
      <c r="M163" s="255">
        <v>1</v>
      </c>
      <c r="N163" s="251">
        <v>45219.199999999997</v>
      </c>
      <c r="O163" s="247"/>
    </row>
    <row r="164" spans="1:15">
      <c r="A164" s="247" t="s">
        <v>1764</v>
      </c>
      <c r="B164" s="248" t="s">
        <v>1764</v>
      </c>
      <c r="C164" s="247" t="s">
        <v>469</v>
      </c>
      <c r="D164" s="249" t="s">
        <v>4372</v>
      </c>
      <c r="E164" s="468" t="s">
        <v>258</v>
      </c>
      <c r="F164" s="250" t="s">
        <v>6259</v>
      </c>
      <c r="G164" s="251">
        <v>34757</v>
      </c>
      <c r="H164" s="251">
        <v>44314.5</v>
      </c>
      <c r="I164" s="255">
        <v>10</v>
      </c>
      <c r="J164" s="290">
        <v>0.21276595744680851</v>
      </c>
      <c r="K164" s="251">
        <v>53872</v>
      </c>
      <c r="L164" s="255">
        <v>42</v>
      </c>
      <c r="M164" s="255">
        <v>30</v>
      </c>
      <c r="N164" s="251">
        <v>45302</v>
      </c>
      <c r="O164" s="247"/>
    </row>
    <row r="165" spans="1:15">
      <c r="A165" s="247" t="s">
        <v>2794</v>
      </c>
      <c r="B165" s="248" t="s">
        <v>1747</v>
      </c>
      <c r="C165" s="247" t="s">
        <v>473</v>
      </c>
      <c r="D165" s="249" t="s">
        <v>4372</v>
      </c>
      <c r="E165" s="468" t="s">
        <v>258</v>
      </c>
      <c r="F165" s="250" t="s">
        <v>6259</v>
      </c>
      <c r="G165" s="251">
        <v>34560</v>
      </c>
      <c r="H165" s="251">
        <v>44280</v>
      </c>
      <c r="I165" s="255">
        <v>9</v>
      </c>
      <c r="J165" s="290">
        <v>0.19148936170212766</v>
      </c>
      <c r="K165" s="251">
        <v>54000</v>
      </c>
      <c r="L165" s="255"/>
      <c r="M165" s="255">
        <v>1</v>
      </c>
      <c r="N165" s="251">
        <v>42000</v>
      </c>
      <c r="O165" s="247"/>
    </row>
    <row r="166" spans="1:15">
      <c r="A166" s="247" t="s">
        <v>2789</v>
      </c>
      <c r="B166" s="248" t="s">
        <v>1773</v>
      </c>
      <c r="C166" s="247" t="s">
        <v>1338</v>
      </c>
      <c r="D166" s="249" t="s">
        <v>4372</v>
      </c>
      <c r="E166" s="468" t="s">
        <v>258</v>
      </c>
      <c r="F166" s="250" t="s">
        <v>6259</v>
      </c>
      <c r="G166" s="251">
        <v>37024</v>
      </c>
      <c r="H166" s="251">
        <v>44252</v>
      </c>
      <c r="I166" s="255">
        <v>8</v>
      </c>
      <c r="J166" s="290">
        <v>0.1702127659574468</v>
      </c>
      <c r="K166" s="251">
        <v>51480</v>
      </c>
      <c r="L166" s="255">
        <v>16</v>
      </c>
      <c r="M166" s="255">
        <v>15</v>
      </c>
      <c r="N166" s="251">
        <v>43164.159999999996</v>
      </c>
      <c r="O166" s="247"/>
    </row>
    <row r="167" spans="1:15">
      <c r="A167" s="247" t="s">
        <v>198</v>
      </c>
      <c r="B167" s="248" t="s">
        <v>1748</v>
      </c>
      <c r="C167" s="247" t="s">
        <v>1339</v>
      </c>
      <c r="D167" s="249" t="s">
        <v>4372</v>
      </c>
      <c r="E167" s="468" t="s">
        <v>258</v>
      </c>
      <c r="F167" s="250" t="s">
        <v>6259</v>
      </c>
      <c r="G167" s="251">
        <v>33815</v>
      </c>
      <c r="H167" s="251">
        <v>43959.5</v>
      </c>
      <c r="I167" s="255">
        <v>7</v>
      </c>
      <c r="J167" s="290">
        <v>0.14893617021276595</v>
      </c>
      <c r="K167" s="251">
        <v>54104</v>
      </c>
      <c r="L167" s="255"/>
      <c r="M167" s="255">
        <v>2</v>
      </c>
      <c r="N167" s="251">
        <v>41360.800000000003</v>
      </c>
      <c r="O167" s="247"/>
    </row>
    <row r="168" spans="1:15">
      <c r="A168" s="247" t="s">
        <v>2744</v>
      </c>
      <c r="B168" s="248" t="s">
        <v>1753</v>
      </c>
      <c r="C168" s="247" t="s">
        <v>479</v>
      </c>
      <c r="D168" s="249" t="s">
        <v>4372</v>
      </c>
      <c r="E168" s="468" t="s">
        <v>263</v>
      </c>
      <c r="F168" s="250" t="s">
        <v>6259</v>
      </c>
      <c r="G168" s="251">
        <v>33550.400000000001</v>
      </c>
      <c r="H168" s="251">
        <v>43607.199999999997</v>
      </c>
      <c r="I168" s="255">
        <v>6</v>
      </c>
      <c r="J168" s="290">
        <v>0.1276595744680851</v>
      </c>
      <c r="K168" s="251">
        <v>53664</v>
      </c>
      <c r="L168" s="255">
        <v>5</v>
      </c>
      <c r="M168" s="255">
        <v>5</v>
      </c>
      <c r="N168" s="251">
        <v>44175.040000000001</v>
      </c>
      <c r="O168" s="247"/>
    </row>
    <row r="169" spans="1:15">
      <c r="A169" s="247" t="s">
        <v>2738</v>
      </c>
      <c r="B169" s="248" t="s">
        <v>1753</v>
      </c>
      <c r="C169" s="247" t="s">
        <v>2967</v>
      </c>
      <c r="D169" s="249" t="s">
        <v>4372</v>
      </c>
      <c r="E169" s="468" t="s">
        <v>258</v>
      </c>
      <c r="F169" s="250" t="s">
        <v>6259</v>
      </c>
      <c r="G169" s="251">
        <v>33231.79</v>
      </c>
      <c r="H169" s="251">
        <v>43201.324999999997</v>
      </c>
      <c r="I169" s="255">
        <v>5</v>
      </c>
      <c r="J169" s="290">
        <v>0.10638297872340426</v>
      </c>
      <c r="K169" s="251">
        <v>53170.86</v>
      </c>
      <c r="L169" s="255">
        <v>2</v>
      </c>
      <c r="M169" s="255">
        <v>1</v>
      </c>
      <c r="N169" s="251">
        <v>42961.23</v>
      </c>
      <c r="O169" s="247"/>
    </row>
    <row r="170" spans="1:15" ht="22.5">
      <c r="A170" s="247" t="s">
        <v>2733</v>
      </c>
      <c r="B170" s="248" t="s">
        <v>1753</v>
      </c>
      <c r="C170" s="247" t="s">
        <v>6281</v>
      </c>
      <c r="D170" s="249" t="s">
        <v>4372</v>
      </c>
      <c r="E170" s="468" t="s">
        <v>258</v>
      </c>
      <c r="F170" s="250" t="s">
        <v>4859</v>
      </c>
      <c r="G170" s="251">
        <v>35146.54</v>
      </c>
      <c r="H170" s="251">
        <v>43151.29</v>
      </c>
      <c r="I170" s="255">
        <v>4</v>
      </c>
      <c r="J170" s="290">
        <v>8.5106382978723402E-2</v>
      </c>
      <c r="K170" s="251">
        <v>51156.04</v>
      </c>
      <c r="L170" s="255">
        <v>16</v>
      </c>
      <c r="M170" s="255">
        <v>13</v>
      </c>
      <c r="N170" s="251">
        <v>37914.58</v>
      </c>
      <c r="O170" s="247"/>
    </row>
    <row r="171" spans="1:15" ht="22.5">
      <c r="A171" s="247" t="s">
        <v>2811</v>
      </c>
      <c r="B171" s="248" t="s">
        <v>1762</v>
      </c>
      <c r="C171" s="247" t="s">
        <v>1341</v>
      </c>
      <c r="D171" s="249" t="s">
        <v>4372</v>
      </c>
      <c r="E171" s="468" t="s">
        <v>263</v>
      </c>
      <c r="F171" s="250" t="s">
        <v>6259</v>
      </c>
      <c r="G171" s="251">
        <v>32947.199999999997</v>
      </c>
      <c r="H171" s="251">
        <v>42806.399999999994</v>
      </c>
      <c r="I171" s="255">
        <v>3</v>
      </c>
      <c r="J171" s="290">
        <v>6.3829787234042548E-2</v>
      </c>
      <c r="K171" s="251">
        <v>52665.599999999999</v>
      </c>
      <c r="L171" s="255">
        <v>9</v>
      </c>
      <c r="M171" s="255">
        <v>9</v>
      </c>
      <c r="N171" s="251">
        <v>36233.599999999999</v>
      </c>
      <c r="O171" s="247"/>
    </row>
    <row r="172" spans="1:15" ht="22.5">
      <c r="A172" s="247" t="s">
        <v>4079</v>
      </c>
      <c r="B172" s="248" t="s">
        <v>4080</v>
      </c>
      <c r="C172" s="247" t="s">
        <v>41</v>
      </c>
      <c r="D172" s="249" t="s">
        <v>4372</v>
      </c>
      <c r="E172" s="468" t="s">
        <v>263</v>
      </c>
      <c r="F172" s="250" t="s">
        <v>6259</v>
      </c>
      <c r="G172" s="251">
        <v>32281.599999999999</v>
      </c>
      <c r="H172" s="251">
        <v>42504.800000000003</v>
      </c>
      <c r="I172" s="255">
        <v>2</v>
      </c>
      <c r="J172" s="290">
        <v>4.2553191489361701E-2</v>
      </c>
      <c r="K172" s="251">
        <v>52728</v>
      </c>
      <c r="L172" s="255"/>
      <c r="M172" s="255"/>
      <c r="N172" s="251">
        <v>34285.33</v>
      </c>
      <c r="O172" s="247"/>
    </row>
    <row r="173" spans="1:15" s="306" customFormat="1" ht="18">
      <c r="A173" s="716" t="s">
        <v>41</v>
      </c>
      <c r="B173" s="716"/>
      <c r="C173" s="716"/>
      <c r="D173" s="716"/>
      <c r="E173" s="716"/>
      <c r="F173" s="716"/>
      <c r="G173" s="716"/>
      <c r="H173" s="716"/>
      <c r="I173" s="716"/>
      <c r="J173" s="716"/>
      <c r="K173" s="716"/>
      <c r="L173" s="716"/>
      <c r="M173" s="716"/>
      <c r="N173" s="716"/>
      <c r="O173" s="716"/>
    </row>
    <row r="174" spans="1:15" s="200" customFormat="1" ht="33.75">
      <c r="A174" s="489" t="s">
        <v>379</v>
      </c>
      <c r="B174" s="489" t="s">
        <v>217</v>
      </c>
      <c r="C174" s="489" t="s">
        <v>208</v>
      </c>
      <c r="D174" s="489" t="s">
        <v>249</v>
      </c>
      <c r="E174" s="489" t="s">
        <v>380</v>
      </c>
      <c r="F174" s="489" t="s">
        <v>381</v>
      </c>
      <c r="G174" s="490" t="s">
        <v>211</v>
      </c>
      <c r="H174" s="490" t="s">
        <v>212</v>
      </c>
      <c r="I174" s="491"/>
      <c r="J174" s="244" t="s">
        <v>251</v>
      </c>
      <c r="K174" s="490" t="s">
        <v>213</v>
      </c>
      <c r="L174" s="489" t="s">
        <v>382</v>
      </c>
      <c r="M174" s="489" t="s">
        <v>383</v>
      </c>
      <c r="N174" s="490" t="s">
        <v>384</v>
      </c>
      <c r="O174" s="489" t="s">
        <v>214</v>
      </c>
    </row>
    <row r="175" spans="1:15" ht="22.5">
      <c r="A175" s="247" t="s">
        <v>2783</v>
      </c>
      <c r="B175" s="248" t="s">
        <v>1768</v>
      </c>
      <c r="C175" s="247" t="s">
        <v>1983</v>
      </c>
      <c r="D175" s="249" t="s">
        <v>4372</v>
      </c>
      <c r="E175" s="468" t="s">
        <v>263</v>
      </c>
      <c r="F175" s="250" t="s">
        <v>6259</v>
      </c>
      <c r="G175" s="251">
        <v>33196.800000000003</v>
      </c>
      <c r="H175" s="251">
        <v>41298.400000000001</v>
      </c>
      <c r="I175" s="255">
        <v>1</v>
      </c>
      <c r="J175" s="290">
        <v>2.1276595744680851E-2</v>
      </c>
      <c r="K175" s="251">
        <v>49400</v>
      </c>
      <c r="L175" s="255">
        <v>30</v>
      </c>
      <c r="M175" s="255">
        <v>27</v>
      </c>
      <c r="N175" s="251">
        <v>44824</v>
      </c>
      <c r="O175" s="247"/>
    </row>
    <row r="176" spans="1:15">
      <c r="A176" s="247"/>
      <c r="B176" s="248"/>
      <c r="C176" s="247"/>
      <c r="D176" s="249"/>
      <c r="E176" s="468"/>
      <c r="F176" s="250"/>
      <c r="G176" s="251"/>
      <c r="H176" s="251"/>
      <c r="I176" s="255"/>
      <c r="J176" s="290"/>
      <c r="K176" s="251"/>
      <c r="L176" s="255"/>
      <c r="M176" s="255"/>
      <c r="N176" s="251"/>
      <c r="O176" s="247"/>
    </row>
    <row r="177" spans="1:15" s="120" customFormat="1">
      <c r="A177" s="150"/>
      <c r="B177" s="150"/>
      <c r="C177" s="260"/>
      <c r="D177" s="263"/>
      <c r="E177" s="150"/>
      <c r="F177" s="150"/>
      <c r="G177" s="264" t="s">
        <v>211</v>
      </c>
      <c r="H177" s="265" t="s">
        <v>212</v>
      </c>
      <c r="I177" s="266"/>
      <c r="J177" s="290"/>
      <c r="K177" s="267" t="s">
        <v>213</v>
      </c>
      <c r="L177" s="263"/>
      <c r="M177" s="268"/>
      <c r="N177" s="269"/>
      <c r="O177" s="258"/>
    </row>
    <row r="178" spans="1:15" s="120" customFormat="1">
      <c r="A178" s="150"/>
      <c r="B178" s="150"/>
      <c r="C178" s="260"/>
      <c r="D178" s="150"/>
      <c r="E178" s="150"/>
      <c r="F178" s="270" t="s">
        <v>225</v>
      </c>
      <c r="G178" s="271">
        <v>40417.054320989366</v>
      </c>
      <c r="H178" s="271">
        <v>52412.341209303195</v>
      </c>
      <c r="I178" s="266"/>
      <c r="J178" s="290"/>
      <c r="K178" s="271">
        <v>64407.628097617031</v>
      </c>
      <c r="L178" s="263"/>
      <c r="M178" s="268"/>
      <c r="N178" s="269"/>
      <c r="O178" s="258"/>
    </row>
    <row r="179" spans="1:15" s="120" customFormat="1">
      <c r="A179" s="150"/>
      <c r="B179" s="150"/>
      <c r="C179" s="260"/>
      <c r="D179" s="150"/>
      <c r="E179" s="150"/>
      <c r="F179" s="270" t="s">
        <v>226</v>
      </c>
      <c r="G179" s="271">
        <v>43817.721852000002</v>
      </c>
      <c r="H179" s="271">
        <v>56862</v>
      </c>
      <c r="I179" s="266"/>
      <c r="J179" s="290"/>
      <c r="K179" s="271">
        <v>69659.199999999997</v>
      </c>
      <c r="L179" s="263"/>
      <c r="M179" s="268"/>
      <c r="N179" s="269"/>
      <c r="O179" s="258"/>
    </row>
    <row r="180" spans="1:15" s="120" customFormat="1">
      <c r="A180" s="150"/>
      <c r="B180" s="150"/>
      <c r="C180" s="260"/>
      <c r="D180" s="150"/>
      <c r="E180" s="150"/>
      <c r="F180" s="270" t="s">
        <v>227</v>
      </c>
      <c r="G180" s="271">
        <v>35417</v>
      </c>
      <c r="H180" s="271">
        <v>45479</v>
      </c>
      <c r="I180" s="266"/>
      <c r="J180" s="290"/>
      <c r="K180" s="271">
        <v>55817</v>
      </c>
      <c r="L180" s="263"/>
      <c r="M180" s="268"/>
      <c r="N180" s="269"/>
      <c r="O180" s="258"/>
    </row>
    <row r="181" spans="1:15" s="120" customFormat="1">
      <c r="A181" s="150"/>
      <c r="B181" s="150"/>
      <c r="C181" s="260"/>
      <c r="D181" s="150"/>
      <c r="E181" s="150"/>
      <c r="F181" s="270" t="s">
        <v>228</v>
      </c>
      <c r="G181" s="271">
        <v>39710</v>
      </c>
      <c r="H181" s="271">
        <v>51833.599999999999</v>
      </c>
      <c r="I181" s="266"/>
      <c r="J181" s="290"/>
      <c r="K181" s="271">
        <v>63024</v>
      </c>
      <c r="L181" s="263"/>
      <c r="M181" s="268"/>
      <c r="N181" s="269"/>
      <c r="O181" s="258"/>
    </row>
    <row r="182" spans="1:15" s="120" customFormat="1">
      <c r="A182" s="150"/>
      <c r="B182" s="150"/>
      <c r="C182" s="260"/>
      <c r="D182" s="150"/>
      <c r="E182" s="271"/>
      <c r="F182" s="270"/>
      <c r="G182" s="272"/>
      <c r="H182" s="273"/>
      <c r="I182" s="274"/>
      <c r="J182" s="273"/>
      <c r="K182" s="263"/>
      <c r="L182" s="263"/>
      <c r="M182" s="268"/>
      <c r="N182" s="269"/>
      <c r="O182" s="258"/>
    </row>
    <row r="183" spans="1:15" s="120" customFormat="1">
      <c r="A183" s="150"/>
      <c r="B183" s="150"/>
      <c r="C183" s="260"/>
      <c r="D183" s="270"/>
      <c r="E183" s="271"/>
      <c r="F183" s="275"/>
      <c r="G183" s="275"/>
      <c r="H183" s="713" t="s">
        <v>229</v>
      </c>
      <c r="I183" s="713"/>
      <c r="J183" s="713"/>
      <c r="K183" s="713"/>
      <c r="L183" s="713"/>
      <c r="M183" s="713"/>
      <c r="N183" s="713"/>
      <c r="O183" s="258"/>
    </row>
    <row r="184" spans="1:15" s="120" customFormat="1">
      <c r="A184" s="150"/>
      <c r="B184" s="150"/>
      <c r="C184" s="260"/>
      <c r="D184" s="270"/>
      <c r="E184" s="271"/>
      <c r="F184" s="276"/>
      <c r="G184" s="277"/>
      <c r="H184" s="714" t="s">
        <v>230</v>
      </c>
      <c r="I184" s="714"/>
      <c r="J184" s="714"/>
      <c r="K184" s="278">
        <v>54281.106874999998</v>
      </c>
      <c r="L184" s="715" t="s">
        <v>231</v>
      </c>
      <c r="M184" s="715"/>
      <c r="N184" s="279">
        <v>48668.176168169804</v>
      </c>
      <c r="O184" s="258"/>
    </row>
    <row r="185" spans="1:15" s="120" customFormat="1">
      <c r="A185" s="150"/>
      <c r="B185" s="150"/>
      <c r="C185" s="260"/>
      <c r="D185" s="263"/>
      <c r="E185" s="268"/>
      <c r="F185" s="276"/>
      <c r="G185" s="277"/>
      <c r="H185" s="714" t="s">
        <v>232</v>
      </c>
      <c r="I185" s="714"/>
      <c r="J185" s="714"/>
      <c r="K185" s="278">
        <v>41909.919500000004</v>
      </c>
      <c r="L185" s="715" t="s">
        <v>394</v>
      </c>
      <c r="M185" s="715"/>
      <c r="N185" s="279">
        <v>46469.195466257668</v>
      </c>
      <c r="O185" s="258"/>
    </row>
    <row r="186" spans="1:15" s="120" customFormat="1">
      <c r="A186" s="150"/>
      <c r="B186" s="150"/>
      <c r="C186" s="260"/>
      <c r="D186" s="395"/>
      <c r="E186" s="261"/>
      <c r="F186" s="261"/>
      <c r="G186" s="262"/>
      <c r="H186" s="472"/>
      <c r="I186" s="381"/>
      <c r="J186" s="480"/>
      <c r="K186" s="150"/>
      <c r="L186" s="395"/>
      <c r="M186" s="155"/>
      <c r="N186" s="269"/>
      <c r="O186" s="258"/>
    </row>
    <row r="187" spans="1:15" s="306" customFormat="1" ht="18">
      <c r="A187" s="716" t="s">
        <v>42</v>
      </c>
      <c r="B187" s="716"/>
      <c r="C187" s="716"/>
      <c r="D187" s="716"/>
      <c r="E187" s="716"/>
      <c r="F187" s="716"/>
      <c r="G187" s="716"/>
      <c r="H187" s="716"/>
      <c r="I187" s="716"/>
      <c r="J187" s="716"/>
      <c r="K187" s="716"/>
      <c r="L187" s="716"/>
      <c r="M187" s="716"/>
      <c r="N187" s="716"/>
      <c r="O187" s="716"/>
    </row>
    <row r="188" spans="1:15" s="200" customFormat="1" ht="33.75">
      <c r="A188" s="489" t="s">
        <v>379</v>
      </c>
      <c r="B188" s="489" t="s">
        <v>217</v>
      </c>
      <c r="C188" s="489" t="s">
        <v>208</v>
      </c>
      <c r="D188" s="489" t="s">
        <v>249</v>
      </c>
      <c r="E188" s="489" t="s">
        <v>380</v>
      </c>
      <c r="F188" s="489" t="s">
        <v>381</v>
      </c>
      <c r="G188" s="490" t="s">
        <v>211</v>
      </c>
      <c r="H188" s="490" t="s">
        <v>212</v>
      </c>
      <c r="I188" s="491"/>
      <c r="J188" s="244" t="s">
        <v>251</v>
      </c>
      <c r="K188" s="490" t="s">
        <v>213</v>
      </c>
      <c r="L188" s="489" t="s">
        <v>382</v>
      </c>
      <c r="M188" s="489" t="s">
        <v>383</v>
      </c>
      <c r="N188" s="490" t="s">
        <v>384</v>
      </c>
      <c r="O188" s="489" t="s">
        <v>214</v>
      </c>
    </row>
    <row r="189" spans="1:15" ht="22.5">
      <c r="A189" s="247" t="s">
        <v>2781</v>
      </c>
      <c r="B189" s="248" t="s">
        <v>1745</v>
      </c>
      <c r="C189" s="247" t="s">
        <v>2968</v>
      </c>
      <c r="D189" s="249" t="s">
        <v>257</v>
      </c>
      <c r="E189" s="468" t="s">
        <v>263</v>
      </c>
      <c r="F189" s="250" t="s">
        <v>6259</v>
      </c>
      <c r="G189" s="251">
        <v>55813.94</v>
      </c>
      <c r="H189" s="251">
        <v>82367.97</v>
      </c>
      <c r="I189" s="255">
        <v>70</v>
      </c>
      <c r="J189" s="290">
        <v>1</v>
      </c>
      <c r="K189" s="251">
        <v>108922</v>
      </c>
      <c r="L189" s="255">
        <v>14</v>
      </c>
      <c r="M189" s="255">
        <v>11</v>
      </c>
      <c r="N189" s="251">
        <v>96589.55</v>
      </c>
      <c r="O189" s="247"/>
    </row>
    <row r="190" spans="1:15">
      <c r="A190" s="247" t="s">
        <v>2755</v>
      </c>
      <c r="B190" s="248" t="s">
        <v>1747</v>
      </c>
      <c r="C190" s="247" t="s">
        <v>485</v>
      </c>
      <c r="D190" s="249" t="s">
        <v>257</v>
      </c>
      <c r="E190" s="468" t="s">
        <v>258</v>
      </c>
      <c r="F190" s="250" t="s">
        <v>6259</v>
      </c>
      <c r="G190" s="251">
        <v>64284.895999999993</v>
      </c>
      <c r="H190" s="251">
        <v>81892.2</v>
      </c>
      <c r="I190" s="255">
        <v>69</v>
      </c>
      <c r="J190" s="290">
        <v>0.98571428571428577</v>
      </c>
      <c r="K190" s="251">
        <v>99499.504000000001</v>
      </c>
      <c r="L190" s="255" t="s">
        <v>5133</v>
      </c>
      <c r="M190" s="255">
        <v>2</v>
      </c>
      <c r="N190" s="251">
        <v>90454</v>
      </c>
      <c r="O190" s="247"/>
    </row>
    <row r="191" spans="1:15">
      <c r="A191" s="247" t="s">
        <v>2758</v>
      </c>
      <c r="B191" s="248" t="s">
        <v>1747</v>
      </c>
      <c r="C191" s="247" t="s">
        <v>42</v>
      </c>
      <c r="D191" s="249" t="s">
        <v>257</v>
      </c>
      <c r="E191" s="468" t="s">
        <v>258</v>
      </c>
      <c r="F191" s="250" t="s">
        <v>6259</v>
      </c>
      <c r="G191" s="251">
        <v>68076.89</v>
      </c>
      <c r="H191" s="251">
        <v>80960.929999999993</v>
      </c>
      <c r="I191" s="255">
        <v>68</v>
      </c>
      <c r="J191" s="290">
        <v>0.97142857142857142</v>
      </c>
      <c r="K191" s="251">
        <v>93844.97</v>
      </c>
      <c r="L191" s="255">
        <v>2</v>
      </c>
      <c r="M191" s="255">
        <v>2</v>
      </c>
      <c r="N191" s="251">
        <v>80960.929999999993</v>
      </c>
      <c r="O191" s="247"/>
    </row>
    <row r="192" spans="1:15" ht="22.5">
      <c r="A192" s="247" t="s">
        <v>2793</v>
      </c>
      <c r="B192" s="248" t="s">
        <v>1748</v>
      </c>
      <c r="C192" s="247" t="s">
        <v>1980</v>
      </c>
      <c r="D192" s="249" t="s">
        <v>257</v>
      </c>
      <c r="E192" s="468" t="s">
        <v>258</v>
      </c>
      <c r="F192" s="250" t="s">
        <v>6259</v>
      </c>
      <c r="G192" s="251">
        <v>59367</v>
      </c>
      <c r="H192" s="251">
        <v>80227</v>
      </c>
      <c r="I192" s="255">
        <v>67</v>
      </c>
      <c r="J192" s="290">
        <v>0.95714285714285718</v>
      </c>
      <c r="K192" s="251">
        <v>101087</v>
      </c>
      <c r="L192" s="255">
        <v>1</v>
      </c>
      <c r="M192" s="255">
        <v>1</v>
      </c>
      <c r="N192" s="251">
        <v>69371</v>
      </c>
      <c r="O192" s="247"/>
    </row>
    <row r="193" spans="1:15">
      <c r="A193" s="247" t="s">
        <v>2743</v>
      </c>
      <c r="B193" s="248" t="s">
        <v>1768</v>
      </c>
      <c r="C193" s="247" t="s">
        <v>486</v>
      </c>
      <c r="D193" s="249" t="s">
        <v>257</v>
      </c>
      <c r="E193" s="468" t="s">
        <v>263</v>
      </c>
      <c r="F193" s="250" t="s">
        <v>6259</v>
      </c>
      <c r="G193" s="251">
        <v>62234.36</v>
      </c>
      <c r="H193" s="251">
        <v>79389.679999999993</v>
      </c>
      <c r="I193" s="255">
        <v>66</v>
      </c>
      <c r="J193" s="290">
        <v>0.94285714285714284</v>
      </c>
      <c r="K193" s="251">
        <v>96545</v>
      </c>
      <c r="L193" s="255">
        <v>7</v>
      </c>
      <c r="M193" s="255">
        <v>5</v>
      </c>
      <c r="N193" s="251">
        <v>74712</v>
      </c>
      <c r="O193" s="247"/>
    </row>
    <row r="194" spans="1:15" ht="22.5">
      <c r="A194" s="247" t="s">
        <v>1747</v>
      </c>
      <c r="B194" s="248" t="s">
        <v>1747</v>
      </c>
      <c r="C194" s="247" t="s">
        <v>42</v>
      </c>
      <c r="D194" s="249" t="s">
        <v>257</v>
      </c>
      <c r="E194" s="468" t="s">
        <v>258</v>
      </c>
      <c r="F194" s="250" t="s">
        <v>4859</v>
      </c>
      <c r="G194" s="251">
        <v>61054.239999999998</v>
      </c>
      <c r="H194" s="251">
        <v>79248.83</v>
      </c>
      <c r="I194" s="255">
        <v>65</v>
      </c>
      <c r="J194" s="290">
        <v>0.9285714285714286</v>
      </c>
      <c r="K194" s="251">
        <v>97443.42</v>
      </c>
      <c r="L194" s="255"/>
      <c r="M194" s="255">
        <v>32</v>
      </c>
      <c r="N194" s="251">
        <v>69759.039999999994</v>
      </c>
      <c r="O194" s="247"/>
    </row>
    <row r="195" spans="1:15">
      <c r="A195" s="247" t="s">
        <v>2728</v>
      </c>
      <c r="B195" s="248" t="s">
        <v>1748</v>
      </c>
      <c r="C195" s="247" t="s">
        <v>42</v>
      </c>
      <c r="D195" s="249" t="s">
        <v>257</v>
      </c>
      <c r="E195" s="468" t="s">
        <v>258</v>
      </c>
      <c r="F195" s="250" t="s">
        <v>6259</v>
      </c>
      <c r="G195" s="251">
        <v>58531</v>
      </c>
      <c r="H195" s="251">
        <v>78447</v>
      </c>
      <c r="I195" s="255">
        <v>64</v>
      </c>
      <c r="J195" s="290">
        <v>0.91428571428571426</v>
      </c>
      <c r="K195" s="251">
        <v>98363</v>
      </c>
      <c r="L195" s="255">
        <v>5</v>
      </c>
      <c r="M195" s="255">
        <v>4</v>
      </c>
      <c r="N195" s="251">
        <v>68562</v>
      </c>
      <c r="O195" s="247"/>
    </row>
    <row r="196" spans="1:15">
      <c r="A196" s="247" t="s">
        <v>1764</v>
      </c>
      <c r="B196" s="248" t="s">
        <v>1764</v>
      </c>
      <c r="C196" s="247" t="s">
        <v>484</v>
      </c>
      <c r="D196" s="249" t="s">
        <v>257</v>
      </c>
      <c r="E196" s="468" t="s">
        <v>258</v>
      </c>
      <c r="F196" s="250" t="s">
        <v>6259</v>
      </c>
      <c r="G196" s="251">
        <v>59550</v>
      </c>
      <c r="H196" s="251">
        <v>77417.5</v>
      </c>
      <c r="I196" s="255">
        <v>63</v>
      </c>
      <c r="J196" s="290">
        <v>0.9</v>
      </c>
      <c r="K196" s="251">
        <v>95285</v>
      </c>
      <c r="L196" s="255">
        <v>26</v>
      </c>
      <c r="M196" s="255">
        <v>24</v>
      </c>
      <c r="N196" s="251">
        <v>74027</v>
      </c>
      <c r="O196" s="247"/>
    </row>
    <row r="197" spans="1:15">
      <c r="A197" s="247" t="s">
        <v>2763</v>
      </c>
      <c r="B197" s="248" t="s">
        <v>1764</v>
      </c>
      <c r="C197" s="247" t="s">
        <v>493</v>
      </c>
      <c r="D197" s="249" t="s">
        <v>257</v>
      </c>
      <c r="E197" s="247"/>
      <c r="F197" s="247"/>
      <c r="G197" s="251">
        <v>58844.87</v>
      </c>
      <c r="H197" s="251">
        <v>76490.59</v>
      </c>
      <c r="I197" s="255">
        <v>62</v>
      </c>
      <c r="J197" s="290">
        <v>0.88571428571428568</v>
      </c>
      <c r="K197" s="251">
        <v>94136.31</v>
      </c>
      <c r="L197" s="255"/>
      <c r="M197" s="255">
        <v>1</v>
      </c>
      <c r="N197" s="251"/>
      <c r="O197" s="247"/>
    </row>
    <row r="198" spans="1:15" ht="22.5">
      <c r="A198" s="247" t="s">
        <v>1756</v>
      </c>
      <c r="B198" s="248" t="s">
        <v>1756</v>
      </c>
      <c r="C198" s="247" t="s">
        <v>1985</v>
      </c>
      <c r="D198" s="249" t="s">
        <v>257</v>
      </c>
      <c r="E198" s="468" t="s">
        <v>258</v>
      </c>
      <c r="F198" s="250" t="s">
        <v>4859</v>
      </c>
      <c r="G198" s="251">
        <v>53829.86</v>
      </c>
      <c r="H198" s="251">
        <v>74507.625</v>
      </c>
      <c r="I198" s="255">
        <v>61</v>
      </c>
      <c r="J198" s="290">
        <v>0.87142857142857144</v>
      </c>
      <c r="K198" s="251">
        <v>95185.39</v>
      </c>
      <c r="L198" s="255">
        <v>169</v>
      </c>
      <c r="M198" s="255"/>
      <c r="N198" s="251">
        <v>72540</v>
      </c>
      <c r="O198" s="247"/>
    </row>
    <row r="199" spans="1:15">
      <c r="A199" s="247" t="s">
        <v>2770</v>
      </c>
      <c r="B199" s="248" t="s">
        <v>1748</v>
      </c>
      <c r="C199" s="247" t="s">
        <v>1984</v>
      </c>
      <c r="D199" s="249" t="s">
        <v>257</v>
      </c>
      <c r="E199" s="468" t="s">
        <v>258</v>
      </c>
      <c r="F199" s="250" t="s">
        <v>6259</v>
      </c>
      <c r="G199" s="251">
        <v>57765.088800000005</v>
      </c>
      <c r="H199" s="251">
        <v>74269.474199999997</v>
      </c>
      <c r="I199" s="255">
        <v>60</v>
      </c>
      <c r="J199" s="290">
        <v>0.8571428571428571</v>
      </c>
      <c r="K199" s="251">
        <v>90773.859599999996</v>
      </c>
      <c r="L199" s="255">
        <v>1</v>
      </c>
      <c r="M199" s="255">
        <v>1</v>
      </c>
      <c r="N199" s="251">
        <v>77814.710000000006</v>
      </c>
      <c r="O199" s="247"/>
    </row>
    <row r="200" spans="1:15">
      <c r="A200" s="247" t="s">
        <v>4097</v>
      </c>
      <c r="B200" s="248" t="s">
        <v>1756</v>
      </c>
      <c r="C200" s="247" t="s">
        <v>6285</v>
      </c>
      <c r="D200" s="249" t="s">
        <v>257</v>
      </c>
      <c r="E200" s="247"/>
      <c r="F200" s="250" t="s">
        <v>6259</v>
      </c>
      <c r="G200" s="251">
        <v>56153.5</v>
      </c>
      <c r="H200" s="251">
        <v>74003.01999999999</v>
      </c>
      <c r="I200" s="255">
        <v>59</v>
      </c>
      <c r="J200" s="290">
        <v>0.84285714285714286</v>
      </c>
      <c r="K200" s="251">
        <v>91852.54</v>
      </c>
      <c r="L200" s="255">
        <v>47</v>
      </c>
      <c r="M200" s="255">
        <v>45</v>
      </c>
      <c r="N200" s="251">
        <v>63055.64</v>
      </c>
      <c r="O200" s="247"/>
    </row>
    <row r="201" spans="1:15">
      <c r="A201" s="247" t="s">
        <v>2750</v>
      </c>
      <c r="B201" s="248" t="s">
        <v>1760</v>
      </c>
      <c r="C201" s="247" t="s">
        <v>1991</v>
      </c>
      <c r="D201" s="249" t="s">
        <v>257</v>
      </c>
      <c r="E201" s="468" t="s">
        <v>263</v>
      </c>
      <c r="F201" s="250" t="s">
        <v>6259</v>
      </c>
      <c r="G201" s="251">
        <v>59133</v>
      </c>
      <c r="H201" s="251">
        <v>73916</v>
      </c>
      <c r="I201" s="255">
        <v>58</v>
      </c>
      <c r="J201" s="290">
        <v>0.82857142857142863</v>
      </c>
      <c r="K201" s="251">
        <v>88699</v>
      </c>
      <c r="L201" s="255">
        <v>2</v>
      </c>
      <c r="M201" s="255">
        <v>2</v>
      </c>
      <c r="N201" s="251">
        <v>75343</v>
      </c>
      <c r="O201" s="247"/>
    </row>
    <row r="202" spans="1:15">
      <c r="A202" s="247" t="s">
        <v>2747</v>
      </c>
      <c r="B202" s="248" t="s">
        <v>1747</v>
      </c>
      <c r="C202" s="247" t="s">
        <v>42</v>
      </c>
      <c r="D202" s="249" t="s">
        <v>257</v>
      </c>
      <c r="E202" s="468" t="s">
        <v>258</v>
      </c>
      <c r="F202" s="250" t="s">
        <v>6259</v>
      </c>
      <c r="G202" s="251">
        <v>61388</v>
      </c>
      <c r="H202" s="251">
        <v>73758</v>
      </c>
      <c r="I202" s="255">
        <v>57</v>
      </c>
      <c r="J202" s="290">
        <v>0.81428571428571428</v>
      </c>
      <c r="K202" s="251">
        <v>86128</v>
      </c>
      <c r="L202" s="255">
        <v>2</v>
      </c>
      <c r="M202" s="255">
        <v>2</v>
      </c>
      <c r="N202" s="251">
        <v>79944</v>
      </c>
      <c r="O202" s="247"/>
    </row>
    <row r="203" spans="1:15">
      <c r="A203" s="247" t="s">
        <v>2734</v>
      </c>
      <c r="B203" s="248" t="s">
        <v>1747</v>
      </c>
      <c r="C203" s="247" t="s">
        <v>42</v>
      </c>
      <c r="D203" s="249" t="s">
        <v>257</v>
      </c>
      <c r="E203" s="468" t="s">
        <v>258</v>
      </c>
      <c r="F203" s="250" t="s">
        <v>6259</v>
      </c>
      <c r="G203" s="251">
        <v>57699.199999999997</v>
      </c>
      <c r="H203" s="251">
        <v>73548.799999999988</v>
      </c>
      <c r="I203" s="255">
        <v>56</v>
      </c>
      <c r="J203" s="290">
        <v>0.8</v>
      </c>
      <c r="K203" s="251">
        <v>89398.399999999994</v>
      </c>
      <c r="L203" s="255">
        <v>1</v>
      </c>
      <c r="M203" s="255">
        <v>1</v>
      </c>
      <c r="N203" s="251">
        <v>62420.800000000003</v>
      </c>
      <c r="O203" s="247"/>
    </row>
    <row r="204" spans="1:15" ht="22.5">
      <c r="A204" s="247" t="s">
        <v>2746</v>
      </c>
      <c r="B204" s="248" t="s">
        <v>1747</v>
      </c>
      <c r="C204" s="247" t="s">
        <v>42</v>
      </c>
      <c r="D204" s="249" t="s">
        <v>4372</v>
      </c>
      <c r="E204" s="468" t="s">
        <v>293</v>
      </c>
      <c r="F204" s="250" t="s">
        <v>4859</v>
      </c>
      <c r="G204" s="251">
        <v>53914</v>
      </c>
      <c r="H204" s="251">
        <v>73062.5</v>
      </c>
      <c r="I204" s="255">
        <v>55</v>
      </c>
      <c r="J204" s="290">
        <v>0.7857142857142857</v>
      </c>
      <c r="K204" s="251">
        <v>92211</v>
      </c>
      <c r="L204" s="255"/>
      <c r="M204" s="255"/>
      <c r="N204" s="251"/>
      <c r="O204" s="247"/>
    </row>
    <row r="205" spans="1:15" ht="22.5">
      <c r="A205" s="247" t="s">
        <v>4155</v>
      </c>
      <c r="B205" s="248" t="s">
        <v>1747</v>
      </c>
      <c r="C205" s="247" t="s">
        <v>486</v>
      </c>
      <c r="D205" s="249" t="s">
        <v>257</v>
      </c>
      <c r="E205" s="468" t="s">
        <v>258</v>
      </c>
      <c r="F205" s="250" t="s">
        <v>4859</v>
      </c>
      <c r="G205" s="251">
        <v>57112</v>
      </c>
      <c r="H205" s="251">
        <v>72855.5</v>
      </c>
      <c r="I205" s="255">
        <v>54</v>
      </c>
      <c r="J205" s="290">
        <v>0.77142857142857146</v>
      </c>
      <c r="K205" s="251">
        <v>88599</v>
      </c>
      <c r="L205" s="255"/>
      <c r="M205" s="255">
        <v>0</v>
      </c>
      <c r="N205" s="251"/>
      <c r="O205" s="247" t="s">
        <v>4890</v>
      </c>
    </row>
    <row r="206" spans="1:15">
      <c r="A206" s="247" t="s">
        <v>4141</v>
      </c>
      <c r="B206" s="248" t="s">
        <v>4142</v>
      </c>
      <c r="C206" s="247" t="s">
        <v>487</v>
      </c>
      <c r="D206" s="249" t="s">
        <v>4372</v>
      </c>
      <c r="E206" s="468" t="s">
        <v>258</v>
      </c>
      <c r="F206" s="250" t="s">
        <v>6259</v>
      </c>
      <c r="G206" s="251">
        <v>56961.599892674814</v>
      </c>
      <c r="H206" s="251">
        <v>72625.920456821506</v>
      </c>
      <c r="I206" s="255">
        <v>53</v>
      </c>
      <c r="J206" s="290">
        <v>0.75714285714285712</v>
      </c>
      <c r="K206" s="251">
        <v>88290.241020968198</v>
      </c>
      <c r="L206" s="255">
        <v>2</v>
      </c>
      <c r="M206" s="255">
        <v>2</v>
      </c>
      <c r="N206" s="251">
        <v>63501</v>
      </c>
      <c r="O206" s="247"/>
    </row>
    <row r="207" spans="1:15" ht="22.5">
      <c r="A207" s="247" t="s">
        <v>4085</v>
      </c>
      <c r="B207" s="248" t="s">
        <v>1745</v>
      </c>
      <c r="C207" s="247" t="s">
        <v>42</v>
      </c>
      <c r="D207" s="249" t="s">
        <v>4372</v>
      </c>
      <c r="E207" s="468" t="s">
        <v>258</v>
      </c>
      <c r="F207" s="250" t="s">
        <v>4859</v>
      </c>
      <c r="G207" s="251">
        <v>55411.199999999997</v>
      </c>
      <c r="H207" s="251">
        <v>72040.799999999988</v>
      </c>
      <c r="I207" s="255">
        <v>52</v>
      </c>
      <c r="J207" s="290">
        <v>0.74285714285714288</v>
      </c>
      <c r="K207" s="251">
        <v>88670.399999999994</v>
      </c>
      <c r="L207" s="255">
        <v>0</v>
      </c>
      <c r="M207" s="255">
        <v>0</v>
      </c>
      <c r="N207" s="251"/>
      <c r="O207" s="247"/>
    </row>
    <row r="208" spans="1:15" ht="22.5">
      <c r="A208" s="247" t="s">
        <v>2748</v>
      </c>
      <c r="B208" s="248" t="s">
        <v>1756</v>
      </c>
      <c r="C208" s="247" t="s">
        <v>42</v>
      </c>
      <c r="D208" s="249" t="s">
        <v>4372</v>
      </c>
      <c r="E208" s="468" t="s">
        <v>258</v>
      </c>
      <c r="F208" s="250" t="s">
        <v>4859</v>
      </c>
      <c r="G208" s="251">
        <v>48315</v>
      </c>
      <c r="H208" s="251">
        <v>71988</v>
      </c>
      <c r="I208" s="255">
        <v>51</v>
      </c>
      <c r="J208" s="290">
        <v>0.72857142857142854</v>
      </c>
      <c r="K208" s="251">
        <v>95661</v>
      </c>
      <c r="L208" s="255"/>
      <c r="M208" s="255">
        <v>3</v>
      </c>
      <c r="N208" s="251">
        <v>53392</v>
      </c>
      <c r="O208" s="247"/>
    </row>
    <row r="209" spans="1:15" ht="22.5">
      <c r="A209" s="247" t="s">
        <v>4104</v>
      </c>
      <c r="B209" s="248" t="s">
        <v>1766</v>
      </c>
      <c r="C209" s="247" t="s">
        <v>42</v>
      </c>
      <c r="D209" s="249" t="s">
        <v>257</v>
      </c>
      <c r="E209" s="468" t="s">
        <v>258</v>
      </c>
      <c r="F209" s="250" t="s">
        <v>6259</v>
      </c>
      <c r="G209" s="251">
        <v>54700</v>
      </c>
      <c r="H209" s="251">
        <v>71650</v>
      </c>
      <c r="I209" s="255">
        <v>50</v>
      </c>
      <c r="J209" s="290">
        <v>0.7142857142857143</v>
      </c>
      <c r="K209" s="251">
        <v>88600</v>
      </c>
      <c r="L209" s="255">
        <v>16</v>
      </c>
      <c r="M209" s="255">
        <v>14</v>
      </c>
      <c r="N209" s="251">
        <v>64684.435714285719</v>
      </c>
      <c r="O209" s="247"/>
    </row>
    <row r="210" spans="1:15">
      <c r="A210" s="247" t="s">
        <v>4119</v>
      </c>
      <c r="B210" s="248" t="s">
        <v>4119</v>
      </c>
      <c r="C210" s="247" t="s">
        <v>484</v>
      </c>
      <c r="D210" s="249" t="s">
        <v>257</v>
      </c>
      <c r="E210" s="468" t="s">
        <v>258</v>
      </c>
      <c r="F210" s="250" t="s">
        <v>6259</v>
      </c>
      <c r="G210" s="251">
        <v>52298</v>
      </c>
      <c r="H210" s="251">
        <v>71564</v>
      </c>
      <c r="I210" s="255">
        <v>49</v>
      </c>
      <c r="J210" s="290">
        <v>0.7</v>
      </c>
      <c r="K210" s="251">
        <v>90830</v>
      </c>
      <c r="L210" s="255">
        <v>4</v>
      </c>
      <c r="M210" s="255">
        <v>0</v>
      </c>
      <c r="N210" s="251"/>
      <c r="O210" s="247"/>
    </row>
    <row r="211" spans="1:15">
      <c r="A211" s="247" t="s">
        <v>4091</v>
      </c>
      <c r="B211" s="248" t="s">
        <v>1747</v>
      </c>
      <c r="C211" s="247" t="s">
        <v>42</v>
      </c>
      <c r="D211" s="249" t="s">
        <v>4372</v>
      </c>
      <c r="E211" s="468" t="s">
        <v>258</v>
      </c>
      <c r="F211" s="250" t="s">
        <v>6259</v>
      </c>
      <c r="G211" s="251">
        <v>56096.35</v>
      </c>
      <c r="H211" s="251">
        <v>71522.774999999994</v>
      </c>
      <c r="I211" s="255">
        <v>48</v>
      </c>
      <c r="J211" s="290">
        <v>0.68571428571428572</v>
      </c>
      <c r="K211" s="251">
        <v>86949.2</v>
      </c>
      <c r="L211" s="255">
        <v>2</v>
      </c>
      <c r="M211" s="255">
        <v>2</v>
      </c>
      <c r="N211" s="251">
        <v>61727.745000000003</v>
      </c>
      <c r="O211" s="247"/>
    </row>
    <row r="212" spans="1:15">
      <c r="A212" s="247" t="s">
        <v>4174</v>
      </c>
      <c r="B212" s="248" t="s">
        <v>1753</v>
      </c>
      <c r="C212" s="247" t="s">
        <v>1985</v>
      </c>
      <c r="D212" s="249" t="s">
        <v>4372</v>
      </c>
      <c r="E212" s="468" t="s">
        <v>258</v>
      </c>
      <c r="F212" s="250" t="s">
        <v>6259</v>
      </c>
      <c r="G212" s="251">
        <v>54828.799999999996</v>
      </c>
      <c r="H212" s="251">
        <v>71281.599999999991</v>
      </c>
      <c r="I212" s="255">
        <v>47</v>
      </c>
      <c r="J212" s="290">
        <v>0.67142857142857137</v>
      </c>
      <c r="K212" s="251">
        <v>87734.399999999994</v>
      </c>
      <c r="L212" s="255"/>
      <c r="M212" s="255">
        <v>10</v>
      </c>
      <c r="N212" s="251">
        <v>67460.639999999999</v>
      </c>
      <c r="O212" s="247"/>
    </row>
    <row r="213" spans="1:15">
      <c r="A213" s="247" t="s">
        <v>2753</v>
      </c>
      <c r="B213" s="248" t="s">
        <v>1747</v>
      </c>
      <c r="C213" s="247" t="s">
        <v>42</v>
      </c>
      <c r="D213" s="249" t="s">
        <v>257</v>
      </c>
      <c r="E213" s="468" t="s">
        <v>293</v>
      </c>
      <c r="F213" s="250" t="s">
        <v>6259</v>
      </c>
      <c r="G213" s="251">
        <v>54829.18</v>
      </c>
      <c r="H213" s="251">
        <v>71277.929999999993</v>
      </c>
      <c r="I213" s="255">
        <v>46</v>
      </c>
      <c r="J213" s="290">
        <v>0.65714285714285714</v>
      </c>
      <c r="K213" s="251">
        <v>87726.68</v>
      </c>
      <c r="L213" s="255">
        <v>1</v>
      </c>
      <c r="M213" s="255">
        <v>1</v>
      </c>
      <c r="N213" s="251">
        <v>57790.2</v>
      </c>
      <c r="O213" s="247"/>
    </row>
    <row r="214" spans="1:15">
      <c r="A214" s="247" t="s">
        <v>2752</v>
      </c>
      <c r="B214" s="248" t="s">
        <v>1748</v>
      </c>
      <c r="C214" s="247" t="s">
        <v>475</v>
      </c>
      <c r="D214" s="249" t="s">
        <v>4372</v>
      </c>
      <c r="E214" s="468" t="s">
        <v>258</v>
      </c>
      <c r="F214" s="250" t="s">
        <v>6259</v>
      </c>
      <c r="G214" s="251">
        <v>54434.47</v>
      </c>
      <c r="H214" s="251">
        <v>70753.735000000001</v>
      </c>
      <c r="I214" s="255">
        <v>45</v>
      </c>
      <c r="J214" s="290">
        <v>0.6428571428571429</v>
      </c>
      <c r="K214" s="251">
        <v>87073</v>
      </c>
      <c r="L214" s="255">
        <v>1</v>
      </c>
      <c r="M214" s="255">
        <v>1</v>
      </c>
      <c r="N214" s="251">
        <v>65719</v>
      </c>
      <c r="O214" s="247"/>
    </row>
    <row r="215" spans="1:15">
      <c r="A215" s="247" t="s">
        <v>2779</v>
      </c>
      <c r="B215" s="248" t="s">
        <v>1766</v>
      </c>
      <c r="C215" s="247" t="s">
        <v>42</v>
      </c>
      <c r="D215" s="249" t="s">
        <v>257</v>
      </c>
      <c r="E215" s="468" t="s">
        <v>258</v>
      </c>
      <c r="F215" s="250" t="s">
        <v>6259</v>
      </c>
      <c r="G215" s="251">
        <v>55385</v>
      </c>
      <c r="H215" s="251">
        <v>70616</v>
      </c>
      <c r="I215" s="255">
        <v>44</v>
      </c>
      <c r="J215" s="290">
        <v>0.62857142857142856</v>
      </c>
      <c r="K215" s="251">
        <v>85847</v>
      </c>
      <c r="L215" s="255">
        <v>0</v>
      </c>
      <c r="M215" s="255">
        <v>0</v>
      </c>
      <c r="N215" s="251"/>
      <c r="O215" s="247"/>
    </row>
    <row r="216" spans="1:15" s="306" customFormat="1" ht="18">
      <c r="A216" s="716" t="s">
        <v>42</v>
      </c>
      <c r="B216" s="716"/>
      <c r="C216" s="716"/>
      <c r="D216" s="716"/>
      <c r="E216" s="716"/>
      <c r="F216" s="716"/>
      <c r="G216" s="716"/>
      <c r="H216" s="716"/>
      <c r="I216" s="716"/>
      <c r="J216" s="716"/>
      <c r="K216" s="716"/>
      <c r="L216" s="716"/>
      <c r="M216" s="716"/>
      <c r="N216" s="716"/>
      <c r="O216" s="716"/>
    </row>
    <row r="217" spans="1:15" s="200" customFormat="1" ht="33.75">
      <c r="A217" s="489" t="s">
        <v>379</v>
      </c>
      <c r="B217" s="489" t="s">
        <v>217</v>
      </c>
      <c r="C217" s="489" t="s">
        <v>208</v>
      </c>
      <c r="D217" s="489" t="s">
        <v>249</v>
      </c>
      <c r="E217" s="489" t="s">
        <v>380</v>
      </c>
      <c r="F217" s="489" t="s">
        <v>381</v>
      </c>
      <c r="G217" s="490" t="s">
        <v>211</v>
      </c>
      <c r="H217" s="490" t="s">
        <v>212</v>
      </c>
      <c r="I217" s="491"/>
      <c r="J217" s="244" t="s">
        <v>251</v>
      </c>
      <c r="K217" s="490" t="s">
        <v>213</v>
      </c>
      <c r="L217" s="489" t="s">
        <v>382</v>
      </c>
      <c r="M217" s="489" t="s">
        <v>383</v>
      </c>
      <c r="N217" s="490" t="s">
        <v>384</v>
      </c>
      <c r="O217" s="489" t="s">
        <v>214</v>
      </c>
    </row>
    <row r="218" spans="1:15" ht="22.5">
      <c r="A218" s="247" t="s">
        <v>2740</v>
      </c>
      <c r="B218" s="248" t="s">
        <v>1747</v>
      </c>
      <c r="C218" s="247" t="s">
        <v>42</v>
      </c>
      <c r="D218" s="249" t="s">
        <v>257</v>
      </c>
      <c r="E218" s="468" t="s">
        <v>258</v>
      </c>
      <c r="F218" s="250" t="s">
        <v>4859</v>
      </c>
      <c r="G218" s="251">
        <v>54040.11</v>
      </c>
      <c r="H218" s="251">
        <v>70252.143000000011</v>
      </c>
      <c r="I218" s="255">
        <v>43</v>
      </c>
      <c r="J218" s="290">
        <v>0.61428571428571432</v>
      </c>
      <c r="K218" s="251">
        <v>86464.176000000007</v>
      </c>
      <c r="L218" s="255">
        <v>4</v>
      </c>
      <c r="M218" s="255">
        <v>4</v>
      </c>
      <c r="N218" s="251">
        <v>59774</v>
      </c>
      <c r="O218" s="247"/>
    </row>
    <row r="219" spans="1:15">
      <c r="A219" s="247" t="s">
        <v>2767</v>
      </c>
      <c r="B219" s="248" t="s">
        <v>1748</v>
      </c>
      <c r="C219" s="247" t="s">
        <v>42</v>
      </c>
      <c r="D219" s="249" t="s">
        <v>4372</v>
      </c>
      <c r="E219" s="468" t="s">
        <v>258</v>
      </c>
      <c r="F219" s="250" t="s">
        <v>6259</v>
      </c>
      <c r="G219" s="251">
        <v>46393</v>
      </c>
      <c r="H219" s="251">
        <v>69867.5</v>
      </c>
      <c r="I219" s="255">
        <v>42</v>
      </c>
      <c r="J219" s="290">
        <v>0.6</v>
      </c>
      <c r="K219" s="251">
        <v>93342</v>
      </c>
      <c r="L219" s="255"/>
      <c r="M219" s="255">
        <v>6</v>
      </c>
      <c r="N219" s="251">
        <v>65535.06</v>
      </c>
      <c r="O219" s="247"/>
    </row>
    <row r="220" spans="1:15">
      <c r="A220" s="247" t="s">
        <v>2756</v>
      </c>
      <c r="B220" s="248" t="s">
        <v>1761</v>
      </c>
      <c r="C220" s="247" t="s">
        <v>486</v>
      </c>
      <c r="D220" s="249" t="s">
        <v>4372</v>
      </c>
      <c r="E220" s="468" t="s">
        <v>258</v>
      </c>
      <c r="F220" s="250" t="s">
        <v>6259</v>
      </c>
      <c r="G220" s="251">
        <v>56232</v>
      </c>
      <c r="H220" s="251">
        <v>69562.86</v>
      </c>
      <c r="I220" s="255">
        <v>41</v>
      </c>
      <c r="J220" s="290">
        <v>0.58571428571428574</v>
      </c>
      <c r="K220" s="251">
        <v>82893.72</v>
      </c>
      <c r="L220" s="255">
        <v>1</v>
      </c>
      <c r="M220" s="255">
        <v>1</v>
      </c>
      <c r="N220" s="251">
        <v>60289.16</v>
      </c>
      <c r="O220" s="247"/>
    </row>
    <row r="221" spans="1:15">
      <c r="A221" s="247" t="s">
        <v>4092</v>
      </c>
      <c r="B221" s="248" t="s">
        <v>1747</v>
      </c>
      <c r="C221" s="247" t="s">
        <v>42</v>
      </c>
      <c r="D221" s="249" t="s">
        <v>257</v>
      </c>
      <c r="E221" s="468" t="s">
        <v>258</v>
      </c>
      <c r="F221" s="250" t="s">
        <v>6259</v>
      </c>
      <c r="G221" s="251">
        <v>54191.9</v>
      </c>
      <c r="H221" s="251">
        <v>69094.789999999994</v>
      </c>
      <c r="I221" s="255">
        <v>40</v>
      </c>
      <c r="J221" s="290">
        <v>0.5714285714285714</v>
      </c>
      <c r="K221" s="251">
        <v>83997.68</v>
      </c>
      <c r="L221" s="255">
        <v>2</v>
      </c>
      <c r="M221" s="255">
        <v>2</v>
      </c>
      <c r="N221" s="251">
        <v>69094.789999999994</v>
      </c>
      <c r="O221" s="247"/>
    </row>
    <row r="222" spans="1:15">
      <c r="A222" s="247" t="s">
        <v>2807</v>
      </c>
      <c r="B222" s="248" t="s">
        <v>1748</v>
      </c>
      <c r="C222" s="247" t="s">
        <v>485</v>
      </c>
      <c r="D222" s="249" t="s">
        <v>4372</v>
      </c>
      <c r="E222" s="468" t="s">
        <v>258</v>
      </c>
      <c r="F222" s="250" t="s">
        <v>6259</v>
      </c>
      <c r="G222" s="251">
        <v>52609.46</v>
      </c>
      <c r="H222" s="251">
        <v>68412.819999999992</v>
      </c>
      <c r="I222" s="255">
        <v>39</v>
      </c>
      <c r="J222" s="290">
        <v>0.55714285714285716</v>
      </c>
      <c r="K222" s="251">
        <v>84216.18</v>
      </c>
      <c r="L222" s="255"/>
      <c r="M222" s="255"/>
      <c r="N222" s="251"/>
      <c r="O222" s="247"/>
    </row>
    <row r="223" spans="1:15" ht="22.5">
      <c r="A223" s="247" t="s">
        <v>2761</v>
      </c>
      <c r="B223" s="248" t="s">
        <v>1748</v>
      </c>
      <c r="C223" s="247" t="s">
        <v>42</v>
      </c>
      <c r="D223" s="249" t="s">
        <v>4372</v>
      </c>
      <c r="E223" s="468" t="s">
        <v>258</v>
      </c>
      <c r="F223" s="250" t="s">
        <v>4859</v>
      </c>
      <c r="G223" s="251">
        <v>54356.944130625277</v>
      </c>
      <c r="H223" s="251">
        <v>67951.750936378914</v>
      </c>
      <c r="I223" s="255">
        <v>38</v>
      </c>
      <c r="J223" s="290">
        <v>0.54285714285714282</v>
      </c>
      <c r="K223" s="251">
        <v>81546.557742132558</v>
      </c>
      <c r="L223" s="255">
        <v>8</v>
      </c>
      <c r="M223" s="255">
        <v>8</v>
      </c>
      <c r="N223" s="251">
        <v>57705.908750000002</v>
      </c>
      <c r="O223" s="247"/>
    </row>
    <row r="224" spans="1:15">
      <c r="A224" s="247" t="s">
        <v>2736</v>
      </c>
      <c r="B224" s="248" t="s">
        <v>1748</v>
      </c>
      <c r="C224" s="247" t="s">
        <v>42</v>
      </c>
      <c r="D224" s="249" t="s">
        <v>257</v>
      </c>
      <c r="E224" s="468" t="s">
        <v>258</v>
      </c>
      <c r="F224" s="250" t="s">
        <v>6259</v>
      </c>
      <c r="G224" s="251">
        <v>53050</v>
      </c>
      <c r="H224" s="251">
        <v>67639</v>
      </c>
      <c r="I224" s="255">
        <v>37</v>
      </c>
      <c r="J224" s="290">
        <v>0.52857142857142858</v>
      </c>
      <c r="K224" s="251">
        <v>82228</v>
      </c>
      <c r="L224" s="255">
        <v>3</v>
      </c>
      <c r="M224" s="255">
        <v>3</v>
      </c>
      <c r="N224" s="251">
        <v>67639</v>
      </c>
      <c r="O224" s="247">
        <v>114</v>
      </c>
    </row>
    <row r="225" spans="1:15" ht="22.5">
      <c r="A225" s="247" t="s">
        <v>4098</v>
      </c>
      <c r="B225" s="248" t="s">
        <v>1766</v>
      </c>
      <c r="C225" s="247" t="s">
        <v>485</v>
      </c>
      <c r="D225" s="249" t="s">
        <v>4372</v>
      </c>
      <c r="E225" s="468" t="s">
        <v>258</v>
      </c>
      <c r="F225" s="250" t="s">
        <v>4859</v>
      </c>
      <c r="G225" s="251">
        <v>50784</v>
      </c>
      <c r="H225" s="251">
        <v>67552</v>
      </c>
      <c r="I225" s="255">
        <v>36</v>
      </c>
      <c r="J225" s="290">
        <v>0.51428571428571423</v>
      </c>
      <c r="K225" s="251">
        <v>84320</v>
      </c>
      <c r="L225" s="255"/>
      <c r="M225" s="255"/>
      <c r="N225" s="251">
        <v>67552</v>
      </c>
      <c r="O225" s="247"/>
    </row>
    <row r="226" spans="1:15" ht="22.5">
      <c r="A226" s="247" t="s">
        <v>2794</v>
      </c>
      <c r="B226" s="248" t="s">
        <v>1747</v>
      </c>
      <c r="C226" s="247" t="s">
        <v>42</v>
      </c>
      <c r="D226" s="249" t="s">
        <v>257</v>
      </c>
      <c r="E226" s="468" t="s">
        <v>258</v>
      </c>
      <c r="F226" s="250" t="s">
        <v>6259</v>
      </c>
      <c r="G226" s="251">
        <v>51840</v>
      </c>
      <c r="H226" s="251">
        <v>67500</v>
      </c>
      <c r="I226" s="255">
        <v>35</v>
      </c>
      <c r="J226" s="290">
        <v>0.5</v>
      </c>
      <c r="K226" s="251">
        <v>83160</v>
      </c>
      <c r="L226" s="255"/>
      <c r="M226" s="255">
        <v>1</v>
      </c>
      <c r="N226" s="251">
        <v>53662.34</v>
      </c>
      <c r="O226" s="247" t="s">
        <v>6286</v>
      </c>
    </row>
    <row r="227" spans="1:15">
      <c r="A227" s="247" t="s">
        <v>2751</v>
      </c>
      <c r="B227" s="248" t="s">
        <v>1747</v>
      </c>
      <c r="C227" s="247" t="s">
        <v>42</v>
      </c>
      <c r="D227" s="249" t="s">
        <v>257</v>
      </c>
      <c r="E227" s="468" t="s">
        <v>258</v>
      </c>
      <c r="F227" s="250" t="s">
        <v>6259</v>
      </c>
      <c r="G227" s="251">
        <v>50965.23</v>
      </c>
      <c r="H227" s="251">
        <v>66254.805000000008</v>
      </c>
      <c r="I227" s="255">
        <v>34</v>
      </c>
      <c r="J227" s="290">
        <v>0.48571428571428571</v>
      </c>
      <c r="K227" s="251">
        <v>81544.38</v>
      </c>
      <c r="L227" s="255">
        <v>1</v>
      </c>
      <c r="M227" s="255">
        <v>1</v>
      </c>
      <c r="N227" s="251">
        <v>76426.38</v>
      </c>
      <c r="O227" s="247"/>
    </row>
    <row r="228" spans="1:15" ht="22.5">
      <c r="A228" s="247" t="s">
        <v>2804</v>
      </c>
      <c r="B228" s="248" t="s">
        <v>1748</v>
      </c>
      <c r="C228" s="247" t="s">
        <v>487</v>
      </c>
      <c r="D228" s="249" t="s">
        <v>257</v>
      </c>
      <c r="E228" s="468" t="s">
        <v>263</v>
      </c>
      <c r="F228" s="250" t="s">
        <v>6259</v>
      </c>
      <c r="G228" s="251">
        <v>50990</v>
      </c>
      <c r="H228" s="251">
        <v>65154</v>
      </c>
      <c r="I228" s="255">
        <v>33</v>
      </c>
      <c r="J228" s="290">
        <v>0.47142857142857142</v>
      </c>
      <c r="K228" s="251">
        <v>79318</v>
      </c>
      <c r="L228" s="255">
        <v>7</v>
      </c>
      <c r="M228" s="255">
        <v>7</v>
      </c>
      <c r="N228" s="251">
        <v>55260.25</v>
      </c>
      <c r="O228" s="247"/>
    </row>
    <row r="229" spans="1:15">
      <c r="A229" s="247" t="s">
        <v>2759</v>
      </c>
      <c r="B229" s="248" t="s">
        <v>1747</v>
      </c>
      <c r="C229" s="247" t="s">
        <v>475</v>
      </c>
      <c r="D229" s="249" t="s">
        <v>257</v>
      </c>
      <c r="E229" s="468" t="s">
        <v>258</v>
      </c>
      <c r="F229" s="250" t="s">
        <v>6259</v>
      </c>
      <c r="G229" s="251">
        <v>48466</v>
      </c>
      <c r="H229" s="251">
        <v>65072</v>
      </c>
      <c r="I229" s="255">
        <v>32</v>
      </c>
      <c r="J229" s="290">
        <v>0.45714285714285713</v>
      </c>
      <c r="K229" s="251">
        <v>81678</v>
      </c>
      <c r="L229" s="255">
        <v>1</v>
      </c>
      <c r="M229" s="255"/>
      <c r="N229" s="251">
        <v>60905</v>
      </c>
      <c r="O229" s="247"/>
    </row>
    <row r="230" spans="1:15" ht="22.5">
      <c r="A230" s="247" t="s">
        <v>1800</v>
      </c>
      <c r="B230" s="248" t="s">
        <v>1751</v>
      </c>
      <c r="C230" s="247" t="s">
        <v>6287</v>
      </c>
      <c r="D230" s="249" t="s">
        <v>4372</v>
      </c>
      <c r="E230" s="468" t="s">
        <v>258</v>
      </c>
      <c r="F230" s="250" t="s">
        <v>6259</v>
      </c>
      <c r="G230" s="251">
        <v>49254.400000000001</v>
      </c>
      <c r="H230" s="251">
        <v>64771.199999999997</v>
      </c>
      <c r="I230" s="255">
        <v>31</v>
      </c>
      <c r="J230" s="290">
        <v>0.44285714285714284</v>
      </c>
      <c r="K230" s="251">
        <v>80288</v>
      </c>
      <c r="L230" s="255">
        <v>4</v>
      </c>
      <c r="M230" s="255">
        <v>4</v>
      </c>
      <c r="N230" s="251">
        <v>60070.400000000001</v>
      </c>
      <c r="O230" s="247"/>
    </row>
    <row r="231" spans="1:15">
      <c r="A231" s="247" t="s">
        <v>2757</v>
      </c>
      <c r="B231" s="248" t="s">
        <v>1757</v>
      </c>
      <c r="C231" s="247"/>
      <c r="D231" s="249" t="s">
        <v>4372</v>
      </c>
      <c r="E231" s="468" t="s">
        <v>258</v>
      </c>
      <c r="F231" s="250" t="s">
        <v>6259</v>
      </c>
      <c r="G231" s="251">
        <v>49639</v>
      </c>
      <c r="H231" s="251">
        <v>64539.5</v>
      </c>
      <c r="I231" s="255">
        <v>30</v>
      </c>
      <c r="J231" s="290">
        <v>0.42857142857142855</v>
      </c>
      <c r="K231" s="251">
        <v>79440</v>
      </c>
      <c r="L231" s="255">
        <v>1</v>
      </c>
      <c r="M231" s="255">
        <v>1</v>
      </c>
      <c r="N231" s="251">
        <v>67100.800000000003</v>
      </c>
      <c r="O231" s="247"/>
    </row>
    <row r="232" spans="1:15" ht="22.5">
      <c r="A232" s="247" t="s">
        <v>2776</v>
      </c>
      <c r="B232" s="248" t="s">
        <v>1748</v>
      </c>
      <c r="C232" s="247" t="s">
        <v>42</v>
      </c>
      <c r="D232" s="249" t="s">
        <v>4372</v>
      </c>
      <c r="E232" s="468" t="s">
        <v>258</v>
      </c>
      <c r="F232" s="250" t="s">
        <v>4859</v>
      </c>
      <c r="G232" s="251">
        <v>50181</v>
      </c>
      <c r="H232" s="251">
        <v>63771.5</v>
      </c>
      <c r="I232" s="255">
        <v>29</v>
      </c>
      <c r="J232" s="290">
        <v>0.41428571428571431</v>
      </c>
      <c r="K232" s="251">
        <v>77362</v>
      </c>
      <c r="L232" s="255">
        <v>1</v>
      </c>
      <c r="M232" s="255">
        <v>1</v>
      </c>
      <c r="N232" s="251">
        <v>52000</v>
      </c>
      <c r="O232" s="247"/>
    </row>
    <row r="233" spans="1:15">
      <c r="A233" s="247" t="s">
        <v>2772</v>
      </c>
      <c r="B233" s="248" t="s">
        <v>1748</v>
      </c>
      <c r="C233" s="247" t="s">
        <v>42</v>
      </c>
      <c r="D233" s="249" t="s">
        <v>257</v>
      </c>
      <c r="E233" s="468" t="s">
        <v>263</v>
      </c>
      <c r="F233" s="250" t="s">
        <v>6259</v>
      </c>
      <c r="G233" s="251">
        <v>48609.599999999999</v>
      </c>
      <c r="H233" s="251">
        <v>63190.399999999994</v>
      </c>
      <c r="I233" s="255">
        <v>28</v>
      </c>
      <c r="J233" s="290">
        <v>0.4</v>
      </c>
      <c r="K233" s="251">
        <v>77771.199999999997</v>
      </c>
      <c r="L233" s="255">
        <v>2</v>
      </c>
      <c r="M233" s="255">
        <v>2</v>
      </c>
      <c r="N233" s="251">
        <v>53310.98</v>
      </c>
      <c r="O233" s="247"/>
    </row>
    <row r="234" spans="1:15">
      <c r="A234" s="247" t="s">
        <v>4218</v>
      </c>
      <c r="B234" s="248" t="s">
        <v>6283</v>
      </c>
      <c r="C234" s="247" t="s">
        <v>42</v>
      </c>
      <c r="D234" s="249" t="s">
        <v>4372</v>
      </c>
      <c r="E234" s="468" t="s">
        <v>258</v>
      </c>
      <c r="F234" s="250" t="s">
        <v>6259</v>
      </c>
      <c r="G234" s="251">
        <v>47361</v>
      </c>
      <c r="H234" s="251">
        <v>63148</v>
      </c>
      <c r="I234" s="255">
        <v>27</v>
      </c>
      <c r="J234" s="290">
        <v>0.38571428571428573</v>
      </c>
      <c r="K234" s="251">
        <v>78935</v>
      </c>
      <c r="L234" s="255">
        <v>3</v>
      </c>
      <c r="M234" s="255">
        <v>3</v>
      </c>
      <c r="N234" s="251">
        <v>57846.879999999997</v>
      </c>
      <c r="O234" s="247"/>
    </row>
    <row r="235" spans="1:15" ht="45">
      <c r="A235" s="247" t="s">
        <v>2730</v>
      </c>
      <c r="B235" s="248" t="s">
        <v>1748</v>
      </c>
      <c r="C235" s="247" t="s">
        <v>42</v>
      </c>
      <c r="D235" s="249" t="s">
        <v>4372</v>
      </c>
      <c r="E235" s="468" t="s">
        <v>263</v>
      </c>
      <c r="F235" s="250" t="s">
        <v>6259</v>
      </c>
      <c r="G235" s="251">
        <v>50303.55</v>
      </c>
      <c r="H235" s="251">
        <v>62879.44</v>
      </c>
      <c r="I235" s="255">
        <v>26</v>
      </c>
      <c r="J235" s="290">
        <v>0.37142857142857144</v>
      </c>
      <c r="K235" s="251">
        <v>75455.33</v>
      </c>
      <c r="L235" s="255">
        <v>2</v>
      </c>
      <c r="M235" s="255">
        <v>2</v>
      </c>
      <c r="N235" s="251">
        <v>52271.23</v>
      </c>
      <c r="O235" s="247" t="s">
        <v>6288</v>
      </c>
    </row>
    <row r="236" spans="1:15">
      <c r="A236" s="247" t="s">
        <v>2744</v>
      </c>
      <c r="B236" s="248" t="s">
        <v>1753</v>
      </c>
      <c r="C236" s="247" t="s">
        <v>42</v>
      </c>
      <c r="D236" s="249" t="s">
        <v>257</v>
      </c>
      <c r="E236" s="468" t="s">
        <v>258</v>
      </c>
      <c r="F236" s="250" t="s">
        <v>6259</v>
      </c>
      <c r="G236" s="251">
        <v>48152</v>
      </c>
      <c r="H236" s="251">
        <v>62597.599999999999</v>
      </c>
      <c r="I236" s="255">
        <v>25</v>
      </c>
      <c r="J236" s="290">
        <v>0.35714285714285715</v>
      </c>
      <c r="K236" s="251">
        <v>77043.199999999997</v>
      </c>
      <c r="L236" s="255">
        <v>1</v>
      </c>
      <c r="M236" s="255">
        <v>1</v>
      </c>
      <c r="N236" s="251">
        <v>67037.570000000007</v>
      </c>
      <c r="O236" s="247"/>
    </row>
    <row r="237" spans="1:15">
      <c r="A237" s="247" t="s">
        <v>2806</v>
      </c>
      <c r="B237" s="248" t="s">
        <v>4178</v>
      </c>
      <c r="C237" s="247" t="s">
        <v>6289</v>
      </c>
      <c r="D237" s="249" t="s">
        <v>4372</v>
      </c>
      <c r="E237" s="468" t="s">
        <v>258</v>
      </c>
      <c r="F237" s="250" t="s">
        <v>6259</v>
      </c>
      <c r="G237" s="251">
        <v>47761</v>
      </c>
      <c r="H237" s="251">
        <v>62089</v>
      </c>
      <c r="I237" s="255">
        <v>24</v>
      </c>
      <c r="J237" s="290">
        <v>0.34285714285714286</v>
      </c>
      <c r="K237" s="251">
        <v>76417</v>
      </c>
      <c r="L237" s="255">
        <v>1</v>
      </c>
      <c r="M237" s="255">
        <v>1</v>
      </c>
      <c r="N237" s="251">
        <v>48000</v>
      </c>
      <c r="O237" s="247"/>
    </row>
    <row r="238" spans="1:15" ht="22.5">
      <c r="A238" s="247" t="s">
        <v>2819</v>
      </c>
      <c r="B238" s="248" t="s">
        <v>1760</v>
      </c>
      <c r="C238" s="247" t="s">
        <v>6290</v>
      </c>
      <c r="D238" s="249" t="s">
        <v>4372</v>
      </c>
      <c r="E238" s="247"/>
      <c r="F238" s="250" t="s">
        <v>4859</v>
      </c>
      <c r="G238" s="251">
        <v>50145</v>
      </c>
      <c r="H238" s="251">
        <v>61677.5</v>
      </c>
      <c r="I238" s="255">
        <v>23</v>
      </c>
      <c r="J238" s="290">
        <v>0.32857142857142857</v>
      </c>
      <c r="K238" s="251">
        <v>73210</v>
      </c>
      <c r="L238" s="255">
        <v>1</v>
      </c>
      <c r="M238" s="255">
        <v>1</v>
      </c>
      <c r="N238" s="251">
        <v>53561.25</v>
      </c>
      <c r="O238" s="247"/>
    </row>
    <row r="239" spans="1:15">
      <c r="A239" s="247" t="s">
        <v>2739</v>
      </c>
      <c r="B239" s="248" t="s">
        <v>1748</v>
      </c>
      <c r="C239" s="247" t="s">
        <v>484</v>
      </c>
      <c r="D239" s="249" t="s">
        <v>4372</v>
      </c>
      <c r="E239" s="468" t="s">
        <v>258</v>
      </c>
      <c r="F239" s="250" t="s">
        <v>6259</v>
      </c>
      <c r="G239" s="251">
        <v>49020</v>
      </c>
      <c r="H239" s="251">
        <v>61643</v>
      </c>
      <c r="I239" s="255">
        <v>22</v>
      </c>
      <c r="J239" s="290">
        <v>0.31428571428571428</v>
      </c>
      <c r="K239" s="251">
        <v>74266</v>
      </c>
      <c r="L239" s="255">
        <v>1</v>
      </c>
      <c r="M239" s="255">
        <v>1</v>
      </c>
      <c r="N239" s="251">
        <v>49020</v>
      </c>
      <c r="O239" s="247"/>
    </row>
    <row r="240" spans="1:15">
      <c r="A240" s="247" t="s">
        <v>2733</v>
      </c>
      <c r="B240" s="248" t="s">
        <v>1753</v>
      </c>
      <c r="C240" s="247" t="s">
        <v>484</v>
      </c>
      <c r="D240" s="249" t="s">
        <v>4372</v>
      </c>
      <c r="E240" s="468" t="s">
        <v>293</v>
      </c>
      <c r="F240" s="250" t="s">
        <v>6259</v>
      </c>
      <c r="G240" s="251">
        <v>47238.1</v>
      </c>
      <c r="H240" s="251">
        <v>61409.53</v>
      </c>
      <c r="I240" s="255">
        <v>21</v>
      </c>
      <c r="J240" s="290">
        <v>0.3</v>
      </c>
      <c r="K240" s="251">
        <v>75580.960000000006</v>
      </c>
      <c r="L240" s="255">
        <v>4</v>
      </c>
      <c r="M240" s="255">
        <v>4</v>
      </c>
      <c r="N240" s="251">
        <v>57357.56</v>
      </c>
      <c r="O240" s="247"/>
    </row>
    <row r="241" spans="1:15" ht="22.5">
      <c r="A241" s="247" t="s">
        <v>2783</v>
      </c>
      <c r="B241" s="248" t="s">
        <v>1768</v>
      </c>
      <c r="C241" s="247" t="s">
        <v>1986</v>
      </c>
      <c r="D241" s="249" t="s">
        <v>4372</v>
      </c>
      <c r="E241" s="468" t="s">
        <v>258</v>
      </c>
      <c r="F241" s="250" t="s">
        <v>6259</v>
      </c>
      <c r="G241" s="251">
        <v>49108.800000000003</v>
      </c>
      <c r="H241" s="251">
        <v>61266.400000000001</v>
      </c>
      <c r="I241" s="255">
        <v>20</v>
      </c>
      <c r="J241" s="290">
        <v>0.2857142857142857</v>
      </c>
      <c r="K241" s="251">
        <v>73424</v>
      </c>
      <c r="L241" s="255">
        <v>4</v>
      </c>
      <c r="M241" s="255">
        <v>4</v>
      </c>
      <c r="N241" s="251">
        <v>54392</v>
      </c>
      <c r="O241" s="247"/>
    </row>
    <row r="242" spans="1:15" s="306" customFormat="1" ht="18">
      <c r="A242" s="716" t="s">
        <v>42</v>
      </c>
      <c r="B242" s="716"/>
      <c r="C242" s="716"/>
      <c r="D242" s="716"/>
      <c r="E242" s="716"/>
      <c r="F242" s="716"/>
      <c r="G242" s="716"/>
      <c r="H242" s="716"/>
      <c r="I242" s="716"/>
      <c r="J242" s="716"/>
      <c r="K242" s="716"/>
      <c r="L242" s="716"/>
      <c r="M242" s="716"/>
      <c r="N242" s="716"/>
      <c r="O242" s="716"/>
    </row>
    <row r="243" spans="1:15" s="200" customFormat="1" ht="33.75">
      <c r="A243" s="489" t="s">
        <v>379</v>
      </c>
      <c r="B243" s="489" t="s">
        <v>217</v>
      </c>
      <c r="C243" s="489" t="s">
        <v>208</v>
      </c>
      <c r="D243" s="489" t="s">
        <v>249</v>
      </c>
      <c r="E243" s="489" t="s">
        <v>380</v>
      </c>
      <c r="F243" s="489" t="s">
        <v>381</v>
      </c>
      <c r="G243" s="490" t="s">
        <v>211</v>
      </c>
      <c r="H243" s="490" t="s">
        <v>212</v>
      </c>
      <c r="I243" s="491"/>
      <c r="J243" s="244" t="s">
        <v>251</v>
      </c>
      <c r="K243" s="490" t="s">
        <v>213</v>
      </c>
      <c r="L243" s="489" t="s">
        <v>382</v>
      </c>
      <c r="M243" s="489" t="s">
        <v>383</v>
      </c>
      <c r="N243" s="490" t="s">
        <v>384</v>
      </c>
      <c r="O243" s="489" t="s">
        <v>214</v>
      </c>
    </row>
    <row r="244" spans="1:15">
      <c r="A244" s="247" t="s">
        <v>2754</v>
      </c>
      <c r="B244" s="248" t="s">
        <v>1747</v>
      </c>
      <c r="C244" s="247" t="s">
        <v>1342</v>
      </c>
      <c r="D244" s="249" t="s">
        <v>4372</v>
      </c>
      <c r="E244" s="468" t="s">
        <v>258</v>
      </c>
      <c r="F244" s="247"/>
      <c r="G244" s="251">
        <v>47715</v>
      </c>
      <c r="H244" s="251">
        <v>61203.5</v>
      </c>
      <c r="I244" s="255">
        <v>19</v>
      </c>
      <c r="J244" s="290">
        <v>0.27142857142857141</v>
      </c>
      <c r="K244" s="251">
        <v>74692</v>
      </c>
      <c r="L244" s="255">
        <v>1</v>
      </c>
      <c r="M244" s="255">
        <v>1</v>
      </c>
      <c r="N244" s="251">
        <v>47715</v>
      </c>
      <c r="O244" s="247"/>
    </row>
    <row r="245" spans="1:15">
      <c r="A245" s="247" t="s">
        <v>3613</v>
      </c>
      <c r="B245" s="248" t="s">
        <v>1748</v>
      </c>
      <c r="C245" s="247" t="s">
        <v>2969</v>
      </c>
      <c r="D245" s="249" t="s">
        <v>4372</v>
      </c>
      <c r="E245" s="468" t="s">
        <v>258</v>
      </c>
      <c r="F245" s="250" t="s">
        <v>6259</v>
      </c>
      <c r="G245" s="251">
        <v>46300.800000000003</v>
      </c>
      <c r="H245" s="251">
        <v>61131.200000000004</v>
      </c>
      <c r="I245" s="255">
        <v>18</v>
      </c>
      <c r="J245" s="290">
        <v>0.25714285714285712</v>
      </c>
      <c r="K245" s="251">
        <v>75961.600000000006</v>
      </c>
      <c r="L245" s="255">
        <v>1</v>
      </c>
      <c r="M245" s="255">
        <v>1</v>
      </c>
      <c r="N245" s="251">
        <v>61131.199999999997</v>
      </c>
      <c r="O245" s="247"/>
    </row>
    <row r="246" spans="1:15">
      <c r="A246" s="247" t="s">
        <v>2760</v>
      </c>
      <c r="B246" s="248" t="s">
        <v>1753</v>
      </c>
      <c r="C246" s="247" t="s">
        <v>589</v>
      </c>
      <c r="D246" s="249" t="s">
        <v>257</v>
      </c>
      <c r="E246" s="468" t="s">
        <v>293</v>
      </c>
      <c r="F246" s="250" t="s">
        <v>6259</v>
      </c>
      <c r="G246" s="251">
        <v>48150</v>
      </c>
      <c r="H246" s="251">
        <v>60187</v>
      </c>
      <c r="I246" s="255">
        <v>17</v>
      </c>
      <c r="J246" s="290">
        <v>0.24285714285714285</v>
      </c>
      <c r="K246" s="251">
        <v>72224</v>
      </c>
      <c r="L246" s="255">
        <v>1</v>
      </c>
      <c r="M246" s="255">
        <v>1</v>
      </c>
      <c r="N246" s="251">
        <v>55000</v>
      </c>
      <c r="O246" s="247"/>
    </row>
    <row r="247" spans="1:15">
      <c r="A247" s="247" t="s">
        <v>2732</v>
      </c>
      <c r="B247" s="248" t="s">
        <v>4087</v>
      </c>
      <c r="C247" s="247" t="s">
        <v>42</v>
      </c>
      <c r="D247" s="249" t="s">
        <v>4372</v>
      </c>
      <c r="E247" s="468" t="s">
        <v>293</v>
      </c>
      <c r="F247" s="250" t="s">
        <v>6259</v>
      </c>
      <c r="G247" s="251">
        <v>47799</v>
      </c>
      <c r="H247" s="251">
        <v>59748.5</v>
      </c>
      <c r="I247" s="255">
        <v>16</v>
      </c>
      <c r="J247" s="290">
        <v>0.22857142857142856</v>
      </c>
      <c r="K247" s="251">
        <v>71698</v>
      </c>
      <c r="L247" s="255">
        <v>1</v>
      </c>
      <c r="M247" s="255">
        <v>1</v>
      </c>
      <c r="N247" s="251">
        <v>55614.77</v>
      </c>
      <c r="O247" s="247"/>
    </row>
    <row r="248" spans="1:15">
      <c r="A248" s="247" t="s">
        <v>4109</v>
      </c>
      <c r="B248" s="248" t="s">
        <v>4045</v>
      </c>
      <c r="C248" s="247" t="s">
        <v>42</v>
      </c>
      <c r="D248" s="249" t="s">
        <v>4372</v>
      </c>
      <c r="E248" s="468" t="s">
        <v>258</v>
      </c>
      <c r="F248" s="250" t="s">
        <v>6259</v>
      </c>
      <c r="G248" s="251">
        <v>47296.08</v>
      </c>
      <c r="H248" s="251">
        <v>59127.770000000004</v>
      </c>
      <c r="I248" s="255">
        <v>15</v>
      </c>
      <c r="J248" s="290">
        <v>0.21428571428571427</v>
      </c>
      <c r="K248" s="251">
        <v>70959.460000000006</v>
      </c>
      <c r="L248" s="255">
        <v>1</v>
      </c>
      <c r="M248" s="255">
        <v>0</v>
      </c>
      <c r="N248" s="251"/>
      <c r="O248" s="247"/>
    </row>
    <row r="249" spans="1:15" ht="22.5">
      <c r="A249" s="247" t="s">
        <v>4198</v>
      </c>
      <c r="B249" s="248" t="s">
        <v>1773</v>
      </c>
      <c r="C249" s="247" t="s">
        <v>1339</v>
      </c>
      <c r="D249" s="249" t="s">
        <v>4372</v>
      </c>
      <c r="E249" s="468" t="s">
        <v>258</v>
      </c>
      <c r="F249" s="250" t="s">
        <v>6259</v>
      </c>
      <c r="G249" s="251">
        <v>46369</v>
      </c>
      <c r="H249" s="251">
        <v>59120</v>
      </c>
      <c r="I249" s="255">
        <v>14</v>
      </c>
      <c r="J249" s="290">
        <v>0.2</v>
      </c>
      <c r="K249" s="251">
        <v>71871</v>
      </c>
      <c r="L249" s="255"/>
      <c r="M249" s="255"/>
      <c r="N249" s="251"/>
      <c r="O249" s="247"/>
    </row>
    <row r="250" spans="1:15">
      <c r="A250" s="247" t="s">
        <v>2762</v>
      </c>
      <c r="B250" s="248" t="s">
        <v>1747</v>
      </c>
      <c r="C250" s="247" t="s">
        <v>42</v>
      </c>
      <c r="D250" s="249" t="s">
        <v>4372</v>
      </c>
      <c r="E250" s="468" t="s">
        <v>258</v>
      </c>
      <c r="F250" s="250" t="s">
        <v>6259</v>
      </c>
      <c r="G250" s="251">
        <v>47100</v>
      </c>
      <c r="H250" s="251">
        <v>58613.5</v>
      </c>
      <c r="I250" s="255">
        <v>13</v>
      </c>
      <c r="J250" s="290">
        <v>0.18571428571428572</v>
      </c>
      <c r="K250" s="251">
        <v>70127</v>
      </c>
      <c r="L250" s="255">
        <v>1</v>
      </c>
      <c r="M250" s="255">
        <v>1</v>
      </c>
      <c r="N250" s="251">
        <v>55827</v>
      </c>
      <c r="O250" s="247"/>
    </row>
    <row r="251" spans="1:15">
      <c r="A251" s="247" t="s">
        <v>1765</v>
      </c>
      <c r="B251" s="248" t="s">
        <v>1760</v>
      </c>
      <c r="C251" s="247" t="s">
        <v>488</v>
      </c>
      <c r="D251" s="249" t="s">
        <v>257</v>
      </c>
      <c r="E251" s="247"/>
      <c r="F251" s="250" t="s">
        <v>6259</v>
      </c>
      <c r="G251" s="251">
        <v>42452.800000000003</v>
      </c>
      <c r="H251" s="251">
        <v>58052.799999999996</v>
      </c>
      <c r="I251" s="255">
        <v>12</v>
      </c>
      <c r="J251" s="290">
        <v>0.17142857142857143</v>
      </c>
      <c r="K251" s="251">
        <v>73652.799999999988</v>
      </c>
      <c r="L251" s="255"/>
      <c r="M251" s="255">
        <v>5</v>
      </c>
      <c r="N251" s="251">
        <v>52349.440000000002</v>
      </c>
      <c r="O251" s="247"/>
    </row>
    <row r="252" spans="1:15">
      <c r="A252" s="247" t="s">
        <v>1751</v>
      </c>
      <c r="B252" s="248" t="s">
        <v>1751</v>
      </c>
      <c r="C252" s="247" t="s">
        <v>6291</v>
      </c>
      <c r="D252" s="249" t="s">
        <v>257</v>
      </c>
      <c r="E252" s="468" t="s">
        <v>293</v>
      </c>
      <c r="F252" s="250" t="s">
        <v>6259</v>
      </c>
      <c r="G252" s="251">
        <v>43721.599999999999</v>
      </c>
      <c r="H252" s="251">
        <v>57324.800000000003</v>
      </c>
      <c r="I252" s="255">
        <v>11</v>
      </c>
      <c r="J252" s="290">
        <v>0.15714285714285714</v>
      </c>
      <c r="K252" s="251">
        <v>70928</v>
      </c>
      <c r="L252" s="255"/>
      <c r="M252" s="255">
        <v>4</v>
      </c>
      <c r="N252" s="251">
        <v>47507.199999999997</v>
      </c>
      <c r="O252" s="247"/>
    </row>
    <row r="253" spans="1:15" ht="22.5">
      <c r="A253" s="247" t="s">
        <v>2790</v>
      </c>
      <c r="B253" s="248" t="s">
        <v>1747</v>
      </c>
      <c r="C253" s="247" t="s">
        <v>42</v>
      </c>
      <c r="D253" s="249" t="s">
        <v>257</v>
      </c>
      <c r="E253" s="468" t="s">
        <v>258</v>
      </c>
      <c r="F253" s="250" t="s">
        <v>6259</v>
      </c>
      <c r="G253" s="251">
        <v>43624</v>
      </c>
      <c r="H253" s="251">
        <v>56940.5</v>
      </c>
      <c r="I253" s="255">
        <v>10</v>
      </c>
      <c r="J253" s="290">
        <v>0.14285714285714285</v>
      </c>
      <c r="K253" s="251">
        <v>70257</v>
      </c>
      <c r="L253" s="255">
        <v>1</v>
      </c>
      <c r="M253" s="255">
        <v>0</v>
      </c>
      <c r="N253" s="251"/>
      <c r="O253" s="247"/>
    </row>
    <row r="254" spans="1:15" ht="22.5">
      <c r="A254" s="247" t="s">
        <v>2811</v>
      </c>
      <c r="B254" s="248" t="s">
        <v>1762</v>
      </c>
      <c r="C254" s="247" t="s">
        <v>42</v>
      </c>
      <c r="D254" s="249" t="s">
        <v>4372</v>
      </c>
      <c r="E254" s="468" t="s">
        <v>293</v>
      </c>
      <c r="F254" s="250" t="s">
        <v>6259</v>
      </c>
      <c r="G254" s="251">
        <v>42848</v>
      </c>
      <c r="H254" s="251">
        <v>55681.599999999999</v>
      </c>
      <c r="I254" s="255">
        <v>9</v>
      </c>
      <c r="J254" s="290">
        <v>0.12857142857142856</v>
      </c>
      <c r="K254" s="251">
        <v>68515.199999999997</v>
      </c>
      <c r="L254" s="255">
        <v>3</v>
      </c>
      <c r="M254" s="255">
        <v>3</v>
      </c>
      <c r="N254" s="251">
        <v>54121.599999999999</v>
      </c>
      <c r="O254" s="247"/>
    </row>
    <row r="255" spans="1:15">
      <c r="A255" s="247" t="s">
        <v>2738</v>
      </c>
      <c r="B255" s="248" t="s">
        <v>1753</v>
      </c>
      <c r="C255" s="247" t="s">
        <v>2970</v>
      </c>
      <c r="D255" s="249" t="s">
        <v>257</v>
      </c>
      <c r="E255" s="468" t="s">
        <v>258</v>
      </c>
      <c r="F255" s="250" t="s">
        <v>6259</v>
      </c>
      <c r="G255" s="251">
        <v>42291.13</v>
      </c>
      <c r="H255" s="251">
        <v>54978.47</v>
      </c>
      <c r="I255" s="255">
        <v>8</v>
      </c>
      <c r="J255" s="290">
        <v>0.11428571428571428</v>
      </c>
      <c r="K255" s="251">
        <v>67665.81</v>
      </c>
      <c r="L255" s="255">
        <v>1</v>
      </c>
      <c r="M255" s="255">
        <v>1</v>
      </c>
      <c r="N255" s="251">
        <v>54978.559999999998</v>
      </c>
      <c r="O255" s="247"/>
    </row>
    <row r="256" spans="1:15" ht="22.5">
      <c r="A256" s="247" t="s">
        <v>4079</v>
      </c>
      <c r="B256" s="248" t="s">
        <v>4080</v>
      </c>
      <c r="C256" s="247" t="s">
        <v>475</v>
      </c>
      <c r="D256" s="249" t="s">
        <v>4372</v>
      </c>
      <c r="E256" s="468" t="s">
        <v>293</v>
      </c>
      <c r="F256" s="250" t="s">
        <v>6259</v>
      </c>
      <c r="G256" s="251">
        <v>41100.800000000003</v>
      </c>
      <c r="H256" s="251">
        <v>54184</v>
      </c>
      <c r="I256" s="255">
        <v>7</v>
      </c>
      <c r="J256" s="290">
        <v>0.1</v>
      </c>
      <c r="K256" s="251">
        <v>67267.199999999997</v>
      </c>
      <c r="L256" s="255"/>
      <c r="M256" s="255"/>
      <c r="N256" s="251">
        <v>43347.199999999997</v>
      </c>
      <c r="O256" s="247"/>
    </row>
    <row r="257" spans="1:15">
      <c r="A257" s="247" t="s">
        <v>2789</v>
      </c>
      <c r="B257" s="248" t="s">
        <v>1773</v>
      </c>
      <c r="C257" s="247" t="s">
        <v>589</v>
      </c>
      <c r="D257" s="249" t="s">
        <v>4372</v>
      </c>
      <c r="E257" s="468" t="s">
        <v>258</v>
      </c>
      <c r="F257" s="250" t="s">
        <v>6259</v>
      </c>
      <c r="G257" s="251">
        <v>48672</v>
      </c>
      <c r="H257" s="251">
        <v>53768</v>
      </c>
      <c r="I257" s="255">
        <v>6</v>
      </c>
      <c r="J257" s="290">
        <v>8.5714285714285715E-2</v>
      </c>
      <c r="K257" s="251">
        <v>58864</v>
      </c>
      <c r="L257" s="255">
        <v>16</v>
      </c>
      <c r="M257" s="255">
        <v>13</v>
      </c>
      <c r="N257" s="251">
        <v>54171.199999999997</v>
      </c>
      <c r="O257" s="247"/>
    </row>
    <row r="258" spans="1:15">
      <c r="A258" s="247" t="s">
        <v>2773</v>
      </c>
      <c r="B258" s="248" t="s">
        <v>1756</v>
      </c>
      <c r="C258" s="247" t="s">
        <v>42</v>
      </c>
      <c r="D258" s="249" t="s">
        <v>4372</v>
      </c>
      <c r="E258" s="468" t="s">
        <v>263</v>
      </c>
      <c r="F258" s="250" t="s">
        <v>6259</v>
      </c>
      <c r="G258" s="251">
        <v>41163.199999999997</v>
      </c>
      <c r="H258" s="251">
        <v>53518.400000000001</v>
      </c>
      <c r="I258" s="255">
        <v>5</v>
      </c>
      <c r="J258" s="290">
        <v>7.1428571428571425E-2</v>
      </c>
      <c r="K258" s="251">
        <v>65873.600000000006</v>
      </c>
      <c r="L258" s="255">
        <v>1</v>
      </c>
      <c r="M258" s="255">
        <v>1</v>
      </c>
      <c r="N258" s="251">
        <v>41184</v>
      </c>
      <c r="O258" s="247"/>
    </row>
    <row r="259" spans="1:15">
      <c r="A259" s="247" t="s">
        <v>198</v>
      </c>
      <c r="B259" s="248" t="s">
        <v>1748</v>
      </c>
      <c r="C259" s="247" t="s">
        <v>475</v>
      </c>
      <c r="D259" s="249" t="s">
        <v>257</v>
      </c>
      <c r="E259" s="468" t="s">
        <v>258</v>
      </c>
      <c r="F259" s="250" t="s">
        <v>6259</v>
      </c>
      <c r="G259" s="251">
        <v>44701</v>
      </c>
      <c r="H259" s="251">
        <v>51406.5</v>
      </c>
      <c r="I259" s="255">
        <v>4</v>
      </c>
      <c r="J259" s="290">
        <v>5.7142857142857141E-2</v>
      </c>
      <c r="K259" s="251">
        <v>58112</v>
      </c>
      <c r="L259" s="255"/>
      <c r="M259" s="255">
        <v>2</v>
      </c>
      <c r="N259" s="251">
        <v>50798.97</v>
      </c>
      <c r="O259" s="247"/>
    </row>
    <row r="260" spans="1:15" ht="22.5">
      <c r="A260" s="247" t="s">
        <v>4088</v>
      </c>
      <c r="B260" s="248" t="s">
        <v>4080</v>
      </c>
      <c r="C260" s="247" t="s">
        <v>484</v>
      </c>
      <c r="D260" s="249" t="s">
        <v>257</v>
      </c>
      <c r="E260" s="468" t="s">
        <v>293</v>
      </c>
      <c r="F260" s="250" t="s">
        <v>6259</v>
      </c>
      <c r="G260" s="251">
        <v>42447.97</v>
      </c>
      <c r="H260" s="251">
        <v>50228.794999999998</v>
      </c>
      <c r="I260" s="255">
        <v>3</v>
      </c>
      <c r="J260" s="290">
        <v>4.2857142857142858E-2</v>
      </c>
      <c r="K260" s="251">
        <v>58009.62</v>
      </c>
      <c r="L260" s="255">
        <v>3</v>
      </c>
      <c r="M260" s="255">
        <v>2</v>
      </c>
      <c r="N260" s="251">
        <v>45760</v>
      </c>
      <c r="O260" s="247" t="s">
        <v>6292</v>
      </c>
    </row>
    <row r="261" spans="1:15" ht="22.5">
      <c r="A261" s="247" t="s">
        <v>2741</v>
      </c>
      <c r="B261" s="248" t="s">
        <v>1748</v>
      </c>
      <c r="C261" s="247" t="s">
        <v>2971</v>
      </c>
      <c r="D261" s="249" t="s">
        <v>4372</v>
      </c>
      <c r="E261" s="468" t="s">
        <v>258</v>
      </c>
      <c r="F261" s="250" t="s">
        <v>4859</v>
      </c>
      <c r="G261" s="251">
        <v>34944</v>
      </c>
      <c r="H261" s="251">
        <v>44564</v>
      </c>
      <c r="I261" s="255">
        <v>2</v>
      </c>
      <c r="J261" s="290">
        <v>2.8571428571428571E-2</v>
      </c>
      <c r="K261" s="251">
        <v>54184</v>
      </c>
      <c r="L261" s="255">
        <v>2</v>
      </c>
      <c r="M261" s="255">
        <v>2</v>
      </c>
      <c r="N261" s="251">
        <v>74672</v>
      </c>
      <c r="O261" s="247"/>
    </row>
    <row r="262" spans="1:15" ht="22.5">
      <c r="A262" s="247" t="s">
        <v>2777</v>
      </c>
      <c r="B262" s="248" t="s">
        <v>1767</v>
      </c>
      <c r="C262" s="513" t="s">
        <v>469</v>
      </c>
      <c r="D262" s="249" t="s">
        <v>4372</v>
      </c>
      <c r="E262" s="468" t="s">
        <v>293</v>
      </c>
      <c r="F262" s="250" t="s">
        <v>4859</v>
      </c>
      <c r="G262" s="470">
        <v>32760</v>
      </c>
      <c r="H262" s="251">
        <v>37103.144</v>
      </c>
      <c r="I262" s="255">
        <v>1</v>
      </c>
      <c r="J262" s="290">
        <v>1.4285714285714285E-2</v>
      </c>
      <c r="K262" s="470">
        <v>41446.288</v>
      </c>
      <c r="L262" s="471">
        <v>0</v>
      </c>
      <c r="M262" s="471">
        <v>0</v>
      </c>
      <c r="N262" s="470"/>
      <c r="O262" s="289" t="s">
        <v>6293</v>
      </c>
    </row>
    <row r="263" spans="1:15">
      <c r="A263" s="247"/>
      <c r="B263" s="248"/>
      <c r="C263" s="247"/>
      <c r="D263" s="249"/>
      <c r="E263" s="468"/>
      <c r="F263" s="250"/>
      <c r="G263" s="251"/>
      <c r="H263" s="251"/>
      <c r="I263" s="255"/>
      <c r="J263" s="290"/>
      <c r="K263" s="251"/>
      <c r="L263" s="255"/>
      <c r="M263" s="255"/>
      <c r="N263" s="251"/>
      <c r="O263" s="247"/>
    </row>
    <row r="264" spans="1:15" s="120" customFormat="1">
      <c r="A264" s="150"/>
      <c r="B264" s="150"/>
      <c r="C264" s="260"/>
      <c r="D264" s="263"/>
      <c r="E264" s="150"/>
      <c r="F264" s="150"/>
      <c r="G264" s="264" t="s">
        <v>211</v>
      </c>
      <c r="H264" s="265" t="s">
        <v>212</v>
      </c>
      <c r="I264" s="266"/>
      <c r="J264" s="273"/>
      <c r="K264" s="267" t="s">
        <v>213</v>
      </c>
      <c r="L264" s="263"/>
      <c r="M264" s="268"/>
      <c r="N264" s="269"/>
      <c r="O264" s="258"/>
    </row>
    <row r="265" spans="1:15" s="120" customFormat="1">
      <c r="A265" s="150"/>
      <c r="B265" s="150"/>
      <c r="C265" s="260"/>
      <c r="D265" s="150"/>
      <c r="E265" s="150"/>
      <c r="F265" s="270" t="s">
        <v>225</v>
      </c>
      <c r="G265" s="271">
        <v>51287.998840332846</v>
      </c>
      <c r="H265" s="271">
        <v>66226.608537045715</v>
      </c>
      <c r="I265" s="266"/>
      <c r="J265" s="273"/>
      <c r="K265" s="271">
        <v>81165.218233758584</v>
      </c>
      <c r="L265" s="263"/>
      <c r="M265" s="268"/>
      <c r="N265" s="269"/>
      <c r="O265" s="258"/>
    </row>
    <row r="266" spans="1:15" s="120" customFormat="1">
      <c r="A266" s="150"/>
      <c r="B266" s="150"/>
      <c r="C266" s="260"/>
      <c r="D266" s="150"/>
      <c r="E266" s="150"/>
      <c r="F266" s="270" t="s">
        <v>226</v>
      </c>
      <c r="G266" s="271">
        <v>55713.255000000005</v>
      </c>
      <c r="H266" s="271">
        <v>72479.640342616127</v>
      </c>
      <c r="I266" s="266"/>
      <c r="J266" s="273"/>
      <c r="K266" s="271">
        <v>88691.85</v>
      </c>
      <c r="L266" s="263"/>
      <c r="M266" s="268"/>
      <c r="N266" s="269"/>
      <c r="O266" s="258"/>
    </row>
    <row r="267" spans="1:15" s="120" customFormat="1">
      <c r="A267" s="150"/>
      <c r="B267" s="150"/>
      <c r="C267" s="260"/>
      <c r="D267" s="150"/>
      <c r="E267" s="150"/>
      <c r="F267" s="270" t="s">
        <v>227</v>
      </c>
      <c r="G267" s="271">
        <v>47449.5</v>
      </c>
      <c r="H267" s="271">
        <v>61149.275000000001</v>
      </c>
      <c r="I267" s="266"/>
      <c r="J267" s="273"/>
      <c r="K267" s="271">
        <v>73481.2</v>
      </c>
      <c r="L267" s="263"/>
      <c r="M267" s="268"/>
      <c r="N267" s="269"/>
      <c r="O267" s="258"/>
    </row>
    <row r="268" spans="1:15" s="120" customFormat="1">
      <c r="A268" s="150"/>
      <c r="B268" s="150"/>
      <c r="C268" s="260"/>
      <c r="D268" s="150"/>
      <c r="E268" s="150"/>
      <c r="F268" s="270" t="s">
        <v>228</v>
      </c>
      <c r="G268" s="271">
        <v>50874.615000000005</v>
      </c>
      <c r="H268" s="271">
        <v>67526</v>
      </c>
      <c r="I268" s="266"/>
      <c r="J268" s="273"/>
      <c r="K268" s="271">
        <v>81953</v>
      </c>
      <c r="L268" s="263"/>
      <c r="M268" s="268"/>
      <c r="N268" s="269"/>
      <c r="O268" s="258"/>
    </row>
    <row r="269" spans="1:15" s="120" customFormat="1">
      <c r="A269" s="150"/>
      <c r="B269" s="150"/>
      <c r="C269" s="260"/>
      <c r="D269" s="150"/>
      <c r="E269" s="271"/>
      <c r="F269" s="270"/>
      <c r="G269" s="272"/>
      <c r="H269" s="273"/>
      <c r="I269" s="274"/>
      <c r="J269" s="273"/>
      <c r="K269" s="263"/>
      <c r="L269" s="263"/>
      <c r="M269" s="268"/>
      <c r="N269" s="269"/>
      <c r="O269" s="258"/>
    </row>
    <row r="270" spans="1:15" s="120" customFormat="1">
      <c r="A270" s="150"/>
      <c r="B270" s="150"/>
      <c r="C270" s="260"/>
      <c r="D270" s="270"/>
      <c r="E270" s="271"/>
      <c r="F270" s="275"/>
      <c r="G270" s="275"/>
      <c r="H270" s="713" t="s">
        <v>229</v>
      </c>
      <c r="I270" s="713"/>
      <c r="J270" s="713"/>
      <c r="K270" s="713"/>
      <c r="L270" s="713"/>
      <c r="M270" s="713"/>
      <c r="N270" s="713"/>
      <c r="O270" s="258"/>
    </row>
    <row r="271" spans="1:15" s="120" customFormat="1">
      <c r="A271" s="150"/>
      <c r="B271" s="150"/>
      <c r="C271" s="260"/>
      <c r="D271" s="270"/>
      <c r="E271" s="271"/>
      <c r="F271" s="276"/>
      <c r="G271" s="277"/>
      <c r="H271" s="714" t="s">
        <v>230</v>
      </c>
      <c r="I271" s="714"/>
      <c r="J271" s="714"/>
      <c r="K271" s="278">
        <v>68100.5</v>
      </c>
      <c r="L271" s="715" t="s">
        <v>231</v>
      </c>
      <c r="M271" s="715"/>
      <c r="N271" s="279">
        <v>61861.345584140443</v>
      </c>
      <c r="O271" s="258"/>
    </row>
    <row r="272" spans="1:15" s="120" customFormat="1">
      <c r="A272" s="150"/>
      <c r="B272" s="150"/>
      <c r="C272" s="260"/>
      <c r="D272" s="263"/>
      <c r="E272" s="268"/>
      <c r="F272" s="276"/>
      <c r="G272" s="277"/>
      <c r="H272" s="714" t="s">
        <v>232</v>
      </c>
      <c r="I272" s="714"/>
      <c r="J272" s="714"/>
      <c r="K272" s="278">
        <v>53891.97</v>
      </c>
      <c r="L272" s="715" t="s">
        <v>394</v>
      </c>
      <c r="M272" s="715"/>
      <c r="N272" s="279">
        <v>64837.095114503827</v>
      </c>
      <c r="O272" s="258"/>
    </row>
    <row r="273" spans="1:15" s="120" customFormat="1">
      <c r="A273" s="150"/>
      <c r="B273" s="150"/>
      <c r="C273" s="260"/>
      <c r="D273" s="395"/>
      <c r="E273" s="261"/>
      <c r="F273" s="261"/>
      <c r="G273" s="262"/>
      <c r="H273" s="472"/>
      <c r="I273" s="381"/>
      <c r="J273" s="480"/>
      <c r="K273" s="150"/>
      <c r="L273" s="395"/>
      <c r="M273" s="155"/>
      <c r="N273" s="269"/>
      <c r="O273" s="258"/>
    </row>
    <row r="274" spans="1:15" s="306" customFormat="1" ht="18">
      <c r="A274" s="716" t="s">
        <v>43</v>
      </c>
      <c r="B274" s="716"/>
      <c r="C274" s="716"/>
      <c r="D274" s="716"/>
      <c r="E274" s="716"/>
      <c r="F274" s="716"/>
      <c r="G274" s="716"/>
      <c r="H274" s="716"/>
      <c r="I274" s="716"/>
      <c r="J274" s="716"/>
      <c r="K274" s="716"/>
      <c r="L274" s="716"/>
      <c r="M274" s="716"/>
      <c r="N274" s="716"/>
      <c r="O274" s="716"/>
    </row>
    <row r="275" spans="1:15" s="200" customFormat="1" ht="33.75">
      <c r="A275" s="489" t="s">
        <v>379</v>
      </c>
      <c r="B275" s="489" t="s">
        <v>217</v>
      </c>
      <c r="C275" s="489" t="s">
        <v>208</v>
      </c>
      <c r="D275" s="489" t="s">
        <v>249</v>
      </c>
      <c r="E275" s="489" t="s">
        <v>380</v>
      </c>
      <c r="F275" s="489" t="s">
        <v>381</v>
      </c>
      <c r="G275" s="490" t="s">
        <v>211</v>
      </c>
      <c r="H275" s="490" t="s">
        <v>212</v>
      </c>
      <c r="I275" s="491"/>
      <c r="J275" s="244" t="s">
        <v>251</v>
      </c>
      <c r="K275" s="490" t="s">
        <v>213</v>
      </c>
      <c r="L275" s="489" t="s">
        <v>382</v>
      </c>
      <c r="M275" s="489" t="s">
        <v>383</v>
      </c>
      <c r="N275" s="490" t="s">
        <v>384</v>
      </c>
      <c r="O275" s="489" t="s">
        <v>214</v>
      </c>
    </row>
    <row r="276" spans="1:15">
      <c r="A276" s="247" t="s">
        <v>2758</v>
      </c>
      <c r="B276" s="248" t="s">
        <v>1747</v>
      </c>
      <c r="C276" s="247" t="s">
        <v>312</v>
      </c>
      <c r="D276" s="249" t="s">
        <v>257</v>
      </c>
      <c r="E276" s="468" t="s">
        <v>258</v>
      </c>
      <c r="F276" s="250" t="s">
        <v>6259</v>
      </c>
      <c r="G276" s="251">
        <v>96190.720000000001</v>
      </c>
      <c r="H276" s="251">
        <v>114395.72</v>
      </c>
      <c r="I276" s="255">
        <v>58</v>
      </c>
      <c r="J276" s="290">
        <v>1</v>
      </c>
      <c r="K276" s="251">
        <v>132600.72</v>
      </c>
      <c r="L276" s="255">
        <v>1</v>
      </c>
      <c r="M276" s="255">
        <v>1</v>
      </c>
      <c r="N276" s="251">
        <v>114395.72</v>
      </c>
      <c r="O276" s="247"/>
    </row>
    <row r="277" spans="1:15">
      <c r="A277" s="247" t="s">
        <v>4218</v>
      </c>
      <c r="B277" s="248" t="s">
        <v>6283</v>
      </c>
      <c r="C277" s="247" t="s">
        <v>493</v>
      </c>
      <c r="D277" s="249" t="s">
        <v>257</v>
      </c>
      <c r="E277" s="468" t="s">
        <v>258</v>
      </c>
      <c r="F277" s="250" t="s">
        <v>6259</v>
      </c>
      <c r="G277" s="251">
        <v>80615</v>
      </c>
      <c r="H277" s="251">
        <v>107487</v>
      </c>
      <c r="I277" s="255">
        <v>57</v>
      </c>
      <c r="J277" s="290">
        <v>0.98275862068965514</v>
      </c>
      <c r="K277" s="251">
        <v>134359</v>
      </c>
      <c r="L277" s="255">
        <v>1</v>
      </c>
      <c r="M277" s="255">
        <v>1</v>
      </c>
      <c r="N277" s="251">
        <v>112452.56</v>
      </c>
      <c r="O277" s="247"/>
    </row>
    <row r="278" spans="1:15" ht="22.5">
      <c r="A278" s="247" t="s">
        <v>2791</v>
      </c>
      <c r="B278" s="248" t="s">
        <v>1748</v>
      </c>
      <c r="C278" s="247" t="s">
        <v>1987</v>
      </c>
      <c r="D278" s="249" t="s">
        <v>4372</v>
      </c>
      <c r="E278" s="468" t="s">
        <v>263</v>
      </c>
      <c r="F278" s="250" t="s">
        <v>4859</v>
      </c>
      <c r="G278" s="251">
        <v>85272</v>
      </c>
      <c r="H278" s="251">
        <v>106044</v>
      </c>
      <c r="I278" s="255">
        <v>56</v>
      </c>
      <c r="J278" s="290">
        <v>0.96551724137931039</v>
      </c>
      <c r="K278" s="251">
        <v>126816</v>
      </c>
      <c r="L278" s="255">
        <v>2</v>
      </c>
      <c r="M278" s="255">
        <v>2</v>
      </c>
      <c r="N278" s="251">
        <v>91134</v>
      </c>
      <c r="O278" s="247"/>
    </row>
    <row r="279" spans="1:15">
      <c r="A279" s="247" t="s">
        <v>2752</v>
      </c>
      <c r="B279" s="248" t="s">
        <v>1748</v>
      </c>
      <c r="C279" s="247" t="s">
        <v>43</v>
      </c>
      <c r="D279" s="249" t="s">
        <v>257</v>
      </c>
      <c r="E279" s="468" t="s">
        <v>258</v>
      </c>
      <c r="F279" s="250" t="s">
        <v>6259</v>
      </c>
      <c r="G279" s="251">
        <v>72946.66</v>
      </c>
      <c r="H279" s="251">
        <v>94816.65</v>
      </c>
      <c r="I279" s="255">
        <v>55</v>
      </c>
      <c r="J279" s="290">
        <v>0.94827586206896552</v>
      </c>
      <c r="K279" s="251">
        <v>116686.64</v>
      </c>
      <c r="L279" s="255">
        <v>1</v>
      </c>
      <c r="M279" s="255">
        <v>1</v>
      </c>
      <c r="N279" s="251">
        <v>87858</v>
      </c>
      <c r="O279" s="247"/>
    </row>
    <row r="280" spans="1:15">
      <c r="A280" s="247" t="s">
        <v>4097</v>
      </c>
      <c r="B280" s="248" t="s">
        <v>1756</v>
      </c>
      <c r="C280" s="247" t="s">
        <v>1988</v>
      </c>
      <c r="D280" s="249" t="s">
        <v>257</v>
      </c>
      <c r="E280" s="247"/>
      <c r="F280" s="250" t="s">
        <v>6259</v>
      </c>
      <c r="G280" s="251">
        <v>71881.16</v>
      </c>
      <c r="H280" s="251">
        <v>94729.959999999992</v>
      </c>
      <c r="I280" s="255">
        <v>54</v>
      </c>
      <c r="J280" s="290">
        <v>0.93103448275862066</v>
      </c>
      <c r="K280" s="251">
        <v>117578.76</v>
      </c>
      <c r="L280" s="255">
        <v>12</v>
      </c>
      <c r="M280" s="255">
        <v>12</v>
      </c>
      <c r="N280" s="251">
        <v>97439.875</v>
      </c>
      <c r="O280" s="247"/>
    </row>
    <row r="281" spans="1:15">
      <c r="A281" s="247" t="s">
        <v>2753</v>
      </c>
      <c r="B281" s="248" t="s">
        <v>1747</v>
      </c>
      <c r="C281" s="247" t="s">
        <v>312</v>
      </c>
      <c r="D281" s="249" t="s">
        <v>257</v>
      </c>
      <c r="E281" s="468" t="s">
        <v>293</v>
      </c>
      <c r="F281" s="250" t="s">
        <v>6259</v>
      </c>
      <c r="G281" s="251">
        <v>71987</v>
      </c>
      <c r="H281" s="251">
        <v>93583.1</v>
      </c>
      <c r="I281" s="255">
        <v>53</v>
      </c>
      <c r="J281" s="290">
        <v>0.91379310344827591</v>
      </c>
      <c r="K281" s="251">
        <v>115179.2</v>
      </c>
      <c r="L281" s="255">
        <v>1</v>
      </c>
      <c r="M281" s="255">
        <v>1</v>
      </c>
      <c r="N281" s="251">
        <v>82717.7</v>
      </c>
      <c r="O281" s="247"/>
    </row>
    <row r="282" spans="1:15">
      <c r="A282" s="247" t="s">
        <v>2747</v>
      </c>
      <c r="B282" s="248" t="s">
        <v>1747</v>
      </c>
      <c r="C282" s="247" t="s">
        <v>493</v>
      </c>
      <c r="D282" s="249" t="s">
        <v>257</v>
      </c>
      <c r="E282" s="468" t="s">
        <v>258</v>
      </c>
      <c r="F282" s="250" t="s">
        <v>6259</v>
      </c>
      <c r="G282" s="251">
        <v>77631</v>
      </c>
      <c r="H282" s="251">
        <v>93274</v>
      </c>
      <c r="I282" s="255">
        <v>52</v>
      </c>
      <c r="J282" s="290">
        <v>0.89655172413793105</v>
      </c>
      <c r="K282" s="251">
        <v>108917</v>
      </c>
      <c r="L282" s="255">
        <v>1</v>
      </c>
      <c r="M282" s="255">
        <v>1</v>
      </c>
      <c r="N282" s="251">
        <v>108917</v>
      </c>
      <c r="O282" s="247"/>
    </row>
    <row r="283" spans="1:15">
      <c r="A283" s="247" t="s">
        <v>2763</v>
      </c>
      <c r="B283" s="248" t="s">
        <v>1764</v>
      </c>
      <c r="C283" s="247" t="s">
        <v>491</v>
      </c>
      <c r="D283" s="249" t="s">
        <v>257</v>
      </c>
      <c r="E283" s="247"/>
      <c r="F283" s="247"/>
      <c r="G283" s="251">
        <v>71202.3</v>
      </c>
      <c r="H283" s="251">
        <v>92526.65</v>
      </c>
      <c r="I283" s="255">
        <v>51</v>
      </c>
      <c r="J283" s="290">
        <v>0.87931034482758619</v>
      </c>
      <c r="K283" s="251">
        <v>113851</v>
      </c>
      <c r="L283" s="255"/>
      <c r="M283" s="255">
        <v>1</v>
      </c>
      <c r="N283" s="251"/>
      <c r="O283" s="247"/>
    </row>
    <row r="284" spans="1:15">
      <c r="A284" s="247" t="s">
        <v>2755</v>
      </c>
      <c r="B284" s="248" t="s">
        <v>1747</v>
      </c>
      <c r="C284" s="247" t="s">
        <v>489</v>
      </c>
      <c r="D284" s="249" t="s">
        <v>257</v>
      </c>
      <c r="E284" s="468" t="s">
        <v>258</v>
      </c>
      <c r="F284" s="250" t="s">
        <v>6259</v>
      </c>
      <c r="G284" s="251">
        <v>70873.712</v>
      </c>
      <c r="H284" s="251">
        <v>90286.56</v>
      </c>
      <c r="I284" s="255">
        <v>50</v>
      </c>
      <c r="J284" s="290">
        <v>0.86206896551724133</v>
      </c>
      <c r="K284" s="251">
        <v>109699.40800000001</v>
      </c>
      <c r="L284" s="255" t="s">
        <v>5133</v>
      </c>
      <c r="M284" s="255">
        <v>3</v>
      </c>
      <c r="N284" s="251">
        <v>109699.41</v>
      </c>
      <c r="O284" s="247"/>
    </row>
    <row r="285" spans="1:15">
      <c r="A285" s="247" t="s">
        <v>2743</v>
      </c>
      <c r="B285" s="248" t="s">
        <v>1768</v>
      </c>
      <c r="C285" s="247" t="s">
        <v>492</v>
      </c>
      <c r="D285" s="249" t="s">
        <v>257</v>
      </c>
      <c r="E285" s="468" t="s">
        <v>293</v>
      </c>
      <c r="F285" s="250" t="s">
        <v>6259</v>
      </c>
      <c r="G285" s="251">
        <v>70307</v>
      </c>
      <c r="H285" s="251">
        <v>89688.5</v>
      </c>
      <c r="I285" s="255">
        <v>49</v>
      </c>
      <c r="J285" s="290">
        <v>0.84482758620689657</v>
      </c>
      <c r="K285" s="251">
        <v>109070</v>
      </c>
      <c r="L285" s="255">
        <v>5</v>
      </c>
      <c r="M285" s="255">
        <v>5</v>
      </c>
      <c r="N285" s="251"/>
      <c r="O285" s="247"/>
    </row>
    <row r="286" spans="1:15">
      <c r="A286" s="247" t="s">
        <v>2746</v>
      </c>
      <c r="B286" s="248" t="s">
        <v>1747</v>
      </c>
      <c r="C286" s="247" t="s">
        <v>492</v>
      </c>
      <c r="D286" s="249" t="s">
        <v>257</v>
      </c>
      <c r="E286" s="468" t="s">
        <v>258</v>
      </c>
      <c r="F286" s="250" t="s">
        <v>6259</v>
      </c>
      <c r="G286" s="251">
        <v>73293</v>
      </c>
      <c r="H286" s="251">
        <v>89495.5</v>
      </c>
      <c r="I286" s="255">
        <v>48</v>
      </c>
      <c r="J286" s="290">
        <v>0.82758620689655171</v>
      </c>
      <c r="K286" s="251">
        <v>105698</v>
      </c>
      <c r="L286" s="255"/>
      <c r="M286" s="255"/>
      <c r="N286" s="251"/>
      <c r="O286" s="247"/>
    </row>
    <row r="287" spans="1:15">
      <c r="A287" s="247" t="s">
        <v>2806</v>
      </c>
      <c r="B287" s="248" t="s">
        <v>4178</v>
      </c>
      <c r="C287" s="247" t="s">
        <v>7</v>
      </c>
      <c r="D287" s="249" t="s">
        <v>4372</v>
      </c>
      <c r="E287" s="468" t="s">
        <v>263</v>
      </c>
      <c r="F287" s="250" t="s">
        <v>6259</v>
      </c>
      <c r="G287" s="251">
        <v>68567</v>
      </c>
      <c r="H287" s="251">
        <v>89137</v>
      </c>
      <c r="I287" s="255">
        <v>47</v>
      </c>
      <c r="J287" s="290">
        <v>0.81034482758620685</v>
      </c>
      <c r="K287" s="251">
        <v>109707</v>
      </c>
      <c r="L287" s="255">
        <v>1</v>
      </c>
      <c r="M287" s="255">
        <v>1</v>
      </c>
      <c r="N287" s="251">
        <v>84148.06</v>
      </c>
      <c r="O287" s="247"/>
    </row>
    <row r="288" spans="1:15">
      <c r="A288" s="247" t="s">
        <v>2728</v>
      </c>
      <c r="B288" s="248" t="s">
        <v>1748</v>
      </c>
      <c r="C288" s="247" t="s">
        <v>43</v>
      </c>
      <c r="D288" s="249" t="s">
        <v>257</v>
      </c>
      <c r="E288" s="468" t="s">
        <v>258</v>
      </c>
      <c r="F288" s="250" t="s">
        <v>6259</v>
      </c>
      <c r="G288" s="251">
        <v>64292</v>
      </c>
      <c r="H288" s="251">
        <v>86527.5</v>
      </c>
      <c r="I288" s="255">
        <v>46</v>
      </c>
      <c r="J288" s="290">
        <v>0.7931034482758621</v>
      </c>
      <c r="K288" s="251">
        <v>108763</v>
      </c>
      <c r="L288" s="255">
        <v>2</v>
      </c>
      <c r="M288" s="255">
        <v>2</v>
      </c>
      <c r="N288" s="251">
        <v>83955</v>
      </c>
      <c r="O288" s="247"/>
    </row>
    <row r="289" spans="1:15">
      <c r="A289" s="247" t="s">
        <v>2770</v>
      </c>
      <c r="B289" s="248" t="s">
        <v>1748</v>
      </c>
      <c r="C289" s="247" t="s">
        <v>43</v>
      </c>
      <c r="D289" s="249" t="s">
        <v>257</v>
      </c>
      <c r="E289" s="468" t="s">
        <v>258</v>
      </c>
      <c r="F289" s="250" t="s">
        <v>6259</v>
      </c>
      <c r="G289" s="251">
        <v>66927.891600000003</v>
      </c>
      <c r="H289" s="251">
        <v>86050.443599999999</v>
      </c>
      <c r="I289" s="255">
        <v>45</v>
      </c>
      <c r="J289" s="290">
        <v>0.77586206896551724</v>
      </c>
      <c r="K289" s="251">
        <v>105172.99559999999</v>
      </c>
      <c r="L289" s="255">
        <v>2</v>
      </c>
      <c r="M289" s="255">
        <v>2</v>
      </c>
      <c r="N289" s="251">
        <v>92790.03</v>
      </c>
      <c r="O289" s="247"/>
    </row>
    <row r="290" spans="1:15">
      <c r="A290" s="247" t="s">
        <v>2754</v>
      </c>
      <c r="B290" s="248" t="s">
        <v>1747</v>
      </c>
      <c r="C290" s="247" t="s">
        <v>1344</v>
      </c>
      <c r="D290" s="249" t="s">
        <v>257</v>
      </c>
      <c r="E290" s="468" t="s">
        <v>258</v>
      </c>
      <c r="F290" s="247"/>
      <c r="G290" s="251">
        <v>67080</v>
      </c>
      <c r="H290" s="251">
        <v>85997.5</v>
      </c>
      <c r="I290" s="255">
        <v>44</v>
      </c>
      <c r="J290" s="290">
        <v>0.75862068965517238</v>
      </c>
      <c r="K290" s="251">
        <v>104915</v>
      </c>
      <c r="L290" s="255">
        <v>1</v>
      </c>
      <c r="M290" s="255">
        <v>1</v>
      </c>
      <c r="N290" s="251">
        <v>82410</v>
      </c>
      <c r="O290" s="247"/>
    </row>
    <row r="291" spans="1:15">
      <c r="A291" s="247" t="s">
        <v>2734</v>
      </c>
      <c r="B291" s="248" t="s">
        <v>1747</v>
      </c>
      <c r="C291" s="247" t="s">
        <v>43</v>
      </c>
      <c r="D291" s="249" t="s">
        <v>257</v>
      </c>
      <c r="E291" s="468" t="s">
        <v>258</v>
      </c>
      <c r="F291" s="250" t="s">
        <v>6259</v>
      </c>
      <c r="G291" s="251">
        <v>67163.199999999997</v>
      </c>
      <c r="H291" s="251">
        <v>85612.799999999988</v>
      </c>
      <c r="I291" s="255">
        <v>43</v>
      </c>
      <c r="J291" s="290">
        <v>0.74137931034482762</v>
      </c>
      <c r="K291" s="251">
        <v>104062.39999999999</v>
      </c>
      <c r="L291" s="255">
        <v>2</v>
      </c>
      <c r="M291" s="255">
        <v>2</v>
      </c>
      <c r="N291" s="251">
        <v>72623.199999999997</v>
      </c>
      <c r="O291" s="247"/>
    </row>
    <row r="292" spans="1:15" ht="22.5">
      <c r="A292" s="247" t="s">
        <v>1756</v>
      </c>
      <c r="B292" s="248" t="s">
        <v>1756</v>
      </c>
      <c r="C292" s="247" t="s">
        <v>2972</v>
      </c>
      <c r="D292" s="249" t="s">
        <v>257</v>
      </c>
      <c r="E292" s="468" t="s">
        <v>258</v>
      </c>
      <c r="F292" s="250" t="s">
        <v>4859</v>
      </c>
      <c r="G292" s="251">
        <v>62082.22</v>
      </c>
      <c r="H292" s="251">
        <v>85509.054999999993</v>
      </c>
      <c r="I292" s="255">
        <v>42</v>
      </c>
      <c r="J292" s="290">
        <v>0.72413793103448276</v>
      </c>
      <c r="K292" s="251">
        <v>108935.89</v>
      </c>
      <c r="L292" s="255">
        <v>77</v>
      </c>
      <c r="M292" s="255"/>
      <c r="N292" s="251">
        <v>89725</v>
      </c>
      <c r="O292" s="247"/>
    </row>
    <row r="293" spans="1:15" ht="22.5">
      <c r="A293" s="247" t="s">
        <v>1747</v>
      </c>
      <c r="B293" s="248" t="s">
        <v>1747</v>
      </c>
      <c r="C293" s="247" t="s">
        <v>1345</v>
      </c>
      <c r="D293" s="249" t="s">
        <v>257</v>
      </c>
      <c r="E293" s="468" t="s">
        <v>258</v>
      </c>
      <c r="F293" s="250" t="s">
        <v>4859</v>
      </c>
      <c r="G293" s="251">
        <v>65633.98</v>
      </c>
      <c r="H293" s="251">
        <v>85192.43</v>
      </c>
      <c r="I293" s="255">
        <v>41</v>
      </c>
      <c r="J293" s="290">
        <v>0.7068965517241379</v>
      </c>
      <c r="K293" s="251">
        <v>104750.88</v>
      </c>
      <c r="L293" s="255"/>
      <c r="M293" s="255">
        <v>26</v>
      </c>
      <c r="N293" s="251">
        <v>82585.710000000006</v>
      </c>
      <c r="O293" s="247"/>
    </row>
    <row r="294" spans="1:15">
      <c r="A294" s="247" t="s">
        <v>2767</v>
      </c>
      <c r="B294" s="248" t="s">
        <v>1748</v>
      </c>
      <c r="C294" s="247" t="s">
        <v>1990</v>
      </c>
      <c r="D294" s="249" t="s">
        <v>257</v>
      </c>
      <c r="E294" s="468" t="s">
        <v>258</v>
      </c>
      <c r="F294" s="250" t="s">
        <v>6259</v>
      </c>
      <c r="G294" s="251">
        <v>61031</v>
      </c>
      <c r="H294" s="251">
        <v>83937</v>
      </c>
      <c r="I294" s="255">
        <v>40</v>
      </c>
      <c r="J294" s="290">
        <v>0.68965517241379315</v>
      </c>
      <c r="K294" s="251">
        <v>106843</v>
      </c>
      <c r="L294" s="255"/>
      <c r="M294" s="255">
        <v>0</v>
      </c>
      <c r="N294" s="251">
        <v>83937</v>
      </c>
      <c r="O294" s="247"/>
    </row>
    <row r="295" spans="1:15">
      <c r="A295" s="247" t="s">
        <v>4085</v>
      </c>
      <c r="B295" s="248" t="s">
        <v>1745</v>
      </c>
      <c r="C295" s="247" t="s">
        <v>43</v>
      </c>
      <c r="D295" s="249" t="s">
        <v>257</v>
      </c>
      <c r="E295" s="468" t="s">
        <v>258</v>
      </c>
      <c r="F295" s="250" t="s">
        <v>6259</v>
      </c>
      <c r="G295" s="251">
        <v>64168</v>
      </c>
      <c r="H295" s="251">
        <v>83408</v>
      </c>
      <c r="I295" s="255">
        <v>39</v>
      </c>
      <c r="J295" s="290">
        <v>0.67241379310344829</v>
      </c>
      <c r="K295" s="251">
        <v>102648</v>
      </c>
      <c r="L295" s="255">
        <v>6</v>
      </c>
      <c r="M295" s="255">
        <v>6</v>
      </c>
      <c r="N295" s="251">
        <v>71045.866666666698</v>
      </c>
      <c r="O295" s="247"/>
    </row>
    <row r="296" spans="1:15" ht="22.5">
      <c r="A296" s="247" t="s">
        <v>2748</v>
      </c>
      <c r="B296" s="248" t="s">
        <v>1756</v>
      </c>
      <c r="C296" s="247" t="s">
        <v>490</v>
      </c>
      <c r="D296" s="249" t="s">
        <v>257</v>
      </c>
      <c r="E296" s="468" t="s">
        <v>258</v>
      </c>
      <c r="F296" s="250" t="s">
        <v>4859</v>
      </c>
      <c r="G296" s="251">
        <v>55931</v>
      </c>
      <c r="H296" s="251">
        <v>83335.5</v>
      </c>
      <c r="I296" s="255">
        <v>38</v>
      </c>
      <c r="J296" s="290">
        <v>0.65517241379310343</v>
      </c>
      <c r="K296" s="251">
        <v>110740</v>
      </c>
      <c r="L296" s="255"/>
      <c r="M296" s="255">
        <v>1</v>
      </c>
      <c r="N296" s="251">
        <v>102162</v>
      </c>
      <c r="O296" s="247"/>
    </row>
    <row r="297" spans="1:15" ht="22.5">
      <c r="A297" s="247" t="s">
        <v>4104</v>
      </c>
      <c r="B297" s="248" t="s">
        <v>1766</v>
      </c>
      <c r="C297" s="247" t="s">
        <v>490</v>
      </c>
      <c r="D297" s="249" t="s">
        <v>257</v>
      </c>
      <c r="E297" s="468" t="s">
        <v>258</v>
      </c>
      <c r="F297" s="250" t="s">
        <v>6259</v>
      </c>
      <c r="G297" s="251">
        <v>63200</v>
      </c>
      <c r="H297" s="251">
        <v>82800</v>
      </c>
      <c r="I297" s="255">
        <v>37</v>
      </c>
      <c r="J297" s="290">
        <v>0.63793103448275867</v>
      </c>
      <c r="K297" s="251">
        <v>102400</v>
      </c>
      <c r="L297" s="255">
        <v>8</v>
      </c>
      <c r="M297" s="255">
        <v>7</v>
      </c>
      <c r="N297" s="251">
        <v>77568.180000000008</v>
      </c>
      <c r="O297" s="247"/>
    </row>
    <row r="298" spans="1:15" ht="22.5">
      <c r="A298" s="247" t="s">
        <v>2781</v>
      </c>
      <c r="B298" s="248" t="s">
        <v>1745</v>
      </c>
      <c r="C298" s="247" t="s">
        <v>2968</v>
      </c>
      <c r="D298" s="249" t="s">
        <v>257</v>
      </c>
      <c r="E298" s="468" t="s">
        <v>263</v>
      </c>
      <c r="F298" s="250" t="s">
        <v>6259</v>
      </c>
      <c r="G298" s="251">
        <v>55813.94</v>
      </c>
      <c r="H298" s="251">
        <v>82367.87</v>
      </c>
      <c r="I298" s="255">
        <v>36</v>
      </c>
      <c r="J298" s="290">
        <v>0.62068965517241381</v>
      </c>
      <c r="K298" s="251">
        <v>108921.8</v>
      </c>
      <c r="L298" s="255">
        <v>14</v>
      </c>
      <c r="M298" s="255">
        <v>11</v>
      </c>
      <c r="N298" s="251">
        <v>95589.55</v>
      </c>
      <c r="O298" s="247"/>
    </row>
    <row r="299" spans="1:15">
      <c r="A299" s="247" t="s">
        <v>2736</v>
      </c>
      <c r="B299" s="248" t="s">
        <v>1748</v>
      </c>
      <c r="C299" s="247" t="s">
        <v>491</v>
      </c>
      <c r="D299" s="249" t="s">
        <v>257</v>
      </c>
      <c r="E299" s="468" t="s">
        <v>263</v>
      </c>
      <c r="F299" s="250" t="s">
        <v>6259</v>
      </c>
      <c r="G299" s="251">
        <v>63303</v>
      </c>
      <c r="H299" s="251">
        <v>82294</v>
      </c>
      <c r="I299" s="255">
        <v>35</v>
      </c>
      <c r="J299" s="290">
        <v>0.60344827586206895</v>
      </c>
      <c r="K299" s="251">
        <v>101285</v>
      </c>
      <c r="L299" s="255">
        <v>1</v>
      </c>
      <c r="M299" s="255">
        <v>1</v>
      </c>
      <c r="N299" s="251">
        <v>93100</v>
      </c>
      <c r="O299" s="247">
        <v>117</v>
      </c>
    </row>
    <row r="300" spans="1:15">
      <c r="A300" s="247" t="s">
        <v>2819</v>
      </c>
      <c r="B300" s="248" t="s">
        <v>1760</v>
      </c>
      <c r="C300" s="247" t="s">
        <v>43</v>
      </c>
      <c r="D300" s="249" t="s">
        <v>257</v>
      </c>
      <c r="E300" s="247"/>
      <c r="F300" s="250" t="s">
        <v>6259</v>
      </c>
      <c r="G300" s="251">
        <v>62599</v>
      </c>
      <c r="H300" s="251">
        <v>81378.5</v>
      </c>
      <c r="I300" s="255">
        <v>34</v>
      </c>
      <c r="J300" s="290">
        <v>0.58620689655172409</v>
      </c>
      <c r="K300" s="251">
        <v>100158</v>
      </c>
      <c r="L300" s="255">
        <v>1</v>
      </c>
      <c r="M300" s="255">
        <v>1</v>
      </c>
      <c r="N300" s="251">
        <v>79179.149999999994</v>
      </c>
      <c r="O300" s="247"/>
    </row>
    <row r="301" spans="1:15">
      <c r="A301" s="247" t="s">
        <v>2779</v>
      </c>
      <c r="B301" s="248" t="s">
        <v>1766</v>
      </c>
      <c r="C301" s="247" t="s">
        <v>43</v>
      </c>
      <c r="D301" s="249" t="s">
        <v>257</v>
      </c>
      <c r="E301" s="468" t="s">
        <v>258</v>
      </c>
      <c r="F301" s="250" t="s">
        <v>6259</v>
      </c>
      <c r="G301" s="251">
        <v>63745</v>
      </c>
      <c r="H301" s="251">
        <v>81274.5</v>
      </c>
      <c r="I301" s="255">
        <v>33</v>
      </c>
      <c r="J301" s="290">
        <v>0.56896551724137934</v>
      </c>
      <c r="K301" s="251">
        <v>98804</v>
      </c>
      <c r="L301" s="255">
        <v>1</v>
      </c>
      <c r="M301" s="255">
        <v>1</v>
      </c>
      <c r="N301" s="251">
        <v>87394</v>
      </c>
      <c r="O301" s="247"/>
    </row>
    <row r="302" spans="1:15" ht="22.5">
      <c r="A302" s="247" t="s">
        <v>2740</v>
      </c>
      <c r="B302" s="248" t="s">
        <v>1747</v>
      </c>
      <c r="C302" s="247" t="s">
        <v>43</v>
      </c>
      <c r="D302" s="249" t="s">
        <v>257</v>
      </c>
      <c r="E302" s="468" t="s">
        <v>258</v>
      </c>
      <c r="F302" s="250" t="s">
        <v>4859</v>
      </c>
      <c r="G302" s="251">
        <v>61870.517604000008</v>
      </c>
      <c r="H302" s="251">
        <v>80843.399802</v>
      </c>
      <c r="I302" s="255">
        <v>32</v>
      </c>
      <c r="J302" s="290">
        <v>0.55172413793103448</v>
      </c>
      <c r="K302" s="251">
        <v>99816.282000000007</v>
      </c>
      <c r="L302" s="255">
        <v>10</v>
      </c>
      <c r="M302" s="255">
        <v>9</v>
      </c>
      <c r="N302" s="251">
        <v>74658</v>
      </c>
      <c r="O302" s="247"/>
    </row>
    <row r="303" spans="1:15" ht="22.5">
      <c r="A303" s="247" t="s">
        <v>2761</v>
      </c>
      <c r="B303" s="248" t="s">
        <v>1748</v>
      </c>
      <c r="C303" s="247" t="s">
        <v>43</v>
      </c>
      <c r="D303" s="249" t="s">
        <v>257</v>
      </c>
      <c r="E303" s="468" t="s">
        <v>258</v>
      </c>
      <c r="F303" s="250" t="s">
        <v>4859</v>
      </c>
      <c r="G303" s="251">
        <v>64613.325101013201</v>
      </c>
      <c r="H303" s="251">
        <v>80773.278274884215</v>
      </c>
      <c r="I303" s="255">
        <v>31</v>
      </c>
      <c r="J303" s="290">
        <v>0.53448275862068961</v>
      </c>
      <c r="K303" s="251">
        <v>96933.231448755221</v>
      </c>
      <c r="L303" s="255">
        <v>7</v>
      </c>
      <c r="M303" s="255">
        <v>7</v>
      </c>
      <c r="N303" s="251">
        <v>82277.467142857146</v>
      </c>
      <c r="O303" s="247"/>
    </row>
    <row r="304" spans="1:15">
      <c r="A304" s="247" t="s">
        <v>4119</v>
      </c>
      <c r="B304" s="248" t="s">
        <v>4119</v>
      </c>
      <c r="C304" s="247" t="s">
        <v>6294</v>
      </c>
      <c r="D304" s="249" t="s">
        <v>4372</v>
      </c>
      <c r="E304" s="468" t="s">
        <v>258</v>
      </c>
      <c r="F304" s="250" t="s">
        <v>6259</v>
      </c>
      <c r="G304" s="251">
        <v>58744</v>
      </c>
      <c r="H304" s="251">
        <v>80398.5</v>
      </c>
      <c r="I304" s="255">
        <v>30</v>
      </c>
      <c r="J304" s="290">
        <v>0.51724137931034486</v>
      </c>
      <c r="K304" s="251">
        <v>102053</v>
      </c>
      <c r="L304" s="255">
        <v>3</v>
      </c>
      <c r="M304" s="255">
        <v>0</v>
      </c>
      <c r="N304" s="251"/>
      <c r="O304" s="247"/>
    </row>
    <row r="305" spans="1:15" s="306" customFormat="1" ht="18">
      <c r="A305" s="716" t="s">
        <v>43</v>
      </c>
      <c r="B305" s="716"/>
      <c r="C305" s="716"/>
      <c r="D305" s="716"/>
      <c r="E305" s="716"/>
      <c r="F305" s="716"/>
      <c r="G305" s="716"/>
      <c r="H305" s="716"/>
      <c r="I305" s="716"/>
      <c r="J305" s="716"/>
      <c r="K305" s="716"/>
      <c r="L305" s="716"/>
      <c r="M305" s="716"/>
      <c r="N305" s="716"/>
      <c r="O305" s="716"/>
    </row>
    <row r="306" spans="1:15" s="200" customFormat="1" ht="33.75">
      <c r="A306" s="489" t="s">
        <v>379</v>
      </c>
      <c r="B306" s="489" t="s">
        <v>217</v>
      </c>
      <c r="C306" s="489" t="s">
        <v>208</v>
      </c>
      <c r="D306" s="489" t="s">
        <v>249</v>
      </c>
      <c r="E306" s="489" t="s">
        <v>380</v>
      </c>
      <c r="F306" s="489" t="s">
        <v>381</v>
      </c>
      <c r="G306" s="490" t="s">
        <v>211</v>
      </c>
      <c r="H306" s="490" t="s">
        <v>212</v>
      </c>
      <c r="I306" s="491"/>
      <c r="J306" s="244" t="s">
        <v>251</v>
      </c>
      <c r="K306" s="490" t="s">
        <v>213</v>
      </c>
      <c r="L306" s="489" t="s">
        <v>382</v>
      </c>
      <c r="M306" s="489" t="s">
        <v>383</v>
      </c>
      <c r="N306" s="490" t="s">
        <v>384</v>
      </c>
      <c r="O306" s="489" t="s">
        <v>214</v>
      </c>
    </row>
    <row r="307" spans="1:15">
      <c r="A307" s="247" t="s">
        <v>2750</v>
      </c>
      <c r="B307" s="248" t="s">
        <v>1760</v>
      </c>
      <c r="C307" s="247" t="s">
        <v>43</v>
      </c>
      <c r="D307" s="249" t="s">
        <v>257</v>
      </c>
      <c r="E307" s="468" t="s">
        <v>258</v>
      </c>
      <c r="F307" s="250" t="s">
        <v>6259</v>
      </c>
      <c r="G307" s="251">
        <v>63272</v>
      </c>
      <c r="H307" s="251">
        <v>79090</v>
      </c>
      <c r="I307" s="255">
        <v>29</v>
      </c>
      <c r="J307" s="290">
        <v>0.5</v>
      </c>
      <c r="K307" s="251">
        <v>94908</v>
      </c>
      <c r="L307" s="255">
        <v>1</v>
      </c>
      <c r="M307" s="255">
        <v>1</v>
      </c>
      <c r="N307" s="251">
        <v>79090</v>
      </c>
      <c r="O307" s="247"/>
    </row>
    <row r="308" spans="1:15">
      <c r="A308" s="247" t="s">
        <v>4098</v>
      </c>
      <c r="B308" s="248" t="s">
        <v>1766</v>
      </c>
      <c r="C308" s="247" t="s">
        <v>6295</v>
      </c>
      <c r="D308" s="249" t="s">
        <v>257</v>
      </c>
      <c r="E308" s="468" t="s">
        <v>293</v>
      </c>
      <c r="F308" s="250" t="s">
        <v>6259</v>
      </c>
      <c r="G308" s="251">
        <v>61706</v>
      </c>
      <c r="H308" s="251">
        <v>78775</v>
      </c>
      <c r="I308" s="255">
        <v>28</v>
      </c>
      <c r="J308" s="290">
        <v>0.48275862068965519</v>
      </c>
      <c r="K308" s="251">
        <v>95844</v>
      </c>
      <c r="L308" s="255"/>
      <c r="M308" s="255"/>
      <c r="N308" s="251">
        <v>78775</v>
      </c>
      <c r="O308" s="247"/>
    </row>
    <row r="309" spans="1:15" ht="22.5">
      <c r="A309" s="247" t="s">
        <v>2790</v>
      </c>
      <c r="B309" s="248" t="s">
        <v>1747</v>
      </c>
      <c r="C309" s="247" t="s">
        <v>43</v>
      </c>
      <c r="D309" s="249" t="s">
        <v>257</v>
      </c>
      <c r="E309" s="468" t="s">
        <v>258</v>
      </c>
      <c r="F309" s="250" t="s">
        <v>6259</v>
      </c>
      <c r="G309" s="251">
        <v>59805</v>
      </c>
      <c r="H309" s="251">
        <v>78061</v>
      </c>
      <c r="I309" s="255">
        <v>27</v>
      </c>
      <c r="J309" s="290">
        <v>0.46551724137931033</v>
      </c>
      <c r="K309" s="251">
        <v>96317</v>
      </c>
      <c r="L309" s="255">
        <v>2</v>
      </c>
      <c r="M309" s="255">
        <v>2</v>
      </c>
      <c r="N309" s="251">
        <v>71532</v>
      </c>
      <c r="O309" s="247"/>
    </row>
    <row r="310" spans="1:15">
      <c r="A310" s="247" t="s">
        <v>2759</v>
      </c>
      <c r="B310" s="248" t="s">
        <v>1747</v>
      </c>
      <c r="C310" s="247" t="s">
        <v>43</v>
      </c>
      <c r="D310" s="249" t="s">
        <v>257</v>
      </c>
      <c r="E310" s="468" t="s">
        <v>258</v>
      </c>
      <c r="F310" s="250" t="s">
        <v>6259</v>
      </c>
      <c r="G310" s="251">
        <v>57666</v>
      </c>
      <c r="H310" s="251">
        <v>77424.5</v>
      </c>
      <c r="I310" s="255">
        <v>26</v>
      </c>
      <c r="J310" s="290">
        <v>0.44827586206896552</v>
      </c>
      <c r="K310" s="251">
        <v>97183</v>
      </c>
      <c r="L310" s="255">
        <v>2</v>
      </c>
      <c r="M310" s="255">
        <v>1</v>
      </c>
      <c r="N310" s="251">
        <v>73975</v>
      </c>
      <c r="O310" s="247"/>
    </row>
    <row r="311" spans="1:15">
      <c r="A311" s="247" t="s">
        <v>3613</v>
      </c>
      <c r="B311" s="248" t="s">
        <v>1748</v>
      </c>
      <c r="C311" s="247" t="s">
        <v>43</v>
      </c>
      <c r="D311" s="249" t="s">
        <v>257</v>
      </c>
      <c r="E311" s="468" t="s">
        <v>258</v>
      </c>
      <c r="F311" s="250" t="s">
        <v>6259</v>
      </c>
      <c r="G311" s="251">
        <v>58864</v>
      </c>
      <c r="H311" s="251">
        <v>77282.399999999994</v>
      </c>
      <c r="I311" s="255">
        <v>25</v>
      </c>
      <c r="J311" s="290">
        <v>0.43103448275862066</v>
      </c>
      <c r="K311" s="251">
        <v>95700.800000000003</v>
      </c>
      <c r="L311" s="255">
        <v>1</v>
      </c>
      <c r="M311" s="255">
        <v>1</v>
      </c>
      <c r="N311" s="251">
        <v>77292.800000000003</v>
      </c>
      <c r="O311" s="247"/>
    </row>
    <row r="312" spans="1:15" ht="22.5">
      <c r="A312" s="247" t="s">
        <v>4155</v>
      </c>
      <c r="B312" s="248" t="s">
        <v>1747</v>
      </c>
      <c r="C312" s="247" t="s">
        <v>6296</v>
      </c>
      <c r="D312" s="249" t="s">
        <v>257</v>
      </c>
      <c r="E312" s="468" t="s">
        <v>258</v>
      </c>
      <c r="F312" s="250" t="s">
        <v>4859</v>
      </c>
      <c r="G312" s="251">
        <v>59969</v>
      </c>
      <c r="H312" s="251">
        <v>76500</v>
      </c>
      <c r="I312" s="255">
        <v>24</v>
      </c>
      <c r="J312" s="290">
        <v>0.41379310344827586</v>
      </c>
      <c r="K312" s="251">
        <v>93031</v>
      </c>
      <c r="L312" s="255"/>
      <c r="M312" s="255">
        <v>2</v>
      </c>
      <c r="N312" s="251">
        <v>93031</v>
      </c>
      <c r="O312" s="247" t="s">
        <v>4890</v>
      </c>
    </row>
    <row r="313" spans="1:15">
      <c r="A313" s="247" t="s">
        <v>2739</v>
      </c>
      <c r="B313" s="248" t="s">
        <v>1748</v>
      </c>
      <c r="C313" s="247" t="s">
        <v>43</v>
      </c>
      <c r="D313" s="249" t="s">
        <v>257</v>
      </c>
      <c r="E313" s="468" t="s">
        <v>258</v>
      </c>
      <c r="F313" s="250" t="s">
        <v>6259</v>
      </c>
      <c r="G313" s="251">
        <v>60665</v>
      </c>
      <c r="H313" s="251">
        <v>75831.5</v>
      </c>
      <c r="I313" s="255">
        <v>23</v>
      </c>
      <c r="J313" s="290">
        <v>0.39655172413793105</v>
      </c>
      <c r="K313" s="251">
        <v>90998</v>
      </c>
      <c r="L313" s="255"/>
      <c r="M313" s="255"/>
      <c r="N313" s="251">
        <v>77204.61</v>
      </c>
      <c r="O313" s="247"/>
    </row>
    <row r="314" spans="1:15">
      <c r="A314" s="247" t="s">
        <v>4091</v>
      </c>
      <c r="B314" s="248" t="s">
        <v>1747</v>
      </c>
      <c r="C314" s="247" t="s">
        <v>43</v>
      </c>
      <c r="D314" s="249" t="s">
        <v>257</v>
      </c>
      <c r="E314" s="247"/>
      <c r="F314" s="250" t="s">
        <v>6259</v>
      </c>
      <c r="G314" s="251">
        <v>59462</v>
      </c>
      <c r="H314" s="251">
        <v>75814.13</v>
      </c>
      <c r="I314" s="255">
        <v>22</v>
      </c>
      <c r="J314" s="290">
        <v>0.37931034482758619</v>
      </c>
      <c r="K314" s="251">
        <v>92166.26</v>
      </c>
      <c r="L314" s="255"/>
      <c r="M314" s="255"/>
      <c r="N314" s="251">
        <v>89318.32</v>
      </c>
      <c r="O314" s="247"/>
    </row>
    <row r="315" spans="1:15">
      <c r="A315" s="247" t="s">
        <v>2776</v>
      </c>
      <c r="B315" s="248" t="s">
        <v>1748</v>
      </c>
      <c r="C315" s="247" t="s">
        <v>491</v>
      </c>
      <c r="D315" s="249" t="s">
        <v>257</v>
      </c>
      <c r="E315" s="468" t="s">
        <v>258</v>
      </c>
      <c r="F315" s="250" t="s">
        <v>6259</v>
      </c>
      <c r="G315" s="251">
        <v>60320</v>
      </c>
      <c r="H315" s="251">
        <v>75399.5</v>
      </c>
      <c r="I315" s="255">
        <v>21</v>
      </c>
      <c r="J315" s="290">
        <v>0.36206896551724138</v>
      </c>
      <c r="K315" s="251">
        <v>90479</v>
      </c>
      <c r="L315" s="255">
        <v>1</v>
      </c>
      <c r="M315" s="255">
        <v>1</v>
      </c>
      <c r="N315" s="251">
        <v>87506</v>
      </c>
      <c r="O315" s="247"/>
    </row>
    <row r="316" spans="1:15">
      <c r="A316" s="247" t="s">
        <v>2733</v>
      </c>
      <c r="B316" s="248" t="s">
        <v>1753</v>
      </c>
      <c r="C316" s="247" t="s">
        <v>43</v>
      </c>
      <c r="D316" s="249" t="s">
        <v>257</v>
      </c>
      <c r="E316" s="468" t="s">
        <v>258</v>
      </c>
      <c r="F316" s="250" t="s">
        <v>6259</v>
      </c>
      <c r="G316" s="251">
        <v>57418.400000000001</v>
      </c>
      <c r="H316" s="251">
        <v>74643.789999999994</v>
      </c>
      <c r="I316" s="255">
        <v>20</v>
      </c>
      <c r="J316" s="290">
        <v>0.34482758620689657</v>
      </c>
      <c r="K316" s="251">
        <v>91869.18</v>
      </c>
      <c r="L316" s="255">
        <v>12</v>
      </c>
      <c r="M316" s="255">
        <v>11</v>
      </c>
      <c r="N316" s="251">
        <v>63648.28</v>
      </c>
      <c r="O316" s="247"/>
    </row>
    <row r="317" spans="1:15">
      <c r="A317" s="247" t="s">
        <v>4092</v>
      </c>
      <c r="B317" s="248" t="s">
        <v>1747</v>
      </c>
      <c r="C317" s="247" t="s">
        <v>490</v>
      </c>
      <c r="D317" s="249" t="s">
        <v>257</v>
      </c>
      <c r="E317" s="468" t="s">
        <v>293</v>
      </c>
      <c r="F317" s="250" t="s">
        <v>6259</v>
      </c>
      <c r="G317" s="251">
        <v>57010.1</v>
      </c>
      <c r="H317" s="251">
        <v>74113.104999999996</v>
      </c>
      <c r="I317" s="255">
        <v>19</v>
      </c>
      <c r="J317" s="290">
        <v>0.32758620689655171</v>
      </c>
      <c r="K317" s="251">
        <v>91216.11</v>
      </c>
      <c r="L317" s="255">
        <v>2</v>
      </c>
      <c r="M317" s="255">
        <v>2</v>
      </c>
      <c r="N317" s="251">
        <v>74113.100000000006</v>
      </c>
      <c r="O317" s="247"/>
    </row>
    <row r="318" spans="1:15">
      <c r="A318" s="247" t="s">
        <v>2751</v>
      </c>
      <c r="B318" s="248" t="s">
        <v>1747</v>
      </c>
      <c r="C318" s="247" t="s">
        <v>43</v>
      </c>
      <c r="D318" s="249" t="s">
        <v>257</v>
      </c>
      <c r="E318" s="468" t="s">
        <v>258</v>
      </c>
      <c r="F318" s="250" t="s">
        <v>6259</v>
      </c>
      <c r="G318" s="251">
        <v>56189.17</v>
      </c>
      <c r="H318" s="251">
        <v>73045.924999999988</v>
      </c>
      <c r="I318" s="255">
        <v>18</v>
      </c>
      <c r="J318" s="290">
        <v>0.31034482758620691</v>
      </c>
      <c r="K318" s="251">
        <v>89902.68</v>
      </c>
      <c r="L318" s="255">
        <v>2</v>
      </c>
      <c r="M318" s="255">
        <v>2</v>
      </c>
      <c r="N318" s="251">
        <v>82589.97</v>
      </c>
      <c r="O318" s="247"/>
    </row>
    <row r="319" spans="1:15">
      <c r="A319" s="247" t="s">
        <v>2794</v>
      </c>
      <c r="B319" s="248" t="s">
        <v>1747</v>
      </c>
      <c r="C319" s="247" t="s">
        <v>43</v>
      </c>
      <c r="D319" s="249" t="s">
        <v>257</v>
      </c>
      <c r="E319" s="468" t="s">
        <v>258</v>
      </c>
      <c r="F319" s="250" t="s">
        <v>6259</v>
      </c>
      <c r="G319" s="251">
        <v>56160</v>
      </c>
      <c r="H319" s="251">
        <v>72900</v>
      </c>
      <c r="I319" s="255">
        <v>17</v>
      </c>
      <c r="J319" s="290">
        <v>0.29310344827586204</v>
      </c>
      <c r="K319" s="251">
        <v>89640</v>
      </c>
      <c r="L319" s="255"/>
      <c r="M319" s="255">
        <v>1</v>
      </c>
      <c r="N319" s="251">
        <v>67856.460000000006</v>
      </c>
      <c r="O319" s="247"/>
    </row>
    <row r="320" spans="1:15" ht="22.5">
      <c r="A320" s="247" t="s">
        <v>2804</v>
      </c>
      <c r="B320" s="248" t="s">
        <v>1748</v>
      </c>
      <c r="C320" s="247" t="s">
        <v>2973</v>
      </c>
      <c r="D320" s="249" t="s">
        <v>257</v>
      </c>
      <c r="E320" s="468" t="s">
        <v>293</v>
      </c>
      <c r="F320" s="250" t="s">
        <v>6259</v>
      </c>
      <c r="G320" s="251">
        <v>56216</v>
      </c>
      <c r="H320" s="251">
        <v>72526</v>
      </c>
      <c r="I320" s="255">
        <v>16</v>
      </c>
      <c r="J320" s="290">
        <v>0.27586206896551724</v>
      </c>
      <c r="K320" s="251">
        <v>88836</v>
      </c>
      <c r="L320" s="255">
        <v>2</v>
      </c>
      <c r="M320" s="255">
        <v>0</v>
      </c>
      <c r="N320" s="251"/>
      <c r="O320" s="247" t="s">
        <v>1807</v>
      </c>
    </row>
    <row r="321" spans="1:15">
      <c r="A321" s="247" t="s">
        <v>1751</v>
      </c>
      <c r="B321" s="248" t="s">
        <v>1751</v>
      </c>
      <c r="C321" s="247" t="s">
        <v>6297</v>
      </c>
      <c r="D321" s="249" t="s">
        <v>257</v>
      </c>
      <c r="E321" s="468" t="s">
        <v>293</v>
      </c>
      <c r="F321" s="250" t="s">
        <v>6259</v>
      </c>
      <c r="G321" s="251">
        <v>55598.400000000001</v>
      </c>
      <c r="H321" s="251">
        <v>71697.600000000006</v>
      </c>
      <c r="I321" s="255">
        <v>15</v>
      </c>
      <c r="J321" s="290">
        <v>0.25862068965517243</v>
      </c>
      <c r="K321" s="251">
        <v>87796.800000000003</v>
      </c>
      <c r="L321" s="255"/>
      <c r="M321" s="255">
        <v>2</v>
      </c>
      <c r="N321" s="251">
        <v>56368</v>
      </c>
      <c r="O321" s="247"/>
    </row>
    <row r="322" spans="1:15">
      <c r="A322" s="247" t="s">
        <v>4174</v>
      </c>
      <c r="B322" s="248" t="s">
        <v>1753</v>
      </c>
      <c r="C322" s="247" t="s">
        <v>1985</v>
      </c>
      <c r="D322" s="249" t="s">
        <v>4372</v>
      </c>
      <c r="E322" s="468" t="s">
        <v>293</v>
      </c>
      <c r="F322" s="250" t="s">
        <v>6259</v>
      </c>
      <c r="G322" s="251">
        <v>54828.799999999996</v>
      </c>
      <c r="H322" s="251">
        <v>71281.599999999991</v>
      </c>
      <c r="I322" s="255">
        <v>14</v>
      </c>
      <c r="J322" s="290">
        <v>0.2413793103448276</v>
      </c>
      <c r="K322" s="251">
        <v>87734.399999999994</v>
      </c>
      <c r="L322" s="255"/>
      <c r="M322" s="255">
        <v>10</v>
      </c>
      <c r="N322" s="251">
        <v>67460.639999999999</v>
      </c>
      <c r="O322" s="247"/>
    </row>
    <row r="323" spans="1:15">
      <c r="A323" s="247" t="s">
        <v>2757</v>
      </c>
      <c r="B323" s="248" t="s">
        <v>1757</v>
      </c>
      <c r="C323" s="247"/>
      <c r="D323" s="249" t="s">
        <v>257</v>
      </c>
      <c r="E323" s="468" t="s">
        <v>258</v>
      </c>
      <c r="F323" s="250" t="s">
        <v>6259</v>
      </c>
      <c r="G323" s="251">
        <v>54738</v>
      </c>
      <c r="H323" s="251">
        <v>71159.5</v>
      </c>
      <c r="I323" s="255">
        <v>13</v>
      </c>
      <c r="J323" s="290">
        <v>0.22413793103448276</v>
      </c>
      <c r="K323" s="251">
        <v>87581</v>
      </c>
      <c r="L323" s="255">
        <v>1</v>
      </c>
      <c r="M323" s="255">
        <v>1</v>
      </c>
      <c r="N323" s="251">
        <v>78147.94</v>
      </c>
      <c r="O323" s="247"/>
    </row>
    <row r="324" spans="1:15">
      <c r="A324" s="247" t="s">
        <v>2773</v>
      </c>
      <c r="B324" s="248" t="s">
        <v>1756</v>
      </c>
      <c r="C324" s="247" t="s">
        <v>43</v>
      </c>
      <c r="D324" s="249" t="s">
        <v>257</v>
      </c>
      <c r="E324" s="468" t="s">
        <v>258</v>
      </c>
      <c r="F324" s="250" t="s">
        <v>6259</v>
      </c>
      <c r="G324" s="251">
        <v>53965.23</v>
      </c>
      <c r="H324" s="251">
        <v>70158.764999999999</v>
      </c>
      <c r="I324" s="255">
        <v>12</v>
      </c>
      <c r="J324" s="290">
        <v>0.20689655172413793</v>
      </c>
      <c r="K324" s="251">
        <v>86352.3</v>
      </c>
      <c r="L324" s="255">
        <v>1</v>
      </c>
      <c r="M324" s="255">
        <v>1</v>
      </c>
      <c r="N324" s="251">
        <v>75000</v>
      </c>
      <c r="O324" s="247"/>
    </row>
    <row r="325" spans="1:15">
      <c r="A325" s="247" t="s">
        <v>2744</v>
      </c>
      <c r="B325" s="248" t="s">
        <v>1753</v>
      </c>
      <c r="C325" s="247" t="s">
        <v>43</v>
      </c>
      <c r="D325" s="249" t="s">
        <v>257</v>
      </c>
      <c r="E325" s="468" t="s">
        <v>258</v>
      </c>
      <c r="F325" s="250" t="s">
        <v>6259</v>
      </c>
      <c r="G325" s="251">
        <v>51771.199999999997</v>
      </c>
      <c r="H325" s="251">
        <v>67298.399999999994</v>
      </c>
      <c r="I325" s="255">
        <v>11</v>
      </c>
      <c r="J325" s="290">
        <v>0.18965517241379309</v>
      </c>
      <c r="K325" s="251">
        <v>82825.600000000006</v>
      </c>
      <c r="L325" s="255">
        <v>2</v>
      </c>
      <c r="M325" s="255">
        <v>2</v>
      </c>
      <c r="N325" s="251">
        <v>61153.66</v>
      </c>
      <c r="O325" s="247"/>
    </row>
    <row r="326" spans="1:15" ht="22.5">
      <c r="A326" s="247" t="s">
        <v>1765</v>
      </c>
      <c r="B326" s="248" t="s">
        <v>1760</v>
      </c>
      <c r="C326" s="247" t="s">
        <v>1346</v>
      </c>
      <c r="D326" s="249" t="s">
        <v>257</v>
      </c>
      <c r="E326" s="247"/>
      <c r="F326" s="250" t="s">
        <v>6259</v>
      </c>
      <c r="G326" s="251">
        <v>50024</v>
      </c>
      <c r="H326" s="251">
        <v>67246.399999999994</v>
      </c>
      <c r="I326" s="255">
        <v>10</v>
      </c>
      <c r="J326" s="290">
        <v>0.17241379310344829</v>
      </c>
      <c r="K326" s="251">
        <v>84468.800000000003</v>
      </c>
      <c r="L326" s="255"/>
      <c r="M326" s="255">
        <v>6</v>
      </c>
      <c r="N326" s="251">
        <v>60524.533333333326</v>
      </c>
      <c r="O326" s="247"/>
    </row>
    <row r="327" spans="1:15">
      <c r="A327" s="247" t="s">
        <v>4088</v>
      </c>
      <c r="B327" s="248" t="s">
        <v>4080</v>
      </c>
      <c r="C327" s="247" t="s">
        <v>43</v>
      </c>
      <c r="D327" s="249" t="s">
        <v>257</v>
      </c>
      <c r="E327" s="468" t="s">
        <v>293</v>
      </c>
      <c r="F327" s="250" t="s">
        <v>6259</v>
      </c>
      <c r="G327" s="251">
        <v>49132.34</v>
      </c>
      <c r="H327" s="251">
        <v>67142.540000000008</v>
      </c>
      <c r="I327" s="255">
        <v>9</v>
      </c>
      <c r="J327" s="290">
        <v>0.15517241379310345</v>
      </c>
      <c r="K327" s="251">
        <v>85152.74</v>
      </c>
      <c r="L327" s="255">
        <v>1</v>
      </c>
      <c r="M327" s="255">
        <v>1</v>
      </c>
      <c r="N327" s="251">
        <v>54080</v>
      </c>
      <c r="O327" s="247" t="s">
        <v>6298</v>
      </c>
    </row>
    <row r="328" spans="1:15" ht="22.5">
      <c r="A328" s="247" t="s">
        <v>4079</v>
      </c>
      <c r="B328" s="248" t="s">
        <v>4080</v>
      </c>
      <c r="C328" s="247" t="s">
        <v>6299</v>
      </c>
      <c r="D328" s="249" t="s">
        <v>257</v>
      </c>
      <c r="E328" s="468" t="s">
        <v>263</v>
      </c>
      <c r="F328" s="250" t="s">
        <v>6259</v>
      </c>
      <c r="G328" s="251">
        <v>48135.62</v>
      </c>
      <c r="H328" s="251">
        <v>66344.2</v>
      </c>
      <c r="I328" s="255">
        <v>8</v>
      </c>
      <c r="J328" s="290">
        <v>0.13793103448275862</v>
      </c>
      <c r="K328" s="251">
        <v>84552.78</v>
      </c>
      <c r="L328" s="255"/>
      <c r="M328" s="255">
        <v>10</v>
      </c>
      <c r="N328" s="251">
        <v>52352.14</v>
      </c>
      <c r="O328" s="247"/>
    </row>
    <row r="329" spans="1:15">
      <c r="A329" s="247" t="s">
        <v>198</v>
      </c>
      <c r="B329" s="248" t="s">
        <v>1748</v>
      </c>
      <c r="C329" s="247" t="s">
        <v>486</v>
      </c>
      <c r="D329" s="249" t="s">
        <v>257</v>
      </c>
      <c r="E329" s="468" t="s">
        <v>258</v>
      </c>
      <c r="F329" s="250" t="s">
        <v>6259</v>
      </c>
      <c r="G329" s="251">
        <v>49976</v>
      </c>
      <c r="H329" s="251">
        <v>64969</v>
      </c>
      <c r="I329" s="255">
        <v>7</v>
      </c>
      <c r="J329" s="290">
        <v>0.1206896551724138</v>
      </c>
      <c r="K329" s="251">
        <v>79962</v>
      </c>
      <c r="L329" s="255"/>
      <c r="M329" s="255">
        <v>1</v>
      </c>
      <c r="N329" s="251">
        <v>58905</v>
      </c>
      <c r="O329" s="247"/>
    </row>
    <row r="330" spans="1:15">
      <c r="A330" s="247" t="s">
        <v>2738</v>
      </c>
      <c r="B330" s="248" t="s">
        <v>1753</v>
      </c>
      <c r="C330" s="247" t="s">
        <v>43</v>
      </c>
      <c r="D330" s="249" t="s">
        <v>257</v>
      </c>
      <c r="E330" s="468" t="s">
        <v>258</v>
      </c>
      <c r="F330" s="250" t="s">
        <v>6259</v>
      </c>
      <c r="G330" s="251">
        <v>49539.06</v>
      </c>
      <c r="H330" s="251">
        <v>64400.78</v>
      </c>
      <c r="I330" s="255">
        <v>6</v>
      </c>
      <c r="J330" s="290">
        <v>0.10344827586206896</v>
      </c>
      <c r="K330" s="251">
        <v>79262.5</v>
      </c>
      <c r="L330" s="255">
        <v>1</v>
      </c>
      <c r="M330" s="255">
        <v>0</v>
      </c>
      <c r="N330" s="251"/>
      <c r="O330" s="247" t="s">
        <v>1807</v>
      </c>
    </row>
    <row r="331" spans="1:15">
      <c r="A331" s="247" t="s">
        <v>2732</v>
      </c>
      <c r="B331" s="248" t="s">
        <v>4087</v>
      </c>
      <c r="C331" s="247" t="s">
        <v>6300</v>
      </c>
      <c r="D331" s="249" t="s">
        <v>4372</v>
      </c>
      <c r="E331" s="468" t="s">
        <v>258</v>
      </c>
      <c r="F331" s="250" t="s">
        <v>6259</v>
      </c>
      <c r="G331" s="251">
        <v>51334</v>
      </c>
      <c r="H331" s="251">
        <v>64167</v>
      </c>
      <c r="I331" s="255">
        <v>5</v>
      </c>
      <c r="J331" s="290">
        <v>8.6206896551724144E-2</v>
      </c>
      <c r="K331" s="251">
        <v>77000</v>
      </c>
      <c r="L331" s="255">
        <v>1</v>
      </c>
      <c r="M331" s="255">
        <v>1</v>
      </c>
      <c r="N331" s="251">
        <v>62883.6</v>
      </c>
      <c r="O331" s="247"/>
    </row>
    <row r="332" spans="1:15">
      <c r="A332" s="247" t="s">
        <v>2789</v>
      </c>
      <c r="B332" s="248" t="s">
        <v>1773</v>
      </c>
      <c r="C332" s="247" t="s">
        <v>2974</v>
      </c>
      <c r="D332" s="249" t="s">
        <v>4372</v>
      </c>
      <c r="E332" s="468" t="s">
        <v>258</v>
      </c>
      <c r="F332" s="250" t="s">
        <v>6259</v>
      </c>
      <c r="G332" s="251">
        <v>53248</v>
      </c>
      <c r="H332" s="251">
        <v>59020</v>
      </c>
      <c r="I332" s="255">
        <v>4</v>
      </c>
      <c r="J332" s="290">
        <v>6.8965517241379309E-2</v>
      </c>
      <c r="K332" s="251">
        <v>64792</v>
      </c>
      <c r="L332" s="255">
        <v>6</v>
      </c>
      <c r="M332" s="255">
        <v>6</v>
      </c>
      <c r="N332" s="251">
        <v>62140</v>
      </c>
      <c r="O332" s="247"/>
    </row>
    <row r="333" spans="1:15">
      <c r="A333" s="247" t="s">
        <v>4093</v>
      </c>
      <c r="B333" s="248" t="s">
        <v>4045</v>
      </c>
      <c r="C333" s="247" t="s">
        <v>6301</v>
      </c>
      <c r="D333" s="249" t="s">
        <v>257</v>
      </c>
      <c r="E333" s="468" t="s">
        <v>263</v>
      </c>
      <c r="F333" s="250" t="s">
        <v>6259</v>
      </c>
      <c r="G333" s="251">
        <v>43000</v>
      </c>
      <c r="H333" s="251">
        <v>55750</v>
      </c>
      <c r="I333" s="255">
        <v>3</v>
      </c>
      <c r="J333" s="290">
        <v>5.1724137931034482E-2</v>
      </c>
      <c r="K333" s="251">
        <v>68500</v>
      </c>
      <c r="L333" s="255">
        <v>1</v>
      </c>
      <c r="M333" s="255">
        <v>1</v>
      </c>
      <c r="N333" s="251">
        <v>50347.7</v>
      </c>
      <c r="O333" s="247"/>
    </row>
    <row r="334" spans="1:15">
      <c r="A334" s="247" t="s">
        <v>2741</v>
      </c>
      <c r="B334" s="248" t="s">
        <v>1748</v>
      </c>
      <c r="C334" s="247" t="s">
        <v>2975</v>
      </c>
      <c r="D334" s="249" t="s">
        <v>257</v>
      </c>
      <c r="E334" s="468" t="s">
        <v>258</v>
      </c>
      <c r="F334" s="250" t="s">
        <v>6259</v>
      </c>
      <c r="G334" s="251">
        <v>42494.400000000001</v>
      </c>
      <c r="H334" s="251">
        <v>55234.399999999994</v>
      </c>
      <c r="I334" s="255">
        <v>2</v>
      </c>
      <c r="J334" s="290">
        <v>3.4482758620689655E-2</v>
      </c>
      <c r="K334" s="251">
        <v>67974.399999999994</v>
      </c>
      <c r="L334" s="255">
        <v>2</v>
      </c>
      <c r="M334" s="255">
        <v>2</v>
      </c>
      <c r="N334" s="251">
        <v>82142.320000000007</v>
      </c>
      <c r="O334" s="247"/>
    </row>
    <row r="335" spans="1:15" ht="22.5">
      <c r="A335" s="247" t="s">
        <v>2777</v>
      </c>
      <c r="B335" s="248" t="s">
        <v>1767</v>
      </c>
      <c r="C335" s="513" t="s">
        <v>479</v>
      </c>
      <c r="D335" s="249" t="s">
        <v>4372</v>
      </c>
      <c r="E335" s="468" t="s">
        <v>293</v>
      </c>
      <c r="F335" s="250" t="s">
        <v>4859</v>
      </c>
      <c r="G335" s="470">
        <v>35123.503999999994</v>
      </c>
      <c r="H335" s="251">
        <v>43889.248</v>
      </c>
      <c r="I335" s="255">
        <v>1</v>
      </c>
      <c r="J335" s="290">
        <v>1.7241379310344827E-2</v>
      </c>
      <c r="K335" s="470">
        <v>52654.992000000006</v>
      </c>
      <c r="L335" s="471">
        <v>1</v>
      </c>
      <c r="M335" s="471">
        <v>1</v>
      </c>
      <c r="N335" s="470">
        <v>36732.18</v>
      </c>
      <c r="O335" s="248"/>
    </row>
    <row r="336" spans="1:15" s="306" customFormat="1" ht="18">
      <c r="A336" s="716" t="s">
        <v>43</v>
      </c>
      <c r="B336" s="716"/>
      <c r="C336" s="716"/>
      <c r="D336" s="716"/>
      <c r="E336" s="716"/>
      <c r="F336" s="716"/>
      <c r="G336" s="716"/>
      <c r="H336" s="716"/>
      <c r="I336" s="716"/>
      <c r="J336" s="716"/>
      <c r="K336" s="716"/>
      <c r="L336" s="716"/>
      <c r="M336" s="716"/>
      <c r="N336" s="716"/>
      <c r="O336" s="716"/>
    </row>
    <row r="337" spans="1:15" s="200" customFormat="1" ht="33.75">
      <c r="A337" s="489" t="s">
        <v>379</v>
      </c>
      <c r="B337" s="489" t="s">
        <v>217</v>
      </c>
      <c r="C337" s="489" t="s">
        <v>208</v>
      </c>
      <c r="D337" s="489" t="s">
        <v>249</v>
      </c>
      <c r="E337" s="489" t="s">
        <v>380</v>
      </c>
      <c r="F337" s="489" t="s">
        <v>381</v>
      </c>
      <c r="G337" s="490" t="s">
        <v>211</v>
      </c>
      <c r="H337" s="490" t="s">
        <v>212</v>
      </c>
      <c r="I337" s="491"/>
      <c r="J337" s="244" t="s">
        <v>251</v>
      </c>
      <c r="K337" s="490" t="s">
        <v>213</v>
      </c>
      <c r="L337" s="489" t="s">
        <v>382</v>
      </c>
      <c r="M337" s="489" t="s">
        <v>383</v>
      </c>
      <c r="N337" s="490" t="s">
        <v>384</v>
      </c>
      <c r="O337" s="489" t="s">
        <v>214</v>
      </c>
    </row>
    <row r="338" spans="1:15" ht="22.5">
      <c r="A338" s="247" t="s">
        <v>2811</v>
      </c>
      <c r="B338" s="248" t="s">
        <v>1762</v>
      </c>
      <c r="C338" s="247" t="s">
        <v>1989</v>
      </c>
      <c r="D338" s="249" t="s">
        <v>257</v>
      </c>
      <c r="E338" s="468" t="s">
        <v>258</v>
      </c>
      <c r="F338" s="250" t="s">
        <v>6259</v>
      </c>
      <c r="G338" s="251"/>
      <c r="H338" s="251"/>
      <c r="I338" s="255"/>
      <c r="J338" s="290"/>
      <c r="K338" s="251"/>
      <c r="L338" s="255">
        <v>4</v>
      </c>
      <c r="M338" s="255">
        <v>4</v>
      </c>
      <c r="N338" s="251">
        <v>77230.399999999994</v>
      </c>
      <c r="O338" s="247"/>
    </row>
    <row r="339" spans="1:15">
      <c r="A339" s="247"/>
      <c r="B339" s="248"/>
      <c r="C339" s="247"/>
      <c r="D339" s="249"/>
      <c r="E339" s="468"/>
      <c r="F339" s="250"/>
      <c r="G339" s="251"/>
      <c r="H339" s="251"/>
      <c r="I339" s="255"/>
      <c r="J339" s="290"/>
      <c r="K339" s="251"/>
      <c r="L339" s="255"/>
      <c r="M339" s="255"/>
      <c r="N339" s="251"/>
      <c r="O339" s="247"/>
    </row>
    <row r="340" spans="1:15" s="120" customFormat="1">
      <c r="A340" s="150"/>
      <c r="B340" s="150"/>
      <c r="C340" s="260"/>
      <c r="D340" s="263"/>
      <c r="E340" s="150"/>
      <c r="F340" s="150"/>
      <c r="G340" s="264" t="s">
        <v>211</v>
      </c>
      <c r="H340" s="265" t="s">
        <v>212</v>
      </c>
      <c r="I340" s="266"/>
      <c r="J340" s="290"/>
      <c r="K340" s="267" t="s">
        <v>213</v>
      </c>
      <c r="L340" s="263"/>
      <c r="M340" s="268"/>
      <c r="N340" s="269"/>
      <c r="O340" s="258"/>
    </row>
    <row r="341" spans="1:15" s="120" customFormat="1">
      <c r="A341" s="150"/>
      <c r="B341" s="150"/>
      <c r="C341" s="260"/>
      <c r="D341" s="150"/>
      <c r="E341" s="150"/>
      <c r="F341" s="270" t="s">
        <v>225</v>
      </c>
      <c r="G341" s="271">
        <v>61148.204315603667</v>
      </c>
      <c r="H341" s="271">
        <v>79212.606890980751</v>
      </c>
      <c r="I341" s="266"/>
      <c r="J341" s="290"/>
      <c r="K341" s="271">
        <v>97277.009466357835</v>
      </c>
      <c r="L341" s="263"/>
      <c r="M341" s="268"/>
      <c r="N341" s="269"/>
      <c r="O341" s="258"/>
    </row>
    <row r="342" spans="1:15" s="120" customFormat="1">
      <c r="A342" s="150"/>
      <c r="B342" s="150"/>
      <c r="C342" s="260"/>
      <c r="D342" s="150"/>
      <c r="E342" s="150"/>
      <c r="F342" s="270" t="s">
        <v>226</v>
      </c>
      <c r="G342" s="271">
        <v>66604.413700000005</v>
      </c>
      <c r="H342" s="271">
        <v>85901.324999999997</v>
      </c>
      <c r="I342" s="266"/>
      <c r="J342" s="290"/>
      <c r="K342" s="271">
        <v>108283</v>
      </c>
      <c r="L342" s="263"/>
      <c r="M342" s="268"/>
      <c r="N342" s="269"/>
      <c r="O342" s="258"/>
    </row>
    <row r="343" spans="1:15" s="120" customFormat="1">
      <c r="A343" s="150"/>
      <c r="B343" s="150"/>
      <c r="C343" s="260"/>
      <c r="D343" s="150"/>
      <c r="E343" s="150"/>
      <c r="F343" s="270" t="s">
        <v>227</v>
      </c>
      <c r="G343" s="271">
        <v>55652.285000000003</v>
      </c>
      <c r="H343" s="271">
        <v>71904.700000000012</v>
      </c>
      <c r="I343" s="266"/>
      <c r="J343" s="290"/>
      <c r="K343" s="271">
        <v>88056.6</v>
      </c>
      <c r="L343" s="263"/>
      <c r="M343" s="268"/>
      <c r="N343" s="269"/>
      <c r="O343" s="258"/>
    </row>
    <row r="344" spans="1:15" s="120" customFormat="1">
      <c r="A344" s="150"/>
      <c r="B344" s="150"/>
      <c r="C344" s="260"/>
      <c r="D344" s="150"/>
      <c r="E344" s="150"/>
      <c r="F344" s="270" t="s">
        <v>228</v>
      </c>
      <c r="G344" s="271">
        <v>60492.5</v>
      </c>
      <c r="H344" s="271">
        <v>79744.25</v>
      </c>
      <c r="I344" s="266"/>
      <c r="J344" s="290"/>
      <c r="K344" s="271">
        <v>97058.115724377611</v>
      </c>
      <c r="L344" s="263"/>
      <c r="M344" s="268"/>
      <c r="N344" s="269"/>
      <c r="O344" s="258"/>
    </row>
    <row r="345" spans="1:15" s="120" customFormat="1">
      <c r="A345" s="150"/>
      <c r="B345" s="150"/>
      <c r="C345" s="260"/>
      <c r="D345" s="150"/>
      <c r="E345" s="271"/>
      <c r="F345" s="270"/>
      <c r="G345" s="272"/>
      <c r="H345" s="273"/>
      <c r="I345" s="274"/>
      <c r="J345" s="273"/>
      <c r="K345" s="263"/>
      <c r="L345" s="263"/>
      <c r="M345" s="268"/>
      <c r="N345" s="269"/>
      <c r="O345" s="258"/>
    </row>
    <row r="346" spans="1:15" s="120" customFormat="1">
      <c r="A346" s="150"/>
      <c r="B346" s="150"/>
      <c r="C346" s="260"/>
      <c r="D346" s="270"/>
      <c r="E346" s="271"/>
      <c r="F346" s="275"/>
      <c r="G346" s="275"/>
      <c r="H346" s="713" t="s">
        <v>229</v>
      </c>
      <c r="I346" s="713"/>
      <c r="J346" s="713"/>
      <c r="K346" s="713"/>
      <c r="L346" s="713"/>
      <c r="M346" s="713"/>
      <c r="N346" s="713"/>
      <c r="O346" s="258"/>
    </row>
    <row r="347" spans="1:15" s="120" customFormat="1">
      <c r="A347" s="150"/>
      <c r="B347" s="150"/>
      <c r="C347" s="260"/>
      <c r="D347" s="270"/>
      <c r="E347" s="271"/>
      <c r="F347" s="276"/>
      <c r="G347" s="277"/>
      <c r="H347" s="714" t="s">
        <v>230</v>
      </c>
      <c r="I347" s="714"/>
      <c r="J347" s="714"/>
      <c r="K347" s="278">
        <v>87858</v>
      </c>
      <c r="L347" s="715" t="s">
        <v>231</v>
      </c>
      <c r="M347" s="715"/>
      <c r="N347" s="279">
        <v>79078.549663072772</v>
      </c>
      <c r="O347" s="258"/>
    </row>
    <row r="348" spans="1:15" s="120" customFormat="1">
      <c r="A348" s="150"/>
      <c r="B348" s="150"/>
      <c r="C348" s="260"/>
      <c r="D348" s="263"/>
      <c r="E348" s="268"/>
      <c r="F348" s="276"/>
      <c r="G348" s="277"/>
      <c r="H348" s="714" t="s">
        <v>232</v>
      </c>
      <c r="I348" s="714"/>
      <c r="J348" s="714"/>
      <c r="K348" s="278">
        <v>71045.866666666698</v>
      </c>
      <c r="L348" s="715" t="s">
        <v>394</v>
      </c>
      <c r="M348" s="715"/>
      <c r="N348" s="279">
        <v>74954.134525139656</v>
      </c>
      <c r="O348" s="258"/>
    </row>
    <row r="349" spans="1:15" s="120" customFormat="1">
      <c r="A349" s="150"/>
      <c r="B349" s="150"/>
      <c r="C349" s="260"/>
      <c r="D349" s="395"/>
      <c r="E349" s="261"/>
      <c r="F349" s="261"/>
      <c r="G349" s="262"/>
      <c r="H349" s="472"/>
      <c r="I349" s="381"/>
      <c r="J349" s="480"/>
      <c r="K349" s="150"/>
      <c r="L349" s="395"/>
      <c r="M349" s="155"/>
      <c r="N349" s="269"/>
      <c r="O349" s="258"/>
    </row>
    <row r="350" spans="1:15" s="306" customFormat="1" ht="18">
      <c r="A350" s="716" t="s">
        <v>44</v>
      </c>
      <c r="B350" s="716"/>
      <c r="C350" s="716"/>
      <c r="D350" s="716"/>
      <c r="E350" s="716"/>
      <c r="F350" s="716"/>
      <c r="G350" s="716"/>
      <c r="H350" s="716"/>
      <c r="I350" s="716"/>
      <c r="J350" s="716"/>
      <c r="K350" s="716"/>
      <c r="L350" s="716"/>
      <c r="M350" s="716"/>
      <c r="N350" s="716"/>
      <c r="O350" s="716"/>
    </row>
    <row r="351" spans="1:15" s="200" customFormat="1" ht="33.75">
      <c r="A351" s="489" t="s">
        <v>379</v>
      </c>
      <c r="B351" s="489" t="s">
        <v>217</v>
      </c>
      <c r="C351" s="489" t="s">
        <v>208</v>
      </c>
      <c r="D351" s="489" t="s">
        <v>249</v>
      </c>
      <c r="E351" s="489" t="s">
        <v>380</v>
      </c>
      <c r="F351" s="489" t="s">
        <v>381</v>
      </c>
      <c r="G351" s="490" t="s">
        <v>211</v>
      </c>
      <c r="H351" s="490" t="s">
        <v>212</v>
      </c>
      <c r="I351" s="491"/>
      <c r="J351" s="244" t="s">
        <v>251</v>
      </c>
      <c r="K351" s="490" t="s">
        <v>213</v>
      </c>
      <c r="L351" s="489" t="s">
        <v>382</v>
      </c>
      <c r="M351" s="489" t="s">
        <v>383</v>
      </c>
      <c r="N351" s="490" t="s">
        <v>384</v>
      </c>
      <c r="O351" s="489" t="s">
        <v>214</v>
      </c>
    </row>
    <row r="352" spans="1:15" ht="22.5">
      <c r="A352" s="247" t="s">
        <v>2791</v>
      </c>
      <c r="B352" s="248" t="s">
        <v>1748</v>
      </c>
      <c r="C352" s="247" t="s">
        <v>499</v>
      </c>
      <c r="D352" s="249" t="s">
        <v>257</v>
      </c>
      <c r="E352" s="468" t="s">
        <v>258</v>
      </c>
      <c r="F352" s="250" t="s">
        <v>6259</v>
      </c>
      <c r="G352" s="251">
        <v>151164</v>
      </c>
      <c r="H352" s="251">
        <v>165744</v>
      </c>
      <c r="I352" s="255">
        <v>52</v>
      </c>
      <c r="J352" s="290">
        <v>1</v>
      </c>
      <c r="K352" s="251">
        <v>180324</v>
      </c>
      <c r="L352" s="255">
        <v>1</v>
      </c>
      <c r="M352" s="255">
        <v>1</v>
      </c>
      <c r="N352" s="251">
        <v>180324</v>
      </c>
      <c r="O352" s="247"/>
    </row>
    <row r="353" spans="1:15">
      <c r="A353" s="247" t="s">
        <v>1756</v>
      </c>
      <c r="B353" s="248" t="s">
        <v>1756</v>
      </c>
      <c r="C353" s="247" t="s">
        <v>312</v>
      </c>
      <c r="D353" s="249" t="s">
        <v>257</v>
      </c>
      <c r="E353" s="468" t="s">
        <v>258</v>
      </c>
      <c r="F353" s="250" t="s">
        <v>6259</v>
      </c>
      <c r="G353" s="251">
        <v>117612.61</v>
      </c>
      <c r="H353" s="251">
        <v>157932.99</v>
      </c>
      <c r="I353" s="255">
        <v>51</v>
      </c>
      <c r="J353" s="290">
        <v>0.98076923076923073</v>
      </c>
      <c r="K353" s="251">
        <v>198253.37</v>
      </c>
      <c r="L353" s="255">
        <v>1</v>
      </c>
      <c r="M353" s="255"/>
      <c r="N353" s="251">
        <v>198950</v>
      </c>
      <c r="O353" s="247"/>
    </row>
    <row r="354" spans="1:15">
      <c r="A354" s="247" t="s">
        <v>2748</v>
      </c>
      <c r="B354" s="248" t="s">
        <v>1756</v>
      </c>
      <c r="C354" s="247" t="s">
        <v>1993</v>
      </c>
      <c r="D354" s="249" t="s">
        <v>257</v>
      </c>
      <c r="E354" s="468" t="s">
        <v>258</v>
      </c>
      <c r="F354" s="250" t="s">
        <v>6259</v>
      </c>
      <c r="G354" s="251">
        <v>93500</v>
      </c>
      <c r="H354" s="251">
        <v>144250</v>
      </c>
      <c r="I354" s="255">
        <v>50</v>
      </c>
      <c r="J354" s="290">
        <v>0.96153846153846156</v>
      </c>
      <c r="K354" s="251">
        <v>195000</v>
      </c>
      <c r="L354" s="255"/>
      <c r="M354" s="255">
        <v>1</v>
      </c>
      <c r="N354" s="251">
        <v>141774</v>
      </c>
      <c r="O354" s="247"/>
    </row>
    <row r="355" spans="1:15">
      <c r="A355" s="247" t="s">
        <v>2746</v>
      </c>
      <c r="B355" s="248" t="s">
        <v>1747</v>
      </c>
      <c r="C355" s="247" t="s">
        <v>2976</v>
      </c>
      <c r="D355" s="249" t="s">
        <v>257</v>
      </c>
      <c r="E355" s="468" t="s">
        <v>258</v>
      </c>
      <c r="F355" s="250" t="s">
        <v>6259</v>
      </c>
      <c r="G355" s="251">
        <v>111123</v>
      </c>
      <c r="H355" s="251">
        <v>142549</v>
      </c>
      <c r="I355" s="255">
        <v>49</v>
      </c>
      <c r="J355" s="290">
        <v>0.94230769230769229</v>
      </c>
      <c r="K355" s="251">
        <v>173975</v>
      </c>
      <c r="L355" s="255"/>
      <c r="M355" s="255"/>
      <c r="N355" s="251"/>
      <c r="O355" s="247"/>
    </row>
    <row r="356" spans="1:15">
      <c r="A356" s="247" t="s">
        <v>4097</v>
      </c>
      <c r="B356" s="248" t="s">
        <v>1756</v>
      </c>
      <c r="C356" s="247" t="s">
        <v>1992</v>
      </c>
      <c r="D356" s="249" t="s">
        <v>257</v>
      </c>
      <c r="E356" s="247"/>
      <c r="F356" s="250" t="s">
        <v>6259</v>
      </c>
      <c r="G356" s="251">
        <v>101566.39999999999</v>
      </c>
      <c r="H356" s="251">
        <v>140859.94</v>
      </c>
      <c r="I356" s="255">
        <v>48</v>
      </c>
      <c r="J356" s="290">
        <v>0.92307692307692313</v>
      </c>
      <c r="K356" s="251">
        <v>180153.48</v>
      </c>
      <c r="L356" s="255">
        <v>2</v>
      </c>
      <c r="M356" s="255">
        <v>2</v>
      </c>
      <c r="N356" s="251">
        <v>166951.72</v>
      </c>
      <c r="O356" s="247"/>
    </row>
    <row r="357" spans="1:15" ht="22.5">
      <c r="A357" s="247" t="s">
        <v>2728</v>
      </c>
      <c r="B357" s="248" t="s">
        <v>1748</v>
      </c>
      <c r="C357" s="247" t="s">
        <v>500</v>
      </c>
      <c r="D357" s="249" t="s">
        <v>257</v>
      </c>
      <c r="E357" s="468" t="s">
        <v>258</v>
      </c>
      <c r="F357" s="250" t="s">
        <v>6259</v>
      </c>
      <c r="G357" s="251">
        <v>105872</v>
      </c>
      <c r="H357" s="251">
        <v>135782</v>
      </c>
      <c r="I357" s="255">
        <v>47</v>
      </c>
      <c r="J357" s="290">
        <v>0.90384615384615385</v>
      </c>
      <c r="K357" s="251">
        <v>165692</v>
      </c>
      <c r="L357" s="255">
        <v>1</v>
      </c>
      <c r="M357" s="255">
        <v>0</v>
      </c>
      <c r="N357" s="251"/>
      <c r="O357" s="247"/>
    </row>
    <row r="358" spans="1:15">
      <c r="A358" s="247" t="s">
        <v>2758</v>
      </c>
      <c r="B358" s="248" t="s">
        <v>1747</v>
      </c>
      <c r="C358" s="247" t="s">
        <v>6302</v>
      </c>
      <c r="D358" s="249" t="s">
        <v>257</v>
      </c>
      <c r="E358" s="468" t="s">
        <v>258</v>
      </c>
      <c r="F358" s="250" t="s">
        <v>6259</v>
      </c>
      <c r="G358" s="251">
        <v>111551.28</v>
      </c>
      <c r="H358" s="251">
        <v>132662.91999999998</v>
      </c>
      <c r="I358" s="255">
        <v>46</v>
      </c>
      <c r="J358" s="290">
        <v>0.88461538461538458</v>
      </c>
      <c r="K358" s="251">
        <v>153774.56</v>
      </c>
      <c r="L358" s="255">
        <v>1</v>
      </c>
      <c r="M358" s="255">
        <v>1</v>
      </c>
      <c r="N358" s="251">
        <v>132662.91999999998</v>
      </c>
      <c r="O358" s="247"/>
    </row>
    <row r="359" spans="1:15" ht="22.5">
      <c r="A359" s="247" t="s">
        <v>4085</v>
      </c>
      <c r="B359" s="248" t="s">
        <v>1745</v>
      </c>
      <c r="C359" s="247" t="s">
        <v>500</v>
      </c>
      <c r="D359" s="249" t="s">
        <v>257</v>
      </c>
      <c r="E359" s="468" t="s">
        <v>258</v>
      </c>
      <c r="F359" s="250" t="s">
        <v>6259</v>
      </c>
      <c r="G359" s="251">
        <v>102024</v>
      </c>
      <c r="H359" s="251">
        <v>132631.20000000001</v>
      </c>
      <c r="I359" s="255">
        <v>45</v>
      </c>
      <c r="J359" s="290">
        <v>0.86538461538461542</v>
      </c>
      <c r="K359" s="251">
        <v>163238.39999999999</v>
      </c>
      <c r="L359" s="255">
        <v>1</v>
      </c>
      <c r="M359" s="255">
        <v>0</v>
      </c>
      <c r="N359" s="251"/>
      <c r="O359" s="247"/>
    </row>
    <row r="360" spans="1:15" ht="22.5">
      <c r="A360" s="247" t="s">
        <v>4174</v>
      </c>
      <c r="B360" s="248" t="s">
        <v>1753</v>
      </c>
      <c r="C360" s="247" t="s">
        <v>2979</v>
      </c>
      <c r="D360" s="249" t="s">
        <v>257</v>
      </c>
      <c r="E360" s="468" t="s">
        <v>258</v>
      </c>
      <c r="F360" s="250" t="s">
        <v>6259</v>
      </c>
      <c r="G360" s="251">
        <v>37440</v>
      </c>
      <c r="H360" s="251">
        <v>131216.79999999999</v>
      </c>
      <c r="I360" s="255">
        <v>44</v>
      </c>
      <c r="J360" s="290">
        <v>0.84615384615384615</v>
      </c>
      <c r="K360" s="251">
        <v>224993.6</v>
      </c>
      <c r="L360" s="255"/>
      <c r="M360" s="255">
        <v>2</v>
      </c>
      <c r="N360" s="251">
        <v>131508</v>
      </c>
      <c r="O360" s="247"/>
    </row>
    <row r="361" spans="1:15">
      <c r="A361" s="247" t="s">
        <v>4218</v>
      </c>
      <c r="B361" s="248" t="s">
        <v>6283</v>
      </c>
      <c r="C361" s="247" t="s">
        <v>498</v>
      </c>
      <c r="D361" s="249" t="s">
        <v>257</v>
      </c>
      <c r="E361" s="468" t="s">
        <v>258</v>
      </c>
      <c r="F361" s="250" t="s">
        <v>6259</v>
      </c>
      <c r="G361" s="251">
        <v>98077</v>
      </c>
      <c r="H361" s="251">
        <v>130769</v>
      </c>
      <c r="I361" s="255">
        <v>43</v>
      </c>
      <c r="J361" s="290">
        <v>0.82692307692307687</v>
      </c>
      <c r="K361" s="251">
        <v>163461</v>
      </c>
      <c r="L361" s="255">
        <v>1</v>
      </c>
      <c r="M361" s="255">
        <v>1</v>
      </c>
      <c r="N361" s="251">
        <v>148645.12</v>
      </c>
      <c r="O361" s="247"/>
    </row>
    <row r="362" spans="1:15">
      <c r="A362" s="247" t="s">
        <v>2770</v>
      </c>
      <c r="B362" s="248" t="s">
        <v>1748</v>
      </c>
      <c r="C362" s="247" t="s">
        <v>498</v>
      </c>
      <c r="D362" s="249" t="s">
        <v>257</v>
      </c>
      <c r="E362" s="468" t="s">
        <v>258</v>
      </c>
      <c r="F362" s="250" t="s">
        <v>6259</v>
      </c>
      <c r="G362" s="251">
        <v>100684.71</v>
      </c>
      <c r="H362" s="251">
        <v>129452.29019999999</v>
      </c>
      <c r="I362" s="255">
        <v>42</v>
      </c>
      <c r="J362" s="290">
        <v>0.80769230769230771</v>
      </c>
      <c r="K362" s="251">
        <v>158219.87039999999</v>
      </c>
      <c r="L362" s="255">
        <v>1</v>
      </c>
      <c r="M362" s="255">
        <v>1</v>
      </c>
      <c r="N362" s="251">
        <v>118478.52</v>
      </c>
      <c r="O362" s="247"/>
    </row>
    <row r="363" spans="1:15" ht="22.5">
      <c r="A363" s="247" t="s">
        <v>2740</v>
      </c>
      <c r="B363" s="248" t="s">
        <v>1747</v>
      </c>
      <c r="C363" s="247" t="s">
        <v>1349</v>
      </c>
      <c r="D363" s="249" t="s">
        <v>257</v>
      </c>
      <c r="E363" s="468" t="s">
        <v>258</v>
      </c>
      <c r="F363" s="250" t="s">
        <v>6259</v>
      </c>
      <c r="G363" s="251">
        <v>99448.537932000007</v>
      </c>
      <c r="H363" s="251">
        <v>129283.10555400001</v>
      </c>
      <c r="I363" s="255">
        <v>41</v>
      </c>
      <c r="J363" s="290">
        <v>0.78846153846153844</v>
      </c>
      <c r="K363" s="251">
        <v>159117.67317600001</v>
      </c>
      <c r="L363" s="255">
        <v>1</v>
      </c>
      <c r="M363" s="255">
        <v>1</v>
      </c>
      <c r="N363" s="251">
        <v>135012</v>
      </c>
      <c r="O363" s="247"/>
    </row>
    <row r="364" spans="1:15">
      <c r="A364" s="247" t="s">
        <v>2752</v>
      </c>
      <c r="B364" s="248" t="s">
        <v>1748</v>
      </c>
      <c r="C364" s="247" t="s">
        <v>1347</v>
      </c>
      <c r="D364" s="249" t="s">
        <v>257</v>
      </c>
      <c r="E364" s="468" t="s">
        <v>258</v>
      </c>
      <c r="F364" s="250" t="s">
        <v>6259</v>
      </c>
      <c r="G364" s="251">
        <v>97756.27</v>
      </c>
      <c r="H364" s="251">
        <v>127063.13500000001</v>
      </c>
      <c r="I364" s="255">
        <v>40</v>
      </c>
      <c r="J364" s="290">
        <v>0.76923076923076927</v>
      </c>
      <c r="K364" s="251">
        <v>156370</v>
      </c>
      <c r="L364" s="255">
        <v>1</v>
      </c>
      <c r="M364" s="255">
        <v>1</v>
      </c>
      <c r="N364" s="251">
        <v>133726</v>
      </c>
      <c r="O364" s="247"/>
    </row>
    <row r="365" spans="1:15">
      <c r="A365" s="247" t="s">
        <v>2755</v>
      </c>
      <c r="B365" s="248" t="s">
        <v>1747</v>
      </c>
      <c r="C365" s="247" t="s">
        <v>6303</v>
      </c>
      <c r="D365" s="249" t="s">
        <v>257</v>
      </c>
      <c r="E365" s="468" t="s">
        <v>258</v>
      </c>
      <c r="F365" s="250" t="s">
        <v>6259</v>
      </c>
      <c r="G365" s="251">
        <v>99726.847999999969</v>
      </c>
      <c r="H365" s="251">
        <v>127042.44799999997</v>
      </c>
      <c r="I365" s="255">
        <v>39</v>
      </c>
      <c r="J365" s="290">
        <v>0.75</v>
      </c>
      <c r="K365" s="251">
        <v>154358.04799999998</v>
      </c>
      <c r="L365" s="255" t="s">
        <v>5534</v>
      </c>
      <c r="M365" s="255">
        <v>0</v>
      </c>
      <c r="N365" s="251"/>
      <c r="O365" s="247"/>
    </row>
    <row r="366" spans="1:15">
      <c r="A366" s="247" t="s">
        <v>2747</v>
      </c>
      <c r="B366" s="248" t="s">
        <v>1747</v>
      </c>
      <c r="C366" s="247" t="s">
        <v>2976</v>
      </c>
      <c r="D366" s="249" t="s">
        <v>257</v>
      </c>
      <c r="E366" s="468" t="s">
        <v>258</v>
      </c>
      <c r="F366" s="250" t="s">
        <v>6259</v>
      </c>
      <c r="G366" s="251">
        <v>105240</v>
      </c>
      <c r="H366" s="251">
        <v>126446.5</v>
      </c>
      <c r="I366" s="255">
        <v>38</v>
      </c>
      <c r="J366" s="290">
        <v>0.73076923076923073</v>
      </c>
      <c r="K366" s="251">
        <v>147653</v>
      </c>
      <c r="L366" s="255">
        <v>1</v>
      </c>
      <c r="M366" s="255">
        <v>1</v>
      </c>
      <c r="N366" s="251">
        <v>126886</v>
      </c>
      <c r="O366" s="247"/>
    </row>
    <row r="367" spans="1:15">
      <c r="A367" s="247" t="s">
        <v>2734</v>
      </c>
      <c r="B367" s="248" t="s">
        <v>1747</v>
      </c>
      <c r="C367" s="247" t="s">
        <v>1993</v>
      </c>
      <c r="D367" s="249" t="s">
        <v>257</v>
      </c>
      <c r="E367" s="468" t="s">
        <v>258</v>
      </c>
      <c r="F367" s="250" t="s">
        <v>6259</v>
      </c>
      <c r="G367" s="251">
        <v>96491.199999999997</v>
      </c>
      <c r="H367" s="251">
        <v>123042.4</v>
      </c>
      <c r="I367" s="255">
        <v>37</v>
      </c>
      <c r="J367" s="290">
        <v>0.71153846153846156</v>
      </c>
      <c r="K367" s="251">
        <v>149593.60000000001</v>
      </c>
      <c r="L367" s="255">
        <v>1</v>
      </c>
      <c r="M367" s="255">
        <v>1</v>
      </c>
      <c r="N367" s="251">
        <v>126048</v>
      </c>
      <c r="O367" s="247"/>
    </row>
    <row r="368" spans="1:15" ht="22.5">
      <c r="A368" s="247" t="s">
        <v>2794</v>
      </c>
      <c r="B368" s="248" t="s">
        <v>1747</v>
      </c>
      <c r="C368" s="247" t="s">
        <v>494</v>
      </c>
      <c r="D368" s="249" t="s">
        <v>257</v>
      </c>
      <c r="E368" s="468" t="s">
        <v>258</v>
      </c>
      <c r="F368" s="250" t="s">
        <v>6259</v>
      </c>
      <c r="G368" s="251">
        <v>93960</v>
      </c>
      <c r="H368" s="251">
        <v>122040</v>
      </c>
      <c r="I368" s="255">
        <v>36</v>
      </c>
      <c r="J368" s="290">
        <v>0.69230769230769229</v>
      </c>
      <c r="K368" s="251">
        <v>150120</v>
      </c>
      <c r="L368" s="255"/>
      <c r="M368" s="255">
        <v>1</v>
      </c>
      <c r="N368" s="251">
        <v>116795.97</v>
      </c>
      <c r="O368" s="247"/>
    </row>
    <row r="369" spans="1:15">
      <c r="A369" s="247" t="s">
        <v>2733</v>
      </c>
      <c r="B369" s="248" t="s">
        <v>1753</v>
      </c>
      <c r="C369" s="247" t="s">
        <v>6304</v>
      </c>
      <c r="D369" s="249" t="s">
        <v>257</v>
      </c>
      <c r="E369" s="468" t="s">
        <v>258</v>
      </c>
      <c r="F369" s="250" t="s">
        <v>6259</v>
      </c>
      <c r="G369" s="251">
        <v>93528.24</v>
      </c>
      <c r="H369" s="251">
        <v>121586.66</v>
      </c>
      <c r="I369" s="255">
        <v>35</v>
      </c>
      <c r="J369" s="290">
        <v>0.67307692307692313</v>
      </c>
      <c r="K369" s="251">
        <v>149645.07999999999</v>
      </c>
      <c r="L369" s="255">
        <v>1</v>
      </c>
      <c r="M369" s="255">
        <v>1</v>
      </c>
      <c r="N369" s="251">
        <v>124187.44</v>
      </c>
      <c r="O369" s="247"/>
    </row>
    <row r="370" spans="1:15">
      <c r="A370" s="247" t="s">
        <v>2761</v>
      </c>
      <c r="B370" s="248" t="s">
        <v>1748</v>
      </c>
      <c r="C370" s="247" t="s">
        <v>6305</v>
      </c>
      <c r="D370" s="249" t="s">
        <v>257</v>
      </c>
      <c r="E370" s="468" t="s">
        <v>258</v>
      </c>
      <c r="F370" s="250" t="s">
        <v>6259</v>
      </c>
      <c r="G370" s="251">
        <v>95133.333333333328</v>
      </c>
      <c r="H370" s="251">
        <v>118916.66666666666</v>
      </c>
      <c r="I370" s="255">
        <v>34</v>
      </c>
      <c r="J370" s="290">
        <v>0.65384615384615385</v>
      </c>
      <c r="K370" s="251">
        <v>142700</v>
      </c>
      <c r="L370" s="255">
        <v>1</v>
      </c>
      <c r="M370" s="255">
        <v>1</v>
      </c>
      <c r="N370" s="251">
        <v>135039.15</v>
      </c>
      <c r="O370" s="247"/>
    </row>
    <row r="371" spans="1:15" ht="22.5">
      <c r="A371" s="247" t="s">
        <v>4091</v>
      </c>
      <c r="B371" s="248" t="s">
        <v>1747</v>
      </c>
      <c r="C371" s="247" t="s">
        <v>6306</v>
      </c>
      <c r="D371" s="249" t="s">
        <v>257</v>
      </c>
      <c r="E371" s="468" t="s">
        <v>293</v>
      </c>
      <c r="F371" s="250" t="s">
        <v>6259</v>
      </c>
      <c r="G371" s="251">
        <v>91104</v>
      </c>
      <c r="H371" s="251">
        <v>118435.095</v>
      </c>
      <c r="I371" s="255">
        <v>33</v>
      </c>
      <c r="J371" s="290">
        <v>0.63461538461538458</v>
      </c>
      <c r="K371" s="251">
        <v>145766.19</v>
      </c>
      <c r="L371" s="255">
        <v>2</v>
      </c>
      <c r="M371" s="255">
        <v>1</v>
      </c>
      <c r="N371" s="251">
        <v>130395.2</v>
      </c>
      <c r="O371" s="247"/>
    </row>
    <row r="372" spans="1:15">
      <c r="A372" s="247" t="s">
        <v>2736</v>
      </c>
      <c r="B372" s="248" t="s">
        <v>1748</v>
      </c>
      <c r="C372" s="247" t="s">
        <v>495</v>
      </c>
      <c r="D372" s="249" t="s">
        <v>257</v>
      </c>
      <c r="E372" s="468" t="s">
        <v>258</v>
      </c>
      <c r="F372" s="250" t="s">
        <v>6259</v>
      </c>
      <c r="G372" s="251">
        <v>89797</v>
      </c>
      <c r="H372" s="251">
        <v>116736</v>
      </c>
      <c r="I372" s="255">
        <v>32</v>
      </c>
      <c r="J372" s="290">
        <v>0.61538461538461542</v>
      </c>
      <c r="K372" s="251">
        <v>143675</v>
      </c>
      <c r="L372" s="255">
        <v>1</v>
      </c>
      <c r="M372" s="255">
        <v>1</v>
      </c>
      <c r="N372" s="251">
        <v>143686</v>
      </c>
      <c r="O372" s="247">
        <v>123</v>
      </c>
    </row>
    <row r="373" spans="1:15">
      <c r="A373" s="247" t="s">
        <v>1800</v>
      </c>
      <c r="B373" s="248" t="s">
        <v>1751</v>
      </c>
      <c r="C373" s="247" t="s">
        <v>1993</v>
      </c>
      <c r="D373" s="249" t="s">
        <v>257</v>
      </c>
      <c r="E373" s="468" t="s">
        <v>258</v>
      </c>
      <c r="F373" s="250" t="s">
        <v>6259</v>
      </c>
      <c r="G373" s="251">
        <v>88441.600000000006</v>
      </c>
      <c r="H373" s="251">
        <v>116303.2</v>
      </c>
      <c r="I373" s="255">
        <v>31</v>
      </c>
      <c r="J373" s="290">
        <v>0.59615384615384615</v>
      </c>
      <c r="K373" s="251">
        <v>144164.79999999999</v>
      </c>
      <c r="L373" s="255">
        <v>1</v>
      </c>
      <c r="M373" s="255">
        <v>2</v>
      </c>
      <c r="N373" s="251">
        <v>123302.39999999999</v>
      </c>
      <c r="O373" s="247"/>
    </row>
    <row r="374" spans="1:15" ht="22.5">
      <c r="A374" s="247" t="s">
        <v>2759</v>
      </c>
      <c r="B374" s="248" t="s">
        <v>1747</v>
      </c>
      <c r="C374" s="247" t="s">
        <v>1994</v>
      </c>
      <c r="D374" s="249" t="s">
        <v>257</v>
      </c>
      <c r="E374" s="468" t="s">
        <v>258</v>
      </c>
      <c r="F374" s="250" t="s">
        <v>6259</v>
      </c>
      <c r="G374" s="251">
        <v>86094</v>
      </c>
      <c r="H374" s="251">
        <v>115592.5</v>
      </c>
      <c r="I374" s="255">
        <v>30</v>
      </c>
      <c r="J374" s="290">
        <v>0.57692307692307687</v>
      </c>
      <c r="K374" s="251">
        <v>145091</v>
      </c>
      <c r="L374" s="255">
        <v>1</v>
      </c>
      <c r="M374" s="255">
        <v>1</v>
      </c>
      <c r="N374" s="251">
        <v>117000</v>
      </c>
      <c r="O374" s="247"/>
    </row>
    <row r="375" spans="1:15">
      <c r="A375" s="247" t="s">
        <v>2754</v>
      </c>
      <c r="B375" s="248" t="s">
        <v>1747</v>
      </c>
      <c r="C375" s="247" t="s">
        <v>1342</v>
      </c>
      <c r="D375" s="249" t="s">
        <v>257</v>
      </c>
      <c r="E375" s="468" t="s">
        <v>258</v>
      </c>
      <c r="F375" s="247"/>
      <c r="G375" s="251">
        <v>88129</v>
      </c>
      <c r="H375" s="251">
        <v>114545</v>
      </c>
      <c r="I375" s="255">
        <v>29</v>
      </c>
      <c r="J375" s="290">
        <v>0.55769230769230771</v>
      </c>
      <c r="K375" s="251">
        <v>140961</v>
      </c>
      <c r="L375" s="255">
        <v>1</v>
      </c>
      <c r="M375" s="255">
        <v>1</v>
      </c>
      <c r="N375" s="251">
        <v>115066</v>
      </c>
      <c r="O375" s="247"/>
    </row>
    <row r="376" spans="1:15" ht="22.5">
      <c r="A376" s="247" t="s">
        <v>2804</v>
      </c>
      <c r="B376" s="248" t="s">
        <v>1748</v>
      </c>
      <c r="C376" s="247" t="s">
        <v>6307</v>
      </c>
      <c r="D376" s="249" t="s">
        <v>257</v>
      </c>
      <c r="E376" s="468" t="s">
        <v>263</v>
      </c>
      <c r="F376" s="250" t="s">
        <v>6259</v>
      </c>
      <c r="G376" s="251">
        <v>87211</v>
      </c>
      <c r="H376" s="251">
        <v>113611.5</v>
      </c>
      <c r="I376" s="255">
        <v>28</v>
      </c>
      <c r="J376" s="290">
        <v>0.53846153846153844</v>
      </c>
      <c r="K376" s="251">
        <v>140012</v>
      </c>
      <c r="L376" s="255">
        <v>3</v>
      </c>
      <c r="M376" s="255">
        <v>1</v>
      </c>
      <c r="N376" s="251">
        <v>116802</v>
      </c>
      <c r="O376" s="247"/>
    </row>
    <row r="377" spans="1:15" ht="22.5">
      <c r="A377" s="247" t="s">
        <v>2751</v>
      </c>
      <c r="B377" s="248" t="s">
        <v>1747</v>
      </c>
      <c r="C377" s="247" t="s">
        <v>1349</v>
      </c>
      <c r="D377" s="249" t="s">
        <v>257</v>
      </c>
      <c r="E377" s="468" t="s">
        <v>258</v>
      </c>
      <c r="F377" s="250" t="s">
        <v>6259</v>
      </c>
      <c r="G377" s="251">
        <v>87167.85</v>
      </c>
      <c r="H377" s="251">
        <v>113318.21</v>
      </c>
      <c r="I377" s="255">
        <v>27</v>
      </c>
      <c r="J377" s="290">
        <v>0.51923076923076927</v>
      </c>
      <c r="K377" s="251">
        <v>139468.57</v>
      </c>
      <c r="L377" s="255">
        <v>1</v>
      </c>
      <c r="M377" s="255">
        <v>1</v>
      </c>
      <c r="N377" s="251"/>
      <c r="O377" s="247"/>
    </row>
    <row r="378" spans="1:15" s="306" customFormat="1" ht="18">
      <c r="A378" s="716" t="s">
        <v>44</v>
      </c>
      <c r="B378" s="716"/>
      <c r="C378" s="716"/>
      <c r="D378" s="716"/>
      <c r="E378" s="716"/>
      <c r="F378" s="716"/>
      <c r="G378" s="716"/>
      <c r="H378" s="716"/>
      <c r="I378" s="716"/>
      <c r="J378" s="716"/>
      <c r="K378" s="716"/>
      <c r="L378" s="716"/>
      <c r="M378" s="716"/>
      <c r="N378" s="716"/>
      <c r="O378" s="716"/>
    </row>
    <row r="379" spans="1:15" s="200" customFormat="1" ht="33.75">
      <c r="A379" s="489" t="s">
        <v>379</v>
      </c>
      <c r="B379" s="489" t="s">
        <v>217</v>
      </c>
      <c r="C379" s="489" t="s">
        <v>208</v>
      </c>
      <c r="D379" s="489" t="s">
        <v>249</v>
      </c>
      <c r="E379" s="489" t="s">
        <v>380</v>
      </c>
      <c r="F379" s="489" t="s">
        <v>381</v>
      </c>
      <c r="G379" s="490" t="s">
        <v>211</v>
      </c>
      <c r="H379" s="490" t="s">
        <v>212</v>
      </c>
      <c r="I379" s="491"/>
      <c r="J379" s="244" t="s">
        <v>251</v>
      </c>
      <c r="K379" s="490" t="s">
        <v>213</v>
      </c>
      <c r="L379" s="489" t="s">
        <v>382</v>
      </c>
      <c r="M379" s="489" t="s">
        <v>383</v>
      </c>
      <c r="N379" s="490" t="s">
        <v>384</v>
      </c>
      <c r="O379" s="489" t="s">
        <v>214</v>
      </c>
    </row>
    <row r="380" spans="1:15" ht="22.5">
      <c r="A380" s="247" t="s">
        <v>4092</v>
      </c>
      <c r="B380" s="248" t="s">
        <v>1747</v>
      </c>
      <c r="C380" s="247" t="s">
        <v>1348</v>
      </c>
      <c r="D380" s="249" t="s">
        <v>257</v>
      </c>
      <c r="E380" s="468" t="s">
        <v>258</v>
      </c>
      <c r="F380" s="250" t="s">
        <v>6259</v>
      </c>
      <c r="G380" s="251">
        <v>85522.32</v>
      </c>
      <c r="H380" s="251">
        <v>111178.6</v>
      </c>
      <c r="I380" s="255">
        <v>26</v>
      </c>
      <c r="J380" s="290">
        <v>0.5</v>
      </c>
      <c r="K380" s="251">
        <v>136834.88</v>
      </c>
      <c r="L380" s="255">
        <v>1</v>
      </c>
      <c r="M380" s="255">
        <v>1</v>
      </c>
      <c r="N380" s="251">
        <v>111178.6</v>
      </c>
      <c r="O380" s="247"/>
    </row>
    <row r="381" spans="1:15">
      <c r="A381" s="247" t="s">
        <v>4098</v>
      </c>
      <c r="B381" s="248" t="s">
        <v>1766</v>
      </c>
      <c r="C381" s="247" t="s">
        <v>6308</v>
      </c>
      <c r="D381" s="249" t="s">
        <v>257</v>
      </c>
      <c r="E381" s="468" t="s">
        <v>258</v>
      </c>
      <c r="F381" s="250" t="s">
        <v>6259</v>
      </c>
      <c r="G381" s="251">
        <v>88722</v>
      </c>
      <c r="H381" s="251">
        <v>110888</v>
      </c>
      <c r="I381" s="255">
        <v>25</v>
      </c>
      <c r="J381" s="290">
        <v>0.48076923076923078</v>
      </c>
      <c r="K381" s="251">
        <v>133054</v>
      </c>
      <c r="L381" s="255"/>
      <c r="M381" s="255"/>
      <c r="N381" s="251">
        <v>110888</v>
      </c>
      <c r="O381" s="247"/>
    </row>
    <row r="382" spans="1:15">
      <c r="A382" s="247" t="s">
        <v>2743</v>
      </c>
      <c r="B382" s="248" t="s">
        <v>1768</v>
      </c>
      <c r="C382" s="247" t="s">
        <v>44</v>
      </c>
      <c r="D382" s="249" t="s">
        <v>257</v>
      </c>
      <c r="E382" s="468" t="s">
        <v>293</v>
      </c>
      <c r="F382" s="250" t="s">
        <v>6259</v>
      </c>
      <c r="G382" s="251">
        <v>77448</v>
      </c>
      <c r="H382" s="251">
        <v>110648.5</v>
      </c>
      <c r="I382" s="255">
        <v>24</v>
      </c>
      <c r="J382" s="290">
        <v>0.46153846153846156</v>
      </c>
      <c r="K382" s="251">
        <v>143849</v>
      </c>
      <c r="L382" s="255">
        <v>1</v>
      </c>
      <c r="M382" s="255">
        <v>1</v>
      </c>
      <c r="N382" s="251">
        <v>130821</v>
      </c>
      <c r="O382" s="247"/>
    </row>
    <row r="383" spans="1:15" ht="22.5">
      <c r="A383" s="247" t="s">
        <v>2807</v>
      </c>
      <c r="B383" s="248" t="s">
        <v>1748</v>
      </c>
      <c r="C383" s="247" t="s">
        <v>2978</v>
      </c>
      <c r="D383" s="249" t="s">
        <v>4372</v>
      </c>
      <c r="E383" s="468" t="s">
        <v>258</v>
      </c>
      <c r="F383" s="250" t="s">
        <v>6259</v>
      </c>
      <c r="G383" s="251">
        <v>84104.12</v>
      </c>
      <c r="H383" s="251">
        <v>109368.16499999999</v>
      </c>
      <c r="I383" s="255">
        <v>23</v>
      </c>
      <c r="J383" s="290">
        <v>0.44230769230769229</v>
      </c>
      <c r="K383" s="251">
        <v>134632.21</v>
      </c>
      <c r="L383" s="255"/>
      <c r="M383" s="255"/>
      <c r="N383" s="251"/>
      <c r="O383" s="247"/>
    </row>
    <row r="384" spans="1:15">
      <c r="A384" s="247" t="s">
        <v>2767</v>
      </c>
      <c r="B384" s="248" t="s">
        <v>1748</v>
      </c>
      <c r="C384" s="247" t="s">
        <v>2977</v>
      </c>
      <c r="D384" s="249" t="s">
        <v>257</v>
      </c>
      <c r="E384" s="468" t="s">
        <v>258</v>
      </c>
      <c r="F384" s="250" t="s">
        <v>6259</v>
      </c>
      <c r="G384" s="251">
        <v>78786</v>
      </c>
      <c r="H384" s="251">
        <v>108353</v>
      </c>
      <c r="I384" s="255">
        <v>22</v>
      </c>
      <c r="J384" s="290">
        <v>0.42307692307692307</v>
      </c>
      <c r="K384" s="251">
        <v>137920</v>
      </c>
      <c r="L384" s="255"/>
      <c r="M384" s="255">
        <v>3</v>
      </c>
      <c r="N384" s="251">
        <v>107986.14</v>
      </c>
      <c r="O384" s="247"/>
    </row>
    <row r="385" spans="1:15">
      <c r="A385" s="247" t="s">
        <v>2776</v>
      </c>
      <c r="B385" s="248" t="s">
        <v>1748</v>
      </c>
      <c r="C385" s="247" t="s">
        <v>44</v>
      </c>
      <c r="D385" s="249" t="s">
        <v>257</v>
      </c>
      <c r="E385" s="468" t="s">
        <v>258</v>
      </c>
      <c r="F385" s="250" t="s">
        <v>6259</v>
      </c>
      <c r="G385" s="251">
        <v>86171</v>
      </c>
      <c r="H385" s="251">
        <v>107713.5</v>
      </c>
      <c r="I385" s="255">
        <v>21</v>
      </c>
      <c r="J385" s="290">
        <v>0.40384615384615385</v>
      </c>
      <c r="K385" s="251">
        <v>129256</v>
      </c>
      <c r="L385" s="255">
        <v>1</v>
      </c>
      <c r="M385" s="255">
        <v>1</v>
      </c>
      <c r="N385" s="251">
        <v>99861</v>
      </c>
      <c r="O385" s="247"/>
    </row>
    <row r="386" spans="1:15" ht="22.5">
      <c r="A386" s="247" t="s">
        <v>2793</v>
      </c>
      <c r="B386" s="248" t="s">
        <v>1748</v>
      </c>
      <c r="C386" s="247" t="s">
        <v>502</v>
      </c>
      <c r="D386" s="249" t="s">
        <v>257</v>
      </c>
      <c r="E386" s="468" t="s">
        <v>258</v>
      </c>
      <c r="F386" s="250" t="s">
        <v>6259</v>
      </c>
      <c r="G386" s="251">
        <v>77056</v>
      </c>
      <c r="H386" s="251">
        <v>107022.5</v>
      </c>
      <c r="I386" s="255">
        <v>20</v>
      </c>
      <c r="J386" s="290">
        <v>0.38461538461538464</v>
      </c>
      <c r="K386" s="251">
        <v>136989</v>
      </c>
      <c r="L386" s="255">
        <v>1</v>
      </c>
      <c r="M386" s="255">
        <v>1</v>
      </c>
      <c r="N386" s="251">
        <v>87025</v>
      </c>
      <c r="O386" s="247"/>
    </row>
    <row r="387" spans="1:15" ht="22.5">
      <c r="A387" s="247" t="s">
        <v>2730</v>
      </c>
      <c r="B387" s="248" t="s">
        <v>1748</v>
      </c>
      <c r="C387" s="247" t="s">
        <v>497</v>
      </c>
      <c r="D387" s="249" t="s">
        <v>257</v>
      </c>
      <c r="E387" s="468" t="s">
        <v>263</v>
      </c>
      <c r="F387" s="250" t="s">
        <v>6259</v>
      </c>
      <c r="G387" s="251">
        <v>80639.94</v>
      </c>
      <c r="H387" s="251">
        <v>100799.92</v>
      </c>
      <c r="I387" s="255">
        <v>19</v>
      </c>
      <c r="J387" s="290">
        <v>0.36538461538461536</v>
      </c>
      <c r="K387" s="251">
        <v>120959.9</v>
      </c>
      <c r="L387" s="255">
        <v>1</v>
      </c>
      <c r="M387" s="255">
        <v>1</v>
      </c>
      <c r="N387" s="251">
        <v>116426.03</v>
      </c>
      <c r="O387" s="247" t="s">
        <v>6309</v>
      </c>
    </row>
    <row r="388" spans="1:15">
      <c r="A388" s="247" t="s">
        <v>2819</v>
      </c>
      <c r="B388" s="248" t="s">
        <v>1760</v>
      </c>
      <c r="C388" s="247" t="s">
        <v>312</v>
      </c>
      <c r="D388" s="249" t="s">
        <v>257</v>
      </c>
      <c r="E388" s="247"/>
      <c r="F388" s="250" t="s">
        <v>6259</v>
      </c>
      <c r="G388" s="251">
        <v>75672</v>
      </c>
      <c r="H388" s="251">
        <v>100266</v>
      </c>
      <c r="I388" s="255">
        <v>18</v>
      </c>
      <c r="J388" s="290">
        <v>0.34615384615384615</v>
      </c>
      <c r="K388" s="251">
        <v>124860</v>
      </c>
      <c r="L388" s="255">
        <v>1</v>
      </c>
      <c r="M388" s="255">
        <v>1</v>
      </c>
      <c r="N388" s="251">
        <v>107000</v>
      </c>
      <c r="O388" s="247"/>
    </row>
    <row r="389" spans="1:15">
      <c r="A389" s="247" t="s">
        <v>2775</v>
      </c>
      <c r="B389" s="248" t="s">
        <v>1748</v>
      </c>
      <c r="C389" s="247" t="s">
        <v>6310</v>
      </c>
      <c r="D389" s="249" t="s">
        <v>257</v>
      </c>
      <c r="E389" s="468" t="s">
        <v>258</v>
      </c>
      <c r="F389" s="250" t="s">
        <v>6259</v>
      </c>
      <c r="G389" s="251">
        <v>79523</v>
      </c>
      <c r="H389" s="251">
        <v>98375</v>
      </c>
      <c r="I389" s="255">
        <v>17</v>
      </c>
      <c r="J389" s="290">
        <v>0.32692307692307693</v>
      </c>
      <c r="K389" s="251">
        <v>117227</v>
      </c>
      <c r="L389" s="255">
        <v>1</v>
      </c>
      <c r="M389" s="255">
        <v>1</v>
      </c>
      <c r="N389" s="251">
        <v>111537</v>
      </c>
      <c r="O389" s="247"/>
    </row>
    <row r="390" spans="1:15">
      <c r="A390" s="247" t="s">
        <v>4149</v>
      </c>
      <c r="B390" s="248" t="s">
        <v>1773</v>
      </c>
      <c r="C390" s="247" t="s">
        <v>296</v>
      </c>
      <c r="D390" s="249" t="s">
        <v>257</v>
      </c>
      <c r="E390" s="468" t="s">
        <v>263</v>
      </c>
      <c r="F390" s="250" t="s">
        <v>6259</v>
      </c>
      <c r="G390" s="251">
        <v>76606.399999999994</v>
      </c>
      <c r="H390" s="251">
        <v>98061.6</v>
      </c>
      <c r="I390" s="255">
        <v>16</v>
      </c>
      <c r="J390" s="290">
        <v>0.30769230769230771</v>
      </c>
      <c r="K390" s="251">
        <v>119516.8</v>
      </c>
      <c r="L390" s="255">
        <v>1</v>
      </c>
      <c r="M390" s="255">
        <v>1</v>
      </c>
      <c r="N390" s="251">
        <v>111729.28</v>
      </c>
      <c r="O390" s="247"/>
    </row>
    <row r="391" spans="1:15">
      <c r="A391" s="247" t="s">
        <v>2779</v>
      </c>
      <c r="B391" s="248" t="s">
        <v>1766</v>
      </c>
      <c r="C391" s="247" t="s">
        <v>312</v>
      </c>
      <c r="D391" s="249" t="s">
        <v>257</v>
      </c>
      <c r="E391" s="468" t="s">
        <v>258</v>
      </c>
      <c r="F391" s="250" t="s">
        <v>6259</v>
      </c>
      <c r="G391" s="251">
        <v>76285</v>
      </c>
      <c r="H391" s="251">
        <v>97263.5</v>
      </c>
      <c r="I391" s="255">
        <v>15</v>
      </c>
      <c r="J391" s="290">
        <v>0.28846153846153844</v>
      </c>
      <c r="K391" s="251">
        <v>118242</v>
      </c>
      <c r="L391" s="255">
        <v>1</v>
      </c>
      <c r="M391" s="255">
        <v>1</v>
      </c>
      <c r="N391" s="251">
        <v>99868</v>
      </c>
      <c r="O391" s="247"/>
    </row>
    <row r="392" spans="1:15">
      <c r="A392" s="247" t="s">
        <v>2760</v>
      </c>
      <c r="B392" s="248" t="s">
        <v>1753</v>
      </c>
      <c r="C392" s="247" t="s">
        <v>44</v>
      </c>
      <c r="D392" s="249" t="s">
        <v>257</v>
      </c>
      <c r="E392" s="468" t="s">
        <v>293</v>
      </c>
      <c r="F392" s="250" t="s">
        <v>6259</v>
      </c>
      <c r="G392" s="251">
        <v>77670</v>
      </c>
      <c r="H392" s="251">
        <v>97087</v>
      </c>
      <c r="I392" s="255">
        <v>14</v>
      </c>
      <c r="J392" s="290">
        <v>0.26923076923076922</v>
      </c>
      <c r="K392" s="251">
        <v>116504</v>
      </c>
      <c r="L392" s="255">
        <v>1</v>
      </c>
      <c r="M392" s="255">
        <v>1</v>
      </c>
      <c r="N392" s="251">
        <v>77670</v>
      </c>
      <c r="O392" s="247"/>
    </row>
    <row r="393" spans="1:15">
      <c r="A393" s="247" t="s">
        <v>2744</v>
      </c>
      <c r="B393" s="248" t="s">
        <v>1753</v>
      </c>
      <c r="C393" s="247" t="s">
        <v>44</v>
      </c>
      <c r="D393" s="249" t="s">
        <v>257</v>
      </c>
      <c r="E393" s="468" t="s">
        <v>258</v>
      </c>
      <c r="F393" s="250" t="s">
        <v>6259</v>
      </c>
      <c r="G393" s="251">
        <v>74318.399999999994</v>
      </c>
      <c r="H393" s="251">
        <v>96605.6</v>
      </c>
      <c r="I393" s="255">
        <v>13</v>
      </c>
      <c r="J393" s="290">
        <v>0.25</v>
      </c>
      <c r="K393" s="251">
        <v>118892.8</v>
      </c>
      <c r="L393" s="255">
        <v>1</v>
      </c>
      <c r="M393" s="255">
        <v>1</v>
      </c>
      <c r="N393" s="251">
        <v>95743.23</v>
      </c>
      <c r="O393" s="247"/>
    </row>
    <row r="394" spans="1:15">
      <c r="A394" s="247" t="s">
        <v>2762</v>
      </c>
      <c r="B394" s="248" t="s">
        <v>1747</v>
      </c>
      <c r="C394" s="247" t="s">
        <v>44</v>
      </c>
      <c r="D394" s="249" t="s">
        <v>257</v>
      </c>
      <c r="E394" s="468" t="s">
        <v>258</v>
      </c>
      <c r="F394" s="250" t="s">
        <v>6259</v>
      </c>
      <c r="G394" s="251">
        <v>77455</v>
      </c>
      <c r="H394" s="251">
        <v>96294.5</v>
      </c>
      <c r="I394" s="255">
        <v>12</v>
      </c>
      <c r="J394" s="290">
        <v>0.23076923076923078</v>
      </c>
      <c r="K394" s="251">
        <v>115134</v>
      </c>
      <c r="L394" s="255">
        <v>1</v>
      </c>
      <c r="M394" s="255">
        <v>1</v>
      </c>
      <c r="N394" s="251">
        <v>114923</v>
      </c>
      <c r="O394" s="247"/>
    </row>
    <row r="395" spans="1:15">
      <c r="A395" s="247" t="s">
        <v>2771</v>
      </c>
      <c r="B395" s="248" t="s">
        <v>1748</v>
      </c>
      <c r="C395" s="247" t="s">
        <v>44</v>
      </c>
      <c r="D395" s="249" t="s">
        <v>257</v>
      </c>
      <c r="E395" s="468" t="s">
        <v>258</v>
      </c>
      <c r="F395" s="250" t="s">
        <v>6259</v>
      </c>
      <c r="G395" s="251">
        <v>73931.520000000004</v>
      </c>
      <c r="H395" s="251">
        <v>96110.975000000006</v>
      </c>
      <c r="I395" s="255">
        <v>11</v>
      </c>
      <c r="J395" s="290">
        <v>0.21153846153846154</v>
      </c>
      <c r="K395" s="251">
        <v>118290.43</v>
      </c>
      <c r="L395" s="255">
        <v>1</v>
      </c>
      <c r="M395" s="255">
        <v>1</v>
      </c>
      <c r="N395" s="251">
        <v>90754.559999999998</v>
      </c>
      <c r="O395" s="247"/>
    </row>
    <row r="396" spans="1:15" ht="22.5">
      <c r="A396" s="247" t="s">
        <v>1765</v>
      </c>
      <c r="B396" s="248" t="s">
        <v>1760</v>
      </c>
      <c r="C396" s="247" t="s">
        <v>6311</v>
      </c>
      <c r="D396" s="249" t="s">
        <v>257</v>
      </c>
      <c r="E396" s="247"/>
      <c r="F396" s="250" t="s">
        <v>6259</v>
      </c>
      <c r="G396" s="251">
        <v>70782.400000000009</v>
      </c>
      <c r="H396" s="251">
        <v>94952</v>
      </c>
      <c r="I396" s="255">
        <v>10</v>
      </c>
      <c r="J396" s="290">
        <v>0.19230769230769232</v>
      </c>
      <c r="K396" s="251">
        <v>119121.60000000001</v>
      </c>
      <c r="L396" s="255"/>
      <c r="M396" s="255">
        <v>1</v>
      </c>
      <c r="N396" s="251">
        <v>113588.8</v>
      </c>
      <c r="O396" s="247"/>
    </row>
    <row r="397" spans="1:15">
      <c r="A397" s="247" t="s">
        <v>4119</v>
      </c>
      <c r="B397" s="248" t="s">
        <v>4119</v>
      </c>
      <c r="C397" s="247" t="s">
        <v>6312</v>
      </c>
      <c r="D397" s="249" t="s">
        <v>257</v>
      </c>
      <c r="E397" s="468" t="s">
        <v>258</v>
      </c>
      <c r="F397" s="250" t="s">
        <v>6259</v>
      </c>
      <c r="G397" s="251">
        <v>67405</v>
      </c>
      <c r="H397" s="251">
        <v>94832</v>
      </c>
      <c r="I397" s="255">
        <v>9</v>
      </c>
      <c r="J397" s="290">
        <v>0.17307692307692307</v>
      </c>
      <c r="K397" s="251">
        <v>122259</v>
      </c>
      <c r="L397" s="255">
        <v>1</v>
      </c>
      <c r="M397" s="255">
        <v>0</v>
      </c>
      <c r="N397" s="251"/>
      <c r="O397" s="247"/>
    </row>
    <row r="398" spans="1:15">
      <c r="A398" s="247" t="s">
        <v>198</v>
      </c>
      <c r="B398" s="248" t="s">
        <v>1748</v>
      </c>
      <c r="C398" s="247" t="s">
        <v>1995</v>
      </c>
      <c r="D398" s="249" t="s">
        <v>257</v>
      </c>
      <c r="E398" s="468" t="s">
        <v>258</v>
      </c>
      <c r="F398" s="250" t="s">
        <v>6259</v>
      </c>
      <c r="G398" s="251">
        <v>69822</v>
      </c>
      <c r="H398" s="251">
        <v>94259.5</v>
      </c>
      <c r="I398" s="255">
        <v>8</v>
      </c>
      <c r="J398" s="290">
        <v>0.15384615384615385</v>
      </c>
      <c r="K398" s="251">
        <v>118697</v>
      </c>
      <c r="L398" s="255"/>
      <c r="M398" s="255">
        <v>1</v>
      </c>
      <c r="N398" s="251">
        <v>89250</v>
      </c>
      <c r="O398" s="247"/>
    </row>
    <row r="399" spans="1:15">
      <c r="A399" s="247" t="s">
        <v>2772</v>
      </c>
      <c r="B399" s="248" t="s">
        <v>1748</v>
      </c>
      <c r="C399" s="247" t="s">
        <v>498</v>
      </c>
      <c r="D399" s="249" t="s">
        <v>257</v>
      </c>
      <c r="E399" s="468" t="s">
        <v>258</v>
      </c>
      <c r="F399" s="250" t="s">
        <v>6259</v>
      </c>
      <c r="G399" s="251">
        <v>65041.599999999999</v>
      </c>
      <c r="H399" s="251">
        <v>84562.4</v>
      </c>
      <c r="I399" s="255">
        <v>7</v>
      </c>
      <c r="J399" s="290">
        <v>0.13461538461538461</v>
      </c>
      <c r="K399" s="251">
        <v>104083.2</v>
      </c>
      <c r="L399" s="255">
        <v>1</v>
      </c>
      <c r="M399" s="255">
        <v>1</v>
      </c>
      <c r="N399" s="251">
        <v>82901.61</v>
      </c>
      <c r="O399" s="247"/>
    </row>
    <row r="400" spans="1:15">
      <c r="A400" s="247" t="s">
        <v>2738</v>
      </c>
      <c r="B400" s="248" t="s">
        <v>1753</v>
      </c>
      <c r="C400" s="247" t="s">
        <v>7</v>
      </c>
      <c r="D400" s="249" t="s">
        <v>257</v>
      </c>
      <c r="E400" s="468" t="s">
        <v>258</v>
      </c>
      <c r="F400" s="250" t="s">
        <v>6259</v>
      </c>
      <c r="G400" s="251">
        <v>64034.95</v>
      </c>
      <c r="H400" s="251">
        <v>83245.434999999998</v>
      </c>
      <c r="I400" s="255">
        <v>6</v>
      </c>
      <c r="J400" s="290">
        <v>0.11538461538461539</v>
      </c>
      <c r="K400" s="251">
        <v>102455.92</v>
      </c>
      <c r="L400" s="255">
        <v>1</v>
      </c>
      <c r="M400" s="255">
        <v>1</v>
      </c>
      <c r="N400" s="251">
        <v>79160.820000000007</v>
      </c>
      <c r="O400" s="247"/>
    </row>
    <row r="401" spans="1:15">
      <c r="A401" s="247" t="s">
        <v>2806</v>
      </c>
      <c r="B401" s="248" t="s">
        <v>4178</v>
      </c>
      <c r="C401" s="247" t="s">
        <v>491</v>
      </c>
      <c r="D401" s="249" t="s">
        <v>4372</v>
      </c>
      <c r="E401" s="468" t="s">
        <v>263</v>
      </c>
      <c r="F401" s="250" t="s">
        <v>6259</v>
      </c>
      <c r="G401" s="251">
        <v>63783</v>
      </c>
      <c r="H401" s="251">
        <v>82918</v>
      </c>
      <c r="I401" s="255">
        <v>5</v>
      </c>
      <c r="J401" s="290">
        <v>9.6153846153846159E-2</v>
      </c>
      <c r="K401" s="251">
        <v>102053</v>
      </c>
      <c r="L401" s="255">
        <v>1</v>
      </c>
      <c r="M401" s="255">
        <v>1</v>
      </c>
      <c r="N401" s="251">
        <v>79961.64</v>
      </c>
      <c r="O401" s="247"/>
    </row>
    <row r="402" spans="1:15" ht="22.5">
      <c r="A402" s="247" t="s">
        <v>4079</v>
      </c>
      <c r="B402" s="248" t="s">
        <v>4080</v>
      </c>
      <c r="C402" s="247" t="s">
        <v>6313</v>
      </c>
      <c r="D402" s="249" t="s">
        <v>257</v>
      </c>
      <c r="E402" s="468" t="s">
        <v>263</v>
      </c>
      <c r="F402" s="250" t="s">
        <v>6259</v>
      </c>
      <c r="G402" s="251">
        <v>59322.64</v>
      </c>
      <c r="H402" s="251">
        <v>80812.03</v>
      </c>
      <c r="I402" s="255">
        <v>4</v>
      </c>
      <c r="J402" s="290">
        <v>7.6923076923076927E-2</v>
      </c>
      <c r="K402" s="251">
        <v>102301.42</v>
      </c>
      <c r="L402" s="255"/>
      <c r="M402" s="255">
        <v>5</v>
      </c>
      <c r="N402" s="251">
        <v>60746.400000000001</v>
      </c>
      <c r="O402" s="247"/>
    </row>
    <row r="403" spans="1:15" ht="22.5">
      <c r="A403" s="247" t="s">
        <v>2783</v>
      </c>
      <c r="B403" s="248" t="s">
        <v>1768</v>
      </c>
      <c r="C403" s="247" t="s">
        <v>1996</v>
      </c>
      <c r="D403" s="249"/>
      <c r="E403" s="468" t="s">
        <v>293</v>
      </c>
      <c r="F403" s="247"/>
      <c r="G403" s="251">
        <v>60361.599999999999</v>
      </c>
      <c r="H403" s="251">
        <v>75431.100000000006</v>
      </c>
      <c r="I403" s="255">
        <v>3</v>
      </c>
      <c r="J403" s="290">
        <v>5.7692307692307696E-2</v>
      </c>
      <c r="K403" s="251">
        <v>90500.6</v>
      </c>
      <c r="L403" s="255">
        <v>5</v>
      </c>
      <c r="M403" s="255">
        <v>4</v>
      </c>
      <c r="N403" s="251">
        <v>66401</v>
      </c>
      <c r="O403" s="247"/>
    </row>
    <row r="404" spans="1:15">
      <c r="A404" s="247" t="s">
        <v>2757</v>
      </c>
      <c r="B404" s="248" t="s">
        <v>1757</v>
      </c>
      <c r="C404" s="247" t="s">
        <v>493</v>
      </c>
      <c r="D404" s="249" t="s">
        <v>257</v>
      </c>
      <c r="E404" s="468" t="s">
        <v>293</v>
      </c>
      <c r="F404" s="250" t="s">
        <v>6259</v>
      </c>
      <c r="G404" s="251">
        <v>57481</v>
      </c>
      <c r="H404" s="251">
        <v>74716.5</v>
      </c>
      <c r="I404" s="255">
        <v>2</v>
      </c>
      <c r="J404" s="290">
        <v>3.8461538461538464E-2</v>
      </c>
      <c r="K404" s="251">
        <v>91952</v>
      </c>
      <c r="L404" s="255">
        <v>1</v>
      </c>
      <c r="M404" s="255">
        <v>1</v>
      </c>
      <c r="N404" s="251">
        <v>78518.960000000006</v>
      </c>
      <c r="O404" s="247"/>
    </row>
    <row r="405" spans="1:15">
      <c r="A405" s="247" t="s">
        <v>4088</v>
      </c>
      <c r="B405" s="248" t="s">
        <v>4080</v>
      </c>
      <c r="C405" s="247" t="s">
        <v>312</v>
      </c>
      <c r="D405" s="249" t="s">
        <v>257</v>
      </c>
      <c r="E405" s="468" t="s">
        <v>263</v>
      </c>
      <c r="F405" s="250" t="s">
        <v>6259</v>
      </c>
      <c r="G405" s="251">
        <v>49132.34</v>
      </c>
      <c r="H405" s="251">
        <v>67142.540000000008</v>
      </c>
      <c r="I405" s="255">
        <v>1</v>
      </c>
      <c r="J405" s="290">
        <v>1.9230769230769232E-2</v>
      </c>
      <c r="K405" s="251">
        <v>85152.74</v>
      </c>
      <c r="L405" s="255">
        <v>1</v>
      </c>
      <c r="M405" s="255">
        <v>1</v>
      </c>
      <c r="N405" s="251">
        <v>64085</v>
      </c>
      <c r="O405" s="247" t="s">
        <v>6314</v>
      </c>
    </row>
    <row r="406" spans="1:15">
      <c r="A406" s="247" t="s">
        <v>4155</v>
      </c>
      <c r="B406" s="248" t="s">
        <v>1747</v>
      </c>
      <c r="C406" s="247" t="s">
        <v>496</v>
      </c>
      <c r="D406" s="249" t="s">
        <v>257</v>
      </c>
      <c r="E406" s="468" t="s">
        <v>258</v>
      </c>
      <c r="F406" s="250" t="s">
        <v>6259</v>
      </c>
      <c r="G406" s="251"/>
      <c r="H406" s="251"/>
      <c r="I406" s="255"/>
      <c r="J406" s="290"/>
      <c r="K406" s="251"/>
      <c r="L406" s="255"/>
      <c r="M406" s="255">
        <v>1</v>
      </c>
      <c r="N406" s="251">
        <v>137696</v>
      </c>
      <c r="O406" s="247" t="s">
        <v>4156</v>
      </c>
    </row>
    <row r="407" spans="1:15">
      <c r="A407" s="247" t="s">
        <v>2756</v>
      </c>
      <c r="B407" s="248" t="s">
        <v>1761</v>
      </c>
      <c r="C407" s="247" t="s">
        <v>768</v>
      </c>
      <c r="D407" s="249" t="s">
        <v>257</v>
      </c>
      <c r="E407" s="468" t="s">
        <v>258</v>
      </c>
      <c r="F407" s="250" t="s">
        <v>6259</v>
      </c>
      <c r="G407" s="251"/>
      <c r="H407" s="251"/>
      <c r="I407" s="255"/>
      <c r="J407" s="290"/>
      <c r="K407" s="251"/>
      <c r="L407" s="255">
        <v>1</v>
      </c>
      <c r="M407" s="255">
        <v>1</v>
      </c>
      <c r="N407" s="251">
        <v>87354.3</v>
      </c>
      <c r="O407" s="247" t="s">
        <v>6315</v>
      </c>
    </row>
    <row r="408" spans="1:15" s="306" customFormat="1" ht="18">
      <c r="A408" s="716" t="s">
        <v>44</v>
      </c>
      <c r="B408" s="716"/>
      <c r="C408" s="716"/>
      <c r="D408" s="716"/>
      <c r="E408" s="716"/>
      <c r="F408" s="716"/>
      <c r="G408" s="716"/>
      <c r="H408" s="716"/>
      <c r="I408" s="716"/>
      <c r="J408" s="716"/>
      <c r="K408" s="716"/>
      <c r="L408" s="716"/>
      <c r="M408" s="716"/>
      <c r="N408" s="716"/>
      <c r="O408" s="716"/>
    </row>
    <row r="409" spans="1:15" s="200" customFormat="1" ht="33.75">
      <c r="A409" s="489" t="s">
        <v>379</v>
      </c>
      <c r="B409" s="489" t="s">
        <v>217</v>
      </c>
      <c r="C409" s="489" t="s">
        <v>208</v>
      </c>
      <c r="D409" s="489" t="s">
        <v>249</v>
      </c>
      <c r="E409" s="489" t="s">
        <v>380</v>
      </c>
      <c r="F409" s="489" t="s">
        <v>381</v>
      </c>
      <c r="G409" s="490" t="s">
        <v>211</v>
      </c>
      <c r="H409" s="490" t="s">
        <v>212</v>
      </c>
      <c r="I409" s="491"/>
      <c r="J409" s="244" t="s">
        <v>251</v>
      </c>
      <c r="K409" s="490" t="s">
        <v>213</v>
      </c>
      <c r="L409" s="489" t="s">
        <v>382</v>
      </c>
      <c r="M409" s="489" t="s">
        <v>383</v>
      </c>
      <c r="N409" s="490" t="s">
        <v>384</v>
      </c>
      <c r="O409" s="489" t="s">
        <v>214</v>
      </c>
    </row>
    <row r="410" spans="1:15">
      <c r="A410" s="247" t="s">
        <v>2789</v>
      </c>
      <c r="B410" s="248" t="s">
        <v>1773</v>
      </c>
      <c r="C410" s="247" t="s">
        <v>1350</v>
      </c>
      <c r="D410" s="249" t="s">
        <v>257</v>
      </c>
      <c r="E410" s="468" t="s">
        <v>258</v>
      </c>
      <c r="F410" s="250" t="s">
        <v>6259</v>
      </c>
      <c r="G410" s="251"/>
      <c r="H410" s="251"/>
      <c r="I410" s="255"/>
      <c r="J410" s="290"/>
      <c r="K410" s="251"/>
      <c r="L410" s="255"/>
      <c r="M410" s="255"/>
      <c r="N410" s="251"/>
      <c r="O410" s="247"/>
    </row>
    <row r="411" spans="1:15">
      <c r="A411" s="247"/>
      <c r="B411" s="248"/>
      <c r="C411" s="247"/>
      <c r="D411" s="249"/>
      <c r="E411" s="468"/>
      <c r="F411" s="250"/>
      <c r="G411" s="251"/>
      <c r="H411" s="251"/>
      <c r="I411" s="255"/>
      <c r="J411" s="290"/>
      <c r="K411" s="251"/>
      <c r="L411" s="255"/>
      <c r="M411" s="255"/>
      <c r="N411" s="251"/>
      <c r="O411" s="247"/>
    </row>
    <row r="412" spans="1:15" s="120" customFormat="1">
      <c r="A412" s="150"/>
      <c r="B412" s="150"/>
      <c r="C412" s="260"/>
      <c r="D412" s="263"/>
      <c r="E412" s="150"/>
      <c r="F412" s="150"/>
      <c r="G412" s="264" t="s">
        <v>211</v>
      </c>
      <c r="H412" s="265" t="s">
        <v>212</v>
      </c>
      <c r="I412" s="266"/>
      <c r="J412" s="273"/>
      <c r="K412" s="267" t="s">
        <v>213</v>
      </c>
      <c r="L412" s="263"/>
      <c r="M412" s="268"/>
      <c r="N412" s="269"/>
      <c r="O412" s="258"/>
    </row>
    <row r="413" spans="1:15" s="120" customFormat="1">
      <c r="A413" s="150"/>
      <c r="B413" s="150"/>
      <c r="C413" s="260"/>
      <c r="D413" s="150"/>
      <c r="E413" s="150"/>
      <c r="F413" s="270" t="s">
        <v>225</v>
      </c>
      <c r="G413" s="271">
        <v>85133.098255102537</v>
      </c>
      <c r="H413" s="271">
        <v>112052.31587347435</v>
      </c>
      <c r="I413" s="266"/>
      <c r="J413" s="273"/>
      <c r="K413" s="271">
        <v>138971.53349184614</v>
      </c>
      <c r="L413" s="263"/>
      <c r="M413" s="268"/>
      <c r="N413" s="269"/>
      <c r="O413" s="258"/>
    </row>
    <row r="414" spans="1:15" s="120" customFormat="1">
      <c r="A414" s="150"/>
      <c r="B414" s="150"/>
      <c r="C414" s="260"/>
      <c r="D414" s="150"/>
      <c r="E414" s="150"/>
      <c r="F414" s="270" t="s">
        <v>226</v>
      </c>
      <c r="G414" s="271">
        <v>96807.467499999999</v>
      </c>
      <c r="H414" s="271">
        <v>127047.61974999998</v>
      </c>
      <c r="I414" s="266"/>
      <c r="J414" s="273"/>
      <c r="K414" s="271">
        <v>153920.432</v>
      </c>
      <c r="L414" s="263"/>
      <c r="M414" s="268"/>
      <c r="N414" s="269"/>
      <c r="O414" s="258"/>
    </row>
    <row r="415" spans="1:15" s="120" customFormat="1">
      <c r="A415" s="150"/>
      <c r="B415" s="150"/>
      <c r="C415" s="260"/>
      <c r="D415" s="150"/>
      <c r="E415" s="150"/>
      <c r="F415" s="270" t="s">
        <v>227</v>
      </c>
      <c r="G415" s="271">
        <v>75333.600000000006</v>
      </c>
      <c r="H415" s="271">
        <v>96966.65</v>
      </c>
      <c r="I415" s="266"/>
      <c r="J415" s="273"/>
      <c r="K415" s="271">
        <v>118843.85</v>
      </c>
      <c r="L415" s="263"/>
      <c r="M415" s="268"/>
      <c r="N415" s="269"/>
      <c r="O415" s="258"/>
    </row>
    <row r="416" spans="1:15" s="120" customFormat="1">
      <c r="A416" s="150"/>
      <c r="B416" s="150"/>
      <c r="C416" s="260"/>
      <c r="D416" s="150"/>
      <c r="E416" s="150"/>
      <c r="F416" s="270" t="s">
        <v>228</v>
      </c>
      <c r="G416" s="271">
        <v>86132.5</v>
      </c>
      <c r="H416" s="271">
        <v>112248.405</v>
      </c>
      <c r="I416" s="266"/>
      <c r="J416" s="273"/>
      <c r="K416" s="271">
        <v>139740.285</v>
      </c>
      <c r="L416" s="263"/>
      <c r="M416" s="268"/>
      <c r="N416" s="269"/>
      <c r="O416" s="258"/>
    </row>
    <row r="417" spans="1:15" s="120" customFormat="1">
      <c r="A417" s="150"/>
      <c r="B417" s="150"/>
      <c r="C417" s="260"/>
      <c r="D417" s="150"/>
      <c r="E417" s="271"/>
      <c r="F417" s="270"/>
      <c r="G417" s="272"/>
      <c r="H417" s="273"/>
      <c r="I417" s="274"/>
      <c r="J417" s="273"/>
      <c r="K417" s="263"/>
      <c r="L417" s="263"/>
      <c r="M417" s="268"/>
      <c r="N417" s="269"/>
      <c r="O417" s="258"/>
    </row>
    <row r="418" spans="1:15" s="120" customFormat="1">
      <c r="A418" s="150"/>
      <c r="B418" s="150"/>
      <c r="C418" s="260"/>
      <c r="D418" s="270"/>
      <c r="E418" s="271"/>
      <c r="F418" s="275"/>
      <c r="G418" s="275"/>
      <c r="H418" s="713" t="s">
        <v>229</v>
      </c>
      <c r="I418" s="713"/>
      <c r="J418" s="713"/>
      <c r="K418" s="713"/>
      <c r="L418" s="713"/>
      <c r="M418" s="713"/>
      <c r="N418" s="713"/>
      <c r="O418" s="258"/>
    </row>
    <row r="419" spans="1:15" s="120" customFormat="1">
      <c r="A419" s="150"/>
      <c r="B419" s="150"/>
      <c r="C419" s="260"/>
      <c r="D419" s="270"/>
      <c r="E419" s="271"/>
      <c r="F419" s="276"/>
      <c r="G419" s="277"/>
      <c r="H419" s="714" t="s">
        <v>230</v>
      </c>
      <c r="I419" s="714"/>
      <c r="J419" s="714"/>
      <c r="K419" s="278">
        <v>131164.5</v>
      </c>
      <c r="L419" s="715" t="s">
        <v>231</v>
      </c>
      <c r="M419" s="715"/>
      <c r="N419" s="279">
        <v>114389.69808510637</v>
      </c>
      <c r="O419" s="258"/>
    </row>
    <row r="420" spans="1:15" s="120" customFormat="1">
      <c r="A420" s="150"/>
      <c r="B420" s="150"/>
      <c r="C420" s="260"/>
      <c r="D420" s="263"/>
      <c r="E420" s="268"/>
      <c r="F420" s="276"/>
      <c r="G420" s="277"/>
      <c r="H420" s="714" t="s">
        <v>232</v>
      </c>
      <c r="I420" s="714"/>
      <c r="J420" s="714"/>
      <c r="K420" s="278">
        <v>93248.89499999999</v>
      </c>
      <c r="L420" s="715" t="s">
        <v>394</v>
      </c>
      <c r="M420" s="715"/>
      <c r="N420" s="279">
        <v>105972.42775862069</v>
      </c>
      <c r="O420" s="258"/>
    </row>
    <row r="421" spans="1:15" s="120" customFormat="1">
      <c r="A421" s="150"/>
      <c r="B421" s="150"/>
      <c r="C421" s="260"/>
      <c r="D421" s="395"/>
      <c r="E421" s="261"/>
      <c r="F421" s="261"/>
      <c r="G421" s="262"/>
      <c r="H421" s="472"/>
      <c r="I421" s="381"/>
      <c r="J421" s="480"/>
      <c r="K421" s="150"/>
      <c r="L421" s="395"/>
      <c r="M421" s="155"/>
      <c r="N421" s="269"/>
      <c r="O421" s="258"/>
    </row>
    <row r="422" spans="1:15" s="306" customFormat="1" ht="18">
      <c r="A422" s="716" t="s">
        <v>45</v>
      </c>
      <c r="B422" s="716"/>
      <c r="C422" s="716"/>
      <c r="D422" s="716"/>
      <c r="E422" s="716"/>
      <c r="F422" s="716"/>
      <c r="G422" s="716"/>
      <c r="H422" s="716"/>
      <c r="I422" s="716"/>
      <c r="J422" s="716"/>
      <c r="K422" s="716"/>
      <c r="L422" s="716"/>
      <c r="M422" s="716"/>
      <c r="N422" s="716"/>
      <c r="O422" s="716"/>
    </row>
    <row r="423" spans="1:15" s="200" customFormat="1" ht="33.75">
      <c r="A423" s="489" t="s">
        <v>379</v>
      </c>
      <c r="B423" s="489" t="s">
        <v>217</v>
      </c>
      <c r="C423" s="489" t="s">
        <v>208</v>
      </c>
      <c r="D423" s="489" t="s">
        <v>249</v>
      </c>
      <c r="E423" s="489" t="s">
        <v>380</v>
      </c>
      <c r="F423" s="489" t="s">
        <v>381</v>
      </c>
      <c r="G423" s="490" t="s">
        <v>211</v>
      </c>
      <c r="H423" s="490" t="s">
        <v>212</v>
      </c>
      <c r="I423" s="491"/>
      <c r="J423" s="244" t="s">
        <v>251</v>
      </c>
      <c r="K423" s="490" t="s">
        <v>213</v>
      </c>
      <c r="L423" s="489" t="s">
        <v>382</v>
      </c>
      <c r="M423" s="489" t="s">
        <v>383</v>
      </c>
      <c r="N423" s="490" t="s">
        <v>384</v>
      </c>
      <c r="O423" s="489" t="s">
        <v>214</v>
      </c>
    </row>
    <row r="424" spans="1:15">
      <c r="A424" s="247" t="s">
        <v>2755</v>
      </c>
      <c r="B424" s="248" t="s">
        <v>1747</v>
      </c>
      <c r="C424" s="247" t="s">
        <v>503</v>
      </c>
      <c r="D424" s="249" t="s">
        <v>257</v>
      </c>
      <c r="E424" s="468" t="s">
        <v>258</v>
      </c>
      <c r="F424" s="250" t="s">
        <v>6259</v>
      </c>
      <c r="G424" s="251">
        <v>74418.032000000007</v>
      </c>
      <c r="H424" s="251">
        <v>94800.991999999998</v>
      </c>
      <c r="I424" s="255">
        <v>60</v>
      </c>
      <c r="J424" s="290">
        <v>1</v>
      </c>
      <c r="K424" s="251">
        <v>115183.95199999999</v>
      </c>
      <c r="L424" s="255" t="s">
        <v>5133</v>
      </c>
      <c r="M424" s="255">
        <v>1</v>
      </c>
      <c r="N424" s="251">
        <v>115183.95</v>
      </c>
      <c r="O424" s="247"/>
    </row>
    <row r="425" spans="1:15">
      <c r="A425" s="247" t="s">
        <v>2752</v>
      </c>
      <c r="B425" s="248" t="s">
        <v>1748</v>
      </c>
      <c r="C425" s="247" t="s">
        <v>506</v>
      </c>
      <c r="D425" s="249" t="s">
        <v>257</v>
      </c>
      <c r="E425" s="468" t="s">
        <v>258</v>
      </c>
      <c r="F425" s="250" t="s">
        <v>6259</v>
      </c>
      <c r="G425" s="251">
        <v>69474</v>
      </c>
      <c r="H425" s="251">
        <v>90302</v>
      </c>
      <c r="I425" s="255">
        <v>59</v>
      </c>
      <c r="J425" s="290">
        <v>0.98333333333333328</v>
      </c>
      <c r="K425" s="251">
        <v>111130</v>
      </c>
      <c r="L425" s="255">
        <v>2</v>
      </c>
      <c r="M425" s="255">
        <v>2</v>
      </c>
      <c r="N425" s="251">
        <v>81499</v>
      </c>
      <c r="O425" s="247"/>
    </row>
    <row r="426" spans="1:15">
      <c r="A426" s="247" t="s">
        <v>2728</v>
      </c>
      <c r="B426" s="248" t="s">
        <v>1748</v>
      </c>
      <c r="C426" s="247" t="s">
        <v>509</v>
      </c>
      <c r="D426" s="249" t="s">
        <v>257</v>
      </c>
      <c r="E426" s="468" t="s">
        <v>258</v>
      </c>
      <c r="F426" s="250" t="s">
        <v>6259</v>
      </c>
      <c r="G426" s="251">
        <v>64292</v>
      </c>
      <c r="H426" s="251">
        <v>86527.5</v>
      </c>
      <c r="I426" s="255">
        <v>58</v>
      </c>
      <c r="J426" s="290">
        <v>0.96666666666666667</v>
      </c>
      <c r="K426" s="251">
        <v>108763</v>
      </c>
      <c r="L426" s="255">
        <v>1</v>
      </c>
      <c r="M426" s="255">
        <v>1</v>
      </c>
      <c r="N426" s="251">
        <v>89833</v>
      </c>
      <c r="O426" s="247"/>
    </row>
    <row r="427" spans="1:15">
      <c r="A427" s="247" t="s">
        <v>1747</v>
      </c>
      <c r="B427" s="248" t="s">
        <v>1747</v>
      </c>
      <c r="C427" s="247" t="s">
        <v>506</v>
      </c>
      <c r="D427" s="249" t="s">
        <v>257</v>
      </c>
      <c r="E427" s="468" t="s">
        <v>258</v>
      </c>
      <c r="F427" s="250" t="s">
        <v>6259</v>
      </c>
      <c r="G427" s="251">
        <v>65633.98</v>
      </c>
      <c r="H427" s="251">
        <v>85192.43</v>
      </c>
      <c r="I427" s="255">
        <v>57</v>
      </c>
      <c r="J427" s="290">
        <v>0.95</v>
      </c>
      <c r="K427" s="251">
        <v>104750.88</v>
      </c>
      <c r="L427" s="255"/>
      <c r="M427" s="255">
        <v>31</v>
      </c>
      <c r="N427" s="251">
        <v>74639.320000000007</v>
      </c>
      <c r="O427" s="247"/>
    </row>
    <row r="428" spans="1:15" ht="22.5">
      <c r="A428" s="247" t="s">
        <v>4091</v>
      </c>
      <c r="B428" s="248" t="s">
        <v>1747</v>
      </c>
      <c r="C428" s="247" t="s">
        <v>6316</v>
      </c>
      <c r="D428" s="249" t="s">
        <v>257</v>
      </c>
      <c r="E428" s="468" t="s">
        <v>263</v>
      </c>
      <c r="F428" s="250" t="s">
        <v>6259</v>
      </c>
      <c r="G428" s="251">
        <v>66811.47</v>
      </c>
      <c r="H428" s="251">
        <v>85184.63</v>
      </c>
      <c r="I428" s="255">
        <v>56</v>
      </c>
      <c r="J428" s="290">
        <v>0.93333333333333335</v>
      </c>
      <c r="K428" s="251">
        <v>103557.79</v>
      </c>
      <c r="L428" s="255">
        <v>1</v>
      </c>
      <c r="M428" s="255">
        <v>1</v>
      </c>
      <c r="N428" s="251">
        <v>75997.17</v>
      </c>
      <c r="O428" s="247"/>
    </row>
    <row r="429" spans="1:15">
      <c r="A429" s="247" t="s">
        <v>4174</v>
      </c>
      <c r="B429" s="248" t="s">
        <v>1753</v>
      </c>
      <c r="C429" s="247" t="s">
        <v>1997</v>
      </c>
      <c r="D429" s="249" t="s">
        <v>257</v>
      </c>
      <c r="E429" s="468" t="s">
        <v>263</v>
      </c>
      <c r="F429" s="250" t="s">
        <v>6259</v>
      </c>
      <c r="G429" s="251">
        <v>65395.200000000004</v>
      </c>
      <c r="H429" s="251">
        <v>85020</v>
      </c>
      <c r="I429" s="255">
        <v>55</v>
      </c>
      <c r="J429" s="290">
        <v>0.91666666666666663</v>
      </c>
      <c r="K429" s="251">
        <v>104644.8</v>
      </c>
      <c r="L429" s="255"/>
      <c r="M429" s="255">
        <v>9</v>
      </c>
      <c r="N429" s="251">
        <v>80639.288888888899</v>
      </c>
      <c r="O429" s="247"/>
    </row>
    <row r="430" spans="1:15" ht="22.5">
      <c r="A430" s="247" t="s">
        <v>2791</v>
      </c>
      <c r="B430" s="248" t="s">
        <v>1748</v>
      </c>
      <c r="C430" s="247" t="s">
        <v>505</v>
      </c>
      <c r="D430" s="249" t="s">
        <v>4372</v>
      </c>
      <c r="E430" s="468" t="s">
        <v>258</v>
      </c>
      <c r="F430" s="250" t="s">
        <v>4859</v>
      </c>
      <c r="G430" s="251">
        <v>64608</v>
      </c>
      <c r="H430" s="251">
        <v>84774</v>
      </c>
      <c r="I430" s="255">
        <v>54</v>
      </c>
      <c r="J430" s="290">
        <v>0.9</v>
      </c>
      <c r="K430" s="251">
        <v>104940</v>
      </c>
      <c r="L430" s="255">
        <v>10</v>
      </c>
      <c r="M430" s="255">
        <v>10</v>
      </c>
      <c r="N430" s="251">
        <v>95160</v>
      </c>
      <c r="O430" s="247"/>
    </row>
    <row r="431" spans="1:15">
      <c r="A431" s="247" t="s">
        <v>4218</v>
      </c>
      <c r="B431" s="248" t="s">
        <v>6283</v>
      </c>
      <c r="C431" s="247" t="s">
        <v>510</v>
      </c>
      <c r="D431" s="249" t="s">
        <v>257</v>
      </c>
      <c r="E431" s="468" t="s">
        <v>258</v>
      </c>
      <c r="F431" s="250" t="s">
        <v>6259</v>
      </c>
      <c r="G431" s="251">
        <v>63554</v>
      </c>
      <c r="H431" s="251">
        <v>84739</v>
      </c>
      <c r="I431" s="255">
        <v>53</v>
      </c>
      <c r="J431" s="290">
        <v>0.8833333333333333</v>
      </c>
      <c r="K431" s="251">
        <v>105924</v>
      </c>
      <c r="L431" s="255">
        <v>1</v>
      </c>
      <c r="M431" s="255">
        <v>1</v>
      </c>
      <c r="N431" s="251">
        <v>70552.56</v>
      </c>
      <c r="O431" s="247"/>
    </row>
    <row r="432" spans="1:15">
      <c r="A432" s="247" t="s">
        <v>2748</v>
      </c>
      <c r="B432" s="248" t="s">
        <v>1756</v>
      </c>
      <c r="C432" s="247" t="s">
        <v>506</v>
      </c>
      <c r="D432" s="249" t="s">
        <v>257</v>
      </c>
      <c r="E432" s="468" t="s">
        <v>258</v>
      </c>
      <c r="F432" s="250" t="s">
        <v>6259</v>
      </c>
      <c r="G432" s="251">
        <v>58727</v>
      </c>
      <c r="H432" s="251">
        <v>84733.5</v>
      </c>
      <c r="I432" s="255">
        <v>52</v>
      </c>
      <c r="J432" s="290">
        <v>0.8666666666666667</v>
      </c>
      <c r="K432" s="251">
        <v>110740</v>
      </c>
      <c r="L432" s="255"/>
      <c r="M432" s="255">
        <v>15</v>
      </c>
      <c r="N432" s="251">
        <v>70133</v>
      </c>
      <c r="O432" s="247"/>
    </row>
    <row r="433" spans="1:15" ht="22.5">
      <c r="A433" s="247" t="s">
        <v>4126</v>
      </c>
      <c r="B433" s="248" t="s">
        <v>1748</v>
      </c>
      <c r="C433" s="247" t="s">
        <v>6317</v>
      </c>
      <c r="D433" s="249" t="s">
        <v>257</v>
      </c>
      <c r="E433" s="468" t="s">
        <v>258</v>
      </c>
      <c r="F433" s="250" t="s">
        <v>6259</v>
      </c>
      <c r="G433" s="251">
        <v>60000</v>
      </c>
      <c r="H433" s="251">
        <v>80000</v>
      </c>
      <c r="I433" s="255">
        <v>51</v>
      </c>
      <c r="J433" s="290">
        <v>0.85</v>
      </c>
      <c r="K433" s="251">
        <v>100000</v>
      </c>
      <c r="L433" s="255">
        <v>1</v>
      </c>
      <c r="M433" s="255">
        <v>1</v>
      </c>
      <c r="N433" s="251">
        <v>101299.38</v>
      </c>
      <c r="O433" s="247"/>
    </row>
    <row r="434" spans="1:15">
      <c r="A434" s="247" t="s">
        <v>2734</v>
      </c>
      <c r="B434" s="248" t="s">
        <v>1747</v>
      </c>
      <c r="C434" s="247" t="s">
        <v>506</v>
      </c>
      <c r="D434" s="249" t="s">
        <v>257</v>
      </c>
      <c r="E434" s="468" t="s">
        <v>258</v>
      </c>
      <c r="F434" s="250" t="s">
        <v>6259</v>
      </c>
      <c r="G434" s="251">
        <v>62400</v>
      </c>
      <c r="H434" s="251">
        <v>79560</v>
      </c>
      <c r="I434" s="255">
        <v>50</v>
      </c>
      <c r="J434" s="290">
        <v>0.83333333333333337</v>
      </c>
      <c r="K434" s="251">
        <v>96720</v>
      </c>
      <c r="L434" s="255">
        <v>4</v>
      </c>
      <c r="M434" s="255">
        <v>4</v>
      </c>
      <c r="N434" s="251">
        <v>77162.8</v>
      </c>
      <c r="O434" s="247"/>
    </row>
    <row r="435" spans="1:15">
      <c r="A435" s="247" t="s">
        <v>2807</v>
      </c>
      <c r="B435" s="248" t="s">
        <v>1748</v>
      </c>
      <c r="C435" s="247" t="s">
        <v>506</v>
      </c>
      <c r="D435" s="249" t="s">
        <v>257</v>
      </c>
      <c r="E435" s="468" t="s">
        <v>258</v>
      </c>
      <c r="F435" s="250" t="s">
        <v>6259</v>
      </c>
      <c r="G435" s="251">
        <v>61010.84</v>
      </c>
      <c r="H435" s="251">
        <v>79337.89499999999</v>
      </c>
      <c r="I435" s="255">
        <v>49</v>
      </c>
      <c r="J435" s="290">
        <v>0.81666666666666665</v>
      </c>
      <c r="K435" s="251">
        <v>97664.95</v>
      </c>
      <c r="L435" s="255"/>
      <c r="M435" s="255"/>
      <c r="N435" s="251"/>
      <c r="O435" s="247"/>
    </row>
    <row r="436" spans="1:15">
      <c r="A436" s="247" t="s">
        <v>1756</v>
      </c>
      <c r="B436" s="248" t="s">
        <v>1756</v>
      </c>
      <c r="C436" s="247" t="s">
        <v>2982</v>
      </c>
      <c r="D436" s="249" t="s">
        <v>257</v>
      </c>
      <c r="E436" s="468" t="s">
        <v>258</v>
      </c>
      <c r="F436" s="250" t="s">
        <v>6259</v>
      </c>
      <c r="G436" s="251">
        <v>58394</v>
      </c>
      <c r="H436" s="251">
        <v>78294</v>
      </c>
      <c r="I436" s="255">
        <v>48</v>
      </c>
      <c r="J436" s="290">
        <v>0.8</v>
      </c>
      <c r="K436" s="251">
        <v>98194</v>
      </c>
      <c r="L436" s="255">
        <v>9</v>
      </c>
      <c r="M436" s="255"/>
      <c r="N436" s="251">
        <v>77491</v>
      </c>
      <c r="O436" s="247"/>
    </row>
    <row r="437" spans="1:15">
      <c r="A437" s="247" t="s">
        <v>4097</v>
      </c>
      <c r="B437" s="248" t="s">
        <v>1756</v>
      </c>
      <c r="C437" s="247" t="s">
        <v>514</v>
      </c>
      <c r="D437" s="249" t="s">
        <v>257</v>
      </c>
      <c r="E437" s="468" t="s">
        <v>263</v>
      </c>
      <c r="F437" s="250" t="s">
        <v>6259</v>
      </c>
      <c r="G437" s="251">
        <v>58996.6</v>
      </c>
      <c r="H437" s="251">
        <v>77749.75</v>
      </c>
      <c r="I437" s="255">
        <v>47</v>
      </c>
      <c r="J437" s="290">
        <v>0.78333333333333333</v>
      </c>
      <c r="K437" s="251">
        <v>96502.9</v>
      </c>
      <c r="L437" s="255">
        <v>13</v>
      </c>
      <c r="M437" s="255">
        <v>12</v>
      </c>
      <c r="N437" s="251">
        <v>70414.83</v>
      </c>
      <c r="O437" s="247"/>
    </row>
    <row r="438" spans="1:15">
      <c r="A438" s="247" t="s">
        <v>2770</v>
      </c>
      <c r="B438" s="248" t="s">
        <v>1748</v>
      </c>
      <c r="C438" s="247" t="s">
        <v>506</v>
      </c>
      <c r="D438" s="249" t="s">
        <v>257</v>
      </c>
      <c r="E438" s="468" t="s">
        <v>258</v>
      </c>
      <c r="F438" s="250" t="s">
        <v>6259</v>
      </c>
      <c r="G438" s="251">
        <v>60075.817200000005</v>
      </c>
      <c r="H438" s="251">
        <v>77240.3364</v>
      </c>
      <c r="I438" s="255">
        <v>46</v>
      </c>
      <c r="J438" s="290">
        <v>0.76666666666666672</v>
      </c>
      <c r="K438" s="251">
        <v>94404.855599999995</v>
      </c>
      <c r="L438" s="255">
        <v>2</v>
      </c>
      <c r="M438" s="255">
        <v>2</v>
      </c>
      <c r="N438" s="251">
        <v>63103.4</v>
      </c>
      <c r="O438" s="247"/>
    </row>
    <row r="439" spans="1:15" ht="22.5">
      <c r="A439" s="247" t="s">
        <v>1765</v>
      </c>
      <c r="B439" s="248" t="s">
        <v>1760</v>
      </c>
      <c r="C439" s="247" t="s">
        <v>1351</v>
      </c>
      <c r="D439" s="249" t="s">
        <v>257</v>
      </c>
      <c r="E439" s="247"/>
      <c r="F439" s="250" t="s">
        <v>6259</v>
      </c>
      <c r="G439" s="251">
        <v>55452.800000000003</v>
      </c>
      <c r="H439" s="251">
        <v>75368.800000000003</v>
      </c>
      <c r="I439" s="255">
        <v>45</v>
      </c>
      <c r="J439" s="290">
        <v>0.75</v>
      </c>
      <c r="K439" s="251">
        <v>95284.800000000003</v>
      </c>
      <c r="L439" s="255"/>
      <c r="M439" s="255">
        <v>3</v>
      </c>
      <c r="N439" s="251">
        <v>81251.733333333337</v>
      </c>
      <c r="O439" s="247"/>
    </row>
    <row r="440" spans="1:15">
      <c r="A440" s="247" t="s">
        <v>2747</v>
      </c>
      <c r="B440" s="248" t="s">
        <v>1747</v>
      </c>
      <c r="C440" s="247" t="s">
        <v>506</v>
      </c>
      <c r="D440" s="249" t="s">
        <v>257</v>
      </c>
      <c r="E440" s="468" t="s">
        <v>258</v>
      </c>
      <c r="F440" s="250" t="s">
        <v>6259</v>
      </c>
      <c r="G440" s="251">
        <v>61388</v>
      </c>
      <c r="H440" s="251">
        <v>73758</v>
      </c>
      <c r="I440" s="255">
        <v>44</v>
      </c>
      <c r="J440" s="290">
        <v>0.73333333333333328</v>
      </c>
      <c r="K440" s="251">
        <v>86128</v>
      </c>
      <c r="L440" s="255">
        <v>1</v>
      </c>
      <c r="M440" s="255">
        <v>1</v>
      </c>
      <c r="N440" s="251">
        <v>79942</v>
      </c>
      <c r="O440" s="247"/>
    </row>
    <row r="441" spans="1:15" ht="22.5">
      <c r="A441" s="247" t="s">
        <v>2741</v>
      </c>
      <c r="B441" s="248" t="s">
        <v>1748</v>
      </c>
      <c r="C441" s="247" t="s">
        <v>2981</v>
      </c>
      <c r="D441" s="249" t="s">
        <v>257</v>
      </c>
      <c r="E441" s="468" t="s">
        <v>258</v>
      </c>
      <c r="F441" s="250" t="s">
        <v>6259</v>
      </c>
      <c r="G441" s="251">
        <v>59009.599999999999</v>
      </c>
      <c r="H441" s="251">
        <v>73507.199999999997</v>
      </c>
      <c r="I441" s="255">
        <v>43</v>
      </c>
      <c r="J441" s="290">
        <v>0.71666666666666667</v>
      </c>
      <c r="K441" s="251">
        <v>88004.800000000003</v>
      </c>
      <c r="L441" s="255">
        <v>1</v>
      </c>
      <c r="M441" s="255">
        <v>1</v>
      </c>
      <c r="N441" s="251">
        <v>70033.08</v>
      </c>
      <c r="O441" s="247"/>
    </row>
    <row r="442" spans="1:15">
      <c r="A442" s="247" t="s">
        <v>2739</v>
      </c>
      <c r="B442" s="248" t="s">
        <v>1748</v>
      </c>
      <c r="C442" s="247" t="s">
        <v>506</v>
      </c>
      <c r="D442" s="249" t="s">
        <v>257</v>
      </c>
      <c r="E442" s="468" t="s">
        <v>263</v>
      </c>
      <c r="F442" s="250" t="s">
        <v>6259</v>
      </c>
      <c r="G442" s="251">
        <v>58171</v>
      </c>
      <c r="H442" s="251">
        <v>73150.5</v>
      </c>
      <c r="I442" s="255">
        <v>42</v>
      </c>
      <c r="J442" s="290">
        <v>0.7</v>
      </c>
      <c r="K442" s="251">
        <v>88130</v>
      </c>
      <c r="L442" s="255">
        <v>1</v>
      </c>
      <c r="M442" s="255">
        <v>1</v>
      </c>
      <c r="N442" s="251">
        <v>61079.62</v>
      </c>
      <c r="O442" s="247"/>
    </row>
    <row r="443" spans="1:15">
      <c r="A443" s="247" t="s">
        <v>4085</v>
      </c>
      <c r="B443" s="248" t="s">
        <v>1745</v>
      </c>
      <c r="C443" s="247" t="s">
        <v>6318</v>
      </c>
      <c r="D443" s="249" t="s">
        <v>257</v>
      </c>
      <c r="E443" s="468" t="s">
        <v>263</v>
      </c>
      <c r="F443" s="250" t="s">
        <v>6259</v>
      </c>
      <c r="G443" s="251">
        <v>55411.199999999997</v>
      </c>
      <c r="H443" s="251">
        <v>72040.799999999988</v>
      </c>
      <c r="I443" s="255">
        <v>41</v>
      </c>
      <c r="J443" s="290">
        <v>0.68333333333333335</v>
      </c>
      <c r="K443" s="251">
        <v>88670.399999999994</v>
      </c>
      <c r="L443" s="255">
        <v>1</v>
      </c>
      <c r="M443" s="255">
        <v>1</v>
      </c>
      <c r="N443" s="251">
        <v>66560</v>
      </c>
      <c r="O443" s="247" t="s">
        <v>6319</v>
      </c>
    </row>
    <row r="444" spans="1:15">
      <c r="A444" s="247" t="s">
        <v>4109</v>
      </c>
      <c r="B444" s="248" t="s">
        <v>4045</v>
      </c>
      <c r="C444" s="247" t="s">
        <v>506</v>
      </c>
      <c r="D444" s="249" t="s">
        <v>257</v>
      </c>
      <c r="E444" s="468" t="s">
        <v>258</v>
      </c>
      <c r="F444" s="250" t="s">
        <v>6259</v>
      </c>
      <c r="G444" s="251">
        <v>57489.9</v>
      </c>
      <c r="H444" s="251">
        <v>71870.5</v>
      </c>
      <c r="I444" s="255">
        <v>40</v>
      </c>
      <c r="J444" s="290">
        <v>0.66666666666666663</v>
      </c>
      <c r="K444" s="251">
        <v>86251.1</v>
      </c>
      <c r="L444" s="255">
        <v>1</v>
      </c>
      <c r="M444" s="255">
        <v>1</v>
      </c>
      <c r="N444" s="251">
        <v>82468.36</v>
      </c>
      <c r="O444" s="247"/>
    </row>
    <row r="445" spans="1:15">
      <c r="A445" s="247" t="s">
        <v>2785</v>
      </c>
      <c r="B445" s="248" t="s">
        <v>6320</v>
      </c>
      <c r="C445" s="247" t="s">
        <v>508</v>
      </c>
      <c r="D445" s="249" t="s">
        <v>257</v>
      </c>
      <c r="E445" s="468" t="s">
        <v>258</v>
      </c>
      <c r="F445" s="250" t="s">
        <v>6259</v>
      </c>
      <c r="G445" s="251">
        <v>55016</v>
      </c>
      <c r="H445" s="251">
        <v>71520.800000000003</v>
      </c>
      <c r="I445" s="255">
        <v>39</v>
      </c>
      <c r="J445" s="290">
        <v>0.65</v>
      </c>
      <c r="K445" s="251">
        <v>88025.600000000006</v>
      </c>
      <c r="L445" s="255">
        <v>1</v>
      </c>
      <c r="M445" s="255">
        <v>1</v>
      </c>
      <c r="N445" s="251">
        <v>65956.800000000003</v>
      </c>
      <c r="O445" s="247"/>
    </row>
    <row r="446" spans="1:15">
      <c r="A446" s="247" t="s">
        <v>2761</v>
      </c>
      <c r="B446" s="248" t="s">
        <v>1748</v>
      </c>
      <c r="C446" s="247" t="s">
        <v>509</v>
      </c>
      <c r="D446" s="249" t="s">
        <v>257</v>
      </c>
      <c r="E446" s="468" t="s">
        <v>258</v>
      </c>
      <c r="F446" s="250" t="s">
        <v>6259</v>
      </c>
      <c r="G446" s="251">
        <v>57108.764427238173</v>
      </c>
      <c r="H446" s="251">
        <v>71391.808327533086</v>
      </c>
      <c r="I446" s="255">
        <v>38</v>
      </c>
      <c r="J446" s="290">
        <v>0.6333333333333333</v>
      </c>
      <c r="K446" s="251">
        <v>85674.852227828</v>
      </c>
      <c r="L446" s="255">
        <v>2</v>
      </c>
      <c r="M446" s="255">
        <v>1</v>
      </c>
      <c r="N446" s="251">
        <v>72696</v>
      </c>
      <c r="O446" s="247"/>
    </row>
    <row r="447" spans="1:15" ht="22.5">
      <c r="A447" s="247" t="s">
        <v>198</v>
      </c>
      <c r="B447" s="248" t="s">
        <v>1748</v>
      </c>
      <c r="C447" s="247" t="s">
        <v>6321</v>
      </c>
      <c r="D447" s="249" t="s">
        <v>257</v>
      </c>
      <c r="E447" s="468" t="s">
        <v>293</v>
      </c>
      <c r="F447" s="250" t="s">
        <v>6259</v>
      </c>
      <c r="G447" s="251">
        <v>52818</v>
      </c>
      <c r="H447" s="251">
        <v>71304</v>
      </c>
      <c r="I447" s="255">
        <v>37</v>
      </c>
      <c r="J447" s="290">
        <v>0.6166666666666667</v>
      </c>
      <c r="K447" s="251">
        <v>89790</v>
      </c>
      <c r="L447" s="255"/>
      <c r="M447" s="255">
        <v>2</v>
      </c>
      <c r="N447" s="251">
        <v>58500</v>
      </c>
      <c r="O447" s="247"/>
    </row>
    <row r="448" spans="1:15">
      <c r="A448" s="247" t="s">
        <v>2794</v>
      </c>
      <c r="B448" s="248" t="s">
        <v>1747</v>
      </c>
      <c r="C448" s="247" t="s">
        <v>508</v>
      </c>
      <c r="D448" s="249" t="s">
        <v>257</v>
      </c>
      <c r="E448" s="468" t="s">
        <v>258</v>
      </c>
      <c r="F448" s="250" t="s">
        <v>6259</v>
      </c>
      <c r="G448" s="251">
        <v>55600</v>
      </c>
      <c r="H448" s="251">
        <v>71200</v>
      </c>
      <c r="I448" s="255">
        <v>36</v>
      </c>
      <c r="J448" s="290">
        <v>0.6</v>
      </c>
      <c r="K448" s="251">
        <v>86800</v>
      </c>
      <c r="L448" s="255"/>
      <c r="M448" s="255">
        <v>2</v>
      </c>
      <c r="N448" s="251">
        <v>68805.255000000005</v>
      </c>
      <c r="O448" s="247"/>
    </row>
    <row r="449" spans="1:15">
      <c r="A449" s="247" t="s">
        <v>2757</v>
      </c>
      <c r="B449" s="248" t="s">
        <v>1757</v>
      </c>
      <c r="C449" s="247" t="s">
        <v>509</v>
      </c>
      <c r="D449" s="249" t="s">
        <v>257</v>
      </c>
      <c r="E449" s="468" t="s">
        <v>263</v>
      </c>
      <c r="F449" s="250" t="s">
        <v>6259</v>
      </c>
      <c r="G449" s="251">
        <v>54738</v>
      </c>
      <c r="H449" s="251">
        <v>71159.5</v>
      </c>
      <c r="I449" s="255">
        <v>35</v>
      </c>
      <c r="J449" s="290">
        <v>0.58333333333333337</v>
      </c>
      <c r="K449" s="251">
        <v>87581</v>
      </c>
      <c r="L449" s="255">
        <v>1</v>
      </c>
      <c r="M449" s="255">
        <v>1</v>
      </c>
      <c r="N449" s="251">
        <v>71171.06</v>
      </c>
      <c r="O449" s="247"/>
    </row>
    <row r="450" spans="1:15" ht="22.5">
      <c r="A450" s="247" t="s">
        <v>2790</v>
      </c>
      <c r="B450" s="248" t="s">
        <v>1747</v>
      </c>
      <c r="C450" s="247" t="s">
        <v>506</v>
      </c>
      <c r="D450" s="249" t="s">
        <v>257</v>
      </c>
      <c r="E450" s="468" t="s">
        <v>258</v>
      </c>
      <c r="F450" s="250" t="s">
        <v>6259</v>
      </c>
      <c r="G450" s="251">
        <v>54368</v>
      </c>
      <c r="H450" s="251">
        <v>70964.5</v>
      </c>
      <c r="I450" s="255">
        <v>34</v>
      </c>
      <c r="J450" s="290">
        <v>0.56666666666666665</v>
      </c>
      <c r="K450" s="251">
        <v>87561</v>
      </c>
      <c r="L450" s="255">
        <v>1</v>
      </c>
      <c r="M450" s="255">
        <v>0</v>
      </c>
      <c r="N450" s="251"/>
      <c r="O450" s="247"/>
    </row>
    <row r="451" spans="1:15" ht="22.5">
      <c r="A451" s="247" t="s">
        <v>2793</v>
      </c>
      <c r="B451" s="248" t="s">
        <v>1748</v>
      </c>
      <c r="C451" s="247" t="s">
        <v>6322</v>
      </c>
      <c r="D451" s="249" t="s">
        <v>257</v>
      </c>
      <c r="E451" s="468" t="s">
        <v>263</v>
      </c>
      <c r="F451" s="250" t="s">
        <v>6259</v>
      </c>
      <c r="G451" s="251">
        <v>52078</v>
      </c>
      <c r="H451" s="251">
        <v>70375.5</v>
      </c>
      <c r="I451" s="255">
        <v>33</v>
      </c>
      <c r="J451" s="290">
        <v>0.55000000000000004</v>
      </c>
      <c r="K451" s="251">
        <v>88673</v>
      </c>
      <c r="L451" s="255">
        <v>1</v>
      </c>
      <c r="M451" s="255">
        <v>1</v>
      </c>
      <c r="N451" s="251">
        <v>88673</v>
      </c>
      <c r="O451" s="247"/>
    </row>
    <row r="452" spans="1:15">
      <c r="A452" s="247" t="s">
        <v>4155</v>
      </c>
      <c r="B452" s="248" t="s">
        <v>1747</v>
      </c>
      <c r="C452" s="247" t="s">
        <v>508</v>
      </c>
      <c r="D452" s="249" t="s">
        <v>257</v>
      </c>
      <c r="E452" s="468" t="s">
        <v>258</v>
      </c>
      <c r="F452" s="250" t="s">
        <v>6259</v>
      </c>
      <c r="G452" s="251">
        <v>54494</v>
      </c>
      <c r="H452" s="251">
        <v>69517</v>
      </c>
      <c r="I452" s="255">
        <v>32</v>
      </c>
      <c r="J452" s="290">
        <v>0.53333333333333333</v>
      </c>
      <c r="K452" s="251">
        <v>84540</v>
      </c>
      <c r="L452" s="255"/>
      <c r="M452" s="255">
        <v>1</v>
      </c>
      <c r="N452" s="251">
        <v>57218</v>
      </c>
      <c r="O452" s="247" t="s">
        <v>4156</v>
      </c>
    </row>
    <row r="453" spans="1:15" s="306" customFormat="1" ht="18">
      <c r="A453" s="716" t="s">
        <v>45</v>
      </c>
      <c r="B453" s="716"/>
      <c r="C453" s="716"/>
      <c r="D453" s="716"/>
      <c r="E453" s="716"/>
      <c r="F453" s="716"/>
      <c r="G453" s="716"/>
      <c r="H453" s="716"/>
      <c r="I453" s="716"/>
      <c r="J453" s="716"/>
      <c r="K453" s="716"/>
      <c r="L453" s="716"/>
      <c r="M453" s="716"/>
      <c r="N453" s="716"/>
      <c r="O453" s="716"/>
    </row>
    <row r="454" spans="1:15" s="200" customFormat="1" ht="33.75">
      <c r="A454" s="489" t="s">
        <v>379</v>
      </c>
      <c r="B454" s="489" t="s">
        <v>217</v>
      </c>
      <c r="C454" s="489" t="s">
        <v>208</v>
      </c>
      <c r="D454" s="489" t="s">
        <v>249</v>
      </c>
      <c r="E454" s="489" t="s">
        <v>380</v>
      </c>
      <c r="F454" s="489" t="s">
        <v>381</v>
      </c>
      <c r="G454" s="490" t="s">
        <v>211</v>
      </c>
      <c r="H454" s="490" t="s">
        <v>212</v>
      </c>
      <c r="I454" s="491"/>
      <c r="J454" s="244" t="s">
        <v>251</v>
      </c>
      <c r="K454" s="490" t="s">
        <v>213</v>
      </c>
      <c r="L454" s="489" t="s">
        <v>382</v>
      </c>
      <c r="M454" s="489" t="s">
        <v>383</v>
      </c>
      <c r="N454" s="490" t="s">
        <v>384</v>
      </c>
      <c r="O454" s="489" t="s">
        <v>214</v>
      </c>
    </row>
    <row r="455" spans="1:15" ht="22.5">
      <c r="A455" s="247" t="s">
        <v>4198</v>
      </c>
      <c r="B455" s="248" t="s">
        <v>1773</v>
      </c>
      <c r="C455" s="247" t="s">
        <v>6323</v>
      </c>
      <c r="D455" s="249" t="s">
        <v>257</v>
      </c>
      <c r="E455" s="468" t="s">
        <v>263</v>
      </c>
      <c r="F455" s="247"/>
      <c r="G455" s="251">
        <v>53678</v>
      </c>
      <c r="H455" s="251">
        <v>68439</v>
      </c>
      <c r="I455" s="255">
        <v>31</v>
      </c>
      <c r="J455" s="290">
        <v>0.51666666666666672</v>
      </c>
      <c r="K455" s="251">
        <v>83200</v>
      </c>
      <c r="L455" s="255"/>
      <c r="M455" s="255"/>
      <c r="N455" s="251"/>
      <c r="O455" s="247"/>
    </row>
    <row r="456" spans="1:15">
      <c r="A456" s="247" t="s">
        <v>2740</v>
      </c>
      <c r="B456" s="248" t="s">
        <v>1747</v>
      </c>
      <c r="C456" s="247" t="s">
        <v>509</v>
      </c>
      <c r="D456" s="249" t="s">
        <v>257</v>
      </c>
      <c r="E456" s="468" t="s">
        <v>258</v>
      </c>
      <c r="F456" s="250" t="s">
        <v>6259</v>
      </c>
      <c r="G456" s="251">
        <v>52604.694395999999</v>
      </c>
      <c r="H456" s="251">
        <v>68386.105836000002</v>
      </c>
      <c r="I456" s="255">
        <v>30</v>
      </c>
      <c r="J456" s="290">
        <v>0.5</v>
      </c>
      <c r="K456" s="251">
        <v>84167.517275999999</v>
      </c>
      <c r="L456" s="255">
        <v>3</v>
      </c>
      <c r="M456" s="255">
        <v>2</v>
      </c>
      <c r="N456" s="251">
        <v>66664</v>
      </c>
      <c r="O456" s="247"/>
    </row>
    <row r="457" spans="1:15">
      <c r="A457" s="247" t="s">
        <v>2765</v>
      </c>
      <c r="B457" s="248" t="s">
        <v>6196</v>
      </c>
      <c r="C457" s="247" t="s">
        <v>506</v>
      </c>
      <c r="D457" s="249" t="s">
        <v>257</v>
      </c>
      <c r="E457" s="468" t="s">
        <v>258</v>
      </c>
      <c r="F457" s="250" t="s">
        <v>6259</v>
      </c>
      <c r="G457" s="251">
        <v>50415</v>
      </c>
      <c r="H457" s="251">
        <v>67964</v>
      </c>
      <c r="I457" s="255">
        <v>29</v>
      </c>
      <c r="J457" s="290">
        <v>0.48333333333333334</v>
      </c>
      <c r="K457" s="251">
        <v>85513</v>
      </c>
      <c r="L457" s="255">
        <v>2</v>
      </c>
      <c r="M457" s="255">
        <v>2</v>
      </c>
      <c r="N457" s="251">
        <v>56613</v>
      </c>
      <c r="O457" s="247"/>
    </row>
    <row r="458" spans="1:15" ht="22.5">
      <c r="A458" s="247" t="s">
        <v>4104</v>
      </c>
      <c r="B458" s="248" t="s">
        <v>1766</v>
      </c>
      <c r="C458" s="247" t="s">
        <v>1998</v>
      </c>
      <c r="D458" s="249" t="s">
        <v>257</v>
      </c>
      <c r="E458" s="468" t="s">
        <v>258</v>
      </c>
      <c r="F458" s="250" t="s">
        <v>6259</v>
      </c>
      <c r="G458" s="251">
        <v>51500</v>
      </c>
      <c r="H458" s="251">
        <v>67450</v>
      </c>
      <c r="I458" s="255">
        <v>28</v>
      </c>
      <c r="J458" s="290">
        <v>0.46666666666666667</v>
      </c>
      <c r="K458" s="251">
        <v>83400</v>
      </c>
      <c r="L458" s="255">
        <v>2</v>
      </c>
      <c r="M458" s="255">
        <v>2</v>
      </c>
      <c r="N458" s="251">
        <v>56650</v>
      </c>
      <c r="O458" s="247"/>
    </row>
    <row r="459" spans="1:15">
      <c r="A459" s="247" t="s">
        <v>2744</v>
      </c>
      <c r="B459" s="248" t="s">
        <v>1753</v>
      </c>
      <c r="C459" s="247" t="s">
        <v>1353</v>
      </c>
      <c r="D459" s="249" t="s">
        <v>257</v>
      </c>
      <c r="E459" s="468" t="s">
        <v>258</v>
      </c>
      <c r="F459" s="250" t="s">
        <v>6259</v>
      </c>
      <c r="G459" s="251">
        <v>51771.199999999997</v>
      </c>
      <c r="H459" s="251">
        <v>67298.399999999994</v>
      </c>
      <c r="I459" s="255">
        <v>27</v>
      </c>
      <c r="J459" s="290">
        <v>0.45</v>
      </c>
      <c r="K459" s="251">
        <v>82825.600000000006</v>
      </c>
      <c r="L459" s="255">
        <v>2</v>
      </c>
      <c r="M459" s="255">
        <v>2</v>
      </c>
      <c r="N459" s="251">
        <v>59837.440000000002</v>
      </c>
      <c r="O459" s="247"/>
    </row>
    <row r="460" spans="1:15">
      <c r="A460" s="247" t="s">
        <v>2751</v>
      </c>
      <c r="B460" s="248" t="s">
        <v>1747</v>
      </c>
      <c r="C460" s="247" t="s">
        <v>506</v>
      </c>
      <c r="D460" s="249" t="s">
        <v>257</v>
      </c>
      <c r="E460" s="468" t="s">
        <v>258</v>
      </c>
      <c r="F460" s="250" t="s">
        <v>6259</v>
      </c>
      <c r="G460" s="251">
        <v>50965.233269999997</v>
      </c>
      <c r="H460" s="251">
        <v>66254.805362499988</v>
      </c>
      <c r="I460" s="255">
        <v>26</v>
      </c>
      <c r="J460" s="290">
        <v>0.43333333333333335</v>
      </c>
      <c r="K460" s="251">
        <v>81544.377454999994</v>
      </c>
      <c r="L460" s="255">
        <v>1</v>
      </c>
      <c r="M460" s="255">
        <v>1</v>
      </c>
      <c r="N460" s="251">
        <v>52494.19</v>
      </c>
      <c r="O460" s="247"/>
    </row>
    <row r="461" spans="1:15">
      <c r="A461" s="247" t="s">
        <v>3613</v>
      </c>
      <c r="B461" s="248" t="s">
        <v>1748</v>
      </c>
      <c r="C461" s="247" t="s">
        <v>2983</v>
      </c>
      <c r="D461" s="249" t="s">
        <v>4372</v>
      </c>
      <c r="E461" s="468" t="s">
        <v>258</v>
      </c>
      <c r="F461" s="250" t="s">
        <v>6259</v>
      </c>
      <c r="G461" s="251">
        <v>50003.199999999997</v>
      </c>
      <c r="H461" s="251">
        <v>66019.199999999997</v>
      </c>
      <c r="I461" s="255">
        <v>25</v>
      </c>
      <c r="J461" s="290">
        <v>0.41666666666666669</v>
      </c>
      <c r="K461" s="251">
        <v>82035.199999999997</v>
      </c>
      <c r="L461" s="255">
        <v>1</v>
      </c>
      <c r="M461" s="255">
        <v>1</v>
      </c>
      <c r="N461" s="251">
        <v>66019.199999999997</v>
      </c>
      <c r="O461" s="247"/>
    </row>
    <row r="462" spans="1:15" ht="22.5">
      <c r="A462" s="247" t="s">
        <v>2776</v>
      </c>
      <c r="B462" s="248" t="s">
        <v>1748</v>
      </c>
      <c r="C462" s="247" t="s">
        <v>511</v>
      </c>
      <c r="D462" s="249" t="s">
        <v>257</v>
      </c>
      <c r="E462" s="468" t="s">
        <v>263</v>
      </c>
      <c r="F462" s="250" t="s">
        <v>6259</v>
      </c>
      <c r="G462" s="251">
        <v>51702</v>
      </c>
      <c r="H462" s="251">
        <v>65705</v>
      </c>
      <c r="I462" s="255">
        <v>24</v>
      </c>
      <c r="J462" s="290">
        <v>0.4</v>
      </c>
      <c r="K462" s="251">
        <v>79708</v>
      </c>
      <c r="L462" s="255">
        <v>1</v>
      </c>
      <c r="M462" s="255">
        <v>1</v>
      </c>
      <c r="N462" s="251">
        <v>67350</v>
      </c>
      <c r="O462" s="247"/>
    </row>
    <row r="463" spans="1:15" ht="22.5">
      <c r="A463" s="247" t="s">
        <v>2804</v>
      </c>
      <c r="B463" s="248" t="s">
        <v>1748</v>
      </c>
      <c r="C463" s="247" t="s">
        <v>506</v>
      </c>
      <c r="D463" s="249" t="s">
        <v>257</v>
      </c>
      <c r="E463" s="468" t="s">
        <v>263</v>
      </c>
      <c r="F463" s="250" t="s">
        <v>6259</v>
      </c>
      <c r="G463" s="251">
        <v>50990</v>
      </c>
      <c r="H463" s="251">
        <v>65154</v>
      </c>
      <c r="I463" s="255">
        <v>23</v>
      </c>
      <c r="J463" s="290">
        <v>0.38333333333333336</v>
      </c>
      <c r="K463" s="251">
        <v>79318</v>
      </c>
      <c r="L463" s="255">
        <v>3</v>
      </c>
      <c r="M463" s="255">
        <v>3</v>
      </c>
      <c r="N463" s="251">
        <v>66483.066666666666</v>
      </c>
      <c r="O463" s="247"/>
    </row>
    <row r="464" spans="1:15">
      <c r="A464" s="247" t="s">
        <v>2789</v>
      </c>
      <c r="B464" s="248" t="s">
        <v>1773</v>
      </c>
      <c r="C464" s="247" t="s">
        <v>6324</v>
      </c>
      <c r="D464" s="249" t="s">
        <v>257</v>
      </c>
      <c r="E464" s="468" t="s">
        <v>258</v>
      </c>
      <c r="F464" s="250" t="s">
        <v>6259</v>
      </c>
      <c r="G464" s="251">
        <v>52104</v>
      </c>
      <c r="H464" s="251">
        <v>65104</v>
      </c>
      <c r="I464" s="255">
        <v>22</v>
      </c>
      <c r="J464" s="290">
        <v>0.36666666666666664</v>
      </c>
      <c r="K464" s="251">
        <v>78104</v>
      </c>
      <c r="L464" s="255">
        <v>1</v>
      </c>
      <c r="M464" s="255">
        <v>1</v>
      </c>
      <c r="N464" s="251">
        <v>53019.199999999997</v>
      </c>
      <c r="O464" s="247"/>
    </row>
    <row r="465" spans="1:15">
      <c r="A465" s="247" t="s">
        <v>2750</v>
      </c>
      <c r="B465" s="248" t="s">
        <v>1760</v>
      </c>
      <c r="C465" s="247" t="s">
        <v>504</v>
      </c>
      <c r="D465" s="249" t="s">
        <v>257</v>
      </c>
      <c r="E465" s="468" t="s">
        <v>258</v>
      </c>
      <c r="F465" s="250" t="s">
        <v>6259</v>
      </c>
      <c r="G465" s="251">
        <v>51647</v>
      </c>
      <c r="H465" s="251">
        <v>64560.5</v>
      </c>
      <c r="I465" s="255">
        <v>21</v>
      </c>
      <c r="J465" s="290">
        <v>0.35</v>
      </c>
      <c r="K465" s="251">
        <v>77474</v>
      </c>
      <c r="L465" s="255">
        <v>2</v>
      </c>
      <c r="M465" s="255">
        <v>2</v>
      </c>
      <c r="N465" s="251">
        <v>71021</v>
      </c>
      <c r="O465" s="247"/>
    </row>
    <row r="466" spans="1:15">
      <c r="A466" s="247" t="s">
        <v>2743</v>
      </c>
      <c r="B466" s="248" t="s">
        <v>1768</v>
      </c>
      <c r="C466" s="247" t="s">
        <v>508</v>
      </c>
      <c r="D466" s="249" t="s">
        <v>257</v>
      </c>
      <c r="E466" s="468" t="s">
        <v>258</v>
      </c>
      <c r="F466" s="250" t="s">
        <v>6259</v>
      </c>
      <c r="G466" s="251">
        <v>49966</v>
      </c>
      <c r="H466" s="251">
        <v>63740</v>
      </c>
      <c r="I466" s="255">
        <v>20</v>
      </c>
      <c r="J466" s="290">
        <v>0.33333333333333331</v>
      </c>
      <c r="K466" s="251">
        <v>77514</v>
      </c>
      <c r="L466" s="255">
        <v>5</v>
      </c>
      <c r="M466" s="255">
        <v>4</v>
      </c>
      <c r="N466" s="251">
        <v>80304</v>
      </c>
      <c r="O466" s="247"/>
    </row>
    <row r="467" spans="1:15">
      <c r="A467" s="247" t="s">
        <v>2736</v>
      </c>
      <c r="B467" s="248" t="s">
        <v>1748</v>
      </c>
      <c r="C467" s="247" t="s">
        <v>506</v>
      </c>
      <c r="D467" s="249" t="s">
        <v>257</v>
      </c>
      <c r="E467" s="468" t="s">
        <v>258</v>
      </c>
      <c r="F467" s="250" t="s">
        <v>6259</v>
      </c>
      <c r="G467" s="251">
        <v>49953</v>
      </c>
      <c r="H467" s="251">
        <v>63690.5</v>
      </c>
      <c r="I467" s="255">
        <v>19</v>
      </c>
      <c r="J467" s="290">
        <v>0.31666666666666665</v>
      </c>
      <c r="K467" s="251">
        <v>77428</v>
      </c>
      <c r="L467" s="255">
        <v>1</v>
      </c>
      <c r="M467" s="255">
        <v>1</v>
      </c>
      <c r="N467" s="251">
        <v>65228</v>
      </c>
      <c r="O467" s="247">
        <v>113</v>
      </c>
    </row>
    <row r="468" spans="1:15">
      <c r="A468" s="247" t="s">
        <v>1751</v>
      </c>
      <c r="B468" s="248" t="s">
        <v>1751</v>
      </c>
      <c r="C468" s="247" t="s">
        <v>509</v>
      </c>
      <c r="D468" s="249" t="s">
        <v>257</v>
      </c>
      <c r="E468" s="468" t="s">
        <v>258</v>
      </c>
      <c r="F468" s="250" t="s">
        <v>6259</v>
      </c>
      <c r="G468" s="251">
        <v>47673.600000000006</v>
      </c>
      <c r="H468" s="251">
        <v>62524.800000000003</v>
      </c>
      <c r="I468" s="255">
        <v>18</v>
      </c>
      <c r="J468" s="290">
        <v>0.3</v>
      </c>
      <c r="K468" s="251">
        <v>77376</v>
      </c>
      <c r="L468" s="255"/>
      <c r="M468" s="255">
        <v>11</v>
      </c>
      <c r="N468" s="251">
        <v>61963.199999999997</v>
      </c>
      <c r="O468" s="247"/>
    </row>
    <row r="469" spans="1:15" ht="22.5">
      <c r="A469" s="247" t="s">
        <v>2758</v>
      </c>
      <c r="B469" s="248" t="s">
        <v>1747</v>
      </c>
      <c r="C469" s="247" t="s">
        <v>1355</v>
      </c>
      <c r="D469" s="249" t="s">
        <v>4372</v>
      </c>
      <c r="E469" s="468" t="s">
        <v>258</v>
      </c>
      <c r="F469" s="250" t="s">
        <v>4859</v>
      </c>
      <c r="G469" s="251">
        <v>52396.81</v>
      </c>
      <c r="H469" s="251">
        <v>62313.034999999996</v>
      </c>
      <c r="I469" s="255">
        <v>17</v>
      </c>
      <c r="J469" s="290">
        <v>0.28333333333333333</v>
      </c>
      <c r="K469" s="251">
        <v>72229.259999999995</v>
      </c>
      <c r="L469" s="255">
        <v>2</v>
      </c>
      <c r="M469" s="255">
        <v>2</v>
      </c>
      <c r="N469" s="251">
        <v>62313.034999999996</v>
      </c>
      <c r="O469" s="247"/>
    </row>
    <row r="470" spans="1:15">
      <c r="A470" s="247" t="s">
        <v>2733</v>
      </c>
      <c r="B470" s="248" t="s">
        <v>1753</v>
      </c>
      <c r="C470" s="247" t="s">
        <v>509</v>
      </c>
      <c r="D470" s="249" t="s">
        <v>257</v>
      </c>
      <c r="E470" s="468" t="s">
        <v>258</v>
      </c>
      <c r="F470" s="250" t="s">
        <v>6259</v>
      </c>
      <c r="G470" s="251">
        <v>47238.1</v>
      </c>
      <c r="H470" s="251">
        <v>61409.53</v>
      </c>
      <c r="I470" s="255">
        <v>16</v>
      </c>
      <c r="J470" s="290">
        <v>0.26666666666666666</v>
      </c>
      <c r="K470" s="251">
        <v>75580.960000000006</v>
      </c>
      <c r="L470" s="255">
        <v>2</v>
      </c>
      <c r="M470" s="255">
        <v>2</v>
      </c>
      <c r="N470" s="251">
        <v>55465.8</v>
      </c>
      <c r="O470" s="247"/>
    </row>
    <row r="471" spans="1:15">
      <c r="A471" s="247" t="s">
        <v>2777</v>
      </c>
      <c r="B471" s="248" t="s">
        <v>1767</v>
      </c>
      <c r="C471" s="513" t="s">
        <v>506</v>
      </c>
      <c r="D471" s="249" t="s">
        <v>257</v>
      </c>
      <c r="E471" s="468" t="s">
        <v>258</v>
      </c>
      <c r="F471" s="250" t="s">
        <v>6259</v>
      </c>
      <c r="G471" s="470">
        <v>47699.392</v>
      </c>
      <c r="H471" s="251">
        <v>60897.72</v>
      </c>
      <c r="I471" s="255">
        <v>15</v>
      </c>
      <c r="J471" s="290">
        <v>0.25</v>
      </c>
      <c r="K471" s="470">
        <v>74096.047999999995</v>
      </c>
      <c r="L471" s="471">
        <v>1</v>
      </c>
      <c r="M471" s="471">
        <v>1</v>
      </c>
      <c r="N471" s="470">
        <v>53376.54</v>
      </c>
      <c r="O471" s="248" t="s">
        <v>6325</v>
      </c>
    </row>
    <row r="472" spans="1:15">
      <c r="A472" s="247" t="s">
        <v>1764</v>
      </c>
      <c r="B472" s="248" t="s">
        <v>1764</v>
      </c>
      <c r="C472" s="247" t="s">
        <v>6322</v>
      </c>
      <c r="D472" s="249" t="s">
        <v>257</v>
      </c>
      <c r="E472" s="468" t="s">
        <v>258</v>
      </c>
      <c r="F472" s="250" t="s">
        <v>6259</v>
      </c>
      <c r="G472" s="251">
        <v>44741</v>
      </c>
      <c r="H472" s="251">
        <v>58167.5</v>
      </c>
      <c r="I472" s="255">
        <v>14</v>
      </c>
      <c r="J472" s="290">
        <v>0.23333333333333334</v>
      </c>
      <c r="K472" s="251">
        <v>71594</v>
      </c>
      <c r="L472" s="255">
        <v>19</v>
      </c>
      <c r="M472" s="255">
        <v>13</v>
      </c>
      <c r="N472" s="251">
        <v>55016</v>
      </c>
      <c r="O472" s="247"/>
    </row>
    <row r="473" spans="1:15">
      <c r="A473" s="247" t="s">
        <v>2806</v>
      </c>
      <c r="B473" s="248" t="s">
        <v>4178</v>
      </c>
      <c r="C473" s="247" t="s">
        <v>6326</v>
      </c>
      <c r="D473" s="249" t="s">
        <v>4372</v>
      </c>
      <c r="E473" s="468" t="s">
        <v>263</v>
      </c>
      <c r="F473" s="250" t="s">
        <v>6259</v>
      </c>
      <c r="G473" s="251">
        <v>44428</v>
      </c>
      <c r="H473" s="251">
        <v>57757</v>
      </c>
      <c r="I473" s="255">
        <v>13</v>
      </c>
      <c r="J473" s="290">
        <v>0.21666666666666667</v>
      </c>
      <c r="K473" s="251">
        <v>71086</v>
      </c>
      <c r="L473" s="255">
        <v>1</v>
      </c>
      <c r="M473" s="255">
        <v>1</v>
      </c>
      <c r="N473" s="251">
        <v>50692.72</v>
      </c>
      <c r="O473" s="247"/>
    </row>
    <row r="474" spans="1:15" ht="22.5">
      <c r="A474" s="247" t="s">
        <v>2783</v>
      </c>
      <c r="B474" s="248" t="s">
        <v>1768</v>
      </c>
      <c r="C474" s="247" t="s">
        <v>509</v>
      </c>
      <c r="D474" s="249" t="s">
        <v>257</v>
      </c>
      <c r="E474" s="468" t="s">
        <v>258</v>
      </c>
      <c r="F474" s="250" t="s">
        <v>6259</v>
      </c>
      <c r="G474" s="251">
        <v>45947</v>
      </c>
      <c r="H474" s="251">
        <v>57303.9</v>
      </c>
      <c r="I474" s="255">
        <v>12</v>
      </c>
      <c r="J474" s="290">
        <v>0.2</v>
      </c>
      <c r="K474" s="251">
        <v>68660.800000000003</v>
      </c>
      <c r="L474" s="255">
        <v>4</v>
      </c>
      <c r="M474" s="255">
        <v>4</v>
      </c>
      <c r="N474" s="251">
        <v>58783.4</v>
      </c>
      <c r="O474" s="247"/>
    </row>
    <row r="475" spans="1:15">
      <c r="A475" s="247" t="s">
        <v>2756</v>
      </c>
      <c r="B475" s="248" t="s">
        <v>1761</v>
      </c>
      <c r="C475" s="247" t="s">
        <v>504</v>
      </c>
      <c r="D475" s="249" t="s">
        <v>4372</v>
      </c>
      <c r="E475" s="468" t="s">
        <v>293</v>
      </c>
      <c r="F475" s="250" t="s">
        <v>6259</v>
      </c>
      <c r="G475" s="251">
        <v>46219</v>
      </c>
      <c r="H475" s="251">
        <v>57175.5</v>
      </c>
      <c r="I475" s="255">
        <v>11</v>
      </c>
      <c r="J475" s="290">
        <v>0.18333333333333332</v>
      </c>
      <c r="K475" s="251">
        <v>68132</v>
      </c>
      <c r="L475" s="255">
        <v>1</v>
      </c>
      <c r="M475" s="255">
        <v>1</v>
      </c>
      <c r="N475" s="251">
        <v>50549.27</v>
      </c>
      <c r="O475" s="247"/>
    </row>
    <row r="476" spans="1:15" ht="22.5">
      <c r="A476" s="247" t="s">
        <v>4079</v>
      </c>
      <c r="B476" s="248" t="s">
        <v>4080</v>
      </c>
      <c r="C476" s="247" t="s">
        <v>6327</v>
      </c>
      <c r="D476" s="249" t="s">
        <v>4372</v>
      </c>
      <c r="E476" s="468" t="s">
        <v>258</v>
      </c>
      <c r="F476" s="250" t="s">
        <v>6259</v>
      </c>
      <c r="G476" s="251">
        <v>43243.199999999997</v>
      </c>
      <c r="H476" s="251">
        <v>56950.400000000001</v>
      </c>
      <c r="I476" s="255">
        <v>10</v>
      </c>
      <c r="J476" s="290">
        <v>0.16666666666666666</v>
      </c>
      <c r="K476" s="251">
        <v>70657.600000000006</v>
      </c>
      <c r="L476" s="255"/>
      <c r="M476" s="255">
        <v>2</v>
      </c>
      <c r="N476" s="251">
        <v>43243.199999999997</v>
      </c>
      <c r="O476" s="247"/>
    </row>
    <row r="477" spans="1:15" ht="22.5">
      <c r="A477" s="247" t="s">
        <v>4079</v>
      </c>
      <c r="B477" s="248" t="s">
        <v>4080</v>
      </c>
      <c r="C477" s="247" t="s">
        <v>6328</v>
      </c>
      <c r="D477" s="249" t="s">
        <v>4372</v>
      </c>
      <c r="E477" s="468" t="s">
        <v>258</v>
      </c>
      <c r="F477" s="250" t="s">
        <v>6259</v>
      </c>
      <c r="G477" s="251">
        <v>43243.199999999997</v>
      </c>
      <c r="H477" s="251">
        <v>56950.400000000001</v>
      </c>
      <c r="I477" s="255">
        <v>9</v>
      </c>
      <c r="J477" s="290">
        <v>0.15</v>
      </c>
      <c r="K477" s="251">
        <v>70657.600000000006</v>
      </c>
      <c r="L477" s="255"/>
      <c r="M477" s="255">
        <v>0</v>
      </c>
      <c r="N477" s="251"/>
      <c r="O477" s="247"/>
    </row>
    <row r="478" spans="1:15" ht="22.5">
      <c r="A478" s="247" t="s">
        <v>2781</v>
      </c>
      <c r="B478" s="248" t="s">
        <v>1745</v>
      </c>
      <c r="C478" s="247" t="s">
        <v>6329</v>
      </c>
      <c r="D478" s="249" t="s">
        <v>257</v>
      </c>
      <c r="E478" s="468" t="s">
        <v>293</v>
      </c>
      <c r="F478" s="250" t="s">
        <v>6259</v>
      </c>
      <c r="G478" s="251">
        <v>39863.72</v>
      </c>
      <c r="H478" s="251">
        <v>55310.97</v>
      </c>
      <c r="I478" s="255">
        <v>8</v>
      </c>
      <c r="J478" s="290">
        <v>0.13333333333333333</v>
      </c>
      <c r="K478" s="251">
        <v>70758.22</v>
      </c>
      <c r="L478" s="255">
        <v>12</v>
      </c>
      <c r="M478" s="255">
        <v>11</v>
      </c>
      <c r="N478" s="251">
        <v>57154</v>
      </c>
      <c r="O478" s="247"/>
    </row>
    <row r="479" spans="1:15">
      <c r="A479" s="247" t="s">
        <v>2777</v>
      </c>
      <c r="B479" s="248" t="s">
        <v>1767</v>
      </c>
      <c r="C479" s="513" t="s">
        <v>509</v>
      </c>
      <c r="D479" s="249" t="s">
        <v>257</v>
      </c>
      <c r="E479" s="468" t="s">
        <v>293</v>
      </c>
      <c r="F479" s="250" t="s">
        <v>6259</v>
      </c>
      <c r="G479" s="470">
        <v>43018.559999999998</v>
      </c>
      <c r="H479" s="251">
        <v>54921.983999999997</v>
      </c>
      <c r="I479" s="255">
        <v>7</v>
      </c>
      <c r="J479" s="290">
        <v>0.11666666666666667</v>
      </c>
      <c r="K479" s="470">
        <v>66825.407999999996</v>
      </c>
      <c r="L479" s="471">
        <v>1</v>
      </c>
      <c r="M479" s="471">
        <v>1</v>
      </c>
      <c r="N479" s="470">
        <v>43018.559999999998</v>
      </c>
      <c r="O479" s="248" t="s">
        <v>6325</v>
      </c>
    </row>
    <row r="480" spans="1:15" ht="33.75">
      <c r="A480" s="247" t="s">
        <v>4119</v>
      </c>
      <c r="B480" s="248" t="s">
        <v>4119</v>
      </c>
      <c r="C480" s="247" t="s">
        <v>6330</v>
      </c>
      <c r="D480" s="249" t="s">
        <v>257</v>
      </c>
      <c r="E480" s="468" t="s">
        <v>258</v>
      </c>
      <c r="F480" s="250" t="s">
        <v>6259</v>
      </c>
      <c r="G480" s="251">
        <v>39341</v>
      </c>
      <c r="H480" s="251">
        <v>53608</v>
      </c>
      <c r="I480" s="255">
        <v>6</v>
      </c>
      <c r="J480" s="290">
        <v>0.1</v>
      </c>
      <c r="K480" s="251">
        <v>67875</v>
      </c>
      <c r="L480" s="255">
        <v>3</v>
      </c>
      <c r="M480" s="255">
        <v>3</v>
      </c>
      <c r="N480" s="251">
        <v>42895</v>
      </c>
      <c r="O480" s="247" t="s">
        <v>6331</v>
      </c>
    </row>
    <row r="481" spans="1:15" s="306" customFormat="1" ht="18">
      <c r="A481" s="716" t="s">
        <v>45</v>
      </c>
      <c r="B481" s="716"/>
      <c r="C481" s="716"/>
      <c r="D481" s="716"/>
      <c r="E481" s="716"/>
      <c r="F481" s="716"/>
      <c r="G481" s="716"/>
      <c r="H481" s="716"/>
      <c r="I481" s="716"/>
      <c r="J481" s="716"/>
      <c r="K481" s="716"/>
      <c r="L481" s="716"/>
      <c r="M481" s="716"/>
      <c r="N481" s="716"/>
      <c r="O481" s="716"/>
    </row>
    <row r="482" spans="1:15" s="200" customFormat="1" ht="33.75">
      <c r="A482" s="489" t="s">
        <v>379</v>
      </c>
      <c r="B482" s="489" t="s">
        <v>217</v>
      </c>
      <c r="C482" s="489" t="s">
        <v>208</v>
      </c>
      <c r="D482" s="489" t="s">
        <v>249</v>
      </c>
      <c r="E482" s="489" t="s">
        <v>380</v>
      </c>
      <c r="F482" s="489" t="s">
        <v>381</v>
      </c>
      <c r="G482" s="490" t="s">
        <v>211</v>
      </c>
      <c r="H482" s="490" t="s">
        <v>212</v>
      </c>
      <c r="I482" s="491"/>
      <c r="J482" s="244" t="s">
        <v>251</v>
      </c>
      <c r="K482" s="490" t="s">
        <v>213</v>
      </c>
      <c r="L482" s="489" t="s">
        <v>382</v>
      </c>
      <c r="M482" s="489" t="s">
        <v>383</v>
      </c>
      <c r="N482" s="490" t="s">
        <v>384</v>
      </c>
      <c r="O482" s="489" t="s">
        <v>214</v>
      </c>
    </row>
    <row r="483" spans="1:15">
      <c r="A483" s="247" t="s">
        <v>2772</v>
      </c>
      <c r="B483" s="248" t="s">
        <v>1748</v>
      </c>
      <c r="C483" s="247" t="s">
        <v>509</v>
      </c>
      <c r="D483" s="249" t="s">
        <v>4372</v>
      </c>
      <c r="E483" s="468" t="s">
        <v>258</v>
      </c>
      <c r="F483" s="250" t="s">
        <v>6259</v>
      </c>
      <c r="G483" s="251">
        <v>40809.599999999999</v>
      </c>
      <c r="H483" s="251">
        <v>53050.399999999994</v>
      </c>
      <c r="I483" s="255">
        <v>5</v>
      </c>
      <c r="J483" s="290">
        <v>8.3333333333333329E-2</v>
      </c>
      <c r="K483" s="251">
        <v>65291.199999999997</v>
      </c>
      <c r="L483" s="255">
        <v>1</v>
      </c>
      <c r="M483" s="255">
        <v>1</v>
      </c>
      <c r="N483" s="251">
        <v>49275.93</v>
      </c>
      <c r="O483" s="247"/>
    </row>
    <row r="484" spans="1:15">
      <c r="A484" s="247" t="s">
        <v>4092</v>
      </c>
      <c r="B484" s="248" t="s">
        <v>1747</v>
      </c>
      <c r="C484" s="247" t="s">
        <v>522</v>
      </c>
      <c r="D484" s="249" t="s">
        <v>4372</v>
      </c>
      <c r="E484" s="468" t="s">
        <v>258</v>
      </c>
      <c r="F484" s="250" t="s">
        <v>6259</v>
      </c>
      <c r="G484" s="251">
        <v>40115.919999999998</v>
      </c>
      <c r="H484" s="251">
        <v>51147.614999999998</v>
      </c>
      <c r="I484" s="255">
        <v>4</v>
      </c>
      <c r="J484" s="290">
        <v>6.6666666666666666E-2</v>
      </c>
      <c r="K484" s="251">
        <v>62179.31</v>
      </c>
      <c r="L484" s="255">
        <v>1</v>
      </c>
      <c r="M484" s="255">
        <v>0</v>
      </c>
      <c r="N484" s="251">
        <v>51147.62</v>
      </c>
      <c r="O484" s="247"/>
    </row>
    <row r="485" spans="1:15" ht="56.25">
      <c r="A485" s="247" t="s">
        <v>4088</v>
      </c>
      <c r="B485" s="248" t="s">
        <v>4080</v>
      </c>
      <c r="C485" s="247" t="s">
        <v>1362</v>
      </c>
      <c r="D485" s="249" t="s">
        <v>257</v>
      </c>
      <c r="E485" s="468" t="s">
        <v>258</v>
      </c>
      <c r="F485" s="250" t="s">
        <v>6259</v>
      </c>
      <c r="G485" s="251">
        <v>36673.050000000003</v>
      </c>
      <c r="H485" s="251">
        <v>50107.95</v>
      </c>
      <c r="I485" s="255">
        <v>3</v>
      </c>
      <c r="J485" s="290">
        <v>0.05</v>
      </c>
      <c r="K485" s="251">
        <v>63542.85</v>
      </c>
      <c r="L485" s="255">
        <v>1</v>
      </c>
      <c r="M485" s="255">
        <v>1</v>
      </c>
      <c r="N485" s="251">
        <v>38501</v>
      </c>
      <c r="O485" s="247" t="s">
        <v>6332</v>
      </c>
    </row>
    <row r="486" spans="1:15">
      <c r="A486" s="247" t="s">
        <v>2767</v>
      </c>
      <c r="B486" s="248" t="s">
        <v>1748</v>
      </c>
      <c r="C486" s="247" t="s">
        <v>6333</v>
      </c>
      <c r="D486" s="249" t="s">
        <v>4372</v>
      </c>
      <c r="E486" s="468" t="s">
        <v>258</v>
      </c>
      <c r="F486" s="250" t="s">
        <v>6259</v>
      </c>
      <c r="G486" s="251">
        <v>33192</v>
      </c>
      <c r="H486" s="251">
        <v>49984.5</v>
      </c>
      <c r="I486" s="255">
        <v>2</v>
      </c>
      <c r="J486" s="290">
        <v>3.3333333333333333E-2</v>
      </c>
      <c r="K486" s="251">
        <v>66777</v>
      </c>
      <c r="L486" s="255"/>
      <c r="M486" s="255">
        <v>4</v>
      </c>
      <c r="N486" s="251">
        <v>36364.53</v>
      </c>
      <c r="O486" s="247"/>
    </row>
    <row r="487" spans="1:15">
      <c r="A487" s="247" t="s">
        <v>4149</v>
      </c>
      <c r="B487" s="248" t="s">
        <v>1773</v>
      </c>
      <c r="C487" s="247" t="s">
        <v>6334</v>
      </c>
      <c r="D487" s="249" t="s">
        <v>4372</v>
      </c>
      <c r="E487" s="468" t="s">
        <v>258</v>
      </c>
      <c r="F487" s="250" t="s">
        <v>6259</v>
      </c>
      <c r="G487" s="251">
        <v>36857.599999999999</v>
      </c>
      <c r="H487" s="251">
        <v>47164</v>
      </c>
      <c r="I487" s="255">
        <v>1</v>
      </c>
      <c r="J487" s="290">
        <v>1.6666666666666666E-2</v>
      </c>
      <c r="K487" s="251">
        <v>57470.400000000001</v>
      </c>
      <c r="L487" s="255">
        <v>4</v>
      </c>
      <c r="M487" s="255">
        <v>4</v>
      </c>
      <c r="N487" s="251">
        <v>38115</v>
      </c>
      <c r="O487" s="247"/>
    </row>
    <row r="488" spans="1:15">
      <c r="A488" s="247"/>
      <c r="B488" s="248"/>
      <c r="C488" s="247"/>
      <c r="D488" s="249"/>
      <c r="E488" s="468"/>
      <c r="F488" s="250"/>
      <c r="G488" s="251"/>
      <c r="H488" s="251"/>
      <c r="I488" s="255"/>
      <c r="J488" s="290"/>
      <c r="K488" s="251"/>
      <c r="L488" s="255"/>
      <c r="M488" s="255"/>
      <c r="N488" s="251"/>
      <c r="O488" s="247"/>
    </row>
    <row r="489" spans="1:15" s="120" customFormat="1">
      <c r="A489" s="150"/>
      <c r="B489" s="150"/>
      <c r="C489" s="260"/>
      <c r="D489" s="263"/>
      <c r="E489" s="150"/>
      <c r="F489" s="150"/>
      <c r="G489" s="264" t="s">
        <v>211</v>
      </c>
      <c r="H489" s="265" t="s">
        <v>212</v>
      </c>
      <c r="I489" s="266"/>
      <c r="J489" s="273"/>
      <c r="K489" s="267" t="s">
        <v>213</v>
      </c>
      <c r="L489" s="263"/>
      <c r="M489" s="268"/>
      <c r="N489" s="269"/>
      <c r="O489" s="258"/>
    </row>
    <row r="490" spans="1:15" s="120" customFormat="1">
      <c r="A490" s="150"/>
      <c r="B490" s="150"/>
      <c r="C490" s="260"/>
      <c r="D490" s="150"/>
      <c r="E490" s="150"/>
      <c r="F490" s="270" t="s">
        <v>225</v>
      </c>
      <c r="G490" s="271">
        <v>52948.904721553983</v>
      </c>
      <c r="H490" s="271">
        <v>68784.927615433888</v>
      </c>
      <c r="I490" s="266"/>
      <c r="J490" s="273"/>
      <c r="K490" s="271">
        <v>84620.95050931377</v>
      </c>
      <c r="L490" s="263"/>
      <c r="M490" s="268"/>
      <c r="N490" s="269"/>
      <c r="O490" s="258"/>
    </row>
    <row r="491" spans="1:15" s="120" customFormat="1">
      <c r="A491" s="150"/>
      <c r="B491" s="150"/>
      <c r="C491" s="260"/>
      <c r="D491" s="150"/>
      <c r="E491" s="150"/>
      <c r="F491" s="270" t="s">
        <v>226</v>
      </c>
      <c r="G491" s="271">
        <v>58794.400000000001</v>
      </c>
      <c r="H491" s="271">
        <v>75836.684099999999</v>
      </c>
      <c r="I491" s="266"/>
      <c r="J491" s="273"/>
      <c r="K491" s="271">
        <v>94624.84169999999</v>
      </c>
      <c r="L491" s="263"/>
      <c r="M491" s="268"/>
      <c r="N491" s="269"/>
      <c r="O491" s="258"/>
    </row>
    <row r="492" spans="1:15" s="120" customFormat="1">
      <c r="A492" s="150"/>
      <c r="B492" s="150"/>
      <c r="C492" s="260"/>
      <c r="D492" s="150"/>
      <c r="E492" s="150"/>
      <c r="F492" s="270" t="s">
        <v>227</v>
      </c>
      <c r="G492" s="271">
        <v>47564.725000000006</v>
      </c>
      <c r="H492" s="271">
        <v>61281.577499999999</v>
      </c>
      <c r="I492" s="266"/>
      <c r="J492" s="273"/>
      <c r="K492" s="271">
        <v>73629.350999999995</v>
      </c>
      <c r="L492" s="263"/>
      <c r="M492" s="268"/>
      <c r="N492" s="269"/>
      <c r="O492" s="258"/>
    </row>
    <row r="493" spans="1:15" s="120" customFormat="1">
      <c r="A493" s="150"/>
      <c r="B493" s="150"/>
      <c r="C493" s="260"/>
      <c r="D493" s="150"/>
      <c r="E493" s="150"/>
      <c r="F493" s="270" t="s">
        <v>228</v>
      </c>
      <c r="G493" s="271">
        <v>52500.752198000002</v>
      </c>
      <c r="H493" s="271">
        <v>68412.552918000001</v>
      </c>
      <c r="I493" s="266"/>
      <c r="J493" s="273"/>
      <c r="K493" s="271">
        <v>84353.758637999999</v>
      </c>
      <c r="L493" s="263"/>
      <c r="M493" s="268"/>
      <c r="N493" s="269"/>
      <c r="O493" s="258"/>
    </row>
    <row r="494" spans="1:15" s="120" customFormat="1">
      <c r="A494" s="150"/>
      <c r="B494" s="150"/>
      <c r="C494" s="260"/>
      <c r="D494" s="150"/>
      <c r="E494" s="271"/>
      <c r="F494" s="270"/>
      <c r="G494" s="272"/>
      <c r="H494" s="273"/>
      <c r="I494" s="274"/>
      <c r="J494" s="273"/>
      <c r="K494" s="263"/>
      <c r="L494" s="263"/>
      <c r="M494" s="268"/>
      <c r="N494" s="269"/>
      <c r="O494" s="258"/>
    </row>
    <row r="495" spans="1:15" s="120" customFormat="1">
      <c r="A495" s="150"/>
      <c r="B495" s="150"/>
      <c r="C495" s="260"/>
      <c r="D495" s="270"/>
      <c r="E495" s="271"/>
      <c r="F495" s="275"/>
      <c r="G495" s="275"/>
      <c r="H495" s="713" t="s">
        <v>229</v>
      </c>
      <c r="I495" s="713"/>
      <c r="J495" s="713"/>
      <c r="K495" s="713"/>
      <c r="L495" s="713"/>
      <c r="M495" s="713"/>
      <c r="N495" s="713"/>
      <c r="O495" s="258"/>
    </row>
    <row r="496" spans="1:15" s="120" customFormat="1">
      <c r="A496" s="150"/>
      <c r="B496" s="150"/>
      <c r="C496" s="260"/>
      <c r="D496" s="270"/>
      <c r="E496" s="271"/>
      <c r="F496" s="276"/>
      <c r="G496" s="277"/>
      <c r="H496" s="714" t="s">
        <v>230</v>
      </c>
      <c r="I496" s="714"/>
      <c r="J496" s="714"/>
      <c r="K496" s="278">
        <v>74978.782500000001</v>
      </c>
      <c r="L496" s="715" t="s">
        <v>231</v>
      </c>
      <c r="M496" s="715"/>
      <c r="N496" s="279">
        <v>65661.098373015906</v>
      </c>
      <c r="O496" s="258"/>
    </row>
    <row r="497" spans="1:15" s="120" customFormat="1">
      <c r="A497" s="150"/>
      <c r="B497" s="150"/>
      <c r="C497" s="260"/>
      <c r="D497" s="263"/>
      <c r="E497" s="268"/>
      <c r="F497" s="276"/>
      <c r="G497" s="277"/>
      <c r="H497" s="714" t="s">
        <v>232</v>
      </c>
      <c r="I497" s="714"/>
      <c r="J497" s="714"/>
      <c r="K497" s="278">
        <v>55353.350000000006</v>
      </c>
      <c r="L497" s="715" t="s">
        <v>394</v>
      </c>
      <c r="M497" s="715"/>
      <c r="N497" s="279">
        <v>67508.219109947619</v>
      </c>
      <c r="O497" s="258"/>
    </row>
    <row r="498" spans="1:15" s="120" customFormat="1">
      <c r="A498" s="150"/>
      <c r="B498" s="150"/>
      <c r="C498" s="260"/>
      <c r="D498" s="395"/>
      <c r="E498" s="261"/>
      <c r="F498" s="261"/>
      <c r="G498" s="262"/>
      <c r="H498" s="472"/>
      <c r="I498" s="381"/>
      <c r="J498" s="480"/>
      <c r="K498" s="150"/>
      <c r="L498" s="395"/>
      <c r="M498" s="155"/>
      <c r="N498" s="269"/>
      <c r="O498" s="258"/>
    </row>
    <row r="499" spans="1:15" s="306" customFormat="1" ht="18">
      <c r="A499" s="716" t="s">
        <v>46</v>
      </c>
      <c r="B499" s="716"/>
      <c r="C499" s="716"/>
      <c r="D499" s="716"/>
      <c r="E499" s="716"/>
      <c r="F499" s="716"/>
      <c r="G499" s="716"/>
      <c r="H499" s="716"/>
      <c r="I499" s="716"/>
      <c r="J499" s="716"/>
      <c r="K499" s="716"/>
      <c r="L499" s="716"/>
      <c r="M499" s="716"/>
      <c r="N499" s="716"/>
      <c r="O499" s="716"/>
    </row>
    <row r="500" spans="1:15" s="200" customFormat="1" ht="33.75">
      <c r="A500" s="489" t="s">
        <v>379</v>
      </c>
      <c r="B500" s="489" t="s">
        <v>217</v>
      </c>
      <c r="C500" s="489" t="s">
        <v>208</v>
      </c>
      <c r="D500" s="489" t="s">
        <v>249</v>
      </c>
      <c r="E500" s="489" t="s">
        <v>380</v>
      </c>
      <c r="F500" s="489" t="s">
        <v>381</v>
      </c>
      <c r="G500" s="490" t="s">
        <v>211</v>
      </c>
      <c r="H500" s="490" t="s">
        <v>212</v>
      </c>
      <c r="I500" s="491"/>
      <c r="J500" s="244" t="s">
        <v>251</v>
      </c>
      <c r="K500" s="490" t="s">
        <v>213</v>
      </c>
      <c r="L500" s="489" t="s">
        <v>382</v>
      </c>
      <c r="M500" s="489" t="s">
        <v>383</v>
      </c>
      <c r="N500" s="490" t="s">
        <v>384</v>
      </c>
      <c r="O500" s="489" t="s">
        <v>214</v>
      </c>
    </row>
    <row r="501" spans="1:15" ht="22.5">
      <c r="A501" s="247" t="s">
        <v>2748</v>
      </c>
      <c r="B501" s="248" t="s">
        <v>1756</v>
      </c>
      <c r="C501" s="247" t="s">
        <v>1999</v>
      </c>
      <c r="D501" s="249" t="s">
        <v>257</v>
      </c>
      <c r="E501" s="468" t="s">
        <v>258</v>
      </c>
      <c r="F501" s="250" t="s">
        <v>6259</v>
      </c>
      <c r="G501" s="251">
        <v>93500</v>
      </c>
      <c r="H501" s="251">
        <v>144250</v>
      </c>
      <c r="I501" s="255">
        <v>60</v>
      </c>
      <c r="J501" s="290">
        <v>1</v>
      </c>
      <c r="K501" s="251">
        <v>195000</v>
      </c>
      <c r="L501" s="255"/>
      <c r="M501" s="255">
        <v>1</v>
      </c>
      <c r="N501" s="251">
        <v>169865</v>
      </c>
      <c r="O501" s="247"/>
    </row>
    <row r="502" spans="1:15" ht="22.5">
      <c r="A502" s="247" t="s">
        <v>2746</v>
      </c>
      <c r="B502" s="248" t="s">
        <v>1747</v>
      </c>
      <c r="C502" s="247" t="s">
        <v>1361</v>
      </c>
      <c r="D502" s="249" t="s">
        <v>257</v>
      </c>
      <c r="E502" s="468" t="s">
        <v>263</v>
      </c>
      <c r="F502" s="250" t="s">
        <v>6259</v>
      </c>
      <c r="G502" s="251">
        <v>105829</v>
      </c>
      <c r="H502" s="251">
        <v>135759</v>
      </c>
      <c r="I502" s="255">
        <v>59</v>
      </c>
      <c r="J502" s="290">
        <v>0.98333333333333328</v>
      </c>
      <c r="K502" s="251">
        <v>165689</v>
      </c>
      <c r="L502" s="255"/>
      <c r="M502" s="255"/>
      <c r="N502" s="251"/>
      <c r="O502" s="247"/>
    </row>
    <row r="503" spans="1:15">
      <c r="A503" s="247" t="s">
        <v>4218</v>
      </c>
      <c r="B503" s="248" t="s">
        <v>6283</v>
      </c>
      <c r="C503" s="247" t="s">
        <v>519</v>
      </c>
      <c r="D503" s="249" t="s">
        <v>257</v>
      </c>
      <c r="E503" s="468" t="s">
        <v>258</v>
      </c>
      <c r="F503" s="250" t="s">
        <v>6259</v>
      </c>
      <c r="G503" s="251">
        <v>98077</v>
      </c>
      <c r="H503" s="251">
        <v>130769</v>
      </c>
      <c r="I503" s="255">
        <v>58</v>
      </c>
      <c r="J503" s="290">
        <v>0.96666666666666667</v>
      </c>
      <c r="K503" s="251">
        <v>163461</v>
      </c>
      <c r="L503" s="255">
        <v>1</v>
      </c>
      <c r="M503" s="255">
        <v>1</v>
      </c>
      <c r="N503" s="251">
        <v>98077</v>
      </c>
      <c r="O503" s="247"/>
    </row>
    <row r="504" spans="1:15">
      <c r="A504" s="247" t="s">
        <v>1751</v>
      </c>
      <c r="B504" s="248" t="s">
        <v>1751</v>
      </c>
      <c r="C504" s="247" t="s">
        <v>6335</v>
      </c>
      <c r="D504" s="249" t="s">
        <v>257</v>
      </c>
      <c r="E504" s="468" t="s">
        <v>263</v>
      </c>
      <c r="F504" s="250" t="s">
        <v>6259</v>
      </c>
      <c r="G504" s="251">
        <v>102897.59999999999</v>
      </c>
      <c r="H504" s="251">
        <v>127805.6</v>
      </c>
      <c r="I504" s="255">
        <v>57</v>
      </c>
      <c r="J504" s="290">
        <v>0.95</v>
      </c>
      <c r="K504" s="251">
        <v>152713.60000000001</v>
      </c>
      <c r="L504" s="255"/>
      <c r="M504" s="255">
        <v>1</v>
      </c>
      <c r="N504" s="251">
        <v>135928</v>
      </c>
      <c r="O504" s="247"/>
    </row>
    <row r="505" spans="1:15">
      <c r="A505" s="247" t="s">
        <v>4097</v>
      </c>
      <c r="B505" s="248" t="s">
        <v>1756</v>
      </c>
      <c r="C505" s="247" t="s">
        <v>6336</v>
      </c>
      <c r="D505" s="249" t="s">
        <v>257</v>
      </c>
      <c r="E505" s="247"/>
      <c r="F505" s="250" t="s">
        <v>6259</v>
      </c>
      <c r="G505" s="251">
        <v>87580.479999999996</v>
      </c>
      <c r="H505" s="251">
        <v>115419.59</v>
      </c>
      <c r="I505" s="255">
        <v>56</v>
      </c>
      <c r="J505" s="290">
        <v>0.93333333333333335</v>
      </c>
      <c r="K505" s="251">
        <v>143258.70000000001</v>
      </c>
      <c r="L505" s="255">
        <v>3</v>
      </c>
      <c r="M505" s="255">
        <v>1</v>
      </c>
      <c r="N505" s="251">
        <v>143258.70000000001</v>
      </c>
      <c r="O505" s="247"/>
    </row>
    <row r="506" spans="1:15">
      <c r="A506" s="247" t="s">
        <v>2734</v>
      </c>
      <c r="B506" s="248" t="s">
        <v>1747</v>
      </c>
      <c r="C506" s="247" t="s">
        <v>326</v>
      </c>
      <c r="D506" s="249" t="s">
        <v>257</v>
      </c>
      <c r="E506" s="468" t="s">
        <v>258</v>
      </c>
      <c r="F506" s="250" t="s">
        <v>6259</v>
      </c>
      <c r="G506" s="251">
        <v>89856</v>
      </c>
      <c r="H506" s="251">
        <v>114576.8</v>
      </c>
      <c r="I506" s="255">
        <v>55</v>
      </c>
      <c r="J506" s="290">
        <v>0.91666666666666663</v>
      </c>
      <c r="K506" s="251">
        <v>139297.60000000001</v>
      </c>
      <c r="L506" s="255">
        <v>1</v>
      </c>
      <c r="M506" s="255">
        <v>1</v>
      </c>
      <c r="N506" s="251">
        <v>138070.39999999999</v>
      </c>
      <c r="O506" s="247"/>
    </row>
    <row r="507" spans="1:15" ht="22.5">
      <c r="A507" s="247" t="s">
        <v>2790</v>
      </c>
      <c r="B507" s="248" t="s">
        <v>1747</v>
      </c>
      <c r="C507" s="247" t="s">
        <v>326</v>
      </c>
      <c r="D507" s="249" t="s">
        <v>257</v>
      </c>
      <c r="E507" s="468" t="s">
        <v>258</v>
      </c>
      <c r="F507" s="250" t="s">
        <v>6259</v>
      </c>
      <c r="G507" s="251">
        <v>87560</v>
      </c>
      <c r="H507" s="251">
        <v>114289</v>
      </c>
      <c r="I507" s="255">
        <v>54</v>
      </c>
      <c r="J507" s="290">
        <v>0.9</v>
      </c>
      <c r="K507" s="251">
        <v>141018</v>
      </c>
      <c r="L507" s="255">
        <v>0</v>
      </c>
      <c r="M507" s="255">
        <v>0</v>
      </c>
      <c r="N507" s="251"/>
      <c r="O507" s="247"/>
    </row>
    <row r="508" spans="1:15" ht="22.5">
      <c r="A508" s="247" t="s">
        <v>2751</v>
      </c>
      <c r="B508" s="248" t="s">
        <v>1747</v>
      </c>
      <c r="C508" s="247" t="s">
        <v>1356</v>
      </c>
      <c r="D508" s="249" t="s">
        <v>257</v>
      </c>
      <c r="E508" s="468" t="s">
        <v>258</v>
      </c>
      <c r="F508" s="250" t="s">
        <v>6259</v>
      </c>
      <c r="G508" s="251">
        <v>87167.850944999998</v>
      </c>
      <c r="H508" s="251">
        <v>113318.20833999998</v>
      </c>
      <c r="I508" s="255">
        <v>53</v>
      </c>
      <c r="J508" s="290">
        <v>0.8833333333333333</v>
      </c>
      <c r="K508" s="251">
        <v>139468.56573499998</v>
      </c>
      <c r="L508" s="255">
        <v>1</v>
      </c>
      <c r="M508" s="255">
        <v>1</v>
      </c>
      <c r="N508" s="251">
        <v>136260.73000000001</v>
      </c>
      <c r="O508" s="247"/>
    </row>
    <row r="509" spans="1:15">
      <c r="A509" s="247" t="s">
        <v>2770</v>
      </c>
      <c r="B509" s="248" t="s">
        <v>1748</v>
      </c>
      <c r="C509" s="247" t="s">
        <v>6337</v>
      </c>
      <c r="D509" s="249" t="s">
        <v>257</v>
      </c>
      <c r="E509" s="468" t="s">
        <v>258</v>
      </c>
      <c r="F509" s="250" t="s">
        <v>6259</v>
      </c>
      <c r="G509" s="251">
        <v>88131.243600000016</v>
      </c>
      <c r="H509" s="251">
        <v>113311.5246</v>
      </c>
      <c r="I509" s="255">
        <v>52</v>
      </c>
      <c r="J509" s="290">
        <v>0.8666666666666667</v>
      </c>
      <c r="K509" s="251">
        <v>138491.80559999999</v>
      </c>
      <c r="L509" s="255">
        <v>1</v>
      </c>
      <c r="M509" s="255">
        <v>1</v>
      </c>
      <c r="N509" s="251">
        <v>89859.31</v>
      </c>
      <c r="O509" s="247"/>
    </row>
    <row r="510" spans="1:15">
      <c r="A510" s="247" t="s">
        <v>4155</v>
      </c>
      <c r="B510" s="248" t="s">
        <v>1747</v>
      </c>
      <c r="C510" s="247" t="s">
        <v>519</v>
      </c>
      <c r="D510" s="249"/>
      <c r="E510" s="247"/>
      <c r="F510" s="250" t="s">
        <v>6259</v>
      </c>
      <c r="G510" s="251">
        <v>84459</v>
      </c>
      <c r="H510" s="251">
        <v>111017</v>
      </c>
      <c r="I510" s="255">
        <v>51</v>
      </c>
      <c r="J510" s="290">
        <v>0.85</v>
      </c>
      <c r="K510" s="251">
        <v>137575</v>
      </c>
      <c r="L510" s="255"/>
      <c r="M510" s="255">
        <v>7</v>
      </c>
      <c r="N510" s="251">
        <v>131138</v>
      </c>
      <c r="O510" s="247" t="s">
        <v>4156</v>
      </c>
    </row>
    <row r="511" spans="1:15" ht="22.5">
      <c r="A511" s="247" t="s">
        <v>4098</v>
      </c>
      <c r="B511" s="248" t="s">
        <v>1766</v>
      </c>
      <c r="C511" s="247" t="s">
        <v>6338</v>
      </c>
      <c r="D511" s="249" t="s">
        <v>257</v>
      </c>
      <c r="E511" s="468" t="s">
        <v>293</v>
      </c>
      <c r="F511" s="250" t="s">
        <v>6259</v>
      </c>
      <c r="G511" s="251">
        <v>88722</v>
      </c>
      <c r="H511" s="251">
        <v>110888</v>
      </c>
      <c r="I511" s="255">
        <v>50</v>
      </c>
      <c r="J511" s="290">
        <v>0.83333333333333337</v>
      </c>
      <c r="K511" s="251">
        <v>133054</v>
      </c>
      <c r="L511" s="255"/>
      <c r="M511" s="255"/>
      <c r="N511" s="251">
        <v>110888</v>
      </c>
      <c r="O511" s="247"/>
    </row>
    <row r="512" spans="1:15" ht="22.5">
      <c r="A512" s="247" t="s">
        <v>2755</v>
      </c>
      <c r="B512" s="248" t="s">
        <v>1747</v>
      </c>
      <c r="C512" s="247" t="s">
        <v>518</v>
      </c>
      <c r="D512" s="249" t="s">
        <v>257</v>
      </c>
      <c r="E512" s="468" t="s">
        <v>258</v>
      </c>
      <c r="F512" s="250" t="s">
        <v>6259</v>
      </c>
      <c r="G512" s="251">
        <v>86147.568000000014</v>
      </c>
      <c r="H512" s="251">
        <v>109743.19200000001</v>
      </c>
      <c r="I512" s="255">
        <v>49</v>
      </c>
      <c r="J512" s="290">
        <v>0.81666666666666665</v>
      </c>
      <c r="K512" s="251">
        <v>133338.81599999999</v>
      </c>
      <c r="L512" s="255" t="s">
        <v>5133</v>
      </c>
      <c r="M512" s="255">
        <v>1</v>
      </c>
      <c r="N512" s="251">
        <v>133338.82</v>
      </c>
      <c r="O512" s="247"/>
    </row>
    <row r="513" spans="1:15">
      <c r="A513" s="247" t="s">
        <v>2767</v>
      </c>
      <c r="B513" s="248" t="s">
        <v>1748</v>
      </c>
      <c r="C513" s="247" t="s">
        <v>2986</v>
      </c>
      <c r="D513" s="249" t="s">
        <v>257</v>
      </c>
      <c r="E513" s="468" t="s">
        <v>258</v>
      </c>
      <c r="F513" s="250" t="s">
        <v>6259</v>
      </c>
      <c r="G513" s="251">
        <v>78786</v>
      </c>
      <c r="H513" s="251">
        <v>108353</v>
      </c>
      <c r="I513" s="255">
        <v>48</v>
      </c>
      <c r="J513" s="290">
        <v>0.8</v>
      </c>
      <c r="K513" s="251">
        <v>137920</v>
      </c>
      <c r="L513" s="255"/>
      <c r="M513" s="255">
        <v>17</v>
      </c>
      <c r="N513" s="251">
        <v>98757.95</v>
      </c>
      <c r="O513" s="247"/>
    </row>
    <row r="514" spans="1:15">
      <c r="A514" s="247" t="s">
        <v>2765</v>
      </c>
      <c r="B514" s="248" t="s">
        <v>6196</v>
      </c>
      <c r="C514" s="247" t="s">
        <v>507</v>
      </c>
      <c r="D514" s="249" t="s">
        <v>257</v>
      </c>
      <c r="E514" s="468" t="s">
        <v>263</v>
      </c>
      <c r="F514" s="250" t="s">
        <v>6259</v>
      </c>
      <c r="G514" s="251">
        <v>80354</v>
      </c>
      <c r="H514" s="251">
        <v>108323.5</v>
      </c>
      <c r="I514" s="255">
        <v>47</v>
      </c>
      <c r="J514" s="290">
        <v>0.78333333333333333</v>
      </c>
      <c r="K514" s="251">
        <v>136293</v>
      </c>
      <c r="L514" s="255">
        <v>2</v>
      </c>
      <c r="M514" s="255">
        <v>2</v>
      </c>
      <c r="N514" s="251">
        <v>83323</v>
      </c>
      <c r="O514" s="247"/>
    </row>
    <row r="515" spans="1:15">
      <c r="A515" s="247" t="s">
        <v>1756</v>
      </c>
      <c r="B515" s="248" t="s">
        <v>1756</v>
      </c>
      <c r="C515" s="247" t="s">
        <v>2987</v>
      </c>
      <c r="D515" s="249" t="s">
        <v>257</v>
      </c>
      <c r="E515" s="468" t="s">
        <v>258</v>
      </c>
      <c r="F515" s="250" t="s">
        <v>6259</v>
      </c>
      <c r="G515" s="251">
        <v>81787.149999999994</v>
      </c>
      <c r="H515" s="251">
        <v>107459.38499999999</v>
      </c>
      <c r="I515" s="255">
        <v>46</v>
      </c>
      <c r="J515" s="290">
        <v>0.76666666666666672</v>
      </c>
      <c r="K515" s="251">
        <v>133131.62</v>
      </c>
      <c r="L515" s="255">
        <v>41</v>
      </c>
      <c r="M515" s="255"/>
      <c r="N515" s="251">
        <v>91027</v>
      </c>
      <c r="O515" s="247"/>
    </row>
    <row r="516" spans="1:15" ht="22.5">
      <c r="A516" s="247" t="s">
        <v>4092</v>
      </c>
      <c r="B516" s="248" t="s">
        <v>1747</v>
      </c>
      <c r="C516" s="247" t="s">
        <v>2988</v>
      </c>
      <c r="D516" s="249" t="s">
        <v>257</v>
      </c>
      <c r="E516" s="468" t="s">
        <v>258</v>
      </c>
      <c r="F516" s="250" t="s">
        <v>6259</v>
      </c>
      <c r="G516" s="251">
        <v>81294.929999999993</v>
      </c>
      <c r="H516" s="251">
        <v>105683.45</v>
      </c>
      <c r="I516" s="255">
        <v>45</v>
      </c>
      <c r="J516" s="290">
        <v>0.75</v>
      </c>
      <c r="K516" s="251">
        <v>130071.97</v>
      </c>
      <c r="L516" s="255">
        <v>1</v>
      </c>
      <c r="M516" s="255">
        <v>1</v>
      </c>
      <c r="N516" s="251">
        <v>105683.45</v>
      </c>
      <c r="O516" s="247"/>
    </row>
    <row r="517" spans="1:15">
      <c r="A517" s="247" t="s">
        <v>1800</v>
      </c>
      <c r="B517" s="248" t="s">
        <v>1751</v>
      </c>
      <c r="C517" s="247" t="s">
        <v>6339</v>
      </c>
      <c r="D517" s="249" t="s">
        <v>257</v>
      </c>
      <c r="E517" s="468" t="s">
        <v>258</v>
      </c>
      <c r="F517" s="250" t="s">
        <v>6259</v>
      </c>
      <c r="G517" s="251">
        <v>80225.600000000006</v>
      </c>
      <c r="H517" s="251">
        <v>105497.60000000001</v>
      </c>
      <c r="I517" s="255">
        <v>44</v>
      </c>
      <c r="J517" s="290">
        <v>0.73333333333333328</v>
      </c>
      <c r="K517" s="251">
        <v>130769.60000000001</v>
      </c>
      <c r="L517" s="255">
        <v>4</v>
      </c>
      <c r="M517" s="255">
        <v>4</v>
      </c>
      <c r="N517" s="251">
        <v>102726</v>
      </c>
      <c r="O517" s="247"/>
    </row>
    <row r="518" spans="1:15">
      <c r="A518" s="247" t="s">
        <v>2806</v>
      </c>
      <c r="B518" s="248" t="s">
        <v>4178</v>
      </c>
      <c r="C518" s="247" t="s">
        <v>519</v>
      </c>
      <c r="D518" s="249" t="s">
        <v>257</v>
      </c>
      <c r="E518" s="468" t="s">
        <v>263</v>
      </c>
      <c r="F518" s="250" t="s">
        <v>6259</v>
      </c>
      <c r="G518" s="251">
        <v>79238</v>
      </c>
      <c r="H518" s="251">
        <v>104990</v>
      </c>
      <c r="I518" s="255">
        <v>43</v>
      </c>
      <c r="J518" s="290">
        <v>0.71666666666666667</v>
      </c>
      <c r="K518" s="251">
        <v>130742</v>
      </c>
      <c r="L518" s="255">
        <v>1</v>
      </c>
      <c r="M518" s="255">
        <v>1</v>
      </c>
      <c r="N518" s="251">
        <v>101479.87</v>
      </c>
      <c r="O518" s="247"/>
    </row>
    <row r="519" spans="1:15">
      <c r="A519" s="247" t="s">
        <v>2743</v>
      </c>
      <c r="B519" s="248" t="s">
        <v>1768</v>
      </c>
      <c r="C519" s="247" t="s">
        <v>519</v>
      </c>
      <c r="D519" s="249" t="s">
        <v>257</v>
      </c>
      <c r="E519" s="468" t="s">
        <v>263</v>
      </c>
      <c r="F519" s="250" t="s">
        <v>6259</v>
      </c>
      <c r="G519" s="251">
        <v>81390</v>
      </c>
      <c r="H519" s="251">
        <v>103826</v>
      </c>
      <c r="I519" s="255">
        <v>42</v>
      </c>
      <c r="J519" s="290">
        <v>0.7</v>
      </c>
      <c r="K519" s="251">
        <v>126262</v>
      </c>
      <c r="L519" s="255">
        <v>4</v>
      </c>
      <c r="M519" s="255">
        <v>4</v>
      </c>
      <c r="N519" s="251">
        <v>118390</v>
      </c>
      <c r="O519" s="247"/>
    </row>
    <row r="520" spans="1:15">
      <c r="A520" s="247" t="s">
        <v>2750</v>
      </c>
      <c r="B520" s="248" t="s">
        <v>1760</v>
      </c>
      <c r="C520" s="247" t="s">
        <v>326</v>
      </c>
      <c r="D520" s="249" t="s">
        <v>257</v>
      </c>
      <c r="E520" s="468" t="s">
        <v>258</v>
      </c>
      <c r="F520" s="250" t="s">
        <v>6259</v>
      </c>
      <c r="G520" s="251">
        <v>82937</v>
      </c>
      <c r="H520" s="251">
        <v>103671</v>
      </c>
      <c r="I520" s="255">
        <v>41</v>
      </c>
      <c r="J520" s="290">
        <v>0.68333333333333335</v>
      </c>
      <c r="K520" s="251">
        <v>124405</v>
      </c>
      <c r="L520" s="255">
        <v>1</v>
      </c>
      <c r="M520" s="255">
        <v>1</v>
      </c>
      <c r="N520" s="251">
        <v>108103</v>
      </c>
      <c r="O520" s="247"/>
    </row>
    <row r="521" spans="1:15" ht="22.5">
      <c r="A521" s="247" t="s">
        <v>2781</v>
      </c>
      <c r="B521" s="248" t="s">
        <v>1745</v>
      </c>
      <c r="C521" s="247" t="s">
        <v>2901</v>
      </c>
      <c r="D521" s="249" t="s">
        <v>257</v>
      </c>
      <c r="E521" s="468" t="s">
        <v>258</v>
      </c>
      <c r="F521" s="250" t="s">
        <v>6259</v>
      </c>
      <c r="G521" s="251">
        <v>72775.56</v>
      </c>
      <c r="H521" s="251">
        <v>102201.84</v>
      </c>
      <c r="I521" s="255">
        <v>40</v>
      </c>
      <c r="J521" s="290">
        <v>0.66666666666666663</v>
      </c>
      <c r="K521" s="251">
        <v>131628.12</v>
      </c>
      <c r="L521" s="255">
        <v>7</v>
      </c>
      <c r="M521" s="255">
        <v>7</v>
      </c>
      <c r="N521" s="251">
        <v>95590.3</v>
      </c>
      <c r="O521" s="247"/>
    </row>
    <row r="522" spans="1:15">
      <c r="A522" s="247" t="s">
        <v>2785</v>
      </c>
      <c r="B522" s="248" t="s">
        <v>6320</v>
      </c>
      <c r="C522" s="247" t="s">
        <v>326</v>
      </c>
      <c r="D522" s="249" t="s">
        <v>257</v>
      </c>
      <c r="E522" s="468" t="s">
        <v>258</v>
      </c>
      <c r="F522" s="250" t="s">
        <v>6259</v>
      </c>
      <c r="G522" s="251">
        <v>78041.600000000006</v>
      </c>
      <c r="H522" s="251">
        <v>101462.39999999999</v>
      </c>
      <c r="I522" s="255">
        <v>39</v>
      </c>
      <c r="J522" s="290">
        <v>0.65</v>
      </c>
      <c r="K522" s="251">
        <v>124883.2</v>
      </c>
      <c r="L522" s="255">
        <v>1</v>
      </c>
      <c r="M522" s="255">
        <v>1</v>
      </c>
      <c r="N522" s="251">
        <v>81952</v>
      </c>
      <c r="O522" s="247"/>
    </row>
    <row r="523" spans="1:15">
      <c r="A523" s="247" t="s">
        <v>4174</v>
      </c>
      <c r="B523" s="248" t="s">
        <v>1753</v>
      </c>
      <c r="C523" s="247" t="s">
        <v>2001</v>
      </c>
      <c r="D523" s="249" t="s">
        <v>257</v>
      </c>
      <c r="E523" s="468" t="s">
        <v>258</v>
      </c>
      <c r="F523" s="250" t="s">
        <v>6259</v>
      </c>
      <c r="G523" s="251">
        <v>78000</v>
      </c>
      <c r="H523" s="251">
        <v>101400</v>
      </c>
      <c r="I523" s="255">
        <v>38</v>
      </c>
      <c r="J523" s="290">
        <v>0.6333333333333333</v>
      </c>
      <c r="K523" s="251">
        <v>124800</v>
      </c>
      <c r="L523" s="255"/>
      <c r="M523" s="255">
        <v>5</v>
      </c>
      <c r="N523" s="251">
        <v>102939.2</v>
      </c>
      <c r="O523" s="247"/>
    </row>
    <row r="524" spans="1:15" ht="22.5">
      <c r="A524" s="247" t="s">
        <v>4104</v>
      </c>
      <c r="B524" s="248" t="s">
        <v>1766</v>
      </c>
      <c r="C524" s="247" t="s">
        <v>6340</v>
      </c>
      <c r="D524" s="249" t="s">
        <v>257</v>
      </c>
      <c r="E524" s="468" t="s">
        <v>258</v>
      </c>
      <c r="F524" s="250" t="s">
        <v>6259</v>
      </c>
      <c r="G524" s="251">
        <v>76800</v>
      </c>
      <c r="H524" s="251">
        <v>100600</v>
      </c>
      <c r="I524" s="255">
        <v>37</v>
      </c>
      <c r="J524" s="290">
        <v>0.6166666666666667</v>
      </c>
      <c r="K524" s="251">
        <v>124400</v>
      </c>
      <c r="L524" s="255">
        <v>3</v>
      </c>
      <c r="M524" s="255">
        <v>2</v>
      </c>
      <c r="N524" s="251">
        <v>94037.005000000005</v>
      </c>
      <c r="O524" s="247"/>
    </row>
    <row r="525" spans="1:15" ht="22.5">
      <c r="A525" s="247" t="s">
        <v>4085</v>
      </c>
      <c r="B525" s="248" t="s">
        <v>1745</v>
      </c>
      <c r="C525" s="247" t="s">
        <v>6341</v>
      </c>
      <c r="D525" s="249" t="s">
        <v>257</v>
      </c>
      <c r="E525" s="468" t="s">
        <v>263</v>
      </c>
      <c r="F525" s="250" t="s">
        <v>6259</v>
      </c>
      <c r="G525" s="251">
        <v>76419.199999999997</v>
      </c>
      <c r="H525" s="251">
        <v>99340.799999999988</v>
      </c>
      <c r="I525" s="255">
        <v>36</v>
      </c>
      <c r="J525" s="290">
        <v>0.6</v>
      </c>
      <c r="K525" s="251">
        <v>122262.39999999999</v>
      </c>
      <c r="L525" s="255">
        <v>1</v>
      </c>
      <c r="M525" s="255">
        <v>1</v>
      </c>
      <c r="N525" s="251">
        <v>94640</v>
      </c>
      <c r="O525" s="247" t="s">
        <v>6319</v>
      </c>
    </row>
    <row r="526" spans="1:15" ht="22.5">
      <c r="A526" s="247" t="s">
        <v>1747</v>
      </c>
      <c r="B526" s="248" t="s">
        <v>1747</v>
      </c>
      <c r="C526" s="247" t="s">
        <v>6342</v>
      </c>
      <c r="D526" s="249" t="s">
        <v>257</v>
      </c>
      <c r="E526" s="468" t="s">
        <v>258</v>
      </c>
      <c r="F526" s="250" t="s">
        <v>6259</v>
      </c>
      <c r="G526" s="251">
        <v>75848.03</v>
      </c>
      <c r="H526" s="251">
        <v>98450.455000000002</v>
      </c>
      <c r="I526" s="255">
        <v>35</v>
      </c>
      <c r="J526" s="290">
        <v>0.58333333333333337</v>
      </c>
      <c r="K526" s="251">
        <v>121052.88</v>
      </c>
      <c r="L526" s="255"/>
      <c r="M526" s="255">
        <v>6</v>
      </c>
      <c r="N526" s="251">
        <v>93975.54</v>
      </c>
      <c r="O526" s="247"/>
    </row>
    <row r="527" spans="1:15" s="306" customFormat="1" ht="18">
      <c r="A527" s="716" t="s">
        <v>46</v>
      </c>
      <c r="B527" s="716"/>
      <c r="C527" s="716"/>
      <c r="D527" s="716"/>
      <c r="E527" s="716"/>
      <c r="F527" s="716"/>
      <c r="G527" s="716"/>
      <c r="H527" s="716"/>
      <c r="I527" s="716"/>
      <c r="J527" s="716"/>
      <c r="K527" s="716"/>
      <c r="L527" s="716"/>
      <c r="M527" s="716"/>
      <c r="N527" s="716"/>
      <c r="O527" s="716"/>
    </row>
    <row r="528" spans="1:15" s="200" customFormat="1" ht="33.75">
      <c r="A528" s="489" t="s">
        <v>379</v>
      </c>
      <c r="B528" s="489" t="s">
        <v>217</v>
      </c>
      <c r="C528" s="489" t="s">
        <v>208</v>
      </c>
      <c r="D528" s="489" t="s">
        <v>249</v>
      </c>
      <c r="E528" s="489" t="s">
        <v>380</v>
      </c>
      <c r="F528" s="489" t="s">
        <v>381</v>
      </c>
      <c r="G528" s="490" t="s">
        <v>211</v>
      </c>
      <c r="H528" s="490" t="s">
        <v>212</v>
      </c>
      <c r="I528" s="491"/>
      <c r="J528" s="244" t="s">
        <v>251</v>
      </c>
      <c r="K528" s="490" t="s">
        <v>213</v>
      </c>
      <c r="L528" s="489" t="s">
        <v>382</v>
      </c>
      <c r="M528" s="489" t="s">
        <v>383</v>
      </c>
      <c r="N528" s="490" t="s">
        <v>384</v>
      </c>
      <c r="O528" s="489" t="s">
        <v>214</v>
      </c>
    </row>
    <row r="529" spans="1:15" ht="33.75">
      <c r="A529" s="247" t="s">
        <v>2761</v>
      </c>
      <c r="B529" s="248" t="s">
        <v>1748</v>
      </c>
      <c r="C529" s="247" t="s">
        <v>6343</v>
      </c>
      <c r="D529" s="249" t="s">
        <v>257</v>
      </c>
      <c r="E529" s="468" t="s">
        <v>258</v>
      </c>
      <c r="F529" s="250" t="s">
        <v>6259</v>
      </c>
      <c r="G529" s="251">
        <v>78725.062520824766</v>
      </c>
      <c r="H529" s="251">
        <v>98414.396291493787</v>
      </c>
      <c r="I529" s="255">
        <v>34</v>
      </c>
      <c r="J529" s="290">
        <v>0.56666666666666665</v>
      </c>
      <c r="K529" s="251">
        <v>118103.73006216279</v>
      </c>
      <c r="L529" s="255">
        <v>3</v>
      </c>
      <c r="M529" s="255">
        <v>3</v>
      </c>
      <c r="N529" s="251">
        <v>98708</v>
      </c>
      <c r="O529" s="247"/>
    </row>
    <row r="530" spans="1:15">
      <c r="A530" s="247" t="s">
        <v>1764</v>
      </c>
      <c r="B530" s="248" t="s">
        <v>1764</v>
      </c>
      <c r="C530" s="247" t="s">
        <v>2000</v>
      </c>
      <c r="D530" s="249" t="s">
        <v>257</v>
      </c>
      <c r="E530" s="468" t="s">
        <v>258</v>
      </c>
      <c r="F530" s="250" t="s">
        <v>6259</v>
      </c>
      <c r="G530" s="251">
        <v>73632</v>
      </c>
      <c r="H530" s="251">
        <v>97562.5</v>
      </c>
      <c r="I530" s="255">
        <v>33</v>
      </c>
      <c r="J530" s="290">
        <v>0.55000000000000004</v>
      </c>
      <c r="K530" s="251">
        <v>121493</v>
      </c>
      <c r="L530" s="255">
        <v>9</v>
      </c>
      <c r="M530" s="255">
        <v>8</v>
      </c>
      <c r="N530" s="251">
        <v>98738</v>
      </c>
      <c r="O530" s="247"/>
    </row>
    <row r="531" spans="1:15">
      <c r="A531" s="247" t="s">
        <v>2779</v>
      </c>
      <c r="B531" s="248" t="s">
        <v>1766</v>
      </c>
      <c r="C531" s="247" t="s">
        <v>326</v>
      </c>
      <c r="D531" s="249" t="s">
        <v>257</v>
      </c>
      <c r="E531" s="468" t="s">
        <v>258</v>
      </c>
      <c r="F531" s="250" t="s">
        <v>6259</v>
      </c>
      <c r="G531" s="251">
        <v>76285</v>
      </c>
      <c r="H531" s="251">
        <v>97263.5</v>
      </c>
      <c r="I531" s="255">
        <v>32</v>
      </c>
      <c r="J531" s="290">
        <v>0.53333333333333333</v>
      </c>
      <c r="K531" s="251">
        <v>118242</v>
      </c>
      <c r="L531" s="255">
        <v>1</v>
      </c>
      <c r="M531" s="255">
        <v>1</v>
      </c>
      <c r="N531" s="251">
        <v>91588</v>
      </c>
      <c r="O531" s="247"/>
    </row>
    <row r="532" spans="1:15">
      <c r="A532" s="247" t="s">
        <v>2794</v>
      </c>
      <c r="B532" s="248" t="s">
        <v>1747</v>
      </c>
      <c r="C532" s="247" t="s">
        <v>519</v>
      </c>
      <c r="D532" s="249" t="s">
        <v>257</v>
      </c>
      <c r="E532" s="468" t="s">
        <v>258</v>
      </c>
      <c r="F532" s="250" t="s">
        <v>6259</v>
      </c>
      <c r="G532" s="251">
        <v>74520</v>
      </c>
      <c r="H532" s="251">
        <v>96660</v>
      </c>
      <c r="I532" s="255">
        <v>31</v>
      </c>
      <c r="J532" s="290">
        <v>0.51666666666666672</v>
      </c>
      <c r="K532" s="251">
        <v>118800</v>
      </c>
      <c r="L532" s="255"/>
      <c r="M532" s="255">
        <v>1</v>
      </c>
      <c r="N532" s="251">
        <v>105979.6</v>
      </c>
      <c r="O532" s="247"/>
    </row>
    <row r="533" spans="1:15">
      <c r="A533" s="247" t="s">
        <v>2744</v>
      </c>
      <c r="B533" s="248" t="s">
        <v>1753</v>
      </c>
      <c r="C533" s="247" t="s">
        <v>516</v>
      </c>
      <c r="D533" s="249" t="s">
        <v>257</v>
      </c>
      <c r="E533" s="468" t="s">
        <v>263</v>
      </c>
      <c r="F533" s="250" t="s">
        <v>6259</v>
      </c>
      <c r="G533" s="251">
        <v>74318.399999999994</v>
      </c>
      <c r="H533" s="251">
        <v>96605.6</v>
      </c>
      <c r="I533" s="255">
        <v>30</v>
      </c>
      <c r="J533" s="290">
        <v>0.5</v>
      </c>
      <c r="K533" s="251">
        <v>118892.8</v>
      </c>
      <c r="L533" s="255">
        <v>1</v>
      </c>
      <c r="M533" s="255">
        <v>1</v>
      </c>
      <c r="N533" s="251">
        <v>100740.22</v>
      </c>
      <c r="O533" s="247"/>
    </row>
    <row r="534" spans="1:15">
      <c r="A534" s="247" t="s">
        <v>2758</v>
      </c>
      <c r="B534" s="248" t="s">
        <v>1747</v>
      </c>
      <c r="C534" s="247" t="s">
        <v>326</v>
      </c>
      <c r="D534" s="249" t="s">
        <v>257</v>
      </c>
      <c r="E534" s="468" t="s">
        <v>258</v>
      </c>
      <c r="F534" s="247"/>
      <c r="G534" s="251">
        <v>80922.64</v>
      </c>
      <c r="H534" s="251">
        <v>96236.959999999992</v>
      </c>
      <c r="I534" s="255">
        <v>29</v>
      </c>
      <c r="J534" s="290">
        <v>0.48333333333333334</v>
      </c>
      <c r="K534" s="251">
        <v>111551.28</v>
      </c>
      <c r="L534" s="255">
        <v>3</v>
      </c>
      <c r="M534" s="255">
        <v>3</v>
      </c>
      <c r="N534" s="251">
        <v>96236.959999999992</v>
      </c>
      <c r="O534" s="247"/>
    </row>
    <row r="535" spans="1:15">
      <c r="A535" s="247" t="s">
        <v>2740</v>
      </c>
      <c r="B535" s="248" t="s">
        <v>1747</v>
      </c>
      <c r="C535" s="247" t="s">
        <v>326</v>
      </c>
      <c r="D535" s="249" t="s">
        <v>257</v>
      </c>
      <c r="E535" s="468" t="s">
        <v>258</v>
      </c>
      <c r="F535" s="250" t="s">
        <v>6259</v>
      </c>
      <c r="G535" s="251">
        <v>73780.808724000002</v>
      </c>
      <c r="H535" s="251">
        <v>95915.048219999997</v>
      </c>
      <c r="I535" s="255">
        <v>28</v>
      </c>
      <c r="J535" s="290">
        <v>0.46666666666666667</v>
      </c>
      <c r="K535" s="251">
        <v>118049.28771599999</v>
      </c>
      <c r="L535" s="255">
        <v>1</v>
      </c>
      <c r="M535" s="255">
        <v>1</v>
      </c>
      <c r="N535" s="251">
        <v>96844</v>
      </c>
      <c r="O535" s="247"/>
    </row>
    <row r="536" spans="1:15">
      <c r="A536" s="247" t="s">
        <v>2733</v>
      </c>
      <c r="B536" s="248" t="s">
        <v>1753</v>
      </c>
      <c r="C536" s="247" t="s">
        <v>2000</v>
      </c>
      <c r="D536" s="249" t="s">
        <v>257</v>
      </c>
      <c r="E536" s="468" t="s">
        <v>258</v>
      </c>
      <c r="F536" s="250" t="s">
        <v>6259</v>
      </c>
      <c r="G536" s="251">
        <v>73281.78</v>
      </c>
      <c r="H536" s="251">
        <v>95266.34</v>
      </c>
      <c r="I536" s="255">
        <v>27</v>
      </c>
      <c r="J536" s="290">
        <v>0.45</v>
      </c>
      <c r="K536" s="251">
        <v>117250.9</v>
      </c>
      <c r="L536" s="255">
        <v>3</v>
      </c>
      <c r="M536" s="255">
        <v>3</v>
      </c>
      <c r="N536" s="251">
        <v>79265.05</v>
      </c>
      <c r="O536" s="247"/>
    </row>
    <row r="537" spans="1:15">
      <c r="A537" s="247" t="s">
        <v>198</v>
      </c>
      <c r="B537" s="248" t="s">
        <v>1748</v>
      </c>
      <c r="C537" s="247" t="s">
        <v>2002</v>
      </c>
      <c r="D537" s="249" t="s">
        <v>257</v>
      </c>
      <c r="E537" s="468" t="s">
        <v>293</v>
      </c>
      <c r="F537" s="250" t="s">
        <v>6259</v>
      </c>
      <c r="G537" s="251">
        <v>69822</v>
      </c>
      <c r="H537" s="251">
        <v>94259.5</v>
      </c>
      <c r="I537" s="255">
        <v>26</v>
      </c>
      <c r="J537" s="290">
        <v>0.43333333333333335</v>
      </c>
      <c r="K537" s="251">
        <v>118697</v>
      </c>
      <c r="L537" s="255"/>
      <c r="M537" s="255">
        <v>1</v>
      </c>
      <c r="N537" s="251">
        <v>77474.7</v>
      </c>
      <c r="O537" s="247"/>
    </row>
    <row r="538" spans="1:15">
      <c r="A538" s="247" t="s">
        <v>2753</v>
      </c>
      <c r="B538" s="248" t="s">
        <v>1747</v>
      </c>
      <c r="C538" s="247" t="s">
        <v>326</v>
      </c>
      <c r="D538" s="249" t="s">
        <v>257</v>
      </c>
      <c r="E538" s="468" t="s">
        <v>263</v>
      </c>
      <c r="F538" s="250" t="s">
        <v>6259</v>
      </c>
      <c r="G538" s="251">
        <v>71987</v>
      </c>
      <c r="H538" s="251">
        <v>93583.1</v>
      </c>
      <c r="I538" s="255">
        <v>25</v>
      </c>
      <c r="J538" s="290">
        <v>0.41666666666666669</v>
      </c>
      <c r="K538" s="251">
        <v>115179.2</v>
      </c>
      <c r="L538" s="255">
        <v>1</v>
      </c>
      <c r="M538" s="255">
        <v>1</v>
      </c>
      <c r="N538" s="251">
        <v>108585.88</v>
      </c>
      <c r="O538" s="247"/>
    </row>
    <row r="539" spans="1:15">
      <c r="A539" s="247" t="s">
        <v>2789</v>
      </c>
      <c r="B539" s="248" t="s">
        <v>1773</v>
      </c>
      <c r="C539" s="247" t="s">
        <v>519</v>
      </c>
      <c r="D539" s="249" t="s">
        <v>257</v>
      </c>
      <c r="E539" s="468" t="s">
        <v>258</v>
      </c>
      <c r="F539" s="250" t="s">
        <v>6259</v>
      </c>
      <c r="G539" s="251">
        <v>72696</v>
      </c>
      <c r="H539" s="251">
        <v>92643.199999999997</v>
      </c>
      <c r="I539" s="255">
        <v>24</v>
      </c>
      <c r="J539" s="290">
        <v>0.4</v>
      </c>
      <c r="K539" s="251">
        <v>112590.39999999999</v>
      </c>
      <c r="L539" s="255">
        <v>3</v>
      </c>
      <c r="M539" s="255">
        <v>3</v>
      </c>
      <c r="N539" s="251">
        <v>86056.53</v>
      </c>
      <c r="O539" s="247"/>
    </row>
    <row r="540" spans="1:15" ht="22.5">
      <c r="A540" s="247" t="s">
        <v>2804</v>
      </c>
      <c r="B540" s="248" t="s">
        <v>1748</v>
      </c>
      <c r="C540" s="247" t="s">
        <v>6344</v>
      </c>
      <c r="D540" s="249" t="s">
        <v>257</v>
      </c>
      <c r="E540" s="468" t="s">
        <v>293</v>
      </c>
      <c r="F540" s="250" t="s">
        <v>6259</v>
      </c>
      <c r="G540" s="251">
        <v>71748</v>
      </c>
      <c r="H540" s="251">
        <v>92564</v>
      </c>
      <c r="I540" s="255">
        <v>23</v>
      </c>
      <c r="J540" s="290">
        <v>0.38333333333333336</v>
      </c>
      <c r="K540" s="251">
        <v>113380</v>
      </c>
      <c r="L540" s="255">
        <v>2</v>
      </c>
      <c r="M540" s="255">
        <v>2</v>
      </c>
      <c r="N540" s="251">
        <v>93500</v>
      </c>
      <c r="O540" s="247"/>
    </row>
    <row r="541" spans="1:15">
      <c r="A541" s="247" t="s">
        <v>2763</v>
      </c>
      <c r="B541" s="248" t="s">
        <v>1764</v>
      </c>
      <c r="C541" s="247" t="s">
        <v>326</v>
      </c>
      <c r="D541" s="249" t="s">
        <v>257</v>
      </c>
      <c r="E541" s="247"/>
      <c r="F541" s="247"/>
      <c r="G541" s="251">
        <v>71202.3</v>
      </c>
      <c r="H541" s="251">
        <v>92526.665000000008</v>
      </c>
      <c r="I541" s="255">
        <v>22</v>
      </c>
      <c r="J541" s="290">
        <v>0.36666666666666664</v>
      </c>
      <c r="K541" s="251">
        <v>113851.03</v>
      </c>
      <c r="L541" s="255"/>
      <c r="M541" s="255">
        <v>1</v>
      </c>
      <c r="N541" s="251"/>
      <c r="O541" s="247"/>
    </row>
    <row r="542" spans="1:15">
      <c r="A542" s="247" t="s">
        <v>2807</v>
      </c>
      <c r="B542" s="248" t="s">
        <v>1748</v>
      </c>
      <c r="C542" s="247" t="s">
        <v>326</v>
      </c>
      <c r="D542" s="249" t="s">
        <v>257</v>
      </c>
      <c r="E542" s="468" t="s">
        <v>258</v>
      </c>
      <c r="F542" s="250" t="s">
        <v>6259</v>
      </c>
      <c r="G542" s="251">
        <v>70753.88</v>
      </c>
      <c r="H542" s="251">
        <v>92007.64</v>
      </c>
      <c r="I542" s="255">
        <v>21</v>
      </c>
      <c r="J542" s="290">
        <v>0.35</v>
      </c>
      <c r="K542" s="251">
        <v>113261.4</v>
      </c>
      <c r="L542" s="255"/>
      <c r="M542" s="255"/>
      <c r="N542" s="251"/>
      <c r="O542" s="247"/>
    </row>
    <row r="543" spans="1:15">
      <c r="A543" s="247" t="s">
        <v>4106</v>
      </c>
      <c r="B543" s="248" t="s">
        <v>1745</v>
      </c>
      <c r="C543" s="247" t="s">
        <v>326</v>
      </c>
      <c r="D543" s="249" t="s">
        <v>257</v>
      </c>
      <c r="E543" s="468" t="s">
        <v>258</v>
      </c>
      <c r="F543" s="250" t="s">
        <v>6259</v>
      </c>
      <c r="G543" s="251">
        <v>73000</v>
      </c>
      <c r="H543" s="251">
        <v>91500</v>
      </c>
      <c r="I543" s="255">
        <v>20</v>
      </c>
      <c r="J543" s="290">
        <v>0.33333333333333331</v>
      </c>
      <c r="K543" s="251">
        <v>110000</v>
      </c>
      <c r="L543" s="255">
        <v>1</v>
      </c>
      <c r="M543" s="255">
        <v>1</v>
      </c>
      <c r="N543" s="251">
        <v>76083</v>
      </c>
      <c r="O543" s="247"/>
    </row>
    <row r="544" spans="1:15" ht="22.5">
      <c r="A544" s="247" t="s">
        <v>4170</v>
      </c>
      <c r="B544" s="248" t="s">
        <v>4171</v>
      </c>
      <c r="C544" s="247" t="s">
        <v>326</v>
      </c>
      <c r="D544" s="249" t="s">
        <v>257</v>
      </c>
      <c r="E544" s="468" t="s">
        <v>258</v>
      </c>
      <c r="F544" s="250" t="s">
        <v>6259</v>
      </c>
      <c r="G544" s="251">
        <v>67808</v>
      </c>
      <c r="H544" s="251">
        <v>90448.8</v>
      </c>
      <c r="I544" s="255">
        <v>19</v>
      </c>
      <c r="J544" s="290">
        <v>0.31666666666666665</v>
      </c>
      <c r="K544" s="251">
        <v>113089.60000000001</v>
      </c>
      <c r="L544" s="255">
        <v>1</v>
      </c>
      <c r="M544" s="255">
        <v>1</v>
      </c>
      <c r="N544" s="251">
        <v>81099.199999999997</v>
      </c>
      <c r="O544" s="247"/>
    </row>
    <row r="545" spans="1:15" ht="22.5">
      <c r="A545" s="247" t="s">
        <v>2728</v>
      </c>
      <c r="B545" s="248" t="s">
        <v>1748</v>
      </c>
      <c r="C545" s="247" t="s">
        <v>6345</v>
      </c>
      <c r="D545" s="249" t="s">
        <v>257</v>
      </c>
      <c r="E545" s="468" t="s">
        <v>258</v>
      </c>
      <c r="F545" s="250" t="s">
        <v>6259</v>
      </c>
      <c r="G545" s="251">
        <v>65790</v>
      </c>
      <c r="H545" s="251">
        <v>88607.5</v>
      </c>
      <c r="I545" s="255">
        <v>18</v>
      </c>
      <c r="J545" s="290">
        <v>0.3</v>
      </c>
      <c r="K545" s="251">
        <v>111425</v>
      </c>
      <c r="L545" s="255">
        <v>1</v>
      </c>
      <c r="M545" s="255">
        <v>1</v>
      </c>
      <c r="N545" s="251">
        <v>90885</v>
      </c>
      <c r="O545" s="247"/>
    </row>
    <row r="546" spans="1:15">
      <c r="A546" s="247" t="s">
        <v>2730</v>
      </c>
      <c r="B546" s="248" t="s">
        <v>1748</v>
      </c>
      <c r="C546" s="247" t="s">
        <v>326</v>
      </c>
      <c r="D546" s="249" t="s">
        <v>257</v>
      </c>
      <c r="E546" s="468" t="s">
        <v>258</v>
      </c>
      <c r="F546" s="250" t="s">
        <v>6259</v>
      </c>
      <c r="G546" s="251">
        <v>68835.31</v>
      </c>
      <c r="H546" s="251">
        <v>86049.494999999995</v>
      </c>
      <c r="I546" s="255">
        <v>17</v>
      </c>
      <c r="J546" s="290">
        <v>0.28333333333333333</v>
      </c>
      <c r="K546" s="251">
        <v>103263.67999999999</v>
      </c>
      <c r="L546" s="255">
        <v>2</v>
      </c>
      <c r="M546" s="255">
        <v>2</v>
      </c>
      <c r="N546" s="251">
        <v>71440.72</v>
      </c>
      <c r="O546" s="247" t="s">
        <v>4294</v>
      </c>
    </row>
    <row r="547" spans="1:15">
      <c r="A547" s="247" t="s">
        <v>2754</v>
      </c>
      <c r="B547" s="248" t="s">
        <v>1747</v>
      </c>
      <c r="C547" s="247" t="s">
        <v>1360</v>
      </c>
      <c r="D547" s="249" t="s">
        <v>257</v>
      </c>
      <c r="E547" s="468" t="s">
        <v>258</v>
      </c>
      <c r="F547" s="247"/>
      <c r="G547" s="251">
        <v>67080</v>
      </c>
      <c r="H547" s="251">
        <v>85997.5</v>
      </c>
      <c r="I547" s="255">
        <v>16</v>
      </c>
      <c r="J547" s="290">
        <v>0.26666666666666666</v>
      </c>
      <c r="K547" s="251">
        <v>104915</v>
      </c>
      <c r="L547" s="255">
        <v>1</v>
      </c>
      <c r="M547" s="255">
        <v>1</v>
      </c>
      <c r="N547" s="251">
        <v>93891</v>
      </c>
      <c r="O547" s="247"/>
    </row>
    <row r="548" spans="1:15">
      <c r="A548" s="247" t="s">
        <v>2777</v>
      </c>
      <c r="B548" s="248" t="s">
        <v>1767</v>
      </c>
      <c r="C548" s="513" t="s">
        <v>326</v>
      </c>
      <c r="D548" s="249" t="s">
        <v>257</v>
      </c>
      <c r="E548" s="468" t="s">
        <v>293</v>
      </c>
      <c r="F548" s="250" t="s">
        <v>6259</v>
      </c>
      <c r="G548" s="470">
        <v>65727.167999999991</v>
      </c>
      <c r="H548" s="251">
        <v>83976.047999999995</v>
      </c>
      <c r="I548" s="255">
        <v>15</v>
      </c>
      <c r="J548" s="290">
        <v>0.25</v>
      </c>
      <c r="K548" s="470">
        <v>102224.928</v>
      </c>
      <c r="L548" s="471">
        <v>1</v>
      </c>
      <c r="M548" s="471">
        <v>1</v>
      </c>
      <c r="N548" s="470">
        <v>76418.16</v>
      </c>
      <c r="O548" s="248"/>
    </row>
    <row r="549" spans="1:15">
      <c r="A549" s="247" t="s">
        <v>2762</v>
      </c>
      <c r="B549" s="248" t="s">
        <v>1747</v>
      </c>
      <c r="C549" s="247" t="s">
        <v>2902</v>
      </c>
      <c r="D549" s="249" t="s">
        <v>257</v>
      </c>
      <c r="E549" s="468" t="s">
        <v>263</v>
      </c>
      <c r="F549" s="250" t="s">
        <v>6259</v>
      </c>
      <c r="G549" s="251">
        <v>65940</v>
      </c>
      <c r="H549" s="251">
        <v>82687</v>
      </c>
      <c r="I549" s="255">
        <v>14</v>
      </c>
      <c r="J549" s="290">
        <v>0.23333333333333334</v>
      </c>
      <c r="K549" s="251">
        <v>99434</v>
      </c>
      <c r="L549" s="255">
        <v>1</v>
      </c>
      <c r="M549" s="255">
        <v>1</v>
      </c>
      <c r="N549" s="251">
        <v>97088</v>
      </c>
      <c r="O549" s="247"/>
    </row>
    <row r="550" spans="1:15">
      <c r="A550" s="247" t="s">
        <v>4149</v>
      </c>
      <c r="B550" s="248" t="s">
        <v>1773</v>
      </c>
      <c r="C550" s="247" t="s">
        <v>6346</v>
      </c>
      <c r="D550" s="249" t="s">
        <v>4372</v>
      </c>
      <c r="E550" s="468" t="s">
        <v>258</v>
      </c>
      <c r="F550" s="250" t="s">
        <v>6259</v>
      </c>
      <c r="G550" s="251">
        <v>63044.799999999996</v>
      </c>
      <c r="H550" s="251">
        <v>80672.800000000003</v>
      </c>
      <c r="I550" s="255">
        <v>13</v>
      </c>
      <c r="J550" s="290">
        <v>0.21666666666666667</v>
      </c>
      <c r="K550" s="251">
        <v>98300.800000000003</v>
      </c>
      <c r="L550" s="255">
        <v>1</v>
      </c>
      <c r="M550" s="255">
        <v>1</v>
      </c>
      <c r="N550" s="251">
        <v>75004.800000000003</v>
      </c>
      <c r="O550" s="247"/>
    </row>
    <row r="551" spans="1:15" ht="22.5">
      <c r="A551" s="247" t="s">
        <v>1765</v>
      </c>
      <c r="B551" s="248" t="s">
        <v>1760</v>
      </c>
      <c r="C551" s="247" t="s">
        <v>1359</v>
      </c>
      <c r="D551" s="249" t="s">
        <v>257</v>
      </c>
      <c r="E551" s="247"/>
      <c r="F551" s="250" t="s">
        <v>6259</v>
      </c>
      <c r="G551" s="251">
        <v>60777.599999999999</v>
      </c>
      <c r="H551" s="251">
        <v>80579.199999999997</v>
      </c>
      <c r="I551" s="255">
        <v>12</v>
      </c>
      <c r="J551" s="290">
        <v>0.2</v>
      </c>
      <c r="K551" s="251">
        <v>100380.8</v>
      </c>
      <c r="L551" s="255"/>
      <c r="M551" s="255">
        <v>1</v>
      </c>
      <c r="N551" s="251">
        <v>89211.199999999997</v>
      </c>
      <c r="O551" s="247"/>
    </row>
    <row r="552" spans="1:15">
      <c r="A552" s="247" t="s">
        <v>2809</v>
      </c>
      <c r="B552" s="248" t="s">
        <v>1748</v>
      </c>
      <c r="C552" s="247"/>
      <c r="D552" s="249" t="s">
        <v>257</v>
      </c>
      <c r="E552" s="247"/>
      <c r="F552" s="247"/>
      <c r="G552" s="251">
        <v>58240</v>
      </c>
      <c r="H552" s="251">
        <v>80080</v>
      </c>
      <c r="I552" s="255">
        <v>11</v>
      </c>
      <c r="J552" s="290">
        <v>0.18333333333333332</v>
      </c>
      <c r="K552" s="251">
        <v>101920</v>
      </c>
      <c r="L552" s="255"/>
      <c r="M552" s="255">
        <v>1</v>
      </c>
      <c r="N552" s="251">
        <v>96761.600000000006</v>
      </c>
      <c r="O552" s="247"/>
    </row>
    <row r="553" spans="1:15">
      <c r="A553" s="247" t="s">
        <v>2732</v>
      </c>
      <c r="B553" s="248" t="s">
        <v>4087</v>
      </c>
      <c r="C553" s="247" t="s">
        <v>326</v>
      </c>
      <c r="D553" s="249" t="s">
        <v>257</v>
      </c>
      <c r="E553" s="468" t="s">
        <v>263</v>
      </c>
      <c r="F553" s="250" t="s">
        <v>6259</v>
      </c>
      <c r="G553" s="251">
        <v>64029</v>
      </c>
      <c r="H553" s="251">
        <v>80036.5</v>
      </c>
      <c r="I553" s="255">
        <v>10</v>
      </c>
      <c r="J553" s="290">
        <v>0.16666666666666666</v>
      </c>
      <c r="K553" s="251">
        <v>96044</v>
      </c>
      <c r="L553" s="255">
        <v>1</v>
      </c>
      <c r="M553" s="255">
        <v>1</v>
      </c>
      <c r="N553" s="251">
        <v>81943.039999999994</v>
      </c>
      <c r="O553" s="247"/>
    </row>
    <row r="554" spans="1:15">
      <c r="A554" s="247" t="s">
        <v>2738</v>
      </c>
      <c r="B554" s="248" t="s">
        <v>1753</v>
      </c>
      <c r="C554" s="247" t="s">
        <v>2902</v>
      </c>
      <c r="D554" s="249" t="s">
        <v>257</v>
      </c>
      <c r="E554" s="468" t="s">
        <v>263</v>
      </c>
      <c r="F554" s="250" t="s">
        <v>6259</v>
      </c>
      <c r="G554" s="251">
        <v>60410.99</v>
      </c>
      <c r="H554" s="251">
        <v>78534.285000000003</v>
      </c>
      <c r="I554" s="255">
        <v>9</v>
      </c>
      <c r="J554" s="290">
        <v>0.15</v>
      </c>
      <c r="K554" s="251">
        <v>96657.58</v>
      </c>
      <c r="L554" s="255">
        <v>1</v>
      </c>
      <c r="M554" s="255">
        <v>1</v>
      </c>
      <c r="N554" s="251">
        <v>81285.78</v>
      </c>
      <c r="O554" s="247"/>
    </row>
    <row r="555" spans="1:15">
      <c r="A555" s="247" t="s">
        <v>2741</v>
      </c>
      <c r="B555" s="248" t="s">
        <v>1748</v>
      </c>
      <c r="C555" s="247" t="s">
        <v>1360</v>
      </c>
      <c r="D555" s="249" t="s">
        <v>257</v>
      </c>
      <c r="E555" s="468" t="s">
        <v>258</v>
      </c>
      <c r="F555" s="250" t="s">
        <v>6259</v>
      </c>
      <c r="G555" s="251">
        <v>69700.800000000003</v>
      </c>
      <c r="H555" s="251">
        <v>78353.600000000006</v>
      </c>
      <c r="I555" s="255">
        <v>8</v>
      </c>
      <c r="J555" s="290">
        <v>0.13333333333333333</v>
      </c>
      <c r="K555" s="251">
        <v>87006.399999999994</v>
      </c>
      <c r="L555" s="255">
        <v>1</v>
      </c>
      <c r="M555" s="255">
        <v>1</v>
      </c>
      <c r="N555" s="251">
        <v>71741.539999999994</v>
      </c>
      <c r="O555" s="247"/>
    </row>
    <row r="556" spans="1:15">
      <c r="A556" s="247" t="s">
        <v>2736</v>
      </c>
      <c r="B556" s="248" t="s">
        <v>1748</v>
      </c>
      <c r="C556" s="247" t="s">
        <v>519</v>
      </c>
      <c r="D556" s="249" t="s">
        <v>257</v>
      </c>
      <c r="E556" s="468" t="s">
        <v>258</v>
      </c>
      <c r="F556" s="250" t="s">
        <v>6259</v>
      </c>
      <c r="G556" s="251">
        <v>59716</v>
      </c>
      <c r="H556" s="251">
        <v>77635.5</v>
      </c>
      <c r="I556" s="255">
        <v>7</v>
      </c>
      <c r="J556" s="290">
        <v>0.11666666666666667</v>
      </c>
      <c r="K556" s="251">
        <v>95555</v>
      </c>
      <c r="L556" s="255">
        <v>1</v>
      </c>
      <c r="M556" s="255">
        <v>1</v>
      </c>
      <c r="N556" s="251">
        <v>78000</v>
      </c>
      <c r="O556" s="247">
        <v>116</v>
      </c>
    </row>
    <row r="557" spans="1:15" ht="22.5">
      <c r="A557" s="247" t="s">
        <v>2783</v>
      </c>
      <c r="B557" s="248" t="s">
        <v>1768</v>
      </c>
      <c r="C557" s="247" t="s">
        <v>2004</v>
      </c>
      <c r="D557" s="249" t="s">
        <v>257</v>
      </c>
      <c r="E557" s="468" t="s">
        <v>258</v>
      </c>
      <c r="F557" s="250" t="s">
        <v>6259</v>
      </c>
      <c r="G557" s="251">
        <v>60361.599999999999</v>
      </c>
      <c r="H557" s="251">
        <v>75431.100000000006</v>
      </c>
      <c r="I557" s="255">
        <v>6</v>
      </c>
      <c r="J557" s="290">
        <v>0.1</v>
      </c>
      <c r="K557" s="251">
        <v>90500.6</v>
      </c>
      <c r="L557" s="255">
        <v>1</v>
      </c>
      <c r="M557" s="255">
        <v>1</v>
      </c>
      <c r="N557" s="251">
        <v>76512.539999999994</v>
      </c>
      <c r="O557" s="247"/>
    </row>
    <row r="558" spans="1:15">
      <c r="A558" s="247" t="s">
        <v>2819</v>
      </c>
      <c r="B558" s="248" t="s">
        <v>1760</v>
      </c>
      <c r="C558" s="247" t="s">
        <v>326</v>
      </c>
      <c r="D558" s="249" t="s">
        <v>257</v>
      </c>
      <c r="E558" s="247"/>
      <c r="F558" s="250" t="s">
        <v>6259</v>
      </c>
      <c r="G558" s="251">
        <v>56395</v>
      </c>
      <c r="H558" s="251">
        <v>73313.5</v>
      </c>
      <c r="I558" s="255">
        <v>5</v>
      </c>
      <c r="J558" s="290">
        <v>8.3333333333333329E-2</v>
      </c>
      <c r="K558" s="251">
        <v>90232</v>
      </c>
      <c r="L558" s="255">
        <v>1</v>
      </c>
      <c r="M558" s="255">
        <v>1</v>
      </c>
      <c r="N558" s="251">
        <v>67275</v>
      </c>
      <c r="O558" s="247"/>
    </row>
    <row r="559" spans="1:15" s="306" customFormat="1" ht="18">
      <c r="A559" s="716" t="s">
        <v>46</v>
      </c>
      <c r="B559" s="716"/>
      <c r="C559" s="716"/>
      <c r="D559" s="716"/>
      <c r="E559" s="716"/>
      <c r="F559" s="716"/>
      <c r="G559" s="716"/>
      <c r="H559" s="716"/>
      <c r="I559" s="716"/>
      <c r="J559" s="716"/>
      <c r="K559" s="716"/>
      <c r="L559" s="716"/>
      <c r="M559" s="716"/>
      <c r="N559" s="716"/>
      <c r="O559" s="716"/>
    </row>
    <row r="560" spans="1:15" s="200" customFormat="1" ht="33.75">
      <c r="A560" s="489" t="s">
        <v>379</v>
      </c>
      <c r="B560" s="489" t="s">
        <v>217</v>
      </c>
      <c r="C560" s="489" t="s">
        <v>208</v>
      </c>
      <c r="D560" s="489" t="s">
        <v>249</v>
      </c>
      <c r="E560" s="489" t="s">
        <v>380</v>
      </c>
      <c r="F560" s="489" t="s">
        <v>381</v>
      </c>
      <c r="G560" s="490" t="s">
        <v>211</v>
      </c>
      <c r="H560" s="490" t="s">
        <v>212</v>
      </c>
      <c r="I560" s="491"/>
      <c r="J560" s="244" t="s">
        <v>251</v>
      </c>
      <c r="K560" s="490" t="s">
        <v>213</v>
      </c>
      <c r="L560" s="489" t="s">
        <v>382</v>
      </c>
      <c r="M560" s="489" t="s">
        <v>383</v>
      </c>
      <c r="N560" s="490" t="s">
        <v>384</v>
      </c>
      <c r="O560" s="489" t="s">
        <v>214</v>
      </c>
    </row>
    <row r="561" spans="1:15">
      <c r="A561" s="247" t="s">
        <v>2772</v>
      </c>
      <c r="B561" s="248" t="s">
        <v>1748</v>
      </c>
      <c r="C561" s="247" t="s">
        <v>411</v>
      </c>
      <c r="D561" s="249" t="s">
        <v>257</v>
      </c>
      <c r="E561" s="468" t="s">
        <v>258</v>
      </c>
      <c r="F561" s="250" t="s">
        <v>6259</v>
      </c>
      <c r="G561" s="251">
        <v>54620.800000000003</v>
      </c>
      <c r="H561" s="251">
        <v>71000.800000000003</v>
      </c>
      <c r="I561" s="255">
        <v>4</v>
      </c>
      <c r="J561" s="290">
        <v>6.6666666666666666E-2</v>
      </c>
      <c r="K561" s="251">
        <v>87380.800000000003</v>
      </c>
      <c r="L561" s="255">
        <v>0.5</v>
      </c>
      <c r="M561" s="255">
        <v>0.5</v>
      </c>
      <c r="N561" s="251">
        <v>43690.400000000001</v>
      </c>
      <c r="O561" s="247" t="s">
        <v>2923</v>
      </c>
    </row>
    <row r="562" spans="1:15">
      <c r="A562" s="247" t="s">
        <v>4088</v>
      </c>
      <c r="B562" s="248" t="s">
        <v>4080</v>
      </c>
      <c r="C562" s="247" t="s">
        <v>4832</v>
      </c>
      <c r="D562" s="249" t="s">
        <v>257</v>
      </c>
      <c r="E562" s="468" t="s">
        <v>263</v>
      </c>
      <c r="F562" s="250" t="s">
        <v>6259</v>
      </c>
      <c r="G562" s="251">
        <v>49141.120000000003</v>
      </c>
      <c r="H562" s="251">
        <v>67146.930000000008</v>
      </c>
      <c r="I562" s="255">
        <v>3</v>
      </c>
      <c r="J562" s="290">
        <v>0.05</v>
      </c>
      <c r="K562" s="251">
        <v>85152.74</v>
      </c>
      <c r="L562" s="255">
        <v>1</v>
      </c>
      <c r="M562" s="255">
        <v>1</v>
      </c>
      <c r="N562" s="251">
        <v>53000</v>
      </c>
      <c r="O562" s="247"/>
    </row>
    <row r="563" spans="1:15" ht="22.5">
      <c r="A563" s="247" t="s">
        <v>4079</v>
      </c>
      <c r="B563" s="248" t="s">
        <v>4080</v>
      </c>
      <c r="C563" s="247" t="s">
        <v>6347</v>
      </c>
      <c r="D563" s="249" t="s">
        <v>4372</v>
      </c>
      <c r="E563" s="468" t="s">
        <v>263</v>
      </c>
      <c r="F563" s="250" t="s">
        <v>6259</v>
      </c>
      <c r="G563" s="251">
        <v>50065.599999999999</v>
      </c>
      <c r="H563" s="251">
        <v>65925.600000000006</v>
      </c>
      <c r="I563" s="255">
        <v>2</v>
      </c>
      <c r="J563" s="290">
        <v>3.3333333333333333E-2</v>
      </c>
      <c r="K563" s="251">
        <v>81785.600000000006</v>
      </c>
      <c r="L563" s="255"/>
      <c r="M563" s="255">
        <v>1</v>
      </c>
      <c r="N563" s="251">
        <v>52561.599999999999</v>
      </c>
      <c r="O563" s="247"/>
    </row>
    <row r="564" spans="1:15">
      <c r="A564" s="247" t="s">
        <v>2773</v>
      </c>
      <c r="B564" s="248" t="s">
        <v>1756</v>
      </c>
      <c r="C564" s="247" t="s">
        <v>2005</v>
      </c>
      <c r="D564" s="249" t="s">
        <v>257</v>
      </c>
      <c r="E564" s="468" t="s">
        <v>258</v>
      </c>
      <c r="F564" s="250" t="s">
        <v>6259</v>
      </c>
      <c r="G564" s="251">
        <v>47141.95</v>
      </c>
      <c r="H564" s="251">
        <v>61282.415000000001</v>
      </c>
      <c r="I564" s="255">
        <v>1</v>
      </c>
      <c r="J564" s="290">
        <v>1.6666666666666666E-2</v>
      </c>
      <c r="K564" s="251">
        <v>75422.880000000005</v>
      </c>
      <c r="L564" s="255">
        <v>1</v>
      </c>
      <c r="M564" s="255">
        <v>1</v>
      </c>
      <c r="N564" s="251">
        <v>60310.18</v>
      </c>
      <c r="O564" s="247"/>
    </row>
    <row r="565" spans="1:15">
      <c r="A565" s="247"/>
      <c r="B565" s="248"/>
      <c r="C565" s="247"/>
      <c r="D565" s="249"/>
      <c r="E565" s="468"/>
      <c r="F565" s="250"/>
      <c r="G565" s="251"/>
      <c r="H565" s="251"/>
      <c r="I565" s="255"/>
      <c r="J565" s="290">
        <v>0</v>
      </c>
      <c r="K565" s="251"/>
      <c r="L565" s="255"/>
      <c r="M565" s="255"/>
      <c r="N565" s="251"/>
      <c r="O565" s="247"/>
    </row>
    <row r="566" spans="1:15" s="120" customFormat="1">
      <c r="A566" s="150"/>
      <c r="B566" s="150"/>
      <c r="C566" s="260"/>
      <c r="D566" s="263"/>
      <c r="E566" s="150"/>
      <c r="F566" s="150"/>
      <c r="G566" s="264" t="s">
        <v>211</v>
      </c>
      <c r="H566" s="265" t="s">
        <v>212</v>
      </c>
      <c r="I566" s="266"/>
      <c r="J566" s="273"/>
      <c r="K566" s="267" t="s">
        <v>213</v>
      </c>
      <c r="L566" s="263"/>
      <c r="M566" s="268"/>
      <c r="N566" s="269"/>
      <c r="O566" s="258"/>
    </row>
    <row r="567" spans="1:15" s="120" customFormat="1">
      <c r="A567" s="150"/>
      <c r="B567" s="150"/>
      <c r="C567" s="260"/>
      <c r="D567" s="150"/>
      <c r="E567" s="150"/>
      <c r="F567" s="270" t="s">
        <v>225</v>
      </c>
      <c r="G567" s="271">
        <v>74422.090363163734</v>
      </c>
      <c r="H567" s="271">
        <v>96719.556124191542</v>
      </c>
      <c r="I567" s="266"/>
      <c r="J567" s="273"/>
      <c r="K567" s="271">
        <v>119017.02188521941</v>
      </c>
      <c r="L567" s="263"/>
      <c r="M567" s="268"/>
      <c r="N567" s="269"/>
      <c r="O567" s="258"/>
    </row>
    <row r="568" spans="1:15" s="120" customFormat="1">
      <c r="A568" s="150"/>
      <c r="B568" s="150"/>
      <c r="C568" s="260"/>
      <c r="D568" s="150"/>
      <c r="E568" s="150"/>
      <c r="F568" s="270" t="s">
        <v>226</v>
      </c>
      <c r="G568" s="271">
        <v>81318.697499999995</v>
      </c>
      <c r="H568" s="271">
        <v>106127.43375</v>
      </c>
      <c r="I568" s="266"/>
      <c r="J568" s="273"/>
      <c r="K568" s="271">
        <v>131984.59</v>
      </c>
      <c r="L568" s="263"/>
      <c r="M568" s="268"/>
      <c r="N568" s="269"/>
      <c r="O568" s="258"/>
    </row>
    <row r="569" spans="1:15" s="120" customFormat="1">
      <c r="A569" s="150"/>
      <c r="B569" s="150"/>
      <c r="C569" s="260"/>
      <c r="D569" s="150"/>
      <c r="E569" s="150"/>
      <c r="F569" s="270" t="s">
        <v>227</v>
      </c>
      <c r="G569" s="271">
        <v>66795</v>
      </c>
      <c r="H569" s="271">
        <v>85492.137000000002</v>
      </c>
      <c r="I569" s="266"/>
      <c r="J569" s="273"/>
      <c r="K569" s="271">
        <v>103003.992</v>
      </c>
      <c r="L569" s="263"/>
      <c r="M569" s="268"/>
      <c r="N569" s="269"/>
      <c r="O569" s="258"/>
    </row>
    <row r="570" spans="1:15" s="120" customFormat="1">
      <c r="A570" s="150"/>
      <c r="B570" s="150"/>
      <c r="C570" s="260"/>
      <c r="D570" s="150"/>
      <c r="E570" s="150"/>
      <c r="F570" s="270" t="s">
        <v>228</v>
      </c>
      <c r="G570" s="271">
        <v>74049.604361999998</v>
      </c>
      <c r="H570" s="271">
        <v>96632.8</v>
      </c>
      <c r="I570" s="266"/>
      <c r="J570" s="273"/>
      <c r="K570" s="271">
        <v>118469.5</v>
      </c>
      <c r="L570" s="263"/>
      <c r="M570" s="268"/>
      <c r="N570" s="269"/>
      <c r="O570" s="258"/>
    </row>
    <row r="571" spans="1:15" s="120" customFormat="1">
      <c r="A571" s="150"/>
      <c r="B571" s="150"/>
      <c r="C571" s="260"/>
      <c r="D571" s="150"/>
      <c r="E571" s="271"/>
      <c r="F571" s="270"/>
      <c r="G571" s="272"/>
      <c r="H571" s="273"/>
      <c r="I571" s="274"/>
      <c r="J571" s="273"/>
      <c r="K571" s="263"/>
      <c r="L571" s="263"/>
      <c r="M571" s="268"/>
      <c r="N571" s="269"/>
      <c r="O571" s="258"/>
    </row>
    <row r="572" spans="1:15" s="120" customFormat="1">
      <c r="A572" s="150"/>
      <c r="B572" s="150"/>
      <c r="C572" s="260"/>
      <c r="D572" s="270"/>
      <c r="E572" s="271"/>
      <c r="F572" s="275"/>
      <c r="G572" s="275"/>
      <c r="H572" s="713" t="s">
        <v>229</v>
      </c>
      <c r="I572" s="713"/>
      <c r="J572" s="713"/>
      <c r="K572" s="713"/>
      <c r="L572" s="713"/>
      <c r="M572" s="713"/>
      <c r="N572" s="713"/>
      <c r="O572" s="258"/>
    </row>
    <row r="573" spans="1:15" s="120" customFormat="1">
      <c r="A573" s="150"/>
      <c r="B573" s="150"/>
      <c r="C573" s="260"/>
      <c r="D573" s="270"/>
      <c r="E573" s="271"/>
      <c r="F573" s="276"/>
      <c r="G573" s="277"/>
      <c r="H573" s="714" t="s">
        <v>230</v>
      </c>
      <c r="I573" s="714"/>
      <c r="J573" s="714"/>
      <c r="K573" s="278">
        <v>102779.3</v>
      </c>
      <c r="L573" s="715" t="s">
        <v>231</v>
      </c>
      <c r="M573" s="715"/>
      <c r="N573" s="279">
        <v>94771.928124999991</v>
      </c>
      <c r="O573" s="258"/>
    </row>
    <row r="574" spans="1:15" s="120" customFormat="1">
      <c r="A574" s="150"/>
      <c r="B574" s="150"/>
      <c r="C574" s="260"/>
      <c r="D574" s="263"/>
      <c r="E574" s="268"/>
      <c r="F574" s="276"/>
      <c r="G574" s="277"/>
      <c r="H574" s="714" t="s">
        <v>232</v>
      </c>
      <c r="I574" s="714"/>
      <c r="J574" s="714"/>
      <c r="K574" s="278">
        <v>80640.662500000006</v>
      </c>
      <c r="L574" s="715" t="s">
        <v>394</v>
      </c>
      <c r="M574" s="715"/>
      <c r="N574" s="279">
        <v>97192.678798283232</v>
      </c>
      <c r="O574" s="258"/>
    </row>
    <row r="575" spans="1:15" s="120" customFormat="1">
      <c r="A575" s="150"/>
      <c r="B575" s="150"/>
      <c r="C575" s="260"/>
      <c r="D575" s="395"/>
      <c r="E575" s="261"/>
      <c r="F575" s="261"/>
      <c r="G575" s="262"/>
      <c r="H575" s="472"/>
      <c r="I575" s="381"/>
      <c r="J575" s="480"/>
      <c r="K575" s="150"/>
      <c r="L575" s="395"/>
      <c r="M575" s="155"/>
      <c r="N575" s="269"/>
      <c r="O575" s="258"/>
    </row>
    <row r="576" spans="1:15" s="306" customFormat="1" ht="18">
      <c r="A576" s="716" t="s">
        <v>47</v>
      </c>
      <c r="B576" s="716"/>
      <c r="C576" s="716"/>
      <c r="D576" s="716"/>
      <c r="E576" s="716"/>
      <c r="F576" s="716"/>
      <c r="G576" s="716"/>
      <c r="H576" s="716"/>
      <c r="I576" s="716"/>
      <c r="J576" s="716"/>
      <c r="K576" s="716"/>
      <c r="L576" s="716"/>
      <c r="M576" s="716"/>
      <c r="N576" s="716"/>
      <c r="O576" s="716"/>
    </row>
    <row r="577" spans="1:15" s="200" customFormat="1" ht="33.75">
      <c r="A577" s="489" t="s">
        <v>379</v>
      </c>
      <c r="B577" s="489" t="s">
        <v>217</v>
      </c>
      <c r="C577" s="489" t="s">
        <v>208</v>
      </c>
      <c r="D577" s="489" t="s">
        <v>249</v>
      </c>
      <c r="E577" s="489" t="s">
        <v>380</v>
      </c>
      <c r="F577" s="489" t="s">
        <v>381</v>
      </c>
      <c r="G577" s="490" t="s">
        <v>211</v>
      </c>
      <c r="H577" s="490" t="s">
        <v>212</v>
      </c>
      <c r="I577" s="491"/>
      <c r="J577" s="244" t="s">
        <v>251</v>
      </c>
      <c r="K577" s="490" t="s">
        <v>213</v>
      </c>
      <c r="L577" s="489" t="s">
        <v>382</v>
      </c>
      <c r="M577" s="489" t="s">
        <v>383</v>
      </c>
      <c r="N577" s="490" t="s">
        <v>384</v>
      </c>
      <c r="O577" s="489" t="s">
        <v>214</v>
      </c>
    </row>
    <row r="578" spans="1:15">
      <c r="A578" s="247" t="s">
        <v>1747</v>
      </c>
      <c r="B578" s="248" t="s">
        <v>1747</v>
      </c>
      <c r="C578" s="247" t="s">
        <v>2001</v>
      </c>
      <c r="D578" s="249" t="s">
        <v>257</v>
      </c>
      <c r="E578" s="468" t="s">
        <v>263</v>
      </c>
      <c r="F578" s="250" t="s">
        <v>6259</v>
      </c>
      <c r="G578" s="251">
        <v>75848.03</v>
      </c>
      <c r="H578" s="251">
        <v>98450.455000000002</v>
      </c>
      <c r="I578" s="255">
        <v>54</v>
      </c>
      <c r="J578" s="290">
        <v>1</v>
      </c>
      <c r="K578" s="251">
        <v>121052.88</v>
      </c>
      <c r="L578" s="255"/>
      <c r="M578" s="255">
        <v>8</v>
      </c>
      <c r="N578" s="251">
        <v>91659.15</v>
      </c>
      <c r="O578" s="247"/>
    </row>
    <row r="579" spans="1:15" ht="56.25">
      <c r="A579" s="247" t="s">
        <v>2730</v>
      </c>
      <c r="B579" s="248" t="s">
        <v>1748</v>
      </c>
      <c r="C579" s="247" t="s">
        <v>6348</v>
      </c>
      <c r="D579" s="249" t="s">
        <v>257</v>
      </c>
      <c r="E579" s="468" t="s">
        <v>258</v>
      </c>
      <c r="F579" s="250" t="s">
        <v>6259</v>
      </c>
      <c r="G579" s="251">
        <v>57052.11</v>
      </c>
      <c r="H579" s="251">
        <v>71309.785000000003</v>
      </c>
      <c r="I579" s="255">
        <v>53</v>
      </c>
      <c r="J579" s="290">
        <v>0.98148148148148151</v>
      </c>
      <c r="K579" s="251">
        <v>85567.46</v>
      </c>
      <c r="L579" s="255">
        <v>4</v>
      </c>
      <c r="M579" s="255">
        <v>4</v>
      </c>
      <c r="N579" s="251">
        <v>59665.84</v>
      </c>
      <c r="O579" s="247" t="s">
        <v>6349</v>
      </c>
    </row>
    <row r="580" spans="1:15" ht="22.5">
      <c r="A580" s="247" t="s">
        <v>2791</v>
      </c>
      <c r="B580" s="248" t="s">
        <v>1748</v>
      </c>
      <c r="C580" s="247" t="s">
        <v>521</v>
      </c>
      <c r="D580" s="249" t="s">
        <v>4372</v>
      </c>
      <c r="E580" s="468" t="s">
        <v>258</v>
      </c>
      <c r="F580" s="250" t="s">
        <v>4859</v>
      </c>
      <c r="G580" s="251">
        <v>54144</v>
      </c>
      <c r="H580" s="251">
        <v>67350</v>
      </c>
      <c r="I580" s="255">
        <v>52</v>
      </c>
      <c r="J580" s="290">
        <v>0.96296296296296291</v>
      </c>
      <c r="K580" s="251">
        <v>80556</v>
      </c>
      <c r="L580" s="255">
        <v>5</v>
      </c>
      <c r="M580" s="255">
        <v>5</v>
      </c>
      <c r="N580" s="251">
        <v>69477</v>
      </c>
      <c r="O580" s="247"/>
    </row>
    <row r="581" spans="1:15" ht="22.5">
      <c r="A581" s="247" t="s">
        <v>2748</v>
      </c>
      <c r="B581" s="248" t="s">
        <v>1756</v>
      </c>
      <c r="C581" s="247" t="s">
        <v>526</v>
      </c>
      <c r="D581" s="249" t="s">
        <v>4372</v>
      </c>
      <c r="E581" s="468" t="s">
        <v>258</v>
      </c>
      <c r="F581" s="250" t="s">
        <v>4859</v>
      </c>
      <c r="G581" s="251">
        <v>43823</v>
      </c>
      <c r="H581" s="251">
        <v>65295</v>
      </c>
      <c r="I581" s="255">
        <v>51</v>
      </c>
      <c r="J581" s="290">
        <v>0.94444444444444442</v>
      </c>
      <c r="K581" s="251">
        <v>86767</v>
      </c>
      <c r="L581" s="255"/>
      <c r="M581" s="255">
        <v>6</v>
      </c>
      <c r="N581" s="251">
        <v>48087</v>
      </c>
      <c r="O581" s="247"/>
    </row>
    <row r="582" spans="1:15">
      <c r="A582" s="247" t="s">
        <v>2752</v>
      </c>
      <c r="B582" s="248" t="s">
        <v>1748</v>
      </c>
      <c r="C582" s="247" t="s">
        <v>504</v>
      </c>
      <c r="D582" s="249" t="s">
        <v>4372</v>
      </c>
      <c r="E582" s="468" t="s">
        <v>258</v>
      </c>
      <c r="F582" s="250" t="s">
        <v>6259</v>
      </c>
      <c r="G582" s="251">
        <v>49373</v>
      </c>
      <c r="H582" s="251">
        <v>64175</v>
      </c>
      <c r="I582" s="255">
        <v>50</v>
      </c>
      <c r="J582" s="290">
        <v>0.92592592592592593</v>
      </c>
      <c r="K582" s="251">
        <v>78977</v>
      </c>
      <c r="L582" s="255">
        <v>1</v>
      </c>
      <c r="M582" s="255">
        <v>1</v>
      </c>
      <c r="N582" s="251">
        <v>46088</v>
      </c>
      <c r="O582" s="247"/>
    </row>
    <row r="583" spans="1:15">
      <c r="A583" s="247" t="s">
        <v>2728</v>
      </c>
      <c r="B583" s="248" t="s">
        <v>1748</v>
      </c>
      <c r="C583" s="247" t="s">
        <v>504</v>
      </c>
      <c r="D583" s="249" t="s">
        <v>257</v>
      </c>
      <c r="E583" s="468" t="s">
        <v>258</v>
      </c>
      <c r="F583" s="250" t="s">
        <v>6259</v>
      </c>
      <c r="G583" s="251">
        <v>48172</v>
      </c>
      <c r="H583" s="251">
        <v>63606</v>
      </c>
      <c r="I583" s="255">
        <v>49</v>
      </c>
      <c r="J583" s="290">
        <v>0.90740740740740744</v>
      </c>
      <c r="K583" s="251">
        <v>79040</v>
      </c>
      <c r="L583" s="255">
        <v>4</v>
      </c>
      <c r="M583" s="255">
        <v>4</v>
      </c>
      <c r="N583" s="251">
        <v>60710</v>
      </c>
      <c r="O583" s="247"/>
    </row>
    <row r="584" spans="1:15">
      <c r="A584" s="247" t="s">
        <v>2771</v>
      </c>
      <c r="B584" s="248" t="s">
        <v>1748</v>
      </c>
      <c r="C584" s="247" t="s">
        <v>504</v>
      </c>
      <c r="D584" s="249" t="s">
        <v>4372</v>
      </c>
      <c r="E584" s="468" t="s">
        <v>258</v>
      </c>
      <c r="F584" s="250" t="s">
        <v>6259</v>
      </c>
      <c r="G584" s="251">
        <v>47644.480000000003</v>
      </c>
      <c r="H584" s="251">
        <v>61937.824999999997</v>
      </c>
      <c r="I584" s="255">
        <v>48</v>
      </c>
      <c r="J584" s="290">
        <v>0.88888888888888884</v>
      </c>
      <c r="K584" s="251">
        <v>76231.17</v>
      </c>
      <c r="L584" s="255">
        <v>1</v>
      </c>
      <c r="M584" s="255">
        <v>1</v>
      </c>
      <c r="N584" s="251">
        <v>52884</v>
      </c>
      <c r="O584" s="247"/>
    </row>
    <row r="585" spans="1:15">
      <c r="A585" s="247" t="s">
        <v>2808</v>
      </c>
      <c r="B585" s="248" t="s">
        <v>1756</v>
      </c>
      <c r="C585" s="247" t="s">
        <v>524</v>
      </c>
      <c r="D585" s="249" t="s">
        <v>4372</v>
      </c>
      <c r="E585" s="468" t="s">
        <v>263</v>
      </c>
      <c r="F585" s="250" t="s">
        <v>6259</v>
      </c>
      <c r="G585" s="251">
        <v>48027</v>
      </c>
      <c r="H585" s="251">
        <v>61235</v>
      </c>
      <c r="I585" s="255">
        <v>47</v>
      </c>
      <c r="J585" s="290">
        <v>0.87037037037037035</v>
      </c>
      <c r="K585" s="251">
        <v>74443</v>
      </c>
      <c r="L585" s="255">
        <v>2</v>
      </c>
      <c r="M585" s="255">
        <v>2</v>
      </c>
      <c r="N585" s="251">
        <v>59228</v>
      </c>
      <c r="O585" s="247"/>
    </row>
    <row r="586" spans="1:15">
      <c r="A586" s="247" t="s">
        <v>2775</v>
      </c>
      <c r="B586" s="248" t="s">
        <v>1748</v>
      </c>
      <c r="C586" s="247" t="s">
        <v>1352</v>
      </c>
      <c r="D586" s="249" t="s">
        <v>4372</v>
      </c>
      <c r="E586" s="468" t="s">
        <v>263</v>
      </c>
      <c r="F586" s="250" t="s">
        <v>6259</v>
      </c>
      <c r="G586" s="251">
        <v>48530</v>
      </c>
      <c r="H586" s="251">
        <v>60034.5</v>
      </c>
      <c r="I586" s="255">
        <v>46</v>
      </c>
      <c r="J586" s="290">
        <v>0.85185185185185186</v>
      </c>
      <c r="K586" s="251">
        <v>71539</v>
      </c>
      <c r="L586" s="255">
        <v>1</v>
      </c>
      <c r="M586" s="255">
        <v>1</v>
      </c>
      <c r="N586" s="251">
        <v>71539</v>
      </c>
      <c r="O586" s="247"/>
    </row>
    <row r="587" spans="1:15">
      <c r="A587" s="247" t="s">
        <v>2740</v>
      </c>
      <c r="B587" s="248" t="s">
        <v>1747</v>
      </c>
      <c r="C587" s="247" t="s">
        <v>522</v>
      </c>
      <c r="D587" s="249" t="s">
        <v>4372</v>
      </c>
      <c r="E587" s="468" t="s">
        <v>258</v>
      </c>
      <c r="F587" s="250" t="s">
        <v>6259</v>
      </c>
      <c r="G587" s="251">
        <v>45946.987524000004</v>
      </c>
      <c r="H587" s="251">
        <v>59731.075458000007</v>
      </c>
      <c r="I587" s="255">
        <v>45</v>
      </c>
      <c r="J587" s="290">
        <v>0.83333333333333337</v>
      </c>
      <c r="K587" s="251">
        <v>73515.163392000002</v>
      </c>
      <c r="L587" s="255">
        <v>6</v>
      </c>
      <c r="M587" s="255">
        <v>6</v>
      </c>
      <c r="N587" s="251">
        <v>52627</v>
      </c>
      <c r="O587" s="247"/>
    </row>
    <row r="588" spans="1:15" ht="22.5">
      <c r="A588" s="247" t="s">
        <v>4126</v>
      </c>
      <c r="B588" s="248" t="s">
        <v>1748</v>
      </c>
      <c r="C588" s="247" t="s">
        <v>525</v>
      </c>
      <c r="D588" s="249" t="s">
        <v>4372</v>
      </c>
      <c r="E588" s="468" t="s">
        <v>258</v>
      </c>
      <c r="F588" s="250" t="s">
        <v>6259</v>
      </c>
      <c r="G588" s="251">
        <v>48750</v>
      </c>
      <c r="H588" s="251">
        <v>58500</v>
      </c>
      <c r="I588" s="255">
        <v>44</v>
      </c>
      <c r="J588" s="290">
        <v>0.81481481481481477</v>
      </c>
      <c r="K588" s="251">
        <v>68250</v>
      </c>
      <c r="L588" s="255">
        <v>1</v>
      </c>
      <c r="M588" s="255">
        <v>1</v>
      </c>
      <c r="N588" s="251">
        <v>53903.13</v>
      </c>
      <c r="O588" s="247"/>
    </row>
    <row r="589" spans="1:15">
      <c r="A589" s="247" t="s">
        <v>2806</v>
      </c>
      <c r="B589" s="248" t="s">
        <v>4178</v>
      </c>
      <c r="C589" s="247" t="s">
        <v>6326</v>
      </c>
      <c r="D589" s="249" t="s">
        <v>4372</v>
      </c>
      <c r="E589" s="468" t="s">
        <v>263</v>
      </c>
      <c r="F589" s="250" t="s">
        <v>6259</v>
      </c>
      <c r="G589" s="251">
        <v>44428</v>
      </c>
      <c r="H589" s="251">
        <v>57757</v>
      </c>
      <c r="I589" s="255">
        <v>43</v>
      </c>
      <c r="J589" s="290">
        <v>0.79629629629629628</v>
      </c>
      <c r="K589" s="251">
        <v>71086</v>
      </c>
      <c r="L589" s="255">
        <v>1</v>
      </c>
      <c r="M589" s="255">
        <v>1</v>
      </c>
      <c r="N589" s="251">
        <v>50692.72</v>
      </c>
      <c r="O589" s="247"/>
    </row>
    <row r="590" spans="1:15">
      <c r="A590" s="247" t="s">
        <v>2807</v>
      </c>
      <c r="B590" s="248" t="s">
        <v>1748</v>
      </c>
      <c r="C590" s="247" t="s">
        <v>6350</v>
      </c>
      <c r="D590" s="249" t="s">
        <v>4372</v>
      </c>
      <c r="E590" s="468" t="s">
        <v>258</v>
      </c>
      <c r="F590" s="250" t="s">
        <v>6259</v>
      </c>
      <c r="G590" s="251">
        <v>44258.51</v>
      </c>
      <c r="H590" s="251">
        <v>57553.324999999997</v>
      </c>
      <c r="I590" s="255">
        <v>42</v>
      </c>
      <c r="J590" s="290">
        <v>0.77777777777777779</v>
      </c>
      <c r="K590" s="251">
        <v>70848.14</v>
      </c>
      <c r="L590" s="255"/>
      <c r="M590" s="255"/>
      <c r="N590" s="251"/>
      <c r="O590" s="247"/>
    </row>
    <row r="591" spans="1:15">
      <c r="A591" s="247" t="s">
        <v>2763</v>
      </c>
      <c r="B591" s="248" t="s">
        <v>1764</v>
      </c>
      <c r="C591" s="247" t="s">
        <v>2006</v>
      </c>
      <c r="D591" s="249" t="s">
        <v>4372</v>
      </c>
      <c r="E591" s="247"/>
      <c r="F591" s="247"/>
      <c r="G591" s="251">
        <v>44211.02</v>
      </c>
      <c r="H591" s="251">
        <v>57542.929999999993</v>
      </c>
      <c r="I591" s="255">
        <v>41</v>
      </c>
      <c r="J591" s="290">
        <v>0.7592592592592593</v>
      </c>
      <c r="K591" s="251">
        <v>70874.84</v>
      </c>
      <c r="L591" s="255"/>
      <c r="M591" s="255">
        <v>2</v>
      </c>
      <c r="N591" s="251"/>
      <c r="O591" s="247"/>
    </row>
    <row r="592" spans="1:15">
      <c r="A592" s="247" t="s">
        <v>2756</v>
      </c>
      <c r="B592" s="248" t="s">
        <v>1761</v>
      </c>
      <c r="C592" s="247" t="s">
        <v>504</v>
      </c>
      <c r="D592" s="249" t="s">
        <v>4372</v>
      </c>
      <c r="E592" s="468" t="s">
        <v>263</v>
      </c>
      <c r="F592" s="250" t="s">
        <v>6259</v>
      </c>
      <c r="G592" s="251">
        <v>46219</v>
      </c>
      <c r="H592" s="251">
        <v>57175.5</v>
      </c>
      <c r="I592" s="255">
        <v>40</v>
      </c>
      <c r="J592" s="290">
        <v>0.7407407407407407</v>
      </c>
      <c r="K592" s="251">
        <v>68132</v>
      </c>
      <c r="L592" s="255"/>
      <c r="M592" s="255"/>
      <c r="N592" s="251"/>
      <c r="O592" s="247"/>
    </row>
    <row r="593" spans="1:15" ht="22.5">
      <c r="A593" s="247" t="s">
        <v>4079</v>
      </c>
      <c r="B593" s="248" t="s">
        <v>4080</v>
      </c>
      <c r="C593" s="247" t="s">
        <v>6327</v>
      </c>
      <c r="D593" s="249" t="s">
        <v>4372</v>
      </c>
      <c r="E593" s="468" t="s">
        <v>258</v>
      </c>
      <c r="F593" s="250" t="s">
        <v>6259</v>
      </c>
      <c r="G593" s="251">
        <v>43243.199999999997</v>
      </c>
      <c r="H593" s="251">
        <v>56950.400000000001</v>
      </c>
      <c r="I593" s="255">
        <v>39</v>
      </c>
      <c r="J593" s="290">
        <v>0.72222222222222221</v>
      </c>
      <c r="K593" s="251">
        <v>70657.600000000006</v>
      </c>
      <c r="L593" s="255"/>
      <c r="M593" s="255">
        <v>2</v>
      </c>
      <c r="N593" s="251">
        <v>43243.199999999997</v>
      </c>
      <c r="O593" s="247"/>
    </row>
    <row r="594" spans="1:15">
      <c r="A594" s="247" t="s">
        <v>2736</v>
      </c>
      <c r="B594" s="248" t="s">
        <v>1748</v>
      </c>
      <c r="C594" s="247" t="s">
        <v>525</v>
      </c>
      <c r="D594" s="249" t="s">
        <v>4372</v>
      </c>
      <c r="E594" s="468" t="s">
        <v>263</v>
      </c>
      <c r="F594" s="250" t="s">
        <v>6259</v>
      </c>
      <c r="G594" s="251">
        <v>44283</v>
      </c>
      <c r="H594" s="251">
        <v>56471.5</v>
      </c>
      <c r="I594" s="255">
        <v>38</v>
      </c>
      <c r="J594" s="290">
        <v>0.70370370370370372</v>
      </c>
      <c r="K594" s="251">
        <v>68660</v>
      </c>
      <c r="L594" s="255">
        <v>1</v>
      </c>
      <c r="M594" s="255">
        <v>1</v>
      </c>
      <c r="N594" s="251">
        <v>46508</v>
      </c>
      <c r="O594" s="247">
        <v>111</v>
      </c>
    </row>
    <row r="595" spans="1:15" ht="22.5">
      <c r="A595" s="247" t="s">
        <v>2793</v>
      </c>
      <c r="B595" s="248" t="s">
        <v>1748</v>
      </c>
      <c r="C595" s="247" t="s">
        <v>6351</v>
      </c>
      <c r="D595" s="249" t="s">
        <v>4372</v>
      </c>
      <c r="E595" s="468" t="s">
        <v>263</v>
      </c>
      <c r="F595" s="250" t="s">
        <v>6259</v>
      </c>
      <c r="G595" s="251">
        <v>42078</v>
      </c>
      <c r="H595" s="251">
        <v>56103</v>
      </c>
      <c r="I595" s="255">
        <v>37</v>
      </c>
      <c r="J595" s="290">
        <v>0.68518518518518523</v>
      </c>
      <c r="K595" s="251">
        <v>70128</v>
      </c>
      <c r="L595" s="255">
        <v>1</v>
      </c>
      <c r="M595" s="255">
        <v>1</v>
      </c>
      <c r="N595" s="251">
        <v>61202</v>
      </c>
      <c r="O595" s="247"/>
    </row>
    <row r="596" spans="1:15">
      <c r="A596" s="247" t="s">
        <v>2757</v>
      </c>
      <c r="B596" s="248" t="s">
        <v>1757</v>
      </c>
      <c r="C596" s="247" t="s">
        <v>411</v>
      </c>
      <c r="D596" s="249" t="s">
        <v>4372</v>
      </c>
      <c r="E596" s="468" t="s">
        <v>263</v>
      </c>
      <c r="F596" s="250" t="s">
        <v>6259</v>
      </c>
      <c r="G596" s="251">
        <v>42891</v>
      </c>
      <c r="H596" s="251">
        <v>55756</v>
      </c>
      <c r="I596" s="255">
        <v>36</v>
      </c>
      <c r="J596" s="290">
        <v>0.66666666666666663</v>
      </c>
      <c r="K596" s="251">
        <v>68621</v>
      </c>
      <c r="L596" s="255">
        <v>1</v>
      </c>
      <c r="M596" s="255">
        <v>1</v>
      </c>
      <c r="N596" s="251">
        <v>45926.400000000001</v>
      </c>
      <c r="O596" s="247"/>
    </row>
    <row r="597" spans="1:15" ht="22.5">
      <c r="A597" s="247" t="s">
        <v>2781</v>
      </c>
      <c r="B597" s="248" t="s">
        <v>1745</v>
      </c>
      <c r="C597" s="247" t="s">
        <v>6329</v>
      </c>
      <c r="D597" s="249" t="s">
        <v>257</v>
      </c>
      <c r="E597" s="468" t="s">
        <v>263</v>
      </c>
      <c r="F597" s="250" t="s">
        <v>6259</v>
      </c>
      <c r="G597" s="251">
        <v>39863.72</v>
      </c>
      <c r="H597" s="251">
        <v>55310.97</v>
      </c>
      <c r="I597" s="255">
        <v>35</v>
      </c>
      <c r="J597" s="290">
        <v>0.64814814814814814</v>
      </c>
      <c r="K597" s="251">
        <v>70758.22</v>
      </c>
      <c r="L597" s="255">
        <v>12</v>
      </c>
      <c r="M597" s="255">
        <v>11</v>
      </c>
      <c r="N597" s="251">
        <v>57154</v>
      </c>
      <c r="O597" s="247"/>
    </row>
    <row r="598" spans="1:15">
      <c r="A598" s="247" t="s">
        <v>2732</v>
      </c>
      <c r="B598" s="248" t="s">
        <v>4087</v>
      </c>
      <c r="C598" s="247" t="s">
        <v>2989</v>
      </c>
      <c r="D598" s="249" t="s">
        <v>4372</v>
      </c>
      <c r="E598" s="468" t="s">
        <v>263</v>
      </c>
      <c r="F598" s="250" t="s">
        <v>6259</v>
      </c>
      <c r="G598" s="251">
        <v>43548</v>
      </c>
      <c r="H598" s="251">
        <v>54434.5</v>
      </c>
      <c r="I598" s="255">
        <v>34</v>
      </c>
      <c r="J598" s="290">
        <v>0.62962962962962965</v>
      </c>
      <c r="K598" s="251">
        <v>65321</v>
      </c>
      <c r="L598" s="255">
        <v>1</v>
      </c>
      <c r="M598" s="255">
        <v>1</v>
      </c>
      <c r="N598" s="251">
        <v>62024.79</v>
      </c>
      <c r="O598" s="247"/>
    </row>
    <row r="599" spans="1:15">
      <c r="A599" s="247" t="s">
        <v>4155</v>
      </c>
      <c r="B599" s="248" t="s">
        <v>1747</v>
      </c>
      <c r="C599" s="247" t="s">
        <v>514</v>
      </c>
      <c r="D599" s="249" t="s">
        <v>4372</v>
      </c>
      <c r="E599" s="468" t="s">
        <v>258</v>
      </c>
      <c r="F599" s="250" t="s">
        <v>6259</v>
      </c>
      <c r="G599" s="251">
        <v>42641</v>
      </c>
      <c r="H599" s="251">
        <v>54395.5</v>
      </c>
      <c r="I599" s="255">
        <v>33</v>
      </c>
      <c r="J599" s="290">
        <v>0.61111111111111116</v>
      </c>
      <c r="K599" s="251">
        <v>66150</v>
      </c>
      <c r="L599" s="255"/>
      <c r="M599" s="255">
        <v>19</v>
      </c>
      <c r="N599" s="251">
        <v>57143</v>
      </c>
      <c r="O599" s="247" t="s">
        <v>4156</v>
      </c>
    </row>
    <row r="600" spans="1:15">
      <c r="A600" s="247" t="s">
        <v>2751</v>
      </c>
      <c r="B600" s="248" t="s">
        <v>1747</v>
      </c>
      <c r="C600" s="247" t="s">
        <v>524</v>
      </c>
      <c r="D600" s="249" t="s">
        <v>4372</v>
      </c>
      <c r="E600" s="468" t="s">
        <v>258</v>
      </c>
      <c r="F600" s="250" t="s">
        <v>6259</v>
      </c>
      <c r="G600" s="251">
        <v>41292.230000000003</v>
      </c>
      <c r="H600" s="251">
        <v>54189.494999999995</v>
      </c>
      <c r="I600" s="255">
        <v>32</v>
      </c>
      <c r="J600" s="290">
        <v>0.59259259259259256</v>
      </c>
      <c r="K600" s="251">
        <v>67086.759999999995</v>
      </c>
      <c r="L600" s="255">
        <v>1</v>
      </c>
      <c r="M600" s="255">
        <v>1</v>
      </c>
      <c r="N600" s="251">
        <v>47421.91</v>
      </c>
      <c r="O600" s="247"/>
    </row>
    <row r="601" spans="1:15">
      <c r="A601" s="247" t="s">
        <v>2765</v>
      </c>
      <c r="B601" s="248" t="s">
        <v>6196</v>
      </c>
      <c r="C601" s="247" t="s">
        <v>522</v>
      </c>
      <c r="D601" s="249" t="s">
        <v>4372</v>
      </c>
      <c r="E601" s="468" t="s">
        <v>258</v>
      </c>
      <c r="F601" s="250" t="s">
        <v>6259</v>
      </c>
      <c r="G601" s="251">
        <v>39934</v>
      </c>
      <c r="H601" s="251">
        <v>53834</v>
      </c>
      <c r="I601" s="255">
        <v>31</v>
      </c>
      <c r="J601" s="290">
        <v>0.57407407407407407</v>
      </c>
      <c r="K601" s="251">
        <v>67734</v>
      </c>
      <c r="L601" s="255">
        <v>1</v>
      </c>
      <c r="M601" s="255">
        <v>1</v>
      </c>
      <c r="N601" s="251">
        <v>40000</v>
      </c>
      <c r="O601" s="247"/>
    </row>
    <row r="602" spans="1:15" ht="22.5">
      <c r="A602" s="247" t="s">
        <v>2758</v>
      </c>
      <c r="B602" s="248" t="s">
        <v>1747</v>
      </c>
      <c r="C602" s="247" t="s">
        <v>6351</v>
      </c>
      <c r="D602" s="249" t="s">
        <v>4372</v>
      </c>
      <c r="E602" s="468" t="s">
        <v>258</v>
      </c>
      <c r="F602" s="250" t="s">
        <v>4859</v>
      </c>
      <c r="G602" s="251">
        <v>45181.77</v>
      </c>
      <c r="H602" s="251">
        <v>53732.804999999993</v>
      </c>
      <c r="I602" s="255">
        <v>30</v>
      </c>
      <c r="J602" s="290">
        <v>0.55555555555555558</v>
      </c>
      <c r="K602" s="251">
        <v>62283.839999999997</v>
      </c>
      <c r="L602" s="255">
        <v>1</v>
      </c>
      <c r="M602" s="255">
        <v>1</v>
      </c>
      <c r="N602" s="251">
        <v>53732.804999999993</v>
      </c>
      <c r="O602" s="247"/>
    </row>
    <row r="603" spans="1:15">
      <c r="A603" s="247" t="s">
        <v>2789</v>
      </c>
      <c r="B603" s="248" t="s">
        <v>1773</v>
      </c>
      <c r="C603" s="247" t="s">
        <v>513</v>
      </c>
      <c r="D603" s="249" t="s">
        <v>4372</v>
      </c>
      <c r="E603" s="468" t="s">
        <v>258</v>
      </c>
      <c r="F603" s="250" t="s">
        <v>6259</v>
      </c>
      <c r="G603" s="251">
        <v>44408</v>
      </c>
      <c r="H603" s="251">
        <v>53508</v>
      </c>
      <c r="I603" s="255">
        <v>29</v>
      </c>
      <c r="J603" s="290">
        <v>0.53703703703703709</v>
      </c>
      <c r="K603" s="251">
        <v>62608</v>
      </c>
      <c r="L603" s="255">
        <v>3</v>
      </c>
      <c r="M603" s="255">
        <v>3</v>
      </c>
      <c r="N603" s="251">
        <v>50509.333333333336</v>
      </c>
      <c r="O603" s="247"/>
    </row>
    <row r="604" spans="1:15" s="306" customFormat="1" ht="18">
      <c r="A604" s="716" t="s">
        <v>47</v>
      </c>
      <c r="B604" s="716"/>
      <c r="C604" s="716"/>
      <c r="D604" s="716"/>
      <c r="E604" s="716"/>
      <c r="F604" s="716"/>
      <c r="G604" s="716"/>
      <c r="H604" s="716"/>
      <c r="I604" s="716"/>
      <c r="J604" s="716"/>
      <c r="K604" s="716"/>
      <c r="L604" s="716"/>
      <c r="M604" s="716"/>
      <c r="N604" s="716"/>
      <c r="O604" s="716"/>
    </row>
    <row r="605" spans="1:15" s="200" customFormat="1" ht="33.75">
      <c r="A605" s="489" t="s">
        <v>379</v>
      </c>
      <c r="B605" s="489" t="s">
        <v>217</v>
      </c>
      <c r="C605" s="489" t="s">
        <v>208</v>
      </c>
      <c r="D605" s="489" t="s">
        <v>249</v>
      </c>
      <c r="E605" s="489" t="s">
        <v>380</v>
      </c>
      <c r="F605" s="489" t="s">
        <v>381</v>
      </c>
      <c r="G605" s="490" t="s">
        <v>211</v>
      </c>
      <c r="H605" s="490" t="s">
        <v>212</v>
      </c>
      <c r="I605" s="491"/>
      <c r="J605" s="244" t="s">
        <v>251</v>
      </c>
      <c r="K605" s="490" t="s">
        <v>213</v>
      </c>
      <c r="L605" s="489" t="s">
        <v>382</v>
      </c>
      <c r="M605" s="489" t="s">
        <v>383</v>
      </c>
      <c r="N605" s="490" t="s">
        <v>384</v>
      </c>
      <c r="O605" s="489" t="s">
        <v>214</v>
      </c>
    </row>
    <row r="606" spans="1:15">
      <c r="A606" s="247" t="s">
        <v>2755</v>
      </c>
      <c r="B606" s="248" t="s">
        <v>1747</v>
      </c>
      <c r="C606" s="247" t="s">
        <v>6352</v>
      </c>
      <c r="D606" s="249" t="s">
        <v>4372</v>
      </c>
      <c r="E606" s="468" t="s">
        <v>258</v>
      </c>
      <c r="F606" s="250" t="s">
        <v>6259</v>
      </c>
      <c r="G606" s="251">
        <v>41438.800000000003</v>
      </c>
      <c r="H606" s="251">
        <v>52788.84</v>
      </c>
      <c r="I606" s="255">
        <v>28</v>
      </c>
      <c r="J606" s="290">
        <v>0.51851851851851849</v>
      </c>
      <c r="K606" s="251">
        <v>64138.879999999997</v>
      </c>
      <c r="L606" s="255" t="s">
        <v>4853</v>
      </c>
      <c r="M606" s="255">
        <v>2</v>
      </c>
      <c r="N606" s="251">
        <v>81859.86</v>
      </c>
      <c r="O606" s="247"/>
    </row>
    <row r="607" spans="1:15">
      <c r="A607" s="247" t="s">
        <v>4174</v>
      </c>
      <c r="B607" s="248" t="s">
        <v>1753</v>
      </c>
      <c r="C607" s="247" t="s">
        <v>522</v>
      </c>
      <c r="D607" s="249" t="s">
        <v>4372</v>
      </c>
      <c r="E607" s="468" t="s">
        <v>263</v>
      </c>
      <c r="F607" s="250" t="s">
        <v>6259</v>
      </c>
      <c r="G607" s="251">
        <v>40310.400000000001</v>
      </c>
      <c r="H607" s="251">
        <v>52395.199999999997</v>
      </c>
      <c r="I607" s="255">
        <v>27</v>
      </c>
      <c r="J607" s="290">
        <v>0.5</v>
      </c>
      <c r="K607" s="251">
        <v>64480</v>
      </c>
      <c r="L607" s="255"/>
      <c r="M607" s="255">
        <v>8</v>
      </c>
      <c r="N607" s="251">
        <v>49145.2</v>
      </c>
      <c r="O607" s="247"/>
    </row>
    <row r="608" spans="1:15">
      <c r="A608" s="247" t="s">
        <v>2747</v>
      </c>
      <c r="B608" s="248" t="s">
        <v>1747</v>
      </c>
      <c r="C608" s="247" t="s">
        <v>411</v>
      </c>
      <c r="D608" s="249" t="s">
        <v>4372</v>
      </c>
      <c r="E608" s="468" t="s">
        <v>258</v>
      </c>
      <c r="F608" s="250" t="s">
        <v>6259</v>
      </c>
      <c r="G608" s="251">
        <v>43520</v>
      </c>
      <c r="H608" s="251">
        <v>52290</v>
      </c>
      <c r="I608" s="255">
        <v>26</v>
      </c>
      <c r="J608" s="290">
        <v>0.48148148148148145</v>
      </c>
      <c r="K608" s="251">
        <v>61060</v>
      </c>
      <c r="L608" s="255">
        <v>1</v>
      </c>
      <c r="M608" s="255">
        <v>1</v>
      </c>
      <c r="N608" s="251">
        <v>47030</v>
      </c>
      <c r="O608" s="247"/>
    </row>
    <row r="609" spans="1:15">
      <c r="A609" s="247" t="s">
        <v>2761</v>
      </c>
      <c r="B609" s="248" t="s">
        <v>1748</v>
      </c>
      <c r="C609" s="247" t="s">
        <v>411</v>
      </c>
      <c r="D609" s="249" t="s">
        <v>4372</v>
      </c>
      <c r="E609" s="468" t="s">
        <v>258</v>
      </c>
      <c r="F609" s="250" t="s">
        <v>6259</v>
      </c>
      <c r="G609" s="251">
        <v>41427.861343940604</v>
      </c>
      <c r="H609" s="251">
        <v>51789.072415574541</v>
      </c>
      <c r="I609" s="255">
        <v>25</v>
      </c>
      <c r="J609" s="290">
        <v>0.46296296296296297</v>
      </c>
      <c r="K609" s="251">
        <v>62150.283487208471</v>
      </c>
      <c r="L609" s="255">
        <v>1</v>
      </c>
      <c r="M609" s="255">
        <v>1</v>
      </c>
      <c r="N609" s="251">
        <v>50458.91</v>
      </c>
      <c r="O609" s="247"/>
    </row>
    <row r="610" spans="1:15">
      <c r="A610" s="247" t="s">
        <v>2743</v>
      </c>
      <c r="B610" s="248" t="s">
        <v>1768</v>
      </c>
      <c r="C610" s="247" t="s">
        <v>525</v>
      </c>
      <c r="D610" s="249" t="s">
        <v>4372</v>
      </c>
      <c r="E610" s="468" t="s">
        <v>263</v>
      </c>
      <c r="F610" s="250" t="s">
        <v>6259</v>
      </c>
      <c r="G610" s="251">
        <v>40116</v>
      </c>
      <c r="H610" s="251">
        <v>51175</v>
      </c>
      <c r="I610" s="255">
        <v>24</v>
      </c>
      <c r="J610" s="290">
        <v>0.44444444444444442</v>
      </c>
      <c r="K610" s="251">
        <v>62234</v>
      </c>
      <c r="L610" s="255">
        <v>4</v>
      </c>
      <c r="M610" s="255">
        <v>2</v>
      </c>
      <c r="N610" s="251">
        <v>45537</v>
      </c>
      <c r="O610" s="247"/>
    </row>
    <row r="611" spans="1:15" ht="22.5">
      <c r="A611" s="247" t="s">
        <v>2733</v>
      </c>
      <c r="B611" s="248" t="s">
        <v>1753</v>
      </c>
      <c r="C611" s="247" t="s">
        <v>6351</v>
      </c>
      <c r="D611" s="249" t="s">
        <v>4372</v>
      </c>
      <c r="E611" s="468" t="s">
        <v>263</v>
      </c>
      <c r="F611" s="250" t="s">
        <v>4859</v>
      </c>
      <c r="G611" s="251">
        <v>38863.24</v>
      </c>
      <c r="H611" s="251">
        <v>50522.03</v>
      </c>
      <c r="I611" s="255">
        <v>23</v>
      </c>
      <c r="J611" s="290">
        <v>0.42592592592592593</v>
      </c>
      <c r="K611" s="251">
        <v>62180.82</v>
      </c>
      <c r="L611" s="255">
        <v>2</v>
      </c>
      <c r="M611" s="255">
        <v>2</v>
      </c>
      <c r="N611" s="251">
        <v>41886.129999999997</v>
      </c>
      <c r="O611" s="247" t="s">
        <v>6353</v>
      </c>
    </row>
    <row r="612" spans="1:15" ht="22.5">
      <c r="A612" s="247" t="s">
        <v>4104</v>
      </c>
      <c r="B612" s="248" t="s">
        <v>1766</v>
      </c>
      <c r="C612" s="247" t="s">
        <v>522</v>
      </c>
      <c r="D612" s="249" t="s">
        <v>4372</v>
      </c>
      <c r="E612" s="468" t="s">
        <v>258</v>
      </c>
      <c r="F612" s="250" t="s">
        <v>6259</v>
      </c>
      <c r="G612" s="251">
        <v>37800</v>
      </c>
      <c r="H612" s="251">
        <v>50250</v>
      </c>
      <c r="I612" s="255">
        <v>22</v>
      </c>
      <c r="J612" s="290">
        <v>0.40740740740740738</v>
      </c>
      <c r="K612" s="251">
        <v>62700</v>
      </c>
      <c r="L612" s="255">
        <v>2</v>
      </c>
      <c r="M612" s="255">
        <v>1</v>
      </c>
      <c r="N612" s="251">
        <v>41580</v>
      </c>
      <c r="O612" s="247"/>
    </row>
    <row r="613" spans="1:15">
      <c r="A613" s="247" t="s">
        <v>2739</v>
      </c>
      <c r="B613" s="248" t="s">
        <v>1748</v>
      </c>
      <c r="C613" s="247" t="s">
        <v>504</v>
      </c>
      <c r="D613" s="249" t="s">
        <v>4372</v>
      </c>
      <c r="E613" s="468" t="s">
        <v>258</v>
      </c>
      <c r="F613" s="250" t="s">
        <v>6259</v>
      </c>
      <c r="G613" s="251">
        <v>39517</v>
      </c>
      <c r="H613" s="251">
        <v>49694</v>
      </c>
      <c r="I613" s="255">
        <v>21</v>
      </c>
      <c r="J613" s="290">
        <v>0.3888888888888889</v>
      </c>
      <c r="K613" s="251">
        <v>59871</v>
      </c>
      <c r="L613" s="255">
        <v>1</v>
      </c>
      <c r="M613" s="255">
        <v>1</v>
      </c>
      <c r="N613" s="251">
        <v>44683.6</v>
      </c>
      <c r="O613" s="247"/>
    </row>
    <row r="614" spans="1:15" ht="22.5">
      <c r="A614" s="247" t="s">
        <v>2804</v>
      </c>
      <c r="B614" s="248" t="s">
        <v>1748</v>
      </c>
      <c r="C614" s="247" t="s">
        <v>504</v>
      </c>
      <c r="D614" s="249" t="s">
        <v>4372</v>
      </c>
      <c r="E614" s="468" t="s">
        <v>258</v>
      </c>
      <c r="F614" s="250" t="s">
        <v>6259</v>
      </c>
      <c r="G614" s="251">
        <v>39702</v>
      </c>
      <c r="H614" s="251">
        <v>49627.5</v>
      </c>
      <c r="I614" s="255">
        <v>20</v>
      </c>
      <c r="J614" s="290">
        <v>0.37037037037037035</v>
      </c>
      <c r="K614" s="251">
        <v>59553</v>
      </c>
      <c r="L614" s="255">
        <v>1</v>
      </c>
      <c r="M614" s="255">
        <v>0</v>
      </c>
      <c r="N614" s="251"/>
      <c r="O614" s="247" t="s">
        <v>1807</v>
      </c>
    </row>
    <row r="615" spans="1:15">
      <c r="A615" s="247" t="s">
        <v>2753</v>
      </c>
      <c r="B615" s="248" t="s">
        <v>1747</v>
      </c>
      <c r="C615" s="247" t="s">
        <v>524</v>
      </c>
      <c r="D615" s="249" t="s">
        <v>4372</v>
      </c>
      <c r="E615" s="468" t="s">
        <v>263</v>
      </c>
      <c r="F615" s="250" t="s">
        <v>6259</v>
      </c>
      <c r="G615" s="251">
        <v>38137.769999999997</v>
      </c>
      <c r="H615" s="251">
        <v>49579.1</v>
      </c>
      <c r="I615" s="255">
        <v>19</v>
      </c>
      <c r="J615" s="290">
        <v>0.35185185185185186</v>
      </c>
      <c r="K615" s="251">
        <v>61020.43</v>
      </c>
      <c r="L615" s="255">
        <v>1</v>
      </c>
      <c r="M615" s="255">
        <v>1</v>
      </c>
      <c r="N615" s="251">
        <v>43536.69</v>
      </c>
      <c r="O615" s="247"/>
    </row>
    <row r="616" spans="1:15">
      <c r="A616" s="247" t="s">
        <v>1751</v>
      </c>
      <c r="B616" s="248" t="s">
        <v>1751</v>
      </c>
      <c r="C616" s="247" t="s">
        <v>525</v>
      </c>
      <c r="D616" s="249" t="s">
        <v>4372</v>
      </c>
      <c r="E616" s="468" t="s">
        <v>258</v>
      </c>
      <c r="F616" s="250" t="s">
        <v>6259</v>
      </c>
      <c r="G616" s="251">
        <v>37502.400000000001</v>
      </c>
      <c r="H616" s="251">
        <v>49077.600000000006</v>
      </c>
      <c r="I616" s="255">
        <v>18</v>
      </c>
      <c r="J616" s="290">
        <v>0.33333333333333331</v>
      </c>
      <c r="K616" s="251">
        <v>60652.800000000003</v>
      </c>
      <c r="L616" s="255"/>
      <c r="M616" s="255">
        <v>31</v>
      </c>
      <c r="N616" s="251">
        <v>47985.599999999999</v>
      </c>
      <c r="O616" s="247"/>
    </row>
    <row r="617" spans="1:15" ht="22.5">
      <c r="A617" s="247" t="s">
        <v>1764</v>
      </c>
      <c r="B617" s="248" t="s">
        <v>1764</v>
      </c>
      <c r="C617" s="247" t="s">
        <v>523</v>
      </c>
      <c r="D617" s="249" t="s">
        <v>4372</v>
      </c>
      <c r="E617" s="468" t="s">
        <v>258</v>
      </c>
      <c r="F617" s="250" t="s">
        <v>6259</v>
      </c>
      <c r="G617" s="251">
        <v>38210</v>
      </c>
      <c r="H617" s="251">
        <v>48714</v>
      </c>
      <c r="I617" s="255">
        <v>17</v>
      </c>
      <c r="J617" s="290">
        <v>0.31481481481481483</v>
      </c>
      <c r="K617" s="251">
        <v>59218</v>
      </c>
      <c r="L617" s="255">
        <v>8</v>
      </c>
      <c r="M617" s="255">
        <v>5</v>
      </c>
      <c r="N617" s="251">
        <v>48859</v>
      </c>
      <c r="O617" s="247"/>
    </row>
    <row r="618" spans="1:15" ht="22.5">
      <c r="A618" s="247" t="s">
        <v>2790</v>
      </c>
      <c r="B618" s="248" t="s">
        <v>1747</v>
      </c>
      <c r="C618" s="247" t="s">
        <v>524</v>
      </c>
      <c r="D618" s="249" t="s">
        <v>4372</v>
      </c>
      <c r="E618" s="468" t="s">
        <v>258</v>
      </c>
      <c r="F618" s="250" t="s">
        <v>6259</v>
      </c>
      <c r="G618" s="251">
        <v>37135</v>
      </c>
      <c r="H618" s="251">
        <v>48470.5</v>
      </c>
      <c r="I618" s="255">
        <v>16</v>
      </c>
      <c r="J618" s="290">
        <v>0.29629629629629628</v>
      </c>
      <c r="K618" s="251">
        <v>59806</v>
      </c>
      <c r="L618" s="255">
        <v>1</v>
      </c>
      <c r="M618" s="255">
        <v>1</v>
      </c>
      <c r="N618" s="251">
        <v>47028</v>
      </c>
      <c r="O618" s="247"/>
    </row>
    <row r="619" spans="1:15" ht="22.5">
      <c r="A619" s="247" t="s">
        <v>2811</v>
      </c>
      <c r="B619" s="248" t="s">
        <v>1762</v>
      </c>
      <c r="C619" s="247" t="s">
        <v>512</v>
      </c>
      <c r="D619" s="249" t="s">
        <v>4372</v>
      </c>
      <c r="E619" s="468" t="s">
        <v>263</v>
      </c>
      <c r="F619" s="250" t="s">
        <v>6259</v>
      </c>
      <c r="G619" s="251">
        <v>36254.400000000001</v>
      </c>
      <c r="H619" s="251">
        <v>47101.600000000006</v>
      </c>
      <c r="I619" s="255">
        <v>15</v>
      </c>
      <c r="J619" s="290">
        <v>0.27777777777777779</v>
      </c>
      <c r="K619" s="251">
        <v>57948.800000000003</v>
      </c>
      <c r="L619" s="255">
        <v>1</v>
      </c>
      <c r="M619" s="255">
        <v>1</v>
      </c>
      <c r="N619" s="251">
        <v>37523.199999999997</v>
      </c>
      <c r="O619" s="247"/>
    </row>
    <row r="620" spans="1:15">
      <c r="A620" s="247" t="s">
        <v>2760</v>
      </c>
      <c r="B620" s="248" t="s">
        <v>1753</v>
      </c>
      <c r="C620" s="247" t="s">
        <v>524</v>
      </c>
      <c r="D620" s="249" t="s">
        <v>4372</v>
      </c>
      <c r="E620" s="468" t="s">
        <v>258</v>
      </c>
      <c r="F620" s="250" t="s">
        <v>6259</v>
      </c>
      <c r="G620" s="251">
        <v>37044.800000000003</v>
      </c>
      <c r="H620" s="251">
        <v>45895.199999999997</v>
      </c>
      <c r="I620" s="255">
        <v>14</v>
      </c>
      <c r="J620" s="290">
        <v>0.25925925925925924</v>
      </c>
      <c r="K620" s="251">
        <v>54745.599999999999</v>
      </c>
      <c r="L620" s="255">
        <v>1</v>
      </c>
      <c r="M620" s="255">
        <v>1</v>
      </c>
      <c r="N620" s="251">
        <v>39270.400000000001</v>
      </c>
      <c r="O620" s="247"/>
    </row>
    <row r="621" spans="1:15" ht="22.5">
      <c r="A621" s="247" t="s">
        <v>2767</v>
      </c>
      <c r="B621" s="248" t="s">
        <v>1748</v>
      </c>
      <c r="C621" s="247" t="s">
        <v>2991</v>
      </c>
      <c r="D621" s="249" t="s">
        <v>4372</v>
      </c>
      <c r="E621" s="468" t="s">
        <v>258</v>
      </c>
      <c r="F621" s="250" t="s">
        <v>4859</v>
      </c>
      <c r="G621" s="251">
        <v>32120</v>
      </c>
      <c r="H621" s="251">
        <v>45822</v>
      </c>
      <c r="I621" s="255">
        <v>13</v>
      </c>
      <c r="J621" s="290">
        <v>0.24074074074074073</v>
      </c>
      <c r="K621" s="251">
        <v>59524</v>
      </c>
      <c r="L621" s="255"/>
      <c r="M621" s="255">
        <v>2</v>
      </c>
      <c r="N621" s="251">
        <v>32434</v>
      </c>
      <c r="O621" s="247"/>
    </row>
    <row r="622" spans="1:15">
      <c r="A622" s="247" t="s">
        <v>4109</v>
      </c>
      <c r="B622" s="248" t="s">
        <v>4045</v>
      </c>
      <c r="C622" s="247" t="s">
        <v>6354</v>
      </c>
      <c r="D622" s="249" t="s">
        <v>4372</v>
      </c>
      <c r="E622" s="468" t="s">
        <v>258</v>
      </c>
      <c r="F622" s="250" t="s">
        <v>6259</v>
      </c>
      <c r="G622" s="251">
        <v>36449.4</v>
      </c>
      <c r="H622" s="251">
        <v>45583.07</v>
      </c>
      <c r="I622" s="255">
        <v>12</v>
      </c>
      <c r="J622" s="290">
        <v>0.22222222222222221</v>
      </c>
      <c r="K622" s="251">
        <v>54716.74</v>
      </c>
      <c r="L622" s="255">
        <v>1</v>
      </c>
      <c r="M622" s="255">
        <v>1</v>
      </c>
      <c r="N622" s="251">
        <v>40094.339999999997</v>
      </c>
      <c r="O622" s="247"/>
    </row>
    <row r="623" spans="1:15">
      <c r="A623" s="247" t="s">
        <v>2738</v>
      </c>
      <c r="B623" s="248" t="s">
        <v>1753</v>
      </c>
      <c r="C623" s="247" t="s">
        <v>514</v>
      </c>
      <c r="D623" s="249" t="s">
        <v>4372</v>
      </c>
      <c r="E623" s="468" t="s">
        <v>258</v>
      </c>
      <c r="F623" s="250" t="s">
        <v>6259</v>
      </c>
      <c r="G623" s="251">
        <v>35043.19</v>
      </c>
      <c r="H623" s="251">
        <v>45556.145000000004</v>
      </c>
      <c r="I623" s="255">
        <v>11</v>
      </c>
      <c r="J623" s="290">
        <v>0.20370370370370369</v>
      </c>
      <c r="K623" s="251">
        <v>56069.1</v>
      </c>
      <c r="L623" s="255">
        <v>1</v>
      </c>
      <c r="M623" s="255">
        <v>0</v>
      </c>
      <c r="N623" s="251"/>
      <c r="O623" s="247" t="s">
        <v>1807</v>
      </c>
    </row>
    <row r="624" spans="1:15">
      <c r="A624" s="247" t="s">
        <v>4092</v>
      </c>
      <c r="B624" s="248" t="s">
        <v>1747</v>
      </c>
      <c r="C624" s="247" t="s">
        <v>524</v>
      </c>
      <c r="D624" s="249" t="s">
        <v>4372</v>
      </c>
      <c r="E624" s="468" t="s">
        <v>258</v>
      </c>
      <c r="F624" s="250" t="s">
        <v>6259</v>
      </c>
      <c r="G624" s="251">
        <v>35568.620000000003</v>
      </c>
      <c r="H624" s="251">
        <v>45349.72</v>
      </c>
      <c r="I624" s="255">
        <v>10</v>
      </c>
      <c r="J624" s="290">
        <v>0.18518518518518517</v>
      </c>
      <c r="K624" s="251">
        <v>55130.82</v>
      </c>
      <c r="L624" s="255">
        <v>1</v>
      </c>
      <c r="M624" s="255">
        <v>1</v>
      </c>
      <c r="N624" s="251">
        <v>45349.72</v>
      </c>
      <c r="O624" s="247"/>
    </row>
    <row r="625" spans="1:15" ht="22.5">
      <c r="A625" s="247" t="s">
        <v>198</v>
      </c>
      <c r="B625" s="248" t="s">
        <v>1748</v>
      </c>
      <c r="C625" s="247" t="s">
        <v>2990</v>
      </c>
      <c r="D625" s="249" t="s">
        <v>4372</v>
      </c>
      <c r="E625" s="468" t="s">
        <v>293</v>
      </c>
      <c r="F625" s="250" t="s">
        <v>6259</v>
      </c>
      <c r="G625" s="251">
        <v>30811</v>
      </c>
      <c r="H625" s="251">
        <v>45095</v>
      </c>
      <c r="I625" s="255">
        <v>9</v>
      </c>
      <c r="J625" s="290">
        <v>0.16666666666666666</v>
      </c>
      <c r="K625" s="251">
        <v>59379</v>
      </c>
      <c r="L625" s="255"/>
      <c r="M625" s="255">
        <v>4</v>
      </c>
      <c r="N625" s="251">
        <v>33862.400000000001</v>
      </c>
      <c r="O625" s="247"/>
    </row>
    <row r="626" spans="1:15" ht="22.5">
      <c r="A626" s="247" t="s">
        <v>1756</v>
      </c>
      <c r="B626" s="248" t="s">
        <v>1756</v>
      </c>
      <c r="C626" s="247" t="s">
        <v>2992</v>
      </c>
      <c r="D626" s="249" t="s">
        <v>4372</v>
      </c>
      <c r="E626" s="468" t="s">
        <v>258</v>
      </c>
      <c r="F626" s="250" t="s">
        <v>4859</v>
      </c>
      <c r="G626" s="251">
        <v>32730.31</v>
      </c>
      <c r="H626" s="251">
        <v>44655.135000000002</v>
      </c>
      <c r="I626" s="255">
        <v>8</v>
      </c>
      <c r="J626" s="290">
        <v>0.14814814814814814</v>
      </c>
      <c r="K626" s="251">
        <v>56579.96</v>
      </c>
      <c r="L626" s="255">
        <v>65</v>
      </c>
      <c r="M626" s="255"/>
      <c r="N626" s="251">
        <v>46277</v>
      </c>
      <c r="O626" s="247"/>
    </row>
    <row r="627" spans="1:15" ht="22.5">
      <c r="A627" s="247" t="s">
        <v>4170</v>
      </c>
      <c r="B627" s="248" t="s">
        <v>4171</v>
      </c>
      <c r="C627" s="247" t="s">
        <v>522</v>
      </c>
      <c r="D627" s="249" t="s">
        <v>4372</v>
      </c>
      <c r="E627" s="468" t="s">
        <v>258</v>
      </c>
      <c r="F627" s="250" t="s">
        <v>6259</v>
      </c>
      <c r="G627" s="251">
        <v>34299.199999999997</v>
      </c>
      <c r="H627" s="251">
        <v>44616</v>
      </c>
      <c r="I627" s="255">
        <v>7</v>
      </c>
      <c r="J627" s="290">
        <v>0.12962962962962962</v>
      </c>
      <c r="K627" s="251">
        <v>54932.800000000003</v>
      </c>
      <c r="L627" s="255">
        <v>3</v>
      </c>
      <c r="M627" s="255">
        <v>3</v>
      </c>
      <c r="N627" s="251">
        <v>36746.67</v>
      </c>
      <c r="O627" s="247"/>
    </row>
    <row r="628" spans="1:15">
      <c r="A628" s="247" t="s">
        <v>2794</v>
      </c>
      <c r="B628" s="248" t="s">
        <v>1747</v>
      </c>
      <c r="C628" s="247" t="s">
        <v>525</v>
      </c>
      <c r="D628" s="249" t="s">
        <v>4372</v>
      </c>
      <c r="E628" s="468" t="s">
        <v>258</v>
      </c>
      <c r="F628" s="250" t="s">
        <v>6259</v>
      </c>
      <c r="G628" s="251">
        <v>34560</v>
      </c>
      <c r="H628" s="251">
        <v>44280</v>
      </c>
      <c r="I628" s="255">
        <v>6</v>
      </c>
      <c r="J628" s="290">
        <v>0.1111111111111111</v>
      </c>
      <c r="K628" s="251">
        <v>54000</v>
      </c>
      <c r="L628" s="255"/>
      <c r="M628" s="255">
        <v>1</v>
      </c>
      <c r="N628" s="251">
        <v>49964.79</v>
      </c>
      <c r="O628" s="247"/>
    </row>
    <row r="629" spans="1:15">
      <c r="A629" s="247" t="s">
        <v>2777</v>
      </c>
      <c r="B629" s="248" t="s">
        <v>1767</v>
      </c>
      <c r="C629" s="513" t="s">
        <v>1355</v>
      </c>
      <c r="D629" s="249" t="s">
        <v>4372</v>
      </c>
      <c r="E629" s="468" t="s">
        <v>258</v>
      </c>
      <c r="F629" s="250" t="s">
        <v>6259</v>
      </c>
      <c r="G629" s="470">
        <v>35123.503999999994</v>
      </c>
      <c r="H629" s="251">
        <v>43889.248</v>
      </c>
      <c r="I629" s="255">
        <v>5</v>
      </c>
      <c r="J629" s="290">
        <v>9.2592592592592587E-2</v>
      </c>
      <c r="K629" s="470">
        <v>52654.992000000006</v>
      </c>
      <c r="L629" s="471">
        <v>2</v>
      </c>
      <c r="M629" s="471">
        <v>2</v>
      </c>
      <c r="N629" s="470">
        <v>35123.5</v>
      </c>
      <c r="O629" s="515"/>
    </row>
    <row r="630" spans="1:15" ht="22.5">
      <c r="A630" s="247" t="s">
        <v>1765</v>
      </c>
      <c r="B630" s="248" t="s">
        <v>1760</v>
      </c>
      <c r="C630" s="247" t="s">
        <v>1364</v>
      </c>
      <c r="D630" s="249" t="s">
        <v>4372</v>
      </c>
      <c r="E630" s="247"/>
      <c r="F630" s="250" t="s">
        <v>6259</v>
      </c>
      <c r="G630" s="251">
        <v>33009.599999999999</v>
      </c>
      <c r="H630" s="251">
        <v>42515.199999999997</v>
      </c>
      <c r="I630" s="255">
        <v>4</v>
      </c>
      <c r="J630" s="290">
        <v>7.407407407407407E-2</v>
      </c>
      <c r="K630" s="251">
        <v>52020.800000000003</v>
      </c>
      <c r="L630" s="255"/>
      <c r="M630" s="255">
        <v>1</v>
      </c>
      <c r="N630" s="251">
        <v>46654.400000000001</v>
      </c>
      <c r="O630" s="247"/>
    </row>
    <row r="631" spans="1:15" s="306" customFormat="1" ht="18">
      <c r="A631" s="716" t="s">
        <v>47</v>
      </c>
      <c r="B631" s="716"/>
      <c r="C631" s="716"/>
      <c r="D631" s="716"/>
      <c r="E631" s="716"/>
      <c r="F631" s="716"/>
      <c r="G631" s="716"/>
      <c r="H631" s="716"/>
      <c r="I631" s="716"/>
      <c r="J631" s="716"/>
      <c r="K631" s="716"/>
      <c r="L631" s="716"/>
      <c r="M631" s="716"/>
      <c r="N631" s="716"/>
      <c r="O631" s="716"/>
    </row>
    <row r="632" spans="1:15" s="200" customFormat="1" ht="33.75">
      <c r="A632" s="489" t="s">
        <v>379</v>
      </c>
      <c r="B632" s="489" t="s">
        <v>217</v>
      </c>
      <c r="C632" s="489" t="s">
        <v>208</v>
      </c>
      <c r="D632" s="489" t="s">
        <v>249</v>
      </c>
      <c r="E632" s="489" t="s">
        <v>380</v>
      </c>
      <c r="F632" s="489" t="s">
        <v>381</v>
      </c>
      <c r="G632" s="490" t="s">
        <v>211</v>
      </c>
      <c r="H632" s="490" t="s">
        <v>212</v>
      </c>
      <c r="I632" s="491"/>
      <c r="J632" s="244" t="s">
        <v>251</v>
      </c>
      <c r="K632" s="490" t="s">
        <v>213</v>
      </c>
      <c r="L632" s="489" t="s">
        <v>382</v>
      </c>
      <c r="M632" s="489" t="s">
        <v>383</v>
      </c>
      <c r="N632" s="490" t="s">
        <v>384</v>
      </c>
      <c r="O632" s="489" t="s">
        <v>214</v>
      </c>
    </row>
    <row r="633" spans="1:15" ht="22.5">
      <c r="A633" s="247" t="s">
        <v>2744</v>
      </c>
      <c r="B633" s="248" t="s">
        <v>1753</v>
      </c>
      <c r="C633" s="247" t="s">
        <v>386</v>
      </c>
      <c r="D633" s="249" t="s">
        <v>4372</v>
      </c>
      <c r="E633" s="468" t="s">
        <v>263</v>
      </c>
      <c r="F633" s="250" t="s">
        <v>4859</v>
      </c>
      <c r="G633" s="251">
        <v>30742.399999999998</v>
      </c>
      <c r="H633" s="251">
        <v>37783.199999999997</v>
      </c>
      <c r="I633" s="255">
        <v>3</v>
      </c>
      <c r="J633" s="290">
        <v>5.5555555555555552E-2</v>
      </c>
      <c r="K633" s="251">
        <v>44824</v>
      </c>
      <c r="L633" s="255">
        <v>11.13</v>
      </c>
      <c r="M633" s="255">
        <v>11</v>
      </c>
      <c r="N633" s="251">
        <v>29011.29</v>
      </c>
      <c r="O633" s="247"/>
    </row>
    <row r="634" spans="1:15" ht="22.5">
      <c r="A634" s="247" t="s">
        <v>2783</v>
      </c>
      <c r="B634" s="248" t="s">
        <v>1768</v>
      </c>
      <c r="C634" s="247" t="s">
        <v>524</v>
      </c>
      <c r="D634" s="249" t="s">
        <v>257</v>
      </c>
      <c r="E634" s="468" t="s">
        <v>258</v>
      </c>
      <c r="F634" s="250" t="s">
        <v>6259</v>
      </c>
      <c r="G634" s="251">
        <v>29952</v>
      </c>
      <c r="H634" s="251">
        <v>37232</v>
      </c>
      <c r="I634" s="255">
        <v>2</v>
      </c>
      <c r="J634" s="290">
        <v>3.7037037037037035E-2</v>
      </c>
      <c r="K634" s="251">
        <v>44512</v>
      </c>
      <c r="L634" s="255">
        <v>4</v>
      </c>
      <c r="M634" s="255"/>
      <c r="N634" s="251">
        <v>33092.800000000003</v>
      </c>
      <c r="O634" s="247"/>
    </row>
    <row r="635" spans="1:15">
      <c r="A635" s="247" t="s">
        <v>2773</v>
      </c>
      <c r="B635" s="248" t="s">
        <v>1756</v>
      </c>
      <c r="C635" s="247" t="s">
        <v>451</v>
      </c>
      <c r="D635" s="249" t="s">
        <v>4372</v>
      </c>
      <c r="E635" s="468" t="s">
        <v>293</v>
      </c>
      <c r="F635" s="250" t="s">
        <v>6259</v>
      </c>
      <c r="G635" s="251">
        <v>26686.400000000001</v>
      </c>
      <c r="H635" s="251">
        <v>34860.800000000003</v>
      </c>
      <c r="I635" s="255">
        <v>1</v>
      </c>
      <c r="J635" s="290">
        <v>1.8518518518518517E-2</v>
      </c>
      <c r="K635" s="251">
        <v>43035.200000000004</v>
      </c>
      <c r="L635" s="255">
        <v>1</v>
      </c>
      <c r="M635" s="255">
        <v>0</v>
      </c>
      <c r="N635" s="251"/>
      <c r="O635" s="247" t="s">
        <v>2993</v>
      </c>
    </row>
    <row r="636" spans="1:15">
      <c r="A636" s="247"/>
      <c r="B636" s="248"/>
      <c r="C636" s="247"/>
      <c r="D636" s="249"/>
      <c r="E636" s="468"/>
      <c r="F636" s="250"/>
      <c r="G636" s="251"/>
      <c r="H636" s="251"/>
      <c r="I636" s="255"/>
      <c r="J636" s="290"/>
      <c r="K636" s="251"/>
      <c r="L636" s="255"/>
      <c r="M636" s="255"/>
      <c r="N636" s="251"/>
      <c r="O636" s="247"/>
    </row>
    <row r="637" spans="1:15" s="120" customFormat="1">
      <c r="A637" s="150"/>
      <c r="B637" s="150"/>
      <c r="C637" s="260"/>
      <c r="D637" s="263"/>
      <c r="E637" s="150"/>
      <c r="F637" s="150"/>
      <c r="G637" s="264" t="s">
        <v>211</v>
      </c>
      <c r="H637" s="265" t="s">
        <v>212</v>
      </c>
      <c r="I637" s="266"/>
      <c r="J637" s="290"/>
      <c r="K637" s="267" t="s">
        <v>213</v>
      </c>
      <c r="L637" s="263"/>
      <c r="M637" s="268"/>
      <c r="N637" s="269"/>
      <c r="O637" s="258"/>
    </row>
    <row r="638" spans="1:15" s="120" customFormat="1">
      <c r="A638" s="150"/>
      <c r="B638" s="150"/>
      <c r="C638" s="260"/>
      <c r="D638" s="150"/>
      <c r="E638" s="150"/>
      <c r="F638" s="270" t="s">
        <v>225</v>
      </c>
      <c r="G638" s="271">
        <v>41293.821349406302</v>
      </c>
      <c r="H638" s="271">
        <v>53202.717145806935</v>
      </c>
      <c r="I638" s="266"/>
      <c r="J638" s="290"/>
      <c r="K638" s="271">
        <v>65111.612942207561</v>
      </c>
      <c r="L638" s="263"/>
      <c r="M638" s="268"/>
      <c r="N638" s="269"/>
      <c r="O638" s="258"/>
    </row>
    <row r="639" spans="1:15" s="120" customFormat="1">
      <c r="A639" s="150"/>
      <c r="B639" s="150"/>
      <c r="C639" s="260"/>
      <c r="D639" s="150"/>
      <c r="E639" s="150"/>
      <c r="F639" s="270" t="s">
        <v>226</v>
      </c>
      <c r="G639" s="271">
        <v>44376.75</v>
      </c>
      <c r="H639" s="271">
        <v>57451.072499999995</v>
      </c>
      <c r="I639" s="266"/>
      <c r="J639" s="290"/>
      <c r="K639" s="271">
        <v>70733.065000000002</v>
      </c>
      <c r="L639" s="263"/>
      <c r="M639" s="268"/>
      <c r="N639" s="269"/>
      <c r="O639" s="258"/>
    </row>
    <row r="640" spans="1:15" s="120" customFormat="1">
      <c r="A640" s="150"/>
      <c r="B640" s="150"/>
      <c r="C640" s="260"/>
      <c r="D640" s="150"/>
      <c r="E640" s="150"/>
      <c r="F640" s="270" t="s">
        <v>227</v>
      </c>
      <c r="G640" s="271">
        <v>36598.25</v>
      </c>
      <c r="H640" s="271">
        <v>46196.800000000003</v>
      </c>
      <c r="I640" s="266"/>
      <c r="J640" s="290"/>
      <c r="K640" s="271">
        <v>59258.25</v>
      </c>
      <c r="L640" s="263"/>
      <c r="M640" s="268"/>
      <c r="N640" s="269"/>
      <c r="O640" s="258"/>
    </row>
    <row r="641" spans="1:15" s="120" customFormat="1">
      <c r="A641" s="150"/>
      <c r="B641" s="150"/>
      <c r="C641" s="260"/>
      <c r="D641" s="150"/>
      <c r="E641" s="150"/>
      <c r="F641" s="270" t="s">
        <v>228</v>
      </c>
      <c r="G641" s="271">
        <v>40801.315000000002</v>
      </c>
      <c r="H641" s="271">
        <v>52592.02</v>
      </c>
      <c r="I641" s="266"/>
      <c r="J641" s="290"/>
      <c r="K641" s="271">
        <v>62654</v>
      </c>
      <c r="L641" s="263"/>
      <c r="M641" s="268"/>
      <c r="N641" s="269"/>
      <c r="O641" s="258"/>
    </row>
    <row r="642" spans="1:15" s="120" customFormat="1">
      <c r="A642" s="150"/>
      <c r="B642" s="150"/>
      <c r="C642" s="260"/>
      <c r="D642" s="150"/>
      <c r="E642" s="271"/>
      <c r="F642" s="270"/>
      <c r="G642" s="272"/>
      <c r="H642" s="273"/>
      <c r="I642" s="274"/>
      <c r="J642" s="273"/>
      <c r="K642" s="263"/>
      <c r="L642" s="263"/>
      <c r="M642" s="268"/>
      <c r="N642" s="269"/>
      <c r="O642" s="258"/>
    </row>
    <row r="643" spans="1:15" s="120" customFormat="1">
      <c r="A643" s="150"/>
      <c r="B643" s="150"/>
      <c r="C643" s="260"/>
      <c r="D643" s="270"/>
      <c r="E643" s="271"/>
      <c r="F643" s="275"/>
      <c r="G643" s="275"/>
      <c r="H643" s="713" t="s">
        <v>229</v>
      </c>
      <c r="I643" s="713"/>
      <c r="J643" s="713"/>
      <c r="K643" s="713"/>
      <c r="L643" s="713"/>
      <c r="M643" s="713"/>
      <c r="N643" s="713"/>
      <c r="O643" s="258"/>
    </row>
    <row r="644" spans="1:15" s="120" customFormat="1">
      <c r="A644" s="150"/>
      <c r="B644" s="150"/>
      <c r="C644" s="260"/>
      <c r="D644" s="270"/>
      <c r="E644" s="271"/>
      <c r="F644" s="276"/>
      <c r="G644" s="277"/>
      <c r="H644" s="714" t="s">
        <v>230</v>
      </c>
      <c r="I644" s="714"/>
      <c r="J644" s="714"/>
      <c r="K644" s="278">
        <v>53775.386249999996</v>
      </c>
      <c r="L644" s="715" t="s">
        <v>231</v>
      </c>
      <c r="M644" s="715"/>
      <c r="N644" s="279">
        <v>49508.76621527777</v>
      </c>
      <c r="O644" s="258"/>
    </row>
    <row r="645" spans="1:15" s="120" customFormat="1">
      <c r="A645" s="150"/>
      <c r="B645" s="150"/>
      <c r="C645" s="260"/>
      <c r="D645" s="263"/>
      <c r="E645" s="268"/>
      <c r="F645" s="276"/>
      <c r="G645" s="277"/>
      <c r="H645" s="714" t="s">
        <v>232</v>
      </c>
      <c r="I645" s="714"/>
      <c r="J645" s="714"/>
      <c r="K645" s="278">
        <v>42903.932499999995</v>
      </c>
      <c r="L645" s="715" t="s">
        <v>394</v>
      </c>
      <c r="M645" s="715"/>
      <c r="N645" s="279">
        <v>50987.67110119047</v>
      </c>
      <c r="O645" s="258"/>
    </row>
    <row r="646" spans="1:15" s="120" customFormat="1">
      <c r="A646" s="150"/>
      <c r="B646" s="150"/>
      <c r="C646" s="260"/>
      <c r="D646" s="395"/>
      <c r="E646" s="261"/>
      <c r="F646" s="261"/>
      <c r="G646" s="262"/>
      <c r="H646" s="472"/>
      <c r="I646" s="381"/>
      <c r="J646" s="480"/>
      <c r="K646" s="150"/>
      <c r="L646" s="395"/>
      <c r="M646" s="155"/>
      <c r="N646" s="269"/>
      <c r="O646" s="258"/>
    </row>
    <row r="647" spans="1:15" s="306" customFormat="1" ht="18">
      <c r="A647" s="716" t="s">
        <v>48</v>
      </c>
      <c r="B647" s="716"/>
      <c r="C647" s="716"/>
      <c r="D647" s="716"/>
      <c r="E647" s="716"/>
      <c r="F647" s="716"/>
      <c r="G647" s="716"/>
      <c r="H647" s="716"/>
      <c r="I647" s="716"/>
      <c r="J647" s="716"/>
      <c r="K647" s="716"/>
      <c r="L647" s="716"/>
      <c r="M647" s="716"/>
      <c r="N647" s="716"/>
      <c r="O647" s="716"/>
    </row>
    <row r="648" spans="1:15" s="200" customFormat="1" ht="33.75">
      <c r="A648" s="489" t="s">
        <v>379</v>
      </c>
      <c r="B648" s="489" t="s">
        <v>217</v>
      </c>
      <c r="C648" s="489" t="s">
        <v>208</v>
      </c>
      <c r="D648" s="489" t="s">
        <v>249</v>
      </c>
      <c r="E648" s="489" t="s">
        <v>380</v>
      </c>
      <c r="F648" s="489" t="s">
        <v>381</v>
      </c>
      <c r="G648" s="490" t="s">
        <v>211</v>
      </c>
      <c r="H648" s="490" t="s">
        <v>212</v>
      </c>
      <c r="I648" s="491"/>
      <c r="J648" s="244" t="s">
        <v>251</v>
      </c>
      <c r="K648" s="490" t="s">
        <v>213</v>
      </c>
      <c r="L648" s="489" t="s">
        <v>382</v>
      </c>
      <c r="M648" s="489" t="s">
        <v>383</v>
      </c>
      <c r="N648" s="490" t="s">
        <v>384</v>
      </c>
      <c r="O648" s="489" t="s">
        <v>214</v>
      </c>
    </row>
    <row r="649" spans="1:15" ht="22.5">
      <c r="A649" s="247" t="s">
        <v>1800</v>
      </c>
      <c r="B649" s="248" t="s">
        <v>1751</v>
      </c>
      <c r="C649" s="247" t="s">
        <v>6355</v>
      </c>
      <c r="D649" s="249" t="s">
        <v>257</v>
      </c>
      <c r="E649" s="468" t="s">
        <v>258</v>
      </c>
      <c r="F649" s="250" t="s">
        <v>6259</v>
      </c>
      <c r="G649" s="251">
        <v>80225.600000000006</v>
      </c>
      <c r="H649" s="251">
        <v>105497.60000000001</v>
      </c>
      <c r="I649" s="255">
        <v>34</v>
      </c>
      <c r="J649" s="290">
        <v>1</v>
      </c>
      <c r="K649" s="251">
        <v>130769.60000000001</v>
      </c>
      <c r="L649" s="255">
        <v>1</v>
      </c>
      <c r="M649" s="255">
        <v>1</v>
      </c>
      <c r="N649" s="251">
        <v>88004.800000000003</v>
      </c>
      <c r="O649" s="247"/>
    </row>
    <row r="650" spans="1:15">
      <c r="A650" s="247" t="s">
        <v>2767</v>
      </c>
      <c r="B650" s="248" t="s">
        <v>1748</v>
      </c>
      <c r="C650" s="247" t="s">
        <v>2994</v>
      </c>
      <c r="D650" s="249" t="s">
        <v>257</v>
      </c>
      <c r="E650" s="468" t="s">
        <v>258</v>
      </c>
      <c r="F650" s="250" t="s">
        <v>6259</v>
      </c>
      <c r="G650" s="251">
        <v>72127</v>
      </c>
      <c r="H650" s="251">
        <v>99196</v>
      </c>
      <c r="I650" s="255">
        <v>33</v>
      </c>
      <c r="J650" s="290">
        <v>0.97058823529411764</v>
      </c>
      <c r="K650" s="251">
        <v>126265</v>
      </c>
      <c r="L650" s="255"/>
      <c r="M650" s="255">
        <v>14</v>
      </c>
      <c r="N650" s="251">
        <v>84623.72</v>
      </c>
      <c r="O650" s="247"/>
    </row>
    <row r="651" spans="1:15" ht="22.5">
      <c r="A651" s="247" t="s">
        <v>4079</v>
      </c>
      <c r="B651" s="248" t="s">
        <v>4080</v>
      </c>
      <c r="C651" s="247" t="s">
        <v>6356</v>
      </c>
      <c r="D651" s="249" t="s">
        <v>257</v>
      </c>
      <c r="E651" s="468" t="s">
        <v>263</v>
      </c>
      <c r="F651" s="250" t="s">
        <v>6259</v>
      </c>
      <c r="G651" s="251">
        <v>71840.600000000006</v>
      </c>
      <c r="H651" s="251">
        <v>97845.93</v>
      </c>
      <c r="I651" s="255">
        <v>32</v>
      </c>
      <c r="J651" s="290">
        <v>0.94117647058823528</v>
      </c>
      <c r="K651" s="251">
        <v>123851.26</v>
      </c>
      <c r="L651" s="255"/>
      <c r="M651" s="255">
        <v>1</v>
      </c>
      <c r="N651" s="251">
        <v>89320.14</v>
      </c>
      <c r="O651" s="247"/>
    </row>
    <row r="652" spans="1:15" ht="22.5">
      <c r="A652" s="247" t="s">
        <v>2730</v>
      </c>
      <c r="B652" s="248" t="s">
        <v>1748</v>
      </c>
      <c r="C652" s="247" t="s">
        <v>6357</v>
      </c>
      <c r="D652" s="249" t="s">
        <v>257</v>
      </c>
      <c r="E652" s="468" t="s">
        <v>263</v>
      </c>
      <c r="F652" s="250" t="s">
        <v>6259</v>
      </c>
      <c r="G652" s="251">
        <v>77254.94</v>
      </c>
      <c r="H652" s="251">
        <v>96579.39</v>
      </c>
      <c r="I652" s="255">
        <v>31</v>
      </c>
      <c r="J652" s="290">
        <v>0.91176470588235292</v>
      </c>
      <c r="K652" s="251">
        <v>115903.84</v>
      </c>
      <c r="L652" s="255">
        <v>1</v>
      </c>
      <c r="M652" s="255">
        <v>1</v>
      </c>
      <c r="N652" s="251">
        <v>83250</v>
      </c>
      <c r="O652" s="247" t="s">
        <v>1808</v>
      </c>
    </row>
    <row r="653" spans="1:15" ht="22.5">
      <c r="A653" s="247" t="s">
        <v>4097</v>
      </c>
      <c r="B653" s="248" t="s">
        <v>1756</v>
      </c>
      <c r="C653" s="247" t="s">
        <v>2995</v>
      </c>
      <c r="D653" s="249" t="s">
        <v>257</v>
      </c>
      <c r="E653" s="247"/>
      <c r="F653" s="250" t="s">
        <v>6259</v>
      </c>
      <c r="G653" s="251">
        <v>71881.16</v>
      </c>
      <c r="H653" s="251">
        <v>94729.959999999992</v>
      </c>
      <c r="I653" s="255">
        <v>30</v>
      </c>
      <c r="J653" s="290">
        <v>0.88235294117647056</v>
      </c>
      <c r="K653" s="251">
        <v>117578.76</v>
      </c>
      <c r="L653" s="255">
        <v>1</v>
      </c>
      <c r="M653" s="255">
        <v>1</v>
      </c>
      <c r="N653" s="251">
        <v>90327.9</v>
      </c>
      <c r="O653" s="247"/>
    </row>
    <row r="654" spans="1:15" ht="22.5">
      <c r="A654" s="247" t="s">
        <v>2748</v>
      </c>
      <c r="B654" s="248" t="s">
        <v>1756</v>
      </c>
      <c r="C654" s="247" t="s">
        <v>48</v>
      </c>
      <c r="D654" s="249" t="s">
        <v>257</v>
      </c>
      <c r="E654" s="468" t="s">
        <v>258</v>
      </c>
      <c r="F654" s="250" t="s">
        <v>4859</v>
      </c>
      <c r="G654" s="251">
        <v>61664</v>
      </c>
      <c r="H654" s="251">
        <v>91877</v>
      </c>
      <c r="I654" s="255">
        <v>29</v>
      </c>
      <c r="J654" s="290">
        <v>0.8529411764705882</v>
      </c>
      <c r="K654" s="251">
        <v>122090</v>
      </c>
      <c r="L654" s="255"/>
      <c r="M654" s="255">
        <v>1</v>
      </c>
      <c r="N654" s="251">
        <v>78522</v>
      </c>
      <c r="O654" s="247"/>
    </row>
    <row r="655" spans="1:15" ht="22.5">
      <c r="A655" s="247" t="s">
        <v>198</v>
      </c>
      <c r="B655" s="248" t="s">
        <v>1748</v>
      </c>
      <c r="C655" s="247" t="s">
        <v>2007</v>
      </c>
      <c r="D655" s="249" t="s">
        <v>257</v>
      </c>
      <c r="E655" s="468" t="s">
        <v>263</v>
      </c>
      <c r="F655" s="250" t="s">
        <v>6259</v>
      </c>
      <c r="G655" s="251">
        <v>63619</v>
      </c>
      <c r="H655" s="251">
        <v>85885.5</v>
      </c>
      <c r="I655" s="255">
        <v>28</v>
      </c>
      <c r="J655" s="290">
        <v>0.82352941176470584</v>
      </c>
      <c r="K655" s="251">
        <v>108152</v>
      </c>
      <c r="L655" s="255"/>
      <c r="M655" s="255">
        <v>1</v>
      </c>
      <c r="N655" s="251">
        <v>76193.08</v>
      </c>
      <c r="O655" s="247"/>
    </row>
    <row r="656" spans="1:15" ht="22.5">
      <c r="A656" s="247" t="s">
        <v>1747</v>
      </c>
      <c r="B656" s="248" t="s">
        <v>1747</v>
      </c>
      <c r="C656" s="247" t="s">
        <v>6358</v>
      </c>
      <c r="D656" s="249" t="s">
        <v>257</v>
      </c>
      <c r="E656" s="468" t="s">
        <v>258</v>
      </c>
      <c r="F656" s="250" t="s">
        <v>4859</v>
      </c>
      <c r="G656" s="251">
        <v>65633.98</v>
      </c>
      <c r="H656" s="251">
        <v>85192.43</v>
      </c>
      <c r="I656" s="255">
        <v>27</v>
      </c>
      <c r="J656" s="290">
        <v>0.79411764705882348</v>
      </c>
      <c r="K656" s="251">
        <v>104750.88</v>
      </c>
      <c r="L656" s="255"/>
      <c r="M656" s="255">
        <v>6</v>
      </c>
      <c r="N656" s="251">
        <v>79860.84</v>
      </c>
      <c r="O656" s="247"/>
    </row>
    <row r="657" spans="1:15" ht="22.5">
      <c r="A657" s="247" t="s">
        <v>4091</v>
      </c>
      <c r="B657" s="248" t="s">
        <v>1747</v>
      </c>
      <c r="C657" s="247" t="s">
        <v>6359</v>
      </c>
      <c r="D657" s="249" t="s">
        <v>257</v>
      </c>
      <c r="E657" s="468" t="s">
        <v>263</v>
      </c>
      <c r="F657" s="250" t="s">
        <v>6259</v>
      </c>
      <c r="G657" s="251">
        <v>66811.47</v>
      </c>
      <c r="H657" s="251">
        <v>85184.63</v>
      </c>
      <c r="I657" s="255">
        <v>26</v>
      </c>
      <c r="J657" s="290">
        <v>0.76470588235294112</v>
      </c>
      <c r="K657" s="251">
        <v>103557.79</v>
      </c>
      <c r="L657" s="255">
        <v>1</v>
      </c>
      <c r="M657" s="255">
        <v>1</v>
      </c>
      <c r="N657" s="251">
        <v>70000.11</v>
      </c>
      <c r="O657" s="247"/>
    </row>
    <row r="658" spans="1:15">
      <c r="A658" s="247" t="s">
        <v>2740</v>
      </c>
      <c r="B658" s="248" t="s">
        <v>1747</v>
      </c>
      <c r="C658" s="247" t="s">
        <v>507</v>
      </c>
      <c r="D658" s="249" t="s">
        <v>257</v>
      </c>
      <c r="E658" s="468" t="s">
        <v>263</v>
      </c>
      <c r="F658" s="250" t="s">
        <v>6259</v>
      </c>
      <c r="G658" s="251">
        <v>64443.02104800001</v>
      </c>
      <c r="H658" s="251">
        <v>83775.921120000014</v>
      </c>
      <c r="I658" s="255">
        <v>25</v>
      </c>
      <c r="J658" s="290">
        <v>0.73529411764705888</v>
      </c>
      <c r="K658" s="251">
        <v>103108.821192</v>
      </c>
      <c r="L658" s="255">
        <v>2</v>
      </c>
      <c r="M658" s="255">
        <v>2</v>
      </c>
      <c r="N658" s="251">
        <v>83033</v>
      </c>
      <c r="O658" s="247"/>
    </row>
    <row r="659" spans="1:15" ht="22.5">
      <c r="A659" s="247" t="s">
        <v>4155</v>
      </c>
      <c r="B659" s="248" t="s">
        <v>1747</v>
      </c>
      <c r="C659" s="247" t="s">
        <v>2008</v>
      </c>
      <c r="D659" s="249" t="s">
        <v>257</v>
      </c>
      <c r="E659" s="468" t="s">
        <v>258</v>
      </c>
      <c r="F659" s="250" t="s">
        <v>4859</v>
      </c>
      <c r="G659" s="251">
        <v>63038</v>
      </c>
      <c r="H659" s="251">
        <v>82860</v>
      </c>
      <c r="I659" s="255">
        <v>24</v>
      </c>
      <c r="J659" s="290">
        <v>0.70588235294117652</v>
      </c>
      <c r="K659" s="251">
        <v>102682</v>
      </c>
      <c r="L659" s="255"/>
      <c r="M659" s="255">
        <v>1</v>
      </c>
      <c r="N659" s="251">
        <v>102682</v>
      </c>
      <c r="O659" s="247" t="s">
        <v>4890</v>
      </c>
    </row>
    <row r="660" spans="1:15" ht="22.5">
      <c r="A660" s="247" t="s">
        <v>2791</v>
      </c>
      <c r="B660" s="248" t="s">
        <v>1748</v>
      </c>
      <c r="C660" s="247" t="s">
        <v>528</v>
      </c>
      <c r="D660" s="249" t="s">
        <v>4372</v>
      </c>
      <c r="E660" s="468" t="s">
        <v>258</v>
      </c>
      <c r="F660" s="250" t="s">
        <v>4859</v>
      </c>
      <c r="G660" s="251">
        <v>64608</v>
      </c>
      <c r="H660" s="251">
        <v>80346</v>
      </c>
      <c r="I660" s="255">
        <v>23</v>
      </c>
      <c r="J660" s="290">
        <v>0.67647058823529416</v>
      </c>
      <c r="K660" s="251">
        <v>96084</v>
      </c>
      <c r="L660" s="255">
        <v>2</v>
      </c>
      <c r="M660" s="255">
        <v>2</v>
      </c>
      <c r="N660" s="251">
        <v>96084</v>
      </c>
      <c r="O660" s="247"/>
    </row>
    <row r="661" spans="1:15" ht="22.5">
      <c r="A661" s="247" t="s">
        <v>2759</v>
      </c>
      <c r="B661" s="248" t="s">
        <v>1747</v>
      </c>
      <c r="C661" s="247" t="s">
        <v>2009</v>
      </c>
      <c r="D661" s="249" t="s">
        <v>257</v>
      </c>
      <c r="E661" s="468" t="s">
        <v>258</v>
      </c>
      <c r="F661" s="250" t="s">
        <v>6259</v>
      </c>
      <c r="G661" s="251">
        <v>57666</v>
      </c>
      <c r="H661" s="251">
        <v>77424.5</v>
      </c>
      <c r="I661" s="255">
        <v>22</v>
      </c>
      <c r="J661" s="290">
        <v>0.6470588235294118</v>
      </c>
      <c r="K661" s="251">
        <v>97183</v>
      </c>
      <c r="L661" s="255">
        <v>1</v>
      </c>
      <c r="M661" s="255">
        <v>1</v>
      </c>
      <c r="N661" s="251">
        <v>79568</v>
      </c>
      <c r="O661" s="247"/>
    </row>
    <row r="662" spans="1:15" ht="22.5">
      <c r="A662" s="247" t="s">
        <v>2783</v>
      </c>
      <c r="B662" s="248" t="s">
        <v>1768</v>
      </c>
      <c r="C662" s="247" t="s">
        <v>2997</v>
      </c>
      <c r="D662" s="249" t="s">
        <v>257</v>
      </c>
      <c r="E662" s="468" t="s">
        <v>258</v>
      </c>
      <c r="F662" s="250" t="s">
        <v>6259</v>
      </c>
      <c r="G662" s="251">
        <v>60361.599999999999</v>
      </c>
      <c r="H662" s="251">
        <v>75431.100000000006</v>
      </c>
      <c r="I662" s="255">
        <v>21</v>
      </c>
      <c r="J662" s="290">
        <v>0.61764705882352944</v>
      </c>
      <c r="K662" s="251">
        <v>90500.6</v>
      </c>
      <c r="L662" s="255">
        <v>1</v>
      </c>
      <c r="M662" s="255">
        <v>1</v>
      </c>
      <c r="N662" s="251"/>
      <c r="O662" s="247"/>
    </row>
    <row r="663" spans="1:15" ht="22.5">
      <c r="A663" s="247" t="s">
        <v>1765</v>
      </c>
      <c r="B663" s="248" t="s">
        <v>1760</v>
      </c>
      <c r="C663" s="247" t="s">
        <v>2996</v>
      </c>
      <c r="D663" s="249" t="s">
        <v>257</v>
      </c>
      <c r="E663" s="247"/>
      <c r="F663" s="250" t="s">
        <v>6259</v>
      </c>
      <c r="G663" s="251">
        <v>55452.800000000003</v>
      </c>
      <c r="H663" s="251">
        <v>75368.800000000003</v>
      </c>
      <c r="I663" s="255">
        <v>20</v>
      </c>
      <c r="J663" s="290">
        <v>0.58823529411764708</v>
      </c>
      <c r="K663" s="251">
        <v>95284.800000000003</v>
      </c>
      <c r="L663" s="255"/>
      <c r="M663" s="255">
        <v>1</v>
      </c>
      <c r="N663" s="251">
        <v>90001.600000000006</v>
      </c>
      <c r="O663" s="247"/>
    </row>
    <row r="664" spans="1:15" ht="22.5">
      <c r="A664" s="247" t="s">
        <v>4104</v>
      </c>
      <c r="B664" s="248" t="s">
        <v>1766</v>
      </c>
      <c r="C664" s="247" t="s">
        <v>529</v>
      </c>
      <c r="D664" s="249" t="s">
        <v>257</v>
      </c>
      <c r="E664" s="468" t="s">
        <v>258</v>
      </c>
      <c r="F664" s="250" t="s">
        <v>6259</v>
      </c>
      <c r="G664" s="251">
        <v>57300</v>
      </c>
      <c r="H664" s="251">
        <v>75050</v>
      </c>
      <c r="I664" s="255">
        <v>19</v>
      </c>
      <c r="J664" s="290">
        <v>0.55882352941176472</v>
      </c>
      <c r="K664" s="251">
        <v>92800</v>
      </c>
      <c r="L664" s="255">
        <v>2</v>
      </c>
      <c r="M664" s="255">
        <v>2</v>
      </c>
      <c r="N664" s="251">
        <v>74426.39499999999</v>
      </c>
      <c r="O664" s="247"/>
    </row>
    <row r="665" spans="1:15" ht="22.5">
      <c r="A665" s="247" t="s">
        <v>2728</v>
      </c>
      <c r="B665" s="248" t="s">
        <v>1748</v>
      </c>
      <c r="C665" s="247" t="s">
        <v>6360</v>
      </c>
      <c r="D665" s="249" t="s">
        <v>257</v>
      </c>
      <c r="E665" s="468" t="s">
        <v>258</v>
      </c>
      <c r="F665" s="250" t="s">
        <v>6259</v>
      </c>
      <c r="G665" s="251">
        <v>54724</v>
      </c>
      <c r="H665" s="251">
        <v>73070</v>
      </c>
      <c r="I665" s="255">
        <v>18</v>
      </c>
      <c r="J665" s="290">
        <v>0.52941176470588236</v>
      </c>
      <c r="K665" s="251">
        <v>91416</v>
      </c>
      <c r="L665" s="255">
        <v>1</v>
      </c>
      <c r="M665" s="255">
        <v>1</v>
      </c>
      <c r="N665" s="251">
        <v>70416</v>
      </c>
      <c r="O665" s="247"/>
    </row>
    <row r="666" spans="1:15">
      <c r="A666" s="247" t="s">
        <v>2743</v>
      </c>
      <c r="B666" s="248" t="s">
        <v>1768</v>
      </c>
      <c r="C666" s="247" t="s">
        <v>2010</v>
      </c>
      <c r="D666" s="249" t="s">
        <v>257</v>
      </c>
      <c r="E666" s="468" t="s">
        <v>263</v>
      </c>
      <c r="F666" s="250" t="s">
        <v>6259</v>
      </c>
      <c r="G666" s="251">
        <v>56448</v>
      </c>
      <c r="H666" s="251">
        <v>72009</v>
      </c>
      <c r="I666" s="255">
        <v>17</v>
      </c>
      <c r="J666" s="290">
        <v>0.5</v>
      </c>
      <c r="K666" s="251">
        <v>87570</v>
      </c>
      <c r="L666" s="255">
        <v>3</v>
      </c>
      <c r="M666" s="255">
        <v>3</v>
      </c>
      <c r="N666" s="251">
        <v>70694</v>
      </c>
      <c r="O666" s="247"/>
    </row>
    <row r="667" spans="1:15" ht="22.5">
      <c r="A667" s="247" t="s">
        <v>4119</v>
      </c>
      <c r="B667" s="248" t="s">
        <v>4119</v>
      </c>
      <c r="C667" s="247" t="s">
        <v>6361</v>
      </c>
      <c r="D667" s="249" t="s">
        <v>257</v>
      </c>
      <c r="E667" s="468" t="s">
        <v>258</v>
      </c>
      <c r="F667" s="250" t="s">
        <v>6259</v>
      </c>
      <c r="G667" s="251">
        <v>52298</v>
      </c>
      <c r="H667" s="251">
        <v>71564</v>
      </c>
      <c r="I667" s="255">
        <v>16</v>
      </c>
      <c r="J667" s="290">
        <v>0.47058823529411764</v>
      </c>
      <c r="K667" s="251">
        <v>90830</v>
      </c>
      <c r="L667" s="255">
        <v>1</v>
      </c>
      <c r="M667" s="255">
        <v>0</v>
      </c>
      <c r="N667" s="251"/>
      <c r="O667" s="247"/>
    </row>
    <row r="668" spans="1:15">
      <c r="A668" s="247" t="s">
        <v>4218</v>
      </c>
      <c r="B668" s="248" t="s">
        <v>6283</v>
      </c>
      <c r="C668" s="247" t="s">
        <v>6362</v>
      </c>
      <c r="D668" s="249" t="s">
        <v>257</v>
      </c>
      <c r="E668" s="468" t="s">
        <v>258</v>
      </c>
      <c r="F668" s="250" t="s">
        <v>6259</v>
      </c>
      <c r="G668" s="251">
        <v>52239</v>
      </c>
      <c r="H668" s="251">
        <v>69652</v>
      </c>
      <c r="I668" s="255">
        <v>15</v>
      </c>
      <c r="J668" s="290">
        <v>0.44117647058823528</v>
      </c>
      <c r="K668" s="251">
        <v>87065</v>
      </c>
      <c r="L668" s="255">
        <v>1</v>
      </c>
      <c r="M668" s="255">
        <v>1</v>
      </c>
      <c r="N668" s="251">
        <v>61493.64</v>
      </c>
      <c r="O668" s="247"/>
    </row>
    <row r="669" spans="1:15">
      <c r="A669" s="247" t="s">
        <v>2763</v>
      </c>
      <c r="B669" s="248" t="s">
        <v>1764</v>
      </c>
      <c r="C669" s="247" t="s">
        <v>1354</v>
      </c>
      <c r="D669" s="249" t="s">
        <v>257</v>
      </c>
      <c r="E669" s="247"/>
      <c r="F669" s="247"/>
      <c r="G669" s="251">
        <v>53495.34</v>
      </c>
      <c r="H669" s="251">
        <v>69567.759999999995</v>
      </c>
      <c r="I669" s="255">
        <v>14</v>
      </c>
      <c r="J669" s="290">
        <v>0.41176470588235292</v>
      </c>
      <c r="K669" s="251">
        <v>85640.18</v>
      </c>
      <c r="L669" s="255"/>
      <c r="M669" s="255">
        <v>1</v>
      </c>
      <c r="N669" s="251"/>
      <c r="O669" s="247"/>
    </row>
    <row r="670" spans="1:15" s="306" customFormat="1" ht="18">
      <c r="A670" s="716" t="s">
        <v>48</v>
      </c>
      <c r="B670" s="716"/>
      <c r="C670" s="716"/>
      <c r="D670" s="716"/>
      <c r="E670" s="716"/>
      <c r="F670" s="716"/>
      <c r="G670" s="716"/>
      <c r="H670" s="716"/>
      <c r="I670" s="716"/>
      <c r="J670" s="716"/>
      <c r="K670" s="716"/>
      <c r="L670" s="716"/>
      <c r="M670" s="716"/>
      <c r="N670" s="716"/>
      <c r="O670" s="716"/>
    </row>
    <row r="671" spans="1:15" s="200" customFormat="1" ht="33.75">
      <c r="A671" s="489" t="s">
        <v>379</v>
      </c>
      <c r="B671" s="489" t="s">
        <v>217</v>
      </c>
      <c r="C671" s="489" t="s">
        <v>208</v>
      </c>
      <c r="D671" s="489" t="s">
        <v>249</v>
      </c>
      <c r="E671" s="489" t="s">
        <v>380</v>
      </c>
      <c r="F671" s="489" t="s">
        <v>381</v>
      </c>
      <c r="G671" s="490" t="s">
        <v>211</v>
      </c>
      <c r="H671" s="490" t="s">
        <v>212</v>
      </c>
      <c r="I671" s="491"/>
      <c r="J671" s="244" t="s">
        <v>251</v>
      </c>
      <c r="K671" s="490" t="s">
        <v>213</v>
      </c>
      <c r="L671" s="489" t="s">
        <v>382</v>
      </c>
      <c r="M671" s="489" t="s">
        <v>383</v>
      </c>
      <c r="N671" s="490" t="s">
        <v>384</v>
      </c>
      <c r="O671" s="489" t="s">
        <v>214</v>
      </c>
    </row>
    <row r="672" spans="1:15" ht="22.5">
      <c r="A672" s="247" t="s">
        <v>2761</v>
      </c>
      <c r="B672" s="248" t="s">
        <v>1748</v>
      </c>
      <c r="C672" s="247" t="s">
        <v>48</v>
      </c>
      <c r="D672" s="249" t="s">
        <v>257</v>
      </c>
      <c r="E672" s="468" t="s">
        <v>258</v>
      </c>
      <c r="F672" s="250" t="s">
        <v>6259</v>
      </c>
      <c r="G672" s="251">
        <v>54356.944130625277</v>
      </c>
      <c r="H672" s="251">
        <v>67951.750936378914</v>
      </c>
      <c r="I672" s="255">
        <v>13</v>
      </c>
      <c r="J672" s="290">
        <v>0.38235294117647056</v>
      </c>
      <c r="K672" s="251">
        <v>81546.557742132558</v>
      </c>
      <c r="L672" s="255"/>
      <c r="M672" s="255"/>
      <c r="N672" s="251"/>
      <c r="O672" s="247"/>
    </row>
    <row r="673" spans="1:15">
      <c r="A673" s="247" t="s">
        <v>2777</v>
      </c>
      <c r="B673" s="248" t="s">
        <v>1767</v>
      </c>
      <c r="C673" s="513" t="s">
        <v>6363</v>
      </c>
      <c r="D673" s="249" t="s">
        <v>257</v>
      </c>
      <c r="E673" s="468" t="s">
        <v>263</v>
      </c>
      <c r="F673" s="250" t="s">
        <v>6259</v>
      </c>
      <c r="G673" s="470">
        <v>52889.616000000002</v>
      </c>
      <c r="H673" s="251">
        <v>67524.184000000008</v>
      </c>
      <c r="I673" s="255">
        <v>12</v>
      </c>
      <c r="J673" s="290">
        <v>0.35294117647058826</v>
      </c>
      <c r="K673" s="470">
        <v>82158.752000000008</v>
      </c>
      <c r="L673" s="471">
        <v>1</v>
      </c>
      <c r="M673" s="471">
        <v>0</v>
      </c>
      <c r="N673" s="470">
        <v>52889.616000000002</v>
      </c>
      <c r="O673" s="248" t="s">
        <v>6364</v>
      </c>
    </row>
    <row r="674" spans="1:15" ht="22.5">
      <c r="A674" s="247" t="s">
        <v>1756</v>
      </c>
      <c r="B674" s="248" t="s">
        <v>1756</v>
      </c>
      <c r="C674" s="247" t="s">
        <v>2998</v>
      </c>
      <c r="D674" s="249" t="s">
        <v>257</v>
      </c>
      <c r="E674" s="468" t="s">
        <v>258</v>
      </c>
      <c r="F674" s="250" t="s">
        <v>4859</v>
      </c>
      <c r="G674" s="251">
        <v>46758.91</v>
      </c>
      <c r="H674" s="251">
        <v>64733.955000000002</v>
      </c>
      <c r="I674" s="255">
        <v>11</v>
      </c>
      <c r="J674" s="290">
        <v>0.3235294117647059</v>
      </c>
      <c r="K674" s="251">
        <v>82709</v>
      </c>
      <c r="L674" s="255">
        <v>9</v>
      </c>
      <c r="M674" s="255"/>
      <c r="N674" s="251">
        <v>66762</v>
      </c>
      <c r="O674" s="247"/>
    </row>
    <row r="675" spans="1:15" ht="22.5">
      <c r="A675" s="247" t="s">
        <v>4085</v>
      </c>
      <c r="B675" s="248" t="s">
        <v>1745</v>
      </c>
      <c r="C675" s="247" t="s">
        <v>6365</v>
      </c>
      <c r="D675" s="249" t="s">
        <v>257</v>
      </c>
      <c r="E675" s="468" t="s">
        <v>258</v>
      </c>
      <c r="F675" s="250" t="s">
        <v>4859</v>
      </c>
      <c r="G675" s="251">
        <v>48776</v>
      </c>
      <c r="H675" s="251">
        <v>62556</v>
      </c>
      <c r="I675" s="255">
        <v>10</v>
      </c>
      <c r="J675" s="290">
        <v>0.29411764705882354</v>
      </c>
      <c r="K675" s="251">
        <v>76336</v>
      </c>
      <c r="L675" s="255">
        <v>1</v>
      </c>
      <c r="M675" s="255">
        <v>1</v>
      </c>
      <c r="N675" s="251">
        <v>65041.599999999999</v>
      </c>
      <c r="O675" s="247"/>
    </row>
    <row r="676" spans="1:15" ht="22.5">
      <c r="A676" s="247" t="s">
        <v>2804</v>
      </c>
      <c r="B676" s="248" t="s">
        <v>1748</v>
      </c>
      <c r="C676" s="247" t="s">
        <v>6366</v>
      </c>
      <c r="D676" s="249" t="s">
        <v>257</v>
      </c>
      <c r="E676" s="468" t="s">
        <v>263</v>
      </c>
      <c r="F676" s="250" t="s">
        <v>6259</v>
      </c>
      <c r="G676" s="251">
        <v>48562</v>
      </c>
      <c r="H676" s="251">
        <v>62051</v>
      </c>
      <c r="I676" s="255">
        <v>9</v>
      </c>
      <c r="J676" s="290">
        <v>0.26470588235294118</v>
      </c>
      <c r="K676" s="251">
        <v>75540</v>
      </c>
      <c r="L676" s="255">
        <v>4</v>
      </c>
      <c r="M676" s="255">
        <v>4</v>
      </c>
      <c r="N676" s="251">
        <v>56230</v>
      </c>
      <c r="O676" s="247"/>
    </row>
    <row r="677" spans="1:15">
      <c r="A677" s="247" t="s">
        <v>1764</v>
      </c>
      <c r="B677" s="248" t="s">
        <v>1764</v>
      </c>
      <c r="C677" s="247" t="s">
        <v>1366</v>
      </c>
      <c r="D677" s="249" t="s">
        <v>257</v>
      </c>
      <c r="E677" s="468" t="s">
        <v>258</v>
      </c>
      <c r="F677" s="250" t="s">
        <v>6259</v>
      </c>
      <c r="G677" s="251">
        <v>44741</v>
      </c>
      <c r="H677" s="251">
        <v>58167.5</v>
      </c>
      <c r="I677" s="255">
        <v>8</v>
      </c>
      <c r="J677" s="290">
        <v>0.23529411764705882</v>
      </c>
      <c r="K677" s="251">
        <v>71594</v>
      </c>
      <c r="L677" s="255">
        <v>5</v>
      </c>
      <c r="M677" s="255">
        <v>5</v>
      </c>
      <c r="N677" s="251">
        <v>57470</v>
      </c>
      <c r="O677" s="247"/>
    </row>
    <row r="678" spans="1:15">
      <c r="A678" s="247" t="s">
        <v>2789</v>
      </c>
      <c r="B678" s="248" t="s">
        <v>1773</v>
      </c>
      <c r="C678" s="247" t="s">
        <v>1365</v>
      </c>
      <c r="D678" s="249" t="s">
        <v>257</v>
      </c>
      <c r="E678" s="468" t="s">
        <v>258</v>
      </c>
      <c r="F678" s="250" t="s">
        <v>6259</v>
      </c>
      <c r="G678" s="251">
        <v>46300.800000000003</v>
      </c>
      <c r="H678" s="251">
        <v>57855.200000000004</v>
      </c>
      <c r="I678" s="255">
        <v>7</v>
      </c>
      <c r="J678" s="290">
        <v>0.20588235294117646</v>
      </c>
      <c r="K678" s="251">
        <v>69409.600000000006</v>
      </c>
      <c r="L678" s="255">
        <v>1</v>
      </c>
      <c r="M678" s="255">
        <v>1</v>
      </c>
      <c r="N678" s="251">
        <v>64521.599999999999</v>
      </c>
      <c r="O678" s="247"/>
    </row>
    <row r="679" spans="1:15" ht="22.5">
      <c r="A679" s="247" t="s">
        <v>4170</v>
      </c>
      <c r="B679" s="248" t="s">
        <v>4171</v>
      </c>
      <c r="C679" s="247" t="s">
        <v>6367</v>
      </c>
      <c r="D679" s="249" t="s">
        <v>4372</v>
      </c>
      <c r="E679" s="468" t="s">
        <v>258</v>
      </c>
      <c r="F679" s="250" t="s">
        <v>6259</v>
      </c>
      <c r="G679" s="251">
        <v>43971.199999999997</v>
      </c>
      <c r="H679" s="251">
        <v>57491.199999999997</v>
      </c>
      <c r="I679" s="255">
        <v>6</v>
      </c>
      <c r="J679" s="290">
        <v>0.17647058823529413</v>
      </c>
      <c r="K679" s="251">
        <v>71011.199999999997</v>
      </c>
      <c r="L679" s="255">
        <v>1</v>
      </c>
      <c r="M679" s="255">
        <v>1</v>
      </c>
      <c r="N679" s="251">
        <v>46176</v>
      </c>
      <c r="O679" s="247"/>
    </row>
    <row r="680" spans="1:15">
      <c r="A680" s="247" t="s">
        <v>1751</v>
      </c>
      <c r="B680" s="248" t="s">
        <v>1751</v>
      </c>
      <c r="C680" s="247" t="s">
        <v>6368</v>
      </c>
      <c r="D680" s="249" t="s">
        <v>257</v>
      </c>
      <c r="E680" s="468" t="s">
        <v>263</v>
      </c>
      <c r="F680" s="250" t="s">
        <v>6259</v>
      </c>
      <c r="G680" s="251">
        <v>43721.599999999999</v>
      </c>
      <c r="H680" s="251">
        <v>57324.800000000003</v>
      </c>
      <c r="I680" s="255">
        <v>5</v>
      </c>
      <c r="J680" s="290">
        <v>0.14705882352941177</v>
      </c>
      <c r="K680" s="251">
        <v>70928</v>
      </c>
      <c r="L680" s="255"/>
      <c r="M680" s="255">
        <v>2</v>
      </c>
      <c r="N680" s="251">
        <v>48193.600000000006</v>
      </c>
      <c r="O680" s="247"/>
    </row>
    <row r="681" spans="1:15">
      <c r="A681" s="247" t="s">
        <v>2785</v>
      </c>
      <c r="B681" s="248" t="s">
        <v>6320</v>
      </c>
      <c r="C681" s="247" t="s">
        <v>6369</v>
      </c>
      <c r="D681" s="249" t="s">
        <v>4372</v>
      </c>
      <c r="E681" s="468" t="s">
        <v>293</v>
      </c>
      <c r="F681" s="250" t="s">
        <v>6259</v>
      </c>
      <c r="G681" s="251">
        <v>43721.599999999999</v>
      </c>
      <c r="H681" s="251">
        <v>56357.600000000006</v>
      </c>
      <c r="I681" s="255">
        <v>4</v>
      </c>
      <c r="J681" s="290">
        <v>0.11764705882352941</v>
      </c>
      <c r="K681" s="251">
        <v>68993.600000000006</v>
      </c>
      <c r="L681" s="255">
        <v>1</v>
      </c>
      <c r="M681" s="255">
        <v>1</v>
      </c>
      <c r="N681" s="251">
        <v>46425.599999999999</v>
      </c>
      <c r="O681" s="247"/>
    </row>
    <row r="682" spans="1:15" ht="22.5">
      <c r="A682" s="247" t="s">
        <v>2781</v>
      </c>
      <c r="B682" s="248" t="s">
        <v>1745</v>
      </c>
      <c r="C682" s="247" t="s">
        <v>6329</v>
      </c>
      <c r="D682" s="249" t="s">
        <v>257</v>
      </c>
      <c r="E682" s="468" t="s">
        <v>263</v>
      </c>
      <c r="F682" s="250" t="s">
        <v>6259</v>
      </c>
      <c r="G682" s="251">
        <v>39864</v>
      </c>
      <c r="H682" s="251">
        <v>55311</v>
      </c>
      <c r="I682" s="255">
        <v>3</v>
      </c>
      <c r="J682" s="290">
        <v>8.8235294117647065E-2</v>
      </c>
      <c r="K682" s="251">
        <v>70758</v>
      </c>
      <c r="L682" s="255">
        <v>12</v>
      </c>
      <c r="M682" s="255">
        <v>11</v>
      </c>
      <c r="N682" s="251">
        <v>57154</v>
      </c>
      <c r="O682" s="247"/>
    </row>
    <row r="683" spans="1:15">
      <c r="A683" s="247" t="s">
        <v>4174</v>
      </c>
      <c r="B683" s="248" t="s">
        <v>1753</v>
      </c>
      <c r="C683" s="247" t="s">
        <v>2011</v>
      </c>
      <c r="D683" s="249" t="s">
        <v>4372</v>
      </c>
      <c r="E683" s="468" t="s">
        <v>258</v>
      </c>
      <c r="F683" s="250" t="s">
        <v>6259</v>
      </c>
      <c r="G683" s="251">
        <v>40310.400000000001</v>
      </c>
      <c r="H683" s="251">
        <v>52395.199999999997</v>
      </c>
      <c r="I683" s="255">
        <v>2</v>
      </c>
      <c r="J683" s="290">
        <v>5.8823529411764705E-2</v>
      </c>
      <c r="K683" s="251">
        <v>64480</v>
      </c>
      <c r="L683" s="255"/>
      <c r="M683" s="255">
        <v>6</v>
      </c>
      <c r="N683" s="251">
        <v>45912.533333333296</v>
      </c>
      <c r="O683" s="247"/>
    </row>
    <row r="684" spans="1:15">
      <c r="A684" s="247" t="s">
        <v>2741</v>
      </c>
      <c r="B684" s="248" t="s">
        <v>1748</v>
      </c>
      <c r="C684" s="247" t="s">
        <v>2984</v>
      </c>
      <c r="D684" s="249" t="s">
        <v>4372</v>
      </c>
      <c r="E684" s="468" t="s">
        <v>258</v>
      </c>
      <c r="F684" s="250" t="s">
        <v>6259</v>
      </c>
      <c r="G684" s="251">
        <v>38521.599999999999</v>
      </c>
      <c r="H684" s="251">
        <v>50086.400000000001</v>
      </c>
      <c r="I684" s="255">
        <v>1</v>
      </c>
      <c r="J684" s="290">
        <v>2.9411764705882353E-2</v>
      </c>
      <c r="K684" s="251">
        <v>61651.200000000004</v>
      </c>
      <c r="L684" s="255">
        <v>2</v>
      </c>
      <c r="M684" s="255">
        <v>2</v>
      </c>
      <c r="N684" s="251">
        <v>49489.440000000002</v>
      </c>
      <c r="O684" s="247"/>
    </row>
    <row r="685" spans="1:15">
      <c r="A685" s="247"/>
      <c r="B685" s="248"/>
      <c r="C685" s="247"/>
      <c r="D685" s="249"/>
      <c r="E685" s="468"/>
      <c r="F685" s="250"/>
      <c r="G685" s="251"/>
      <c r="H685" s="251"/>
      <c r="I685" s="255"/>
      <c r="J685" s="290"/>
      <c r="K685" s="251"/>
      <c r="L685" s="255"/>
      <c r="M685" s="255"/>
      <c r="N685" s="251"/>
      <c r="O685" s="247"/>
    </row>
    <row r="686" spans="1:15" s="120" customFormat="1">
      <c r="A686" s="150"/>
      <c r="B686" s="150"/>
      <c r="C686" s="260"/>
      <c r="D686" s="263"/>
      <c r="E686" s="150"/>
      <c r="F686" s="150"/>
      <c r="G686" s="264" t="s">
        <v>211</v>
      </c>
      <c r="H686" s="265" t="s">
        <v>212</v>
      </c>
      <c r="I686" s="266"/>
      <c r="J686" s="273"/>
      <c r="K686" s="267" t="s">
        <v>213</v>
      </c>
      <c r="L686" s="263"/>
      <c r="M686" s="268"/>
      <c r="N686" s="269"/>
      <c r="O686" s="258"/>
    </row>
    <row r="687" spans="1:15" s="120" customFormat="1">
      <c r="A687" s="150"/>
      <c r="B687" s="150"/>
      <c r="C687" s="260"/>
      <c r="D687" s="150"/>
      <c r="E687" s="150"/>
      <c r="F687" s="270" t="s">
        <v>225</v>
      </c>
      <c r="G687" s="271">
        <v>56341.975917018397</v>
      </c>
      <c r="H687" s="271">
        <v>74056.273854599407</v>
      </c>
      <c r="I687" s="266"/>
      <c r="J687" s="273"/>
      <c r="K687" s="271">
        <v>91770.571792180373</v>
      </c>
      <c r="L687" s="263"/>
      <c r="M687" s="268"/>
      <c r="N687" s="269"/>
      <c r="O687" s="258"/>
    </row>
    <row r="688" spans="1:15" s="120" customFormat="1">
      <c r="A688" s="150"/>
      <c r="B688" s="150"/>
      <c r="C688" s="260"/>
      <c r="D688" s="150"/>
      <c r="E688" s="150"/>
      <c r="F688" s="270" t="s">
        <v>226</v>
      </c>
      <c r="G688" s="271">
        <v>64237.015786000004</v>
      </c>
      <c r="H688" s="271">
        <v>84832.452780000007</v>
      </c>
      <c r="I688" s="266"/>
      <c r="J688" s="273"/>
      <c r="K688" s="271">
        <v>103445.547798</v>
      </c>
      <c r="L688" s="263"/>
      <c r="M688" s="268"/>
      <c r="N688" s="269"/>
      <c r="O688" s="258"/>
    </row>
    <row r="689" spans="1:15" s="120" customFormat="1">
      <c r="A689" s="150"/>
      <c r="B689" s="150"/>
      <c r="C689" s="260"/>
      <c r="D689" s="150"/>
      <c r="E689" s="150"/>
      <c r="F689" s="270" t="s">
        <v>227</v>
      </c>
      <c r="G689" s="271">
        <v>47209.682500000003</v>
      </c>
      <c r="H689" s="271">
        <v>62177.25</v>
      </c>
      <c r="I689" s="266"/>
      <c r="J689" s="273"/>
      <c r="K689" s="271">
        <v>75739</v>
      </c>
      <c r="L689" s="263"/>
      <c r="M689" s="268"/>
      <c r="N689" s="269"/>
      <c r="O689" s="258"/>
    </row>
    <row r="690" spans="1:15" s="120" customFormat="1">
      <c r="A690" s="150"/>
      <c r="B690" s="150"/>
      <c r="C690" s="260"/>
      <c r="D690" s="150"/>
      <c r="E690" s="150"/>
      <c r="F690" s="270" t="s">
        <v>228</v>
      </c>
      <c r="G690" s="271">
        <v>55088.4</v>
      </c>
      <c r="H690" s="271">
        <v>72539.5</v>
      </c>
      <c r="I690" s="266"/>
      <c r="J690" s="273"/>
      <c r="K690" s="271">
        <v>90665.3</v>
      </c>
      <c r="L690" s="263"/>
      <c r="M690" s="268"/>
      <c r="N690" s="269"/>
      <c r="O690" s="258"/>
    </row>
    <row r="691" spans="1:15" s="120" customFormat="1">
      <c r="A691" s="150"/>
      <c r="B691" s="150"/>
      <c r="C691" s="260"/>
      <c r="D691" s="150"/>
      <c r="E691" s="271"/>
      <c r="F691" s="270"/>
      <c r="G691" s="272"/>
      <c r="H691" s="273"/>
      <c r="I691" s="274"/>
      <c r="J691" s="273"/>
      <c r="K691" s="263"/>
      <c r="L691" s="263"/>
      <c r="M691" s="268"/>
      <c r="N691" s="269"/>
      <c r="O691" s="258"/>
    </row>
    <row r="692" spans="1:15" s="120" customFormat="1">
      <c r="A692" s="150"/>
      <c r="B692" s="150"/>
      <c r="C692" s="260"/>
      <c r="D692" s="270"/>
      <c r="E692" s="271"/>
      <c r="F692" s="275"/>
      <c r="G692" s="275"/>
      <c r="H692" s="713" t="s">
        <v>229</v>
      </c>
      <c r="I692" s="713"/>
      <c r="J692" s="713"/>
      <c r="K692" s="713"/>
      <c r="L692" s="713"/>
      <c r="M692" s="713"/>
      <c r="N692" s="713"/>
      <c r="O692" s="258"/>
    </row>
    <row r="693" spans="1:15" s="120" customFormat="1">
      <c r="A693" s="150"/>
      <c r="B693" s="150"/>
      <c r="C693" s="260"/>
      <c r="D693" s="270"/>
      <c r="E693" s="271"/>
      <c r="F693" s="276"/>
      <c r="G693" s="277"/>
      <c r="H693" s="714" t="s">
        <v>230</v>
      </c>
      <c r="I693" s="714"/>
      <c r="J693" s="714"/>
      <c r="K693" s="278">
        <v>83195.75</v>
      </c>
      <c r="L693" s="715" t="s">
        <v>231</v>
      </c>
      <c r="M693" s="715"/>
      <c r="N693" s="279">
        <v>70825.573811111113</v>
      </c>
      <c r="O693" s="258"/>
    </row>
    <row r="694" spans="1:15" s="120" customFormat="1">
      <c r="A694" s="150"/>
      <c r="B694" s="150"/>
      <c r="C694" s="260"/>
      <c r="D694" s="263"/>
      <c r="E694" s="268"/>
      <c r="F694" s="276"/>
      <c r="G694" s="277"/>
      <c r="H694" s="714" t="s">
        <v>232</v>
      </c>
      <c r="I694" s="714"/>
      <c r="J694" s="714"/>
      <c r="K694" s="278">
        <v>57233</v>
      </c>
      <c r="L694" s="715" t="s">
        <v>394</v>
      </c>
      <c r="M694" s="715"/>
      <c r="N694" s="279">
        <v>67491.107272727284</v>
      </c>
      <c r="O694" s="258"/>
    </row>
    <row r="695" spans="1:15" s="120" customFormat="1">
      <c r="A695" s="150"/>
      <c r="B695" s="150"/>
      <c r="C695" s="260"/>
      <c r="D695" s="395"/>
      <c r="E695" s="261"/>
      <c r="F695" s="261"/>
      <c r="G695" s="262"/>
      <c r="H695" s="472"/>
      <c r="I695" s="381"/>
      <c r="J695" s="480"/>
      <c r="K695" s="150"/>
      <c r="L695" s="395"/>
      <c r="M695" s="155"/>
      <c r="N695" s="269"/>
      <c r="O695" s="258"/>
    </row>
    <row r="696" spans="1:15" s="306" customFormat="1" ht="18">
      <c r="A696" s="716" t="s">
        <v>49</v>
      </c>
      <c r="B696" s="716"/>
      <c r="C696" s="716"/>
      <c r="D696" s="716"/>
      <c r="E696" s="716"/>
      <c r="F696" s="716"/>
      <c r="G696" s="716"/>
      <c r="H696" s="716"/>
      <c r="I696" s="716"/>
      <c r="J696" s="716"/>
      <c r="K696" s="716"/>
      <c r="L696" s="716"/>
      <c r="M696" s="716"/>
      <c r="N696" s="716"/>
      <c r="O696" s="716"/>
    </row>
    <row r="697" spans="1:15" s="200" customFormat="1" ht="33.75">
      <c r="A697" s="489" t="s">
        <v>379</v>
      </c>
      <c r="B697" s="489" t="s">
        <v>217</v>
      </c>
      <c r="C697" s="489" t="s">
        <v>208</v>
      </c>
      <c r="D697" s="489" t="s">
        <v>249</v>
      </c>
      <c r="E697" s="489" t="s">
        <v>380</v>
      </c>
      <c r="F697" s="489" t="s">
        <v>381</v>
      </c>
      <c r="G697" s="490" t="s">
        <v>211</v>
      </c>
      <c r="H697" s="490" t="s">
        <v>212</v>
      </c>
      <c r="I697" s="491"/>
      <c r="J697" s="244" t="s">
        <v>251</v>
      </c>
      <c r="K697" s="490" t="s">
        <v>213</v>
      </c>
      <c r="L697" s="489" t="s">
        <v>382</v>
      </c>
      <c r="M697" s="489" t="s">
        <v>383</v>
      </c>
      <c r="N697" s="490" t="s">
        <v>384</v>
      </c>
      <c r="O697" s="489" t="s">
        <v>214</v>
      </c>
    </row>
    <row r="698" spans="1:15" ht="33.75">
      <c r="A698" s="247" t="s">
        <v>4218</v>
      </c>
      <c r="B698" s="248" t="s">
        <v>6283</v>
      </c>
      <c r="C698" s="247" t="s">
        <v>6370</v>
      </c>
      <c r="D698" s="249" t="s">
        <v>257</v>
      </c>
      <c r="E698" s="468" t="s">
        <v>263</v>
      </c>
      <c r="F698" s="250" t="s">
        <v>6259</v>
      </c>
      <c r="G698" s="251">
        <v>80615</v>
      </c>
      <c r="H698" s="251">
        <v>107487</v>
      </c>
      <c r="I698" s="255">
        <v>32</v>
      </c>
      <c r="J698" s="290">
        <v>1</v>
      </c>
      <c r="K698" s="251">
        <v>134359</v>
      </c>
      <c r="L698" s="255">
        <v>1</v>
      </c>
      <c r="M698" s="255">
        <v>1</v>
      </c>
      <c r="N698" s="251">
        <v>108164.16</v>
      </c>
      <c r="O698" s="247" t="s">
        <v>6371</v>
      </c>
    </row>
    <row r="699" spans="1:15">
      <c r="A699" s="247" t="s">
        <v>1800</v>
      </c>
      <c r="B699" s="248" t="s">
        <v>1751</v>
      </c>
      <c r="C699" s="247" t="s">
        <v>6372</v>
      </c>
      <c r="D699" s="249" t="s">
        <v>257</v>
      </c>
      <c r="E699" s="468" t="s">
        <v>258</v>
      </c>
      <c r="F699" s="250" t="s">
        <v>6259</v>
      </c>
      <c r="G699" s="251">
        <v>76398.399999999994</v>
      </c>
      <c r="H699" s="251">
        <v>100464</v>
      </c>
      <c r="I699" s="255">
        <v>31</v>
      </c>
      <c r="J699" s="290">
        <v>0.96875</v>
      </c>
      <c r="K699" s="251">
        <v>124529.60000000001</v>
      </c>
      <c r="L699" s="255">
        <v>1</v>
      </c>
      <c r="M699" s="255">
        <v>1</v>
      </c>
      <c r="N699" s="251">
        <v>86008</v>
      </c>
      <c r="O699" s="247"/>
    </row>
    <row r="700" spans="1:15">
      <c r="A700" s="247" t="s">
        <v>2761</v>
      </c>
      <c r="B700" s="248" t="s">
        <v>1748</v>
      </c>
      <c r="C700" s="247" t="s">
        <v>530</v>
      </c>
      <c r="D700" s="249" t="s">
        <v>257</v>
      </c>
      <c r="E700" s="468" t="s">
        <v>258</v>
      </c>
      <c r="F700" s="250" t="s">
        <v>6259</v>
      </c>
      <c r="G700" s="251">
        <v>78725.062520824766</v>
      </c>
      <c r="H700" s="251">
        <v>98414.396291493787</v>
      </c>
      <c r="I700" s="255">
        <v>30</v>
      </c>
      <c r="J700" s="290">
        <v>0.9375</v>
      </c>
      <c r="K700" s="251">
        <v>118103.73006216279</v>
      </c>
      <c r="L700" s="255">
        <v>1</v>
      </c>
      <c r="M700" s="255"/>
      <c r="N700" s="251"/>
      <c r="O700" s="247"/>
    </row>
    <row r="701" spans="1:15" ht="22.5">
      <c r="A701" s="247" t="s">
        <v>2748</v>
      </c>
      <c r="B701" s="248" t="s">
        <v>1756</v>
      </c>
      <c r="C701" s="247" t="s">
        <v>530</v>
      </c>
      <c r="D701" s="249" t="s">
        <v>257</v>
      </c>
      <c r="E701" s="468" t="s">
        <v>258</v>
      </c>
      <c r="F701" s="250" t="s">
        <v>4859</v>
      </c>
      <c r="G701" s="251">
        <v>64747</v>
      </c>
      <c r="H701" s="251">
        <v>96471</v>
      </c>
      <c r="I701" s="255">
        <v>29</v>
      </c>
      <c r="J701" s="290">
        <v>0.90625</v>
      </c>
      <c r="K701" s="251">
        <v>128195</v>
      </c>
      <c r="L701" s="255"/>
      <c r="M701" s="255">
        <v>0</v>
      </c>
      <c r="N701" s="251"/>
      <c r="O701" s="247"/>
    </row>
    <row r="702" spans="1:15">
      <c r="A702" s="247" t="s">
        <v>198</v>
      </c>
      <c r="B702" s="248" t="s">
        <v>1748</v>
      </c>
      <c r="C702" s="247" t="s">
        <v>6373</v>
      </c>
      <c r="D702" s="249" t="s">
        <v>257</v>
      </c>
      <c r="E702" s="468" t="s">
        <v>263</v>
      </c>
      <c r="F702" s="250" t="s">
        <v>6259</v>
      </c>
      <c r="G702" s="251">
        <v>63619</v>
      </c>
      <c r="H702" s="251">
        <v>85885.5</v>
      </c>
      <c r="I702" s="255">
        <v>28</v>
      </c>
      <c r="J702" s="290">
        <v>0.875</v>
      </c>
      <c r="K702" s="251">
        <v>108152</v>
      </c>
      <c r="L702" s="255"/>
      <c r="M702" s="255">
        <v>1</v>
      </c>
      <c r="N702" s="251">
        <v>70000</v>
      </c>
      <c r="O702" s="247"/>
    </row>
    <row r="703" spans="1:15">
      <c r="A703" s="247" t="s">
        <v>2767</v>
      </c>
      <c r="B703" s="248" t="s">
        <v>1748</v>
      </c>
      <c r="C703" s="247" t="s">
        <v>2999</v>
      </c>
      <c r="D703" s="249" t="s">
        <v>4372</v>
      </c>
      <c r="E703" s="468" t="s">
        <v>258</v>
      </c>
      <c r="F703" s="250" t="s">
        <v>6259</v>
      </c>
      <c r="G703" s="251">
        <v>61031</v>
      </c>
      <c r="H703" s="251">
        <v>83937</v>
      </c>
      <c r="I703" s="255">
        <v>27</v>
      </c>
      <c r="J703" s="290">
        <v>0.84375</v>
      </c>
      <c r="K703" s="251">
        <v>106843</v>
      </c>
      <c r="L703" s="255"/>
      <c r="M703" s="255">
        <v>0</v>
      </c>
      <c r="N703" s="251">
        <v>83937</v>
      </c>
      <c r="O703" s="247"/>
    </row>
    <row r="704" spans="1:15" ht="22.5">
      <c r="A704" s="247" t="s">
        <v>4085</v>
      </c>
      <c r="B704" s="248" t="s">
        <v>1745</v>
      </c>
      <c r="C704" s="247" t="s">
        <v>6374</v>
      </c>
      <c r="D704" s="249" t="s">
        <v>257</v>
      </c>
      <c r="E704" s="468" t="s">
        <v>258</v>
      </c>
      <c r="F704" s="250" t="s">
        <v>6259</v>
      </c>
      <c r="G704" s="251">
        <v>64168</v>
      </c>
      <c r="H704" s="251">
        <v>83408</v>
      </c>
      <c r="I704" s="255">
        <v>26</v>
      </c>
      <c r="J704" s="290">
        <v>0.8125</v>
      </c>
      <c r="K704" s="251">
        <v>102648</v>
      </c>
      <c r="L704" s="255">
        <v>1</v>
      </c>
      <c r="M704" s="255">
        <v>1</v>
      </c>
      <c r="N704" s="251">
        <v>70720</v>
      </c>
      <c r="O704" s="247"/>
    </row>
    <row r="705" spans="1:15" ht="22.5">
      <c r="A705" s="247" t="s">
        <v>2811</v>
      </c>
      <c r="B705" s="248" t="s">
        <v>1762</v>
      </c>
      <c r="C705" s="247" t="s">
        <v>1367</v>
      </c>
      <c r="D705" s="249" t="s">
        <v>257</v>
      </c>
      <c r="E705" s="468" t="s">
        <v>263</v>
      </c>
      <c r="F705" s="250" t="s">
        <v>6259</v>
      </c>
      <c r="G705" s="251">
        <v>62670.400000000001</v>
      </c>
      <c r="H705" s="251">
        <v>81442.399999999994</v>
      </c>
      <c r="I705" s="255">
        <v>25</v>
      </c>
      <c r="J705" s="290">
        <v>0.78125</v>
      </c>
      <c r="K705" s="251">
        <v>100214.39999999999</v>
      </c>
      <c r="L705" s="255">
        <v>1</v>
      </c>
      <c r="M705" s="255">
        <v>1</v>
      </c>
      <c r="N705" s="251">
        <v>80766.399999999994</v>
      </c>
      <c r="O705" s="247"/>
    </row>
    <row r="706" spans="1:15">
      <c r="A706" s="247" t="s">
        <v>2758</v>
      </c>
      <c r="B706" s="248" t="s">
        <v>1747</v>
      </c>
      <c r="C706" s="247" t="s">
        <v>532</v>
      </c>
      <c r="D706" s="249" t="s">
        <v>257</v>
      </c>
      <c r="E706" s="468" t="s">
        <v>258</v>
      </c>
      <c r="F706" s="250" t="s">
        <v>6259</v>
      </c>
      <c r="G706" s="251">
        <v>66415.539999999994</v>
      </c>
      <c r="H706" s="251">
        <v>78985.114999999991</v>
      </c>
      <c r="I706" s="255">
        <v>24</v>
      </c>
      <c r="J706" s="290">
        <v>0.75</v>
      </c>
      <c r="K706" s="251">
        <v>91554.69</v>
      </c>
      <c r="L706" s="255">
        <v>1</v>
      </c>
      <c r="M706" s="255">
        <v>1</v>
      </c>
      <c r="N706" s="251">
        <v>78985.114999999991</v>
      </c>
      <c r="O706" s="247"/>
    </row>
    <row r="707" spans="1:15">
      <c r="A707" s="247" t="s">
        <v>2759</v>
      </c>
      <c r="B707" s="248" t="s">
        <v>1747</v>
      </c>
      <c r="C707" s="247" t="s">
        <v>531</v>
      </c>
      <c r="D707" s="249" t="s">
        <v>257</v>
      </c>
      <c r="E707" s="468" t="s">
        <v>258</v>
      </c>
      <c r="F707" s="250" t="s">
        <v>6259</v>
      </c>
      <c r="G707" s="251">
        <v>57666</v>
      </c>
      <c r="H707" s="251">
        <v>77424.5</v>
      </c>
      <c r="I707" s="255">
        <v>23</v>
      </c>
      <c r="J707" s="290">
        <v>0.71875</v>
      </c>
      <c r="K707" s="251">
        <v>97183</v>
      </c>
      <c r="L707" s="255">
        <v>1</v>
      </c>
      <c r="M707" s="255">
        <v>1</v>
      </c>
      <c r="N707" s="251">
        <v>92004</v>
      </c>
      <c r="O707" s="247"/>
    </row>
    <row r="708" spans="1:15">
      <c r="A708" s="247" t="s">
        <v>2728</v>
      </c>
      <c r="B708" s="248" t="s">
        <v>1748</v>
      </c>
      <c r="C708" s="247" t="s">
        <v>530</v>
      </c>
      <c r="D708" s="249" t="s">
        <v>257</v>
      </c>
      <c r="E708" s="468" t="s">
        <v>258</v>
      </c>
      <c r="F708" s="250" t="s">
        <v>6259</v>
      </c>
      <c r="G708" s="251">
        <v>57220</v>
      </c>
      <c r="H708" s="251">
        <v>76616</v>
      </c>
      <c r="I708" s="255">
        <v>22</v>
      </c>
      <c r="J708" s="290">
        <v>0.6875</v>
      </c>
      <c r="K708" s="251">
        <v>96012</v>
      </c>
      <c r="L708" s="255">
        <v>1</v>
      </c>
      <c r="M708" s="255">
        <v>1</v>
      </c>
      <c r="N708" s="251">
        <v>73868</v>
      </c>
      <c r="O708" s="247"/>
    </row>
    <row r="709" spans="1:15" ht="22.5">
      <c r="A709" s="247" t="s">
        <v>4104</v>
      </c>
      <c r="B709" s="248" t="s">
        <v>1766</v>
      </c>
      <c r="C709" s="247" t="s">
        <v>532</v>
      </c>
      <c r="D709" s="249" t="s">
        <v>257</v>
      </c>
      <c r="E709" s="468" t="s">
        <v>258</v>
      </c>
      <c r="F709" s="250" t="s">
        <v>6259</v>
      </c>
      <c r="G709" s="251">
        <v>57300</v>
      </c>
      <c r="H709" s="251">
        <v>75050</v>
      </c>
      <c r="I709" s="255">
        <v>21</v>
      </c>
      <c r="J709" s="290">
        <v>0.65625</v>
      </c>
      <c r="K709" s="251">
        <v>92800</v>
      </c>
      <c r="L709" s="255">
        <v>1</v>
      </c>
      <c r="M709" s="255">
        <v>1</v>
      </c>
      <c r="N709" s="251">
        <v>68693.070000000007</v>
      </c>
      <c r="O709" s="247"/>
    </row>
    <row r="710" spans="1:15">
      <c r="A710" s="247" t="s">
        <v>1747</v>
      </c>
      <c r="B710" s="248" t="s">
        <v>1747</v>
      </c>
      <c r="C710" s="247" t="s">
        <v>6375</v>
      </c>
      <c r="D710" s="249" t="s">
        <v>257</v>
      </c>
      <c r="E710" s="468" t="s">
        <v>263</v>
      </c>
      <c r="F710" s="250" t="s">
        <v>6259</v>
      </c>
      <c r="G710" s="251">
        <v>56794.19</v>
      </c>
      <c r="H710" s="251">
        <v>73719.565000000002</v>
      </c>
      <c r="I710" s="255">
        <v>20</v>
      </c>
      <c r="J710" s="290">
        <v>0.625</v>
      </c>
      <c r="K710" s="251">
        <v>90644.94</v>
      </c>
      <c r="L710" s="255"/>
      <c r="M710" s="255">
        <v>3</v>
      </c>
      <c r="N710" s="251">
        <v>68602.77</v>
      </c>
      <c r="O710" s="247"/>
    </row>
    <row r="711" spans="1:15">
      <c r="A711" s="247" t="s">
        <v>2740</v>
      </c>
      <c r="B711" s="248" t="s">
        <v>1747</v>
      </c>
      <c r="C711" s="247" t="s">
        <v>6376</v>
      </c>
      <c r="D711" s="249" t="s">
        <v>257</v>
      </c>
      <c r="E711" s="468" t="s">
        <v>258</v>
      </c>
      <c r="F711" s="250" t="s">
        <v>6259</v>
      </c>
      <c r="G711" s="251">
        <v>56287.023732000001</v>
      </c>
      <c r="H711" s="251">
        <v>73173.131892000005</v>
      </c>
      <c r="I711" s="255">
        <v>19</v>
      </c>
      <c r="J711" s="290">
        <v>0.59375</v>
      </c>
      <c r="K711" s="251">
        <v>90059.240052000008</v>
      </c>
      <c r="L711" s="255">
        <v>1</v>
      </c>
      <c r="M711" s="255">
        <v>1</v>
      </c>
      <c r="N711" s="251">
        <v>81993</v>
      </c>
      <c r="O711" s="247"/>
    </row>
    <row r="712" spans="1:15" ht="22.5">
      <c r="A712" s="247" t="s">
        <v>4079</v>
      </c>
      <c r="B712" s="248" t="s">
        <v>4080</v>
      </c>
      <c r="C712" s="247" t="s">
        <v>6377</v>
      </c>
      <c r="D712" s="249" t="s">
        <v>257</v>
      </c>
      <c r="E712" s="468" t="s">
        <v>263</v>
      </c>
      <c r="F712" s="250" t="s">
        <v>6259</v>
      </c>
      <c r="G712" s="251">
        <v>52906.1</v>
      </c>
      <c r="H712" s="251">
        <v>72942.61</v>
      </c>
      <c r="I712" s="255">
        <v>18</v>
      </c>
      <c r="J712" s="290">
        <v>0.5625</v>
      </c>
      <c r="K712" s="251">
        <v>92979.12</v>
      </c>
      <c r="L712" s="255"/>
      <c r="M712" s="255">
        <v>1</v>
      </c>
      <c r="N712" s="251">
        <v>52906.1</v>
      </c>
      <c r="O712" s="247"/>
    </row>
    <row r="713" spans="1:15" ht="22.5">
      <c r="A713" s="247" t="s">
        <v>3613</v>
      </c>
      <c r="B713" s="248" t="s">
        <v>1748</v>
      </c>
      <c r="C713" s="247" t="s">
        <v>6378</v>
      </c>
      <c r="D713" s="249" t="s">
        <v>257</v>
      </c>
      <c r="E713" s="468" t="s">
        <v>258</v>
      </c>
      <c r="F713" s="250" t="s">
        <v>6259</v>
      </c>
      <c r="G713" s="251">
        <v>53966.8</v>
      </c>
      <c r="H713" s="251">
        <v>71287.399999999994</v>
      </c>
      <c r="I713" s="255">
        <v>17</v>
      </c>
      <c r="J713" s="290">
        <v>0.53125</v>
      </c>
      <c r="K713" s="251">
        <v>88608</v>
      </c>
      <c r="L713" s="255">
        <v>1</v>
      </c>
      <c r="M713" s="255">
        <v>1</v>
      </c>
      <c r="N713" s="251">
        <v>71302.399999999994</v>
      </c>
      <c r="O713" s="247"/>
    </row>
    <row r="714" spans="1:15" ht="22.5">
      <c r="A714" s="247" t="s">
        <v>1756</v>
      </c>
      <c r="B714" s="248" t="s">
        <v>1756</v>
      </c>
      <c r="C714" s="247" t="s">
        <v>530</v>
      </c>
      <c r="D714" s="249" t="s">
        <v>257</v>
      </c>
      <c r="E714" s="468" t="s">
        <v>258</v>
      </c>
      <c r="F714" s="250" t="s">
        <v>4859</v>
      </c>
      <c r="G714" s="251">
        <v>51275.46</v>
      </c>
      <c r="H714" s="251">
        <v>71117.895000000004</v>
      </c>
      <c r="I714" s="255">
        <v>16</v>
      </c>
      <c r="J714" s="290">
        <v>0.5</v>
      </c>
      <c r="K714" s="251">
        <v>90960.33</v>
      </c>
      <c r="L714" s="255">
        <v>6</v>
      </c>
      <c r="M714" s="255"/>
      <c r="N714" s="251">
        <v>72422</v>
      </c>
      <c r="O714" s="247"/>
    </row>
    <row r="715" spans="1:15" ht="22.5">
      <c r="A715" s="247" t="s">
        <v>4155</v>
      </c>
      <c r="B715" s="248" t="s">
        <v>1747</v>
      </c>
      <c r="C715" s="247" t="s">
        <v>6379</v>
      </c>
      <c r="D715" s="249" t="s">
        <v>257</v>
      </c>
      <c r="E715" s="468" t="s">
        <v>258</v>
      </c>
      <c r="F715" s="250" t="s">
        <v>4859</v>
      </c>
      <c r="G715" s="251">
        <v>54480</v>
      </c>
      <c r="H715" s="251">
        <v>69498</v>
      </c>
      <c r="I715" s="255">
        <v>15</v>
      </c>
      <c r="J715" s="290">
        <v>0.46875</v>
      </c>
      <c r="K715" s="251">
        <v>84516</v>
      </c>
      <c r="L715" s="255"/>
      <c r="M715" s="255">
        <v>2</v>
      </c>
      <c r="N715" s="251">
        <v>73790</v>
      </c>
      <c r="O715" s="247" t="s">
        <v>4890</v>
      </c>
    </row>
    <row r="716" spans="1:15">
      <c r="A716" s="247" t="s">
        <v>2765</v>
      </c>
      <c r="B716" s="248" t="s">
        <v>6196</v>
      </c>
      <c r="C716" s="247" t="s">
        <v>6380</v>
      </c>
      <c r="D716" s="249" t="s">
        <v>257</v>
      </c>
      <c r="E716" s="468" t="s">
        <v>263</v>
      </c>
      <c r="F716" s="250" t="s">
        <v>6259</v>
      </c>
      <c r="G716" s="251">
        <v>50415</v>
      </c>
      <c r="H716" s="251">
        <v>67964</v>
      </c>
      <c r="I716" s="255">
        <v>14</v>
      </c>
      <c r="J716" s="290">
        <v>0.4375</v>
      </c>
      <c r="K716" s="251">
        <v>85513</v>
      </c>
      <c r="L716" s="255">
        <v>1</v>
      </c>
      <c r="M716" s="255">
        <v>1</v>
      </c>
      <c r="N716" s="251">
        <v>54080</v>
      </c>
      <c r="O716" s="247"/>
    </row>
    <row r="717" spans="1:15">
      <c r="A717" s="247" t="s">
        <v>4119</v>
      </c>
      <c r="B717" s="248" t="s">
        <v>4119</v>
      </c>
      <c r="C717" s="247" t="s">
        <v>6381</v>
      </c>
      <c r="D717" s="249" t="s">
        <v>257</v>
      </c>
      <c r="E717" s="468" t="s">
        <v>258</v>
      </c>
      <c r="F717" s="250" t="s">
        <v>6259</v>
      </c>
      <c r="G717" s="251">
        <v>49396</v>
      </c>
      <c r="H717" s="251">
        <v>67541.5</v>
      </c>
      <c r="I717" s="255">
        <v>13</v>
      </c>
      <c r="J717" s="290">
        <v>0.40625</v>
      </c>
      <c r="K717" s="251">
        <v>85687</v>
      </c>
      <c r="L717" s="255">
        <v>1</v>
      </c>
      <c r="M717" s="255">
        <v>1</v>
      </c>
      <c r="N717" s="251">
        <v>66100</v>
      </c>
      <c r="O717" s="247"/>
    </row>
    <row r="718" spans="1:15">
      <c r="A718" s="247" t="s">
        <v>2777</v>
      </c>
      <c r="B718" s="248" t="s">
        <v>1767</v>
      </c>
      <c r="C718" s="513" t="s">
        <v>530</v>
      </c>
      <c r="D718" s="249" t="s">
        <v>257</v>
      </c>
      <c r="E718" s="468" t="s">
        <v>258</v>
      </c>
      <c r="F718" s="250" t="s">
        <v>6259</v>
      </c>
      <c r="G718" s="470">
        <v>52889.616000000002</v>
      </c>
      <c r="H718" s="251">
        <v>67524.184000000008</v>
      </c>
      <c r="I718" s="255">
        <v>12</v>
      </c>
      <c r="J718" s="290">
        <v>0.375</v>
      </c>
      <c r="K718" s="470">
        <v>82158.752000000008</v>
      </c>
      <c r="L718" s="471">
        <v>1</v>
      </c>
      <c r="M718" s="471">
        <v>1</v>
      </c>
      <c r="N718" s="470">
        <v>54106</v>
      </c>
      <c r="O718" s="515"/>
    </row>
    <row r="719" spans="1:15" ht="22.5">
      <c r="A719" s="247" t="s">
        <v>2755</v>
      </c>
      <c r="B719" s="248" t="s">
        <v>1747</v>
      </c>
      <c r="C719" s="247" t="s">
        <v>6382</v>
      </c>
      <c r="D719" s="249" t="s">
        <v>257</v>
      </c>
      <c r="E719" s="468" t="s">
        <v>258</v>
      </c>
      <c r="F719" s="250" t="s">
        <v>6259</v>
      </c>
      <c r="G719" s="251">
        <v>52887.328000000001</v>
      </c>
      <c r="H719" s="251">
        <v>67373.59199999999</v>
      </c>
      <c r="I719" s="255">
        <v>11</v>
      </c>
      <c r="J719" s="290">
        <v>0.34375</v>
      </c>
      <c r="K719" s="251">
        <v>81859.855999999985</v>
      </c>
      <c r="L719" s="255" t="s">
        <v>4975</v>
      </c>
      <c r="M719" s="255">
        <v>1</v>
      </c>
      <c r="N719" s="251"/>
      <c r="O719" s="247"/>
    </row>
    <row r="720" spans="1:15">
      <c r="A720" s="247" t="s">
        <v>2744</v>
      </c>
      <c r="B720" s="248" t="s">
        <v>1753</v>
      </c>
      <c r="C720" s="247" t="s">
        <v>6383</v>
      </c>
      <c r="D720" s="249" t="s">
        <v>257</v>
      </c>
      <c r="E720" s="468" t="s">
        <v>258</v>
      </c>
      <c r="F720" s="250" t="s">
        <v>6259</v>
      </c>
      <c r="G720" s="251">
        <v>51771.199999999997</v>
      </c>
      <c r="H720" s="251">
        <v>67298.399999999994</v>
      </c>
      <c r="I720" s="255">
        <v>10</v>
      </c>
      <c r="J720" s="290">
        <v>0.3125</v>
      </c>
      <c r="K720" s="251">
        <v>82825.600000000006</v>
      </c>
      <c r="L720" s="255">
        <v>1</v>
      </c>
      <c r="M720" s="255">
        <v>1</v>
      </c>
      <c r="N720" s="251">
        <v>65112.32</v>
      </c>
      <c r="O720" s="247"/>
    </row>
    <row r="721" spans="1:15" ht="33.75">
      <c r="A721" s="247" t="s">
        <v>1765</v>
      </c>
      <c r="B721" s="248" t="s">
        <v>1760</v>
      </c>
      <c r="C721" s="247" t="s">
        <v>6384</v>
      </c>
      <c r="D721" s="249" t="s">
        <v>257</v>
      </c>
      <c r="E721" s="247"/>
      <c r="F721" s="250" t="s">
        <v>6259</v>
      </c>
      <c r="G721" s="251">
        <v>50024</v>
      </c>
      <c r="H721" s="251">
        <v>67246.399999999994</v>
      </c>
      <c r="I721" s="255">
        <v>9</v>
      </c>
      <c r="J721" s="290">
        <v>0.28125</v>
      </c>
      <c r="K721" s="251">
        <v>84468.800000000003</v>
      </c>
      <c r="L721" s="255"/>
      <c r="M721" s="255">
        <v>2</v>
      </c>
      <c r="N721" s="251">
        <v>68296.800000000003</v>
      </c>
      <c r="O721" s="247"/>
    </row>
    <row r="722" spans="1:15" s="306" customFormat="1" ht="18">
      <c r="A722" s="716" t="s">
        <v>49</v>
      </c>
      <c r="B722" s="716"/>
      <c r="C722" s="716"/>
      <c r="D722" s="716"/>
      <c r="E722" s="716"/>
      <c r="F722" s="716"/>
      <c r="G722" s="716"/>
      <c r="H722" s="716"/>
      <c r="I722" s="716"/>
      <c r="J722" s="716"/>
      <c r="K722" s="716"/>
      <c r="L722" s="716"/>
      <c r="M722" s="716"/>
      <c r="N722" s="716"/>
      <c r="O722" s="716"/>
    </row>
    <row r="723" spans="1:15" s="200" customFormat="1" ht="33.75">
      <c r="A723" s="489" t="s">
        <v>379</v>
      </c>
      <c r="B723" s="489" t="s">
        <v>217</v>
      </c>
      <c r="C723" s="489" t="s">
        <v>208</v>
      </c>
      <c r="D723" s="489" t="s">
        <v>249</v>
      </c>
      <c r="E723" s="489" t="s">
        <v>380</v>
      </c>
      <c r="F723" s="489" t="s">
        <v>381</v>
      </c>
      <c r="G723" s="490" t="s">
        <v>211</v>
      </c>
      <c r="H723" s="490" t="s">
        <v>212</v>
      </c>
      <c r="I723" s="491"/>
      <c r="J723" s="244" t="s">
        <v>251</v>
      </c>
      <c r="K723" s="490" t="s">
        <v>213</v>
      </c>
      <c r="L723" s="489" t="s">
        <v>382</v>
      </c>
      <c r="M723" s="489" t="s">
        <v>383</v>
      </c>
      <c r="N723" s="490" t="s">
        <v>384</v>
      </c>
      <c r="O723" s="489" t="s">
        <v>214</v>
      </c>
    </row>
    <row r="724" spans="1:15" ht="22.5">
      <c r="A724" s="247" t="s">
        <v>2781</v>
      </c>
      <c r="B724" s="248" t="s">
        <v>1745</v>
      </c>
      <c r="C724" s="247" t="s">
        <v>3000</v>
      </c>
      <c r="D724" s="249" t="s">
        <v>4372</v>
      </c>
      <c r="E724" s="468" t="s">
        <v>263</v>
      </c>
      <c r="F724" s="250" t="s">
        <v>6259</v>
      </c>
      <c r="G724" s="251">
        <v>46833.02</v>
      </c>
      <c r="H724" s="251">
        <v>65582.789999999994</v>
      </c>
      <c r="I724" s="255">
        <v>8</v>
      </c>
      <c r="J724" s="290">
        <v>0.25</v>
      </c>
      <c r="K724" s="251">
        <v>84332.56</v>
      </c>
      <c r="L724" s="255">
        <v>4</v>
      </c>
      <c r="M724" s="255">
        <v>4</v>
      </c>
      <c r="N724" s="251">
        <v>72037.94</v>
      </c>
      <c r="O724" s="247"/>
    </row>
    <row r="725" spans="1:15">
      <c r="A725" s="247" t="s">
        <v>2743</v>
      </c>
      <c r="B725" s="248" t="s">
        <v>1768</v>
      </c>
      <c r="C725" s="247" t="s">
        <v>532</v>
      </c>
      <c r="D725" s="249" t="s">
        <v>4372</v>
      </c>
      <c r="E725" s="468" t="s">
        <v>293</v>
      </c>
      <c r="F725" s="250" t="s">
        <v>6259</v>
      </c>
      <c r="G725" s="251">
        <v>51200</v>
      </c>
      <c r="H725" s="251">
        <v>65314</v>
      </c>
      <c r="I725" s="255">
        <v>7</v>
      </c>
      <c r="J725" s="290">
        <v>0.21875</v>
      </c>
      <c r="K725" s="251">
        <v>79428</v>
      </c>
      <c r="L725" s="255">
        <v>3</v>
      </c>
      <c r="M725" s="255">
        <v>2</v>
      </c>
      <c r="N725" s="251">
        <v>74021</v>
      </c>
      <c r="O725" s="247"/>
    </row>
    <row r="726" spans="1:15" ht="22.5">
      <c r="A726" s="247" t="s">
        <v>2783</v>
      </c>
      <c r="B726" s="248" t="s">
        <v>1768</v>
      </c>
      <c r="C726" s="247" t="s">
        <v>2012</v>
      </c>
      <c r="D726" s="249" t="s">
        <v>257</v>
      </c>
      <c r="E726" s="468" t="s">
        <v>293</v>
      </c>
      <c r="F726" s="250" t="s">
        <v>6259</v>
      </c>
      <c r="G726" s="251">
        <v>52291</v>
      </c>
      <c r="H726" s="251">
        <v>65311.9</v>
      </c>
      <c r="I726" s="255">
        <v>6</v>
      </c>
      <c r="J726" s="290">
        <v>0.1875</v>
      </c>
      <c r="K726" s="251">
        <v>78332.800000000003</v>
      </c>
      <c r="L726" s="255">
        <v>2</v>
      </c>
      <c r="M726" s="255"/>
      <c r="N726" s="251">
        <v>64070</v>
      </c>
      <c r="O726" s="247"/>
    </row>
    <row r="727" spans="1:15">
      <c r="A727" s="247" t="s">
        <v>1751</v>
      </c>
      <c r="B727" s="248" t="s">
        <v>1751</v>
      </c>
      <c r="C727" s="247" t="s">
        <v>6385</v>
      </c>
      <c r="D727" s="249" t="s">
        <v>257</v>
      </c>
      <c r="E727" s="468" t="s">
        <v>258</v>
      </c>
      <c r="F727" s="250" t="s">
        <v>6259</v>
      </c>
      <c r="G727" s="251">
        <v>47673.600000000006</v>
      </c>
      <c r="H727" s="251">
        <v>62524.800000000003</v>
      </c>
      <c r="I727" s="255">
        <v>5</v>
      </c>
      <c r="J727" s="290">
        <v>0.15625</v>
      </c>
      <c r="K727" s="251">
        <v>77376</v>
      </c>
      <c r="L727" s="255"/>
      <c r="M727" s="255">
        <v>3</v>
      </c>
      <c r="N727" s="251">
        <v>58364.799999999996</v>
      </c>
      <c r="O727" s="247"/>
    </row>
    <row r="728" spans="1:15">
      <c r="A728" s="247" t="s">
        <v>4174</v>
      </c>
      <c r="B728" s="248" t="s">
        <v>1753</v>
      </c>
      <c r="C728" s="247" t="s">
        <v>531</v>
      </c>
      <c r="D728" s="249" t="s">
        <v>257</v>
      </c>
      <c r="E728" s="468" t="s">
        <v>258</v>
      </c>
      <c r="F728" s="250" t="s">
        <v>6259</v>
      </c>
      <c r="G728" s="251">
        <v>48048</v>
      </c>
      <c r="H728" s="251">
        <v>62462.400000000001</v>
      </c>
      <c r="I728" s="255">
        <v>4</v>
      </c>
      <c r="J728" s="290">
        <v>0.125</v>
      </c>
      <c r="K728" s="251">
        <v>76876.800000000003</v>
      </c>
      <c r="L728" s="255"/>
      <c r="M728" s="255">
        <v>3</v>
      </c>
      <c r="N728" s="251">
        <v>60569.599999999999</v>
      </c>
      <c r="O728" s="247"/>
    </row>
    <row r="729" spans="1:15">
      <c r="A729" s="247" t="s">
        <v>1764</v>
      </c>
      <c r="B729" s="248" t="s">
        <v>1764</v>
      </c>
      <c r="C729" s="247" t="s">
        <v>531</v>
      </c>
      <c r="D729" s="249" t="s">
        <v>257</v>
      </c>
      <c r="E729" s="468" t="s">
        <v>258</v>
      </c>
      <c r="F729" s="250" t="s">
        <v>6259</v>
      </c>
      <c r="G729" s="251">
        <v>49192</v>
      </c>
      <c r="H729" s="251">
        <v>56576</v>
      </c>
      <c r="I729" s="255">
        <v>3</v>
      </c>
      <c r="J729" s="290">
        <v>9.375E-2</v>
      </c>
      <c r="K729" s="251">
        <v>63960</v>
      </c>
      <c r="L729" s="255">
        <v>3</v>
      </c>
      <c r="M729" s="255">
        <v>3</v>
      </c>
      <c r="N729" s="251">
        <v>52686</v>
      </c>
      <c r="O729" s="247"/>
    </row>
    <row r="730" spans="1:15">
      <c r="A730" s="247" t="s">
        <v>2736</v>
      </c>
      <c r="B730" s="248" t="s">
        <v>1748</v>
      </c>
      <c r="C730" s="247" t="s">
        <v>532</v>
      </c>
      <c r="D730" s="249" t="s">
        <v>257</v>
      </c>
      <c r="E730" s="468" t="s">
        <v>258</v>
      </c>
      <c r="F730" s="250" t="s">
        <v>6259</v>
      </c>
      <c r="G730" s="251">
        <v>44291</v>
      </c>
      <c r="H730" s="251">
        <v>56471</v>
      </c>
      <c r="I730" s="255">
        <v>2</v>
      </c>
      <c r="J730" s="290">
        <v>6.25E-2</v>
      </c>
      <c r="K730" s="251">
        <v>68651</v>
      </c>
      <c r="L730" s="255">
        <v>1</v>
      </c>
      <c r="M730" s="255">
        <v>1</v>
      </c>
      <c r="N730" s="251">
        <v>56471</v>
      </c>
      <c r="O730" s="247">
        <v>111</v>
      </c>
    </row>
    <row r="731" spans="1:15" ht="33.75">
      <c r="A731" s="247" t="s">
        <v>4170</v>
      </c>
      <c r="B731" s="248" t="s">
        <v>4171</v>
      </c>
      <c r="C731" s="247" t="s">
        <v>532</v>
      </c>
      <c r="D731" s="249" t="s">
        <v>4372</v>
      </c>
      <c r="E731" s="468" t="s">
        <v>293</v>
      </c>
      <c r="F731" s="250" t="s">
        <v>6259</v>
      </c>
      <c r="G731" s="251">
        <v>41329.599999999999</v>
      </c>
      <c r="H731" s="251">
        <v>53955.199999999997</v>
      </c>
      <c r="I731" s="255">
        <v>1</v>
      </c>
      <c r="J731" s="290">
        <v>3.125E-2</v>
      </c>
      <c r="K731" s="251">
        <v>66580.800000000003</v>
      </c>
      <c r="L731" s="255">
        <v>1</v>
      </c>
      <c r="M731" s="255">
        <v>1</v>
      </c>
      <c r="N731" s="251">
        <v>58947</v>
      </c>
      <c r="O731" s="247" t="s">
        <v>6386</v>
      </c>
    </row>
    <row r="732" spans="1:15">
      <c r="A732" s="247"/>
      <c r="B732" s="248"/>
      <c r="C732" s="247"/>
      <c r="D732" s="249"/>
      <c r="E732" s="468"/>
      <c r="F732" s="250"/>
      <c r="G732" s="251"/>
      <c r="H732" s="251"/>
      <c r="I732" s="255"/>
      <c r="J732" s="290"/>
      <c r="K732" s="251"/>
      <c r="L732" s="255"/>
      <c r="M732" s="255"/>
      <c r="N732" s="251"/>
      <c r="O732" s="247"/>
    </row>
    <row r="733" spans="1:15" s="120" customFormat="1">
      <c r="A733" s="150"/>
      <c r="B733" s="150"/>
      <c r="C733" s="260"/>
      <c r="D733" s="263"/>
      <c r="E733" s="150"/>
      <c r="F733" s="150"/>
      <c r="G733" s="264" t="s">
        <v>211</v>
      </c>
      <c r="H733" s="265" t="s">
        <v>212</v>
      </c>
      <c r="I733" s="266"/>
      <c r="J733" s="273"/>
      <c r="K733" s="267" t="s">
        <v>213</v>
      </c>
      <c r="L733" s="263"/>
      <c r="M733" s="268"/>
      <c r="N733" s="269"/>
      <c r="O733" s="258"/>
    </row>
    <row r="734" spans="1:15" s="120" customFormat="1">
      <c r="A734" s="150"/>
      <c r="B734" s="150"/>
      <c r="C734" s="260"/>
      <c r="D734" s="150"/>
      <c r="E734" s="150"/>
      <c r="F734" s="270" t="s">
        <v>225</v>
      </c>
      <c r="G734" s="271">
        <v>56391.448132900783</v>
      </c>
      <c r="H734" s="271">
        <v>74077.177474484182</v>
      </c>
      <c r="I734" s="266"/>
      <c r="J734" s="273"/>
      <c r="K734" s="271">
        <v>91762.906816067567</v>
      </c>
      <c r="L734" s="263"/>
      <c r="M734" s="268"/>
      <c r="N734" s="269"/>
      <c r="O734" s="258"/>
    </row>
    <row r="735" spans="1:15" s="120" customFormat="1">
      <c r="A735" s="150"/>
      <c r="B735" s="150"/>
      <c r="C735" s="260"/>
      <c r="D735" s="150"/>
      <c r="E735" s="150"/>
      <c r="F735" s="270" t="s">
        <v>226</v>
      </c>
      <c r="G735" s="271">
        <v>61440.85</v>
      </c>
      <c r="H735" s="271">
        <v>79599.436249999999</v>
      </c>
      <c r="I735" s="266"/>
      <c r="J735" s="273"/>
      <c r="K735" s="271">
        <v>97940.85</v>
      </c>
      <c r="L735" s="263"/>
      <c r="M735" s="268"/>
      <c r="N735" s="269"/>
      <c r="O735" s="258"/>
    </row>
    <row r="736" spans="1:15" s="120" customFormat="1">
      <c r="A736" s="150"/>
      <c r="B736" s="150"/>
      <c r="C736" s="260"/>
      <c r="D736" s="150"/>
      <c r="E736" s="150"/>
      <c r="F736" s="270" t="s">
        <v>227</v>
      </c>
      <c r="G736" s="271">
        <v>50317.25</v>
      </c>
      <c r="H736" s="271">
        <v>66830.497499999998</v>
      </c>
      <c r="I736" s="266"/>
      <c r="J736" s="273"/>
      <c r="K736" s="271">
        <v>82084.028000000006</v>
      </c>
      <c r="L736" s="263"/>
      <c r="M736" s="268"/>
      <c r="N736" s="269"/>
      <c r="O736" s="258"/>
    </row>
    <row r="737" spans="1:15" s="120" customFormat="1">
      <c r="A737" s="150"/>
      <c r="B737" s="150"/>
      <c r="C737" s="260"/>
      <c r="D737" s="150"/>
      <c r="E737" s="150"/>
      <c r="F737" s="270" t="s">
        <v>228</v>
      </c>
      <c r="G737" s="271">
        <v>53436.45</v>
      </c>
      <c r="H737" s="271">
        <v>71202.647499999992</v>
      </c>
      <c r="I737" s="266"/>
      <c r="J737" s="273"/>
      <c r="K737" s="271">
        <v>89333.620026000004</v>
      </c>
      <c r="L737" s="263"/>
      <c r="M737" s="268"/>
      <c r="N737" s="269"/>
      <c r="O737" s="258"/>
    </row>
    <row r="738" spans="1:15" s="120" customFormat="1">
      <c r="A738" s="150"/>
      <c r="B738" s="150"/>
      <c r="C738" s="260"/>
      <c r="D738" s="150"/>
      <c r="E738" s="271"/>
      <c r="F738" s="270"/>
      <c r="G738" s="272"/>
      <c r="H738" s="273"/>
      <c r="I738" s="274"/>
      <c r="J738" s="273"/>
      <c r="K738" s="263"/>
      <c r="L738" s="263"/>
      <c r="M738" s="268"/>
      <c r="N738" s="269"/>
      <c r="O738" s="258"/>
    </row>
    <row r="739" spans="1:15" s="120" customFormat="1">
      <c r="A739" s="150"/>
      <c r="B739" s="150"/>
      <c r="C739" s="260"/>
      <c r="D739" s="270"/>
      <c r="E739" s="271"/>
      <c r="F739" s="275"/>
      <c r="G739" s="275"/>
      <c r="H739" s="713" t="s">
        <v>229</v>
      </c>
      <c r="I739" s="713"/>
      <c r="J739" s="713"/>
      <c r="K739" s="713"/>
      <c r="L739" s="713"/>
      <c r="M739" s="713"/>
      <c r="N739" s="713"/>
      <c r="O739" s="258"/>
    </row>
    <row r="740" spans="1:15" s="120" customFormat="1">
      <c r="A740" s="150"/>
      <c r="B740" s="150"/>
      <c r="C740" s="260"/>
      <c r="D740" s="270"/>
      <c r="E740" s="271"/>
      <c r="F740" s="276"/>
      <c r="G740" s="277"/>
      <c r="H740" s="714" t="s">
        <v>230</v>
      </c>
      <c r="I740" s="714"/>
      <c r="J740" s="714"/>
      <c r="K740" s="278">
        <v>74021</v>
      </c>
      <c r="L740" s="715" t="s">
        <v>231</v>
      </c>
      <c r="M740" s="715"/>
      <c r="N740" s="279">
        <v>70311.188793103458</v>
      </c>
      <c r="O740" s="258"/>
    </row>
    <row r="741" spans="1:15" s="120" customFormat="1">
      <c r="A741" s="150"/>
      <c r="B741" s="150"/>
      <c r="C741" s="260"/>
      <c r="D741" s="263"/>
      <c r="E741" s="268"/>
      <c r="F741" s="276"/>
      <c r="G741" s="277"/>
      <c r="H741" s="714" t="s">
        <v>232</v>
      </c>
      <c r="I741" s="714"/>
      <c r="J741" s="714"/>
      <c r="K741" s="278">
        <v>60569.599999999999</v>
      </c>
      <c r="L741" s="715" t="s">
        <v>394</v>
      </c>
      <c r="M741" s="715"/>
      <c r="N741" s="279">
        <v>66616.181341463409</v>
      </c>
      <c r="O741" s="258"/>
    </row>
    <row r="742" spans="1:15" s="120" customFormat="1">
      <c r="A742" s="150"/>
      <c r="B742" s="150"/>
      <c r="C742" s="260"/>
      <c r="D742" s="395"/>
      <c r="E742" s="261"/>
      <c r="F742" s="261"/>
      <c r="G742" s="262"/>
      <c r="H742" s="472"/>
      <c r="I742" s="381"/>
      <c r="J742" s="480"/>
      <c r="K742" s="150"/>
      <c r="L742" s="395"/>
      <c r="M742" s="155"/>
      <c r="N742" s="269"/>
      <c r="O742" s="258"/>
    </row>
    <row r="743" spans="1:15" s="306" customFormat="1" ht="18">
      <c r="A743" s="716" t="s">
        <v>50</v>
      </c>
      <c r="B743" s="716"/>
      <c r="C743" s="716"/>
      <c r="D743" s="716"/>
      <c r="E743" s="716"/>
      <c r="F743" s="716"/>
      <c r="G743" s="716"/>
      <c r="H743" s="716"/>
      <c r="I743" s="716"/>
      <c r="J743" s="716"/>
      <c r="K743" s="716"/>
      <c r="L743" s="716"/>
      <c r="M743" s="716"/>
      <c r="N743" s="716"/>
      <c r="O743" s="716"/>
    </row>
    <row r="744" spans="1:15" s="200" customFormat="1" ht="33.75">
      <c r="A744" s="489" t="s">
        <v>379</v>
      </c>
      <c r="B744" s="489" t="s">
        <v>217</v>
      </c>
      <c r="C744" s="489" t="s">
        <v>208</v>
      </c>
      <c r="D744" s="489" t="s">
        <v>249</v>
      </c>
      <c r="E744" s="489" t="s">
        <v>380</v>
      </c>
      <c r="F744" s="489" t="s">
        <v>381</v>
      </c>
      <c r="G744" s="490" t="s">
        <v>211</v>
      </c>
      <c r="H744" s="490" t="s">
        <v>212</v>
      </c>
      <c r="I744" s="491"/>
      <c r="J744" s="244" t="s">
        <v>251</v>
      </c>
      <c r="K744" s="490" t="s">
        <v>213</v>
      </c>
      <c r="L744" s="489" t="s">
        <v>382</v>
      </c>
      <c r="M744" s="489" t="s">
        <v>383</v>
      </c>
      <c r="N744" s="490" t="s">
        <v>384</v>
      </c>
      <c r="O744" s="489" t="s">
        <v>214</v>
      </c>
    </row>
    <row r="745" spans="1:15">
      <c r="A745" s="247" t="s">
        <v>4097</v>
      </c>
      <c r="B745" s="248" t="s">
        <v>1756</v>
      </c>
      <c r="C745" s="247" t="s">
        <v>6387</v>
      </c>
      <c r="D745" s="249" t="s">
        <v>257</v>
      </c>
      <c r="E745" s="468" t="s">
        <v>263</v>
      </c>
      <c r="F745" s="250" t="s">
        <v>6259</v>
      </c>
      <c r="G745" s="251">
        <v>71881.16</v>
      </c>
      <c r="H745" s="251">
        <v>94729.959999999992</v>
      </c>
      <c r="I745" s="255">
        <v>38</v>
      </c>
      <c r="J745" s="290">
        <v>1</v>
      </c>
      <c r="K745" s="251">
        <v>117578.76</v>
      </c>
      <c r="L745" s="255">
        <v>5</v>
      </c>
      <c r="M745" s="255">
        <v>4</v>
      </c>
      <c r="N745" s="251">
        <v>88186.22</v>
      </c>
      <c r="O745" s="247"/>
    </row>
    <row r="746" spans="1:15">
      <c r="A746" s="247" t="s">
        <v>2767</v>
      </c>
      <c r="B746" s="248" t="s">
        <v>1748</v>
      </c>
      <c r="C746" s="247" t="s">
        <v>6388</v>
      </c>
      <c r="D746" s="249" t="s">
        <v>257</v>
      </c>
      <c r="E746" s="468" t="s">
        <v>258</v>
      </c>
      <c r="F746" s="250" t="s">
        <v>6259</v>
      </c>
      <c r="G746" s="251">
        <v>66579</v>
      </c>
      <c r="H746" s="251">
        <v>91565.5</v>
      </c>
      <c r="I746" s="255">
        <v>37</v>
      </c>
      <c r="J746" s="290">
        <v>0.97368421052631582</v>
      </c>
      <c r="K746" s="251">
        <v>116552</v>
      </c>
      <c r="L746" s="255"/>
      <c r="M746" s="255">
        <v>0</v>
      </c>
      <c r="N746" s="251">
        <v>91565.5</v>
      </c>
      <c r="O746" s="247"/>
    </row>
    <row r="747" spans="1:15" ht="22.5">
      <c r="A747" s="247" t="s">
        <v>4091</v>
      </c>
      <c r="B747" s="248" t="s">
        <v>1747</v>
      </c>
      <c r="C747" s="247" t="s">
        <v>6389</v>
      </c>
      <c r="D747" s="249" t="s">
        <v>257</v>
      </c>
      <c r="E747" s="468" t="s">
        <v>263</v>
      </c>
      <c r="F747" s="250" t="s">
        <v>6259</v>
      </c>
      <c r="G747" s="251">
        <v>66811.47</v>
      </c>
      <c r="H747" s="251">
        <v>85184.63</v>
      </c>
      <c r="I747" s="255">
        <v>36</v>
      </c>
      <c r="J747" s="290">
        <v>0.94736842105263153</v>
      </c>
      <c r="K747" s="251">
        <v>103557.79</v>
      </c>
      <c r="L747" s="255">
        <v>1</v>
      </c>
      <c r="M747" s="255">
        <v>1</v>
      </c>
      <c r="N747" s="251">
        <v>70000.11</v>
      </c>
      <c r="O747" s="247"/>
    </row>
    <row r="748" spans="1:15" ht="22.5">
      <c r="A748" s="247" t="s">
        <v>2748</v>
      </c>
      <c r="B748" s="248" t="s">
        <v>1756</v>
      </c>
      <c r="C748" s="247" t="s">
        <v>536</v>
      </c>
      <c r="D748" s="249" t="s">
        <v>257</v>
      </c>
      <c r="E748" s="468" t="s">
        <v>258</v>
      </c>
      <c r="F748" s="250" t="s">
        <v>4859</v>
      </c>
      <c r="G748" s="251">
        <v>53267</v>
      </c>
      <c r="H748" s="251">
        <v>79366.5</v>
      </c>
      <c r="I748" s="255">
        <v>35</v>
      </c>
      <c r="J748" s="290">
        <v>0.92105263157894735</v>
      </c>
      <c r="K748" s="251">
        <v>105466</v>
      </c>
      <c r="L748" s="255"/>
      <c r="M748" s="255">
        <v>1</v>
      </c>
      <c r="N748" s="251">
        <v>84049</v>
      </c>
      <c r="O748" s="247"/>
    </row>
    <row r="749" spans="1:15" ht="22.5">
      <c r="A749" s="247" t="s">
        <v>2746</v>
      </c>
      <c r="B749" s="248" t="s">
        <v>1747</v>
      </c>
      <c r="C749" s="247" t="s">
        <v>1371</v>
      </c>
      <c r="D749" s="249" t="s">
        <v>4372</v>
      </c>
      <c r="E749" s="468" t="s">
        <v>263</v>
      </c>
      <c r="F749" s="250" t="s">
        <v>6259</v>
      </c>
      <c r="G749" s="251">
        <v>64156</v>
      </c>
      <c r="H749" s="251">
        <v>78569</v>
      </c>
      <c r="I749" s="255">
        <v>34</v>
      </c>
      <c r="J749" s="290">
        <v>0.89473684210526316</v>
      </c>
      <c r="K749" s="251">
        <v>92982</v>
      </c>
      <c r="L749" s="255"/>
      <c r="M749" s="255"/>
      <c r="N749" s="251"/>
      <c r="O749" s="247"/>
    </row>
    <row r="750" spans="1:15">
      <c r="A750" s="247" t="s">
        <v>2738</v>
      </c>
      <c r="B750" s="248" t="s">
        <v>1753</v>
      </c>
      <c r="C750" s="247" t="s">
        <v>2902</v>
      </c>
      <c r="D750" s="249" t="s">
        <v>257</v>
      </c>
      <c r="E750" s="468" t="s">
        <v>263</v>
      </c>
      <c r="F750" s="250" t="s">
        <v>6259</v>
      </c>
      <c r="G750" s="251">
        <v>60410.99</v>
      </c>
      <c r="H750" s="251">
        <v>78534.285000000003</v>
      </c>
      <c r="I750" s="255">
        <v>33</v>
      </c>
      <c r="J750" s="290">
        <v>0.86842105263157898</v>
      </c>
      <c r="K750" s="251">
        <v>96657.58</v>
      </c>
      <c r="L750" s="255">
        <v>1</v>
      </c>
      <c r="M750" s="255">
        <v>1</v>
      </c>
      <c r="N750" s="251">
        <v>81285.78</v>
      </c>
      <c r="O750" s="247"/>
    </row>
    <row r="751" spans="1:15">
      <c r="A751" s="247" t="s">
        <v>2758</v>
      </c>
      <c r="B751" s="248" t="s">
        <v>1747</v>
      </c>
      <c r="C751" s="247" t="s">
        <v>533</v>
      </c>
      <c r="D751" s="249" t="s">
        <v>257</v>
      </c>
      <c r="E751" s="468" t="s">
        <v>258</v>
      </c>
      <c r="F751" s="250" t="s">
        <v>6259</v>
      </c>
      <c r="G751" s="251">
        <v>64796.86</v>
      </c>
      <c r="H751" s="251">
        <v>77059.94</v>
      </c>
      <c r="I751" s="255">
        <v>32</v>
      </c>
      <c r="J751" s="290">
        <v>0.84210526315789469</v>
      </c>
      <c r="K751" s="251">
        <v>89323.02</v>
      </c>
      <c r="L751" s="255">
        <v>1</v>
      </c>
      <c r="M751" s="255">
        <v>1</v>
      </c>
      <c r="N751" s="251">
        <v>77059.94</v>
      </c>
      <c r="O751" s="247"/>
    </row>
    <row r="752" spans="1:15">
      <c r="A752" s="247" t="s">
        <v>2755</v>
      </c>
      <c r="B752" s="248" t="s">
        <v>1747</v>
      </c>
      <c r="C752" s="247" t="s">
        <v>535</v>
      </c>
      <c r="D752" s="249" t="s">
        <v>257</v>
      </c>
      <c r="E752" s="468" t="s">
        <v>258</v>
      </c>
      <c r="F752" s="250" t="s">
        <v>6259</v>
      </c>
      <c r="G752" s="251">
        <v>58308.224000000002</v>
      </c>
      <c r="H752" s="251">
        <v>74278.047999999995</v>
      </c>
      <c r="I752" s="255">
        <v>31</v>
      </c>
      <c r="J752" s="290">
        <v>0.81578947368421051</v>
      </c>
      <c r="K752" s="251">
        <v>90247.871999999988</v>
      </c>
      <c r="L752" s="255">
        <v>1</v>
      </c>
      <c r="M752" s="255">
        <v>1</v>
      </c>
      <c r="N752" s="251">
        <v>61223.55</v>
      </c>
      <c r="O752" s="247"/>
    </row>
    <row r="753" spans="1:15">
      <c r="A753" s="247" t="s">
        <v>2728</v>
      </c>
      <c r="B753" s="248" t="s">
        <v>1748</v>
      </c>
      <c r="C753" s="247" t="s">
        <v>6390</v>
      </c>
      <c r="D753" s="249" t="s">
        <v>257</v>
      </c>
      <c r="E753" s="468" t="s">
        <v>258</v>
      </c>
      <c r="F753" s="250" t="s">
        <v>6259</v>
      </c>
      <c r="G753" s="251">
        <v>54724</v>
      </c>
      <c r="H753" s="251">
        <v>73070</v>
      </c>
      <c r="I753" s="255">
        <v>30</v>
      </c>
      <c r="J753" s="290">
        <v>0.78947368421052633</v>
      </c>
      <c r="K753" s="251">
        <v>91416</v>
      </c>
      <c r="L753" s="255">
        <v>1</v>
      </c>
      <c r="M753" s="255">
        <v>1</v>
      </c>
      <c r="N753" s="251">
        <v>79285</v>
      </c>
      <c r="O753" s="247"/>
    </row>
    <row r="754" spans="1:15">
      <c r="A754" s="247" t="s">
        <v>2743</v>
      </c>
      <c r="B754" s="248" t="s">
        <v>1768</v>
      </c>
      <c r="C754" s="247" t="s">
        <v>2014</v>
      </c>
      <c r="D754" s="249" t="s">
        <v>257</v>
      </c>
      <c r="E754" s="468" t="s">
        <v>263</v>
      </c>
      <c r="F754" s="250" t="s">
        <v>6259</v>
      </c>
      <c r="G754" s="251">
        <v>56448</v>
      </c>
      <c r="H754" s="251">
        <v>72009</v>
      </c>
      <c r="I754" s="255">
        <v>29</v>
      </c>
      <c r="J754" s="290">
        <v>0.76315789473684215</v>
      </c>
      <c r="K754" s="251">
        <v>87570</v>
      </c>
      <c r="L754" s="255">
        <v>1</v>
      </c>
      <c r="M754" s="255">
        <v>1</v>
      </c>
      <c r="N754" s="251">
        <v>62234</v>
      </c>
      <c r="O754" s="247"/>
    </row>
    <row r="755" spans="1:15">
      <c r="A755" s="247" t="s">
        <v>2761</v>
      </c>
      <c r="B755" s="248" t="s">
        <v>1748</v>
      </c>
      <c r="C755" s="247" t="s">
        <v>533</v>
      </c>
      <c r="D755" s="249" t="s">
        <v>257</v>
      </c>
      <c r="E755" s="468" t="s">
        <v>258</v>
      </c>
      <c r="F755" s="250" t="s">
        <v>6259</v>
      </c>
      <c r="G755" s="251">
        <v>57108.764427238173</v>
      </c>
      <c r="H755" s="251">
        <v>71391.808327533086</v>
      </c>
      <c r="I755" s="255">
        <v>28</v>
      </c>
      <c r="J755" s="290">
        <v>0.73684210526315785</v>
      </c>
      <c r="K755" s="251">
        <v>85674.852227828</v>
      </c>
      <c r="L755" s="255">
        <v>2</v>
      </c>
      <c r="M755" s="255">
        <v>2</v>
      </c>
      <c r="N755" s="251">
        <v>68706.924999999988</v>
      </c>
      <c r="O755" s="247"/>
    </row>
    <row r="756" spans="1:15" ht="22.5">
      <c r="A756" s="247" t="s">
        <v>1756</v>
      </c>
      <c r="B756" s="248" t="s">
        <v>1756</v>
      </c>
      <c r="C756" s="247" t="s">
        <v>3001</v>
      </c>
      <c r="D756" s="249" t="s">
        <v>257</v>
      </c>
      <c r="E756" s="468" t="s">
        <v>258</v>
      </c>
      <c r="F756" s="250" t="s">
        <v>4859</v>
      </c>
      <c r="G756" s="251">
        <v>51275.46</v>
      </c>
      <c r="H756" s="251">
        <v>71117.895000000004</v>
      </c>
      <c r="I756" s="255">
        <v>27</v>
      </c>
      <c r="J756" s="290">
        <v>0.71052631578947367</v>
      </c>
      <c r="K756" s="251">
        <v>90960.33</v>
      </c>
      <c r="L756" s="255">
        <v>18</v>
      </c>
      <c r="M756" s="255"/>
      <c r="N756" s="251">
        <v>81328</v>
      </c>
      <c r="O756" s="247"/>
    </row>
    <row r="757" spans="1:15" ht="22.5">
      <c r="A757" s="247" t="s">
        <v>2791</v>
      </c>
      <c r="B757" s="248" t="s">
        <v>1748</v>
      </c>
      <c r="C757" s="247" t="s">
        <v>534</v>
      </c>
      <c r="D757" s="249" t="s">
        <v>4372</v>
      </c>
      <c r="E757" s="468" t="s">
        <v>258</v>
      </c>
      <c r="F757" s="250" t="s">
        <v>4859</v>
      </c>
      <c r="G757" s="251">
        <v>54144</v>
      </c>
      <c r="H757" s="251">
        <v>71064</v>
      </c>
      <c r="I757" s="255">
        <v>26</v>
      </c>
      <c r="J757" s="290">
        <v>0.68421052631578949</v>
      </c>
      <c r="K757" s="251">
        <v>87984</v>
      </c>
      <c r="L757" s="255">
        <v>6</v>
      </c>
      <c r="M757" s="255">
        <v>6</v>
      </c>
      <c r="N757" s="251">
        <v>73542</v>
      </c>
      <c r="O757" s="247"/>
    </row>
    <row r="758" spans="1:15">
      <c r="A758" s="247" t="s">
        <v>4155</v>
      </c>
      <c r="B758" s="248" t="s">
        <v>1747</v>
      </c>
      <c r="C758" s="247" t="s">
        <v>508</v>
      </c>
      <c r="D758" s="249" t="s">
        <v>257</v>
      </c>
      <c r="E758" s="468" t="s">
        <v>258</v>
      </c>
      <c r="F758" s="250" t="s">
        <v>6259</v>
      </c>
      <c r="G758" s="251">
        <v>54495</v>
      </c>
      <c r="H758" s="251">
        <v>69517.5</v>
      </c>
      <c r="I758" s="255">
        <v>25</v>
      </c>
      <c r="J758" s="290">
        <v>0.65789473684210531</v>
      </c>
      <c r="K758" s="251">
        <v>84540</v>
      </c>
      <c r="L758" s="255"/>
      <c r="M758" s="255">
        <v>1</v>
      </c>
      <c r="N758" s="251">
        <v>57218</v>
      </c>
      <c r="O758" s="247" t="s">
        <v>4156</v>
      </c>
    </row>
    <row r="759" spans="1:15" ht="22.5">
      <c r="A759" s="247" t="s">
        <v>4085</v>
      </c>
      <c r="B759" s="248" t="s">
        <v>1745</v>
      </c>
      <c r="C759" s="247" t="s">
        <v>6391</v>
      </c>
      <c r="D759" s="249" t="s">
        <v>4372</v>
      </c>
      <c r="E759" s="468" t="s">
        <v>258</v>
      </c>
      <c r="F759" s="250" t="s">
        <v>4859</v>
      </c>
      <c r="G759" s="251">
        <v>53768</v>
      </c>
      <c r="H759" s="251">
        <v>68952</v>
      </c>
      <c r="I759" s="255">
        <v>24</v>
      </c>
      <c r="J759" s="290">
        <v>0.63157894736842102</v>
      </c>
      <c r="K759" s="251">
        <v>84136</v>
      </c>
      <c r="L759" s="255">
        <v>1</v>
      </c>
      <c r="M759" s="255">
        <v>1</v>
      </c>
      <c r="N759" s="251">
        <v>81494.399999999994</v>
      </c>
      <c r="O759" s="247"/>
    </row>
    <row r="760" spans="1:15">
      <c r="A760" s="247" t="s">
        <v>2740</v>
      </c>
      <c r="B760" s="248" t="s">
        <v>1747</v>
      </c>
      <c r="C760" s="247" t="s">
        <v>533</v>
      </c>
      <c r="D760" s="249" t="s">
        <v>257</v>
      </c>
      <c r="E760" s="468" t="s">
        <v>258</v>
      </c>
      <c r="F760" s="250" t="s">
        <v>6259</v>
      </c>
      <c r="G760" s="251">
        <v>52604.694395999999</v>
      </c>
      <c r="H760" s="251">
        <v>68386.105836000002</v>
      </c>
      <c r="I760" s="255">
        <v>23</v>
      </c>
      <c r="J760" s="290">
        <v>0.60526315789473684</v>
      </c>
      <c r="K760" s="251">
        <v>84167.517275999999</v>
      </c>
      <c r="L760" s="255">
        <v>1</v>
      </c>
      <c r="M760" s="255">
        <v>1</v>
      </c>
      <c r="N760" s="251">
        <v>72404</v>
      </c>
      <c r="O760" s="247"/>
    </row>
    <row r="761" spans="1:15">
      <c r="A761" s="247" t="s">
        <v>2752</v>
      </c>
      <c r="B761" s="248" t="s">
        <v>1748</v>
      </c>
      <c r="C761" s="247" t="s">
        <v>1368</v>
      </c>
      <c r="D761" s="249" t="s">
        <v>4372</v>
      </c>
      <c r="E761" s="468" t="s">
        <v>258</v>
      </c>
      <c r="F761" s="250" t="s">
        <v>6259</v>
      </c>
      <c r="G761" s="251">
        <v>51841.96</v>
      </c>
      <c r="H761" s="251">
        <v>67384.145000000004</v>
      </c>
      <c r="I761" s="255">
        <v>22</v>
      </c>
      <c r="J761" s="290">
        <v>0.57894736842105265</v>
      </c>
      <c r="K761" s="251">
        <v>82926.33</v>
      </c>
      <c r="L761" s="255">
        <v>1</v>
      </c>
      <c r="M761" s="255">
        <v>1</v>
      </c>
      <c r="N761" s="251">
        <v>79992</v>
      </c>
      <c r="O761" s="247"/>
    </row>
    <row r="762" spans="1:15" ht="22.5">
      <c r="A762" s="247" t="s">
        <v>2781</v>
      </c>
      <c r="B762" s="248" t="s">
        <v>1745</v>
      </c>
      <c r="C762" s="247" t="s">
        <v>533</v>
      </c>
      <c r="D762" s="249" t="s">
        <v>257</v>
      </c>
      <c r="E762" s="468" t="s">
        <v>263</v>
      </c>
      <c r="F762" s="250" t="s">
        <v>6259</v>
      </c>
      <c r="G762" s="251">
        <v>46833.02</v>
      </c>
      <c r="H762" s="251">
        <v>65582.789999999994</v>
      </c>
      <c r="I762" s="255">
        <v>21</v>
      </c>
      <c r="J762" s="290">
        <v>0.55263157894736847</v>
      </c>
      <c r="K762" s="251">
        <v>84332.56</v>
      </c>
      <c r="L762" s="255">
        <v>3</v>
      </c>
      <c r="M762" s="255">
        <v>2</v>
      </c>
      <c r="N762" s="251">
        <v>60863.66</v>
      </c>
      <c r="O762" s="247"/>
    </row>
    <row r="763" spans="1:15">
      <c r="A763" s="247" t="s">
        <v>198</v>
      </c>
      <c r="B763" s="248" t="s">
        <v>1748</v>
      </c>
      <c r="C763" s="247" t="s">
        <v>2015</v>
      </c>
      <c r="D763" s="249" t="s">
        <v>257</v>
      </c>
      <c r="E763" s="468" t="s">
        <v>293</v>
      </c>
      <c r="F763" s="250" t="s">
        <v>6259</v>
      </c>
      <c r="G763" s="251">
        <v>49976</v>
      </c>
      <c r="H763" s="251">
        <v>64969</v>
      </c>
      <c r="I763" s="255">
        <v>20</v>
      </c>
      <c r="J763" s="290">
        <v>0.52631578947368418</v>
      </c>
      <c r="K763" s="251">
        <v>79962</v>
      </c>
      <c r="L763" s="255"/>
      <c r="M763" s="255">
        <v>1</v>
      </c>
      <c r="N763" s="251">
        <v>57750</v>
      </c>
      <c r="O763" s="247"/>
    </row>
    <row r="764" spans="1:15">
      <c r="A764" s="247" t="s">
        <v>2750</v>
      </c>
      <c r="B764" s="248" t="s">
        <v>1760</v>
      </c>
      <c r="C764" s="247" t="s">
        <v>2014</v>
      </c>
      <c r="D764" s="249" t="s">
        <v>257</v>
      </c>
      <c r="E764" s="468" t="s">
        <v>258</v>
      </c>
      <c r="F764" s="250" t="s">
        <v>6259</v>
      </c>
      <c r="G764" s="251">
        <v>51647</v>
      </c>
      <c r="H764" s="251">
        <v>64560.5</v>
      </c>
      <c r="I764" s="255">
        <v>19</v>
      </c>
      <c r="J764" s="290">
        <v>0.5</v>
      </c>
      <c r="K764" s="251">
        <v>77474</v>
      </c>
      <c r="L764" s="255">
        <v>1</v>
      </c>
      <c r="M764" s="255">
        <v>1</v>
      </c>
      <c r="N764" s="251">
        <v>53715</v>
      </c>
      <c r="O764" s="247"/>
    </row>
    <row r="765" spans="1:15" ht="22.5">
      <c r="A765" s="247" t="s">
        <v>2733</v>
      </c>
      <c r="B765" s="248" t="s">
        <v>1753</v>
      </c>
      <c r="C765" s="247" t="s">
        <v>6392</v>
      </c>
      <c r="D765" s="249" t="s">
        <v>4372</v>
      </c>
      <c r="E765" s="468" t="s">
        <v>258</v>
      </c>
      <c r="F765" s="250" t="s">
        <v>6259</v>
      </c>
      <c r="G765" s="251">
        <v>49600.2</v>
      </c>
      <c r="H765" s="251">
        <v>64480</v>
      </c>
      <c r="I765" s="255">
        <v>18</v>
      </c>
      <c r="J765" s="290">
        <v>0.47368421052631576</v>
      </c>
      <c r="K765" s="251">
        <v>79359.8</v>
      </c>
      <c r="L765" s="255">
        <v>1</v>
      </c>
      <c r="M765" s="255">
        <v>1</v>
      </c>
      <c r="N765" s="251">
        <v>53112.28</v>
      </c>
      <c r="O765" s="247" t="s">
        <v>6393</v>
      </c>
    </row>
    <row r="766" spans="1:15" ht="22.5">
      <c r="A766" s="247" t="s">
        <v>2777</v>
      </c>
      <c r="B766" s="248" t="s">
        <v>1767</v>
      </c>
      <c r="C766" s="513" t="s">
        <v>6394</v>
      </c>
      <c r="D766" s="249" t="s">
        <v>257</v>
      </c>
      <c r="E766" s="468" t="s">
        <v>263</v>
      </c>
      <c r="F766" s="250" t="s">
        <v>6259</v>
      </c>
      <c r="G766" s="470">
        <v>50227.839999999997</v>
      </c>
      <c r="H766" s="251">
        <v>64125.567999999999</v>
      </c>
      <c r="I766" s="255">
        <v>17</v>
      </c>
      <c r="J766" s="290">
        <v>0.44736842105263158</v>
      </c>
      <c r="K766" s="470">
        <v>78023.296000000002</v>
      </c>
      <c r="L766" s="471">
        <v>1</v>
      </c>
      <c r="M766" s="471">
        <v>1</v>
      </c>
      <c r="N766" s="470">
        <v>55250.83</v>
      </c>
      <c r="O766" s="515"/>
    </row>
    <row r="767" spans="1:15">
      <c r="A767" s="247" t="s">
        <v>1751</v>
      </c>
      <c r="B767" s="248" t="s">
        <v>1751</v>
      </c>
      <c r="C767" s="247" t="s">
        <v>6395</v>
      </c>
      <c r="D767" s="249" t="s">
        <v>257</v>
      </c>
      <c r="E767" s="468" t="s">
        <v>258</v>
      </c>
      <c r="F767" s="250" t="s">
        <v>6259</v>
      </c>
      <c r="G767" s="251">
        <v>47673.600000000006</v>
      </c>
      <c r="H767" s="251">
        <v>62524.800000000003</v>
      </c>
      <c r="I767" s="255">
        <v>16</v>
      </c>
      <c r="J767" s="290">
        <v>0.42105263157894735</v>
      </c>
      <c r="K767" s="251">
        <v>77376</v>
      </c>
      <c r="L767" s="255"/>
      <c r="M767" s="255">
        <v>0</v>
      </c>
      <c r="N767" s="251">
        <v>50086.399999999994</v>
      </c>
      <c r="O767" s="247"/>
    </row>
    <row r="768" spans="1:15">
      <c r="A768" s="247" t="s">
        <v>4174</v>
      </c>
      <c r="B768" s="248" t="s">
        <v>1753</v>
      </c>
      <c r="C768" s="247" t="s">
        <v>2016</v>
      </c>
      <c r="D768" s="249" t="s">
        <v>257</v>
      </c>
      <c r="E768" s="468" t="s">
        <v>263</v>
      </c>
      <c r="F768" s="250" t="s">
        <v>6259</v>
      </c>
      <c r="G768" s="251">
        <v>48048</v>
      </c>
      <c r="H768" s="251">
        <v>62462.400000000001</v>
      </c>
      <c r="I768" s="255">
        <v>15</v>
      </c>
      <c r="J768" s="290">
        <v>0.39473684210526316</v>
      </c>
      <c r="K768" s="251">
        <v>76876.800000000003</v>
      </c>
      <c r="L768" s="255"/>
      <c r="M768" s="255">
        <v>1</v>
      </c>
      <c r="N768" s="251">
        <v>59987.199999999997</v>
      </c>
      <c r="O768" s="247"/>
    </row>
    <row r="769" spans="1:15" ht="22.5">
      <c r="A769" s="247" t="s">
        <v>2811</v>
      </c>
      <c r="B769" s="248" t="s">
        <v>1762</v>
      </c>
      <c r="C769" s="247" t="s">
        <v>1369</v>
      </c>
      <c r="D769" s="249" t="s">
        <v>4372</v>
      </c>
      <c r="E769" s="468" t="s">
        <v>263</v>
      </c>
      <c r="F769" s="250" t="s">
        <v>6259</v>
      </c>
      <c r="G769" s="251">
        <v>46155.199999999997</v>
      </c>
      <c r="H769" s="251">
        <v>59976.799999999996</v>
      </c>
      <c r="I769" s="255">
        <v>14</v>
      </c>
      <c r="J769" s="290">
        <v>0.36842105263157893</v>
      </c>
      <c r="K769" s="251">
        <v>73798.399999999994</v>
      </c>
      <c r="L769" s="255">
        <v>1</v>
      </c>
      <c r="M769" s="255">
        <v>1</v>
      </c>
      <c r="N769" s="251">
        <v>73798.399999999994</v>
      </c>
      <c r="O769" s="247"/>
    </row>
    <row r="770" spans="1:15">
      <c r="A770" s="247" t="s">
        <v>1800</v>
      </c>
      <c r="B770" s="248" t="s">
        <v>1751</v>
      </c>
      <c r="C770" s="247" t="s">
        <v>504</v>
      </c>
      <c r="D770" s="249" t="s">
        <v>257</v>
      </c>
      <c r="E770" s="247"/>
      <c r="F770" s="250" t="s">
        <v>6259</v>
      </c>
      <c r="G770" s="251">
        <v>44657.599999999999</v>
      </c>
      <c r="H770" s="251">
        <v>58728.800000000003</v>
      </c>
      <c r="I770" s="255">
        <v>13</v>
      </c>
      <c r="J770" s="290">
        <v>0.34210526315789475</v>
      </c>
      <c r="K770" s="251">
        <v>72800</v>
      </c>
      <c r="L770" s="255">
        <v>1</v>
      </c>
      <c r="M770" s="255">
        <v>1</v>
      </c>
      <c r="N770" s="251">
        <v>54308.800000000003</v>
      </c>
      <c r="O770" s="247"/>
    </row>
    <row r="771" spans="1:15">
      <c r="A771" s="247" t="s">
        <v>2789</v>
      </c>
      <c r="B771" s="248" t="s">
        <v>1773</v>
      </c>
      <c r="C771" s="247" t="s">
        <v>2017</v>
      </c>
      <c r="D771" s="249" t="s">
        <v>4372</v>
      </c>
      <c r="E771" s="468" t="s">
        <v>263</v>
      </c>
      <c r="F771" s="250" t="s">
        <v>6259</v>
      </c>
      <c r="G771" s="251">
        <v>43555.199999999997</v>
      </c>
      <c r="H771" s="251">
        <v>58375.199999999997</v>
      </c>
      <c r="I771" s="255">
        <v>12</v>
      </c>
      <c r="J771" s="290">
        <v>0.31578947368421051</v>
      </c>
      <c r="K771" s="251">
        <v>73195.199999999997</v>
      </c>
      <c r="L771" s="255">
        <v>2</v>
      </c>
      <c r="M771" s="255">
        <v>2</v>
      </c>
      <c r="N771" s="251">
        <v>57096</v>
      </c>
      <c r="O771" s="247"/>
    </row>
    <row r="772" spans="1:15" s="306" customFormat="1" ht="18">
      <c r="A772" s="716" t="s">
        <v>50</v>
      </c>
      <c r="B772" s="716"/>
      <c r="C772" s="716"/>
      <c r="D772" s="716"/>
      <c r="E772" s="716"/>
      <c r="F772" s="716"/>
      <c r="G772" s="716"/>
      <c r="H772" s="716"/>
      <c r="I772" s="716"/>
      <c r="J772" s="716"/>
      <c r="K772" s="716"/>
      <c r="L772" s="716"/>
      <c r="M772" s="716"/>
      <c r="N772" s="716"/>
      <c r="O772" s="716"/>
    </row>
    <row r="773" spans="1:15" s="200" customFormat="1" ht="33.75">
      <c r="A773" s="489" t="s">
        <v>379</v>
      </c>
      <c r="B773" s="489" t="s">
        <v>217</v>
      </c>
      <c r="C773" s="489" t="s">
        <v>208</v>
      </c>
      <c r="D773" s="489" t="s">
        <v>249</v>
      </c>
      <c r="E773" s="489" t="s">
        <v>380</v>
      </c>
      <c r="F773" s="489" t="s">
        <v>381</v>
      </c>
      <c r="G773" s="490" t="s">
        <v>211</v>
      </c>
      <c r="H773" s="490" t="s">
        <v>212</v>
      </c>
      <c r="I773" s="491"/>
      <c r="J773" s="244" t="s">
        <v>251</v>
      </c>
      <c r="K773" s="490" t="s">
        <v>213</v>
      </c>
      <c r="L773" s="489" t="s">
        <v>382</v>
      </c>
      <c r="M773" s="489" t="s">
        <v>383</v>
      </c>
      <c r="N773" s="490" t="s">
        <v>384</v>
      </c>
      <c r="O773" s="489" t="s">
        <v>214</v>
      </c>
    </row>
    <row r="774" spans="1:15">
      <c r="A774" s="247" t="s">
        <v>1764</v>
      </c>
      <c r="B774" s="248" t="s">
        <v>1764</v>
      </c>
      <c r="C774" s="247" t="s">
        <v>6322</v>
      </c>
      <c r="D774" s="249" t="s">
        <v>257</v>
      </c>
      <c r="E774" s="468" t="s">
        <v>258</v>
      </c>
      <c r="F774" s="250" t="s">
        <v>6259</v>
      </c>
      <c r="G774" s="251">
        <v>44741</v>
      </c>
      <c r="H774" s="251">
        <v>58167.5</v>
      </c>
      <c r="I774" s="255">
        <v>11</v>
      </c>
      <c r="J774" s="290">
        <v>0.28947368421052633</v>
      </c>
      <c r="K774" s="251">
        <v>71594</v>
      </c>
      <c r="L774" s="255">
        <v>1</v>
      </c>
      <c r="M774" s="255">
        <v>1</v>
      </c>
      <c r="N774" s="251">
        <v>56347</v>
      </c>
      <c r="O774" s="247"/>
    </row>
    <row r="775" spans="1:15" ht="22.5">
      <c r="A775" s="247" t="s">
        <v>1765</v>
      </c>
      <c r="B775" s="248" t="s">
        <v>1760</v>
      </c>
      <c r="C775" s="247" t="s">
        <v>1370</v>
      </c>
      <c r="D775" s="249" t="s">
        <v>4372</v>
      </c>
      <c r="E775" s="247"/>
      <c r="F775" s="250" t="s">
        <v>6259</v>
      </c>
      <c r="G775" s="251">
        <v>42452.800000000003</v>
      </c>
      <c r="H775" s="251">
        <v>58052.799999999996</v>
      </c>
      <c r="I775" s="255">
        <v>10</v>
      </c>
      <c r="J775" s="290">
        <v>0.26315789473684209</v>
      </c>
      <c r="K775" s="251">
        <v>73652.799999999988</v>
      </c>
      <c r="L775" s="255"/>
      <c r="M775" s="255">
        <v>1</v>
      </c>
      <c r="N775" s="251">
        <v>59508.800000000003</v>
      </c>
      <c r="O775" s="247" t="s">
        <v>6396</v>
      </c>
    </row>
    <row r="776" spans="1:15" ht="22.5">
      <c r="A776" s="247" t="s">
        <v>4104</v>
      </c>
      <c r="B776" s="248" t="s">
        <v>1766</v>
      </c>
      <c r="C776" s="247" t="s">
        <v>3002</v>
      </c>
      <c r="D776" s="249" t="s">
        <v>4372</v>
      </c>
      <c r="E776" s="468" t="s">
        <v>293</v>
      </c>
      <c r="F776" s="250" t="s">
        <v>6259</v>
      </c>
      <c r="G776" s="251">
        <v>41700</v>
      </c>
      <c r="H776" s="251">
        <v>55400</v>
      </c>
      <c r="I776" s="255">
        <v>9</v>
      </c>
      <c r="J776" s="290">
        <v>0.23684210526315788</v>
      </c>
      <c r="K776" s="251">
        <v>69100</v>
      </c>
      <c r="L776" s="255">
        <v>2</v>
      </c>
      <c r="M776" s="255">
        <v>2</v>
      </c>
      <c r="N776" s="251">
        <v>48609.91</v>
      </c>
      <c r="O776" s="247"/>
    </row>
    <row r="777" spans="1:15" ht="22.5">
      <c r="A777" s="247" t="s">
        <v>4119</v>
      </c>
      <c r="B777" s="248" t="s">
        <v>4119</v>
      </c>
      <c r="C777" s="247" t="s">
        <v>6397</v>
      </c>
      <c r="D777" s="249" t="s">
        <v>4372</v>
      </c>
      <c r="E777" s="468" t="s">
        <v>293</v>
      </c>
      <c r="F777" s="250" t="s">
        <v>6259</v>
      </c>
      <c r="G777" s="251">
        <v>40644.240000000005</v>
      </c>
      <c r="H777" s="251">
        <v>55184.168000000005</v>
      </c>
      <c r="I777" s="255">
        <v>8</v>
      </c>
      <c r="J777" s="290">
        <v>0.21052631578947367</v>
      </c>
      <c r="K777" s="251">
        <v>69724.096000000005</v>
      </c>
      <c r="L777" s="255">
        <v>2</v>
      </c>
      <c r="M777" s="255">
        <v>0</v>
      </c>
      <c r="N777" s="251"/>
      <c r="O777" s="247"/>
    </row>
    <row r="778" spans="1:15">
      <c r="A778" s="247" t="s">
        <v>4149</v>
      </c>
      <c r="B778" s="248" t="s">
        <v>1773</v>
      </c>
      <c r="C778" s="247" t="s">
        <v>6398</v>
      </c>
      <c r="D778" s="249" t="s">
        <v>4372</v>
      </c>
      <c r="E778" s="468" t="s">
        <v>258</v>
      </c>
      <c r="F778" s="250" t="s">
        <v>6259</v>
      </c>
      <c r="G778" s="251">
        <v>42660.800000000003</v>
      </c>
      <c r="H778" s="251">
        <v>54600</v>
      </c>
      <c r="I778" s="255">
        <v>7</v>
      </c>
      <c r="J778" s="290">
        <v>0.18421052631578946</v>
      </c>
      <c r="K778" s="251">
        <v>66539.199999999997</v>
      </c>
      <c r="L778" s="255">
        <v>1</v>
      </c>
      <c r="M778" s="255">
        <v>1</v>
      </c>
      <c r="N778" s="251">
        <v>43675.01</v>
      </c>
      <c r="O778" s="247"/>
    </row>
    <row r="779" spans="1:15" ht="22.5">
      <c r="A779" s="247" t="s">
        <v>4170</v>
      </c>
      <c r="B779" s="248" t="s">
        <v>4171</v>
      </c>
      <c r="C779" s="247" t="s">
        <v>6399</v>
      </c>
      <c r="D779" s="249" t="s">
        <v>257</v>
      </c>
      <c r="E779" s="468" t="s">
        <v>258</v>
      </c>
      <c r="F779" s="250" t="s">
        <v>6259</v>
      </c>
      <c r="G779" s="251">
        <v>41329.599999999999</v>
      </c>
      <c r="H779" s="251">
        <v>53955.199999999997</v>
      </c>
      <c r="I779" s="255">
        <v>6</v>
      </c>
      <c r="J779" s="290">
        <v>0.15789473684210525</v>
      </c>
      <c r="K779" s="251">
        <v>66580.800000000003</v>
      </c>
      <c r="L779" s="255">
        <v>1</v>
      </c>
      <c r="M779" s="255">
        <v>1</v>
      </c>
      <c r="N779" s="251">
        <v>50689.599999999999</v>
      </c>
      <c r="O779" s="247"/>
    </row>
    <row r="780" spans="1:15" ht="22.5">
      <c r="A780" s="247" t="s">
        <v>4079</v>
      </c>
      <c r="B780" s="248" t="s">
        <v>4080</v>
      </c>
      <c r="C780" s="247" t="s">
        <v>6400</v>
      </c>
      <c r="D780" s="249" t="s">
        <v>4372</v>
      </c>
      <c r="E780" s="468" t="s">
        <v>263</v>
      </c>
      <c r="F780" s="250" t="s">
        <v>6259</v>
      </c>
      <c r="G780" s="251">
        <v>37315.199999999997</v>
      </c>
      <c r="H780" s="251">
        <v>49160.800000000003</v>
      </c>
      <c r="I780" s="255">
        <v>5</v>
      </c>
      <c r="J780" s="290">
        <v>0.13157894736842105</v>
      </c>
      <c r="K780" s="251">
        <v>61006.400000000001</v>
      </c>
      <c r="L780" s="255"/>
      <c r="M780" s="255">
        <v>1</v>
      </c>
      <c r="N780" s="251">
        <v>49046.400000000001</v>
      </c>
      <c r="O780" s="247"/>
    </row>
    <row r="781" spans="1:15">
      <c r="A781" s="247" t="s">
        <v>2736</v>
      </c>
      <c r="B781" s="248" t="s">
        <v>1748</v>
      </c>
      <c r="C781" s="247" t="s">
        <v>537</v>
      </c>
      <c r="D781" s="249" t="s">
        <v>4372</v>
      </c>
      <c r="E781" s="468" t="s">
        <v>258</v>
      </c>
      <c r="F781" s="250" t="s">
        <v>6259</v>
      </c>
      <c r="G781" s="251">
        <v>34819</v>
      </c>
      <c r="H781" s="251">
        <v>44394.5</v>
      </c>
      <c r="I781" s="255">
        <v>4</v>
      </c>
      <c r="J781" s="290">
        <v>0.10526315789473684</v>
      </c>
      <c r="K781" s="251">
        <v>53970</v>
      </c>
      <c r="L781" s="255">
        <v>1</v>
      </c>
      <c r="M781" s="255">
        <v>1</v>
      </c>
      <c r="N781" s="251">
        <v>53726</v>
      </c>
      <c r="O781" s="247">
        <v>107</v>
      </c>
    </row>
    <row r="782" spans="1:15">
      <c r="A782" s="247" t="s">
        <v>2794</v>
      </c>
      <c r="B782" s="248" t="s">
        <v>1747</v>
      </c>
      <c r="C782" s="247" t="s">
        <v>2018</v>
      </c>
      <c r="D782" s="249" t="s">
        <v>257</v>
      </c>
      <c r="E782" s="468" t="s">
        <v>258</v>
      </c>
      <c r="F782" s="250" t="s">
        <v>6259</v>
      </c>
      <c r="G782" s="251">
        <v>34560</v>
      </c>
      <c r="H782" s="251">
        <v>44280</v>
      </c>
      <c r="I782" s="255">
        <v>3</v>
      </c>
      <c r="J782" s="290">
        <v>7.8947368421052627E-2</v>
      </c>
      <c r="K782" s="251">
        <v>54000</v>
      </c>
      <c r="L782" s="255"/>
      <c r="M782" s="255">
        <v>1</v>
      </c>
      <c r="N782" s="251">
        <v>44341.02</v>
      </c>
      <c r="O782" s="247"/>
    </row>
    <row r="783" spans="1:15">
      <c r="A783" s="247" t="s">
        <v>4109</v>
      </c>
      <c r="B783" s="248" t="s">
        <v>4045</v>
      </c>
      <c r="C783" s="247" t="s">
        <v>6401</v>
      </c>
      <c r="D783" s="249" t="s">
        <v>4372</v>
      </c>
      <c r="E783" s="468" t="s">
        <v>258</v>
      </c>
      <c r="F783" s="250" t="s">
        <v>6259</v>
      </c>
      <c r="G783" s="251">
        <v>33065.5</v>
      </c>
      <c r="H783" s="251">
        <v>41331.29</v>
      </c>
      <c r="I783" s="255">
        <v>2</v>
      </c>
      <c r="J783" s="290">
        <v>5.2631578947368418E-2</v>
      </c>
      <c r="K783" s="251">
        <v>49597.08</v>
      </c>
      <c r="L783" s="255">
        <v>1</v>
      </c>
      <c r="M783" s="255">
        <v>1</v>
      </c>
      <c r="N783" s="251">
        <v>49597.08</v>
      </c>
      <c r="O783" s="247"/>
    </row>
    <row r="784" spans="1:15" ht="22.5">
      <c r="A784" s="247" t="s">
        <v>2783</v>
      </c>
      <c r="B784" s="248" t="s">
        <v>1768</v>
      </c>
      <c r="C784" s="247" t="s">
        <v>2019</v>
      </c>
      <c r="D784" s="249" t="s">
        <v>257</v>
      </c>
      <c r="E784" s="468" t="s">
        <v>258</v>
      </c>
      <c r="F784" s="250" t="s">
        <v>6259</v>
      </c>
      <c r="G784" s="251">
        <v>33196.800000000003</v>
      </c>
      <c r="H784" s="251">
        <v>41298.400000000001</v>
      </c>
      <c r="I784" s="255">
        <v>1</v>
      </c>
      <c r="J784" s="290">
        <v>2.6315789473684209E-2</v>
      </c>
      <c r="K784" s="251">
        <v>49400</v>
      </c>
      <c r="L784" s="255">
        <v>1</v>
      </c>
      <c r="M784" s="255">
        <v>1</v>
      </c>
      <c r="N784" s="251">
        <v>47881.599999999999</v>
      </c>
      <c r="O784" s="247"/>
    </row>
    <row r="785" spans="1:15">
      <c r="A785" s="247"/>
      <c r="B785" s="248"/>
      <c r="C785" s="247"/>
      <c r="D785" s="249"/>
      <c r="E785" s="468"/>
      <c r="F785" s="250"/>
      <c r="G785" s="251"/>
      <c r="H785" s="251"/>
      <c r="I785" s="255"/>
      <c r="J785" s="290"/>
      <c r="K785" s="251"/>
      <c r="L785" s="255"/>
      <c r="M785" s="255"/>
      <c r="N785" s="251"/>
      <c r="O785" s="247"/>
    </row>
    <row r="786" spans="1:15" s="120" customFormat="1">
      <c r="A786" s="150"/>
      <c r="B786" s="150"/>
      <c r="C786" s="260"/>
      <c r="D786" s="263"/>
      <c r="E786" s="150"/>
      <c r="F786" s="150"/>
      <c r="G786" s="264" t="s">
        <v>211</v>
      </c>
      <c r="H786" s="265" t="s">
        <v>212</v>
      </c>
      <c r="I786" s="266"/>
      <c r="J786" s="273"/>
      <c r="K786" s="267" t="s">
        <v>213</v>
      </c>
      <c r="L786" s="263"/>
      <c r="M786" s="268"/>
      <c r="N786" s="269"/>
      <c r="O786" s="258"/>
    </row>
    <row r="787" spans="1:15" s="120" customFormat="1">
      <c r="A787" s="150"/>
      <c r="B787" s="150"/>
      <c r="C787" s="260"/>
      <c r="D787" s="150"/>
      <c r="E787" s="150"/>
      <c r="F787" s="270" t="s">
        <v>225</v>
      </c>
      <c r="G787" s="271">
        <v>49933.662705874689</v>
      </c>
      <c r="H787" s="271">
        <v>65099.75876746139</v>
      </c>
      <c r="I787" s="266"/>
      <c r="J787" s="273"/>
      <c r="K787" s="271">
        <v>80265.854829048098</v>
      </c>
      <c r="L787" s="263"/>
      <c r="M787" s="268"/>
      <c r="N787" s="269"/>
      <c r="O787" s="258"/>
    </row>
    <row r="788" spans="1:15" s="120" customFormat="1">
      <c r="A788" s="150"/>
      <c r="B788" s="150"/>
      <c r="C788" s="260"/>
      <c r="D788" s="150"/>
      <c r="E788" s="150"/>
      <c r="F788" s="270" t="s">
        <v>226</v>
      </c>
      <c r="G788" s="271">
        <v>54666.75</v>
      </c>
      <c r="H788" s="271">
        <v>71854.702081883268</v>
      </c>
      <c r="I788" s="266"/>
      <c r="J788" s="273"/>
      <c r="K788" s="271">
        <v>88988.264999999999</v>
      </c>
      <c r="L788" s="263"/>
      <c r="M788" s="268"/>
      <c r="N788" s="269"/>
      <c r="O788" s="258"/>
    </row>
    <row r="789" spans="1:15" s="120" customFormat="1">
      <c r="A789" s="150"/>
      <c r="B789" s="150"/>
      <c r="C789" s="260"/>
      <c r="D789" s="150"/>
      <c r="E789" s="150"/>
      <c r="F789" s="270" t="s">
        <v>227</v>
      </c>
      <c r="G789" s="271">
        <v>42884.4</v>
      </c>
      <c r="H789" s="271">
        <v>58081.474999999999</v>
      </c>
      <c r="I789" s="266"/>
      <c r="J789" s="273"/>
      <c r="K789" s="271">
        <v>71895.5</v>
      </c>
      <c r="L789" s="263"/>
      <c r="M789" s="268"/>
      <c r="N789" s="269"/>
      <c r="O789" s="258"/>
    </row>
    <row r="790" spans="1:15" s="120" customFormat="1">
      <c r="A790" s="150"/>
      <c r="B790" s="150"/>
      <c r="C790" s="260"/>
      <c r="D790" s="150"/>
      <c r="E790" s="150"/>
      <c r="F790" s="270" t="s">
        <v>228</v>
      </c>
      <c r="G790" s="271">
        <v>50101.919999999998</v>
      </c>
      <c r="H790" s="271">
        <v>64764.75</v>
      </c>
      <c r="I790" s="266"/>
      <c r="J790" s="273"/>
      <c r="K790" s="271">
        <v>79660.899999999994</v>
      </c>
      <c r="L790" s="263"/>
      <c r="M790" s="268"/>
      <c r="N790" s="269"/>
      <c r="O790" s="258"/>
    </row>
    <row r="791" spans="1:15" s="120" customFormat="1">
      <c r="A791" s="150"/>
      <c r="B791" s="150"/>
      <c r="C791" s="260"/>
      <c r="D791" s="150"/>
      <c r="E791" s="271"/>
      <c r="F791" s="270"/>
      <c r="G791" s="272"/>
      <c r="H791" s="273"/>
      <c r="I791" s="274"/>
      <c r="J791" s="273"/>
      <c r="K791" s="263"/>
      <c r="L791" s="263"/>
      <c r="M791" s="268"/>
      <c r="N791" s="269"/>
      <c r="O791" s="258"/>
    </row>
    <row r="792" spans="1:15" s="120" customFormat="1">
      <c r="A792" s="150"/>
      <c r="B792" s="150"/>
      <c r="C792" s="260"/>
      <c r="D792" s="270"/>
      <c r="E792" s="271"/>
      <c r="F792" s="275"/>
      <c r="G792" s="275"/>
      <c r="H792" s="713" t="s">
        <v>229</v>
      </c>
      <c r="I792" s="713"/>
      <c r="J792" s="713"/>
      <c r="K792" s="713"/>
      <c r="L792" s="713"/>
      <c r="M792" s="713"/>
      <c r="N792" s="713"/>
      <c r="O792" s="258"/>
    </row>
    <row r="793" spans="1:15" s="120" customFormat="1">
      <c r="A793" s="150"/>
      <c r="B793" s="150"/>
      <c r="C793" s="260"/>
      <c r="D793" s="270"/>
      <c r="E793" s="271"/>
      <c r="F793" s="276"/>
      <c r="G793" s="277"/>
      <c r="H793" s="714" t="s">
        <v>230</v>
      </c>
      <c r="I793" s="714"/>
      <c r="J793" s="714"/>
      <c r="K793" s="278">
        <v>74613.785000000003</v>
      </c>
      <c r="L793" s="715" t="s">
        <v>231</v>
      </c>
      <c r="M793" s="715"/>
      <c r="N793" s="279">
        <v>63582.37263888889</v>
      </c>
      <c r="O793" s="258"/>
    </row>
    <row r="794" spans="1:15" s="120" customFormat="1">
      <c r="A794" s="150"/>
      <c r="B794" s="150"/>
      <c r="C794" s="260"/>
      <c r="D794" s="263"/>
      <c r="E794" s="268"/>
      <c r="F794" s="276"/>
      <c r="G794" s="277"/>
      <c r="H794" s="714" t="s">
        <v>232</v>
      </c>
      <c r="I794" s="714"/>
      <c r="J794" s="714"/>
      <c r="K794" s="278">
        <v>53564.32</v>
      </c>
      <c r="L794" s="715" t="s">
        <v>394</v>
      </c>
      <c r="M794" s="715"/>
      <c r="N794" s="279">
        <v>65189.570444444435</v>
      </c>
      <c r="O794" s="258"/>
    </row>
    <row r="795" spans="1:15" s="120" customFormat="1">
      <c r="A795" s="150"/>
      <c r="B795" s="150"/>
      <c r="C795" s="260"/>
      <c r="D795" s="395"/>
      <c r="E795" s="261"/>
      <c r="F795" s="261"/>
      <c r="G795" s="262"/>
      <c r="H795" s="472"/>
      <c r="I795" s="381"/>
      <c r="J795" s="480"/>
      <c r="K795" s="150"/>
      <c r="L795" s="395"/>
      <c r="M795" s="155"/>
      <c r="N795" s="269"/>
      <c r="O795" s="258"/>
    </row>
    <row r="796" spans="1:15" s="306" customFormat="1" ht="18">
      <c r="A796" s="716" t="s">
        <v>51</v>
      </c>
      <c r="B796" s="716"/>
      <c r="C796" s="716"/>
      <c r="D796" s="716"/>
      <c r="E796" s="716"/>
      <c r="F796" s="716"/>
      <c r="G796" s="716"/>
      <c r="H796" s="716"/>
      <c r="I796" s="716"/>
      <c r="J796" s="716"/>
      <c r="K796" s="716"/>
      <c r="L796" s="716"/>
      <c r="M796" s="716"/>
      <c r="N796" s="716"/>
      <c r="O796" s="716"/>
    </row>
    <row r="797" spans="1:15" s="200" customFormat="1" ht="33.75">
      <c r="A797" s="489" t="s">
        <v>379</v>
      </c>
      <c r="B797" s="489" t="s">
        <v>217</v>
      </c>
      <c r="C797" s="489" t="s">
        <v>208</v>
      </c>
      <c r="D797" s="489" t="s">
        <v>249</v>
      </c>
      <c r="E797" s="489" t="s">
        <v>380</v>
      </c>
      <c r="F797" s="489" t="s">
        <v>381</v>
      </c>
      <c r="G797" s="490" t="s">
        <v>211</v>
      </c>
      <c r="H797" s="490" t="s">
        <v>212</v>
      </c>
      <c r="I797" s="491"/>
      <c r="J797" s="244" t="s">
        <v>251</v>
      </c>
      <c r="K797" s="490" t="s">
        <v>213</v>
      </c>
      <c r="L797" s="489" t="s">
        <v>382</v>
      </c>
      <c r="M797" s="489" t="s">
        <v>383</v>
      </c>
      <c r="N797" s="490" t="s">
        <v>384</v>
      </c>
      <c r="O797" s="489" t="s">
        <v>214</v>
      </c>
    </row>
    <row r="798" spans="1:15" ht="22.5">
      <c r="A798" s="247" t="s">
        <v>2748</v>
      </c>
      <c r="B798" s="248" t="s">
        <v>1756</v>
      </c>
      <c r="C798" s="247" t="s">
        <v>2020</v>
      </c>
      <c r="D798" s="249" t="s">
        <v>257</v>
      </c>
      <c r="E798" s="468" t="s">
        <v>258</v>
      </c>
      <c r="F798" s="250" t="s">
        <v>4859</v>
      </c>
      <c r="G798" s="251">
        <v>67599</v>
      </c>
      <c r="H798" s="251">
        <v>100720</v>
      </c>
      <c r="I798" s="255">
        <v>36</v>
      </c>
      <c r="J798" s="290">
        <v>1</v>
      </c>
      <c r="K798" s="251">
        <v>133841</v>
      </c>
      <c r="L798" s="255"/>
      <c r="M798" s="255">
        <v>2</v>
      </c>
      <c r="N798" s="251">
        <v>92506</v>
      </c>
      <c r="O798" s="247"/>
    </row>
    <row r="799" spans="1:15" ht="22.5">
      <c r="A799" s="247" t="s">
        <v>2791</v>
      </c>
      <c r="B799" s="248" t="s">
        <v>1748</v>
      </c>
      <c r="C799" s="247" t="s">
        <v>2022</v>
      </c>
      <c r="D799" s="249" t="s">
        <v>4372</v>
      </c>
      <c r="E799" s="468" t="s">
        <v>263</v>
      </c>
      <c r="F799" s="250" t="s">
        <v>4859</v>
      </c>
      <c r="G799" s="251">
        <v>77076</v>
      </c>
      <c r="H799" s="251">
        <v>95844</v>
      </c>
      <c r="I799" s="255">
        <v>35</v>
      </c>
      <c r="J799" s="290">
        <v>0.97222222222222221</v>
      </c>
      <c r="K799" s="251">
        <v>114612</v>
      </c>
      <c r="L799" s="255">
        <v>2</v>
      </c>
      <c r="M799" s="255">
        <v>1</v>
      </c>
      <c r="N799" s="251">
        <v>109668</v>
      </c>
      <c r="O799" s="247"/>
    </row>
    <row r="800" spans="1:15">
      <c r="A800" s="247" t="s">
        <v>2758</v>
      </c>
      <c r="B800" s="248" t="s">
        <v>1747</v>
      </c>
      <c r="C800" s="247" t="s">
        <v>51</v>
      </c>
      <c r="D800" s="249" t="s">
        <v>257</v>
      </c>
      <c r="E800" s="468" t="s">
        <v>258</v>
      </c>
      <c r="F800" s="250" t="s">
        <v>6259</v>
      </c>
      <c r="G800" s="251">
        <v>78948.960000000006</v>
      </c>
      <c r="H800" s="251">
        <v>93889.65</v>
      </c>
      <c r="I800" s="255">
        <v>34</v>
      </c>
      <c r="J800" s="290">
        <v>0.94444444444444442</v>
      </c>
      <c r="K800" s="251">
        <v>108830.34</v>
      </c>
      <c r="L800" s="255">
        <v>1</v>
      </c>
      <c r="M800" s="255">
        <v>1</v>
      </c>
      <c r="N800" s="251">
        <v>93889.65</v>
      </c>
      <c r="O800" s="247"/>
    </row>
    <row r="801" spans="1:15">
      <c r="A801" s="247" t="s">
        <v>2736</v>
      </c>
      <c r="B801" s="248" t="s">
        <v>1748</v>
      </c>
      <c r="C801" s="247" t="s">
        <v>1372</v>
      </c>
      <c r="D801" s="249" t="s">
        <v>257</v>
      </c>
      <c r="E801" s="468" t="s">
        <v>263</v>
      </c>
      <c r="F801" s="250" t="s">
        <v>6259</v>
      </c>
      <c r="G801" s="251">
        <v>71127</v>
      </c>
      <c r="H801" s="251">
        <v>92465.5</v>
      </c>
      <c r="I801" s="255">
        <v>33</v>
      </c>
      <c r="J801" s="290">
        <v>0.91666666666666663</v>
      </c>
      <c r="K801" s="251">
        <v>113804</v>
      </c>
      <c r="L801" s="255">
        <v>2</v>
      </c>
      <c r="M801" s="255">
        <v>2</v>
      </c>
      <c r="N801" s="251">
        <v>92466</v>
      </c>
      <c r="O801" s="247">
        <v>119</v>
      </c>
    </row>
    <row r="802" spans="1:15">
      <c r="A802" s="247" t="s">
        <v>2743</v>
      </c>
      <c r="B802" s="248" t="s">
        <v>1768</v>
      </c>
      <c r="C802" s="247" t="s">
        <v>2021</v>
      </c>
      <c r="D802" s="249" t="s">
        <v>257</v>
      </c>
      <c r="E802" s="468" t="s">
        <v>263</v>
      </c>
      <c r="F802" s="250" t="s">
        <v>6259</v>
      </c>
      <c r="G802" s="251">
        <v>72044</v>
      </c>
      <c r="H802" s="251">
        <v>91903.5</v>
      </c>
      <c r="I802" s="255">
        <v>32</v>
      </c>
      <c r="J802" s="290">
        <v>0.88888888888888884</v>
      </c>
      <c r="K802" s="251">
        <v>111763</v>
      </c>
      <c r="L802" s="255">
        <v>12</v>
      </c>
      <c r="M802" s="255">
        <v>10</v>
      </c>
      <c r="N802" s="251">
        <v>100353</v>
      </c>
      <c r="O802" s="247"/>
    </row>
    <row r="803" spans="1:15" ht="22.5">
      <c r="A803" s="247" t="s">
        <v>4104</v>
      </c>
      <c r="B803" s="248" t="s">
        <v>1766</v>
      </c>
      <c r="C803" s="247" t="s">
        <v>548</v>
      </c>
      <c r="D803" s="249" t="s">
        <v>257</v>
      </c>
      <c r="E803" s="468" t="s">
        <v>263</v>
      </c>
      <c r="F803" s="250" t="s">
        <v>6259</v>
      </c>
      <c r="G803" s="251">
        <v>69700</v>
      </c>
      <c r="H803" s="251">
        <v>91300</v>
      </c>
      <c r="I803" s="255">
        <v>31</v>
      </c>
      <c r="J803" s="290">
        <v>0.86111111111111116</v>
      </c>
      <c r="K803" s="251">
        <v>112900</v>
      </c>
      <c r="L803" s="255">
        <v>11</v>
      </c>
      <c r="M803" s="255">
        <v>10</v>
      </c>
      <c r="N803" s="251">
        <v>78913.815999999992</v>
      </c>
      <c r="O803" s="247"/>
    </row>
    <row r="804" spans="1:15" ht="22.5">
      <c r="A804" s="247" t="s">
        <v>4155</v>
      </c>
      <c r="B804" s="248" t="s">
        <v>1747</v>
      </c>
      <c r="C804" s="247" t="s">
        <v>3003</v>
      </c>
      <c r="D804" s="249" t="s">
        <v>4372</v>
      </c>
      <c r="E804" s="468" t="s">
        <v>258</v>
      </c>
      <c r="F804" s="250" t="s">
        <v>4859</v>
      </c>
      <c r="G804" s="251">
        <v>69457</v>
      </c>
      <c r="H804" s="251">
        <v>91297.5</v>
      </c>
      <c r="I804" s="255">
        <v>30</v>
      </c>
      <c r="J804" s="290">
        <v>0.83333333333333337</v>
      </c>
      <c r="K804" s="251">
        <v>113138</v>
      </c>
      <c r="L804" s="255"/>
      <c r="M804" s="255">
        <v>4</v>
      </c>
      <c r="N804" s="251">
        <v>113138</v>
      </c>
      <c r="O804" s="247" t="s">
        <v>4890</v>
      </c>
    </row>
    <row r="805" spans="1:15">
      <c r="A805" s="247" t="s">
        <v>2728</v>
      </c>
      <c r="B805" s="248" t="s">
        <v>1748</v>
      </c>
      <c r="C805" s="247" t="s">
        <v>538</v>
      </c>
      <c r="D805" s="249" t="s">
        <v>257</v>
      </c>
      <c r="E805" s="468" t="s">
        <v>258</v>
      </c>
      <c r="F805" s="250" t="s">
        <v>6259</v>
      </c>
      <c r="G805" s="251">
        <v>61380</v>
      </c>
      <c r="H805" s="251">
        <v>82409</v>
      </c>
      <c r="I805" s="255">
        <v>29</v>
      </c>
      <c r="J805" s="290">
        <v>0.80555555555555558</v>
      </c>
      <c r="K805" s="251">
        <v>103438</v>
      </c>
      <c r="L805" s="255">
        <v>1</v>
      </c>
      <c r="M805" s="255">
        <v>1</v>
      </c>
      <c r="N805" s="251">
        <v>90636</v>
      </c>
      <c r="O805" s="247"/>
    </row>
    <row r="806" spans="1:15">
      <c r="A806" s="247" t="s">
        <v>2789</v>
      </c>
      <c r="B806" s="248" t="s">
        <v>1773</v>
      </c>
      <c r="C806" s="247" t="s">
        <v>1374</v>
      </c>
      <c r="D806" s="249" t="s">
        <v>257</v>
      </c>
      <c r="E806" s="468" t="s">
        <v>258</v>
      </c>
      <c r="F806" s="250" t="s">
        <v>6259</v>
      </c>
      <c r="G806" s="251">
        <v>64604.800000000003</v>
      </c>
      <c r="H806" s="251">
        <v>82357.600000000006</v>
      </c>
      <c r="I806" s="255">
        <v>28</v>
      </c>
      <c r="J806" s="290">
        <v>0.77777777777777779</v>
      </c>
      <c r="K806" s="251">
        <v>100110.39999999999</v>
      </c>
      <c r="L806" s="255">
        <v>15</v>
      </c>
      <c r="M806" s="255">
        <v>14</v>
      </c>
      <c r="N806" s="251">
        <v>88304.91</v>
      </c>
      <c r="O806" s="247"/>
    </row>
    <row r="807" spans="1:15">
      <c r="A807" s="247" t="s">
        <v>4097</v>
      </c>
      <c r="B807" s="248" t="s">
        <v>1756</v>
      </c>
      <c r="C807" s="247" t="s">
        <v>546</v>
      </c>
      <c r="D807" s="249" t="s">
        <v>257</v>
      </c>
      <c r="E807" s="247"/>
      <c r="F807" s="250" t="s">
        <v>6259</v>
      </c>
      <c r="G807" s="251">
        <v>61982.96</v>
      </c>
      <c r="H807" s="251">
        <v>81685.5</v>
      </c>
      <c r="I807" s="255">
        <v>27</v>
      </c>
      <c r="J807" s="290">
        <v>0.75</v>
      </c>
      <c r="K807" s="251">
        <v>101388.04</v>
      </c>
      <c r="L807" s="255">
        <v>3</v>
      </c>
      <c r="M807" s="255">
        <v>3</v>
      </c>
      <c r="N807" s="251">
        <v>81928.95</v>
      </c>
      <c r="O807" s="247"/>
    </row>
    <row r="808" spans="1:15">
      <c r="A808" s="247" t="s">
        <v>2765</v>
      </c>
      <c r="B808" s="248" t="s">
        <v>6196</v>
      </c>
      <c r="C808" s="247" t="s">
        <v>546</v>
      </c>
      <c r="D808" s="249" t="s">
        <v>257</v>
      </c>
      <c r="E808" s="468" t="s">
        <v>258</v>
      </c>
      <c r="F808" s="250" t="s">
        <v>6259</v>
      </c>
      <c r="G808" s="251">
        <v>60045</v>
      </c>
      <c r="H808" s="251">
        <v>80945.5</v>
      </c>
      <c r="I808" s="255">
        <v>26</v>
      </c>
      <c r="J808" s="290">
        <v>0.72222222222222221</v>
      </c>
      <c r="K808" s="251">
        <v>101846</v>
      </c>
      <c r="L808" s="255">
        <v>4</v>
      </c>
      <c r="M808" s="255">
        <v>4</v>
      </c>
      <c r="N808" s="251">
        <v>69500</v>
      </c>
      <c r="O808" s="247"/>
    </row>
    <row r="809" spans="1:15" ht="22.5">
      <c r="A809" s="247" t="s">
        <v>4079</v>
      </c>
      <c r="B809" s="248" t="s">
        <v>4080</v>
      </c>
      <c r="C809" s="247" t="s">
        <v>546</v>
      </c>
      <c r="D809" s="249" t="s">
        <v>257</v>
      </c>
      <c r="E809" s="468" t="s">
        <v>263</v>
      </c>
      <c r="F809" s="250" t="s">
        <v>6259</v>
      </c>
      <c r="G809" s="251">
        <v>59322.64</v>
      </c>
      <c r="H809" s="251">
        <v>80812.03</v>
      </c>
      <c r="I809" s="255">
        <v>25</v>
      </c>
      <c r="J809" s="290">
        <v>0.69444444444444442</v>
      </c>
      <c r="K809" s="251">
        <v>102301.42</v>
      </c>
      <c r="L809" s="255"/>
      <c r="M809" s="255">
        <v>2</v>
      </c>
      <c r="N809" s="251">
        <v>61636.9</v>
      </c>
      <c r="O809" s="247"/>
    </row>
    <row r="810" spans="1:15" ht="22.5">
      <c r="A810" s="247" t="s">
        <v>4119</v>
      </c>
      <c r="B810" s="248" t="s">
        <v>4119</v>
      </c>
      <c r="C810" s="247" t="s">
        <v>6402</v>
      </c>
      <c r="D810" s="249" t="s">
        <v>257</v>
      </c>
      <c r="E810" s="468" t="s">
        <v>263</v>
      </c>
      <c r="F810" s="250" t="s">
        <v>6259</v>
      </c>
      <c r="G810" s="251">
        <v>58744</v>
      </c>
      <c r="H810" s="251">
        <v>80398.5</v>
      </c>
      <c r="I810" s="255">
        <v>24</v>
      </c>
      <c r="J810" s="290">
        <v>0.66666666666666663</v>
      </c>
      <c r="K810" s="251">
        <v>102053</v>
      </c>
      <c r="L810" s="255">
        <v>11</v>
      </c>
      <c r="M810" s="255">
        <v>10</v>
      </c>
      <c r="N810" s="251">
        <v>70626.95</v>
      </c>
      <c r="O810" s="247" t="s">
        <v>6403</v>
      </c>
    </row>
    <row r="811" spans="1:15" ht="22.5">
      <c r="A811" s="247" t="s">
        <v>1756</v>
      </c>
      <c r="B811" s="248" t="s">
        <v>1756</v>
      </c>
      <c r="C811" s="247" t="s">
        <v>3004</v>
      </c>
      <c r="D811" s="249" t="s">
        <v>257</v>
      </c>
      <c r="E811" s="468" t="s">
        <v>258</v>
      </c>
      <c r="F811" s="250" t="s">
        <v>4859</v>
      </c>
      <c r="G811" s="251">
        <v>58990.16</v>
      </c>
      <c r="H811" s="251">
        <v>80365.235000000001</v>
      </c>
      <c r="I811" s="255">
        <v>23</v>
      </c>
      <c r="J811" s="290">
        <v>0.63888888888888884</v>
      </c>
      <c r="K811" s="251">
        <v>101740.31</v>
      </c>
      <c r="L811" s="255">
        <v>75</v>
      </c>
      <c r="M811" s="255"/>
      <c r="N811" s="251">
        <v>93865</v>
      </c>
      <c r="O811" s="247"/>
    </row>
    <row r="812" spans="1:15">
      <c r="A812" s="247" t="s">
        <v>2734</v>
      </c>
      <c r="B812" s="248" t="s">
        <v>1747</v>
      </c>
      <c r="C812" s="247" t="s">
        <v>1375</v>
      </c>
      <c r="D812" s="249" t="s">
        <v>257</v>
      </c>
      <c r="E812" s="468" t="s">
        <v>258</v>
      </c>
      <c r="F812" s="250" t="s">
        <v>6259</v>
      </c>
      <c r="G812" s="251">
        <v>62400</v>
      </c>
      <c r="H812" s="251">
        <v>79560</v>
      </c>
      <c r="I812" s="255">
        <v>22</v>
      </c>
      <c r="J812" s="290">
        <v>0.61111111111111116</v>
      </c>
      <c r="K812" s="251">
        <v>96720</v>
      </c>
      <c r="L812" s="255">
        <v>1</v>
      </c>
      <c r="M812" s="255">
        <v>1</v>
      </c>
      <c r="N812" s="251">
        <v>96720</v>
      </c>
      <c r="O812" s="247"/>
    </row>
    <row r="813" spans="1:15">
      <c r="A813" s="247" t="s">
        <v>2794</v>
      </c>
      <c r="B813" s="248" t="s">
        <v>1747</v>
      </c>
      <c r="C813" s="247" t="s">
        <v>2023</v>
      </c>
      <c r="D813" s="249" t="s">
        <v>257</v>
      </c>
      <c r="E813" s="468" t="s">
        <v>258</v>
      </c>
      <c r="F813" s="250" t="s">
        <v>6259</v>
      </c>
      <c r="G813" s="251">
        <v>61180</v>
      </c>
      <c r="H813" s="251">
        <v>78005</v>
      </c>
      <c r="I813" s="255">
        <v>21</v>
      </c>
      <c r="J813" s="290">
        <v>0.58333333333333337</v>
      </c>
      <c r="K813" s="251">
        <v>94830</v>
      </c>
      <c r="L813" s="255"/>
      <c r="M813" s="255">
        <v>6</v>
      </c>
      <c r="N813" s="251">
        <v>71999.054999999993</v>
      </c>
      <c r="O813" s="247"/>
    </row>
    <row r="814" spans="1:15">
      <c r="A814" s="247" t="s">
        <v>2754</v>
      </c>
      <c r="B814" s="248" t="s">
        <v>1747</v>
      </c>
      <c r="C814" s="247" t="s">
        <v>1342</v>
      </c>
      <c r="D814" s="249" t="s">
        <v>4372</v>
      </c>
      <c r="E814" s="468" t="s">
        <v>258</v>
      </c>
      <c r="F814" s="247"/>
      <c r="G814" s="251">
        <v>59009</v>
      </c>
      <c r="H814" s="251">
        <v>75742.5</v>
      </c>
      <c r="I814" s="255">
        <v>20</v>
      </c>
      <c r="J814" s="290">
        <v>0.55555555555555558</v>
      </c>
      <c r="K814" s="251">
        <v>92476</v>
      </c>
      <c r="L814" s="255">
        <v>4</v>
      </c>
      <c r="M814" s="255">
        <v>4</v>
      </c>
      <c r="N814" s="251">
        <v>75760</v>
      </c>
      <c r="O814" s="247"/>
    </row>
    <row r="815" spans="1:15">
      <c r="A815" s="247" t="s">
        <v>4092</v>
      </c>
      <c r="B815" s="248" t="s">
        <v>1747</v>
      </c>
      <c r="C815" s="247" t="s">
        <v>1376</v>
      </c>
      <c r="D815" s="249" t="s">
        <v>257</v>
      </c>
      <c r="E815" s="468" t="s">
        <v>263</v>
      </c>
      <c r="F815" s="250" t="s">
        <v>6259</v>
      </c>
      <c r="G815" s="251">
        <v>57010.1</v>
      </c>
      <c r="H815" s="251">
        <v>74113.104999999996</v>
      </c>
      <c r="I815" s="255">
        <v>19</v>
      </c>
      <c r="J815" s="290">
        <v>0.52777777777777779</v>
      </c>
      <c r="K815" s="251">
        <v>91216.11</v>
      </c>
      <c r="L815" s="255">
        <v>1</v>
      </c>
      <c r="M815" s="255">
        <v>1</v>
      </c>
      <c r="N815" s="251">
        <v>74113.100000000006</v>
      </c>
      <c r="O815" s="247"/>
    </row>
    <row r="816" spans="1:15">
      <c r="A816" s="247" t="s">
        <v>2750</v>
      </c>
      <c r="B816" s="248" t="s">
        <v>1760</v>
      </c>
      <c r="C816" s="247" t="s">
        <v>545</v>
      </c>
      <c r="D816" s="249" t="s">
        <v>257</v>
      </c>
      <c r="E816" s="468" t="s">
        <v>258</v>
      </c>
      <c r="F816" s="250" t="s">
        <v>6259</v>
      </c>
      <c r="G816" s="251">
        <v>59133</v>
      </c>
      <c r="H816" s="251">
        <v>73916</v>
      </c>
      <c r="I816" s="255">
        <v>18</v>
      </c>
      <c r="J816" s="290">
        <v>0.5</v>
      </c>
      <c r="K816" s="251">
        <v>88699</v>
      </c>
      <c r="L816" s="255">
        <v>1</v>
      </c>
      <c r="M816" s="255">
        <v>1</v>
      </c>
      <c r="N816" s="251">
        <v>59133</v>
      </c>
      <c r="O816" s="247"/>
    </row>
    <row r="817" spans="1:15">
      <c r="A817" s="247" t="s">
        <v>1751</v>
      </c>
      <c r="B817" s="248" t="s">
        <v>1751</v>
      </c>
      <c r="C817" s="247" t="s">
        <v>541</v>
      </c>
      <c r="D817" s="249" t="s">
        <v>257</v>
      </c>
      <c r="E817" s="468" t="s">
        <v>258</v>
      </c>
      <c r="F817" s="250" t="s">
        <v>6259</v>
      </c>
      <c r="G817" s="251">
        <v>55598.400000000001</v>
      </c>
      <c r="H817" s="251">
        <v>71697.600000000006</v>
      </c>
      <c r="I817" s="255">
        <v>17</v>
      </c>
      <c r="J817" s="290">
        <v>0.47222222222222221</v>
      </c>
      <c r="K817" s="251">
        <v>87796.800000000003</v>
      </c>
      <c r="L817" s="255"/>
      <c r="M817" s="255">
        <v>6</v>
      </c>
      <c r="N817" s="251">
        <v>56368</v>
      </c>
      <c r="O817" s="247"/>
    </row>
    <row r="818" spans="1:15">
      <c r="A818" s="247" t="s">
        <v>2785</v>
      </c>
      <c r="B818" s="248" t="s">
        <v>6320</v>
      </c>
      <c r="C818" s="247" t="s">
        <v>540</v>
      </c>
      <c r="D818" s="249" t="s">
        <v>257</v>
      </c>
      <c r="E818" s="468" t="s">
        <v>258</v>
      </c>
      <c r="F818" s="250" t="s">
        <v>6259</v>
      </c>
      <c r="G818" s="251">
        <v>55016</v>
      </c>
      <c r="H818" s="251">
        <v>71520.800000000003</v>
      </c>
      <c r="I818" s="255">
        <v>16</v>
      </c>
      <c r="J818" s="290">
        <v>0.44444444444444442</v>
      </c>
      <c r="K818" s="251">
        <v>88025.600000000006</v>
      </c>
      <c r="L818" s="255">
        <v>3</v>
      </c>
      <c r="M818" s="255">
        <v>2</v>
      </c>
      <c r="N818" s="251">
        <v>67215.199999999997</v>
      </c>
      <c r="O818" s="247"/>
    </row>
    <row r="819" spans="1:15">
      <c r="A819" s="247" t="s">
        <v>198</v>
      </c>
      <c r="B819" s="248" t="s">
        <v>1748</v>
      </c>
      <c r="C819" s="247" t="s">
        <v>1379</v>
      </c>
      <c r="D819" s="249" t="s">
        <v>257</v>
      </c>
      <c r="E819" s="468" t="s">
        <v>258</v>
      </c>
      <c r="F819" s="250" t="s">
        <v>6259</v>
      </c>
      <c r="G819" s="251">
        <v>52818</v>
      </c>
      <c r="H819" s="251">
        <v>71304</v>
      </c>
      <c r="I819" s="255">
        <v>15</v>
      </c>
      <c r="J819" s="290">
        <v>0.41666666666666669</v>
      </c>
      <c r="K819" s="251">
        <v>89790</v>
      </c>
      <c r="L819" s="255"/>
      <c r="M819" s="255">
        <v>1</v>
      </c>
      <c r="N819" s="251">
        <v>59588.49</v>
      </c>
      <c r="O819" s="247"/>
    </row>
    <row r="820" spans="1:15">
      <c r="A820" s="247" t="s">
        <v>2733</v>
      </c>
      <c r="B820" s="248" t="s">
        <v>1753</v>
      </c>
      <c r="C820" s="247" t="s">
        <v>6404</v>
      </c>
      <c r="D820" s="249" t="s">
        <v>257</v>
      </c>
      <c r="E820" s="468" t="s">
        <v>258</v>
      </c>
      <c r="F820" s="250" t="s">
        <v>6259</v>
      </c>
      <c r="G820" s="251">
        <v>54683.98</v>
      </c>
      <c r="H820" s="251">
        <v>71089.2</v>
      </c>
      <c r="I820" s="255">
        <v>14</v>
      </c>
      <c r="J820" s="290">
        <v>0.3888888888888889</v>
      </c>
      <c r="K820" s="251">
        <v>87494.42</v>
      </c>
      <c r="L820" s="255"/>
      <c r="M820" s="255"/>
      <c r="N820" s="251"/>
      <c r="O820" s="247" t="s">
        <v>6405</v>
      </c>
    </row>
    <row r="821" spans="1:15" ht="22.5">
      <c r="A821" s="247" t="s">
        <v>2819</v>
      </c>
      <c r="B821" s="248" t="s">
        <v>1760</v>
      </c>
      <c r="C821" s="247" t="s">
        <v>6406</v>
      </c>
      <c r="D821" s="249" t="s">
        <v>4372</v>
      </c>
      <c r="E821" s="247"/>
      <c r="F821" s="250" t="s">
        <v>4859</v>
      </c>
      <c r="G821" s="251">
        <v>57543</v>
      </c>
      <c r="H821" s="251">
        <v>70776.5</v>
      </c>
      <c r="I821" s="255">
        <v>13</v>
      </c>
      <c r="J821" s="290">
        <v>0.3611111111111111</v>
      </c>
      <c r="K821" s="251">
        <v>84010</v>
      </c>
      <c r="L821" s="255">
        <v>1</v>
      </c>
      <c r="M821" s="255">
        <v>1</v>
      </c>
      <c r="N821" s="251">
        <v>57542.61</v>
      </c>
      <c r="O821" s="247"/>
    </row>
    <row r="822" spans="1:15" ht="22.5">
      <c r="A822" s="247" t="s">
        <v>2811</v>
      </c>
      <c r="B822" s="248" t="s">
        <v>1762</v>
      </c>
      <c r="C822" s="247" t="s">
        <v>1378</v>
      </c>
      <c r="D822" s="249" t="s">
        <v>257</v>
      </c>
      <c r="E822" s="468" t="s">
        <v>293</v>
      </c>
      <c r="F822" s="250" t="s">
        <v>6259</v>
      </c>
      <c r="G822" s="251">
        <v>52769.599999999999</v>
      </c>
      <c r="H822" s="251">
        <v>68567.199999999997</v>
      </c>
      <c r="I822" s="255">
        <v>12</v>
      </c>
      <c r="J822" s="290">
        <v>0.33333333333333331</v>
      </c>
      <c r="K822" s="251">
        <v>84364.800000000003</v>
      </c>
      <c r="L822" s="255">
        <v>4</v>
      </c>
      <c r="M822" s="255">
        <v>4</v>
      </c>
      <c r="N822" s="251">
        <v>71884.800000000003</v>
      </c>
      <c r="O822" s="247"/>
    </row>
    <row r="823" spans="1:15" ht="22.5">
      <c r="A823" s="247" t="s">
        <v>2804</v>
      </c>
      <c r="B823" s="248" t="s">
        <v>1748</v>
      </c>
      <c r="C823" s="247" t="s">
        <v>1377</v>
      </c>
      <c r="D823" s="249" t="s">
        <v>257</v>
      </c>
      <c r="E823" s="468" t="s">
        <v>263</v>
      </c>
      <c r="F823" s="250" t="s">
        <v>6259</v>
      </c>
      <c r="G823" s="251">
        <v>53540</v>
      </c>
      <c r="H823" s="251">
        <v>68411.5</v>
      </c>
      <c r="I823" s="255">
        <v>11</v>
      </c>
      <c r="J823" s="290">
        <v>0.30555555555555558</v>
      </c>
      <c r="K823" s="251">
        <v>83283</v>
      </c>
      <c r="L823" s="255">
        <v>1</v>
      </c>
      <c r="M823" s="255">
        <v>0</v>
      </c>
      <c r="N823" s="251"/>
      <c r="O823" s="247" t="s">
        <v>1807</v>
      </c>
    </row>
    <row r="824" spans="1:15" s="306" customFormat="1" ht="18">
      <c r="A824" s="716" t="s">
        <v>51</v>
      </c>
      <c r="B824" s="716"/>
      <c r="C824" s="716"/>
      <c r="D824" s="716"/>
      <c r="E824" s="716"/>
      <c r="F824" s="716"/>
      <c r="G824" s="716"/>
      <c r="H824" s="716"/>
      <c r="I824" s="716"/>
      <c r="J824" s="716"/>
      <c r="K824" s="716"/>
      <c r="L824" s="716"/>
      <c r="M824" s="716"/>
      <c r="N824" s="716"/>
      <c r="O824" s="716"/>
    </row>
    <row r="825" spans="1:15" s="200" customFormat="1" ht="33.75">
      <c r="A825" s="489" t="s">
        <v>379</v>
      </c>
      <c r="B825" s="489" t="s">
        <v>217</v>
      </c>
      <c r="C825" s="489" t="s">
        <v>208</v>
      </c>
      <c r="D825" s="489" t="s">
        <v>249</v>
      </c>
      <c r="E825" s="489" t="s">
        <v>380</v>
      </c>
      <c r="F825" s="489" t="s">
        <v>381</v>
      </c>
      <c r="G825" s="490" t="s">
        <v>211</v>
      </c>
      <c r="H825" s="490" t="s">
        <v>212</v>
      </c>
      <c r="I825" s="491"/>
      <c r="J825" s="244" t="s">
        <v>251</v>
      </c>
      <c r="K825" s="490" t="s">
        <v>213</v>
      </c>
      <c r="L825" s="489" t="s">
        <v>382</v>
      </c>
      <c r="M825" s="489" t="s">
        <v>383</v>
      </c>
      <c r="N825" s="490" t="s">
        <v>384</v>
      </c>
      <c r="O825" s="489" t="s">
        <v>214</v>
      </c>
    </row>
    <row r="826" spans="1:15">
      <c r="A826" s="247" t="s">
        <v>4174</v>
      </c>
      <c r="B826" s="248" t="s">
        <v>1753</v>
      </c>
      <c r="C826" s="247" t="s">
        <v>2024</v>
      </c>
      <c r="D826" s="249" t="s">
        <v>4372</v>
      </c>
      <c r="E826" s="468" t="s">
        <v>258</v>
      </c>
      <c r="F826" s="250" t="s">
        <v>6259</v>
      </c>
      <c r="G826" s="251">
        <v>52478.400000000001</v>
      </c>
      <c r="H826" s="251">
        <v>68224</v>
      </c>
      <c r="I826" s="255">
        <v>10</v>
      </c>
      <c r="J826" s="290">
        <v>0.27777777777777779</v>
      </c>
      <c r="K826" s="251">
        <v>83969.599999999991</v>
      </c>
      <c r="L826" s="255"/>
      <c r="M826" s="255">
        <v>0</v>
      </c>
      <c r="N826" s="251"/>
      <c r="O826" s="247" t="s">
        <v>323</v>
      </c>
    </row>
    <row r="827" spans="1:15">
      <c r="A827" s="247" t="s">
        <v>2777</v>
      </c>
      <c r="B827" s="248" t="s">
        <v>1767</v>
      </c>
      <c r="C827" s="513" t="s">
        <v>538</v>
      </c>
      <c r="D827" s="249" t="s">
        <v>4372</v>
      </c>
      <c r="E827" s="468" t="s">
        <v>293</v>
      </c>
      <c r="F827" s="250" t="s">
        <v>6259</v>
      </c>
      <c r="G827" s="470">
        <v>52889.616000000002</v>
      </c>
      <c r="H827" s="251">
        <v>67524.184000000008</v>
      </c>
      <c r="I827" s="255">
        <v>9</v>
      </c>
      <c r="J827" s="290">
        <v>0.25</v>
      </c>
      <c r="K827" s="470">
        <v>82158.752000000008</v>
      </c>
      <c r="L827" s="471">
        <v>2</v>
      </c>
      <c r="M827" s="471">
        <v>2</v>
      </c>
      <c r="N827" s="470">
        <v>52889.62</v>
      </c>
      <c r="O827" s="515"/>
    </row>
    <row r="828" spans="1:15" ht="22.5">
      <c r="A828" s="247" t="s">
        <v>2783</v>
      </c>
      <c r="B828" s="248" t="s">
        <v>1768</v>
      </c>
      <c r="C828" s="247" t="s">
        <v>541</v>
      </c>
      <c r="D828" s="249" t="s">
        <v>257</v>
      </c>
      <c r="E828" s="468" t="s">
        <v>258</v>
      </c>
      <c r="F828" s="250" t="s">
        <v>6259</v>
      </c>
      <c r="G828" s="251">
        <v>53913.599999999999</v>
      </c>
      <c r="H828" s="251">
        <v>67339.8</v>
      </c>
      <c r="I828" s="255">
        <v>8</v>
      </c>
      <c r="J828" s="290">
        <v>0.22222222222222221</v>
      </c>
      <c r="K828" s="251">
        <v>80766</v>
      </c>
      <c r="L828" s="255">
        <v>4</v>
      </c>
      <c r="M828" s="255"/>
      <c r="N828" s="251">
        <v>57749.120000000003</v>
      </c>
      <c r="O828" s="247"/>
    </row>
    <row r="829" spans="1:15" ht="33.75">
      <c r="A829" s="247" t="s">
        <v>1765</v>
      </c>
      <c r="B829" s="248" t="s">
        <v>1760</v>
      </c>
      <c r="C829" s="247" t="s">
        <v>6407</v>
      </c>
      <c r="D829" s="249" t="s">
        <v>4372</v>
      </c>
      <c r="E829" s="247"/>
      <c r="F829" s="250" t="s">
        <v>6259</v>
      </c>
      <c r="G829" s="251">
        <v>50024</v>
      </c>
      <c r="H829" s="251">
        <v>67246.399999999994</v>
      </c>
      <c r="I829" s="255">
        <v>7</v>
      </c>
      <c r="J829" s="290">
        <v>0.19444444444444445</v>
      </c>
      <c r="K829" s="251">
        <v>84468.800000000003</v>
      </c>
      <c r="L829" s="255"/>
      <c r="M829" s="255">
        <v>1</v>
      </c>
      <c r="N829" s="251">
        <v>67953.600000000006</v>
      </c>
      <c r="O829" s="247"/>
    </row>
    <row r="830" spans="1:15">
      <c r="A830" s="247" t="s">
        <v>2730</v>
      </c>
      <c r="B830" s="248" t="s">
        <v>1748</v>
      </c>
      <c r="C830" s="247" t="s">
        <v>538</v>
      </c>
      <c r="D830" s="249" t="s">
        <v>257</v>
      </c>
      <c r="E830" s="468" t="s">
        <v>258</v>
      </c>
      <c r="F830" s="250" t="s">
        <v>6259</v>
      </c>
      <c r="G830" s="251">
        <v>53688.54</v>
      </c>
      <c r="H830" s="251">
        <v>67099.964999999997</v>
      </c>
      <c r="I830" s="255">
        <v>6</v>
      </c>
      <c r="J830" s="290">
        <v>0.16666666666666666</v>
      </c>
      <c r="K830" s="251">
        <v>80511.39</v>
      </c>
      <c r="L830" s="255">
        <v>1</v>
      </c>
      <c r="M830" s="255">
        <v>1</v>
      </c>
      <c r="N830" s="251">
        <v>80511.39</v>
      </c>
      <c r="O830" s="247" t="s">
        <v>1808</v>
      </c>
    </row>
    <row r="831" spans="1:15">
      <c r="A831" s="247" t="s">
        <v>4149</v>
      </c>
      <c r="B831" s="248" t="s">
        <v>1773</v>
      </c>
      <c r="C831" s="247" t="s">
        <v>6408</v>
      </c>
      <c r="D831" s="249" t="s">
        <v>4372</v>
      </c>
      <c r="E831" s="468" t="s">
        <v>258</v>
      </c>
      <c r="F831" s="250" t="s">
        <v>6259</v>
      </c>
      <c r="G831" s="251">
        <v>51875.200000000004</v>
      </c>
      <c r="H831" s="251">
        <v>66383.199999999997</v>
      </c>
      <c r="I831" s="255">
        <v>5</v>
      </c>
      <c r="J831" s="290">
        <v>0.1388888888888889</v>
      </c>
      <c r="K831" s="251">
        <v>80891.199999999997</v>
      </c>
      <c r="L831" s="255">
        <v>1</v>
      </c>
      <c r="M831" s="255">
        <v>1</v>
      </c>
      <c r="N831" s="251">
        <v>53517.57</v>
      </c>
      <c r="O831" s="247"/>
    </row>
    <row r="832" spans="1:15">
      <c r="A832" s="247" t="s">
        <v>3613</v>
      </c>
      <c r="B832" s="248" t="s">
        <v>1748</v>
      </c>
      <c r="C832" s="247" t="s">
        <v>3006</v>
      </c>
      <c r="D832" s="249" t="s">
        <v>4372</v>
      </c>
      <c r="E832" s="468" t="s">
        <v>258</v>
      </c>
      <c r="F832" s="250" t="s">
        <v>6259</v>
      </c>
      <c r="G832" s="251">
        <v>50003.199999999997</v>
      </c>
      <c r="H832" s="251">
        <v>66019.199999999997</v>
      </c>
      <c r="I832" s="255">
        <v>4</v>
      </c>
      <c r="J832" s="290">
        <v>0.1111111111111111</v>
      </c>
      <c r="K832" s="251">
        <v>82035.199999999997</v>
      </c>
      <c r="L832" s="255">
        <v>1</v>
      </c>
      <c r="M832" s="255">
        <v>1</v>
      </c>
      <c r="N832" s="251">
        <v>66019.199999999997</v>
      </c>
      <c r="O832" s="247"/>
    </row>
    <row r="833" spans="1:15" ht="22.5">
      <c r="A833" s="247" t="s">
        <v>2781</v>
      </c>
      <c r="B833" s="248" t="s">
        <v>1745</v>
      </c>
      <c r="C833" s="247" t="s">
        <v>3005</v>
      </c>
      <c r="D833" s="249" t="s">
        <v>4372</v>
      </c>
      <c r="E833" s="468" t="s">
        <v>258</v>
      </c>
      <c r="F833" s="250" t="s">
        <v>6259</v>
      </c>
      <c r="G833" s="251">
        <v>46833.02</v>
      </c>
      <c r="H833" s="251">
        <v>65582.789999999994</v>
      </c>
      <c r="I833" s="255">
        <v>3</v>
      </c>
      <c r="J833" s="290">
        <v>8.3333333333333329E-2</v>
      </c>
      <c r="K833" s="251">
        <v>84332.56</v>
      </c>
      <c r="L833" s="255">
        <v>33</v>
      </c>
      <c r="M833" s="255">
        <v>26</v>
      </c>
      <c r="N833" s="251">
        <v>68633.52</v>
      </c>
      <c r="O833" s="247"/>
    </row>
    <row r="834" spans="1:15" ht="22.5">
      <c r="A834" s="247" t="s">
        <v>2761</v>
      </c>
      <c r="B834" s="248" t="s">
        <v>1748</v>
      </c>
      <c r="C834" s="247" t="s">
        <v>538</v>
      </c>
      <c r="D834" s="249" t="s">
        <v>257</v>
      </c>
      <c r="E834" s="468" t="s">
        <v>258</v>
      </c>
      <c r="F834" s="250" t="s">
        <v>4859</v>
      </c>
      <c r="G834" s="251">
        <v>51737.72195657374</v>
      </c>
      <c r="H834" s="251">
        <v>64677.454787749128</v>
      </c>
      <c r="I834" s="255">
        <v>2</v>
      </c>
      <c r="J834" s="290">
        <v>5.5555555555555552E-2</v>
      </c>
      <c r="K834" s="251">
        <v>77617.187618924523</v>
      </c>
      <c r="L834" s="255"/>
      <c r="M834" s="255"/>
      <c r="N834" s="251"/>
      <c r="O834" s="247"/>
    </row>
    <row r="835" spans="1:15">
      <c r="A835" s="247" t="s">
        <v>2767</v>
      </c>
      <c r="B835" s="248" t="s">
        <v>1748</v>
      </c>
      <c r="C835" s="247" t="s">
        <v>3007</v>
      </c>
      <c r="D835" s="249" t="s">
        <v>4372</v>
      </c>
      <c r="E835" s="468" t="s">
        <v>258</v>
      </c>
      <c r="F835" s="250" t="s">
        <v>6259</v>
      </c>
      <c r="G835" s="251">
        <v>42561</v>
      </c>
      <c r="H835" s="251">
        <v>64096</v>
      </c>
      <c r="I835" s="255">
        <v>1</v>
      </c>
      <c r="J835" s="290">
        <v>2.7777777777777776E-2</v>
      </c>
      <c r="K835" s="251">
        <v>85631</v>
      </c>
      <c r="L835" s="255"/>
      <c r="M835" s="255">
        <v>14</v>
      </c>
      <c r="N835" s="251">
        <v>46995.199999999997</v>
      </c>
      <c r="O835" s="247"/>
    </row>
    <row r="836" spans="1:15">
      <c r="A836" s="247"/>
      <c r="B836" s="248"/>
      <c r="C836" s="247"/>
      <c r="D836" s="249"/>
      <c r="E836" s="468"/>
      <c r="F836" s="250"/>
      <c r="G836" s="251"/>
      <c r="H836" s="251"/>
      <c r="I836" s="255"/>
      <c r="J836" s="290"/>
      <c r="K836" s="251"/>
      <c r="L836" s="255"/>
      <c r="M836" s="255"/>
      <c r="N836" s="251"/>
      <c r="O836" s="247"/>
    </row>
    <row r="837" spans="1:15" s="120" customFormat="1">
      <c r="A837" s="150"/>
      <c r="B837" s="150"/>
      <c r="C837" s="260"/>
      <c r="D837" s="263"/>
      <c r="E837" s="150"/>
      <c r="F837" s="150"/>
      <c r="G837" s="264" t="s">
        <v>211</v>
      </c>
      <c r="H837" s="265" t="s">
        <v>212</v>
      </c>
      <c r="I837" s="266"/>
      <c r="J837" s="290"/>
      <c r="K837" s="267" t="s">
        <v>213</v>
      </c>
      <c r="L837" s="263"/>
      <c r="M837" s="268"/>
      <c r="N837" s="269"/>
      <c r="O837" s="258"/>
    </row>
    <row r="838" spans="1:15" s="120" customFormat="1">
      <c r="A838" s="150"/>
      <c r="B838" s="150"/>
      <c r="C838" s="260"/>
      <c r="D838" s="150"/>
      <c r="E838" s="150"/>
      <c r="F838" s="270" t="s">
        <v>225</v>
      </c>
      <c r="G838" s="271">
        <v>58825.747165460372</v>
      </c>
      <c r="H838" s="271">
        <v>76813.608716326358</v>
      </c>
      <c r="I838" s="266"/>
      <c r="J838" s="290"/>
      <c r="K838" s="271">
        <v>94801.470267192344</v>
      </c>
      <c r="L838" s="263"/>
      <c r="M838" s="268"/>
      <c r="N838" s="269"/>
      <c r="O838" s="258"/>
    </row>
    <row r="839" spans="1:15" s="120" customFormat="1">
      <c r="A839" s="150"/>
      <c r="B839" s="150"/>
      <c r="C839" s="260"/>
      <c r="D839" s="150"/>
      <c r="E839" s="150"/>
      <c r="F839" s="270" t="s">
        <v>226</v>
      </c>
      <c r="G839" s="271">
        <v>62087.22</v>
      </c>
      <c r="H839" s="271">
        <v>81853.524999999994</v>
      </c>
      <c r="I839" s="266"/>
      <c r="J839" s="290"/>
      <c r="K839" s="271">
        <v>102115.105</v>
      </c>
      <c r="L839" s="263"/>
      <c r="M839" s="268"/>
      <c r="N839" s="269"/>
      <c r="O839" s="258"/>
    </row>
    <row r="840" spans="1:15" s="120" customFormat="1">
      <c r="A840" s="150"/>
      <c r="B840" s="150"/>
      <c r="C840" s="260"/>
      <c r="D840" s="150"/>
      <c r="E840" s="150"/>
      <c r="F840" s="270" t="s">
        <v>227</v>
      </c>
      <c r="G840" s="271">
        <v>52871.712</v>
      </c>
      <c r="H840" s="271">
        <v>68049.046000000002</v>
      </c>
      <c r="I840" s="266"/>
      <c r="J840" s="290"/>
      <c r="K840" s="271">
        <v>84251.92</v>
      </c>
      <c r="L840" s="263"/>
      <c r="M840" s="268"/>
      <c r="N840" s="269"/>
      <c r="O840" s="258"/>
    </row>
    <row r="841" spans="1:15" s="120" customFormat="1">
      <c r="A841" s="150"/>
      <c r="B841" s="150"/>
      <c r="C841" s="260"/>
      <c r="D841" s="150"/>
      <c r="E841" s="150"/>
      <c r="F841" s="270" t="s">
        <v>228</v>
      </c>
      <c r="G841" s="271">
        <v>58143.5</v>
      </c>
      <c r="H841" s="271">
        <v>74014.552499999991</v>
      </c>
      <c r="I841" s="266"/>
      <c r="J841" s="290"/>
      <c r="K841" s="271">
        <v>90503.054999999993</v>
      </c>
      <c r="L841" s="263"/>
      <c r="M841" s="268"/>
      <c r="N841" s="269"/>
      <c r="O841" s="258"/>
    </row>
    <row r="842" spans="1:15" s="120" customFormat="1">
      <c r="A842" s="150"/>
      <c r="B842" s="150"/>
      <c r="C842" s="260"/>
      <c r="D842" s="150"/>
      <c r="E842" s="271"/>
      <c r="F842" s="270"/>
      <c r="G842" s="272"/>
      <c r="H842" s="273"/>
      <c r="I842" s="274"/>
      <c r="J842" s="273"/>
      <c r="K842" s="263"/>
      <c r="L842" s="263"/>
      <c r="M842" s="268"/>
      <c r="N842" s="269"/>
      <c r="O842" s="258"/>
    </row>
    <row r="843" spans="1:15" s="120" customFormat="1">
      <c r="A843" s="150"/>
      <c r="B843" s="150"/>
      <c r="C843" s="260"/>
      <c r="D843" s="270"/>
      <c r="E843" s="271"/>
      <c r="F843" s="275"/>
      <c r="G843" s="275"/>
      <c r="H843" s="713" t="s">
        <v>229</v>
      </c>
      <c r="I843" s="713"/>
      <c r="J843" s="713"/>
      <c r="K843" s="713"/>
      <c r="L843" s="713"/>
      <c r="M843" s="713"/>
      <c r="N843" s="713"/>
      <c r="O843" s="258"/>
    </row>
    <row r="844" spans="1:15" s="120" customFormat="1">
      <c r="A844" s="150"/>
      <c r="B844" s="150"/>
      <c r="C844" s="260"/>
      <c r="D844" s="270"/>
      <c r="E844" s="271"/>
      <c r="F844" s="276"/>
      <c r="G844" s="277"/>
      <c r="H844" s="714" t="s">
        <v>230</v>
      </c>
      <c r="I844" s="714"/>
      <c r="J844" s="714"/>
      <c r="K844" s="278">
        <v>91093.5</v>
      </c>
      <c r="L844" s="715" t="s">
        <v>231</v>
      </c>
      <c r="M844" s="715"/>
      <c r="N844" s="279">
        <v>75688.332843750017</v>
      </c>
      <c r="O844" s="258"/>
    </row>
    <row r="845" spans="1:15" s="120" customFormat="1">
      <c r="A845" s="150"/>
      <c r="B845" s="150"/>
      <c r="C845" s="260"/>
      <c r="D845" s="263"/>
      <c r="E845" s="268"/>
      <c r="F845" s="276"/>
      <c r="G845" s="277"/>
      <c r="H845" s="714" t="s">
        <v>232</v>
      </c>
      <c r="I845" s="714"/>
      <c r="J845" s="714"/>
      <c r="K845" s="278">
        <v>61124.797500000001</v>
      </c>
      <c r="L845" s="715" t="s">
        <v>394</v>
      </c>
      <c r="M845" s="715"/>
      <c r="N845" s="279">
        <v>74141.979197080291</v>
      </c>
      <c r="O845" s="258"/>
    </row>
    <row r="846" spans="1:15" s="120" customFormat="1">
      <c r="A846" s="150"/>
      <c r="B846" s="150"/>
      <c r="C846" s="260"/>
      <c r="D846" s="395"/>
      <c r="E846" s="261"/>
      <c r="F846" s="261"/>
      <c r="G846" s="262"/>
      <c r="H846" s="472"/>
      <c r="I846" s="381"/>
      <c r="J846" s="480"/>
      <c r="K846" s="150"/>
      <c r="L846" s="395"/>
      <c r="M846" s="155"/>
      <c r="N846" s="269"/>
      <c r="O846" s="258"/>
    </row>
    <row r="847" spans="1:15" s="306" customFormat="1" ht="18">
      <c r="A847" s="716" t="s">
        <v>52</v>
      </c>
      <c r="B847" s="716"/>
      <c r="C847" s="716"/>
      <c r="D847" s="716"/>
      <c r="E847" s="716"/>
      <c r="F847" s="716"/>
      <c r="G847" s="716"/>
      <c r="H847" s="716"/>
      <c r="I847" s="716"/>
      <c r="J847" s="716"/>
      <c r="K847" s="716"/>
      <c r="L847" s="716"/>
      <c r="M847" s="716"/>
      <c r="N847" s="716"/>
      <c r="O847" s="716"/>
    </row>
    <row r="848" spans="1:15" s="200" customFormat="1" ht="33.75">
      <c r="A848" s="489" t="s">
        <v>379</v>
      </c>
      <c r="B848" s="489" t="s">
        <v>217</v>
      </c>
      <c r="C848" s="489" t="s">
        <v>208</v>
      </c>
      <c r="D848" s="489" t="s">
        <v>249</v>
      </c>
      <c r="E848" s="489" t="s">
        <v>380</v>
      </c>
      <c r="F848" s="489" t="s">
        <v>381</v>
      </c>
      <c r="G848" s="490" t="s">
        <v>211</v>
      </c>
      <c r="H848" s="490" t="s">
        <v>212</v>
      </c>
      <c r="I848" s="491"/>
      <c r="J848" s="244" t="s">
        <v>251</v>
      </c>
      <c r="K848" s="490" t="s">
        <v>213</v>
      </c>
      <c r="L848" s="489" t="s">
        <v>382</v>
      </c>
      <c r="M848" s="489" t="s">
        <v>383</v>
      </c>
      <c r="N848" s="490" t="s">
        <v>384</v>
      </c>
      <c r="O848" s="489" t="s">
        <v>214</v>
      </c>
    </row>
    <row r="849" spans="1:15">
      <c r="A849" s="247" t="s">
        <v>4218</v>
      </c>
      <c r="B849" s="248" t="s">
        <v>6283</v>
      </c>
      <c r="C849" s="247" t="s">
        <v>6409</v>
      </c>
      <c r="D849" s="249" t="s">
        <v>257</v>
      </c>
      <c r="E849" s="468" t="s">
        <v>263</v>
      </c>
      <c r="F849" s="250" t="s">
        <v>6259</v>
      </c>
      <c r="G849" s="251">
        <v>88919</v>
      </c>
      <c r="H849" s="251">
        <v>118558.5</v>
      </c>
      <c r="I849" s="255">
        <v>53</v>
      </c>
      <c r="J849" s="290">
        <v>1</v>
      </c>
      <c r="K849" s="251">
        <v>148198</v>
      </c>
      <c r="L849" s="255">
        <v>3</v>
      </c>
      <c r="M849" s="255">
        <v>2</v>
      </c>
      <c r="N849" s="251">
        <v>109684.3</v>
      </c>
      <c r="O849" s="247"/>
    </row>
    <row r="850" spans="1:15" ht="22.5">
      <c r="A850" s="247" t="s">
        <v>2748</v>
      </c>
      <c r="B850" s="248" t="s">
        <v>1756</v>
      </c>
      <c r="C850" s="247" t="s">
        <v>542</v>
      </c>
      <c r="D850" s="249" t="s">
        <v>257</v>
      </c>
      <c r="E850" s="468" t="s">
        <v>258</v>
      </c>
      <c r="F850" s="250" t="s">
        <v>4859</v>
      </c>
      <c r="G850" s="251">
        <v>78254</v>
      </c>
      <c r="H850" s="251">
        <v>116596</v>
      </c>
      <c r="I850" s="255">
        <v>52</v>
      </c>
      <c r="J850" s="290">
        <v>0.98113207547169812</v>
      </c>
      <c r="K850" s="251">
        <v>154938</v>
      </c>
      <c r="L850" s="255"/>
      <c r="M850" s="255">
        <v>0</v>
      </c>
      <c r="N850" s="251"/>
      <c r="O850" s="247"/>
    </row>
    <row r="851" spans="1:15" ht="22.5">
      <c r="A851" s="247" t="s">
        <v>2791</v>
      </c>
      <c r="B851" s="248" t="s">
        <v>1748</v>
      </c>
      <c r="C851" s="247" t="s">
        <v>2026</v>
      </c>
      <c r="D851" s="249" t="s">
        <v>4372</v>
      </c>
      <c r="E851" s="468" t="s">
        <v>263</v>
      </c>
      <c r="F851" s="250" t="s">
        <v>4859</v>
      </c>
      <c r="G851" s="251">
        <v>84192</v>
      </c>
      <c r="H851" s="251">
        <v>104682</v>
      </c>
      <c r="I851" s="255">
        <v>51</v>
      </c>
      <c r="J851" s="290">
        <v>0.96226415094339623</v>
      </c>
      <c r="K851" s="251">
        <v>125172</v>
      </c>
      <c r="L851" s="255">
        <v>1</v>
      </c>
      <c r="M851" s="255">
        <v>0</v>
      </c>
      <c r="N851" s="251">
        <v>104682</v>
      </c>
      <c r="O851" s="247"/>
    </row>
    <row r="852" spans="1:15">
      <c r="A852" s="247" t="s">
        <v>4097</v>
      </c>
      <c r="B852" s="248" t="s">
        <v>1756</v>
      </c>
      <c r="C852" s="247" t="s">
        <v>52</v>
      </c>
      <c r="D852" s="249" t="s">
        <v>257</v>
      </c>
      <c r="E852" s="247"/>
      <c r="F852" s="250" t="s">
        <v>6259</v>
      </c>
      <c r="G852" s="251">
        <v>79343.42</v>
      </c>
      <c r="H852" s="251">
        <v>104564.2</v>
      </c>
      <c r="I852" s="255">
        <v>50</v>
      </c>
      <c r="J852" s="290">
        <v>0.94339622641509435</v>
      </c>
      <c r="K852" s="251">
        <v>129784.98</v>
      </c>
      <c r="L852" s="255">
        <v>8</v>
      </c>
      <c r="M852" s="255">
        <v>8</v>
      </c>
      <c r="N852" s="251">
        <v>103144.7</v>
      </c>
      <c r="O852" s="247"/>
    </row>
    <row r="853" spans="1:15">
      <c r="A853" s="247" t="s">
        <v>2752</v>
      </c>
      <c r="B853" s="248" t="s">
        <v>1748</v>
      </c>
      <c r="C853" s="247" t="s">
        <v>1383</v>
      </c>
      <c r="D853" s="249" t="s">
        <v>4372</v>
      </c>
      <c r="E853" s="468" t="s">
        <v>258</v>
      </c>
      <c r="F853" s="250" t="s">
        <v>6259</v>
      </c>
      <c r="G853" s="251">
        <v>80424.460000000006</v>
      </c>
      <c r="H853" s="251">
        <v>104535.23000000001</v>
      </c>
      <c r="I853" s="255">
        <v>49</v>
      </c>
      <c r="J853" s="290">
        <v>0.92452830188679247</v>
      </c>
      <c r="K853" s="251">
        <v>128646</v>
      </c>
      <c r="L853" s="255">
        <v>1</v>
      </c>
      <c r="M853" s="255">
        <v>1</v>
      </c>
      <c r="N853" s="251">
        <v>103334</v>
      </c>
      <c r="O853" s="247"/>
    </row>
    <row r="854" spans="1:15">
      <c r="A854" s="247" t="s">
        <v>2730</v>
      </c>
      <c r="B854" s="248" t="s">
        <v>1748</v>
      </c>
      <c r="C854" s="247" t="s">
        <v>547</v>
      </c>
      <c r="D854" s="249" t="s">
        <v>257</v>
      </c>
      <c r="E854" s="468" t="s">
        <v>258</v>
      </c>
      <c r="F854" s="250" t="s">
        <v>6259</v>
      </c>
      <c r="G854" s="251">
        <v>80639.94</v>
      </c>
      <c r="H854" s="251">
        <v>100799.92</v>
      </c>
      <c r="I854" s="255">
        <v>48</v>
      </c>
      <c r="J854" s="290">
        <v>0.90566037735849059</v>
      </c>
      <c r="K854" s="251">
        <v>120959.9</v>
      </c>
      <c r="L854" s="255">
        <v>1</v>
      </c>
      <c r="M854" s="255">
        <v>1</v>
      </c>
      <c r="N854" s="251">
        <v>115818.14</v>
      </c>
      <c r="O854" s="247" t="s">
        <v>1808</v>
      </c>
    </row>
    <row r="855" spans="1:15" ht="22.5">
      <c r="A855" s="247" t="s">
        <v>4104</v>
      </c>
      <c r="B855" s="248" t="s">
        <v>1766</v>
      </c>
      <c r="C855" s="247" t="s">
        <v>6410</v>
      </c>
      <c r="D855" s="249" t="s">
        <v>257</v>
      </c>
      <c r="E855" s="468" t="s">
        <v>263</v>
      </c>
      <c r="F855" s="250" t="s">
        <v>6259</v>
      </c>
      <c r="G855" s="251">
        <v>76800</v>
      </c>
      <c r="H855" s="251">
        <v>100600</v>
      </c>
      <c r="I855" s="255">
        <v>47</v>
      </c>
      <c r="J855" s="290">
        <v>0.8867924528301887</v>
      </c>
      <c r="K855" s="251">
        <v>124400</v>
      </c>
      <c r="L855" s="255">
        <v>1</v>
      </c>
      <c r="M855" s="255">
        <v>0</v>
      </c>
      <c r="N855" s="251"/>
      <c r="O855" s="247" t="s">
        <v>4624</v>
      </c>
    </row>
    <row r="856" spans="1:15" ht="22.5">
      <c r="A856" s="247" t="s">
        <v>1800</v>
      </c>
      <c r="B856" s="248" t="s">
        <v>1751</v>
      </c>
      <c r="C856" s="247" t="s">
        <v>6411</v>
      </c>
      <c r="D856" s="249" t="s">
        <v>257</v>
      </c>
      <c r="E856" s="468" t="s">
        <v>258</v>
      </c>
      <c r="F856" s="250" t="s">
        <v>6259</v>
      </c>
      <c r="G856" s="251">
        <v>76398.399999999994</v>
      </c>
      <c r="H856" s="251">
        <v>100463.75</v>
      </c>
      <c r="I856" s="255">
        <v>46</v>
      </c>
      <c r="J856" s="290">
        <v>0.86792452830188682</v>
      </c>
      <c r="K856" s="251">
        <v>124529.1</v>
      </c>
      <c r="L856" s="255">
        <v>3</v>
      </c>
      <c r="M856" s="255">
        <v>2</v>
      </c>
      <c r="N856" s="251">
        <v>104239.2</v>
      </c>
      <c r="O856" s="247"/>
    </row>
    <row r="857" spans="1:15">
      <c r="A857" s="247" t="s">
        <v>2734</v>
      </c>
      <c r="B857" s="248" t="s">
        <v>1747</v>
      </c>
      <c r="C857" s="247" t="s">
        <v>542</v>
      </c>
      <c r="D857" s="249" t="s">
        <v>257</v>
      </c>
      <c r="E857" s="468" t="s">
        <v>258</v>
      </c>
      <c r="F857" s="250" t="s">
        <v>6259</v>
      </c>
      <c r="G857" s="251">
        <v>77563.199999999997</v>
      </c>
      <c r="H857" s="251">
        <v>98914.4</v>
      </c>
      <c r="I857" s="255">
        <v>45</v>
      </c>
      <c r="J857" s="290">
        <v>0.84905660377358494</v>
      </c>
      <c r="K857" s="251">
        <v>120265.60000000001</v>
      </c>
      <c r="L857" s="255">
        <v>1</v>
      </c>
      <c r="M857" s="255">
        <v>1</v>
      </c>
      <c r="N857" s="251">
        <v>120265.60000000001</v>
      </c>
      <c r="O857" s="247"/>
    </row>
    <row r="858" spans="1:15">
      <c r="A858" s="247" t="s">
        <v>2758</v>
      </c>
      <c r="B858" s="248" t="s">
        <v>1747</v>
      </c>
      <c r="C858" s="247" t="s">
        <v>1382</v>
      </c>
      <c r="D858" s="249" t="s">
        <v>257</v>
      </c>
      <c r="E858" s="468" t="s">
        <v>258</v>
      </c>
      <c r="F858" s="250" t="s">
        <v>6259</v>
      </c>
      <c r="G858" s="251">
        <v>82945.73</v>
      </c>
      <c r="H858" s="251">
        <v>98642.76999999999</v>
      </c>
      <c r="I858" s="255">
        <v>44</v>
      </c>
      <c r="J858" s="290">
        <v>0.83018867924528306</v>
      </c>
      <c r="K858" s="251">
        <v>114339.81</v>
      </c>
      <c r="L858" s="255">
        <v>1</v>
      </c>
      <c r="M858" s="255">
        <v>1</v>
      </c>
      <c r="N858" s="251">
        <v>98642.76999999999</v>
      </c>
      <c r="O858" s="247"/>
    </row>
    <row r="859" spans="1:15" ht="22.5">
      <c r="A859" s="247" t="s">
        <v>1756</v>
      </c>
      <c r="B859" s="248" t="s">
        <v>1756</v>
      </c>
      <c r="C859" s="247" t="s">
        <v>3008</v>
      </c>
      <c r="D859" s="249" t="s">
        <v>257</v>
      </c>
      <c r="E859" s="468" t="s">
        <v>258</v>
      </c>
      <c r="F859" s="250" t="s">
        <v>4859</v>
      </c>
      <c r="G859" s="251">
        <v>73672.81</v>
      </c>
      <c r="H859" s="251">
        <v>98463.88</v>
      </c>
      <c r="I859" s="255">
        <v>43</v>
      </c>
      <c r="J859" s="290">
        <v>0.81132075471698117</v>
      </c>
      <c r="K859" s="251">
        <v>123254.95</v>
      </c>
      <c r="L859" s="255">
        <v>215</v>
      </c>
      <c r="M859" s="255"/>
      <c r="N859" s="251">
        <v>116325</v>
      </c>
      <c r="O859" s="247"/>
    </row>
    <row r="860" spans="1:15">
      <c r="A860" s="247" t="s">
        <v>4085</v>
      </c>
      <c r="B860" s="248" t="s">
        <v>1745</v>
      </c>
      <c r="C860" s="247" t="s">
        <v>6412</v>
      </c>
      <c r="D860" s="249" t="s">
        <v>257</v>
      </c>
      <c r="E860" s="468" t="s">
        <v>258</v>
      </c>
      <c r="F860" s="250" t="s">
        <v>6259</v>
      </c>
      <c r="G860" s="251">
        <v>75795.199999999997</v>
      </c>
      <c r="H860" s="251">
        <v>96647.2</v>
      </c>
      <c r="I860" s="255">
        <v>42</v>
      </c>
      <c r="J860" s="290">
        <v>0.79245283018867929</v>
      </c>
      <c r="K860" s="251">
        <v>117499.2</v>
      </c>
      <c r="L860" s="255">
        <v>1</v>
      </c>
      <c r="M860" s="255">
        <v>1</v>
      </c>
      <c r="N860" s="251">
        <v>89793.600000000006</v>
      </c>
      <c r="O860" s="247"/>
    </row>
    <row r="861" spans="1:15">
      <c r="A861" s="247" t="s">
        <v>1751</v>
      </c>
      <c r="B861" s="248" t="s">
        <v>1751</v>
      </c>
      <c r="C861" s="247" t="s">
        <v>6413</v>
      </c>
      <c r="D861" s="249" t="s">
        <v>257</v>
      </c>
      <c r="E861" s="468" t="s">
        <v>263</v>
      </c>
      <c r="F861" s="250" t="s">
        <v>6259</v>
      </c>
      <c r="G861" s="251">
        <v>75649.599999999991</v>
      </c>
      <c r="H861" s="251">
        <v>95971.199999999983</v>
      </c>
      <c r="I861" s="255">
        <v>41</v>
      </c>
      <c r="J861" s="290">
        <v>0.77358490566037741</v>
      </c>
      <c r="K861" s="251">
        <v>116292.79999999999</v>
      </c>
      <c r="L861" s="255"/>
      <c r="M861" s="255">
        <v>1</v>
      </c>
      <c r="N861" s="251">
        <v>101462.40000000001</v>
      </c>
      <c r="O861" s="247"/>
    </row>
    <row r="862" spans="1:15" ht="22.5">
      <c r="A862" s="247" t="s">
        <v>2770</v>
      </c>
      <c r="B862" s="248" t="s">
        <v>1748</v>
      </c>
      <c r="C862" s="247" t="s">
        <v>2027</v>
      </c>
      <c r="D862" s="249" t="s">
        <v>257</v>
      </c>
      <c r="E862" s="468" t="s">
        <v>258</v>
      </c>
      <c r="F862" s="250" t="s">
        <v>6259</v>
      </c>
      <c r="G862" s="251">
        <v>74203.408800000005</v>
      </c>
      <c r="H862" s="251">
        <v>95404.68</v>
      </c>
      <c r="I862" s="255">
        <v>40</v>
      </c>
      <c r="J862" s="290">
        <v>0.75471698113207553</v>
      </c>
      <c r="K862" s="251">
        <v>116605.9512</v>
      </c>
      <c r="L862" s="255">
        <v>1</v>
      </c>
      <c r="M862" s="255">
        <v>1</v>
      </c>
      <c r="N862" s="251">
        <v>105510.71</v>
      </c>
      <c r="O862" s="247"/>
    </row>
    <row r="863" spans="1:15" ht="22.5">
      <c r="A863" s="247" t="s">
        <v>2783</v>
      </c>
      <c r="B863" s="248" t="s">
        <v>1768</v>
      </c>
      <c r="C863" s="247" t="s">
        <v>2028</v>
      </c>
      <c r="D863" s="249" t="s">
        <v>257</v>
      </c>
      <c r="E863" s="468" t="s">
        <v>263</v>
      </c>
      <c r="F863" s="250" t="s">
        <v>6259</v>
      </c>
      <c r="G863" s="251">
        <v>74609.600000000006</v>
      </c>
      <c r="H863" s="251">
        <v>93329.600000000006</v>
      </c>
      <c r="I863" s="255">
        <v>39</v>
      </c>
      <c r="J863" s="290">
        <v>0.73584905660377353</v>
      </c>
      <c r="K863" s="251">
        <v>112049.60000000001</v>
      </c>
      <c r="L863" s="255">
        <v>1</v>
      </c>
      <c r="M863" s="255">
        <v>1</v>
      </c>
      <c r="N863" s="251">
        <v>96614.96</v>
      </c>
      <c r="O863" s="247"/>
    </row>
    <row r="864" spans="1:15">
      <c r="A864" s="247" t="s">
        <v>2789</v>
      </c>
      <c r="B864" s="248" t="s">
        <v>1773</v>
      </c>
      <c r="C864" s="247" t="s">
        <v>650</v>
      </c>
      <c r="D864" s="249" t="s">
        <v>257</v>
      </c>
      <c r="E864" s="468" t="s">
        <v>258</v>
      </c>
      <c r="F864" s="250" t="s">
        <v>6259</v>
      </c>
      <c r="G864" s="251">
        <v>72696</v>
      </c>
      <c r="H864" s="251">
        <v>92643.199999999997</v>
      </c>
      <c r="I864" s="255">
        <v>38</v>
      </c>
      <c r="J864" s="290">
        <v>0.71698113207547165</v>
      </c>
      <c r="K864" s="251">
        <v>112590.39999999999</v>
      </c>
      <c r="L864" s="255">
        <v>12</v>
      </c>
      <c r="M864" s="255">
        <v>12</v>
      </c>
      <c r="N864" s="251">
        <v>98888.4</v>
      </c>
      <c r="O864" s="247"/>
    </row>
    <row r="865" spans="1:15">
      <c r="A865" s="247" t="s">
        <v>2763</v>
      </c>
      <c r="B865" s="248" t="s">
        <v>1764</v>
      </c>
      <c r="C865" s="247" t="s">
        <v>6414</v>
      </c>
      <c r="D865" s="249" t="s">
        <v>257</v>
      </c>
      <c r="E865" s="247"/>
      <c r="F865" s="247"/>
      <c r="G865" s="251">
        <v>71202.3</v>
      </c>
      <c r="H865" s="251">
        <v>92526.665000000008</v>
      </c>
      <c r="I865" s="255">
        <v>37</v>
      </c>
      <c r="J865" s="290">
        <v>0.69811320754716977</v>
      </c>
      <c r="K865" s="251">
        <v>113851.03</v>
      </c>
      <c r="L865" s="255"/>
      <c r="M865" s="255">
        <v>1</v>
      </c>
      <c r="N865" s="251"/>
      <c r="O865" s="247"/>
    </row>
    <row r="866" spans="1:15" ht="22.5">
      <c r="A866" s="247" t="s">
        <v>2793</v>
      </c>
      <c r="B866" s="248" t="s">
        <v>1748</v>
      </c>
      <c r="C866" s="247" t="s">
        <v>1380</v>
      </c>
      <c r="D866" s="249" t="s">
        <v>4372</v>
      </c>
      <c r="E866" s="468" t="s">
        <v>258</v>
      </c>
      <c r="F866" s="250" t="s">
        <v>6259</v>
      </c>
      <c r="G866" s="251">
        <v>68274</v>
      </c>
      <c r="H866" s="251">
        <v>92262.5</v>
      </c>
      <c r="I866" s="255">
        <v>36</v>
      </c>
      <c r="J866" s="290">
        <v>0.67924528301886788</v>
      </c>
      <c r="K866" s="251">
        <v>116251</v>
      </c>
      <c r="L866" s="255">
        <v>1</v>
      </c>
      <c r="M866" s="255">
        <v>1</v>
      </c>
      <c r="N866" s="251">
        <v>110058</v>
      </c>
      <c r="O866" s="247"/>
    </row>
    <row r="867" spans="1:15" ht="22.5">
      <c r="A867" s="247" t="s">
        <v>2740</v>
      </c>
      <c r="B867" s="248" t="s">
        <v>1747</v>
      </c>
      <c r="C867" s="247" t="s">
        <v>542</v>
      </c>
      <c r="D867" s="249" t="s">
        <v>257</v>
      </c>
      <c r="E867" s="468" t="s">
        <v>258</v>
      </c>
      <c r="F867" s="250" t="s">
        <v>4859</v>
      </c>
      <c r="G867" s="251">
        <v>70835.5524</v>
      </c>
      <c r="H867" s="251">
        <v>92086.220976000011</v>
      </c>
      <c r="I867" s="255">
        <v>35</v>
      </c>
      <c r="J867" s="290">
        <v>0.660377358490566</v>
      </c>
      <c r="K867" s="251">
        <v>113336.88955200001</v>
      </c>
      <c r="L867" s="255">
        <v>4</v>
      </c>
      <c r="M867" s="255">
        <v>4</v>
      </c>
      <c r="N867" s="251">
        <v>100370</v>
      </c>
      <c r="O867" s="247"/>
    </row>
    <row r="868" spans="1:15">
      <c r="A868" s="247" t="s">
        <v>2767</v>
      </c>
      <c r="B868" s="248" t="s">
        <v>1748</v>
      </c>
      <c r="C868" s="247" t="s">
        <v>3009</v>
      </c>
      <c r="D868" s="249" t="s">
        <v>257</v>
      </c>
      <c r="E868" s="468" t="s">
        <v>258</v>
      </c>
      <c r="F868" s="250" t="s">
        <v>6259</v>
      </c>
      <c r="G868" s="251">
        <v>66579</v>
      </c>
      <c r="H868" s="251">
        <v>91565.5</v>
      </c>
      <c r="I868" s="255">
        <v>34</v>
      </c>
      <c r="J868" s="290">
        <v>0.64150943396226412</v>
      </c>
      <c r="K868" s="251">
        <v>116552</v>
      </c>
      <c r="L868" s="255"/>
      <c r="M868" s="255">
        <v>78</v>
      </c>
      <c r="N868" s="251">
        <v>86730.070999999996</v>
      </c>
      <c r="O868" s="247"/>
    </row>
    <row r="869" spans="1:15" ht="22.5">
      <c r="A869" s="247" t="s">
        <v>4155</v>
      </c>
      <c r="B869" s="248" t="s">
        <v>1747</v>
      </c>
      <c r="C869" s="247" t="s">
        <v>3003</v>
      </c>
      <c r="D869" s="249" t="s">
        <v>4372</v>
      </c>
      <c r="E869" s="468" t="s">
        <v>258</v>
      </c>
      <c r="F869" s="250" t="s">
        <v>4859</v>
      </c>
      <c r="G869" s="251">
        <v>69457</v>
      </c>
      <c r="H869" s="251">
        <v>91297.5</v>
      </c>
      <c r="I869" s="255">
        <v>33</v>
      </c>
      <c r="J869" s="290">
        <v>0.62264150943396224</v>
      </c>
      <c r="K869" s="251">
        <v>113138</v>
      </c>
      <c r="L869" s="255"/>
      <c r="M869" s="255">
        <v>4</v>
      </c>
      <c r="N869" s="251">
        <v>113138</v>
      </c>
      <c r="O869" s="247" t="s">
        <v>4890</v>
      </c>
    </row>
    <row r="870" spans="1:15">
      <c r="A870" s="247" t="s">
        <v>2728</v>
      </c>
      <c r="B870" s="248" t="s">
        <v>1748</v>
      </c>
      <c r="C870" s="247" t="s">
        <v>543</v>
      </c>
      <c r="D870" s="249" t="s">
        <v>257</v>
      </c>
      <c r="E870" s="468" t="s">
        <v>258</v>
      </c>
      <c r="F870" s="250" t="s">
        <v>6259</v>
      </c>
      <c r="G870" s="251">
        <v>67059</v>
      </c>
      <c r="H870" s="251">
        <v>90407</v>
      </c>
      <c r="I870" s="255">
        <v>32</v>
      </c>
      <c r="J870" s="290">
        <v>0.60377358490566035</v>
      </c>
      <c r="K870" s="251">
        <v>113755</v>
      </c>
      <c r="L870" s="255">
        <v>3</v>
      </c>
      <c r="M870" s="255">
        <v>3</v>
      </c>
      <c r="N870" s="251">
        <v>87636</v>
      </c>
      <c r="O870" s="247"/>
    </row>
    <row r="871" spans="1:15">
      <c r="A871" s="247" t="s">
        <v>4119</v>
      </c>
      <c r="B871" s="248" t="s">
        <v>4119</v>
      </c>
      <c r="C871" s="247" t="s">
        <v>6415</v>
      </c>
      <c r="D871" s="249" t="s">
        <v>257</v>
      </c>
      <c r="E871" s="468" t="s">
        <v>263</v>
      </c>
      <c r="F871" s="250" t="s">
        <v>6259</v>
      </c>
      <c r="G871" s="251">
        <v>66006</v>
      </c>
      <c r="H871" s="251">
        <v>90338</v>
      </c>
      <c r="I871" s="255">
        <v>31</v>
      </c>
      <c r="J871" s="290">
        <v>0.58490566037735847</v>
      </c>
      <c r="K871" s="251">
        <v>114670</v>
      </c>
      <c r="L871" s="255">
        <v>10</v>
      </c>
      <c r="M871" s="255">
        <v>10</v>
      </c>
      <c r="N871" s="251">
        <v>77702.45</v>
      </c>
      <c r="O871" s="247"/>
    </row>
    <row r="872" spans="1:15" ht="22.5">
      <c r="A872" s="247" t="s">
        <v>4126</v>
      </c>
      <c r="B872" s="248" t="s">
        <v>1748</v>
      </c>
      <c r="C872" s="247" t="s">
        <v>542</v>
      </c>
      <c r="D872" s="249" t="s">
        <v>257</v>
      </c>
      <c r="E872" s="468" t="s">
        <v>258</v>
      </c>
      <c r="F872" s="250" t="s">
        <v>6259</v>
      </c>
      <c r="G872" s="251">
        <v>67000</v>
      </c>
      <c r="H872" s="251">
        <v>90000</v>
      </c>
      <c r="I872" s="255">
        <v>30</v>
      </c>
      <c r="J872" s="290">
        <v>0.56603773584905659</v>
      </c>
      <c r="K872" s="251">
        <v>113000</v>
      </c>
      <c r="L872" s="255">
        <v>1</v>
      </c>
      <c r="M872" s="255">
        <v>1</v>
      </c>
      <c r="N872" s="251">
        <v>122062.98</v>
      </c>
      <c r="O872" s="247"/>
    </row>
    <row r="873" spans="1:15" ht="22.5">
      <c r="A873" s="247" t="s">
        <v>2761</v>
      </c>
      <c r="B873" s="248" t="s">
        <v>1748</v>
      </c>
      <c r="C873" s="247" t="s">
        <v>542</v>
      </c>
      <c r="D873" s="249" t="s">
        <v>257</v>
      </c>
      <c r="E873" s="468" t="s">
        <v>258</v>
      </c>
      <c r="F873" s="250" t="s">
        <v>4859</v>
      </c>
      <c r="G873" s="251">
        <v>71321.021152642221</v>
      </c>
      <c r="H873" s="251">
        <v>89158.585777857414</v>
      </c>
      <c r="I873" s="255">
        <v>29</v>
      </c>
      <c r="J873" s="290">
        <v>0.54716981132075471</v>
      </c>
      <c r="K873" s="251">
        <v>106996.15040307261</v>
      </c>
      <c r="L873" s="255">
        <v>8</v>
      </c>
      <c r="M873" s="255">
        <v>4</v>
      </c>
      <c r="N873" s="251">
        <v>102038.66</v>
      </c>
      <c r="O873" s="247"/>
    </row>
    <row r="874" spans="1:15" s="306" customFormat="1" ht="18">
      <c r="A874" s="716" t="s">
        <v>52</v>
      </c>
      <c r="B874" s="716"/>
      <c r="C874" s="716"/>
      <c r="D874" s="716"/>
      <c r="E874" s="716"/>
      <c r="F874" s="716"/>
      <c r="G874" s="716"/>
      <c r="H874" s="716"/>
      <c r="I874" s="716"/>
      <c r="J874" s="716"/>
      <c r="K874" s="716"/>
      <c r="L874" s="716"/>
      <c r="M874" s="716"/>
      <c r="N874" s="716"/>
      <c r="O874" s="716"/>
    </row>
    <row r="875" spans="1:15" s="200" customFormat="1" ht="33.75">
      <c r="A875" s="489" t="s">
        <v>379</v>
      </c>
      <c r="B875" s="489" t="s">
        <v>217</v>
      </c>
      <c r="C875" s="489" t="s">
        <v>208</v>
      </c>
      <c r="D875" s="489" t="s">
        <v>249</v>
      </c>
      <c r="E875" s="489" t="s">
        <v>380</v>
      </c>
      <c r="F875" s="489" t="s">
        <v>381</v>
      </c>
      <c r="G875" s="490" t="s">
        <v>211</v>
      </c>
      <c r="H875" s="490" t="s">
        <v>212</v>
      </c>
      <c r="I875" s="491"/>
      <c r="J875" s="244" t="s">
        <v>251</v>
      </c>
      <c r="K875" s="490" t="s">
        <v>213</v>
      </c>
      <c r="L875" s="489" t="s">
        <v>382</v>
      </c>
      <c r="M875" s="489" t="s">
        <v>383</v>
      </c>
      <c r="N875" s="490" t="s">
        <v>384</v>
      </c>
      <c r="O875" s="489" t="s">
        <v>214</v>
      </c>
    </row>
    <row r="876" spans="1:15" ht="22.5">
      <c r="A876" s="247" t="s">
        <v>4079</v>
      </c>
      <c r="B876" s="248" t="s">
        <v>4080</v>
      </c>
      <c r="C876" s="247" t="s">
        <v>6416</v>
      </c>
      <c r="D876" s="249" t="s">
        <v>257</v>
      </c>
      <c r="E876" s="468" t="s">
        <v>263</v>
      </c>
      <c r="F876" s="250" t="s">
        <v>6259</v>
      </c>
      <c r="G876" s="251">
        <v>65303.42</v>
      </c>
      <c r="H876" s="251">
        <v>88947.69</v>
      </c>
      <c r="I876" s="255">
        <v>28</v>
      </c>
      <c r="J876" s="290">
        <v>0.52830188679245282</v>
      </c>
      <c r="K876" s="251">
        <v>112591.96</v>
      </c>
      <c r="L876" s="255"/>
      <c r="M876" s="255">
        <v>2</v>
      </c>
      <c r="N876" s="251">
        <v>68650.009999999995</v>
      </c>
      <c r="O876" s="247"/>
    </row>
    <row r="877" spans="1:15" ht="22.5">
      <c r="A877" s="247" t="s">
        <v>2736</v>
      </c>
      <c r="B877" s="248" t="s">
        <v>1748</v>
      </c>
      <c r="C877" s="247" t="s">
        <v>544</v>
      </c>
      <c r="D877" s="249" t="s">
        <v>257</v>
      </c>
      <c r="E877" s="468" t="s">
        <v>258</v>
      </c>
      <c r="F877" s="250" t="s">
        <v>6259</v>
      </c>
      <c r="G877" s="251">
        <v>67101</v>
      </c>
      <c r="H877" s="251">
        <v>87231.5</v>
      </c>
      <c r="I877" s="255">
        <v>27</v>
      </c>
      <c r="J877" s="290">
        <v>0.50943396226415094</v>
      </c>
      <c r="K877" s="251">
        <v>107362</v>
      </c>
      <c r="L877" s="255">
        <v>1</v>
      </c>
      <c r="M877" s="255">
        <v>1</v>
      </c>
      <c r="N877" s="251">
        <v>87232</v>
      </c>
      <c r="O877" s="247">
        <v>118</v>
      </c>
    </row>
    <row r="878" spans="1:15" ht="22.5">
      <c r="A878" s="247" t="s">
        <v>4092</v>
      </c>
      <c r="B878" s="248" t="s">
        <v>1747</v>
      </c>
      <c r="C878" s="247" t="s">
        <v>1381</v>
      </c>
      <c r="D878" s="249" t="s">
        <v>257</v>
      </c>
      <c r="E878" s="468" t="s">
        <v>263</v>
      </c>
      <c r="F878" s="250" t="s">
        <v>4859</v>
      </c>
      <c r="G878" s="251">
        <v>66374.259999999995</v>
      </c>
      <c r="H878" s="251">
        <v>86286.720000000001</v>
      </c>
      <c r="I878" s="255">
        <v>26</v>
      </c>
      <c r="J878" s="290">
        <v>0.49056603773584906</v>
      </c>
      <c r="K878" s="251">
        <v>106199.18</v>
      </c>
      <c r="L878" s="255">
        <v>1</v>
      </c>
      <c r="M878" s="255">
        <v>1</v>
      </c>
      <c r="N878" s="251">
        <v>86286.720000000001</v>
      </c>
      <c r="O878" s="247"/>
    </row>
    <row r="879" spans="1:15">
      <c r="A879" s="247" t="s">
        <v>198</v>
      </c>
      <c r="B879" s="248" t="s">
        <v>1748</v>
      </c>
      <c r="C879" s="247" t="s">
        <v>6417</v>
      </c>
      <c r="D879" s="249" t="s">
        <v>257</v>
      </c>
      <c r="E879" s="468" t="s">
        <v>258</v>
      </c>
      <c r="F879" s="250" t="s">
        <v>6259</v>
      </c>
      <c r="G879" s="251">
        <v>63619</v>
      </c>
      <c r="H879" s="251">
        <v>85885.5</v>
      </c>
      <c r="I879" s="255">
        <v>25</v>
      </c>
      <c r="J879" s="290">
        <v>0.47169811320754718</v>
      </c>
      <c r="K879" s="251">
        <v>108152</v>
      </c>
      <c r="L879" s="255"/>
      <c r="M879" s="255">
        <v>1</v>
      </c>
      <c r="N879" s="251">
        <v>88090.82</v>
      </c>
      <c r="O879" s="247"/>
    </row>
    <row r="880" spans="1:15">
      <c r="A880" s="247" t="s">
        <v>2765</v>
      </c>
      <c r="B880" s="248" t="s">
        <v>6196</v>
      </c>
      <c r="C880" s="247" t="s">
        <v>542</v>
      </c>
      <c r="D880" s="249" t="s">
        <v>257</v>
      </c>
      <c r="E880" s="468" t="s">
        <v>258</v>
      </c>
      <c r="F880" s="250" t="s">
        <v>6259</v>
      </c>
      <c r="G880" s="251">
        <v>63647</v>
      </c>
      <c r="H880" s="251">
        <v>85802</v>
      </c>
      <c r="I880" s="255">
        <v>24</v>
      </c>
      <c r="J880" s="290">
        <v>0.45283018867924529</v>
      </c>
      <c r="K880" s="251">
        <v>107957</v>
      </c>
      <c r="L880" s="255">
        <v>5</v>
      </c>
      <c r="M880" s="255">
        <v>4</v>
      </c>
      <c r="N880" s="251">
        <v>77206</v>
      </c>
      <c r="O880" s="247"/>
    </row>
    <row r="881" spans="1:15">
      <c r="A881" s="247" t="s">
        <v>2759</v>
      </c>
      <c r="B881" s="248" t="s">
        <v>1747</v>
      </c>
      <c r="C881" s="247" t="s">
        <v>2030</v>
      </c>
      <c r="D881" s="249" t="s">
        <v>257</v>
      </c>
      <c r="E881" s="468" t="s">
        <v>258</v>
      </c>
      <c r="F881" s="250" t="s">
        <v>6259</v>
      </c>
      <c r="G881" s="251">
        <v>63725</v>
      </c>
      <c r="H881" s="251">
        <v>85560.5</v>
      </c>
      <c r="I881" s="255">
        <v>23</v>
      </c>
      <c r="J881" s="290">
        <v>0.43396226415094341</v>
      </c>
      <c r="K881" s="251">
        <v>107396</v>
      </c>
      <c r="L881" s="255">
        <v>1</v>
      </c>
      <c r="M881" s="255">
        <v>1</v>
      </c>
      <c r="N881" s="251">
        <v>93133</v>
      </c>
      <c r="O881" s="247"/>
    </row>
    <row r="882" spans="1:15">
      <c r="A882" s="247" t="s">
        <v>2794</v>
      </c>
      <c r="B882" s="248" t="s">
        <v>1747</v>
      </c>
      <c r="C882" s="247" t="s">
        <v>1385</v>
      </c>
      <c r="D882" s="249" t="s">
        <v>257</v>
      </c>
      <c r="E882" s="468" t="s">
        <v>258</v>
      </c>
      <c r="F882" s="250" t="s">
        <v>6259</v>
      </c>
      <c r="G882" s="251">
        <v>65880</v>
      </c>
      <c r="H882" s="251">
        <v>84780</v>
      </c>
      <c r="I882" s="255">
        <v>22</v>
      </c>
      <c r="J882" s="290">
        <v>0.41509433962264153</v>
      </c>
      <c r="K882" s="251">
        <v>103680</v>
      </c>
      <c r="L882" s="255"/>
      <c r="M882" s="255">
        <v>1</v>
      </c>
      <c r="N882" s="251">
        <v>100442.8</v>
      </c>
      <c r="O882" s="247"/>
    </row>
    <row r="883" spans="1:15" ht="33.75">
      <c r="A883" s="247" t="s">
        <v>1765</v>
      </c>
      <c r="B883" s="248" t="s">
        <v>1760</v>
      </c>
      <c r="C883" s="247" t="s">
        <v>2031</v>
      </c>
      <c r="D883" s="249" t="s">
        <v>257</v>
      </c>
      <c r="E883" s="247"/>
      <c r="F883" s="250" t="s">
        <v>6259</v>
      </c>
      <c r="G883" s="251">
        <v>62504</v>
      </c>
      <c r="H883" s="251">
        <v>84333.6</v>
      </c>
      <c r="I883" s="255">
        <v>21</v>
      </c>
      <c r="J883" s="290">
        <v>0.39622641509433965</v>
      </c>
      <c r="K883" s="251">
        <v>106163.2</v>
      </c>
      <c r="L883" s="255"/>
      <c r="M883" s="255">
        <v>5</v>
      </c>
      <c r="N883" s="251">
        <v>95538.560000000012</v>
      </c>
      <c r="O883" s="247"/>
    </row>
    <row r="884" spans="1:15">
      <c r="A884" s="247" t="s">
        <v>2754</v>
      </c>
      <c r="B884" s="248" t="s">
        <v>1747</v>
      </c>
      <c r="C884" s="247" t="s">
        <v>6418</v>
      </c>
      <c r="D884" s="249" t="s">
        <v>4372</v>
      </c>
      <c r="E884" s="468" t="s">
        <v>258</v>
      </c>
      <c r="F884" s="247"/>
      <c r="G884" s="251">
        <v>65041</v>
      </c>
      <c r="H884" s="251">
        <v>83345</v>
      </c>
      <c r="I884" s="255">
        <v>20</v>
      </c>
      <c r="J884" s="290">
        <v>0.37735849056603776</v>
      </c>
      <c r="K884" s="251">
        <v>101649</v>
      </c>
      <c r="L884" s="255">
        <v>1</v>
      </c>
      <c r="M884" s="255">
        <v>1</v>
      </c>
      <c r="N884" s="251">
        <v>100484</v>
      </c>
      <c r="O884" s="247"/>
    </row>
    <row r="885" spans="1:15">
      <c r="A885" s="247" t="s">
        <v>2775</v>
      </c>
      <c r="B885" s="248" t="s">
        <v>1748</v>
      </c>
      <c r="C885" s="247" t="s">
        <v>6419</v>
      </c>
      <c r="D885" s="249" t="s">
        <v>257</v>
      </c>
      <c r="E885" s="468" t="s">
        <v>258</v>
      </c>
      <c r="F885" s="250" t="s">
        <v>6259</v>
      </c>
      <c r="G885" s="251">
        <v>65268</v>
      </c>
      <c r="H885" s="251">
        <v>80741</v>
      </c>
      <c r="I885" s="255">
        <v>19</v>
      </c>
      <c r="J885" s="290">
        <v>0.35849056603773582</v>
      </c>
      <c r="K885" s="251">
        <v>96214</v>
      </c>
      <c r="L885" s="255">
        <v>1</v>
      </c>
      <c r="M885" s="255">
        <v>1</v>
      </c>
      <c r="N885" s="251">
        <v>83702</v>
      </c>
      <c r="O885" s="247"/>
    </row>
    <row r="886" spans="1:15" ht="22.5">
      <c r="A886" s="247" t="s">
        <v>2804</v>
      </c>
      <c r="B886" s="248" t="s">
        <v>1748</v>
      </c>
      <c r="C886" s="247" t="s">
        <v>546</v>
      </c>
      <c r="D886" s="249" t="s">
        <v>257</v>
      </c>
      <c r="E886" s="468" t="s">
        <v>293</v>
      </c>
      <c r="F886" s="250" t="s">
        <v>6259</v>
      </c>
      <c r="G886" s="251">
        <v>61979</v>
      </c>
      <c r="H886" s="251">
        <v>79960</v>
      </c>
      <c r="I886" s="255">
        <v>18</v>
      </c>
      <c r="J886" s="290">
        <v>0.33962264150943394</v>
      </c>
      <c r="K886" s="251">
        <v>97941</v>
      </c>
      <c r="L886" s="255">
        <v>5</v>
      </c>
      <c r="M886" s="255">
        <v>5</v>
      </c>
      <c r="N886" s="251">
        <v>74990.570500000002</v>
      </c>
      <c r="O886" s="247"/>
    </row>
    <row r="887" spans="1:15">
      <c r="A887" s="247" t="s">
        <v>2747</v>
      </c>
      <c r="B887" s="248" t="s">
        <v>1747</v>
      </c>
      <c r="C887" s="247" t="s">
        <v>3011</v>
      </c>
      <c r="D887" s="249" t="s">
        <v>4372</v>
      </c>
      <c r="E887" s="468" t="s">
        <v>258</v>
      </c>
      <c r="F887" s="250" t="s">
        <v>6259</v>
      </c>
      <c r="G887" s="251">
        <v>66260</v>
      </c>
      <c r="H887" s="251">
        <v>79611.5</v>
      </c>
      <c r="I887" s="255">
        <v>17</v>
      </c>
      <c r="J887" s="290">
        <v>0.32075471698113206</v>
      </c>
      <c r="K887" s="251">
        <v>92963</v>
      </c>
      <c r="L887" s="255">
        <v>1</v>
      </c>
      <c r="M887" s="255">
        <v>1</v>
      </c>
      <c r="N887" s="251">
        <v>85622</v>
      </c>
      <c r="O887" s="247"/>
    </row>
    <row r="888" spans="1:15">
      <c r="A888" s="247" t="s">
        <v>2744</v>
      </c>
      <c r="B888" s="248" t="s">
        <v>1753</v>
      </c>
      <c r="C888" s="247" t="s">
        <v>3013</v>
      </c>
      <c r="D888" s="249" t="s">
        <v>257</v>
      </c>
      <c r="E888" s="468" t="s">
        <v>258</v>
      </c>
      <c r="F888" s="250" t="s">
        <v>6259</v>
      </c>
      <c r="G888" s="251">
        <v>59820.800000000003</v>
      </c>
      <c r="H888" s="251">
        <v>77760.800000000003</v>
      </c>
      <c r="I888" s="255">
        <v>16</v>
      </c>
      <c r="J888" s="290">
        <v>0.30188679245283018</v>
      </c>
      <c r="K888" s="251">
        <v>95700.800000000003</v>
      </c>
      <c r="L888" s="255">
        <v>1</v>
      </c>
      <c r="M888" s="255">
        <v>0</v>
      </c>
      <c r="N888" s="251"/>
      <c r="O888" s="247"/>
    </row>
    <row r="889" spans="1:15">
      <c r="A889" s="247" t="s">
        <v>2785</v>
      </c>
      <c r="B889" s="248" t="s">
        <v>6320</v>
      </c>
      <c r="C889" s="247" t="s">
        <v>3012</v>
      </c>
      <c r="D889" s="249" t="s">
        <v>257</v>
      </c>
      <c r="E889" s="468" t="s">
        <v>258</v>
      </c>
      <c r="F889" s="250" t="s">
        <v>6259</v>
      </c>
      <c r="G889" s="251">
        <v>58323.199999999997</v>
      </c>
      <c r="H889" s="251">
        <v>75826.399999999994</v>
      </c>
      <c r="I889" s="255">
        <v>15</v>
      </c>
      <c r="J889" s="290">
        <v>0.28301886792452829</v>
      </c>
      <c r="K889" s="251">
        <v>93329.600000000006</v>
      </c>
      <c r="L889" s="255">
        <v>2</v>
      </c>
      <c r="M889" s="255">
        <v>2</v>
      </c>
      <c r="N889" s="251">
        <v>78676</v>
      </c>
      <c r="O889" s="247"/>
    </row>
    <row r="890" spans="1:15" ht="22.5">
      <c r="A890" s="247" t="s">
        <v>2733</v>
      </c>
      <c r="B890" s="248" t="s">
        <v>1753</v>
      </c>
      <c r="C890" s="247" t="s">
        <v>6420</v>
      </c>
      <c r="D890" s="249" t="s">
        <v>257</v>
      </c>
      <c r="E890" s="468" t="s">
        <v>263</v>
      </c>
      <c r="F890" s="250" t="s">
        <v>6259</v>
      </c>
      <c r="G890" s="251">
        <v>57418</v>
      </c>
      <c r="H890" s="251">
        <v>74643.5</v>
      </c>
      <c r="I890" s="255">
        <v>14</v>
      </c>
      <c r="J890" s="290">
        <v>0.26415094339622641</v>
      </c>
      <c r="K890" s="251">
        <v>91869</v>
      </c>
      <c r="L890" s="255">
        <v>4</v>
      </c>
      <c r="M890" s="255">
        <v>3</v>
      </c>
      <c r="N890" s="251">
        <v>69024.38</v>
      </c>
      <c r="O890" s="247"/>
    </row>
    <row r="891" spans="1:15">
      <c r="A891" s="247" t="s">
        <v>4174</v>
      </c>
      <c r="B891" s="248" t="s">
        <v>1753</v>
      </c>
      <c r="C891" s="247" t="s">
        <v>2032</v>
      </c>
      <c r="D891" s="249" t="s">
        <v>4372</v>
      </c>
      <c r="E891" s="468" t="s">
        <v>258</v>
      </c>
      <c r="F891" s="250" t="s">
        <v>6259</v>
      </c>
      <c r="G891" s="251">
        <v>57304</v>
      </c>
      <c r="H891" s="251">
        <v>74495.199999999997</v>
      </c>
      <c r="I891" s="255">
        <v>13</v>
      </c>
      <c r="J891" s="290">
        <v>0.24528301886792453</v>
      </c>
      <c r="K891" s="251">
        <v>91686.399999999994</v>
      </c>
      <c r="L891" s="255"/>
      <c r="M891" s="255">
        <v>4</v>
      </c>
      <c r="N891" s="251">
        <v>82274.399999999994</v>
      </c>
      <c r="O891" s="247"/>
    </row>
    <row r="892" spans="1:15">
      <c r="A892" s="247" t="s">
        <v>1764</v>
      </c>
      <c r="B892" s="248" t="s">
        <v>1764</v>
      </c>
      <c r="C892" s="247" t="s">
        <v>6421</v>
      </c>
      <c r="D892" s="249" t="s">
        <v>257</v>
      </c>
      <c r="E892" s="468" t="s">
        <v>258</v>
      </c>
      <c r="F892" s="250" t="s">
        <v>6259</v>
      </c>
      <c r="G892" s="251">
        <v>62088</v>
      </c>
      <c r="H892" s="251">
        <v>72176</v>
      </c>
      <c r="I892" s="255">
        <v>12</v>
      </c>
      <c r="J892" s="290">
        <v>0.22641509433962265</v>
      </c>
      <c r="K892" s="251">
        <v>82264</v>
      </c>
      <c r="L892" s="255">
        <v>15</v>
      </c>
      <c r="M892" s="255">
        <v>13</v>
      </c>
      <c r="N892" s="251">
        <v>75608</v>
      </c>
      <c r="O892" s="247"/>
    </row>
    <row r="893" spans="1:15">
      <c r="A893" s="247" t="s">
        <v>2777</v>
      </c>
      <c r="B893" s="248" t="s">
        <v>1767</v>
      </c>
      <c r="C893" s="513" t="s">
        <v>6422</v>
      </c>
      <c r="D893" s="249" t="s">
        <v>257</v>
      </c>
      <c r="E893" s="468" t="s">
        <v>293</v>
      </c>
      <c r="F893" s="250" t="s">
        <v>6259</v>
      </c>
      <c r="G893" s="470">
        <v>55693.248</v>
      </c>
      <c r="H893" s="251">
        <v>71103.135999999999</v>
      </c>
      <c r="I893" s="255">
        <v>11</v>
      </c>
      <c r="J893" s="290">
        <v>0.20754716981132076</v>
      </c>
      <c r="K893" s="470">
        <v>86513.02399999999</v>
      </c>
      <c r="L893" s="471">
        <v>4</v>
      </c>
      <c r="M893" s="471">
        <v>3</v>
      </c>
      <c r="N893" s="470">
        <v>62834.026666666672</v>
      </c>
      <c r="O893" s="515"/>
    </row>
    <row r="894" spans="1:15">
      <c r="A894" s="247" t="s">
        <v>2738</v>
      </c>
      <c r="B894" s="248" t="s">
        <v>1753</v>
      </c>
      <c r="C894" s="247" t="s">
        <v>3013</v>
      </c>
      <c r="D894" s="249" t="s">
        <v>257</v>
      </c>
      <c r="E894" s="468" t="s">
        <v>258</v>
      </c>
      <c r="F894" s="250" t="s">
        <v>6259</v>
      </c>
      <c r="G894" s="251">
        <v>53164.23</v>
      </c>
      <c r="H894" s="251">
        <v>69113.494999999995</v>
      </c>
      <c r="I894" s="255">
        <v>10</v>
      </c>
      <c r="J894" s="290">
        <v>0.18867924528301888</v>
      </c>
      <c r="K894" s="251">
        <v>85062.76</v>
      </c>
      <c r="L894" s="255">
        <v>1</v>
      </c>
      <c r="M894" s="255">
        <v>1</v>
      </c>
      <c r="N894" s="251">
        <v>78730.63</v>
      </c>
      <c r="O894" s="247"/>
    </row>
    <row r="895" spans="1:15">
      <c r="A895" s="247" t="s">
        <v>2745</v>
      </c>
      <c r="B895" s="248" t="s">
        <v>1747</v>
      </c>
      <c r="C895" s="247" t="s">
        <v>52</v>
      </c>
      <c r="D895" s="249" t="s">
        <v>257</v>
      </c>
      <c r="E895" s="468" t="s">
        <v>258</v>
      </c>
      <c r="F895" s="250" t="s">
        <v>6259</v>
      </c>
      <c r="G895" s="251">
        <v>52977.020000000004</v>
      </c>
      <c r="H895" s="251">
        <v>66543.665000000008</v>
      </c>
      <c r="I895" s="255">
        <v>9</v>
      </c>
      <c r="J895" s="290">
        <v>0.16981132075471697</v>
      </c>
      <c r="K895" s="251">
        <v>80110.31</v>
      </c>
      <c r="L895" s="255">
        <v>1</v>
      </c>
      <c r="M895" s="255">
        <v>1</v>
      </c>
      <c r="N895" s="251">
        <v>59594</v>
      </c>
      <c r="O895" s="247"/>
    </row>
    <row r="896" spans="1:15">
      <c r="A896" s="247" t="s">
        <v>4149</v>
      </c>
      <c r="B896" s="248" t="s">
        <v>1773</v>
      </c>
      <c r="C896" s="247" t="s">
        <v>6423</v>
      </c>
      <c r="D896" s="249" t="s">
        <v>4372</v>
      </c>
      <c r="E896" s="468" t="s">
        <v>258</v>
      </c>
      <c r="F896" s="250" t="s">
        <v>6259</v>
      </c>
      <c r="G896" s="251">
        <v>51875.200000000004</v>
      </c>
      <c r="H896" s="251">
        <v>66383.199999999997</v>
      </c>
      <c r="I896" s="255">
        <v>8</v>
      </c>
      <c r="J896" s="290">
        <v>0.15094339622641509</v>
      </c>
      <c r="K896" s="251">
        <v>80891.199999999997</v>
      </c>
      <c r="L896" s="255">
        <v>2</v>
      </c>
      <c r="M896" s="255">
        <v>2</v>
      </c>
      <c r="N896" s="251">
        <v>71403</v>
      </c>
      <c r="O896" s="247"/>
    </row>
    <row r="897" spans="1:15" ht="22.5">
      <c r="A897" s="247" t="s">
        <v>2781</v>
      </c>
      <c r="B897" s="248" t="s">
        <v>1745</v>
      </c>
      <c r="C897" s="247" t="s">
        <v>3005</v>
      </c>
      <c r="D897" s="249" t="s">
        <v>4372</v>
      </c>
      <c r="E897" s="468" t="s">
        <v>258</v>
      </c>
      <c r="F897" s="250" t="s">
        <v>6259</v>
      </c>
      <c r="G897" s="251">
        <v>46833</v>
      </c>
      <c r="H897" s="251">
        <v>65583</v>
      </c>
      <c r="I897" s="255">
        <v>7</v>
      </c>
      <c r="J897" s="290">
        <v>0.13207547169811321</v>
      </c>
      <c r="K897" s="251">
        <v>84333</v>
      </c>
      <c r="L897" s="255">
        <v>33</v>
      </c>
      <c r="M897" s="255">
        <v>26</v>
      </c>
      <c r="N897" s="251">
        <v>68633.52</v>
      </c>
      <c r="O897" s="247"/>
    </row>
    <row r="898" spans="1:15" ht="22.5">
      <c r="A898" s="247" t="s">
        <v>4170</v>
      </c>
      <c r="B898" s="248" t="s">
        <v>4171</v>
      </c>
      <c r="C898" s="247" t="s">
        <v>542</v>
      </c>
      <c r="D898" s="249" t="s">
        <v>257</v>
      </c>
      <c r="E898" s="468" t="s">
        <v>258</v>
      </c>
      <c r="F898" s="250" t="s">
        <v>6259</v>
      </c>
      <c r="G898" s="251">
        <v>49628.800000000003</v>
      </c>
      <c r="H898" s="251">
        <v>65405.599999999999</v>
      </c>
      <c r="I898" s="255">
        <v>6</v>
      </c>
      <c r="J898" s="290">
        <v>0.11320754716981132</v>
      </c>
      <c r="K898" s="251">
        <v>81182.399999999994</v>
      </c>
      <c r="L898" s="255">
        <v>1</v>
      </c>
      <c r="M898" s="255">
        <v>1</v>
      </c>
      <c r="N898" s="251">
        <v>65644.800000000003</v>
      </c>
      <c r="O898" s="247"/>
    </row>
    <row r="899" spans="1:15" ht="22.5">
      <c r="A899" s="247" t="s">
        <v>2811</v>
      </c>
      <c r="B899" s="248" t="s">
        <v>1762</v>
      </c>
      <c r="C899" s="247" t="s">
        <v>2033</v>
      </c>
      <c r="D899" s="249" t="s">
        <v>257</v>
      </c>
      <c r="E899" s="468" t="s">
        <v>293</v>
      </c>
      <c r="F899" s="250" t="s">
        <v>6259</v>
      </c>
      <c r="G899" s="251">
        <v>49462.400000000001</v>
      </c>
      <c r="H899" s="251">
        <v>64272</v>
      </c>
      <c r="I899" s="255">
        <v>5</v>
      </c>
      <c r="J899" s="290">
        <v>9.4339622641509441E-2</v>
      </c>
      <c r="K899" s="251">
        <v>79081.600000000006</v>
      </c>
      <c r="L899" s="255">
        <v>1</v>
      </c>
      <c r="M899" s="255">
        <v>1</v>
      </c>
      <c r="N899" s="251">
        <v>60528</v>
      </c>
      <c r="O899" s="247"/>
    </row>
    <row r="900" spans="1:15">
      <c r="A900" s="247" t="s">
        <v>2743</v>
      </c>
      <c r="B900" s="248" t="s">
        <v>1768</v>
      </c>
      <c r="C900" s="247" t="s">
        <v>3014</v>
      </c>
      <c r="D900" s="249" t="s">
        <v>257</v>
      </c>
      <c r="E900" s="468" t="s">
        <v>263</v>
      </c>
      <c r="F900" s="250" t="s">
        <v>6259</v>
      </c>
      <c r="G900" s="251">
        <v>49966</v>
      </c>
      <c r="H900" s="251">
        <v>63740</v>
      </c>
      <c r="I900" s="255">
        <v>4</v>
      </c>
      <c r="J900" s="290">
        <v>7.5471698113207544E-2</v>
      </c>
      <c r="K900" s="251">
        <v>77514</v>
      </c>
      <c r="L900" s="255">
        <v>3</v>
      </c>
      <c r="M900" s="255">
        <v>2</v>
      </c>
      <c r="N900" s="251">
        <v>58557</v>
      </c>
      <c r="O900" s="247"/>
    </row>
    <row r="901" spans="1:15">
      <c r="A901" s="247" t="s">
        <v>2751</v>
      </c>
      <c r="B901" s="248" t="s">
        <v>1747</v>
      </c>
      <c r="C901" s="247" t="s">
        <v>1384</v>
      </c>
      <c r="D901" s="249" t="s">
        <v>257</v>
      </c>
      <c r="E901" s="468" t="s">
        <v>293</v>
      </c>
      <c r="F901" s="250" t="s">
        <v>6259</v>
      </c>
      <c r="G901" s="251">
        <v>46226.974482500002</v>
      </c>
      <c r="H901" s="251">
        <v>60095.06366</v>
      </c>
      <c r="I901" s="255">
        <v>3</v>
      </c>
      <c r="J901" s="290">
        <v>5.6603773584905662E-2</v>
      </c>
      <c r="K901" s="251">
        <v>73963.152837499991</v>
      </c>
      <c r="L901" s="255">
        <v>1</v>
      </c>
      <c r="M901" s="255">
        <v>1</v>
      </c>
      <c r="N901" s="251">
        <v>62431.68</v>
      </c>
      <c r="O901" s="247"/>
    </row>
    <row r="902" spans="1:15">
      <c r="A902" s="247" t="s">
        <v>4109</v>
      </c>
      <c r="B902" s="248" t="s">
        <v>4045</v>
      </c>
      <c r="C902" s="247" t="s">
        <v>6424</v>
      </c>
      <c r="D902" s="249" t="s">
        <v>4372</v>
      </c>
      <c r="E902" s="468" t="s">
        <v>258</v>
      </c>
      <c r="F902" s="250" t="s">
        <v>6259</v>
      </c>
      <c r="G902" s="251">
        <v>46576.14</v>
      </c>
      <c r="H902" s="251">
        <v>58199.57</v>
      </c>
      <c r="I902" s="255">
        <v>2</v>
      </c>
      <c r="J902" s="290">
        <v>3.7735849056603772E-2</v>
      </c>
      <c r="K902" s="251">
        <v>69823</v>
      </c>
      <c r="L902" s="255">
        <v>1</v>
      </c>
      <c r="M902" s="255">
        <v>1</v>
      </c>
      <c r="N902" s="251">
        <v>51374.18</v>
      </c>
      <c r="O902" s="247"/>
    </row>
    <row r="903" spans="1:15" s="306" customFormat="1" ht="18">
      <c r="A903" s="716" t="s">
        <v>52</v>
      </c>
      <c r="B903" s="716"/>
      <c r="C903" s="716"/>
      <c r="D903" s="716"/>
      <c r="E903" s="716"/>
      <c r="F903" s="716"/>
      <c r="G903" s="716"/>
      <c r="H903" s="716"/>
      <c r="I903" s="716"/>
      <c r="J903" s="716"/>
      <c r="K903" s="716"/>
      <c r="L903" s="716"/>
      <c r="M903" s="716"/>
      <c r="N903" s="716"/>
      <c r="O903" s="716"/>
    </row>
    <row r="904" spans="1:15" s="200" customFormat="1" ht="33.75">
      <c r="A904" s="489" t="s">
        <v>379</v>
      </c>
      <c r="B904" s="489" t="s">
        <v>217</v>
      </c>
      <c r="C904" s="489" t="s">
        <v>208</v>
      </c>
      <c r="D904" s="489" t="s">
        <v>249</v>
      </c>
      <c r="E904" s="489" t="s">
        <v>380</v>
      </c>
      <c r="F904" s="489" t="s">
        <v>381</v>
      </c>
      <c r="G904" s="490" t="s">
        <v>211</v>
      </c>
      <c r="H904" s="490" t="s">
        <v>212</v>
      </c>
      <c r="I904" s="491"/>
      <c r="J904" s="244" t="s">
        <v>251</v>
      </c>
      <c r="K904" s="490" t="s">
        <v>213</v>
      </c>
      <c r="L904" s="489" t="s">
        <v>382</v>
      </c>
      <c r="M904" s="489" t="s">
        <v>383</v>
      </c>
      <c r="N904" s="490" t="s">
        <v>384</v>
      </c>
      <c r="O904" s="489" t="s">
        <v>214</v>
      </c>
    </row>
    <row r="905" spans="1:15" ht="22.5">
      <c r="A905" s="247" t="s">
        <v>2741</v>
      </c>
      <c r="B905" s="248" t="s">
        <v>1748</v>
      </c>
      <c r="C905" s="247" t="s">
        <v>3015</v>
      </c>
      <c r="D905" s="249" t="s">
        <v>4372</v>
      </c>
      <c r="E905" s="468" t="s">
        <v>258</v>
      </c>
      <c r="F905" s="250" t="s">
        <v>4859</v>
      </c>
      <c r="G905" s="251">
        <v>42494.400000000001</v>
      </c>
      <c r="H905" s="251">
        <v>55234.399999999994</v>
      </c>
      <c r="I905" s="255">
        <v>1</v>
      </c>
      <c r="J905" s="290">
        <v>1.8867924528301886E-2</v>
      </c>
      <c r="K905" s="251">
        <v>67974.399999999994</v>
      </c>
      <c r="L905" s="255">
        <v>2</v>
      </c>
      <c r="M905" s="255">
        <v>2</v>
      </c>
      <c r="N905" s="251">
        <v>59384</v>
      </c>
      <c r="O905" s="247"/>
    </row>
    <row r="906" spans="1:15">
      <c r="A906" s="247"/>
      <c r="B906" s="248"/>
      <c r="C906" s="247"/>
      <c r="D906" s="249"/>
      <c r="E906" s="468"/>
      <c r="F906" s="250"/>
      <c r="G906" s="251"/>
      <c r="H906" s="251"/>
      <c r="I906" s="255"/>
      <c r="J906" s="290"/>
      <c r="K906" s="251"/>
      <c r="L906" s="255"/>
      <c r="M906" s="255"/>
      <c r="N906" s="251"/>
      <c r="O906" s="247"/>
    </row>
    <row r="907" spans="1:15" s="120" customFormat="1">
      <c r="A907" s="150"/>
      <c r="B907" s="150"/>
      <c r="C907" s="260"/>
      <c r="D907" s="263"/>
      <c r="E907" s="150"/>
      <c r="F907" s="150"/>
      <c r="G907" s="264" t="s">
        <v>211</v>
      </c>
      <c r="H907" s="265" t="s">
        <v>212</v>
      </c>
      <c r="I907" s="266"/>
      <c r="J907" s="290"/>
      <c r="K907" s="267" t="s">
        <v>213</v>
      </c>
      <c r="L907" s="263"/>
      <c r="M907" s="268"/>
      <c r="N907" s="269"/>
      <c r="O907" s="258"/>
    </row>
    <row r="908" spans="1:15" s="120" customFormat="1">
      <c r="A908" s="150"/>
      <c r="B908" s="150"/>
      <c r="C908" s="260"/>
      <c r="D908" s="150"/>
      <c r="E908" s="150"/>
      <c r="F908" s="270" t="s">
        <v>225</v>
      </c>
      <c r="G908" s="271">
        <v>65781.013864813998</v>
      </c>
      <c r="H908" s="271">
        <v>85538.085687053928</v>
      </c>
      <c r="I908" s="266"/>
      <c r="J908" s="290"/>
      <c r="K908" s="271">
        <v>105295.15750929383</v>
      </c>
      <c r="L908" s="263"/>
      <c r="M908" s="268"/>
      <c r="N908" s="269"/>
      <c r="O908" s="258"/>
    </row>
    <row r="909" spans="1:15" s="120" customFormat="1">
      <c r="A909" s="150"/>
      <c r="B909" s="150"/>
      <c r="C909" s="260"/>
      <c r="D909" s="150"/>
      <c r="E909" s="150"/>
      <c r="F909" s="270" t="s">
        <v>226</v>
      </c>
      <c r="G909" s="271">
        <v>74203.408800000005</v>
      </c>
      <c r="H909" s="271">
        <v>95404.68</v>
      </c>
      <c r="I909" s="266"/>
      <c r="J909" s="290"/>
      <c r="K909" s="271">
        <v>116292.79999999999</v>
      </c>
      <c r="L909" s="263"/>
      <c r="M909" s="268"/>
      <c r="N909" s="269"/>
      <c r="O909" s="258"/>
    </row>
    <row r="910" spans="1:15" s="120" customFormat="1">
      <c r="A910" s="150"/>
      <c r="B910" s="150"/>
      <c r="C910" s="260"/>
      <c r="D910" s="150"/>
      <c r="E910" s="150"/>
      <c r="F910" s="270" t="s">
        <v>227</v>
      </c>
      <c r="G910" s="271">
        <v>58323.199999999997</v>
      </c>
      <c r="H910" s="271">
        <v>74643.5</v>
      </c>
      <c r="I910" s="266"/>
      <c r="J910" s="290"/>
      <c r="K910" s="271">
        <v>91869</v>
      </c>
      <c r="L910" s="263"/>
      <c r="M910" s="268"/>
      <c r="N910" s="269"/>
      <c r="O910" s="258"/>
    </row>
    <row r="911" spans="1:15" s="120" customFormat="1">
      <c r="A911" s="150"/>
      <c r="B911" s="150"/>
      <c r="C911" s="260"/>
      <c r="D911" s="150"/>
      <c r="E911" s="150"/>
      <c r="F911" s="270" t="s">
        <v>228</v>
      </c>
      <c r="G911" s="271">
        <v>66260</v>
      </c>
      <c r="H911" s="271">
        <v>87231.5</v>
      </c>
      <c r="I911" s="266"/>
      <c r="J911" s="290"/>
      <c r="K911" s="271">
        <v>107957</v>
      </c>
      <c r="L911" s="263"/>
      <c r="M911" s="268"/>
      <c r="N911" s="269"/>
      <c r="O911" s="258"/>
    </row>
    <row r="912" spans="1:15" s="120" customFormat="1">
      <c r="A912" s="150"/>
      <c r="B912" s="150"/>
      <c r="C912" s="260"/>
      <c r="D912" s="150"/>
      <c r="E912" s="271"/>
      <c r="F912" s="270"/>
      <c r="G912" s="272"/>
      <c r="H912" s="273"/>
      <c r="I912" s="274"/>
      <c r="J912" s="273"/>
      <c r="K912" s="263"/>
      <c r="L912" s="263"/>
      <c r="M912" s="268"/>
      <c r="N912" s="269"/>
      <c r="O912" s="258"/>
    </row>
    <row r="913" spans="1:15" s="120" customFormat="1">
      <c r="A913" s="150"/>
      <c r="B913" s="150"/>
      <c r="C913" s="260"/>
      <c r="D913" s="270"/>
      <c r="E913" s="271"/>
      <c r="F913" s="275"/>
      <c r="G913" s="275"/>
      <c r="H913" s="713" t="s">
        <v>229</v>
      </c>
      <c r="I913" s="713"/>
      <c r="J913" s="713"/>
      <c r="K913" s="713"/>
      <c r="L913" s="713"/>
      <c r="M913" s="713"/>
      <c r="N913" s="713"/>
      <c r="O913" s="258"/>
    </row>
    <row r="914" spans="1:15" s="120" customFormat="1">
      <c r="A914" s="150"/>
      <c r="B914" s="150"/>
      <c r="C914" s="260"/>
      <c r="D914" s="270"/>
      <c r="E914" s="271"/>
      <c r="F914" s="276"/>
      <c r="G914" s="277"/>
      <c r="H914" s="714" t="s">
        <v>230</v>
      </c>
      <c r="I914" s="714"/>
      <c r="J914" s="714"/>
      <c r="K914" s="278">
        <v>102038.66</v>
      </c>
      <c r="L914" s="715" t="s">
        <v>231</v>
      </c>
      <c r="M914" s="715"/>
      <c r="N914" s="279">
        <v>88045.266085033989</v>
      </c>
      <c r="O914" s="258"/>
    </row>
    <row r="915" spans="1:15" s="120" customFormat="1">
      <c r="A915" s="150"/>
      <c r="B915" s="150"/>
      <c r="C915" s="260"/>
      <c r="D915" s="263"/>
      <c r="E915" s="268"/>
      <c r="F915" s="276"/>
      <c r="G915" s="277"/>
      <c r="H915" s="714" t="s">
        <v>232</v>
      </c>
      <c r="I915" s="714"/>
      <c r="J915" s="714"/>
      <c r="K915" s="278">
        <v>74990.570500000002</v>
      </c>
      <c r="L915" s="715" t="s">
        <v>394</v>
      </c>
      <c r="M915" s="715"/>
      <c r="N915" s="279">
        <v>84446.435024444465</v>
      </c>
      <c r="O915" s="258"/>
    </row>
    <row r="916" spans="1:15" s="120" customFormat="1">
      <c r="A916" s="150"/>
      <c r="B916" s="150"/>
      <c r="C916" s="260"/>
      <c r="D916" s="395"/>
      <c r="E916" s="261"/>
      <c r="F916" s="261"/>
      <c r="G916" s="262"/>
      <c r="H916" s="472"/>
      <c r="I916" s="381"/>
      <c r="J916" s="480"/>
      <c r="K916" s="150"/>
      <c r="L916" s="395"/>
      <c r="M916" s="155"/>
      <c r="N916" s="269"/>
      <c r="O916" s="258"/>
    </row>
    <row r="917" spans="1:15" s="306" customFormat="1" ht="18">
      <c r="A917" s="716" t="s">
        <v>53</v>
      </c>
      <c r="B917" s="716"/>
      <c r="C917" s="716"/>
      <c r="D917" s="716"/>
      <c r="E917" s="716"/>
      <c r="F917" s="716"/>
      <c r="G917" s="716"/>
      <c r="H917" s="716"/>
      <c r="I917" s="716"/>
      <c r="J917" s="716"/>
      <c r="K917" s="716"/>
      <c r="L917" s="716"/>
      <c r="M917" s="716"/>
      <c r="N917" s="716"/>
      <c r="O917" s="716"/>
    </row>
    <row r="918" spans="1:15" s="200" customFormat="1" ht="33.75">
      <c r="A918" s="489" t="s">
        <v>379</v>
      </c>
      <c r="B918" s="489" t="s">
        <v>217</v>
      </c>
      <c r="C918" s="489" t="s">
        <v>208</v>
      </c>
      <c r="D918" s="489" t="s">
        <v>249</v>
      </c>
      <c r="E918" s="489" t="s">
        <v>380</v>
      </c>
      <c r="F918" s="489" t="s">
        <v>381</v>
      </c>
      <c r="G918" s="490" t="s">
        <v>211</v>
      </c>
      <c r="H918" s="490" t="s">
        <v>212</v>
      </c>
      <c r="I918" s="491"/>
      <c r="J918" s="244" t="s">
        <v>251</v>
      </c>
      <c r="K918" s="490" t="s">
        <v>213</v>
      </c>
      <c r="L918" s="489" t="s">
        <v>382</v>
      </c>
      <c r="M918" s="489" t="s">
        <v>383</v>
      </c>
      <c r="N918" s="490" t="s">
        <v>384</v>
      </c>
      <c r="O918" s="489" t="s">
        <v>214</v>
      </c>
    </row>
    <row r="919" spans="1:15" ht="22.5">
      <c r="A919" s="247" t="s">
        <v>2748</v>
      </c>
      <c r="B919" s="248" t="s">
        <v>1756</v>
      </c>
      <c r="C919" s="247" t="s">
        <v>551</v>
      </c>
      <c r="D919" s="249" t="s">
        <v>257</v>
      </c>
      <c r="E919" s="468" t="s">
        <v>258</v>
      </c>
      <c r="F919" s="250" t="s">
        <v>4859</v>
      </c>
      <c r="G919" s="251">
        <v>78254</v>
      </c>
      <c r="H919" s="251">
        <v>116596</v>
      </c>
      <c r="I919" s="255">
        <v>56</v>
      </c>
      <c r="J919" s="290">
        <v>1</v>
      </c>
      <c r="K919" s="251">
        <v>154938</v>
      </c>
      <c r="L919" s="255"/>
      <c r="M919" s="255">
        <v>1</v>
      </c>
      <c r="N919" s="251">
        <v>99018</v>
      </c>
      <c r="O919" s="247"/>
    </row>
    <row r="920" spans="1:15">
      <c r="A920" s="247" t="s">
        <v>2743</v>
      </c>
      <c r="B920" s="248" t="s">
        <v>1768</v>
      </c>
      <c r="C920" s="247" t="s">
        <v>546</v>
      </c>
      <c r="D920" s="249" t="s">
        <v>257</v>
      </c>
      <c r="E920" s="468" t="s">
        <v>263</v>
      </c>
      <c r="F920" s="250" t="s">
        <v>6259</v>
      </c>
      <c r="G920" s="251">
        <v>79428</v>
      </c>
      <c r="H920" s="251">
        <v>101323.5</v>
      </c>
      <c r="I920" s="255">
        <v>55</v>
      </c>
      <c r="J920" s="290">
        <v>0.9821428571428571</v>
      </c>
      <c r="K920" s="251">
        <v>123219</v>
      </c>
      <c r="L920" s="255">
        <v>8</v>
      </c>
      <c r="M920" s="255">
        <v>7</v>
      </c>
      <c r="N920" s="251">
        <v>116635</v>
      </c>
      <c r="O920" s="247"/>
    </row>
    <row r="921" spans="1:15">
      <c r="A921" s="247" t="s">
        <v>2739</v>
      </c>
      <c r="B921" s="248" t="s">
        <v>1748</v>
      </c>
      <c r="C921" s="247" t="s">
        <v>3016</v>
      </c>
      <c r="D921" s="249" t="s">
        <v>257</v>
      </c>
      <c r="E921" s="468" t="s">
        <v>258</v>
      </c>
      <c r="F921" s="250" t="s">
        <v>6259</v>
      </c>
      <c r="G921" s="251">
        <v>77875</v>
      </c>
      <c r="H921" s="251">
        <v>98400</v>
      </c>
      <c r="I921" s="255">
        <v>54</v>
      </c>
      <c r="J921" s="290">
        <v>0.9642857142857143</v>
      </c>
      <c r="K921" s="251">
        <v>118925</v>
      </c>
      <c r="L921" s="255">
        <v>2</v>
      </c>
      <c r="M921" s="255">
        <v>1</v>
      </c>
      <c r="N921" s="251">
        <v>87165.1</v>
      </c>
      <c r="O921" s="247"/>
    </row>
    <row r="922" spans="1:15">
      <c r="A922" s="247" t="s">
        <v>2754</v>
      </c>
      <c r="B922" s="248" t="s">
        <v>1747</v>
      </c>
      <c r="C922" s="247" t="s">
        <v>1386</v>
      </c>
      <c r="D922" s="249" t="s">
        <v>4372</v>
      </c>
      <c r="E922" s="468" t="s">
        <v>258</v>
      </c>
      <c r="F922" s="247"/>
      <c r="G922" s="251">
        <v>72488</v>
      </c>
      <c r="H922" s="251">
        <v>94234</v>
      </c>
      <c r="I922" s="255">
        <v>53</v>
      </c>
      <c r="J922" s="290">
        <v>0.9464285714285714</v>
      </c>
      <c r="K922" s="251">
        <v>115980</v>
      </c>
      <c r="L922" s="255">
        <v>1</v>
      </c>
      <c r="M922" s="255">
        <v>1</v>
      </c>
      <c r="N922" s="251">
        <v>99091</v>
      </c>
      <c r="O922" s="247"/>
    </row>
    <row r="923" spans="1:15">
      <c r="A923" s="247" t="s">
        <v>1764</v>
      </c>
      <c r="B923" s="248" t="s">
        <v>1764</v>
      </c>
      <c r="C923" s="247" t="s">
        <v>549</v>
      </c>
      <c r="D923" s="249" t="s">
        <v>257</v>
      </c>
      <c r="E923" s="468" t="s">
        <v>258</v>
      </c>
      <c r="F923" s="250" t="s">
        <v>6259</v>
      </c>
      <c r="G923" s="251">
        <v>69514</v>
      </c>
      <c r="H923" s="251">
        <v>92102.5</v>
      </c>
      <c r="I923" s="255">
        <v>52</v>
      </c>
      <c r="J923" s="290">
        <v>0.9285714285714286</v>
      </c>
      <c r="K923" s="251">
        <v>114691</v>
      </c>
      <c r="L923" s="255">
        <v>4</v>
      </c>
      <c r="M923" s="255">
        <v>4</v>
      </c>
      <c r="N923" s="251">
        <v>90626</v>
      </c>
      <c r="O923" s="247"/>
    </row>
    <row r="924" spans="1:15" ht="22.5">
      <c r="A924" s="247" t="s">
        <v>2740</v>
      </c>
      <c r="B924" s="248" t="s">
        <v>1747</v>
      </c>
      <c r="C924" s="247" t="s">
        <v>549</v>
      </c>
      <c r="D924" s="249" t="s">
        <v>257</v>
      </c>
      <c r="E924" s="468" t="s">
        <v>258</v>
      </c>
      <c r="F924" s="250" t="s">
        <v>4859</v>
      </c>
      <c r="G924" s="251">
        <v>70835.5524</v>
      </c>
      <c r="H924" s="251">
        <v>92086.220976000011</v>
      </c>
      <c r="I924" s="255">
        <v>51</v>
      </c>
      <c r="J924" s="290">
        <v>0.9107142857142857</v>
      </c>
      <c r="K924" s="251">
        <v>113336.88955200001</v>
      </c>
      <c r="L924" s="255">
        <v>5</v>
      </c>
      <c r="M924" s="255">
        <v>5</v>
      </c>
      <c r="N924" s="251">
        <v>95725</v>
      </c>
      <c r="O924" s="247"/>
    </row>
    <row r="925" spans="1:15">
      <c r="A925" s="247" t="s">
        <v>2758</v>
      </c>
      <c r="B925" s="248" t="s">
        <v>1747</v>
      </c>
      <c r="C925" s="247" t="s">
        <v>1387</v>
      </c>
      <c r="D925" s="249" t="s">
        <v>257</v>
      </c>
      <c r="E925" s="468" t="s">
        <v>258</v>
      </c>
      <c r="F925" s="250" t="s">
        <v>6259</v>
      </c>
      <c r="G925" s="251">
        <v>77023.12</v>
      </c>
      <c r="H925" s="251">
        <v>91599.494999999995</v>
      </c>
      <c r="I925" s="255">
        <v>50</v>
      </c>
      <c r="J925" s="290">
        <v>0.8928571428571429</v>
      </c>
      <c r="K925" s="251">
        <v>106175.87</v>
      </c>
      <c r="L925" s="255">
        <v>2</v>
      </c>
      <c r="M925" s="255">
        <v>2</v>
      </c>
      <c r="N925" s="251">
        <v>91599.494999999995</v>
      </c>
      <c r="O925" s="247"/>
    </row>
    <row r="926" spans="1:15">
      <c r="A926" s="247" t="s">
        <v>4085</v>
      </c>
      <c r="B926" s="248" t="s">
        <v>1745</v>
      </c>
      <c r="C926" s="247" t="s">
        <v>6425</v>
      </c>
      <c r="D926" s="249" t="s">
        <v>257</v>
      </c>
      <c r="E926" s="468" t="s">
        <v>258</v>
      </c>
      <c r="F926" s="250" t="s">
        <v>6259</v>
      </c>
      <c r="G926" s="251">
        <v>70844.800000000003</v>
      </c>
      <c r="H926" s="251">
        <v>90324</v>
      </c>
      <c r="I926" s="255">
        <v>49</v>
      </c>
      <c r="J926" s="290">
        <v>0.875</v>
      </c>
      <c r="K926" s="251">
        <v>109803.2</v>
      </c>
      <c r="L926" s="255">
        <v>1</v>
      </c>
      <c r="M926" s="255">
        <v>1</v>
      </c>
      <c r="N926" s="251">
        <v>87380.800000000003</v>
      </c>
      <c r="O926" s="247"/>
    </row>
    <row r="927" spans="1:15">
      <c r="A927" s="247" t="s">
        <v>2746</v>
      </c>
      <c r="B927" s="248" t="s">
        <v>1747</v>
      </c>
      <c r="C927" s="247" t="s">
        <v>3018</v>
      </c>
      <c r="D927" s="249" t="s">
        <v>257</v>
      </c>
      <c r="E927" s="468" t="s">
        <v>258</v>
      </c>
      <c r="F927" s="250" t="s">
        <v>6259</v>
      </c>
      <c r="G927" s="251">
        <v>73293</v>
      </c>
      <c r="H927" s="251">
        <v>89630.5</v>
      </c>
      <c r="I927" s="255">
        <v>48</v>
      </c>
      <c r="J927" s="290">
        <v>0.8571428571428571</v>
      </c>
      <c r="K927" s="251">
        <v>105968</v>
      </c>
      <c r="L927" s="255"/>
      <c r="M927" s="255"/>
      <c r="N927" s="251"/>
      <c r="O927" s="247"/>
    </row>
    <row r="928" spans="1:15" ht="22.5">
      <c r="A928" s="247" t="s">
        <v>2755</v>
      </c>
      <c r="B928" s="248" t="s">
        <v>1747</v>
      </c>
      <c r="C928" s="247" t="s">
        <v>1373</v>
      </c>
      <c r="D928" s="249" t="s">
        <v>4372</v>
      </c>
      <c r="E928" s="468" t="s">
        <v>258</v>
      </c>
      <c r="F928" s="250" t="s">
        <v>4859</v>
      </c>
      <c r="G928" s="251">
        <v>73666.528000000006</v>
      </c>
      <c r="H928" s="251">
        <v>88661.144</v>
      </c>
      <c r="I928" s="255">
        <v>47</v>
      </c>
      <c r="J928" s="290">
        <v>0.8392857142857143</v>
      </c>
      <c r="K928" s="251">
        <v>103655.76</v>
      </c>
      <c r="L928" s="255">
        <v>1</v>
      </c>
      <c r="M928" s="255">
        <v>1</v>
      </c>
      <c r="N928" s="251">
        <v>97581.33</v>
      </c>
      <c r="O928" s="247"/>
    </row>
    <row r="929" spans="1:15" ht="22.5">
      <c r="A929" s="247" t="s">
        <v>2791</v>
      </c>
      <c r="B929" s="248" t="s">
        <v>1748</v>
      </c>
      <c r="C929" s="247" t="s">
        <v>550</v>
      </c>
      <c r="D929" s="249" t="s">
        <v>4372</v>
      </c>
      <c r="E929" s="468" t="s">
        <v>263</v>
      </c>
      <c r="F929" s="250" t="s">
        <v>4859</v>
      </c>
      <c r="G929" s="251">
        <v>61812</v>
      </c>
      <c r="H929" s="251">
        <v>88212</v>
      </c>
      <c r="I929" s="255">
        <v>46</v>
      </c>
      <c r="J929" s="290">
        <v>0.8214285714285714</v>
      </c>
      <c r="K929" s="251">
        <v>114612</v>
      </c>
      <c r="L929" s="255">
        <v>3</v>
      </c>
      <c r="M929" s="255">
        <v>3</v>
      </c>
      <c r="N929" s="251">
        <v>100036</v>
      </c>
      <c r="O929" s="247"/>
    </row>
    <row r="930" spans="1:15">
      <c r="A930" s="247" t="s">
        <v>2775</v>
      </c>
      <c r="B930" s="248" t="s">
        <v>1748</v>
      </c>
      <c r="C930" s="247" t="s">
        <v>2034</v>
      </c>
      <c r="D930" s="249" t="s">
        <v>257</v>
      </c>
      <c r="E930" s="468" t="s">
        <v>263</v>
      </c>
      <c r="F930" s="250" t="s">
        <v>6259</v>
      </c>
      <c r="G930" s="251">
        <v>68573</v>
      </c>
      <c r="H930" s="251">
        <v>84828.5</v>
      </c>
      <c r="I930" s="255">
        <v>45</v>
      </c>
      <c r="J930" s="290">
        <v>0.8035714285714286</v>
      </c>
      <c r="K930" s="251">
        <v>101084</v>
      </c>
      <c r="L930" s="255">
        <v>1</v>
      </c>
      <c r="M930" s="255">
        <v>1</v>
      </c>
      <c r="N930" s="251">
        <v>101084</v>
      </c>
      <c r="O930" s="247"/>
    </row>
    <row r="931" spans="1:15">
      <c r="A931" s="247" t="s">
        <v>2763</v>
      </c>
      <c r="B931" s="248" t="s">
        <v>1764</v>
      </c>
      <c r="C931" s="247" t="s">
        <v>6426</v>
      </c>
      <c r="D931" s="249" t="s">
        <v>257</v>
      </c>
      <c r="E931" s="247"/>
      <c r="F931" s="247"/>
      <c r="G931" s="251">
        <v>64729.36</v>
      </c>
      <c r="H931" s="251">
        <v>84148.83</v>
      </c>
      <c r="I931" s="255">
        <v>44</v>
      </c>
      <c r="J931" s="290">
        <v>0.7857142857142857</v>
      </c>
      <c r="K931" s="251">
        <v>103568.3</v>
      </c>
      <c r="L931" s="255"/>
      <c r="M931" s="255">
        <v>2</v>
      </c>
      <c r="N931" s="251"/>
      <c r="O931" s="247"/>
    </row>
    <row r="932" spans="1:15">
      <c r="A932" s="247" t="s">
        <v>2770</v>
      </c>
      <c r="B932" s="248" t="s">
        <v>1748</v>
      </c>
      <c r="C932" s="247" t="s">
        <v>2035</v>
      </c>
      <c r="D932" s="249" t="s">
        <v>257</v>
      </c>
      <c r="E932" s="468" t="s">
        <v>258</v>
      </c>
      <c r="F932" s="250" t="s">
        <v>6259</v>
      </c>
      <c r="G932" s="251">
        <v>64665.0216</v>
      </c>
      <c r="H932" s="251">
        <v>83140.444800000012</v>
      </c>
      <c r="I932" s="255">
        <v>43</v>
      </c>
      <c r="J932" s="290">
        <v>0.7678571428571429</v>
      </c>
      <c r="K932" s="251">
        <v>101615.86800000002</v>
      </c>
      <c r="L932" s="255">
        <v>1</v>
      </c>
      <c r="M932" s="255">
        <v>1</v>
      </c>
      <c r="N932" s="251">
        <v>96502.080000000002</v>
      </c>
      <c r="O932" s="247"/>
    </row>
    <row r="933" spans="1:15">
      <c r="A933" s="247" t="s">
        <v>2728</v>
      </c>
      <c r="B933" s="248" t="s">
        <v>1748</v>
      </c>
      <c r="C933" s="247" t="s">
        <v>551</v>
      </c>
      <c r="D933" s="249" t="s">
        <v>257</v>
      </c>
      <c r="E933" s="468" t="s">
        <v>258</v>
      </c>
      <c r="F933" s="250" t="s">
        <v>6259</v>
      </c>
      <c r="G933" s="251">
        <v>61380</v>
      </c>
      <c r="H933" s="251">
        <v>82409</v>
      </c>
      <c r="I933" s="255">
        <v>42</v>
      </c>
      <c r="J933" s="290">
        <v>0.75</v>
      </c>
      <c r="K933" s="251">
        <v>103438</v>
      </c>
      <c r="L933" s="255">
        <v>9</v>
      </c>
      <c r="M933" s="255">
        <v>9</v>
      </c>
      <c r="N933" s="251">
        <v>74214</v>
      </c>
      <c r="O933" s="247"/>
    </row>
    <row r="934" spans="1:15">
      <c r="A934" s="247" t="s">
        <v>4097</v>
      </c>
      <c r="B934" s="248" t="s">
        <v>1756</v>
      </c>
      <c r="C934" s="247" t="s">
        <v>3017</v>
      </c>
      <c r="D934" s="249" t="s">
        <v>257</v>
      </c>
      <c r="E934" s="247"/>
      <c r="F934" s="250" t="s">
        <v>6259</v>
      </c>
      <c r="G934" s="251">
        <v>61982.96</v>
      </c>
      <c r="H934" s="251">
        <v>81685.5</v>
      </c>
      <c r="I934" s="255">
        <v>41</v>
      </c>
      <c r="J934" s="290">
        <v>0.7321428571428571</v>
      </c>
      <c r="K934" s="251">
        <v>101388.04</v>
      </c>
      <c r="L934" s="255">
        <v>7</v>
      </c>
      <c r="M934" s="255">
        <v>6</v>
      </c>
      <c r="N934" s="251">
        <v>73223.06</v>
      </c>
      <c r="O934" s="247"/>
    </row>
    <row r="935" spans="1:15" ht="22.5">
      <c r="A935" s="247" t="s">
        <v>4079</v>
      </c>
      <c r="B935" s="248" t="s">
        <v>4080</v>
      </c>
      <c r="C935" s="247" t="s">
        <v>70</v>
      </c>
      <c r="D935" s="249" t="s">
        <v>257</v>
      </c>
      <c r="E935" s="468" t="s">
        <v>293</v>
      </c>
      <c r="F935" s="250" t="s">
        <v>6259</v>
      </c>
      <c r="G935" s="251">
        <v>59322.64</v>
      </c>
      <c r="H935" s="251">
        <v>80812.03</v>
      </c>
      <c r="I935" s="255">
        <v>40</v>
      </c>
      <c r="J935" s="290">
        <v>0.7142857142857143</v>
      </c>
      <c r="K935" s="251">
        <v>102301.42</v>
      </c>
      <c r="L935" s="255"/>
      <c r="M935" s="255">
        <v>2</v>
      </c>
      <c r="N935" s="251">
        <v>62288.72</v>
      </c>
      <c r="O935" s="247"/>
    </row>
    <row r="936" spans="1:15" ht="22.5">
      <c r="A936" s="247" t="s">
        <v>2741</v>
      </c>
      <c r="B936" s="248" t="s">
        <v>1748</v>
      </c>
      <c r="C936" s="247" t="s">
        <v>3019</v>
      </c>
      <c r="D936" s="249" t="s">
        <v>4372</v>
      </c>
      <c r="E936" s="468" t="s">
        <v>258</v>
      </c>
      <c r="F936" s="250" t="s">
        <v>4859</v>
      </c>
      <c r="G936" s="251">
        <v>59779.199999999997</v>
      </c>
      <c r="H936" s="251">
        <v>80714.399999999994</v>
      </c>
      <c r="I936" s="255">
        <v>39</v>
      </c>
      <c r="J936" s="290">
        <v>0.6964285714285714</v>
      </c>
      <c r="K936" s="251">
        <v>101649.59999999999</v>
      </c>
      <c r="L936" s="255">
        <v>1</v>
      </c>
      <c r="M936" s="255">
        <v>1</v>
      </c>
      <c r="N936" s="251">
        <v>94477.759999999995</v>
      </c>
      <c r="O936" s="247"/>
    </row>
    <row r="937" spans="1:15" ht="22.5">
      <c r="A937" s="247" t="s">
        <v>4126</v>
      </c>
      <c r="B937" s="248" t="s">
        <v>1748</v>
      </c>
      <c r="C937" s="247" t="s">
        <v>6427</v>
      </c>
      <c r="D937" s="249" t="s">
        <v>257</v>
      </c>
      <c r="E937" s="468" t="s">
        <v>263</v>
      </c>
      <c r="F937" s="250" t="s">
        <v>6259</v>
      </c>
      <c r="G937" s="251">
        <v>60000</v>
      </c>
      <c r="H937" s="251">
        <v>80000</v>
      </c>
      <c r="I937" s="255">
        <v>38</v>
      </c>
      <c r="J937" s="290">
        <v>0.6785714285714286</v>
      </c>
      <c r="K937" s="251">
        <v>100000</v>
      </c>
      <c r="L937" s="255">
        <v>3</v>
      </c>
      <c r="M937" s="255">
        <v>3</v>
      </c>
      <c r="N937" s="251">
        <v>76722.100000000006</v>
      </c>
      <c r="O937" s="247"/>
    </row>
    <row r="938" spans="1:15">
      <c r="A938" s="247" t="s">
        <v>2747</v>
      </c>
      <c r="B938" s="248" t="s">
        <v>1747</v>
      </c>
      <c r="C938" s="247" t="s">
        <v>551</v>
      </c>
      <c r="D938" s="249" t="s">
        <v>4372</v>
      </c>
      <c r="E938" s="468" t="s">
        <v>258</v>
      </c>
      <c r="F938" s="250" t="s">
        <v>6259</v>
      </c>
      <c r="G938" s="251">
        <v>66260</v>
      </c>
      <c r="H938" s="251">
        <v>79611.5</v>
      </c>
      <c r="I938" s="255">
        <v>37</v>
      </c>
      <c r="J938" s="290">
        <v>0.6607142857142857</v>
      </c>
      <c r="K938" s="251">
        <v>92963</v>
      </c>
      <c r="L938" s="255">
        <v>1</v>
      </c>
      <c r="M938" s="255">
        <v>1</v>
      </c>
      <c r="N938" s="251">
        <v>92963</v>
      </c>
      <c r="O938" s="247"/>
    </row>
    <row r="939" spans="1:15" ht="22.5">
      <c r="A939" s="247" t="s">
        <v>1747</v>
      </c>
      <c r="B939" s="248" t="s">
        <v>1747</v>
      </c>
      <c r="C939" s="247" t="s">
        <v>3018</v>
      </c>
      <c r="D939" s="249" t="s">
        <v>4372</v>
      </c>
      <c r="E939" s="468" t="s">
        <v>293</v>
      </c>
      <c r="F939" s="250" t="s">
        <v>4859</v>
      </c>
      <c r="G939" s="251">
        <v>61054.239999999998</v>
      </c>
      <c r="H939" s="251">
        <v>79248.83</v>
      </c>
      <c r="I939" s="255">
        <v>36</v>
      </c>
      <c r="J939" s="290">
        <v>0.6428571428571429</v>
      </c>
      <c r="K939" s="251">
        <v>97443.42</v>
      </c>
      <c r="L939" s="255"/>
      <c r="M939" s="255">
        <v>32</v>
      </c>
      <c r="N939" s="251">
        <v>75140.179999999993</v>
      </c>
      <c r="O939" s="247"/>
    </row>
    <row r="940" spans="1:15" ht="22.5">
      <c r="A940" s="247" t="s">
        <v>4104</v>
      </c>
      <c r="B940" s="248" t="s">
        <v>1766</v>
      </c>
      <c r="C940" s="247" t="s">
        <v>6428</v>
      </c>
      <c r="D940" s="249" t="s">
        <v>4372</v>
      </c>
      <c r="E940" s="468" t="s">
        <v>293</v>
      </c>
      <c r="F940" s="250" t="s">
        <v>6259</v>
      </c>
      <c r="G940" s="251">
        <v>60200</v>
      </c>
      <c r="H940" s="251">
        <v>78850</v>
      </c>
      <c r="I940" s="255">
        <v>35</v>
      </c>
      <c r="J940" s="290">
        <v>0.625</v>
      </c>
      <c r="K940" s="251">
        <v>97500</v>
      </c>
      <c r="L940" s="255">
        <v>3</v>
      </c>
      <c r="M940" s="255">
        <v>3</v>
      </c>
      <c r="N940" s="251">
        <v>69203.613333333327</v>
      </c>
      <c r="O940" s="247"/>
    </row>
    <row r="941" spans="1:15" ht="22.5">
      <c r="A941" s="247" t="s">
        <v>2761</v>
      </c>
      <c r="B941" s="248" t="s">
        <v>1748</v>
      </c>
      <c r="C941" s="247" t="s">
        <v>6429</v>
      </c>
      <c r="D941" s="249" t="s">
        <v>257</v>
      </c>
      <c r="E941" s="468" t="s">
        <v>258</v>
      </c>
      <c r="F941" s="250" t="s">
        <v>4859</v>
      </c>
      <c r="G941" s="251">
        <v>63037.390342451909</v>
      </c>
      <c r="H941" s="251">
        <v>78803.198316960217</v>
      </c>
      <c r="I941" s="255">
        <v>34</v>
      </c>
      <c r="J941" s="290">
        <v>0.6071428571428571</v>
      </c>
      <c r="K941" s="251">
        <v>94569.006291468511</v>
      </c>
      <c r="L941" s="255"/>
      <c r="M941" s="255">
        <v>3</v>
      </c>
      <c r="N941" s="251">
        <v>82993.926666666681</v>
      </c>
      <c r="O941" s="247"/>
    </row>
    <row r="942" spans="1:15">
      <c r="A942" s="247" t="s">
        <v>2794</v>
      </c>
      <c r="B942" s="248" t="s">
        <v>1747</v>
      </c>
      <c r="C942" s="247" t="s">
        <v>551</v>
      </c>
      <c r="D942" s="249" t="s">
        <v>257</v>
      </c>
      <c r="E942" s="468" t="s">
        <v>258</v>
      </c>
      <c r="F942" s="250" t="s">
        <v>6259</v>
      </c>
      <c r="G942" s="251">
        <v>60480</v>
      </c>
      <c r="H942" s="251">
        <v>78300</v>
      </c>
      <c r="I942" s="255">
        <v>33</v>
      </c>
      <c r="J942" s="290">
        <v>0.5892857142857143</v>
      </c>
      <c r="K942" s="251">
        <v>96120</v>
      </c>
      <c r="L942" s="255"/>
      <c r="M942" s="255">
        <v>4</v>
      </c>
      <c r="N942" s="251">
        <v>70643.277499999997</v>
      </c>
      <c r="O942" s="247"/>
    </row>
    <row r="943" spans="1:15" ht="22.5">
      <c r="A943" s="247" t="s">
        <v>198</v>
      </c>
      <c r="B943" s="248" t="s">
        <v>1748</v>
      </c>
      <c r="C943" s="247" t="s">
        <v>6430</v>
      </c>
      <c r="D943" s="249" t="s">
        <v>257</v>
      </c>
      <c r="E943" s="468" t="s">
        <v>293</v>
      </c>
      <c r="F943" s="250" t="s">
        <v>6259</v>
      </c>
      <c r="G943" s="251">
        <v>57968</v>
      </c>
      <c r="H943" s="251">
        <v>78256.5</v>
      </c>
      <c r="I943" s="255">
        <v>32</v>
      </c>
      <c r="J943" s="290">
        <v>0.5714285714285714</v>
      </c>
      <c r="K943" s="251">
        <v>98545</v>
      </c>
      <c r="L943" s="255"/>
      <c r="M943" s="255">
        <v>1</v>
      </c>
      <c r="N943" s="251">
        <v>75600</v>
      </c>
      <c r="O943" s="247"/>
    </row>
    <row r="944" spans="1:15">
      <c r="A944" s="247" t="s">
        <v>2752</v>
      </c>
      <c r="B944" s="248" t="s">
        <v>1748</v>
      </c>
      <c r="C944" s="247" t="s">
        <v>552</v>
      </c>
      <c r="D944" s="249" t="s">
        <v>4372</v>
      </c>
      <c r="E944" s="468" t="s">
        <v>258</v>
      </c>
      <c r="F944" s="250" t="s">
        <v>6259</v>
      </c>
      <c r="G944" s="251">
        <v>60013.98</v>
      </c>
      <c r="H944" s="251">
        <v>78005.990000000005</v>
      </c>
      <c r="I944" s="255">
        <v>31</v>
      </c>
      <c r="J944" s="290">
        <v>0.5535714285714286</v>
      </c>
      <c r="K944" s="251">
        <v>95998</v>
      </c>
      <c r="L944" s="255">
        <v>1</v>
      </c>
      <c r="M944" s="255">
        <v>1</v>
      </c>
      <c r="N944" s="251">
        <v>61762</v>
      </c>
      <c r="O944" s="247"/>
    </row>
    <row r="945" spans="1:15" s="306" customFormat="1" ht="18">
      <c r="A945" s="716" t="s">
        <v>53</v>
      </c>
      <c r="B945" s="716"/>
      <c r="C945" s="716"/>
      <c r="D945" s="716"/>
      <c r="E945" s="716"/>
      <c r="F945" s="716"/>
      <c r="G945" s="716"/>
      <c r="H945" s="716"/>
      <c r="I945" s="716"/>
      <c r="J945" s="716"/>
      <c r="K945" s="716"/>
      <c r="L945" s="716"/>
      <c r="M945" s="716"/>
      <c r="N945" s="716"/>
      <c r="O945" s="716"/>
    </row>
    <row r="946" spans="1:15" s="200" customFormat="1" ht="33.75">
      <c r="A946" s="489" t="s">
        <v>379</v>
      </c>
      <c r="B946" s="489" t="s">
        <v>217</v>
      </c>
      <c r="C946" s="489" t="s">
        <v>208</v>
      </c>
      <c r="D946" s="489" t="s">
        <v>249</v>
      </c>
      <c r="E946" s="489" t="s">
        <v>380</v>
      </c>
      <c r="F946" s="489" t="s">
        <v>381</v>
      </c>
      <c r="G946" s="490" t="s">
        <v>211</v>
      </c>
      <c r="H946" s="490" t="s">
        <v>212</v>
      </c>
      <c r="I946" s="491"/>
      <c r="J946" s="244" t="s">
        <v>251</v>
      </c>
      <c r="K946" s="490" t="s">
        <v>213</v>
      </c>
      <c r="L946" s="489" t="s">
        <v>382</v>
      </c>
      <c r="M946" s="489" t="s">
        <v>383</v>
      </c>
      <c r="N946" s="490" t="s">
        <v>384</v>
      </c>
      <c r="O946" s="489" t="s">
        <v>214</v>
      </c>
    </row>
    <row r="947" spans="1:15" ht="22.5">
      <c r="A947" s="247" t="s">
        <v>2783</v>
      </c>
      <c r="B947" s="248" t="s">
        <v>1768</v>
      </c>
      <c r="C947" s="247" t="s">
        <v>551</v>
      </c>
      <c r="D947" s="249" t="s">
        <v>257</v>
      </c>
      <c r="E947" s="468" t="s">
        <v>258</v>
      </c>
      <c r="F947" s="250" t="s">
        <v>6259</v>
      </c>
      <c r="G947" s="251">
        <v>61900.800000000003</v>
      </c>
      <c r="H947" s="251">
        <v>77355.200000000012</v>
      </c>
      <c r="I947" s="255">
        <v>30</v>
      </c>
      <c r="J947" s="290">
        <v>0.5357142857142857</v>
      </c>
      <c r="K947" s="251">
        <v>92809.600000000006</v>
      </c>
      <c r="L947" s="255">
        <v>6</v>
      </c>
      <c r="M947" s="255">
        <v>6</v>
      </c>
      <c r="N947" s="251">
        <v>64997.919999999998</v>
      </c>
      <c r="O947" s="247"/>
    </row>
    <row r="948" spans="1:15">
      <c r="A948" s="247" t="s">
        <v>2785</v>
      </c>
      <c r="B948" s="248" t="s">
        <v>6320</v>
      </c>
      <c r="C948" s="247" t="s">
        <v>70</v>
      </c>
      <c r="D948" s="249" t="s">
        <v>257</v>
      </c>
      <c r="E948" s="468" t="s">
        <v>258</v>
      </c>
      <c r="F948" s="250" t="s">
        <v>6259</v>
      </c>
      <c r="G948" s="251">
        <v>58323.199999999997</v>
      </c>
      <c r="H948" s="251">
        <v>75826.399999999994</v>
      </c>
      <c r="I948" s="255">
        <v>29</v>
      </c>
      <c r="J948" s="290">
        <v>0.5178571428571429</v>
      </c>
      <c r="K948" s="251">
        <v>93329.600000000006</v>
      </c>
      <c r="L948" s="255">
        <v>3</v>
      </c>
      <c r="M948" s="255">
        <v>3</v>
      </c>
      <c r="N948" s="251">
        <v>75296</v>
      </c>
      <c r="O948" s="247"/>
    </row>
    <row r="949" spans="1:15">
      <c r="A949" s="247" t="s">
        <v>4141</v>
      </c>
      <c r="B949" s="248" t="s">
        <v>4142</v>
      </c>
      <c r="C949" s="247" t="s">
        <v>6426</v>
      </c>
      <c r="D949" s="249" t="s">
        <v>257</v>
      </c>
      <c r="E949" s="468" t="s">
        <v>258</v>
      </c>
      <c r="F949" s="250" t="s">
        <v>6259</v>
      </c>
      <c r="G949" s="251">
        <v>59467.540924344263</v>
      </c>
      <c r="H949" s="251">
        <v>75821.114678538928</v>
      </c>
      <c r="I949" s="255">
        <v>28</v>
      </c>
      <c r="J949" s="290">
        <v>0.5</v>
      </c>
      <c r="K949" s="251">
        <v>92174.688432733601</v>
      </c>
      <c r="L949" s="255">
        <v>1</v>
      </c>
      <c r="M949" s="255">
        <v>1</v>
      </c>
      <c r="N949" s="251">
        <v>84000</v>
      </c>
      <c r="O949" s="247"/>
    </row>
    <row r="950" spans="1:15" ht="33.75">
      <c r="A950" s="247" t="s">
        <v>4119</v>
      </c>
      <c r="B950" s="248" t="s">
        <v>4119</v>
      </c>
      <c r="C950" s="247" t="s">
        <v>6431</v>
      </c>
      <c r="D950" s="249" t="s">
        <v>257</v>
      </c>
      <c r="E950" s="468" t="s">
        <v>293</v>
      </c>
      <c r="F950" s="250" t="s">
        <v>6259</v>
      </c>
      <c r="G950" s="251">
        <v>55241</v>
      </c>
      <c r="H950" s="251">
        <v>75758.5</v>
      </c>
      <c r="I950" s="255">
        <v>27</v>
      </c>
      <c r="J950" s="290">
        <v>0.48214285714285715</v>
      </c>
      <c r="K950" s="251">
        <v>96276</v>
      </c>
      <c r="L950" s="255">
        <v>12</v>
      </c>
      <c r="M950" s="255">
        <v>12</v>
      </c>
      <c r="N950" s="251">
        <v>62628.54</v>
      </c>
      <c r="O950" s="247" t="s">
        <v>6432</v>
      </c>
    </row>
    <row r="951" spans="1:15">
      <c r="A951" s="247" t="s">
        <v>2776</v>
      </c>
      <c r="B951" s="248" t="s">
        <v>1748</v>
      </c>
      <c r="C951" s="247" t="s">
        <v>1389</v>
      </c>
      <c r="D951" s="249" t="s">
        <v>257</v>
      </c>
      <c r="E951" s="468" t="s">
        <v>263</v>
      </c>
      <c r="F951" s="250" t="s">
        <v>6259</v>
      </c>
      <c r="G951" s="251">
        <v>60320</v>
      </c>
      <c r="H951" s="251">
        <v>75399.5</v>
      </c>
      <c r="I951" s="255">
        <v>26</v>
      </c>
      <c r="J951" s="290">
        <v>0.4642857142857143</v>
      </c>
      <c r="K951" s="251">
        <v>90479</v>
      </c>
      <c r="L951" s="255">
        <v>1</v>
      </c>
      <c r="M951" s="255">
        <v>1</v>
      </c>
      <c r="N951" s="251">
        <v>67912</v>
      </c>
      <c r="O951" s="247"/>
    </row>
    <row r="952" spans="1:15" ht="22.5">
      <c r="A952" s="247" t="s">
        <v>1756</v>
      </c>
      <c r="B952" s="248" t="s">
        <v>1756</v>
      </c>
      <c r="C952" s="247" t="s">
        <v>3020</v>
      </c>
      <c r="D952" s="249" t="s">
        <v>4372</v>
      </c>
      <c r="E952" s="468" t="s">
        <v>258</v>
      </c>
      <c r="F952" s="250" t="s">
        <v>4859</v>
      </c>
      <c r="G952" s="251">
        <v>59070.5</v>
      </c>
      <c r="H952" s="251">
        <v>74882.03</v>
      </c>
      <c r="I952" s="255">
        <v>25</v>
      </c>
      <c r="J952" s="290">
        <v>0.44642857142857145</v>
      </c>
      <c r="K952" s="251">
        <v>90693.56</v>
      </c>
      <c r="L952" s="255">
        <v>63</v>
      </c>
      <c r="M952" s="255"/>
      <c r="N952" s="251">
        <v>88575</v>
      </c>
      <c r="O952" s="247"/>
    </row>
    <row r="953" spans="1:15" ht="22.5">
      <c r="A953" s="247" t="s">
        <v>2819</v>
      </c>
      <c r="B953" s="248" t="s">
        <v>1760</v>
      </c>
      <c r="C953" s="247" t="s">
        <v>6433</v>
      </c>
      <c r="D953" s="249" t="s">
        <v>257</v>
      </c>
      <c r="E953" s="247"/>
      <c r="F953" s="250" t="s">
        <v>4859</v>
      </c>
      <c r="G953" s="251">
        <v>59566</v>
      </c>
      <c r="H953" s="251">
        <v>73258</v>
      </c>
      <c r="I953" s="255">
        <v>24</v>
      </c>
      <c r="J953" s="290">
        <v>0.42857142857142855</v>
      </c>
      <c r="K953" s="251">
        <v>86950</v>
      </c>
      <c r="L953" s="255">
        <v>1</v>
      </c>
      <c r="M953" s="255">
        <v>1</v>
      </c>
      <c r="N953" s="251">
        <v>82349.53</v>
      </c>
      <c r="O953" s="247"/>
    </row>
    <row r="954" spans="1:15">
      <c r="A954" s="247" t="s">
        <v>2789</v>
      </c>
      <c r="B954" s="248" t="s">
        <v>1773</v>
      </c>
      <c r="C954" s="247" t="s">
        <v>2036</v>
      </c>
      <c r="D954" s="249" t="s">
        <v>257</v>
      </c>
      <c r="E954" s="468" t="s">
        <v>258</v>
      </c>
      <c r="F954" s="250" t="s">
        <v>6259</v>
      </c>
      <c r="G954" s="251">
        <v>58593.599999999999</v>
      </c>
      <c r="H954" s="251">
        <v>73247.199999999997</v>
      </c>
      <c r="I954" s="255">
        <v>23</v>
      </c>
      <c r="J954" s="290">
        <v>0.4107142857142857</v>
      </c>
      <c r="K954" s="251">
        <v>87900.800000000003</v>
      </c>
      <c r="L954" s="255">
        <v>16</v>
      </c>
      <c r="M954" s="255">
        <v>16</v>
      </c>
      <c r="N954" s="251">
        <v>74750</v>
      </c>
      <c r="O954" s="247"/>
    </row>
    <row r="955" spans="1:15">
      <c r="A955" s="247" t="s">
        <v>2759</v>
      </c>
      <c r="B955" s="248" t="s">
        <v>1747</v>
      </c>
      <c r="C955" s="247" t="s">
        <v>554</v>
      </c>
      <c r="D955" s="249" t="s">
        <v>257</v>
      </c>
      <c r="E955" s="468" t="s">
        <v>258</v>
      </c>
      <c r="F955" s="250" t="s">
        <v>6259</v>
      </c>
      <c r="G955" s="251">
        <v>54433</v>
      </c>
      <c r="H955" s="251">
        <v>73085</v>
      </c>
      <c r="I955" s="255">
        <v>22</v>
      </c>
      <c r="J955" s="290">
        <v>0.39285714285714285</v>
      </c>
      <c r="K955" s="251">
        <v>91737</v>
      </c>
      <c r="L955" s="255">
        <v>1</v>
      </c>
      <c r="M955" s="255">
        <v>1</v>
      </c>
      <c r="N955" s="251">
        <v>70000</v>
      </c>
      <c r="O955" s="247"/>
    </row>
    <row r="956" spans="1:15" ht="22.5">
      <c r="A956" s="247" t="s">
        <v>4155</v>
      </c>
      <c r="B956" s="248" t="s">
        <v>1747</v>
      </c>
      <c r="C956" s="247" t="s">
        <v>551</v>
      </c>
      <c r="D956" s="249" t="s">
        <v>4372</v>
      </c>
      <c r="E956" s="468" t="s">
        <v>258</v>
      </c>
      <c r="F956" s="250" t="s">
        <v>4859</v>
      </c>
      <c r="G956" s="251">
        <v>57113</v>
      </c>
      <c r="H956" s="251">
        <v>72856</v>
      </c>
      <c r="I956" s="255">
        <v>21</v>
      </c>
      <c r="J956" s="290">
        <v>0.375</v>
      </c>
      <c r="K956" s="251">
        <v>88599</v>
      </c>
      <c r="L956" s="255"/>
      <c r="M956" s="255">
        <v>2</v>
      </c>
      <c r="N956" s="251">
        <v>73239</v>
      </c>
      <c r="O956" s="247" t="s">
        <v>4890</v>
      </c>
    </row>
    <row r="957" spans="1:15" ht="22.5">
      <c r="A957" s="247" t="s">
        <v>2804</v>
      </c>
      <c r="B957" s="248" t="s">
        <v>1748</v>
      </c>
      <c r="C957" s="247" t="s">
        <v>2129</v>
      </c>
      <c r="D957" s="249" t="s">
        <v>257</v>
      </c>
      <c r="E957" s="468" t="s">
        <v>258</v>
      </c>
      <c r="F957" s="250" t="s">
        <v>6259</v>
      </c>
      <c r="G957" s="251">
        <v>56216</v>
      </c>
      <c r="H957" s="251">
        <v>72526</v>
      </c>
      <c r="I957" s="255">
        <v>20</v>
      </c>
      <c r="J957" s="290">
        <v>0.35714285714285715</v>
      </c>
      <c r="K957" s="251">
        <v>88836</v>
      </c>
      <c r="L957" s="255">
        <v>0</v>
      </c>
      <c r="M957" s="255">
        <v>0</v>
      </c>
      <c r="N957" s="251"/>
      <c r="O957" s="247" t="s">
        <v>1807</v>
      </c>
    </row>
    <row r="958" spans="1:15">
      <c r="A958" s="247" t="s">
        <v>2744</v>
      </c>
      <c r="B958" s="248" t="s">
        <v>1753</v>
      </c>
      <c r="C958" s="247" t="s">
        <v>553</v>
      </c>
      <c r="D958" s="249" t="s">
        <v>257</v>
      </c>
      <c r="E958" s="468" t="s">
        <v>258</v>
      </c>
      <c r="F958" s="250" t="s">
        <v>6259</v>
      </c>
      <c r="G958" s="251">
        <v>55640</v>
      </c>
      <c r="H958" s="251">
        <v>72332</v>
      </c>
      <c r="I958" s="255">
        <v>19</v>
      </c>
      <c r="J958" s="290">
        <v>0.3392857142857143</v>
      </c>
      <c r="K958" s="251">
        <v>89024</v>
      </c>
      <c r="L958" s="255">
        <v>2</v>
      </c>
      <c r="M958" s="255">
        <v>2</v>
      </c>
      <c r="N958" s="251">
        <v>67331.22</v>
      </c>
      <c r="O958" s="247"/>
    </row>
    <row r="959" spans="1:15">
      <c r="A959" s="247" t="s">
        <v>2736</v>
      </c>
      <c r="B959" s="248" t="s">
        <v>1748</v>
      </c>
      <c r="C959" s="247" t="s">
        <v>6434</v>
      </c>
      <c r="D959" s="249" t="s">
        <v>257</v>
      </c>
      <c r="E959" s="468" t="s">
        <v>258</v>
      </c>
      <c r="F959" s="250" t="s">
        <v>6259</v>
      </c>
      <c r="G959" s="251">
        <v>56340</v>
      </c>
      <c r="H959" s="251">
        <v>71832.5</v>
      </c>
      <c r="I959" s="255">
        <v>18</v>
      </c>
      <c r="J959" s="290">
        <v>0.32142857142857145</v>
      </c>
      <c r="K959" s="251">
        <v>87325</v>
      </c>
      <c r="L959" s="255">
        <v>3</v>
      </c>
      <c r="M959" s="255">
        <v>3</v>
      </c>
      <c r="N959" s="251">
        <v>108950</v>
      </c>
      <c r="O959" s="247">
        <v>120</v>
      </c>
    </row>
    <row r="960" spans="1:15">
      <c r="A960" s="247" t="s">
        <v>2777</v>
      </c>
      <c r="B960" s="248" t="s">
        <v>1767</v>
      </c>
      <c r="C960" s="285" t="s">
        <v>552</v>
      </c>
      <c r="D960" s="249" t="s">
        <v>4372</v>
      </c>
      <c r="E960" s="468" t="s">
        <v>293</v>
      </c>
      <c r="F960" s="250" t="s">
        <v>6259</v>
      </c>
      <c r="G960" s="470">
        <v>55693.248</v>
      </c>
      <c r="H960" s="251">
        <v>71103.135999999999</v>
      </c>
      <c r="I960" s="255">
        <v>17</v>
      </c>
      <c r="J960" s="290">
        <v>0.30357142857142855</v>
      </c>
      <c r="K960" s="470">
        <v>86513.02399999999</v>
      </c>
      <c r="L960" s="471">
        <v>3</v>
      </c>
      <c r="M960" s="471">
        <v>3</v>
      </c>
      <c r="N960" s="470">
        <v>70299.63</v>
      </c>
      <c r="O960" s="515"/>
    </row>
    <row r="961" spans="1:15">
      <c r="A961" s="247" t="s">
        <v>2779</v>
      </c>
      <c r="B961" s="248" t="s">
        <v>1766</v>
      </c>
      <c r="C961" s="247" t="s">
        <v>2131</v>
      </c>
      <c r="D961" s="249" t="s">
        <v>257</v>
      </c>
      <c r="E961" s="468" t="s">
        <v>258</v>
      </c>
      <c r="F961" s="250" t="s">
        <v>6259</v>
      </c>
      <c r="G961" s="251">
        <v>55385</v>
      </c>
      <c r="H961" s="251">
        <v>70616</v>
      </c>
      <c r="I961" s="255">
        <v>16</v>
      </c>
      <c r="J961" s="290">
        <v>0.2857142857142857</v>
      </c>
      <c r="K961" s="251">
        <v>85847</v>
      </c>
      <c r="L961" s="255">
        <v>1</v>
      </c>
      <c r="M961" s="255">
        <v>0</v>
      </c>
      <c r="N961" s="251"/>
      <c r="O961" s="247"/>
    </row>
    <row r="962" spans="1:15">
      <c r="A962" s="247" t="s">
        <v>2767</v>
      </c>
      <c r="B962" s="248" t="s">
        <v>1748</v>
      </c>
      <c r="C962" s="247" t="s">
        <v>6435</v>
      </c>
      <c r="D962" s="249" t="s">
        <v>4372</v>
      </c>
      <c r="E962" s="468" t="s">
        <v>258</v>
      </c>
      <c r="F962" s="250" t="s">
        <v>6259</v>
      </c>
      <c r="G962" s="251">
        <v>46393</v>
      </c>
      <c r="H962" s="251">
        <v>69867.5</v>
      </c>
      <c r="I962" s="255">
        <v>15</v>
      </c>
      <c r="J962" s="290">
        <v>0.26785714285714285</v>
      </c>
      <c r="K962" s="251">
        <v>93342</v>
      </c>
      <c r="L962" s="255"/>
      <c r="M962" s="255">
        <v>28</v>
      </c>
      <c r="N962" s="251">
        <v>49601.5</v>
      </c>
      <c r="O962" s="247"/>
    </row>
    <row r="963" spans="1:15">
      <c r="A963" s="247" t="s">
        <v>4092</v>
      </c>
      <c r="B963" s="248" t="s">
        <v>1747</v>
      </c>
      <c r="C963" s="247" t="s">
        <v>1388</v>
      </c>
      <c r="D963" s="249" t="s">
        <v>257</v>
      </c>
      <c r="E963" s="468" t="s">
        <v>263</v>
      </c>
      <c r="F963" s="250" t="s">
        <v>6259</v>
      </c>
      <c r="G963" s="251">
        <v>54191.9</v>
      </c>
      <c r="H963" s="251">
        <v>69094.789999999994</v>
      </c>
      <c r="I963" s="255">
        <v>14</v>
      </c>
      <c r="J963" s="290">
        <v>0.25</v>
      </c>
      <c r="K963" s="251">
        <v>83997.68</v>
      </c>
      <c r="L963" s="255">
        <v>1</v>
      </c>
      <c r="M963" s="255">
        <v>1</v>
      </c>
      <c r="N963" s="251">
        <v>69094.789999999994</v>
      </c>
      <c r="O963" s="247"/>
    </row>
    <row r="964" spans="1:15">
      <c r="A964" s="247" t="s">
        <v>2750</v>
      </c>
      <c r="B964" s="248" t="s">
        <v>1760</v>
      </c>
      <c r="C964" s="247" t="s">
        <v>551</v>
      </c>
      <c r="D964" s="249" t="s">
        <v>257</v>
      </c>
      <c r="E964" s="468" t="s">
        <v>258</v>
      </c>
      <c r="F964" s="250" t="s">
        <v>6259</v>
      </c>
      <c r="G964" s="251">
        <v>55264</v>
      </c>
      <c r="H964" s="251">
        <v>69080.5</v>
      </c>
      <c r="I964" s="255">
        <v>13</v>
      </c>
      <c r="J964" s="290">
        <v>0.23214285714285715</v>
      </c>
      <c r="K964" s="251">
        <v>82897</v>
      </c>
      <c r="L964" s="255">
        <v>1</v>
      </c>
      <c r="M964" s="255">
        <v>1</v>
      </c>
      <c r="N964" s="251">
        <v>57199</v>
      </c>
      <c r="O964" s="247"/>
    </row>
    <row r="965" spans="1:15">
      <c r="A965" s="247" t="s">
        <v>2734</v>
      </c>
      <c r="B965" s="248" t="s">
        <v>1747</v>
      </c>
      <c r="C965" s="247" t="s">
        <v>654</v>
      </c>
      <c r="D965" s="249" t="s">
        <v>4372</v>
      </c>
      <c r="E965" s="468" t="s">
        <v>258</v>
      </c>
      <c r="F965" s="250" t="s">
        <v>6259</v>
      </c>
      <c r="G965" s="251">
        <v>53913.599999999999</v>
      </c>
      <c r="H965" s="251">
        <v>68744</v>
      </c>
      <c r="I965" s="255">
        <v>12</v>
      </c>
      <c r="J965" s="290">
        <v>0.21428571428571427</v>
      </c>
      <c r="K965" s="251">
        <v>83574.399999999994</v>
      </c>
      <c r="L965" s="255">
        <v>1</v>
      </c>
      <c r="M965" s="255">
        <v>1</v>
      </c>
      <c r="N965" s="251">
        <v>83574.399999999994</v>
      </c>
      <c r="O965" s="247"/>
    </row>
    <row r="966" spans="1:15">
      <c r="A966" s="247" t="s">
        <v>4174</v>
      </c>
      <c r="B966" s="248" t="s">
        <v>1753</v>
      </c>
      <c r="C966" s="247" t="s">
        <v>2037</v>
      </c>
      <c r="D966" s="249" t="s">
        <v>4372</v>
      </c>
      <c r="E966" s="468" t="s">
        <v>293</v>
      </c>
      <c r="F966" s="250" t="s">
        <v>6259</v>
      </c>
      <c r="G966" s="251">
        <v>52478.400000000001</v>
      </c>
      <c r="H966" s="251">
        <v>68224</v>
      </c>
      <c r="I966" s="255">
        <v>11</v>
      </c>
      <c r="J966" s="290">
        <v>0.19642857142857142</v>
      </c>
      <c r="K966" s="251">
        <v>83969.599999999991</v>
      </c>
      <c r="L966" s="255"/>
      <c r="M966" s="255">
        <v>0</v>
      </c>
      <c r="N966" s="251"/>
      <c r="O966" s="247" t="s">
        <v>323</v>
      </c>
    </row>
    <row r="967" spans="1:15">
      <c r="A967" s="247" t="s">
        <v>2733</v>
      </c>
      <c r="B967" s="248" t="s">
        <v>1753</v>
      </c>
      <c r="C967" s="247" t="s">
        <v>6436</v>
      </c>
      <c r="D967" s="249" t="s">
        <v>257</v>
      </c>
      <c r="E967" s="468" t="s">
        <v>258</v>
      </c>
      <c r="F967" s="250" t="s">
        <v>6259</v>
      </c>
      <c r="G967" s="251">
        <v>52080.08</v>
      </c>
      <c r="H967" s="251">
        <v>67704</v>
      </c>
      <c r="I967" s="255">
        <v>10</v>
      </c>
      <c r="J967" s="290">
        <v>0.17857142857142858</v>
      </c>
      <c r="K967" s="251">
        <v>83327.92</v>
      </c>
      <c r="L967" s="255">
        <v>5</v>
      </c>
      <c r="M967" s="255">
        <v>5</v>
      </c>
      <c r="N967" s="251">
        <v>57733.09</v>
      </c>
      <c r="O967" s="247"/>
    </row>
    <row r="968" spans="1:15">
      <c r="A968" s="247" t="s">
        <v>1751</v>
      </c>
      <c r="B968" s="248" t="s">
        <v>1751</v>
      </c>
      <c r="C968" s="247" t="s">
        <v>551</v>
      </c>
      <c r="D968" s="249" t="s">
        <v>4372</v>
      </c>
      <c r="E968" s="468" t="s">
        <v>293</v>
      </c>
      <c r="F968" s="250" t="s">
        <v>6259</v>
      </c>
      <c r="G968" s="251">
        <v>51480</v>
      </c>
      <c r="H968" s="251">
        <v>67433.600000000006</v>
      </c>
      <c r="I968" s="255">
        <v>9</v>
      </c>
      <c r="J968" s="290">
        <v>0.16071428571428573</v>
      </c>
      <c r="K968" s="251">
        <v>83387.200000000012</v>
      </c>
      <c r="L968" s="255"/>
      <c r="M968" s="255">
        <v>9</v>
      </c>
      <c r="N968" s="251">
        <v>65686.399999999994</v>
      </c>
      <c r="O968" s="247"/>
    </row>
    <row r="969" spans="1:15">
      <c r="A969" s="247" t="s">
        <v>4149</v>
      </c>
      <c r="B969" s="248" t="s">
        <v>1773</v>
      </c>
      <c r="C969" s="247" t="s">
        <v>551</v>
      </c>
      <c r="D969" s="249" t="s">
        <v>4372</v>
      </c>
      <c r="E969" s="468" t="s">
        <v>258</v>
      </c>
      <c r="F969" s="250" t="s">
        <v>6259</v>
      </c>
      <c r="G969" s="251">
        <v>51875.200000000004</v>
      </c>
      <c r="H969" s="251">
        <v>66383.199999999997</v>
      </c>
      <c r="I969" s="255">
        <v>8</v>
      </c>
      <c r="J969" s="290">
        <v>0.14285714285714285</v>
      </c>
      <c r="K969" s="251">
        <v>80891.199999999997</v>
      </c>
      <c r="L969" s="255">
        <v>2</v>
      </c>
      <c r="M969" s="255">
        <v>2</v>
      </c>
      <c r="N969" s="251">
        <v>58117</v>
      </c>
      <c r="O969" s="247"/>
    </row>
    <row r="970" spans="1:15">
      <c r="A970" s="247" t="s">
        <v>2738</v>
      </c>
      <c r="B970" s="248" t="s">
        <v>1753</v>
      </c>
      <c r="C970" s="247" t="s">
        <v>6437</v>
      </c>
      <c r="D970" s="249" t="s">
        <v>257</v>
      </c>
      <c r="E970" s="468" t="s">
        <v>258</v>
      </c>
      <c r="F970" s="250" t="s">
        <v>6259</v>
      </c>
      <c r="G970" s="251">
        <v>49539.06</v>
      </c>
      <c r="H970" s="251">
        <v>65850.86</v>
      </c>
      <c r="I970" s="255">
        <v>7</v>
      </c>
      <c r="J970" s="290">
        <v>0.125</v>
      </c>
      <c r="K970" s="251">
        <v>82162.66</v>
      </c>
      <c r="L970" s="255">
        <v>2</v>
      </c>
      <c r="M970" s="255">
        <v>2</v>
      </c>
      <c r="N970" s="251">
        <v>67655.78</v>
      </c>
      <c r="O970" s="247"/>
    </row>
    <row r="971" spans="1:15" ht="22.5">
      <c r="A971" s="247" t="s">
        <v>2781</v>
      </c>
      <c r="B971" s="248" t="s">
        <v>1745</v>
      </c>
      <c r="C971" s="247" t="s">
        <v>3005</v>
      </c>
      <c r="D971" s="249" t="s">
        <v>4372</v>
      </c>
      <c r="E971" s="468" t="s">
        <v>258</v>
      </c>
      <c r="F971" s="250" t="s">
        <v>6259</v>
      </c>
      <c r="G971" s="251">
        <v>46833</v>
      </c>
      <c r="H971" s="251">
        <v>65583</v>
      </c>
      <c r="I971" s="255">
        <v>6</v>
      </c>
      <c r="J971" s="290">
        <v>0.10714285714285714</v>
      </c>
      <c r="K971" s="251">
        <v>84333</v>
      </c>
      <c r="L971" s="255">
        <v>33</v>
      </c>
      <c r="M971" s="255">
        <v>26</v>
      </c>
      <c r="N971" s="251">
        <v>68633.52</v>
      </c>
      <c r="O971" s="247"/>
    </row>
    <row r="972" spans="1:15">
      <c r="A972" s="247" t="s">
        <v>2765</v>
      </c>
      <c r="B972" s="248" t="s">
        <v>6196</v>
      </c>
      <c r="C972" s="247" t="s">
        <v>2038</v>
      </c>
      <c r="D972" s="249" t="s">
        <v>4372</v>
      </c>
      <c r="E972" s="468" t="s">
        <v>293</v>
      </c>
      <c r="F972" s="250" t="s">
        <v>6259</v>
      </c>
      <c r="G972" s="251">
        <v>47561</v>
      </c>
      <c r="H972" s="251">
        <v>64116.5</v>
      </c>
      <c r="I972" s="255">
        <v>5</v>
      </c>
      <c r="J972" s="290">
        <v>8.9285714285714288E-2</v>
      </c>
      <c r="K972" s="251">
        <v>80672</v>
      </c>
      <c r="L972" s="255">
        <v>2</v>
      </c>
      <c r="M972" s="255">
        <v>2</v>
      </c>
      <c r="N972" s="251">
        <v>49976</v>
      </c>
      <c r="O972" s="247"/>
    </row>
    <row r="973" spans="1:15">
      <c r="A973" s="247" t="s">
        <v>2751</v>
      </c>
      <c r="B973" s="248" t="s">
        <v>1747</v>
      </c>
      <c r="C973" s="247" t="s">
        <v>3021</v>
      </c>
      <c r="D973" s="249" t="s">
        <v>257</v>
      </c>
      <c r="E973" s="468" t="s">
        <v>293</v>
      </c>
      <c r="F973" s="250" t="s">
        <v>6259</v>
      </c>
      <c r="G973" s="251">
        <v>48538.317399999993</v>
      </c>
      <c r="H973" s="251">
        <v>63099.812619999997</v>
      </c>
      <c r="I973" s="255">
        <v>4</v>
      </c>
      <c r="J973" s="290">
        <v>7.1428571428571425E-2</v>
      </c>
      <c r="K973" s="251">
        <v>77661.307839999994</v>
      </c>
      <c r="L973" s="255">
        <v>1</v>
      </c>
      <c r="M973" s="255">
        <v>1</v>
      </c>
      <c r="N973" s="251">
        <v>72118.100000000006</v>
      </c>
      <c r="O973" s="247"/>
    </row>
    <row r="974" spans="1:15">
      <c r="A974" s="247" t="s">
        <v>2756</v>
      </c>
      <c r="B974" s="248" t="s">
        <v>1761</v>
      </c>
      <c r="C974" s="247" t="s">
        <v>6438</v>
      </c>
      <c r="D974" s="249" t="s">
        <v>4372</v>
      </c>
      <c r="E974" s="468" t="s">
        <v>258</v>
      </c>
      <c r="F974" s="250" t="s">
        <v>6259</v>
      </c>
      <c r="G974" s="251">
        <v>49990</v>
      </c>
      <c r="H974" s="251">
        <v>61841</v>
      </c>
      <c r="I974" s="255">
        <v>3</v>
      </c>
      <c r="J974" s="290">
        <v>5.3571428571428568E-2</v>
      </c>
      <c r="K974" s="251">
        <v>73692</v>
      </c>
      <c r="L974" s="255">
        <v>1</v>
      </c>
      <c r="M974" s="255">
        <v>1</v>
      </c>
      <c r="N974" s="251">
        <v>53066.16</v>
      </c>
      <c r="O974" s="247"/>
    </row>
    <row r="975" spans="1:15">
      <c r="A975" s="247" t="s">
        <v>2772</v>
      </c>
      <c r="B975" s="248" t="s">
        <v>1748</v>
      </c>
      <c r="C975" s="247" t="s">
        <v>6439</v>
      </c>
      <c r="D975" s="249" t="s">
        <v>4372</v>
      </c>
      <c r="E975" s="468" t="s">
        <v>263</v>
      </c>
      <c r="F975" s="250" t="s">
        <v>6259</v>
      </c>
      <c r="G975" s="251">
        <v>40809.599999999999</v>
      </c>
      <c r="H975" s="251">
        <v>53050.399999999994</v>
      </c>
      <c r="I975" s="255">
        <v>2</v>
      </c>
      <c r="J975" s="290">
        <v>3.5714285714285712E-2</v>
      </c>
      <c r="K975" s="251">
        <v>65291.199999999997</v>
      </c>
      <c r="L975" s="255">
        <v>1</v>
      </c>
      <c r="M975" s="255">
        <v>1</v>
      </c>
      <c r="N975" s="251">
        <v>44352.11</v>
      </c>
      <c r="O975" s="247"/>
    </row>
    <row r="976" spans="1:15" s="306" customFormat="1" ht="18">
      <c r="A976" s="716" t="s">
        <v>53</v>
      </c>
      <c r="B976" s="716"/>
      <c r="C976" s="716"/>
      <c r="D976" s="716"/>
      <c r="E976" s="716"/>
      <c r="F976" s="716"/>
      <c r="G976" s="716"/>
      <c r="H976" s="716"/>
      <c r="I976" s="716"/>
      <c r="J976" s="716"/>
      <c r="K976" s="716"/>
      <c r="L976" s="716"/>
      <c r="M976" s="716"/>
      <c r="N976" s="716"/>
      <c r="O976" s="716"/>
    </row>
    <row r="977" spans="1:15" s="200" customFormat="1" ht="33.75">
      <c r="A977" s="489" t="s">
        <v>379</v>
      </c>
      <c r="B977" s="489" t="s">
        <v>217</v>
      </c>
      <c r="C977" s="489" t="s">
        <v>208</v>
      </c>
      <c r="D977" s="489" t="s">
        <v>249</v>
      </c>
      <c r="E977" s="489" t="s">
        <v>380</v>
      </c>
      <c r="F977" s="489" t="s">
        <v>381</v>
      </c>
      <c r="G977" s="490" t="s">
        <v>211</v>
      </c>
      <c r="H977" s="490" t="s">
        <v>212</v>
      </c>
      <c r="I977" s="491"/>
      <c r="J977" s="244" t="s">
        <v>251</v>
      </c>
      <c r="K977" s="490" t="s">
        <v>213</v>
      </c>
      <c r="L977" s="489" t="s">
        <v>382</v>
      </c>
      <c r="M977" s="489" t="s">
        <v>383</v>
      </c>
      <c r="N977" s="490" t="s">
        <v>384</v>
      </c>
      <c r="O977" s="489" t="s">
        <v>214</v>
      </c>
    </row>
    <row r="978" spans="1:15">
      <c r="A978" s="247" t="s">
        <v>4109</v>
      </c>
      <c r="B978" s="248" t="s">
        <v>4045</v>
      </c>
      <c r="C978" s="247" t="s">
        <v>6440</v>
      </c>
      <c r="D978" s="249" t="s">
        <v>4372</v>
      </c>
      <c r="E978" s="468" t="s">
        <v>258</v>
      </c>
      <c r="F978" s="250" t="s">
        <v>6259</v>
      </c>
      <c r="G978" s="251">
        <v>42240.639999999999</v>
      </c>
      <c r="H978" s="251">
        <v>52800.54</v>
      </c>
      <c r="I978" s="255">
        <v>1</v>
      </c>
      <c r="J978" s="290">
        <v>1.7857142857142856E-2</v>
      </c>
      <c r="K978" s="251">
        <v>63360.44</v>
      </c>
      <c r="L978" s="255">
        <v>1</v>
      </c>
      <c r="M978" s="255">
        <v>1</v>
      </c>
      <c r="N978" s="251">
        <v>57619.9</v>
      </c>
      <c r="O978" s="247"/>
    </row>
    <row r="979" spans="1:15">
      <c r="A979" s="247"/>
      <c r="B979" s="248"/>
      <c r="C979" s="247"/>
      <c r="D979" s="249"/>
      <c r="E979" s="468"/>
      <c r="F979" s="250"/>
      <c r="G979" s="251"/>
      <c r="H979" s="251"/>
      <c r="I979" s="255"/>
      <c r="J979" s="290"/>
      <c r="K979" s="251"/>
      <c r="L979" s="255"/>
      <c r="M979" s="255"/>
      <c r="N979" s="251"/>
      <c r="O979" s="247"/>
    </row>
    <row r="980" spans="1:15" s="120" customFormat="1">
      <c r="A980" s="150"/>
      <c r="B980" s="150"/>
      <c r="C980" s="260"/>
      <c r="D980" s="263"/>
      <c r="E980" s="150"/>
      <c r="F980" s="150"/>
      <c r="G980" s="264" t="s">
        <v>211</v>
      </c>
      <c r="H980" s="265" t="s">
        <v>212</v>
      </c>
      <c r="I980" s="266"/>
      <c r="J980" s="290"/>
      <c r="K980" s="267" t="s">
        <v>213</v>
      </c>
      <c r="L980" s="263"/>
      <c r="M980" s="268"/>
      <c r="N980" s="269"/>
      <c r="O980" s="258"/>
    </row>
    <row r="981" spans="1:15" s="120" customFormat="1">
      <c r="A981" s="150"/>
      <c r="B981" s="150"/>
      <c r="C981" s="260"/>
      <c r="D981" s="150"/>
      <c r="E981" s="150"/>
      <c r="F981" s="270" t="s">
        <v>225</v>
      </c>
      <c r="G981" s="271">
        <v>59660.187119049944</v>
      </c>
      <c r="H981" s="271">
        <v>77334.935114133914</v>
      </c>
      <c r="I981" s="266"/>
      <c r="J981" s="290"/>
      <c r="K981" s="271">
        <v>95009.683109217905</v>
      </c>
      <c r="L981" s="263"/>
      <c r="M981" s="268"/>
      <c r="N981" s="269"/>
      <c r="O981" s="258"/>
    </row>
    <row r="982" spans="1:15" s="120" customFormat="1">
      <c r="A982" s="150"/>
      <c r="B982" s="150"/>
      <c r="C982" s="260"/>
      <c r="D982" s="150"/>
      <c r="E982" s="150"/>
      <c r="F982" s="270" t="s">
        <v>226</v>
      </c>
      <c r="G982" s="271">
        <v>63444.29815683893</v>
      </c>
      <c r="H982" s="271">
        <v>82591.861199999999</v>
      </c>
      <c r="I982" s="266"/>
      <c r="J982" s="290"/>
      <c r="K982" s="271">
        <v>101812.55499999999</v>
      </c>
      <c r="L982" s="263"/>
      <c r="M982" s="268"/>
      <c r="N982" s="269"/>
      <c r="O982" s="258"/>
    </row>
    <row r="983" spans="1:15" s="120" customFormat="1">
      <c r="A983" s="150"/>
      <c r="B983" s="150"/>
      <c r="C983" s="260"/>
      <c r="D983" s="150"/>
      <c r="E983" s="150"/>
      <c r="F983" s="270" t="s">
        <v>227</v>
      </c>
      <c r="G983" s="271">
        <v>54372.724999999999</v>
      </c>
      <c r="H983" s="271">
        <v>69674.322499999995</v>
      </c>
      <c r="I983" s="266"/>
      <c r="J983" s="290"/>
      <c r="K983" s="271">
        <v>85468.5</v>
      </c>
      <c r="L983" s="263"/>
      <c r="M983" s="268"/>
      <c r="N983" s="269"/>
      <c r="O983" s="258"/>
    </row>
    <row r="984" spans="1:15" s="120" customFormat="1">
      <c r="A984" s="150"/>
      <c r="B984" s="150"/>
      <c r="C984" s="260"/>
      <c r="D984" s="150"/>
      <c r="E984" s="150"/>
      <c r="F984" s="270" t="s">
        <v>228</v>
      </c>
      <c r="G984" s="271">
        <v>59395.090462172127</v>
      </c>
      <c r="H984" s="271">
        <v>75823.757339269461</v>
      </c>
      <c r="I984" s="266"/>
      <c r="J984" s="290"/>
      <c r="K984" s="271">
        <v>93146.3</v>
      </c>
      <c r="L984" s="263"/>
      <c r="M984" s="268"/>
      <c r="N984" s="269"/>
      <c r="O984" s="258"/>
    </row>
    <row r="985" spans="1:15" s="120" customFormat="1">
      <c r="A985" s="150"/>
      <c r="B985" s="150"/>
      <c r="C985" s="260"/>
      <c r="D985" s="150"/>
      <c r="E985" s="271"/>
      <c r="F985" s="270"/>
      <c r="G985" s="272"/>
      <c r="H985" s="273"/>
      <c r="I985" s="274"/>
      <c r="J985" s="273"/>
      <c r="K985" s="263"/>
      <c r="L985" s="263"/>
      <c r="M985" s="268"/>
      <c r="N985" s="269"/>
      <c r="O985" s="258"/>
    </row>
    <row r="986" spans="1:15" s="120" customFormat="1">
      <c r="A986" s="150"/>
      <c r="B986" s="150"/>
      <c r="C986" s="260"/>
      <c r="D986" s="270"/>
      <c r="E986" s="271"/>
      <c r="F986" s="275"/>
      <c r="G986" s="275"/>
      <c r="H986" s="713" t="s">
        <v>229</v>
      </c>
      <c r="I986" s="713"/>
      <c r="J986" s="713"/>
      <c r="K986" s="713"/>
      <c r="L986" s="713"/>
      <c r="M986" s="713"/>
      <c r="N986" s="713"/>
      <c r="O986" s="258"/>
    </row>
    <row r="987" spans="1:15" s="120" customFormat="1">
      <c r="A987" s="150"/>
      <c r="B987" s="150"/>
      <c r="C987" s="260"/>
      <c r="D987" s="270"/>
      <c r="E987" s="271"/>
      <c r="F987" s="276"/>
      <c r="G987" s="277"/>
      <c r="H987" s="714" t="s">
        <v>230</v>
      </c>
      <c r="I987" s="714"/>
      <c r="J987" s="714"/>
      <c r="K987" s="278">
        <v>89600.5</v>
      </c>
      <c r="L987" s="715" t="s">
        <v>231</v>
      </c>
      <c r="M987" s="715"/>
      <c r="N987" s="279">
        <v>76792.784950980393</v>
      </c>
      <c r="O987" s="258"/>
    </row>
    <row r="988" spans="1:15" s="120" customFormat="1">
      <c r="A988" s="150"/>
      <c r="B988" s="150"/>
      <c r="C988" s="260"/>
      <c r="D988" s="263"/>
      <c r="E988" s="268"/>
      <c r="F988" s="276"/>
      <c r="G988" s="277"/>
      <c r="H988" s="714" t="s">
        <v>232</v>
      </c>
      <c r="I988" s="714"/>
      <c r="J988" s="714"/>
      <c r="K988" s="278">
        <v>66508.81</v>
      </c>
      <c r="L988" s="715" t="s">
        <v>394</v>
      </c>
      <c r="M988" s="715"/>
      <c r="N988" s="279">
        <v>71348.303070175432</v>
      </c>
      <c r="O988" s="258"/>
    </row>
    <row r="989" spans="1:15" s="120" customFormat="1">
      <c r="A989" s="150"/>
      <c r="B989" s="150"/>
      <c r="C989" s="260"/>
      <c r="D989" s="395"/>
      <c r="E989" s="261"/>
      <c r="F989" s="261"/>
      <c r="G989" s="262"/>
      <c r="H989" s="472"/>
      <c r="I989" s="381"/>
      <c r="J989" s="480"/>
      <c r="K989" s="150"/>
      <c r="L989" s="395"/>
      <c r="M989" s="155"/>
      <c r="N989" s="269"/>
      <c r="O989" s="258"/>
    </row>
    <row r="990" spans="1:15" s="306" customFormat="1" ht="18">
      <c r="A990" s="716" t="s">
        <v>54</v>
      </c>
      <c r="B990" s="716"/>
      <c r="C990" s="716"/>
      <c r="D990" s="716"/>
      <c r="E990" s="716"/>
      <c r="F990" s="716"/>
      <c r="G990" s="716"/>
      <c r="H990" s="716"/>
      <c r="I990" s="716"/>
      <c r="J990" s="716"/>
      <c r="K990" s="716"/>
      <c r="L990" s="716"/>
      <c r="M990" s="716"/>
      <c r="N990" s="716"/>
      <c r="O990" s="716"/>
    </row>
    <row r="991" spans="1:15" s="200" customFormat="1" ht="33.75">
      <c r="A991" s="489" t="s">
        <v>379</v>
      </c>
      <c r="B991" s="489" t="s">
        <v>217</v>
      </c>
      <c r="C991" s="489" t="s">
        <v>208</v>
      </c>
      <c r="D991" s="489" t="s">
        <v>249</v>
      </c>
      <c r="E991" s="489" t="s">
        <v>380</v>
      </c>
      <c r="F991" s="489" t="s">
        <v>381</v>
      </c>
      <c r="G991" s="490" t="s">
        <v>211</v>
      </c>
      <c r="H991" s="490" t="s">
        <v>212</v>
      </c>
      <c r="I991" s="491"/>
      <c r="J991" s="244" t="s">
        <v>251</v>
      </c>
      <c r="K991" s="490" t="s">
        <v>213</v>
      </c>
      <c r="L991" s="489" t="s">
        <v>382</v>
      </c>
      <c r="M991" s="489" t="s">
        <v>383</v>
      </c>
      <c r="N991" s="490" t="s">
        <v>384</v>
      </c>
      <c r="O991" s="489" t="s">
        <v>214</v>
      </c>
    </row>
    <row r="992" spans="1:15">
      <c r="A992" s="247" t="s">
        <v>1756</v>
      </c>
      <c r="B992" s="248" t="s">
        <v>1756</v>
      </c>
      <c r="C992" s="247" t="s">
        <v>3022</v>
      </c>
      <c r="D992" s="249" t="s">
        <v>257</v>
      </c>
      <c r="E992" s="468" t="s">
        <v>258</v>
      </c>
      <c r="F992" s="250" t="s">
        <v>6259</v>
      </c>
      <c r="G992" s="251">
        <v>210046.87</v>
      </c>
      <c r="H992" s="251">
        <v>233881.07</v>
      </c>
      <c r="I992" s="255">
        <v>31</v>
      </c>
      <c r="J992" s="290">
        <v>1</v>
      </c>
      <c r="K992" s="251">
        <v>257715.27</v>
      </c>
      <c r="L992" s="255">
        <v>1</v>
      </c>
      <c r="M992" s="255"/>
      <c r="N992" s="251">
        <v>334359</v>
      </c>
      <c r="O992" s="247"/>
    </row>
    <row r="993" spans="1:15">
      <c r="A993" s="247" t="s">
        <v>1751</v>
      </c>
      <c r="B993" s="248" t="s">
        <v>1751</v>
      </c>
      <c r="C993" s="247" t="s">
        <v>6441</v>
      </c>
      <c r="D993" s="249" t="s">
        <v>257</v>
      </c>
      <c r="E993" s="468" t="s">
        <v>258</v>
      </c>
      <c r="F993" s="250" t="s">
        <v>6259</v>
      </c>
      <c r="G993" s="251">
        <v>155001.60000000001</v>
      </c>
      <c r="H993" s="251">
        <v>201510.39999999999</v>
      </c>
      <c r="I993" s="255">
        <v>30</v>
      </c>
      <c r="J993" s="290">
        <v>0.967741935483871</v>
      </c>
      <c r="K993" s="251">
        <v>248019.19999999998</v>
      </c>
      <c r="L993" s="255"/>
      <c r="M993" s="255">
        <v>1</v>
      </c>
      <c r="N993" s="251">
        <v>232148.8</v>
      </c>
      <c r="O993" s="247"/>
    </row>
    <row r="994" spans="1:15">
      <c r="A994" s="247" t="s">
        <v>2791</v>
      </c>
      <c r="B994" s="248" t="s">
        <v>1748</v>
      </c>
      <c r="C994" s="247" t="s">
        <v>3023</v>
      </c>
      <c r="D994" s="249" t="s">
        <v>257</v>
      </c>
      <c r="E994" s="468" t="s">
        <v>258</v>
      </c>
      <c r="F994" s="250" t="s">
        <v>6259</v>
      </c>
      <c r="G994" s="251">
        <v>187416</v>
      </c>
      <c r="H994" s="251">
        <v>196044</v>
      </c>
      <c r="I994" s="255">
        <v>29</v>
      </c>
      <c r="J994" s="290">
        <v>0.93548387096774188</v>
      </c>
      <c r="K994" s="251">
        <v>204672</v>
      </c>
      <c r="L994" s="255">
        <v>2</v>
      </c>
      <c r="M994" s="255">
        <v>2</v>
      </c>
      <c r="N994" s="251">
        <v>191634</v>
      </c>
      <c r="O994" s="247"/>
    </row>
    <row r="995" spans="1:15" ht="22.5">
      <c r="A995" s="247" t="s">
        <v>2790</v>
      </c>
      <c r="B995" s="248" t="s">
        <v>1747</v>
      </c>
      <c r="C995" s="247" t="s">
        <v>2039</v>
      </c>
      <c r="D995" s="249" t="s">
        <v>257</v>
      </c>
      <c r="E995" s="468" t="s">
        <v>258</v>
      </c>
      <c r="F995" s="250" t="s">
        <v>6259</v>
      </c>
      <c r="G995" s="251">
        <v>141016</v>
      </c>
      <c r="H995" s="251">
        <v>184063.5</v>
      </c>
      <c r="I995" s="255">
        <v>28</v>
      </c>
      <c r="J995" s="290">
        <v>0.90322580645161288</v>
      </c>
      <c r="K995" s="251">
        <v>227111</v>
      </c>
      <c r="L995" s="255">
        <v>1</v>
      </c>
      <c r="M995" s="255">
        <v>1</v>
      </c>
      <c r="N995" s="251">
        <v>199969</v>
      </c>
      <c r="O995" s="247"/>
    </row>
    <row r="996" spans="1:15">
      <c r="A996" s="247" t="s">
        <v>4091</v>
      </c>
      <c r="B996" s="248" t="s">
        <v>1747</v>
      </c>
      <c r="C996" s="247" t="s">
        <v>1392</v>
      </c>
      <c r="D996" s="249" t="s">
        <v>257</v>
      </c>
      <c r="E996" s="468" t="s">
        <v>263</v>
      </c>
      <c r="F996" s="250" t="s">
        <v>6259</v>
      </c>
      <c r="G996" s="251">
        <v>119418.62</v>
      </c>
      <c r="H996" s="251">
        <v>161215.065</v>
      </c>
      <c r="I996" s="255">
        <v>27</v>
      </c>
      <c r="J996" s="290">
        <v>0.87096774193548387</v>
      </c>
      <c r="K996" s="251">
        <v>203011.51</v>
      </c>
      <c r="L996" s="255">
        <v>1</v>
      </c>
      <c r="M996" s="255">
        <v>0</v>
      </c>
      <c r="N996" s="251"/>
      <c r="O996" s="247"/>
    </row>
    <row r="997" spans="1:15">
      <c r="A997" s="247" t="s">
        <v>2785</v>
      </c>
      <c r="B997" s="248" t="s">
        <v>6320</v>
      </c>
      <c r="C997" s="247" t="s">
        <v>557</v>
      </c>
      <c r="D997" s="249" t="s">
        <v>257</v>
      </c>
      <c r="E997" s="468" t="s">
        <v>258</v>
      </c>
      <c r="F997" s="250" t="s">
        <v>6259</v>
      </c>
      <c r="G997" s="251">
        <v>121284.8</v>
      </c>
      <c r="H997" s="251">
        <v>157674.4</v>
      </c>
      <c r="I997" s="255">
        <v>26</v>
      </c>
      <c r="J997" s="290">
        <v>0.83870967741935487</v>
      </c>
      <c r="K997" s="251">
        <v>194064</v>
      </c>
      <c r="L997" s="255">
        <v>2</v>
      </c>
      <c r="M997" s="255">
        <v>2</v>
      </c>
      <c r="N997" s="251">
        <v>131757.6</v>
      </c>
      <c r="O997" s="247"/>
    </row>
    <row r="998" spans="1:15" ht="22.5">
      <c r="A998" s="247" t="s">
        <v>4174</v>
      </c>
      <c r="B998" s="248" t="s">
        <v>1753</v>
      </c>
      <c r="C998" s="247" t="s">
        <v>2040</v>
      </c>
      <c r="D998" s="249" t="s">
        <v>257</v>
      </c>
      <c r="E998" s="468" t="s">
        <v>258</v>
      </c>
      <c r="F998" s="250" t="s">
        <v>6259</v>
      </c>
      <c r="G998" s="251">
        <v>115960</v>
      </c>
      <c r="H998" s="251">
        <v>150748</v>
      </c>
      <c r="I998" s="255">
        <v>25</v>
      </c>
      <c r="J998" s="290">
        <v>0.80645161290322576</v>
      </c>
      <c r="K998" s="251">
        <v>185536</v>
      </c>
      <c r="L998" s="255"/>
      <c r="M998" s="255">
        <v>8</v>
      </c>
      <c r="N998" s="251">
        <v>138203</v>
      </c>
      <c r="O998" s="247"/>
    </row>
    <row r="999" spans="1:15">
      <c r="A999" s="247" t="s">
        <v>2758</v>
      </c>
      <c r="B999" s="248" t="s">
        <v>1747</v>
      </c>
      <c r="C999" s="247" t="s">
        <v>1392</v>
      </c>
      <c r="D999" s="249" t="s">
        <v>257</v>
      </c>
      <c r="E999" s="468" t="s">
        <v>263</v>
      </c>
      <c r="F999" s="250" t="s">
        <v>6259</v>
      </c>
      <c r="G999" s="251">
        <v>111551.28</v>
      </c>
      <c r="H999" s="251">
        <v>142767.185</v>
      </c>
      <c r="I999" s="255">
        <v>24</v>
      </c>
      <c r="J999" s="290">
        <v>0.77419354838709675</v>
      </c>
      <c r="K999" s="251">
        <v>173983.09</v>
      </c>
      <c r="L999" s="255">
        <v>2</v>
      </c>
      <c r="M999" s="255">
        <v>1</v>
      </c>
      <c r="N999" s="251">
        <v>142767.185</v>
      </c>
      <c r="O999" s="247"/>
    </row>
    <row r="1000" spans="1:15">
      <c r="A1000" s="247" t="s">
        <v>4085</v>
      </c>
      <c r="B1000" s="248" t="s">
        <v>1745</v>
      </c>
      <c r="C1000" s="247" t="s">
        <v>6442</v>
      </c>
      <c r="D1000" s="249" t="s">
        <v>257</v>
      </c>
      <c r="E1000" s="468" t="s">
        <v>258</v>
      </c>
      <c r="F1000" s="250" t="s">
        <v>6259</v>
      </c>
      <c r="G1000" s="251">
        <v>104998.39999999999</v>
      </c>
      <c r="H1000" s="251">
        <v>139911.20000000001</v>
      </c>
      <c r="I1000" s="255">
        <v>23</v>
      </c>
      <c r="J1000" s="290">
        <v>0.74193548387096775</v>
      </c>
      <c r="K1000" s="251">
        <v>174824</v>
      </c>
      <c r="L1000" s="255">
        <v>4</v>
      </c>
      <c r="M1000" s="255">
        <v>4</v>
      </c>
      <c r="N1000" s="251">
        <v>119241.2</v>
      </c>
      <c r="O1000" s="247"/>
    </row>
    <row r="1001" spans="1:15">
      <c r="A1001" s="247" t="s">
        <v>4119</v>
      </c>
      <c r="B1001" s="248" t="s">
        <v>4119</v>
      </c>
      <c r="C1001" s="247" t="s">
        <v>6443</v>
      </c>
      <c r="D1001" s="249" t="s">
        <v>257</v>
      </c>
      <c r="E1001" s="468" t="s">
        <v>258</v>
      </c>
      <c r="F1001" s="250" t="s">
        <v>6259</v>
      </c>
      <c r="G1001" s="251">
        <v>74892</v>
      </c>
      <c r="H1001" s="251">
        <v>135800.5</v>
      </c>
      <c r="I1001" s="255">
        <v>22</v>
      </c>
      <c r="J1001" s="290">
        <v>0.70967741935483875</v>
      </c>
      <c r="K1001" s="251">
        <v>196709</v>
      </c>
      <c r="L1001" s="255">
        <v>10</v>
      </c>
      <c r="M1001" s="255">
        <v>9</v>
      </c>
      <c r="N1001" s="251">
        <v>128024</v>
      </c>
      <c r="O1001" s="247"/>
    </row>
    <row r="1002" spans="1:15" ht="22.5">
      <c r="A1002" s="247" t="s">
        <v>2777</v>
      </c>
      <c r="B1002" s="248" t="s">
        <v>1767</v>
      </c>
      <c r="C1002" s="513" t="s">
        <v>2040</v>
      </c>
      <c r="D1002" s="249" t="s">
        <v>257</v>
      </c>
      <c r="E1002" s="468" t="s">
        <v>263</v>
      </c>
      <c r="F1002" s="250" t="s">
        <v>6259</v>
      </c>
      <c r="G1002" s="470">
        <v>99351.824000000008</v>
      </c>
      <c r="H1002" s="251">
        <v>131617.82399999999</v>
      </c>
      <c r="I1002" s="255">
        <v>21</v>
      </c>
      <c r="J1002" s="290">
        <v>0.67741935483870963</v>
      </c>
      <c r="K1002" s="470">
        <v>163883.82399999999</v>
      </c>
      <c r="L1002" s="471">
        <v>4</v>
      </c>
      <c r="M1002" s="471">
        <v>4</v>
      </c>
      <c r="N1002" s="470">
        <v>113203.27</v>
      </c>
      <c r="O1002" s="248"/>
    </row>
    <row r="1003" spans="1:15">
      <c r="A1003" s="247" t="s">
        <v>2765</v>
      </c>
      <c r="B1003" s="248" t="s">
        <v>6196</v>
      </c>
      <c r="C1003" s="247" t="s">
        <v>3024</v>
      </c>
      <c r="D1003" s="249" t="s">
        <v>257</v>
      </c>
      <c r="E1003" s="468" t="s">
        <v>258</v>
      </c>
      <c r="F1003" s="250" t="s">
        <v>6259</v>
      </c>
      <c r="G1003" s="251">
        <v>95702</v>
      </c>
      <c r="H1003" s="251">
        <v>129015</v>
      </c>
      <c r="I1003" s="255">
        <v>20</v>
      </c>
      <c r="J1003" s="290">
        <v>0.64516129032258063</v>
      </c>
      <c r="K1003" s="251">
        <v>162328</v>
      </c>
      <c r="L1003" s="255">
        <v>4</v>
      </c>
      <c r="M1003" s="255">
        <v>4</v>
      </c>
      <c r="N1003" s="251">
        <v>137659</v>
      </c>
      <c r="O1003" s="247"/>
    </row>
    <row r="1004" spans="1:15">
      <c r="A1004" s="247" t="s">
        <v>2733</v>
      </c>
      <c r="B1004" s="248" t="s">
        <v>1753</v>
      </c>
      <c r="C1004" s="247" t="s">
        <v>6444</v>
      </c>
      <c r="D1004" s="249" t="s">
        <v>257</v>
      </c>
      <c r="E1004" s="468" t="s">
        <v>258</v>
      </c>
      <c r="F1004" s="250" t="s">
        <v>6259</v>
      </c>
      <c r="G1004" s="251">
        <v>98204.6</v>
      </c>
      <c r="H1004" s="251">
        <v>127665.98</v>
      </c>
      <c r="I1004" s="255">
        <v>19</v>
      </c>
      <c r="J1004" s="290">
        <v>0.61290322580645162</v>
      </c>
      <c r="K1004" s="251">
        <v>157127.35999999999</v>
      </c>
      <c r="L1004" s="255">
        <v>4</v>
      </c>
      <c r="M1004" s="255">
        <v>4</v>
      </c>
      <c r="N1004" s="251">
        <v>112462.77</v>
      </c>
      <c r="O1004" s="247"/>
    </row>
    <row r="1005" spans="1:15" ht="22.5">
      <c r="A1005" s="247" t="s">
        <v>2748</v>
      </c>
      <c r="B1005" s="248" t="s">
        <v>1756</v>
      </c>
      <c r="C1005" s="247" t="s">
        <v>556</v>
      </c>
      <c r="D1005" s="249" t="s">
        <v>257</v>
      </c>
      <c r="E1005" s="468" t="s">
        <v>258</v>
      </c>
      <c r="F1005" s="250" t="s">
        <v>4859</v>
      </c>
      <c r="G1005" s="251">
        <v>80000</v>
      </c>
      <c r="H1005" s="251">
        <v>127500</v>
      </c>
      <c r="I1005" s="255">
        <v>18</v>
      </c>
      <c r="J1005" s="290">
        <v>0.58064516129032262</v>
      </c>
      <c r="K1005" s="251">
        <v>175000</v>
      </c>
      <c r="L1005" s="255"/>
      <c r="M1005" s="255">
        <v>15</v>
      </c>
      <c r="N1005" s="251">
        <v>108879</v>
      </c>
      <c r="O1005" s="247"/>
    </row>
    <row r="1006" spans="1:15">
      <c r="A1006" s="247" t="s">
        <v>4149</v>
      </c>
      <c r="B1006" s="248" t="s">
        <v>1773</v>
      </c>
      <c r="C1006" s="247" t="s">
        <v>289</v>
      </c>
      <c r="D1006" s="249" t="s">
        <v>257</v>
      </c>
      <c r="E1006" s="468" t="s">
        <v>258</v>
      </c>
      <c r="F1006" s="250" t="s">
        <v>6259</v>
      </c>
      <c r="G1006" s="251">
        <v>97884.800000000003</v>
      </c>
      <c r="H1006" s="251">
        <v>125247.20000000001</v>
      </c>
      <c r="I1006" s="255">
        <v>17</v>
      </c>
      <c r="J1006" s="290">
        <v>0.54838709677419351</v>
      </c>
      <c r="K1006" s="251">
        <v>152609.60000000001</v>
      </c>
      <c r="L1006" s="255">
        <v>1</v>
      </c>
      <c r="M1006" s="255">
        <v>1</v>
      </c>
      <c r="N1006" s="251">
        <v>135697.54</v>
      </c>
      <c r="O1006" s="247"/>
    </row>
    <row r="1007" spans="1:15">
      <c r="A1007" s="247" t="s">
        <v>2734</v>
      </c>
      <c r="B1007" s="248" t="s">
        <v>1747</v>
      </c>
      <c r="C1007" s="247" t="s">
        <v>556</v>
      </c>
      <c r="D1007" s="249" t="s">
        <v>257</v>
      </c>
      <c r="E1007" s="468" t="s">
        <v>258</v>
      </c>
      <c r="F1007" s="250" t="s">
        <v>6259</v>
      </c>
      <c r="G1007" s="251">
        <v>96491.199999999997</v>
      </c>
      <c r="H1007" s="251">
        <v>123042.4</v>
      </c>
      <c r="I1007" s="255">
        <v>16</v>
      </c>
      <c r="J1007" s="290">
        <v>0.5161290322580645</v>
      </c>
      <c r="K1007" s="251">
        <v>149593.60000000001</v>
      </c>
      <c r="L1007" s="255">
        <v>1</v>
      </c>
      <c r="M1007" s="255">
        <v>1</v>
      </c>
      <c r="N1007" s="251">
        <v>131851.20000000001</v>
      </c>
      <c r="O1007" s="247"/>
    </row>
    <row r="1008" spans="1:15">
      <c r="A1008" s="247" t="s">
        <v>2794</v>
      </c>
      <c r="B1008" s="248" t="s">
        <v>1747</v>
      </c>
      <c r="C1008" s="247" t="s">
        <v>556</v>
      </c>
      <c r="D1008" s="249" t="s">
        <v>257</v>
      </c>
      <c r="E1008" s="468" t="s">
        <v>258</v>
      </c>
      <c r="F1008" s="250" t="s">
        <v>6259</v>
      </c>
      <c r="G1008" s="251">
        <v>93960</v>
      </c>
      <c r="H1008" s="251">
        <v>122040</v>
      </c>
      <c r="I1008" s="255">
        <v>15</v>
      </c>
      <c r="J1008" s="290">
        <v>0.4838709677419355</v>
      </c>
      <c r="K1008" s="251">
        <v>150120</v>
      </c>
      <c r="L1008" s="255"/>
      <c r="M1008" s="255">
        <v>1</v>
      </c>
      <c r="N1008" s="251">
        <v>100000</v>
      </c>
      <c r="O1008" s="247"/>
    </row>
    <row r="1009" spans="1:15">
      <c r="A1009" s="247" t="s">
        <v>2789</v>
      </c>
      <c r="B1009" s="248" t="s">
        <v>1773</v>
      </c>
      <c r="C1009" s="247" t="s">
        <v>1393</v>
      </c>
      <c r="D1009" s="249" t="s">
        <v>257</v>
      </c>
      <c r="E1009" s="468" t="s">
        <v>258</v>
      </c>
      <c r="F1009" s="250" t="s">
        <v>6259</v>
      </c>
      <c r="G1009" s="251">
        <v>73528</v>
      </c>
      <c r="H1009" s="251">
        <v>120140.8</v>
      </c>
      <c r="I1009" s="255">
        <v>14</v>
      </c>
      <c r="J1009" s="290">
        <v>0.45161290322580644</v>
      </c>
      <c r="K1009" s="251">
        <v>166753.60000000001</v>
      </c>
      <c r="L1009" s="255">
        <v>7</v>
      </c>
      <c r="M1009" s="255">
        <v>6</v>
      </c>
      <c r="N1009" s="251">
        <v>123441.07</v>
      </c>
      <c r="O1009" s="247"/>
    </row>
    <row r="1010" spans="1:15">
      <c r="A1010" s="247" t="s">
        <v>2750</v>
      </c>
      <c r="B1010" s="248" t="s">
        <v>1760</v>
      </c>
      <c r="C1010" s="247" t="s">
        <v>556</v>
      </c>
      <c r="D1010" s="249" t="s">
        <v>257</v>
      </c>
      <c r="E1010" s="468" t="s">
        <v>258</v>
      </c>
      <c r="F1010" s="250" t="s">
        <v>6259</v>
      </c>
      <c r="G1010" s="251">
        <v>94955</v>
      </c>
      <c r="H1010" s="251">
        <v>118693.5</v>
      </c>
      <c r="I1010" s="255">
        <v>13</v>
      </c>
      <c r="J1010" s="290">
        <v>0.41935483870967744</v>
      </c>
      <c r="K1010" s="251">
        <v>142432</v>
      </c>
      <c r="L1010" s="255">
        <v>3</v>
      </c>
      <c r="M1010" s="255">
        <v>2</v>
      </c>
      <c r="N1010" s="251">
        <v>135092</v>
      </c>
      <c r="O1010" s="247"/>
    </row>
    <row r="1011" spans="1:15" ht="22.5">
      <c r="A1011" s="247" t="s">
        <v>2783</v>
      </c>
      <c r="B1011" s="248" t="s">
        <v>1768</v>
      </c>
      <c r="C1011" s="247" t="s">
        <v>2042</v>
      </c>
      <c r="D1011" s="249" t="s">
        <v>257</v>
      </c>
      <c r="E1011" s="468" t="s">
        <v>258</v>
      </c>
      <c r="F1011" s="250" t="s">
        <v>6259</v>
      </c>
      <c r="G1011" s="251">
        <v>93766.399999999994</v>
      </c>
      <c r="H1011" s="251">
        <v>117374.39999999999</v>
      </c>
      <c r="I1011" s="255">
        <v>12</v>
      </c>
      <c r="J1011" s="290">
        <v>0.38709677419354838</v>
      </c>
      <c r="K1011" s="251">
        <v>140982.39999999999</v>
      </c>
      <c r="L1011" s="255">
        <v>1</v>
      </c>
      <c r="M1011" s="255">
        <v>1</v>
      </c>
      <c r="N1011" s="251">
        <v>93776.02</v>
      </c>
      <c r="O1011" s="247"/>
    </row>
    <row r="1012" spans="1:15">
      <c r="A1012" s="247" t="s">
        <v>2736</v>
      </c>
      <c r="B1012" s="248" t="s">
        <v>1748</v>
      </c>
      <c r="C1012" s="247" t="s">
        <v>556</v>
      </c>
      <c r="D1012" s="249" t="s">
        <v>257</v>
      </c>
      <c r="E1012" s="468" t="s">
        <v>258</v>
      </c>
      <c r="F1012" s="250" t="s">
        <v>6259</v>
      </c>
      <c r="G1012" s="251">
        <v>89797</v>
      </c>
      <c r="H1012" s="251">
        <v>116736</v>
      </c>
      <c r="I1012" s="255">
        <v>11</v>
      </c>
      <c r="J1012" s="290">
        <v>0.35483870967741937</v>
      </c>
      <c r="K1012" s="251">
        <v>143675</v>
      </c>
      <c r="L1012" s="255">
        <v>2</v>
      </c>
      <c r="M1012" s="255">
        <v>2</v>
      </c>
      <c r="N1012" s="251">
        <v>116736</v>
      </c>
      <c r="O1012" s="247">
        <v>123</v>
      </c>
    </row>
    <row r="1013" spans="1:15">
      <c r="A1013" s="247" t="s">
        <v>2761</v>
      </c>
      <c r="B1013" s="248" t="s">
        <v>1748</v>
      </c>
      <c r="C1013" s="247" t="s">
        <v>559</v>
      </c>
      <c r="D1013" s="249" t="s">
        <v>257</v>
      </c>
      <c r="E1013" s="468" t="s">
        <v>258</v>
      </c>
      <c r="F1013" s="250" t="s">
        <v>6259</v>
      </c>
      <c r="G1013" s="251">
        <v>92327</v>
      </c>
      <c r="H1013" s="251">
        <v>115408.5</v>
      </c>
      <c r="I1013" s="255">
        <v>10</v>
      </c>
      <c r="J1013" s="290">
        <v>0.32258064516129031</v>
      </c>
      <c r="K1013" s="251">
        <v>138490</v>
      </c>
      <c r="L1013" s="255">
        <v>1</v>
      </c>
      <c r="M1013" s="255">
        <v>1</v>
      </c>
      <c r="N1013" s="251">
        <v>110837.54</v>
      </c>
      <c r="O1013" s="247"/>
    </row>
    <row r="1014" spans="1:15">
      <c r="A1014" s="247" t="s">
        <v>2728</v>
      </c>
      <c r="B1014" s="248" t="s">
        <v>1748</v>
      </c>
      <c r="C1014" s="247" t="s">
        <v>556</v>
      </c>
      <c r="D1014" s="249" t="s">
        <v>257</v>
      </c>
      <c r="E1014" s="468" t="s">
        <v>258</v>
      </c>
      <c r="F1014" s="250" t="s">
        <v>6259</v>
      </c>
      <c r="G1014" s="251">
        <v>86028</v>
      </c>
      <c r="H1014" s="251">
        <v>114441</v>
      </c>
      <c r="I1014" s="255">
        <v>9</v>
      </c>
      <c r="J1014" s="290">
        <v>0.29032258064516131</v>
      </c>
      <c r="K1014" s="251">
        <v>142854</v>
      </c>
      <c r="L1014" s="255">
        <v>2</v>
      </c>
      <c r="M1014" s="255">
        <v>2</v>
      </c>
      <c r="N1014" s="251">
        <v>114784</v>
      </c>
      <c r="O1014" s="247"/>
    </row>
    <row r="1015" spans="1:15">
      <c r="A1015" s="247" t="s">
        <v>198</v>
      </c>
      <c r="B1015" s="248" t="s">
        <v>1748</v>
      </c>
      <c r="C1015" s="247" t="s">
        <v>2041</v>
      </c>
      <c r="D1015" s="249" t="s">
        <v>257</v>
      </c>
      <c r="E1015" s="468" t="s">
        <v>293</v>
      </c>
      <c r="F1015" s="250" t="s">
        <v>6259</v>
      </c>
      <c r="G1015" s="251">
        <v>81097</v>
      </c>
      <c r="H1015" s="251">
        <v>113536</v>
      </c>
      <c r="I1015" s="255">
        <v>8</v>
      </c>
      <c r="J1015" s="290">
        <v>0.25806451612903225</v>
      </c>
      <c r="K1015" s="251">
        <v>145975</v>
      </c>
      <c r="L1015" s="255"/>
      <c r="M1015" s="255">
        <v>1</v>
      </c>
      <c r="N1015" s="251">
        <v>102181.8</v>
      </c>
      <c r="O1015" s="247"/>
    </row>
    <row r="1016" spans="1:15" ht="22.5">
      <c r="A1016" s="247" t="s">
        <v>2781</v>
      </c>
      <c r="B1016" s="248" t="s">
        <v>1745</v>
      </c>
      <c r="C1016" s="247" t="s">
        <v>6443</v>
      </c>
      <c r="D1016" s="249" t="s">
        <v>257</v>
      </c>
      <c r="E1016" s="468" t="s">
        <v>263</v>
      </c>
      <c r="F1016" s="250" t="s">
        <v>6259</v>
      </c>
      <c r="G1016" s="251">
        <v>72776.08</v>
      </c>
      <c r="H1016" s="251">
        <v>111362.42000000001</v>
      </c>
      <c r="I1016" s="255">
        <v>7</v>
      </c>
      <c r="J1016" s="290">
        <v>0.22580645161290322</v>
      </c>
      <c r="K1016" s="251">
        <v>149948.76</v>
      </c>
      <c r="L1016" s="255">
        <v>7</v>
      </c>
      <c r="M1016" s="255">
        <v>4</v>
      </c>
      <c r="N1016" s="251">
        <v>120433.5</v>
      </c>
      <c r="O1016" s="247"/>
    </row>
    <row r="1017" spans="1:15">
      <c r="A1017" s="247" t="s">
        <v>2743</v>
      </c>
      <c r="B1017" s="248" t="s">
        <v>1768</v>
      </c>
      <c r="C1017" s="247" t="s">
        <v>556</v>
      </c>
      <c r="D1017" s="249" t="s">
        <v>257</v>
      </c>
      <c r="E1017" s="468" t="s">
        <v>263</v>
      </c>
      <c r="F1017" s="250" t="s">
        <v>6259</v>
      </c>
      <c r="G1017" s="251">
        <v>77448</v>
      </c>
      <c r="H1017" s="251">
        <v>110648.5</v>
      </c>
      <c r="I1017" s="255">
        <v>6</v>
      </c>
      <c r="J1017" s="290">
        <v>0.19354838709677419</v>
      </c>
      <c r="K1017" s="251">
        <v>143849</v>
      </c>
      <c r="L1017" s="255">
        <v>2</v>
      </c>
      <c r="M1017" s="255">
        <v>2</v>
      </c>
      <c r="N1017" s="251">
        <v>112789</v>
      </c>
      <c r="O1017" s="247"/>
    </row>
    <row r="1018" spans="1:15" ht="22.5">
      <c r="A1018" s="247" t="s">
        <v>4104</v>
      </c>
      <c r="B1018" s="248" t="s">
        <v>1766</v>
      </c>
      <c r="C1018" s="247" t="s">
        <v>558</v>
      </c>
      <c r="D1018" s="249" t="s">
        <v>257</v>
      </c>
      <c r="E1018" s="468" t="s">
        <v>258</v>
      </c>
      <c r="F1018" s="250" t="s">
        <v>6259</v>
      </c>
      <c r="G1018" s="251">
        <v>82300</v>
      </c>
      <c r="H1018" s="251">
        <v>110300</v>
      </c>
      <c r="I1018" s="255">
        <v>5</v>
      </c>
      <c r="J1018" s="290">
        <v>0.16129032258064516</v>
      </c>
      <c r="K1018" s="251">
        <v>138300</v>
      </c>
      <c r="L1018" s="255">
        <v>4</v>
      </c>
      <c r="M1018" s="255">
        <v>3</v>
      </c>
      <c r="N1018" s="251">
        <v>103000.34666666666</v>
      </c>
      <c r="O1018" s="247"/>
    </row>
    <row r="1019" spans="1:15" ht="22.5">
      <c r="A1019" s="247" t="s">
        <v>2811</v>
      </c>
      <c r="B1019" s="248" t="s">
        <v>1762</v>
      </c>
      <c r="C1019" s="247" t="s">
        <v>558</v>
      </c>
      <c r="D1019" s="249" t="s">
        <v>257</v>
      </c>
      <c r="E1019" s="468" t="s">
        <v>263</v>
      </c>
      <c r="F1019" s="250" t="s">
        <v>6259</v>
      </c>
      <c r="G1019" s="251">
        <v>82992</v>
      </c>
      <c r="H1019" s="251">
        <v>104031.2</v>
      </c>
      <c r="I1019" s="255">
        <v>4</v>
      </c>
      <c r="J1019" s="290">
        <v>0.12903225806451613</v>
      </c>
      <c r="K1019" s="251">
        <v>125070.39999999999</v>
      </c>
      <c r="L1019" s="255">
        <v>6</v>
      </c>
      <c r="M1019" s="255">
        <v>6</v>
      </c>
      <c r="N1019" s="251">
        <v>100318.39999999999</v>
      </c>
      <c r="O1019" s="247"/>
    </row>
    <row r="1020" spans="1:15">
      <c r="A1020" s="247" t="s">
        <v>2740</v>
      </c>
      <c r="B1020" s="248" t="s">
        <v>1747</v>
      </c>
      <c r="C1020" s="247" t="s">
        <v>556</v>
      </c>
      <c r="D1020" s="249" t="s">
        <v>257</v>
      </c>
      <c r="E1020" s="468" t="s">
        <v>258</v>
      </c>
      <c r="F1020" s="250" t="s">
        <v>6259</v>
      </c>
      <c r="G1020" s="251">
        <v>73780.808724000002</v>
      </c>
      <c r="H1020" s="251">
        <v>95915.048219999997</v>
      </c>
      <c r="I1020" s="255">
        <v>3</v>
      </c>
      <c r="J1020" s="290">
        <v>9.6774193548387094E-2</v>
      </c>
      <c r="K1020" s="251">
        <v>118049.28771599999</v>
      </c>
      <c r="L1020" s="255">
        <v>2</v>
      </c>
      <c r="M1020" s="255">
        <v>1</v>
      </c>
      <c r="N1020" s="251">
        <v>92830</v>
      </c>
      <c r="O1020" s="247"/>
    </row>
    <row r="1021" spans="1:15" s="306" customFormat="1" ht="18">
      <c r="A1021" s="716" t="s">
        <v>54</v>
      </c>
      <c r="B1021" s="716"/>
      <c r="C1021" s="716"/>
      <c r="D1021" s="716"/>
      <c r="E1021" s="716"/>
      <c r="F1021" s="716"/>
      <c r="G1021" s="716"/>
      <c r="H1021" s="716"/>
      <c r="I1021" s="716"/>
      <c r="J1021" s="716"/>
      <c r="K1021" s="716"/>
      <c r="L1021" s="716"/>
      <c r="M1021" s="716"/>
      <c r="N1021" s="716"/>
      <c r="O1021" s="716"/>
    </row>
    <row r="1022" spans="1:15" s="200" customFormat="1" ht="33.75">
      <c r="A1022" s="489" t="s">
        <v>379</v>
      </c>
      <c r="B1022" s="489" t="s">
        <v>217</v>
      </c>
      <c r="C1022" s="489" t="s">
        <v>208</v>
      </c>
      <c r="D1022" s="489" t="s">
        <v>249</v>
      </c>
      <c r="E1022" s="489" t="s">
        <v>380</v>
      </c>
      <c r="F1022" s="489" t="s">
        <v>381</v>
      </c>
      <c r="G1022" s="490" t="s">
        <v>211</v>
      </c>
      <c r="H1022" s="490" t="s">
        <v>212</v>
      </c>
      <c r="I1022" s="491"/>
      <c r="J1022" s="244" t="s">
        <v>251</v>
      </c>
      <c r="K1022" s="490" t="s">
        <v>213</v>
      </c>
      <c r="L1022" s="489" t="s">
        <v>382</v>
      </c>
      <c r="M1022" s="489" t="s">
        <v>383</v>
      </c>
      <c r="N1022" s="490" t="s">
        <v>384</v>
      </c>
      <c r="O1022" s="489" t="s">
        <v>214</v>
      </c>
    </row>
    <row r="1023" spans="1:15">
      <c r="A1023" s="247" t="s">
        <v>4097</v>
      </c>
      <c r="B1023" s="248" t="s">
        <v>1756</v>
      </c>
      <c r="C1023" s="247" t="s">
        <v>2043</v>
      </c>
      <c r="D1023" s="249" t="s">
        <v>257</v>
      </c>
      <c r="E1023" s="247"/>
      <c r="F1023" s="250" t="s">
        <v>6259</v>
      </c>
      <c r="G1023" s="251">
        <v>71881.16</v>
      </c>
      <c r="H1023" s="251">
        <v>94729.959999999992</v>
      </c>
      <c r="I1023" s="255">
        <v>2</v>
      </c>
      <c r="J1023" s="290">
        <v>6.4516129032258063E-2</v>
      </c>
      <c r="K1023" s="251">
        <v>117578.76</v>
      </c>
      <c r="L1023" s="255">
        <v>4</v>
      </c>
      <c r="M1023" s="255">
        <v>2</v>
      </c>
      <c r="N1023" s="251">
        <v>76020.100000000006</v>
      </c>
      <c r="O1023" s="247"/>
    </row>
    <row r="1024" spans="1:15">
      <c r="A1024" s="247" t="s">
        <v>2767</v>
      </c>
      <c r="B1024" s="248" t="s">
        <v>1748</v>
      </c>
      <c r="C1024" s="247" t="s">
        <v>3025</v>
      </c>
      <c r="D1024" s="249" t="s">
        <v>257</v>
      </c>
      <c r="E1024" s="468" t="s">
        <v>258</v>
      </c>
      <c r="F1024" s="250" t="s">
        <v>6259</v>
      </c>
      <c r="G1024" s="251">
        <v>66579</v>
      </c>
      <c r="H1024" s="251">
        <v>91565.5</v>
      </c>
      <c r="I1024" s="255">
        <v>1</v>
      </c>
      <c r="J1024" s="290">
        <v>3.2258064516129031E-2</v>
      </c>
      <c r="K1024" s="251">
        <v>116552</v>
      </c>
      <c r="L1024" s="255"/>
      <c r="M1024" s="255">
        <v>2</v>
      </c>
      <c r="N1024" s="251">
        <v>103275.5</v>
      </c>
      <c r="O1024" s="247"/>
    </row>
    <row r="1025" spans="1:15" ht="22.5">
      <c r="A1025" s="247" t="s">
        <v>4079</v>
      </c>
      <c r="B1025" s="248" t="s">
        <v>4080</v>
      </c>
      <c r="C1025" s="247" t="s">
        <v>6445</v>
      </c>
      <c r="D1025" s="249" t="s">
        <v>257</v>
      </c>
      <c r="E1025" s="468" t="s">
        <v>263</v>
      </c>
      <c r="F1025" s="250" t="s">
        <v>6259</v>
      </c>
      <c r="G1025" s="251"/>
      <c r="H1025" s="251"/>
      <c r="I1025" s="255"/>
      <c r="J1025" s="290"/>
      <c r="K1025" s="251"/>
      <c r="L1025" s="255"/>
      <c r="M1025" s="255">
        <v>1</v>
      </c>
      <c r="N1025" s="251">
        <v>63000.08</v>
      </c>
      <c r="O1025" s="247"/>
    </row>
    <row r="1026" spans="1:15">
      <c r="A1026" s="247" t="s">
        <v>4155</v>
      </c>
      <c r="B1026" s="248" t="s">
        <v>1747</v>
      </c>
      <c r="C1026" s="247" t="s">
        <v>6446</v>
      </c>
      <c r="D1026" s="249" t="s">
        <v>257</v>
      </c>
      <c r="E1026" s="468" t="s">
        <v>258</v>
      </c>
      <c r="F1026" s="250" t="s">
        <v>6259</v>
      </c>
      <c r="G1026" s="251"/>
      <c r="H1026" s="251"/>
      <c r="I1026" s="255"/>
      <c r="J1026" s="290"/>
      <c r="K1026" s="251"/>
      <c r="L1026" s="255"/>
      <c r="M1026" s="255">
        <v>4</v>
      </c>
      <c r="N1026" s="251">
        <v>106129</v>
      </c>
      <c r="O1026" s="247" t="s">
        <v>4156</v>
      </c>
    </row>
    <row r="1027" spans="1:15">
      <c r="A1027" s="247" t="s">
        <v>2755</v>
      </c>
      <c r="B1027" s="248" t="s">
        <v>1747</v>
      </c>
      <c r="C1027" s="247" t="s">
        <v>555</v>
      </c>
      <c r="D1027" s="249" t="s">
        <v>257</v>
      </c>
      <c r="E1027" s="468" t="s">
        <v>258</v>
      </c>
      <c r="F1027" s="250" t="s">
        <v>6259</v>
      </c>
      <c r="G1027" s="251"/>
      <c r="H1027" s="251"/>
      <c r="I1027" s="255"/>
      <c r="J1027" s="290"/>
      <c r="K1027" s="251"/>
      <c r="L1027" s="255">
        <v>2</v>
      </c>
      <c r="M1027" s="255">
        <v>2</v>
      </c>
      <c r="N1027" s="251">
        <v>163669.26999999999</v>
      </c>
      <c r="O1027" s="247"/>
    </row>
    <row r="1028" spans="1:15">
      <c r="A1028" s="247" t="s">
        <v>2756</v>
      </c>
      <c r="B1028" s="248" t="s">
        <v>1761</v>
      </c>
      <c r="C1028" s="247" t="s">
        <v>556</v>
      </c>
      <c r="D1028" s="249" t="s">
        <v>257</v>
      </c>
      <c r="E1028" s="468" t="s">
        <v>258</v>
      </c>
      <c r="F1028" s="250" t="s">
        <v>6259</v>
      </c>
      <c r="G1028" s="251"/>
      <c r="H1028" s="251"/>
      <c r="I1028" s="255"/>
      <c r="J1028" s="290"/>
      <c r="K1028" s="251"/>
      <c r="L1028" s="255">
        <v>1</v>
      </c>
      <c r="M1028" s="255">
        <v>1</v>
      </c>
      <c r="N1028" s="251">
        <v>88296</v>
      </c>
      <c r="O1028" s="247" t="s">
        <v>6315</v>
      </c>
    </row>
    <row r="1029" spans="1:15" ht="33.75">
      <c r="A1029" s="247" t="s">
        <v>1765</v>
      </c>
      <c r="B1029" s="248" t="s">
        <v>1760</v>
      </c>
      <c r="C1029" s="247" t="s">
        <v>558</v>
      </c>
      <c r="D1029" s="249" t="s">
        <v>257</v>
      </c>
      <c r="E1029" s="247"/>
      <c r="F1029" s="250" t="s">
        <v>6259</v>
      </c>
      <c r="G1029" s="251"/>
      <c r="H1029" s="251"/>
      <c r="I1029" s="255"/>
      <c r="J1029" s="290"/>
      <c r="K1029" s="251"/>
      <c r="L1029" s="255"/>
      <c r="M1029" s="255">
        <v>10</v>
      </c>
      <c r="N1029" s="251">
        <v>112728.4</v>
      </c>
      <c r="O1029" s="247" t="s">
        <v>6447</v>
      </c>
    </row>
    <row r="1030" spans="1:15">
      <c r="A1030" s="247"/>
      <c r="B1030" s="248"/>
      <c r="C1030" s="247"/>
      <c r="D1030" s="249"/>
      <c r="E1030" s="468"/>
      <c r="F1030" s="250"/>
      <c r="G1030" s="251"/>
      <c r="H1030" s="251"/>
      <c r="I1030" s="255"/>
      <c r="J1030" s="290"/>
      <c r="K1030" s="251"/>
      <c r="L1030" s="255"/>
      <c r="M1030" s="255"/>
      <c r="N1030" s="251"/>
      <c r="O1030" s="247"/>
    </row>
    <row r="1031" spans="1:15" s="120" customFormat="1">
      <c r="A1031" s="150"/>
      <c r="B1031" s="150"/>
      <c r="C1031" s="260"/>
      <c r="D1031" s="263"/>
      <c r="E1031" s="150"/>
      <c r="F1031" s="150"/>
      <c r="G1031" s="264" t="s">
        <v>211</v>
      </c>
      <c r="H1031" s="265" t="s">
        <v>212</v>
      </c>
      <c r="I1031" s="266"/>
      <c r="J1031" s="290"/>
      <c r="K1031" s="267" t="s">
        <v>213</v>
      </c>
      <c r="L1031" s="263"/>
      <c r="M1031" s="268"/>
      <c r="N1031" s="269"/>
      <c r="O1031" s="258"/>
    </row>
    <row r="1032" spans="1:15" s="120" customFormat="1">
      <c r="A1032" s="150"/>
      <c r="B1032" s="150"/>
      <c r="C1032" s="260"/>
      <c r="D1032" s="150"/>
      <c r="E1032" s="150"/>
      <c r="F1032" s="270" t="s">
        <v>225</v>
      </c>
      <c r="G1032" s="271">
        <v>101368.88524916129</v>
      </c>
      <c r="H1032" s="271">
        <v>133052.4694264516</v>
      </c>
      <c r="I1032" s="266"/>
      <c r="J1032" s="290"/>
      <c r="K1032" s="271">
        <v>164736.05360374195</v>
      </c>
      <c r="L1032" s="263"/>
      <c r="M1032" s="268"/>
      <c r="N1032" s="269"/>
      <c r="O1032" s="258"/>
    </row>
    <row r="1033" spans="1:15" s="120" customFormat="1">
      <c r="A1033" s="150"/>
      <c r="B1033" s="150"/>
      <c r="C1033" s="260"/>
      <c r="D1033" s="150"/>
      <c r="E1033" s="150"/>
      <c r="F1033" s="270" t="s">
        <v>226</v>
      </c>
      <c r="G1033" s="271">
        <v>108274.84</v>
      </c>
      <c r="H1033" s="271">
        <v>141339.1925</v>
      </c>
      <c r="I1033" s="266"/>
      <c r="J1033" s="290"/>
      <c r="K1033" s="271">
        <v>180268</v>
      </c>
      <c r="L1033" s="263"/>
      <c r="M1033" s="268"/>
      <c r="N1033" s="269"/>
      <c r="O1033" s="258"/>
    </row>
    <row r="1034" spans="1:15" s="120" customFormat="1">
      <c r="A1034" s="150"/>
      <c r="B1034" s="150"/>
      <c r="C1034" s="260"/>
      <c r="D1034" s="150"/>
      <c r="E1034" s="150"/>
      <c r="F1034" s="270" t="s">
        <v>227</v>
      </c>
      <c r="G1034" s="271">
        <v>80548.5</v>
      </c>
      <c r="H1034" s="271">
        <v>113988.5</v>
      </c>
      <c r="I1034" s="266"/>
      <c r="J1034" s="290"/>
      <c r="K1034" s="271">
        <v>142643</v>
      </c>
      <c r="L1034" s="263"/>
      <c r="M1034" s="268"/>
      <c r="N1034" s="269"/>
      <c r="O1034" s="258"/>
    </row>
    <row r="1035" spans="1:15" s="120" customFormat="1">
      <c r="A1035" s="150"/>
      <c r="B1035" s="150"/>
      <c r="C1035" s="260"/>
      <c r="D1035" s="150"/>
      <c r="E1035" s="150"/>
      <c r="F1035" s="270" t="s">
        <v>228</v>
      </c>
      <c r="G1035" s="271">
        <v>93960</v>
      </c>
      <c r="H1035" s="271">
        <v>123042.4</v>
      </c>
      <c r="I1035" s="266"/>
      <c r="J1035" s="290"/>
      <c r="K1035" s="271">
        <v>152609.60000000001</v>
      </c>
      <c r="L1035" s="263"/>
      <c r="M1035" s="268"/>
      <c r="N1035" s="269"/>
      <c r="O1035" s="258"/>
    </row>
    <row r="1036" spans="1:15" s="120" customFormat="1">
      <c r="A1036" s="150"/>
      <c r="B1036" s="150"/>
      <c r="C1036" s="260"/>
      <c r="D1036" s="150"/>
      <c r="E1036" s="271"/>
      <c r="F1036" s="270"/>
      <c r="G1036" s="272"/>
      <c r="H1036" s="273"/>
      <c r="I1036" s="274"/>
      <c r="J1036" s="273"/>
      <c r="K1036" s="263"/>
      <c r="L1036" s="263"/>
      <c r="M1036" s="268"/>
      <c r="N1036" s="269"/>
      <c r="O1036" s="258"/>
    </row>
    <row r="1037" spans="1:15" s="120" customFormat="1">
      <c r="A1037" s="150"/>
      <c r="B1037" s="150"/>
      <c r="C1037" s="260"/>
      <c r="D1037" s="270"/>
      <c r="E1037" s="271"/>
      <c r="F1037" s="275"/>
      <c r="G1037" s="275"/>
      <c r="H1037" s="713" t="s">
        <v>229</v>
      </c>
      <c r="I1037" s="713"/>
      <c r="J1037" s="713"/>
      <c r="K1037" s="713"/>
      <c r="L1037" s="713"/>
      <c r="M1037" s="713"/>
      <c r="N1037" s="713"/>
      <c r="O1037" s="258"/>
    </row>
    <row r="1038" spans="1:15" s="120" customFormat="1">
      <c r="A1038" s="150"/>
      <c r="B1038" s="150"/>
      <c r="C1038" s="260"/>
      <c r="D1038" s="270"/>
      <c r="E1038" s="271"/>
      <c r="F1038" s="276"/>
      <c r="G1038" s="277"/>
      <c r="H1038" s="714" t="s">
        <v>230</v>
      </c>
      <c r="I1038" s="714"/>
      <c r="J1038" s="714"/>
      <c r="K1038" s="278">
        <v>135394.77000000002</v>
      </c>
      <c r="L1038" s="715" t="s">
        <v>231</v>
      </c>
      <c r="M1038" s="715"/>
      <c r="N1038" s="279">
        <v>128491.27404761905</v>
      </c>
      <c r="O1038" s="258"/>
    </row>
    <row r="1039" spans="1:15" s="120" customFormat="1">
      <c r="A1039" s="150"/>
      <c r="B1039" s="150"/>
      <c r="C1039" s="260"/>
      <c r="D1039" s="263"/>
      <c r="E1039" s="268"/>
      <c r="F1039" s="276"/>
      <c r="G1039" s="277"/>
      <c r="H1039" s="714" t="s">
        <v>232</v>
      </c>
      <c r="I1039" s="714"/>
      <c r="J1039" s="714"/>
      <c r="K1039" s="278">
        <v>102181.8</v>
      </c>
      <c r="L1039" s="715" t="s">
        <v>394</v>
      </c>
      <c r="M1039" s="715"/>
      <c r="N1039" s="279">
        <v>119741.0083333333</v>
      </c>
      <c r="O1039" s="258"/>
    </row>
    <row r="1040" spans="1:15" s="120" customFormat="1">
      <c r="A1040" s="150"/>
      <c r="B1040" s="150"/>
      <c r="C1040" s="260"/>
      <c r="D1040" s="395"/>
      <c r="E1040" s="261"/>
      <c r="F1040" s="261"/>
      <c r="G1040" s="262"/>
      <c r="H1040" s="472"/>
      <c r="I1040" s="381"/>
      <c r="J1040" s="480"/>
      <c r="K1040" s="150"/>
      <c r="L1040" s="395"/>
      <c r="M1040" s="155"/>
      <c r="N1040" s="269"/>
      <c r="O1040" s="258"/>
    </row>
    <row r="1041" spans="1:15" s="306" customFormat="1" ht="18">
      <c r="A1041" s="716" t="s">
        <v>55</v>
      </c>
      <c r="B1041" s="716"/>
      <c r="C1041" s="716"/>
      <c r="D1041" s="716"/>
      <c r="E1041" s="716"/>
      <c r="F1041" s="716"/>
      <c r="G1041" s="716"/>
      <c r="H1041" s="716"/>
      <c r="I1041" s="716"/>
      <c r="J1041" s="716"/>
      <c r="K1041" s="716"/>
      <c r="L1041" s="716"/>
      <c r="M1041" s="716"/>
      <c r="N1041" s="716"/>
      <c r="O1041" s="716"/>
    </row>
    <row r="1042" spans="1:15" s="200" customFormat="1" ht="33.75">
      <c r="A1042" s="489" t="s">
        <v>379</v>
      </c>
      <c r="B1042" s="489" t="s">
        <v>217</v>
      </c>
      <c r="C1042" s="489" t="s">
        <v>208</v>
      </c>
      <c r="D1042" s="489" t="s">
        <v>249</v>
      </c>
      <c r="E1042" s="489" t="s">
        <v>380</v>
      </c>
      <c r="F1042" s="489" t="s">
        <v>381</v>
      </c>
      <c r="G1042" s="490" t="s">
        <v>211</v>
      </c>
      <c r="H1042" s="490" t="s">
        <v>212</v>
      </c>
      <c r="I1042" s="491"/>
      <c r="J1042" s="244" t="s">
        <v>251</v>
      </c>
      <c r="K1042" s="490" t="s">
        <v>213</v>
      </c>
      <c r="L1042" s="489" t="s">
        <v>382</v>
      </c>
      <c r="M1042" s="489" t="s">
        <v>383</v>
      </c>
      <c r="N1042" s="490" t="s">
        <v>384</v>
      </c>
      <c r="O1042" s="489" t="s">
        <v>214</v>
      </c>
    </row>
    <row r="1043" spans="1:15">
      <c r="A1043" s="247" t="s">
        <v>2746</v>
      </c>
      <c r="B1043" s="248" t="s">
        <v>1747</v>
      </c>
      <c r="C1043" s="247" t="s">
        <v>561</v>
      </c>
      <c r="D1043" s="249" t="s">
        <v>257</v>
      </c>
      <c r="E1043" s="468" t="s">
        <v>263</v>
      </c>
      <c r="F1043" s="250" t="s">
        <v>6259</v>
      </c>
      <c r="G1043" s="251">
        <v>105829</v>
      </c>
      <c r="H1043" s="251">
        <v>135759</v>
      </c>
      <c r="I1043" s="255">
        <v>47</v>
      </c>
      <c r="J1043" s="290">
        <v>1</v>
      </c>
      <c r="K1043" s="251">
        <v>165689</v>
      </c>
      <c r="L1043" s="255"/>
      <c r="M1043" s="255"/>
      <c r="N1043" s="251"/>
      <c r="O1043" s="247"/>
    </row>
    <row r="1044" spans="1:15">
      <c r="A1044" s="247" t="s">
        <v>2748</v>
      </c>
      <c r="B1044" s="248" t="s">
        <v>1756</v>
      </c>
      <c r="C1044" s="247" t="s">
        <v>564</v>
      </c>
      <c r="D1044" s="249" t="s">
        <v>257</v>
      </c>
      <c r="E1044" s="468" t="s">
        <v>258</v>
      </c>
      <c r="F1044" s="250" t="s">
        <v>6259</v>
      </c>
      <c r="G1044" s="251">
        <v>85000</v>
      </c>
      <c r="H1044" s="251">
        <v>127500</v>
      </c>
      <c r="I1044" s="255">
        <v>46</v>
      </c>
      <c r="J1044" s="290">
        <v>0.97872340425531912</v>
      </c>
      <c r="K1044" s="251">
        <v>170000</v>
      </c>
      <c r="L1044" s="255"/>
      <c r="M1044" s="255">
        <v>1</v>
      </c>
      <c r="N1044" s="251">
        <v>123688</v>
      </c>
      <c r="O1044" s="247"/>
    </row>
    <row r="1045" spans="1:15">
      <c r="A1045" s="247" t="s">
        <v>4085</v>
      </c>
      <c r="B1045" s="248" t="s">
        <v>1745</v>
      </c>
      <c r="C1045" s="247" t="s">
        <v>564</v>
      </c>
      <c r="D1045" s="249" t="s">
        <v>257</v>
      </c>
      <c r="E1045" s="468" t="s">
        <v>258</v>
      </c>
      <c r="F1045" s="250" t="s">
        <v>6259</v>
      </c>
      <c r="G1045" s="251">
        <v>76419.199999999997</v>
      </c>
      <c r="H1045" s="251">
        <v>99340.799999999988</v>
      </c>
      <c r="I1045" s="255">
        <v>45</v>
      </c>
      <c r="J1045" s="290">
        <v>0.95744680851063835</v>
      </c>
      <c r="K1045" s="251">
        <v>122262.39999999999</v>
      </c>
      <c r="L1045" s="255">
        <v>1</v>
      </c>
      <c r="M1045" s="255">
        <v>1</v>
      </c>
      <c r="N1045" s="251">
        <v>80870.399999999994</v>
      </c>
      <c r="O1045" s="247"/>
    </row>
    <row r="1046" spans="1:15">
      <c r="A1046" s="247" t="s">
        <v>2755</v>
      </c>
      <c r="B1046" s="248" t="s">
        <v>1747</v>
      </c>
      <c r="C1046" s="247" t="s">
        <v>563</v>
      </c>
      <c r="D1046" s="249" t="s">
        <v>257</v>
      </c>
      <c r="E1046" s="468" t="s">
        <v>258</v>
      </c>
      <c r="F1046" s="250" t="s">
        <v>6259</v>
      </c>
      <c r="G1046" s="251">
        <v>74418.032000000007</v>
      </c>
      <c r="H1046" s="251">
        <v>94800.991999999998</v>
      </c>
      <c r="I1046" s="255">
        <v>44</v>
      </c>
      <c r="J1046" s="290">
        <v>0.93617021276595747</v>
      </c>
      <c r="K1046" s="251">
        <v>115183.95199999999</v>
      </c>
      <c r="L1046" s="255" t="s">
        <v>4853</v>
      </c>
      <c r="M1046" s="255">
        <v>1</v>
      </c>
      <c r="N1046" s="251">
        <v>91149.34</v>
      </c>
      <c r="O1046" s="247"/>
    </row>
    <row r="1047" spans="1:15">
      <c r="A1047" s="247" t="s">
        <v>4097</v>
      </c>
      <c r="B1047" s="248" t="s">
        <v>1756</v>
      </c>
      <c r="C1047" s="247" t="s">
        <v>2044</v>
      </c>
      <c r="D1047" s="249" t="s">
        <v>257</v>
      </c>
      <c r="E1047" s="247"/>
      <c r="F1047" s="250" t="s">
        <v>6259</v>
      </c>
      <c r="G1047" s="251">
        <v>71881.16</v>
      </c>
      <c r="H1047" s="251">
        <v>94729.959999999992</v>
      </c>
      <c r="I1047" s="255">
        <v>43</v>
      </c>
      <c r="J1047" s="290">
        <v>0.91489361702127658</v>
      </c>
      <c r="K1047" s="251">
        <v>117578.76</v>
      </c>
      <c r="L1047" s="255">
        <v>0</v>
      </c>
      <c r="M1047" s="255">
        <v>0</v>
      </c>
      <c r="N1047" s="251"/>
      <c r="O1047" s="247"/>
    </row>
    <row r="1048" spans="1:15">
      <c r="A1048" s="247" t="s">
        <v>2734</v>
      </c>
      <c r="B1048" s="248" t="s">
        <v>1747</v>
      </c>
      <c r="C1048" s="247" t="s">
        <v>561</v>
      </c>
      <c r="D1048" s="249" t="s">
        <v>257</v>
      </c>
      <c r="E1048" s="468" t="s">
        <v>258</v>
      </c>
      <c r="F1048" s="250" t="s">
        <v>6259</v>
      </c>
      <c r="G1048" s="251">
        <v>71864</v>
      </c>
      <c r="H1048" s="251">
        <v>91613.6</v>
      </c>
      <c r="I1048" s="255">
        <v>42</v>
      </c>
      <c r="J1048" s="290">
        <v>0.8936170212765957</v>
      </c>
      <c r="K1048" s="251">
        <v>111363.2</v>
      </c>
      <c r="L1048" s="255">
        <v>1</v>
      </c>
      <c r="M1048" s="255">
        <v>0</v>
      </c>
      <c r="N1048" s="251"/>
      <c r="O1048" s="247"/>
    </row>
    <row r="1049" spans="1:15">
      <c r="A1049" s="247" t="s">
        <v>2740</v>
      </c>
      <c r="B1049" s="248" t="s">
        <v>1747</v>
      </c>
      <c r="C1049" s="247" t="s">
        <v>561</v>
      </c>
      <c r="D1049" s="249" t="s">
        <v>257</v>
      </c>
      <c r="E1049" s="468" t="s">
        <v>258</v>
      </c>
      <c r="F1049" s="250" t="s">
        <v>6259</v>
      </c>
      <c r="G1049" s="251">
        <v>68954.018579999989</v>
      </c>
      <c r="H1049" s="251">
        <v>89640.229355999996</v>
      </c>
      <c r="I1049" s="255">
        <v>41</v>
      </c>
      <c r="J1049" s="290">
        <v>0.87234042553191493</v>
      </c>
      <c r="K1049" s="251">
        <v>110326.440132</v>
      </c>
      <c r="L1049" s="255">
        <v>1</v>
      </c>
      <c r="M1049" s="255">
        <v>1</v>
      </c>
      <c r="N1049" s="251">
        <v>82992</v>
      </c>
      <c r="O1049" s="247"/>
    </row>
    <row r="1050" spans="1:15">
      <c r="A1050" s="247" t="s">
        <v>2747</v>
      </c>
      <c r="B1050" s="248" t="s">
        <v>1747</v>
      </c>
      <c r="C1050" s="247" t="s">
        <v>564</v>
      </c>
      <c r="D1050" s="249" t="s">
        <v>257</v>
      </c>
      <c r="E1050" s="468" t="s">
        <v>258</v>
      </c>
      <c r="F1050" s="250" t="s">
        <v>6259</v>
      </c>
      <c r="G1050" s="251">
        <v>74381</v>
      </c>
      <c r="H1050" s="251">
        <v>89369.5</v>
      </c>
      <c r="I1050" s="255">
        <v>40</v>
      </c>
      <c r="J1050" s="290">
        <v>0.85106382978723405</v>
      </c>
      <c r="K1050" s="251">
        <v>104358</v>
      </c>
      <c r="L1050" s="255">
        <v>1</v>
      </c>
      <c r="M1050" s="255">
        <v>1</v>
      </c>
      <c r="N1050" s="251">
        <v>90557</v>
      </c>
      <c r="O1050" s="247"/>
    </row>
    <row r="1051" spans="1:15">
      <c r="A1051" s="247" t="s">
        <v>4092</v>
      </c>
      <c r="B1051" s="248" t="s">
        <v>1747</v>
      </c>
      <c r="C1051" s="247" t="s">
        <v>564</v>
      </c>
      <c r="D1051" s="249" t="s">
        <v>257</v>
      </c>
      <c r="E1051" s="468" t="s">
        <v>258</v>
      </c>
      <c r="F1051" s="250" t="s">
        <v>6259</v>
      </c>
      <c r="G1051" s="251">
        <v>63092.85</v>
      </c>
      <c r="H1051" s="251">
        <v>82021.264999999999</v>
      </c>
      <c r="I1051" s="255">
        <v>39</v>
      </c>
      <c r="J1051" s="290">
        <v>0.82978723404255317</v>
      </c>
      <c r="K1051" s="251">
        <v>100949.68</v>
      </c>
      <c r="L1051" s="255">
        <v>1</v>
      </c>
      <c r="M1051" s="255">
        <v>1</v>
      </c>
      <c r="N1051" s="251">
        <v>82021.259999999995</v>
      </c>
      <c r="O1051" s="247"/>
    </row>
    <row r="1052" spans="1:15">
      <c r="A1052" s="247" t="s">
        <v>2752</v>
      </c>
      <c r="B1052" s="248" t="s">
        <v>1748</v>
      </c>
      <c r="C1052" s="247" t="s">
        <v>561</v>
      </c>
      <c r="D1052" s="249" t="s">
        <v>257</v>
      </c>
      <c r="E1052" s="468" t="s">
        <v>258</v>
      </c>
      <c r="F1052" s="250" t="s">
        <v>6259</v>
      </c>
      <c r="G1052" s="251">
        <v>63014</v>
      </c>
      <c r="H1052" s="251">
        <v>81906</v>
      </c>
      <c r="I1052" s="255">
        <v>38</v>
      </c>
      <c r="J1052" s="290">
        <v>0.80851063829787229</v>
      </c>
      <c r="K1052" s="251">
        <v>100798</v>
      </c>
      <c r="L1052" s="255">
        <v>1</v>
      </c>
      <c r="M1052" s="255">
        <v>1</v>
      </c>
      <c r="N1052" s="251">
        <v>65918</v>
      </c>
      <c r="O1052" s="247"/>
    </row>
    <row r="1053" spans="1:15">
      <c r="A1053" s="247" t="s">
        <v>2758</v>
      </c>
      <c r="B1053" s="248" t="s">
        <v>1747</v>
      </c>
      <c r="C1053" s="247" t="s">
        <v>561</v>
      </c>
      <c r="D1053" s="249" t="s">
        <v>257</v>
      </c>
      <c r="E1053" s="468" t="s">
        <v>258</v>
      </c>
      <c r="F1053" s="250" t="s">
        <v>6259</v>
      </c>
      <c r="G1053" s="251">
        <v>68076.89</v>
      </c>
      <c r="H1053" s="251">
        <v>80960.929999999993</v>
      </c>
      <c r="I1053" s="255">
        <v>37</v>
      </c>
      <c r="J1053" s="290">
        <v>0.78723404255319152</v>
      </c>
      <c r="K1053" s="251">
        <v>93844.97</v>
      </c>
      <c r="L1053" s="255">
        <v>1</v>
      </c>
      <c r="M1053" s="255">
        <v>1</v>
      </c>
      <c r="N1053" s="251">
        <v>80960.929999999993</v>
      </c>
      <c r="O1053" s="247"/>
    </row>
    <row r="1054" spans="1:15">
      <c r="A1054" s="247" t="s">
        <v>2728</v>
      </c>
      <c r="B1054" s="248" t="s">
        <v>1748</v>
      </c>
      <c r="C1054" s="247" t="s">
        <v>561</v>
      </c>
      <c r="D1054" s="249" t="s">
        <v>257</v>
      </c>
      <c r="E1054" s="468" t="s">
        <v>258</v>
      </c>
      <c r="F1054" s="250" t="s">
        <v>6259</v>
      </c>
      <c r="G1054" s="251">
        <v>60070</v>
      </c>
      <c r="H1054" s="251">
        <v>80433</v>
      </c>
      <c r="I1054" s="255">
        <v>36</v>
      </c>
      <c r="J1054" s="290">
        <v>0.76595744680851063</v>
      </c>
      <c r="K1054" s="251">
        <v>100796</v>
      </c>
      <c r="L1054" s="255">
        <v>1</v>
      </c>
      <c r="M1054" s="255">
        <v>1</v>
      </c>
      <c r="N1054" s="251">
        <v>68475</v>
      </c>
      <c r="O1054" s="247"/>
    </row>
    <row r="1055" spans="1:15">
      <c r="A1055" s="247" t="s">
        <v>2794</v>
      </c>
      <c r="B1055" s="248" t="s">
        <v>1747</v>
      </c>
      <c r="C1055" s="247" t="s">
        <v>564</v>
      </c>
      <c r="D1055" s="249" t="s">
        <v>257</v>
      </c>
      <c r="E1055" s="468" t="s">
        <v>258</v>
      </c>
      <c r="F1055" s="250" t="s">
        <v>6259</v>
      </c>
      <c r="G1055" s="251">
        <v>60480</v>
      </c>
      <c r="H1055" s="251">
        <v>78300</v>
      </c>
      <c r="I1055" s="255">
        <v>35</v>
      </c>
      <c r="J1055" s="290">
        <v>0.74468085106382975</v>
      </c>
      <c r="K1055" s="251">
        <v>96120</v>
      </c>
      <c r="L1055" s="255"/>
      <c r="M1055" s="255"/>
      <c r="N1055" s="251"/>
      <c r="O1055" s="247"/>
    </row>
    <row r="1056" spans="1:15" ht="22.5">
      <c r="A1056" s="247" t="s">
        <v>2804</v>
      </c>
      <c r="B1056" s="248" t="s">
        <v>1748</v>
      </c>
      <c r="C1056" s="247" t="s">
        <v>1394</v>
      </c>
      <c r="D1056" s="249" t="s">
        <v>257</v>
      </c>
      <c r="E1056" s="468" t="s">
        <v>263</v>
      </c>
      <c r="F1056" s="250" t="s">
        <v>6259</v>
      </c>
      <c r="G1056" s="251">
        <v>59028</v>
      </c>
      <c r="H1056" s="251">
        <v>76152.5</v>
      </c>
      <c r="I1056" s="255">
        <v>34</v>
      </c>
      <c r="J1056" s="290">
        <v>0.72340425531914898</v>
      </c>
      <c r="K1056" s="251">
        <v>93277</v>
      </c>
      <c r="L1056" s="255">
        <v>21</v>
      </c>
      <c r="M1056" s="255">
        <v>21</v>
      </c>
      <c r="N1056" s="251">
        <v>66594.752380952385</v>
      </c>
      <c r="O1056" s="247"/>
    </row>
    <row r="1057" spans="1:15">
      <c r="A1057" s="247" t="s">
        <v>2730</v>
      </c>
      <c r="B1057" s="248" t="s">
        <v>1748</v>
      </c>
      <c r="C1057" s="247" t="s">
        <v>561</v>
      </c>
      <c r="D1057" s="249" t="s">
        <v>257</v>
      </c>
      <c r="E1057" s="468" t="s">
        <v>263</v>
      </c>
      <c r="F1057" s="250" t="s">
        <v>6259</v>
      </c>
      <c r="G1057" s="251">
        <v>60415.68</v>
      </c>
      <c r="H1057" s="251">
        <v>75519.600000000006</v>
      </c>
      <c r="I1057" s="255">
        <v>33</v>
      </c>
      <c r="J1057" s="290">
        <v>0.7021276595744681</v>
      </c>
      <c r="K1057" s="251">
        <v>90623.52</v>
      </c>
      <c r="L1057" s="255">
        <v>1</v>
      </c>
      <c r="M1057" s="255">
        <v>1</v>
      </c>
      <c r="N1057" s="251">
        <v>60415.68</v>
      </c>
      <c r="O1057" s="247" t="s">
        <v>1808</v>
      </c>
    </row>
    <row r="1058" spans="1:15">
      <c r="A1058" s="247" t="s">
        <v>2750</v>
      </c>
      <c r="B1058" s="248" t="s">
        <v>1760</v>
      </c>
      <c r="C1058" s="247" t="s">
        <v>564</v>
      </c>
      <c r="D1058" s="249" t="s">
        <v>257</v>
      </c>
      <c r="E1058" s="468" t="s">
        <v>258</v>
      </c>
      <c r="F1058" s="250" t="s">
        <v>6259</v>
      </c>
      <c r="G1058" s="251">
        <v>59133</v>
      </c>
      <c r="H1058" s="251">
        <v>73916</v>
      </c>
      <c r="I1058" s="255">
        <v>32</v>
      </c>
      <c r="J1058" s="290">
        <v>0.68085106382978722</v>
      </c>
      <c r="K1058" s="251">
        <v>88699</v>
      </c>
      <c r="L1058" s="255">
        <v>1</v>
      </c>
      <c r="M1058" s="255">
        <v>1</v>
      </c>
      <c r="N1058" s="251">
        <v>59133</v>
      </c>
      <c r="O1058" s="247"/>
    </row>
    <row r="1059" spans="1:15">
      <c r="A1059" s="247" t="s">
        <v>2819</v>
      </c>
      <c r="B1059" s="248" t="s">
        <v>1760</v>
      </c>
      <c r="C1059" s="247" t="s">
        <v>561</v>
      </c>
      <c r="D1059" s="249" t="s">
        <v>257</v>
      </c>
      <c r="E1059" s="247"/>
      <c r="F1059" s="250" t="s">
        <v>6259</v>
      </c>
      <c r="G1059" s="251">
        <v>56395</v>
      </c>
      <c r="H1059" s="251">
        <v>73313.5</v>
      </c>
      <c r="I1059" s="255">
        <v>31</v>
      </c>
      <c r="J1059" s="290">
        <v>0.65957446808510634</v>
      </c>
      <c r="K1059" s="251">
        <v>90232</v>
      </c>
      <c r="L1059" s="255">
        <v>1</v>
      </c>
      <c r="M1059" s="255">
        <v>1</v>
      </c>
      <c r="N1059" s="251">
        <v>62065</v>
      </c>
      <c r="O1059" s="247"/>
    </row>
    <row r="1060" spans="1:15" ht="22.5">
      <c r="A1060" s="247" t="s">
        <v>2761</v>
      </c>
      <c r="B1060" s="248" t="s">
        <v>1748</v>
      </c>
      <c r="C1060" s="247" t="s">
        <v>561</v>
      </c>
      <c r="D1060" s="249" t="s">
        <v>4372</v>
      </c>
      <c r="E1060" s="468" t="s">
        <v>258</v>
      </c>
      <c r="F1060" s="250" t="s">
        <v>4859</v>
      </c>
      <c r="G1060" s="251">
        <v>58536.483537919121</v>
      </c>
      <c r="H1060" s="251">
        <v>73176.603535721399</v>
      </c>
      <c r="I1060" s="255">
        <v>30</v>
      </c>
      <c r="J1060" s="290">
        <v>0.63829787234042556</v>
      </c>
      <c r="K1060" s="251">
        <v>87816.723533523691</v>
      </c>
      <c r="L1060" s="255">
        <v>1</v>
      </c>
      <c r="M1060" s="255"/>
      <c r="N1060" s="251"/>
      <c r="O1060" s="247"/>
    </row>
    <row r="1061" spans="1:15">
      <c r="A1061" s="247" t="s">
        <v>2806</v>
      </c>
      <c r="B1061" s="248" t="s">
        <v>4178</v>
      </c>
      <c r="C1061" s="247" t="s">
        <v>6448</v>
      </c>
      <c r="D1061" s="249" t="s">
        <v>257</v>
      </c>
      <c r="E1061" s="468" t="s">
        <v>263</v>
      </c>
      <c r="F1061" s="250" t="s">
        <v>6259</v>
      </c>
      <c r="G1061" s="251">
        <v>55194</v>
      </c>
      <c r="H1061" s="251">
        <v>71752</v>
      </c>
      <c r="I1061" s="255">
        <v>29</v>
      </c>
      <c r="J1061" s="290">
        <v>0.61702127659574468</v>
      </c>
      <c r="K1061" s="251">
        <v>88310</v>
      </c>
      <c r="L1061" s="255">
        <v>1</v>
      </c>
      <c r="M1061" s="255">
        <v>1</v>
      </c>
      <c r="N1061" s="251">
        <v>57107.02</v>
      </c>
      <c r="O1061" s="247"/>
    </row>
    <row r="1062" spans="1:15">
      <c r="A1062" s="247" t="s">
        <v>4091</v>
      </c>
      <c r="B1062" s="248" t="s">
        <v>1747</v>
      </c>
      <c r="C1062" s="247" t="s">
        <v>561</v>
      </c>
      <c r="D1062" s="249" t="s">
        <v>257</v>
      </c>
      <c r="E1062" s="468" t="s">
        <v>258</v>
      </c>
      <c r="F1062" s="250" t="s">
        <v>6259</v>
      </c>
      <c r="G1062" s="251">
        <v>56096.35</v>
      </c>
      <c r="H1062" s="251">
        <v>71522.774999999994</v>
      </c>
      <c r="I1062" s="255">
        <v>28</v>
      </c>
      <c r="J1062" s="290">
        <v>0.5957446808510638</v>
      </c>
      <c r="K1062" s="251">
        <v>86949.2</v>
      </c>
      <c r="L1062" s="255">
        <v>1</v>
      </c>
      <c r="M1062" s="255">
        <v>1</v>
      </c>
      <c r="N1062" s="251">
        <v>67828.800000000003</v>
      </c>
      <c r="O1062" s="247"/>
    </row>
    <row r="1063" spans="1:15">
      <c r="A1063" s="247" t="s">
        <v>2753</v>
      </c>
      <c r="B1063" s="248" t="s">
        <v>1747</v>
      </c>
      <c r="C1063" s="247" t="s">
        <v>561</v>
      </c>
      <c r="D1063" s="249" t="s">
        <v>257</v>
      </c>
      <c r="E1063" s="468" t="s">
        <v>258</v>
      </c>
      <c r="F1063" s="250" t="s">
        <v>6259</v>
      </c>
      <c r="G1063" s="251">
        <v>54829.18</v>
      </c>
      <c r="H1063" s="251">
        <v>71277.929999999993</v>
      </c>
      <c r="I1063" s="255">
        <v>27</v>
      </c>
      <c r="J1063" s="290">
        <v>0.57446808510638303</v>
      </c>
      <c r="K1063" s="251">
        <v>87726.68</v>
      </c>
      <c r="L1063" s="255">
        <v>1</v>
      </c>
      <c r="M1063" s="255">
        <v>1</v>
      </c>
      <c r="N1063" s="251">
        <v>67138.759999999995</v>
      </c>
      <c r="O1063" s="247"/>
    </row>
    <row r="1064" spans="1:15">
      <c r="A1064" s="247" t="s">
        <v>2733</v>
      </c>
      <c r="B1064" s="248" t="s">
        <v>1753</v>
      </c>
      <c r="C1064" s="247" t="s">
        <v>3027</v>
      </c>
      <c r="D1064" s="249" t="s">
        <v>257</v>
      </c>
      <c r="E1064" s="468" t="s">
        <v>258</v>
      </c>
      <c r="F1064" s="250" t="s">
        <v>6259</v>
      </c>
      <c r="G1064" s="251">
        <v>54683.98</v>
      </c>
      <c r="H1064" s="251">
        <v>71089.2</v>
      </c>
      <c r="I1064" s="255">
        <v>26</v>
      </c>
      <c r="J1064" s="290">
        <v>0.55319148936170215</v>
      </c>
      <c r="K1064" s="251">
        <v>87494.42</v>
      </c>
      <c r="L1064" s="255">
        <v>1</v>
      </c>
      <c r="M1064" s="255">
        <v>1</v>
      </c>
      <c r="N1064" s="251">
        <v>69677.710000000006</v>
      </c>
      <c r="O1064" s="247"/>
    </row>
    <row r="1065" spans="1:15">
      <c r="A1065" s="247" t="s">
        <v>2759</v>
      </c>
      <c r="B1065" s="248" t="s">
        <v>1747</v>
      </c>
      <c r="C1065" s="247" t="s">
        <v>564</v>
      </c>
      <c r="D1065" s="249" t="s">
        <v>257</v>
      </c>
      <c r="E1065" s="468" t="s">
        <v>258</v>
      </c>
      <c r="F1065" s="250" t="s">
        <v>6259</v>
      </c>
      <c r="G1065" s="251">
        <v>51677</v>
      </c>
      <c r="H1065" s="251">
        <v>69382.5</v>
      </c>
      <c r="I1065" s="255">
        <v>25</v>
      </c>
      <c r="J1065" s="290">
        <v>0.53191489361702127</v>
      </c>
      <c r="K1065" s="251">
        <v>87088</v>
      </c>
      <c r="L1065" s="255">
        <v>1</v>
      </c>
      <c r="M1065" s="255">
        <v>1</v>
      </c>
      <c r="N1065" s="251">
        <v>57402</v>
      </c>
      <c r="O1065" s="247"/>
    </row>
    <row r="1066" spans="1:15">
      <c r="A1066" s="247" t="s">
        <v>2808</v>
      </c>
      <c r="B1066" s="248" t="s">
        <v>1756</v>
      </c>
      <c r="C1066" s="247" t="s">
        <v>2045</v>
      </c>
      <c r="D1066" s="249" t="s">
        <v>4372</v>
      </c>
      <c r="E1066" s="468" t="s">
        <v>258</v>
      </c>
      <c r="F1066" s="250" t="s">
        <v>6259</v>
      </c>
      <c r="G1066" s="251">
        <v>53955</v>
      </c>
      <c r="H1066" s="251">
        <v>68785.5</v>
      </c>
      <c r="I1066" s="255">
        <v>24</v>
      </c>
      <c r="J1066" s="290">
        <v>0.51063829787234039</v>
      </c>
      <c r="K1066" s="251">
        <v>83616</v>
      </c>
      <c r="L1066" s="255">
        <v>1</v>
      </c>
      <c r="M1066" s="255">
        <v>0</v>
      </c>
      <c r="N1066" s="251"/>
      <c r="O1066" s="247" t="s">
        <v>323</v>
      </c>
    </row>
    <row r="1067" spans="1:15">
      <c r="A1067" s="247" t="s">
        <v>1756</v>
      </c>
      <c r="B1067" s="248" t="s">
        <v>1756</v>
      </c>
      <c r="C1067" s="247" t="s">
        <v>3026</v>
      </c>
      <c r="D1067" s="249" t="s">
        <v>4372</v>
      </c>
      <c r="E1067" s="468" t="s">
        <v>258</v>
      </c>
      <c r="F1067" s="250" t="s">
        <v>6259</v>
      </c>
      <c r="G1067" s="251">
        <v>49017.7</v>
      </c>
      <c r="H1067" s="251">
        <v>67876.485000000001</v>
      </c>
      <c r="I1067" s="255">
        <v>23</v>
      </c>
      <c r="J1067" s="290">
        <v>0.48936170212765956</v>
      </c>
      <c r="K1067" s="251">
        <v>86735.27</v>
      </c>
      <c r="L1067" s="255">
        <v>8</v>
      </c>
      <c r="M1067" s="255"/>
      <c r="N1067" s="251">
        <v>73110</v>
      </c>
      <c r="O1067" s="247"/>
    </row>
    <row r="1068" spans="1:15">
      <c r="A1068" s="247" t="s">
        <v>2744</v>
      </c>
      <c r="B1068" s="248" t="s">
        <v>1753</v>
      </c>
      <c r="C1068" s="247" t="s">
        <v>561</v>
      </c>
      <c r="D1068" s="249" t="s">
        <v>257</v>
      </c>
      <c r="E1068" s="468" t="s">
        <v>258</v>
      </c>
      <c r="F1068" s="250" t="s">
        <v>6259</v>
      </c>
      <c r="G1068" s="251">
        <v>51771.199999999997</v>
      </c>
      <c r="H1068" s="251">
        <v>67298.399999999994</v>
      </c>
      <c r="I1068" s="255">
        <v>22</v>
      </c>
      <c r="J1068" s="290">
        <v>0.46808510638297873</v>
      </c>
      <c r="K1068" s="251">
        <v>82825.600000000006</v>
      </c>
      <c r="L1068" s="255">
        <v>1</v>
      </c>
      <c r="M1068" s="255">
        <v>1</v>
      </c>
      <c r="N1068" s="251">
        <v>59012.1</v>
      </c>
      <c r="O1068" s="247"/>
    </row>
    <row r="1069" spans="1:15">
      <c r="A1069" s="247" t="s">
        <v>2772</v>
      </c>
      <c r="B1069" s="248" t="s">
        <v>1748</v>
      </c>
      <c r="C1069" s="247" t="s">
        <v>560</v>
      </c>
      <c r="D1069" s="249" t="s">
        <v>257</v>
      </c>
      <c r="E1069" s="468" t="s">
        <v>258</v>
      </c>
      <c r="F1069" s="250" t="s">
        <v>6259</v>
      </c>
      <c r="G1069" s="251">
        <v>51521.599999999999</v>
      </c>
      <c r="H1069" s="251">
        <v>66986.399999999994</v>
      </c>
      <c r="I1069" s="255">
        <v>21</v>
      </c>
      <c r="J1069" s="290">
        <v>0.44680851063829785</v>
      </c>
      <c r="K1069" s="251">
        <v>82451.199999999997</v>
      </c>
      <c r="L1069" s="255">
        <v>1</v>
      </c>
      <c r="M1069" s="255">
        <v>1</v>
      </c>
      <c r="N1069" s="251">
        <v>64911.33</v>
      </c>
      <c r="O1069" s="247"/>
    </row>
    <row r="1070" spans="1:15">
      <c r="A1070" s="247" t="s">
        <v>2776</v>
      </c>
      <c r="B1070" s="248" t="s">
        <v>1748</v>
      </c>
      <c r="C1070" s="247" t="s">
        <v>560</v>
      </c>
      <c r="D1070" s="249" t="s">
        <v>257</v>
      </c>
      <c r="E1070" s="468" t="s">
        <v>258</v>
      </c>
      <c r="F1070" s="250" t="s">
        <v>6259</v>
      </c>
      <c r="G1070" s="251">
        <v>51702</v>
      </c>
      <c r="H1070" s="251">
        <v>65705</v>
      </c>
      <c r="I1070" s="255">
        <v>20</v>
      </c>
      <c r="J1070" s="290">
        <v>0.42553191489361702</v>
      </c>
      <c r="K1070" s="251">
        <v>79708</v>
      </c>
      <c r="L1070" s="255">
        <v>1</v>
      </c>
      <c r="M1070" s="255">
        <v>1</v>
      </c>
      <c r="N1070" s="251">
        <v>56222</v>
      </c>
      <c r="O1070" s="247"/>
    </row>
    <row r="1071" spans="1:15">
      <c r="A1071" s="247" t="s">
        <v>2743</v>
      </c>
      <c r="B1071" s="248" t="s">
        <v>1768</v>
      </c>
      <c r="C1071" s="247" t="s">
        <v>561</v>
      </c>
      <c r="D1071" s="249" t="s">
        <v>4372</v>
      </c>
      <c r="E1071" s="468" t="s">
        <v>293</v>
      </c>
      <c r="F1071" s="250" t="s">
        <v>6259</v>
      </c>
      <c r="G1071" s="251">
        <v>51200</v>
      </c>
      <c r="H1071" s="251">
        <v>65314</v>
      </c>
      <c r="I1071" s="255">
        <v>19</v>
      </c>
      <c r="J1071" s="290">
        <v>0.40425531914893614</v>
      </c>
      <c r="K1071" s="251">
        <v>79428</v>
      </c>
      <c r="L1071" s="255">
        <v>1</v>
      </c>
      <c r="M1071" s="255">
        <v>1</v>
      </c>
      <c r="N1071" s="251">
        <v>62234</v>
      </c>
      <c r="O1071" s="247"/>
    </row>
    <row r="1072" spans="1:15">
      <c r="A1072" s="247" t="s">
        <v>2739</v>
      </c>
      <c r="B1072" s="248" t="s">
        <v>1748</v>
      </c>
      <c r="C1072" s="247" t="s">
        <v>564</v>
      </c>
      <c r="D1072" s="249" t="s">
        <v>4372</v>
      </c>
      <c r="E1072" s="468" t="s">
        <v>258</v>
      </c>
      <c r="F1072" s="250" t="s">
        <v>6259</v>
      </c>
      <c r="G1072" s="251">
        <v>51819</v>
      </c>
      <c r="H1072" s="251">
        <v>65163</v>
      </c>
      <c r="I1072" s="255">
        <v>18</v>
      </c>
      <c r="J1072" s="290">
        <v>0.38297872340425532</v>
      </c>
      <c r="K1072" s="251">
        <v>78507</v>
      </c>
      <c r="L1072" s="255">
        <v>1</v>
      </c>
      <c r="M1072" s="255">
        <v>1</v>
      </c>
      <c r="N1072" s="251">
        <v>53114.26</v>
      </c>
      <c r="O1072" s="247"/>
    </row>
    <row r="1073" spans="1:15">
      <c r="A1073" s="247" t="s">
        <v>2757</v>
      </c>
      <c r="B1073" s="248" t="s">
        <v>1757</v>
      </c>
      <c r="C1073" s="247" t="s">
        <v>561</v>
      </c>
      <c r="D1073" s="249" t="s">
        <v>257</v>
      </c>
      <c r="E1073" s="468" t="s">
        <v>258</v>
      </c>
      <c r="F1073" s="250" t="s">
        <v>6259</v>
      </c>
      <c r="G1073" s="251">
        <v>49639</v>
      </c>
      <c r="H1073" s="251">
        <v>64539.5</v>
      </c>
      <c r="I1073" s="255">
        <v>17</v>
      </c>
      <c r="J1073" s="290">
        <v>0.36170212765957449</v>
      </c>
      <c r="K1073" s="251">
        <v>79440</v>
      </c>
      <c r="L1073" s="255">
        <v>1</v>
      </c>
      <c r="M1073" s="255">
        <v>1</v>
      </c>
      <c r="N1073" s="251">
        <v>52210.29</v>
      </c>
      <c r="O1073" s="247"/>
    </row>
    <row r="1074" spans="1:15">
      <c r="A1074" s="247" t="s">
        <v>2736</v>
      </c>
      <c r="B1074" s="248" t="s">
        <v>1748</v>
      </c>
      <c r="C1074" s="247" t="s">
        <v>561</v>
      </c>
      <c r="D1074" s="249" t="s">
        <v>257</v>
      </c>
      <c r="E1074" s="468" t="s">
        <v>258</v>
      </c>
      <c r="F1074" s="250" t="s">
        <v>6259</v>
      </c>
      <c r="G1074" s="251">
        <v>49953</v>
      </c>
      <c r="H1074" s="251">
        <v>63690.5</v>
      </c>
      <c r="I1074" s="255">
        <v>16</v>
      </c>
      <c r="J1074" s="290">
        <v>0.34042553191489361</v>
      </c>
      <c r="K1074" s="251">
        <v>77428</v>
      </c>
      <c r="L1074" s="255"/>
      <c r="M1074" s="255"/>
      <c r="N1074" s="251">
        <v>63690</v>
      </c>
      <c r="O1074" s="247">
        <v>113</v>
      </c>
    </row>
    <row r="1075" spans="1:15">
      <c r="A1075" s="247" t="s">
        <v>2807</v>
      </c>
      <c r="B1075" s="248" t="s">
        <v>1748</v>
      </c>
      <c r="C1075" s="247" t="s">
        <v>562</v>
      </c>
      <c r="D1075" s="249" t="s">
        <v>4372</v>
      </c>
      <c r="E1075" s="468" t="s">
        <v>258</v>
      </c>
      <c r="F1075" s="250" t="s">
        <v>6259</v>
      </c>
      <c r="G1075" s="251">
        <v>48853.11</v>
      </c>
      <c r="H1075" s="251">
        <v>63528.1</v>
      </c>
      <c r="I1075" s="255">
        <v>15</v>
      </c>
      <c r="J1075" s="290">
        <v>0.31914893617021278</v>
      </c>
      <c r="K1075" s="251">
        <v>78203.09</v>
      </c>
      <c r="L1075" s="255"/>
      <c r="M1075" s="255"/>
      <c r="N1075" s="251"/>
      <c r="O1075" s="247"/>
    </row>
    <row r="1076" spans="1:15">
      <c r="A1076" s="247" t="s">
        <v>2751</v>
      </c>
      <c r="B1076" s="248" t="s">
        <v>1747</v>
      </c>
      <c r="C1076" s="247" t="s">
        <v>561</v>
      </c>
      <c r="D1076" s="249" t="s">
        <v>257</v>
      </c>
      <c r="E1076" s="468" t="s">
        <v>258</v>
      </c>
      <c r="F1076" s="250" t="s">
        <v>6259</v>
      </c>
      <c r="G1076" s="251">
        <v>48538.317399999993</v>
      </c>
      <c r="H1076" s="251">
        <v>63099.812619999997</v>
      </c>
      <c r="I1076" s="255">
        <v>14</v>
      </c>
      <c r="J1076" s="290">
        <v>0.2978723404255319</v>
      </c>
      <c r="K1076" s="251">
        <v>77661.307839999994</v>
      </c>
      <c r="L1076" s="255">
        <v>1</v>
      </c>
      <c r="M1076" s="255">
        <v>1</v>
      </c>
      <c r="N1076" s="251">
        <v>76182.05</v>
      </c>
      <c r="O1076" s="247"/>
    </row>
    <row r="1077" spans="1:15">
      <c r="A1077" s="247" t="s">
        <v>2738</v>
      </c>
      <c r="B1077" s="248" t="s">
        <v>1753</v>
      </c>
      <c r="C1077" s="247" t="s">
        <v>561</v>
      </c>
      <c r="D1077" s="249" t="s">
        <v>257</v>
      </c>
      <c r="E1077" s="468" t="s">
        <v>258</v>
      </c>
      <c r="F1077" s="250" t="s">
        <v>6259</v>
      </c>
      <c r="G1077" s="251">
        <v>47727.69</v>
      </c>
      <c r="H1077" s="251">
        <v>62045.995000000003</v>
      </c>
      <c r="I1077" s="255">
        <v>13</v>
      </c>
      <c r="J1077" s="290">
        <v>0.27659574468085107</v>
      </c>
      <c r="K1077" s="251">
        <v>76364.3</v>
      </c>
      <c r="L1077" s="255">
        <v>1</v>
      </c>
      <c r="M1077" s="255">
        <v>0</v>
      </c>
      <c r="N1077" s="251"/>
      <c r="O1077" s="247" t="s">
        <v>1807</v>
      </c>
    </row>
    <row r="1078" spans="1:15" s="306" customFormat="1" ht="18">
      <c r="A1078" s="716" t="s">
        <v>55</v>
      </c>
      <c r="B1078" s="716"/>
      <c r="C1078" s="716"/>
      <c r="D1078" s="716"/>
      <c r="E1078" s="716"/>
      <c r="F1078" s="716"/>
      <c r="G1078" s="716"/>
      <c r="H1078" s="716"/>
      <c r="I1078" s="716"/>
      <c r="J1078" s="716"/>
      <c r="K1078" s="716"/>
      <c r="L1078" s="716"/>
      <c r="M1078" s="716"/>
      <c r="N1078" s="716"/>
      <c r="O1078" s="716"/>
    </row>
    <row r="1079" spans="1:15" s="200" customFormat="1" ht="33.75">
      <c r="A1079" s="489" t="s">
        <v>379</v>
      </c>
      <c r="B1079" s="489" t="s">
        <v>217</v>
      </c>
      <c r="C1079" s="489" t="s">
        <v>208</v>
      </c>
      <c r="D1079" s="489" t="s">
        <v>249</v>
      </c>
      <c r="E1079" s="489" t="s">
        <v>380</v>
      </c>
      <c r="F1079" s="489" t="s">
        <v>381</v>
      </c>
      <c r="G1079" s="490" t="s">
        <v>211</v>
      </c>
      <c r="H1079" s="490" t="s">
        <v>212</v>
      </c>
      <c r="I1079" s="491"/>
      <c r="J1079" s="244" t="s">
        <v>251</v>
      </c>
      <c r="K1079" s="490" t="s">
        <v>213</v>
      </c>
      <c r="L1079" s="489" t="s">
        <v>382</v>
      </c>
      <c r="M1079" s="489" t="s">
        <v>383</v>
      </c>
      <c r="N1079" s="490" t="s">
        <v>384</v>
      </c>
      <c r="O1079" s="489" t="s">
        <v>214</v>
      </c>
    </row>
    <row r="1080" spans="1:15">
      <c r="A1080" s="247" t="s">
        <v>2754</v>
      </c>
      <c r="B1080" s="248" t="s">
        <v>1747</v>
      </c>
      <c r="C1080" s="247" t="s">
        <v>563</v>
      </c>
      <c r="D1080" s="249" t="s">
        <v>4372</v>
      </c>
      <c r="E1080" s="468" t="s">
        <v>258</v>
      </c>
      <c r="F1080" s="247"/>
      <c r="G1080" s="251">
        <v>47715</v>
      </c>
      <c r="H1080" s="251">
        <v>61203.5</v>
      </c>
      <c r="I1080" s="255">
        <v>12</v>
      </c>
      <c r="J1080" s="290">
        <v>0.25531914893617019</v>
      </c>
      <c r="K1080" s="251">
        <v>74692</v>
      </c>
      <c r="L1080" s="255">
        <v>1</v>
      </c>
      <c r="M1080" s="255">
        <v>1</v>
      </c>
      <c r="N1080" s="251">
        <v>58635</v>
      </c>
      <c r="O1080" s="247"/>
    </row>
    <row r="1081" spans="1:15">
      <c r="A1081" s="247" t="s">
        <v>4141</v>
      </c>
      <c r="B1081" s="248" t="s">
        <v>4142</v>
      </c>
      <c r="C1081" s="247" t="s">
        <v>560</v>
      </c>
      <c r="D1081" s="249" t="s">
        <v>4372</v>
      </c>
      <c r="E1081" s="468" t="s">
        <v>258</v>
      </c>
      <c r="F1081" s="250" t="s">
        <v>6259</v>
      </c>
      <c r="G1081" s="251">
        <v>47696.862060055653</v>
      </c>
      <c r="H1081" s="251">
        <v>60813.528978155678</v>
      </c>
      <c r="I1081" s="255">
        <v>11</v>
      </c>
      <c r="J1081" s="290">
        <v>0.23404255319148937</v>
      </c>
      <c r="K1081" s="251">
        <v>73930.195896255696</v>
      </c>
      <c r="L1081" s="255">
        <v>1</v>
      </c>
      <c r="M1081" s="255">
        <v>1</v>
      </c>
      <c r="N1081" s="251">
        <v>50003.199999999997</v>
      </c>
      <c r="O1081" s="247"/>
    </row>
    <row r="1082" spans="1:15">
      <c r="A1082" s="247" t="s">
        <v>2745</v>
      </c>
      <c r="B1082" s="248" t="s">
        <v>1747</v>
      </c>
      <c r="C1082" s="247" t="s">
        <v>561</v>
      </c>
      <c r="D1082" s="249" t="s">
        <v>257</v>
      </c>
      <c r="E1082" s="468" t="s">
        <v>258</v>
      </c>
      <c r="F1082" s="250" t="s">
        <v>6259</v>
      </c>
      <c r="G1082" s="251">
        <v>48195.76</v>
      </c>
      <c r="H1082" s="251">
        <v>60600.05</v>
      </c>
      <c r="I1082" s="255">
        <v>10</v>
      </c>
      <c r="J1082" s="290">
        <v>0.21276595744680851</v>
      </c>
      <c r="K1082" s="251">
        <v>73004.34</v>
      </c>
      <c r="L1082" s="255">
        <v>1</v>
      </c>
      <c r="M1082" s="255">
        <v>1</v>
      </c>
      <c r="N1082" s="251">
        <v>64153</v>
      </c>
      <c r="O1082" s="247"/>
    </row>
    <row r="1083" spans="1:15">
      <c r="A1083" s="247" t="s">
        <v>2767</v>
      </c>
      <c r="B1083" s="248" t="s">
        <v>1748</v>
      </c>
      <c r="C1083" s="247" t="s">
        <v>6449</v>
      </c>
      <c r="D1083" s="249" t="s">
        <v>4372</v>
      </c>
      <c r="E1083" s="468" t="s">
        <v>293</v>
      </c>
      <c r="F1083" s="250" t="s">
        <v>6259</v>
      </c>
      <c r="G1083" s="251">
        <v>39047</v>
      </c>
      <c r="H1083" s="251">
        <v>58805</v>
      </c>
      <c r="I1083" s="255">
        <v>9</v>
      </c>
      <c r="J1083" s="290">
        <v>0.19148936170212766</v>
      </c>
      <c r="K1083" s="251">
        <v>78563</v>
      </c>
      <c r="L1083" s="255"/>
      <c r="M1083" s="255">
        <v>0</v>
      </c>
      <c r="N1083" s="251">
        <v>58805</v>
      </c>
      <c r="O1083" s="247"/>
    </row>
    <row r="1084" spans="1:15">
      <c r="A1084" s="247" t="s">
        <v>4119</v>
      </c>
      <c r="B1084" s="248" t="s">
        <v>4119</v>
      </c>
      <c r="C1084" s="247" t="s">
        <v>6450</v>
      </c>
      <c r="D1084" s="249" t="s">
        <v>4372</v>
      </c>
      <c r="E1084" s="468" t="s">
        <v>293</v>
      </c>
      <c r="F1084" s="250" t="s">
        <v>6259</v>
      </c>
      <c r="G1084" s="251">
        <v>42619.199999999997</v>
      </c>
      <c r="H1084" s="251">
        <v>57875.999999999993</v>
      </c>
      <c r="I1084" s="255">
        <v>8</v>
      </c>
      <c r="J1084" s="290">
        <v>0.1702127659574468</v>
      </c>
      <c r="K1084" s="251">
        <v>73132.799999999988</v>
      </c>
      <c r="L1084" s="255">
        <v>1</v>
      </c>
      <c r="M1084" s="255">
        <v>1</v>
      </c>
      <c r="N1084" s="251">
        <v>56784</v>
      </c>
      <c r="O1084" s="247"/>
    </row>
    <row r="1085" spans="1:15">
      <c r="A1085" s="247" t="s">
        <v>2732</v>
      </c>
      <c r="B1085" s="248" t="s">
        <v>4087</v>
      </c>
      <c r="C1085" s="247" t="s">
        <v>561</v>
      </c>
      <c r="D1085" s="249" t="s">
        <v>4372</v>
      </c>
      <c r="E1085" s="468" t="s">
        <v>293</v>
      </c>
      <c r="F1085" s="250" t="s">
        <v>6259</v>
      </c>
      <c r="G1085" s="251">
        <v>45610</v>
      </c>
      <c r="H1085" s="251">
        <v>57012.5</v>
      </c>
      <c r="I1085" s="255">
        <v>7</v>
      </c>
      <c r="J1085" s="290">
        <v>0.14893617021276595</v>
      </c>
      <c r="K1085" s="251">
        <v>68415</v>
      </c>
      <c r="L1085" s="255">
        <v>1</v>
      </c>
      <c r="M1085" s="255">
        <v>1</v>
      </c>
      <c r="N1085" s="251">
        <v>63247.75</v>
      </c>
      <c r="O1085" s="247"/>
    </row>
    <row r="1086" spans="1:15" ht="22.5">
      <c r="A1086" s="247" t="s">
        <v>4079</v>
      </c>
      <c r="B1086" s="248" t="s">
        <v>4080</v>
      </c>
      <c r="C1086" s="247" t="s">
        <v>6451</v>
      </c>
      <c r="D1086" s="249" t="s">
        <v>4372</v>
      </c>
      <c r="E1086" s="468" t="s">
        <v>263</v>
      </c>
      <c r="F1086" s="250" t="s">
        <v>6259</v>
      </c>
      <c r="G1086" s="251">
        <v>41100.800000000003</v>
      </c>
      <c r="H1086" s="251">
        <v>54184</v>
      </c>
      <c r="I1086" s="255">
        <v>6</v>
      </c>
      <c r="J1086" s="290">
        <v>0.1276595744680851</v>
      </c>
      <c r="K1086" s="251">
        <v>67267.199999999997</v>
      </c>
      <c r="L1086" s="255"/>
      <c r="M1086" s="255">
        <v>2</v>
      </c>
      <c r="N1086" s="251">
        <v>57772.52</v>
      </c>
      <c r="O1086" s="247"/>
    </row>
    <row r="1087" spans="1:15">
      <c r="A1087" s="247" t="s">
        <v>4088</v>
      </c>
      <c r="B1087" s="248" t="s">
        <v>4080</v>
      </c>
      <c r="C1087" s="247" t="s">
        <v>561</v>
      </c>
      <c r="D1087" s="249" t="s">
        <v>257</v>
      </c>
      <c r="E1087" s="468" t="s">
        <v>293</v>
      </c>
      <c r="F1087" s="250" t="s">
        <v>6259</v>
      </c>
      <c r="G1087" s="251">
        <v>34922.379999999997</v>
      </c>
      <c r="H1087" s="251">
        <v>47723.914999999994</v>
      </c>
      <c r="I1087" s="255">
        <v>5</v>
      </c>
      <c r="J1087" s="290">
        <v>0.10638297872340426</v>
      </c>
      <c r="K1087" s="251">
        <v>60525.45</v>
      </c>
      <c r="L1087" s="255">
        <v>1</v>
      </c>
      <c r="M1087" s="255">
        <v>1</v>
      </c>
      <c r="N1087" s="251">
        <v>43264</v>
      </c>
      <c r="O1087" s="247"/>
    </row>
    <row r="1088" spans="1:15">
      <c r="A1088" s="247" t="s">
        <v>2741</v>
      </c>
      <c r="B1088" s="248" t="s">
        <v>1748</v>
      </c>
      <c r="C1088" s="247" t="s">
        <v>563</v>
      </c>
      <c r="D1088" s="249" t="s">
        <v>257</v>
      </c>
      <c r="E1088" s="468" t="s">
        <v>258</v>
      </c>
      <c r="F1088" s="250" t="s">
        <v>6259</v>
      </c>
      <c r="G1088" s="251">
        <v>36712</v>
      </c>
      <c r="H1088" s="251">
        <v>46800</v>
      </c>
      <c r="I1088" s="255">
        <v>4</v>
      </c>
      <c r="J1088" s="290">
        <v>8.5106382978723402E-2</v>
      </c>
      <c r="K1088" s="251">
        <v>56888</v>
      </c>
      <c r="L1088" s="255">
        <v>1</v>
      </c>
      <c r="M1088" s="255">
        <v>1</v>
      </c>
      <c r="N1088" s="251">
        <v>62545</v>
      </c>
      <c r="O1088" s="247"/>
    </row>
    <row r="1089" spans="1:15">
      <c r="A1089" s="247" t="s">
        <v>2762</v>
      </c>
      <c r="B1089" s="248" t="s">
        <v>1747</v>
      </c>
      <c r="C1089" s="247" t="s">
        <v>564</v>
      </c>
      <c r="D1089" s="249" t="s">
        <v>4372</v>
      </c>
      <c r="E1089" s="468" t="s">
        <v>258</v>
      </c>
      <c r="F1089" s="250" t="s">
        <v>6259</v>
      </c>
      <c r="G1089" s="251">
        <v>34540</v>
      </c>
      <c r="H1089" s="251">
        <v>45007</v>
      </c>
      <c r="I1089" s="255">
        <v>3</v>
      </c>
      <c r="J1089" s="290">
        <v>6.3829787234042548E-2</v>
      </c>
      <c r="K1089" s="251">
        <v>55474</v>
      </c>
      <c r="L1089" s="255">
        <v>1</v>
      </c>
      <c r="M1089" s="255">
        <v>1</v>
      </c>
      <c r="N1089" s="251">
        <v>55473</v>
      </c>
      <c r="O1089" s="247"/>
    </row>
    <row r="1090" spans="1:15">
      <c r="A1090" s="247" t="s">
        <v>2809</v>
      </c>
      <c r="B1090" s="248" t="s">
        <v>1748</v>
      </c>
      <c r="C1090" s="247"/>
      <c r="D1090" s="249" t="s">
        <v>4372</v>
      </c>
      <c r="E1090" s="247"/>
      <c r="F1090" s="247"/>
      <c r="G1090" s="251">
        <v>33280</v>
      </c>
      <c r="H1090" s="251">
        <v>44720</v>
      </c>
      <c r="I1090" s="255">
        <v>2</v>
      </c>
      <c r="J1090" s="290">
        <v>4.2553191489361701E-2</v>
      </c>
      <c r="K1090" s="251">
        <v>56160</v>
      </c>
      <c r="L1090" s="255"/>
      <c r="M1090" s="255"/>
      <c r="N1090" s="251">
        <v>56409.599999999999</v>
      </c>
      <c r="O1090" s="247"/>
    </row>
    <row r="1091" spans="1:15" ht="22.5">
      <c r="A1091" s="247" t="s">
        <v>2760</v>
      </c>
      <c r="B1091" s="248" t="s">
        <v>1753</v>
      </c>
      <c r="C1091" s="247" t="s">
        <v>561</v>
      </c>
      <c r="D1091" s="249" t="s">
        <v>257</v>
      </c>
      <c r="E1091" s="468" t="s">
        <v>258</v>
      </c>
      <c r="F1091" s="250" t="s">
        <v>6259</v>
      </c>
      <c r="G1091" s="251">
        <v>21600</v>
      </c>
      <c r="H1091" s="251">
        <v>25200</v>
      </c>
      <c r="I1091" s="255">
        <v>1</v>
      </c>
      <c r="J1091" s="290">
        <v>2.1276595744680851E-2</v>
      </c>
      <c r="K1091" s="251">
        <v>28800</v>
      </c>
      <c r="L1091" s="255">
        <v>1</v>
      </c>
      <c r="M1091" s="255">
        <v>1</v>
      </c>
      <c r="N1091" s="251"/>
      <c r="O1091" s="247" t="s">
        <v>6452</v>
      </c>
    </row>
    <row r="1092" spans="1:15">
      <c r="A1092" s="247"/>
      <c r="B1092" s="248"/>
      <c r="C1092" s="247"/>
      <c r="D1092" s="249"/>
      <c r="E1092" s="468"/>
      <c r="F1092" s="250"/>
      <c r="G1092" s="251"/>
      <c r="H1092" s="251"/>
      <c r="I1092" s="255"/>
      <c r="J1092" s="290"/>
      <c r="K1092" s="251"/>
      <c r="L1092" s="255"/>
      <c r="M1092" s="255"/>
      <c r="N1092" s="251"/>
      <c r="O1092" s="247"/>
    </row>
    <row r="1093" spans="1:15" s="120" customFormat="1">
      <c r="A1093" s="150"/>
      <c r="B1093" s="150"/>
      <c r="C1093" s="260"/>
      <c r="D1093" s="263"/>
      <c r="E1093" s="150"/>
      <c r="F1093" s="150"/>
      <c r="G1093" s="264" t="s">
        <v>211</v>
      </c>
      <c r="H1093" s="265" t="s">
        <v>212</v>
      </c>
      <c r="I1093" s="266"/>
      <c r="J1093" s="290"/>
      <c r="K1093" s="267" t="s">
        <v>213</v>
      </c>
      <c r="L1093" s="263"/>
      <c r="M1093" s="268"/>
      <c r="N1093" s="269"/>
      <c r="O1093" s="258"/>
    </row>
    <row r="1094" spans="1:15" s="120" customFormat="1">
      <c r="A1094" s="150"/>
      <c r="B1094" s="150"/>
      <c r="C1094" s="260"/>
      <c r="D1094" s="150"/>
      <c r="E1094" s="150"/>
      <c r="F1094" s="270" t="s">
        <v>225</v>
      </c>
      <c r="G1094" s="271">
        <v>55068.200927190948</v>
      </c>
      <c r="H1094" s="271">
        <v>71435.235563614391</v>
      </c>
      <c r="I1094" s="266"/>
      <c r="J1094" s="290"/>
      <c r="K1094" s="271">
        <v>87802.270200037863</v>
      </c>
      <c r="L1094" s="263"/>
      <c r="M1094" s="268"/>
      <c r="N1094" s="269"/>
      <c r="O1094" s="258"/>
    </row>
    <row r="1095" spans="1:15" s="120" customFormat="1">
      <c r="A1095" s="150"/>
      <c r="B1095" s="150"/>
      <c r="C1095" s="260"/>
      <c r="D1095" s="150"/>
      <c r="E1095" s="150"/>
      <c r="F1095" s="270" t="s">
        <v>226</v>
      </c>
      <c r="G1095" s="271">
        <v>60447.839999999997</v>
      </c>
      <c r="H1095" s="271">
        <v>79366.5</v>
      </c>
      <c r="I1095" s="266"/>
      <c r="J1095" s="290"/>
      <c r="K1095" s="271">
        <v>94982.485000000001</v>
      </c>
      <c r="L1095" s="263"/>
      <c r="M1095" s="268"/>
      <c r="N1095" s="269"/>
      <c r="O1095" s="258"/>
    </row>
    <row r="1096" spans="1:15" s="120" customFormat="1">
      <c r="A1096" s="150"/>
      <c r="B1096" s="150"/>
      <c r="C1096" s="260"/>
      <c r="D1096" s="150"/>
      <c r="E1096" s="150"/>
      <c r="F1096" s="270" t="s">
        <v>227</v>
      </c>
      <c r="G1096" s="271">
        <v>47961.725000000006</v>
      </c>
      <c r="H1096" s="271">
        <v>61624.747499999998</v>
      </c>
      <c r="I1096" s="266"/>
      <c r="J1096" s="290"/>
      <c r="K1096" s="271">
        <v>76896.149999999994</v>
      </c>
      <c r="L1096" s="263"/>
      <c r="M1096" s="268"/>
      <c r="N1096" s="269"/>
      <c r="O1096" s="258"/>
    </row>
    <row r="1097" spans="1:15" s="120" customFormat="1">
      <c r="A1097" s="150"/>
      <c r="B1097" s="150"/>
      <c r="C1097" s="260"/>
      <c r="D1097" s="150"/>
      <c r="E1097" s="150"/>
      <c r="F1097" s="270" t="s">
        <v>228</v>
      </c>
      <c r="G1097" s="271">
        <v>51819</v>
      </c>
      <c r="H1097" s="271">
        <v>68785.5</v>
      </c>
      <c r="I1097" s="266"/>
      <c r="J1097" s="290"/>
      <c r="K1097" s="271">
        <v>86735.27</v>
      </c>
      <c r="L1097" s="263"/>
      <c r="M1097" s="268"/>
      <c r="N1097" s="269"/>
      <c r="O1097" s="258"/>
    </row>
    <row r="1098" spans="1:15" s="120" customFormat="1">
      <c r="A1098" s="150"/>
      <c r="B1098" s="150"/>
      <c r="C1098" s="260"/>
      <c r="D1098" s="150"/>
      <c r="E1098" s="271"/>
      <c r="F1098" s="270"/>
      <c r="G1098" s="272"/>
      <c r="H1098" s="273"/>
      <c r="I1098" s="274"/>
      <c r="J1098" s="273"/>
      <c r="K1098" s="263"/>
      <c r="L1098" s="263"/>
      <c r="M1098" s="268"/>
      <c r="N1098" s="269"/>
      <c r="O1098" s="258"/>
    </row>
    <row r="1099" spans="1:15" s="120" customFormat="1">
      <c r="A1099" s="150"/>
      <c r="B1099" s="150"/>
      <c r="C1099" s="260"/>
      <c r="D1099" s="270"/>
      <c r="E1099" s="271"/>
      <c r="F1099" s="275"/>
      <c r="G1099" s="275"/>
      <c r="H1099" s="713" t="s">
        <v>229</v>
      </c>
      <c r="I1099" s="713"/>
      <c r="J1099" s="713"/>
      <c r="K1099" s="713"/>
      <c r="L1099" s="713"/>
      <c r="M1099" s="713"/>
      <c r="N1099" s="713"/>
      <c r="O1099" s="258"/>
    </row>
    <row r="1100" spans="1:15" s="120" customFormat="1">
      <c r="A1100" s="150"/>
      <c r="B1100" s="150"/>
      <c r="C1100" s="260"/>
      <c r="D1100" s="270"/>
      <c r="E1100" s="271"/>
      <c r="F1100" s="276"/>
      <c r="G1100" s="277"/>
      <c r="H1100" s="714" t="s">
        <v>230</v>
      </c>
      <c r="I1100" s="714"/>
      <c r="J1100" s="714"/>
      <c r="K1100" s="278">
        <v>69377.032500000001</v>
      </c>
      <c r="L1100" s="715" t="s">
        <v>231</v>
      </c>
      <c r="M1100" s="715"/>
      <c r="N1100" s="279">
        <v>66362.440852130341</v>
      </c>
      <c r="O1100" s="258"/>
    </row>
    <row r="1101" spans="1:15" s="120" customFormat="1">
      <c r="A1101" s="150"/>
      <c r="B1101" s="150"/>
      <c r="C1101" s="260"/>
      <c r="D1101" s="263"/>
      <c r="E1101" s="268"/>
      <c r="F1101" s="276"/>
      <c r="G1101" s="277"/>
      <c r="H1101" s="714" t="s">
        <v>232</v>
      </c>
      <c r="I1101" s="714"/>
      <c r="J1101" s="714"/>
      <c r="K1101" s="278">
        <v>57494.63</v>
      </c>
      <c r="L1101" s="715" t="s">
        <v>394</v>
      </c>
      <c r="M1101" s="715"/>
      <c r="N1101" s="279">
        <v>65346.88785714285</v>
      </c>
      <c r="O1101" s="258"/>
    </row>
    <row r="1102" spans="1:15" s="120" customFormat="1">
      <c r="A1102" s="150"/>
      <c r="B1102" s="150"/>
      <c r="C1102" s="260"/>
      <c r="D1102" s="395"/>
      <c r="E1102" s="261"/>
      <c r="F1102" s="261"/>
      <c r="G1102" s="262"/>
      <c r="H1102" s="472"/>
      <c r="I1102" s="381"/>
      <c r="J1102" s="480"/>
      <c r="K1102" s="150"/>
      <c r="L1102" s="395"/>
      <c r="M1102" s="155"/>
      <c r="N1102" s="269"/>
      <c r="O1102" s="258"/>
    </row>
    <row r="1103" spans="1:15" s="306" customFormat="1" ht="18">
      <c r="A1103" s="716" t="s">
        <v>56</v>
      </c>
      <c r="B1103" s="716"/>
      <c r="C1103" s="716"/>
      <c r="D1103" s="716"/>
      <c r="E1103" s="716"/>
      <c r="F1103" s="716"/>
      <c r="G1103" s="716"/>
      <c r="H1103" s="716"/>
      <c r="I1103" s="716"/>
      <c r="J1103" s="716"/>
      <c r="K1103" s="716"/>
      <c r="L1103" s="716"/>
      <c r="M1103" s="716"/>
      <c r="N1103" s="716"/>
      <c r="O1103" s="716"/>
    </row>
    <row r="1104" spans="1:15" s="200" customFormat="1" ht="33.75">
      <c r="A1104" s="489" t="s">
        <v>379</v>
      </c>
      <c r="B1104" s="489" t="s">
        <v>217</v>
      </c>
      <c r="C1104" s="489" t="s">
        <v>208</v>
      </c>
      <c r="D1104" s="489" t="s">
        <v>249</v>
      </c>
      <c r="E1104" s="489" t="s">
        <v>380</v>
      </c>
      <c r="F1104" s="489" t="s">
        <v>381</v>
      </c>
      <c r="G1104" s="490" t="s">
        <v>211</v>
      </c>
      <c r="H1104" s="490" t="s">
        <v>212</v>
      </c>
      <c r="I1104" s="491"/>
      <c r="J1104" s="244" t="s">
        <v>251</v>
      </c>
      <c r="K1104" s="490" t="s">
        <v>213</v>
      </c>
      <c r="L1104" s="489" t="s">
        <v>382</v>
      </c>
      <c r="M1104" s="489" t="s">
        <v>383</v>
      </c>
      <c r="N1104" s="490" t="s">
        <v>384</v>
      </c>
      <c r="O1104" s="489" t="s">
        <v>214</v>
      </c>
    </row>
    <row r="1105" spans="1:15" ht="22.5">
      <c r="A1105" s="247" t="s">
        <v>1756</v>
      </c>
      <c r="B1105" s="248" t="s">
        <v>1756</v>
      </c>
      <c r="C1105" s="247" t="s">
        <v>6453</v>
      </c>
      <c r="D1105" s="249" t="s">
        <v>4372</v>
      </c>
      <c r="E1105" s="468" t="s">
        <v>258</v>
      </c>
      <c r="F1105" s="250" t="s">
        <v>4859</v>
      </c>
      <c r="G1105" s="251">
        <v>71646</v>
      </c>
      <c r="H1105" s="251">
        <v>97470</v>
      </c>
      <c r="I1105" s="255">
        <v>32</v>
      </c>
      <c r="J1105" s="290">
        <v>1</v>
      </c>
      <c r="K1105" s="251">
        <v>123294</v>
      </c>
      <c r="L1105" s="255">
        <v>2</v>
      </c>
      <c r="M1105" s="255"/>
      <c r="N1105" s="251">
        <v>106220</v>
      </c>
      <c r="O1105" s="247"/>
    </row>
    <row r="1106" spans="1:15" ht="22.5">
      <c r="A1106" s="247" t="s">
        <v>2748</v>
      </c>
      <c r="B1106" s="248" t="s">
        <v>1756</v>
      </c>
      <c r="C1106" s="247" t="s">
        <v>566</v>
      </c>
      <c r="D1106" s="249" t="s">
        <v>257</v>
      </c>
      <c r="E1106" s="468" t="s">
        <v>258</v>
      </c>
      <c r="F1106" s="250" t="s">
        <v>4859</v>
      </c>
      <c r="G1106" s="251">
        <v>61664</v>
      </c>
      <c r="H1106" s="251">
        <v>88970</v>
      </c>
      <c r="I1106" s="255">
        <v>31</v>
      </c>
      <c r="J1106" s="290">
        <v>0.96875</v>
      </c>
      <c r="K1106" s="251">
        <v>116276</v>
      </c>
      <c r="L1106" s="255"/>
      <c r="M1106" s="255">
        <v>9</v>
      </c>
      <c r="N1106" s="251">
        <v>70290</v>
      </c>
      <c r="O1106" s="247"/>
    </row>
    <row r="1107" spans="1:15">
      <c r="A1107" s="247" t="s">
        <v>2755</v>
      </c>
      <c r="B1107" s="248" t="s">
        <v>1747</v>
      </c>
      <c r="C1107" s="247" t="s">
        <v>6454</v>
      </c>
      <c r="D1107" s="249" t="s">
        <v>257</v>
      </c>
      <c r="E1107" s="468" t="s">
        <v>263</v>
      </c>
      <c r="F1107" s="250" t="s">
        <v>6259</v>
      </c>
      <c r="G1107" s="251">
        <v>67498.080000000002</v>
      </c>
      <c r="H1107" s="251">
        <v>85986.472000000009</v>
      </c>
      <c r="I1107" s="255">
        <v>30</v>
      </c>
      <c r="J1107" s="290">
        <v>0.9375</v>
      </c>
      <c r="K1107" s="251">
        <v>104474.864</v>
      </c>
      <c r="L1107" s="255" t="s">
        <v>4853</v>
      </c>
      <c r="M1107" s="255">
        <v>1</v>
      </c>
      <c r="N1107" s="251">
        <v>109698.58</v>
      </c>
      <c r="O1107" s="247"/>
    </row>
    <row r="1108" spans="1:15">
      <c r="A1108" s="247" t="s">
        <v>2791</v>
      </c>
      <c r="B1108" s="248" t="s">
        <v>1748</v>
      </c>
      <c r="C1108" s="247" t="s">
        <v>444</v>
      </c>
      <c r="D1108" s="249" t="s">
        <v>4372</v>
      </c>
      <c r="E1108" s="468" t="s">
        <v>258</v>
      </c>
      <c r="F1108" s="250" t="s">
        <v>6259</v>
      </c>
      <c r="G1108" s="251">
        <v>64608</v>
      </c>
      <c r="H1108" s="251">
        <v>84774</v>
      </c>
      <c r="I1108" s="255">
        <v>29</v>
      </c>
      <c r="J1108" s="290">
        <v>0.90625</v>
      </c>
      <c r="K1108" s="251">
        <v>104940</v>
      </c>
      <c r="L1108" s="255">
        <v>1</v>
      </c>
      <c r="M1108" s="255">
        <v>1</v>
      </c>
      <c r="N1108" s="251">
        <v>104940</v>
      </c>
      <c r="O1108" s="247"/>
    </row>
    <row r="1109" spans="1:15" ht="22.5">
      <c r="A1109" s="247" t="s">
        <v>2781</v>
      </c>
      <c r="B1109" s="248" t="s">
        <v>1745</v>
      </c>
      <c r="C1109" s="247" t="s">
        <v>566</v>
      </c>
      <c r="D1109" s="249" t="s">
        <v>4372</v>
      </c>
      <c r="E1109" s="468" t="s">
        <v>263</v>
      </c>
      <c r="F1109" s="250" t="s">
        <v>6259</v>
      </c>
      <c r="G1109" s="251">
        <v>55813.94</v>
      </c>
      <c r="H1109" s="251">
        <v>82367.87</v>
      </c>
      <c r="I1109" s="255">
        <v>28</v>
      </c>
      <c r="J1109" s="290">
        <v>0.875</v>
      </c>
      <c r="K1109" s="251">
        <v>108921.8</v>
      </c>
      <c r="L1109" s="255">
        <v>1</v>
      </c>
      <c r="M1109" s="255">
        <v>1</v>
      </c>
      <c r="N1109" s="251">
        <v>93969.46</v>
      </c>
      <c r="O1109" s="247"/>
    </row>
    <row r="1110" spans="1:15" ht="22.5">
      <c r="A1110" s="247" t="s">
        <v>4079</v>
      </c>
      <c r="B1110" s="248" t="s">
        <v>4080</v>
      </c>
      <c r="C1110" s="247" t="s">
        <v>6455</v>
      </c>
      <c r="D1110" s="249" t="s">
        <v>257</v>
      </c>
      <c r="E1110" s="468" t="s">
        <v>263</v>
      </c>
      <c r="F1110" s="250" t="s">
        <v>6259</v>
      </c>
      <c r="G1110" s="251">
        <v>59322.64</v>
      </c>
      <c r="H1110" s="251">
        <v>80812.03</v>
      </c>
      <c r="I1110" s="255">
        <v>27</v>
      </c>
      <c r="J1110" s="290">
        <v>0.84375</v>
      </c>
      <c r="K1110" s="251">
        <v>102301.42</v>
      </c>
      <c r="L1110" s="255"/>
      <c r="M1110" s="255">
        <v>1</v>
      </c>
      <c r="N1110" s="251">
        <v>65850.460000000006</v>
      </c>
      <c r="O1110" s="247"/>
    </row>
    <row r="1111" spans="1:15" ht="22.5">
      <c r="A1111" s="247" t="s">
        <v>2790</v>
      </c>
      <c r="B1111" s="248" t="s">
        <v>1747</v>
      </c>
      <c r="C1111" s="247" t="s">
        <v>566</v>
      </c>
      <c r="D1111" s="249" t="s">
        <v>257</v>
      </c>
      <c r="E1111" s="468" t="s">
        <v>258</v>
      </c>
      <c r="F1111" s="250" t="s">
        <v>6259</v>
      </c>
      <c r="G1111" s="251">
        <v>59805</v>
      </c>
      <c r="H1111" s="251">
        <v>78061</v>
      </c>
      <c r="I1111" s="255">
        <v>26</v>
      </c>
      <c r="J1111" s="290">
        <v>0.8125</v>
      </c>
      <c r="K1111" s="251">
        <v>96317</v>
      </c>
      <c r="L1111" s="255">
        <v>1</v>
      </c>
      <c r="M1111" s="255">
        <v>1</v>
      </c>
      <c r="N1111" s="251">
        <v>70344</v>
      </c>
      <c r="O1111" s="247"/>
    </row>
    <row r="1112" spans="1:15">
      <c r="A1112" s="247" t="s">
        <v>4085</v>
      </c>
      <c r="B1112" s="248" t="s">
        <v>1745</v>
      </c>
      <c r="C1112" s="247" t="s">
        <v>6456</v>
      </c>
      <c r="D1112" s="249" t="s">
        <v>4372</v>
      </c>
      <c r="E1112" s="468" t="s">
        <v>263</v>
      </c>
      <c r="F1112" s="250" t="s">
        <v>6259</v>
      </c>
      <c r="G1112" s="251">
        <v>58676.800000000003</v>
      </c>
      <c r="H1112" s="251">
        <v>76263.200000000012</v>
      </c>
      <c r="I1112" s="255">
        <v>25</v>
      </c>
      <c r="J1112" s="290">
        <v>0.78125</v>
      </c>
      <c r="K1112" s="251">
        <v>93849.600000000006</v>
      </c>
      <c r="L1112" s="255">
        <v>2</v>
      </c>
      <c r="M1112" s="255">
        <v>2</v>
      </c>
      <c r="N1112" s="251">
        <v>84832.8</v>
      </c>
      <c r="O1112" s="247"/>
    </row>
    <row r="1113" spans="1:15">
      <c r="A1113" s="247" t="s">
        <v>2747</v>
      </c>
      <c r="B1113" s="248" t="s">
        <v>1747</v>
      </c>
      <c r="C1113" s="247" t="s">
        <v>3028</v>
      </c>
      <c r="D1113" s="249" t="s">
        <v>4372</v>
      </c>
      <c r="E1113" s="468" t="s">
        <v>258</v>
      </c>
      <c r="F1113" s="250" t="s">
        <v>6259</v>
      </c>
      <c r="G1113" s="251">
        <v>63011</v>
      </c>
      <c r="H1113" s="251">
        <v>75708</v>
      </c>
      <c r="I1113" s="255">
        <v>24</v>
      </c>
      <c r="J1113" s="290">
        <v>0.75</v>
      </c>
      <c r="K1113" s="251">
        <v>88405</v>
      </c>
      <c r="L1113" s="255">
        <v>1</v>
      </c>
      <c r="M1113" s="255"/>
      <c r="N1113" s="251"/>
      <c r="O1113" s="247"/>
    </row>
    <row r="1114" spans="1:15">
      <c r="A1114" s="247" t="s">
        <v>2767</v>
      </c>
      <c r="B1114" s="248" t="s">
        <v>1748</v>
      </c>
      <c r="C1114" s="247" t="s">
        <v>566</v>
      </c>
      <c r="D1114" s="249" t="s">
        <v>4372</v>
      </c>
      <c r="E1114" s="468" t="s">
        <v>258</v>
      </c>
      <c r="F1114" s="250" t="s">
        <v>6259</v>
      </c>
      <c r="G1114" s="251">
        <v>50417</v>
      </c>
      <c r="H1114" s="251">
        <v>73274</v>
      </c>
      <c r="I1114" s="255">
        <v>23</v>
      </c>
      <c r="J1114" s="290">
        <v>0.71875</v>
      </c>
      <c r="K1114" s="251">
        <v>96131</v>
      </c>
      <c r="L1114" s="255"/>
      <c r="M1114" s="255">
        <v>8</v>
      </c>
      <c r="N1114" s="251">
        <v>60808.959999999999</v>
      </c>
      <c r="O1114" s="247"/>
    </row>
    <row r="1115" spans="1:15">
      <c r="A1115" s="247" t="s">
        <v>2757</v>
      </c>
      <c r="B1115" s="248" t="s">
        <v>1757</v>
      </c>
      <c r="C1115" s="247"/>
      <c r="D1115" s="249" t="s">
        <v>4372</v>
      </c>
      <c r="E1115" s="468" t="s">
        <v>258</v>
      </c>
      <c r="F1115" s="250" t="s">
        <v>6259</v>
      </c>
      <c r="G1115" s="251">
        <v>54738</v>
      </c>
      <c r="H1115" s="251">
        <v>71159.5</v>
      </c>
      <c r="I1115" s="255">
        <v>22</v>
      </c>
      <c r="J1115" s="290">
        <v>0.6875</v>
      </c>
      <c r="K1115" s="251">
        <v>87581</v>
      </c>
      <c r="L1115" s="255">
        <v>1</v>
      </c>
      <c r="M1115" s="255">
        <v>1</v>
      </c>
      <c r="N1115" s="251">
        <v>71177.600000000006</v>
      </c>
      <c r="O1115" s="247"/>
    </row>
    <row r="1116" spans="1:15" ht="22.5">
      <c r="A1116" s="247" t="s">
        <v>4104</v>
      </c>
      <c r="B1116" s="248" t="s">
        <v>1766</v>
      </c>
      <c r="C1116" s="247" t="s">
        <v>565</v>
      </c>
      <c r="D1116" s="249" t="s">
        <v>4372</v>
      </c>
      <c r="E1116" s="468" t="s">
        <v>258</v>
      </c>
      <c r="F1116" s="250" t="s">
        <v>6259</v>
      </c>
      <c r="G1116" s="251">
        <v>51200</v>
      </c>
      <c r="H1116" s="251">
        <v>68600</v>
      </c>
      <c r="I1116" s="255">
        <v>21</v>
      </c>
      <c r="J1116" s="290">
        <v>0.65625</v>
      </c>
      <c r="K1116" s="251">
        <v>86000</v>
      </c>
      <c r="L1116" s="255">
        <v>7</v>
      </c>
      <c r="M1116" s="255">
        <v>6</v>
      </c>
      <c r="N1116" s="251">
        <v>68240.228333333333</v>
      </c>
      <c r="O1116" s="247"/>
    </row>
    <row r="1117" spans="1:15">
      <c r="A1117" s="247" t="s">
        <v>2785</v>
      </c>
      <c r="B1117" s="248" t="s">
        <v>6320</v>
      </c>
      <c r="C1117" s="247" t="s">
        <v>446</v>
      </c>
      <c r="D1117" s="249" t="s">
        <v>4372</v>
      </c>
      <c r="E1117" s="468" t="s">
        <v>258</v>
      </c>
      <c r="F1117" s="250" t="s">
        <v>6259</v>
      </c>
      <c r="G1117" s="251">
        <v>51896</v>
      </c>
      <c r="H1117" s="251">
        <v>67475.199999999997</v>
      </c>
      <c r="I1117" s="255">
        <v>20</v>
      </c>
      <c r="J1117" s="290">
        <v>0.625</v>
      </c>
      <c r="K1117" s="251">
        <v>83054.399999999994</v>
      </c>
      <c r="L1117" s="255">
        <v>1</v>
      </c>
      <c r="M1117" s="255">
        <v>1</v>
      </c>
      <c r="N1117" s="251">
        <v>59384</v>
      </c>
      <c r="O1117" s="247"/>
    </row>
    <row r="1118" spans="1:15">
      <c r="A1118" s="247" t="s">
        <v>4097</v>
      </c>
      <c r="B1118" s="248" t="s">
        <v>1756</v>
      </c>
      <c r="C1118" s="247" t="s">
        <v>2047</v>
      </c>
      <c r="D1118" s="249" t="s">
        <v>257</v>
      </c>
      <c r="E1118" s="247"/>
      <c r="F1118" s="250" t="s">
        <v>6259</v>
      </c>
      <c r="G1118" s="251">
        <v>50872.12</v>
      </c>
      <c r="H1118" s="251">
        <v>67043.08</v>
      </c>
      <c r="I1118" s="255">
        <v>19</v>
      </c>
      <c r="J1118" s="290">
        <v>0.59375</v>
      </c>
      <c r="K1118" s="251">
        <v>83214.039999999994</v>
      </c>
      <c r="L1118" s="255">
        <v>1</v>
      </c>
      <c r="M1118" s="255">
        <v>0</v>
      </c>
      <c r="N1118" s="251"/>
      <c r="O1118" s="247"/>
    </row>
    <row r="1119" spans="1:15">
      <c r="A1119" s="247" t="s">
        <v>4149</v>
      </c>
      <c r="B1119" s="248" t="s">
        <v>1773</v>
      </c>
      <c r="C1119" s="247" t="s">
        <v>6457</v>
      </c>
      <c r="D1119" s="249" t="s">
        <v>4372</v>
      </c>
      <c r="E1119" s="468" t="s">
        <v>258</v>
      </c>
      <c r="F1119" s="250" t="s">
        <v>6259</v>
      </c>
      <c r="G1119" s="251">
        <v>51875.200000000004</v>
      </c>
      <c r="H1119" s="251">
        <v>66383.199999999997</v>
      </c>
      <c r="I1119" s="255">
        <v>18</v>
      </c>
      <c r="J1119" s="290">
        <v>0.5625</v>
      </c>
      <c r="K1119" s="251">
        <v>80891.199999999997</v>
      </c>
      <c r="L1119" s="255">
        <v>1</v>
      </c>
      <c r="M1119" s="255">
        <v>1</v>
      </c>
      <c r="N1119" s="251">
        <v>72821</v>
      </c>
      <c r="O1119" s="247"/>
    </row>
    <row r="1120" spans="1:15">
      <c r="A1120" s="247" t="s">
        <v>4174</v>
      </c>
      <c r="B1120" s="248" t="s">
        <v>1753</v>
      </c>
      <c r="C1120" s="247" t="s">
        <v>566</v>
      </c>
      <c r="D1120" s="249" t="s">
        <v>4372</v>
      </c>
      <c r="E1120" s="468" t="s">
        <v>258</v>
      </c>
      <c r="F1120" s="250" t="s">
        <v>6259</v>
      </c>
      <c r="G1120" s="251">
        <v>50211.200000000004</v>
      </c>
      <c r="H1120" s="251">
        <v>65270.399999999994</v>
      </c>
      <c r="I1120" s="255">
        <v>17</v>
      </c>
      <c r="J1120" s="290">
        <v>0.53125</v>
      </c>
      <c r="K1120" s="251">
        <v>80329.599999999991</v>
      </c>
      <c r="L1120" s="255"/>
      <c r="M1120" s="255">
        <v>4</v>
      </c>
      <c r="N1120" s="251">
        <v>67527.199999999997</v>
      </c>
      <c r="O1120" s="247"/>
    </row>
    <row r="1121" spans="1:15">
      <c r="A1121" s="247" t="s">
        <v>198</v>
      </c>
      <c r="B1121" s="248" t="s">
        <v>1748</v>
      </c>
      <c r="C1121" s="247" t="s">
        <v>566</v>
      </c>
      <c r="D1121" s="249" t="s">
        <v>4372</v>
      </c>
      <c r="E1121" s="468" t="s">
        <v>258</v>
      </c>
      <c r="F1121" s="250" t="s">
        <v>6259</v>
      </c>
      <c r="G1121" s="251">
        <v>49976</v>
      </c>
      <c r="H1121" s="251">
        <v>64969</v>
      </c>
      <c r="I1121" s="255">
        <v>16</v>
      </c>
      <c r="J1121" s="290">
        <v>0.5</v>
      </c>
      <c r="K1121" s="251">
        <v>79962</v>
      </c>
      <c r="L1121" s="255"/>
      <c r="M1121" s="255">
        <v>1</v>
      </c>
      <c r="N1121" s="251">
        <v>58240</v>
      </c>
      <c r="O1121" s="247"/>
    </row>
    <row r="1122" spans="1:15">
      <c r="A1122" s="247" t="s">
        <v>2761</v>
      </c>
      <c r="B1122" s="248" t="s">
        <v>1748</v>
      </c>
      <c r="C1122" s="247" t="s">
        <v>444</v>
      </c>
      <c r="D1122" s="249" t="s">
        <v>4372</v>
      </c>
      <c r="E1122" s="468" t="s">
        <v>258</v>
      </c>
      <c r="F1122" s="250" t="s">
        <v>6259</v>
      </c>
      <c r="G1122" s="251">
        <v>51737.72195657374</v>
      </c>
      <c r="H1122" s="251">
        <v>64677.454787749128</v>
      </c>
      <c r="I1122" s="255">
        <v>15</v>
      </c>
      <c r="J1122" s="290">
        <v>0.46875</v>
      </c>
      <c r="K1122" s="251">
        <v>77617.187618924523</v>
      </c>
      <c r="L1122" s="255">
        <v>3</v>
      </c>
      <c r="M1122" s="255">
        <v>3</v>
      </c>
      <c r="N1122" s="251">
        <v>54169.516666666663</v>
      </c>
      <c r="O1122" s="247"/>
    </row>
    <row r="1123" spans="1:15">
      <c r="A1123" s="247" t="s">
        <v>2750</v>
      </c>
      <c r="B1123" s="248" t="s">
        <v>1760</v>
      </c>
      <c r="C1123" s="247" t="s">
        <v>566</v>
      </c>
      <c r="D1123" s="249" t="s">
        <v>257</v>
      </c>
      <c r="E1123" s="468" t="s">
        <v>258</v>
      </c>
      <c r="F1123" s="250" t="s">
        <v>6259</v>
      </c>
      <c r="G1123" s="251">
        <v>51649</v>
      </c>
      <c r="H1123" s="251">
        <v>64561.5</v>
      </c>
      <c r="I1123" s="255">
        <v>14</v>
      </c>
      <c r="J1123" s="290">
        <v>0.4375</v>
      </c>
      <c r="K1123" s="251">
        <v>77474</v>
      </c>
      <c r="L1123" s="255">
        <v>2</v>
      </c>
      <c r="M1123" s="255">
        <v>1</v>
      </c>
      <c r="N1123" s="251">
        <v>67600</v>
      </c>
      <c r="O1123" s="247"/>
    </row>
    <row r="1124" spans="1:15">
      <c r="A1124" s="247" t="s">
        <v>2740</v>
      </c>
      <c r="B1124" s="248" t="s">
        <v>1747</v>
      </c>
      <c r="C1124" s="247" t="s">
        <v>566</v>
      </c>
      <c r="D1124" s="249" t="s">
        <v>4372</v>
      </c>
      <c r="E1124" s="468" t="s">
        <v>258</v>
      </c>
      <c r="F1124" s="250" t="s">
        <v>6259</v>
      </c>
      <c r="G1124" s="251">
        <v>49163.269679999998</v>
      </c>
      <c r="H1124" s="251">
        <v>63912.250584000001</v>
      </c>
      <c r="I1124" s="255">
        <v>13</v>
      </c>
      <c r="J1124" s="290">
        <v>0.40625</v>
      </c>
      <c r="K1124" s="251">
        <v>78661.231488000005</v>
      </c>
      <c r="L1124" s="255">
        <v>2</v>
      </c>
      <c r="M1124" s="255">
        <v>2</v>
      </c>
      <c r="N1124" s="251">
        <v>56087</v>
      </c>
      <c r="O1124" s="247"/>
    </row>
    <row r="1125" spans="1:15">
      <c r="A1125" s="247" t="s">
        <v>1751</v>
      </c>
      <c r="B1125" s="248" t="s">
        <v>1751</v>
      </c>
      <c r="C1125" s="247" t="s">
        <v>566</v>
      </c>
      <c r="D1125" s="249" t="s">
        <v>4372</v>
      </c>
      <c r="E1125" s="468" t="s">
        <v>258</v>
      </c>
      <c r="F1125" s="250" t="s">
        <v>6259</v>
      </c>
      <c r="G1125" s="251">
        <v>47673.600000000006</v>
      </c>
      <c r="H1125" s="251">
        <v>62524.800000000003</v>
      </c>
      <c r="I1125" s="255">
        <v>12</v>
      </c>
      <c r="J1125" s="290">
        <v>0.375</v>
      </c>
      <c r="K1125" s="251">
        <v>77376</v>
      </c>
      <c r="L1125" s="255"/>
      <c r="M1125" s="255">
        <v>3</v>
      </c>
      <c r="N1125" s="251">
        <v>58073.600000000006</v>
      </c>
      <c r="O1125" s="247"/>
    </row>
    <row r="1126" spans="1:15">
      <c r="A1126" s="247" t="s">
        <v>2809</v>
      </c>
      <c r="B1126" s="248" t="s">
        <v>1748</v>
      </c>
      <c r="C1126" s="247"/>
      <c r="D1126" s="249" t="s">
        <v>257</v>
      </c>
      <c r="E1126" s="247"/>
      <c r="F1126" s="247"/>
      <c r="G1126" s="251">
        <v>47840</v>
      </c>
      <c r="H1126" s="251">
        <v>62400</v>
      </c>
      <c r="I1126" s="255">
        <v>11</v>
      </c>
      <c r="J1126" s="290">
        <v>0.34375</v>
      </c>
      <c r="K1126" s="251">
        <v>76960</v>
      </c>
      <c r="L1126" s="255"/>
      <c r="M1126" s="255"/>
      <c r="N1126" s="251">
        <v>76710.400000000009</v>
      </c>
      <c r="O1126" s="247"/>
    </row>
    <row r="1127" spans="1:15" ht="22.5">
      <c r="A1127" s="247" t="s">
        <v>2804</v>
      </c>
      <c r="B1127" s="248" t="s">
        <v>1748</v>
      </c>
      <c r="C1127" s="247" t="s">
        <v>4939</v>
      </c>
      <c r="D1127" s="249" t="s">
        <v>257</v>
      </c>
      <c r="E1127" s="468" t="s">
        <v>258</v>
      </c>
      <c r="F1127" s="250" t="s">
        <v>6259</v>
      </c>
      <c r="G1127" s="251">
        <v>48562</v>
      </c>
      <c r="H1127" s="251">
        <v>62051</v>
      </c>
      <c r="I1127" s="255">
        <v>10</v>
      </c>
      <c r="J1127" s="290">
        <v>0.3125</v>
      </c>
      <c r="K1127" s="251">
        <v>75540</v>
      </c>
      <c r="L1127" s="255">
        <v>2</v>
      </c>
      <c r="M1127" s="255">
        <v>2</v>
      </c>
      <c r="N1127" s="251">
        <v>57748.375</v>
      </c>
      <c r="O1127" s="247"/>
    </row>
    <row r="1128" spans="1:15">
      <c r="A1128" s="247" t="s">
        <v>2733</v>
      </c>
      <c r="B1128" s="248" t="s">
        <v>1753</v>
      </c>
      <c r="C1128" s="247" t="s">
        <v>566</v>
      </c>
      <c r="D1128" s="249" t="s">
        <v>4372</v>
      </c>
      <c r="E1128" s="468" t="s">
        <v>258</v>
      </c>
      <c r="F1128" s="250" t="s">
        <v>6259</v>
      </c>
      <c r="G1128" s="251">
        <v>47238.1</v>
      </c>
      <c r="H1128" s="251">
        <v>61409.53</v>
      </c>
      <c r="I1128" s="255">
        <v>9</v>
      </c>
      <c r="J1128" s="290">
        <v>0.28125</v>
      </c>
      <c r="K1128" s="251">
        <v>75580.960000000006</v>
      </c>
      <c r="L1128" s="255">
        <v>2</v>
      </c>
      <c r="M1128" s="255">
        <v>2</v>
      </c>
      <c r="N1128" s="251">
        <v>55894.41</v>
      </c>
      <c r="O1128" s="247"/>
    </row>
    <row r="1129" spans="1:15">
      <c r="A1129" s="247" t="s">
        <v>2789</v>
      </c>
      <c r="B1129" s="248" t="s">
        <v>1773</v>
      </c>
      <c r="C1129" s="247" t="s">
        <v>566</v>
      </c>
      <c r="D1129" s="249" t="s">
        <v>4372</v>
      </c>
      <c r="E1129" s="468" t="s">
        <v>258</v>
      </c>
      <c r="F1129" s="250" t="s">
        <v>6259</v>
      </c>
      <c r="G1129" s="251">
        <v>43992</v>
      </c>
      <c r="H1129" s="251">
        <v>61391.199999999997</v>
      </c>
      <c r="I1129" s="255">
        <v>8</v>
      </c>
      <c r="J1129" s="290">
        <v>0.25</v>
      </c>
      <c r="K1129" s="251">
        <v>78790.399999999994</v>
      </c>
      <c r="L1129" s="255">
        <v>6</v>
      </c>
      <c r="M1129" s="255">
        <v>6</v>
      </c>
      <c r="N1129" s="251">
        <v>64705.333333333336</v>
      </c>
      <c r="O1129" s="247"/>
    </row>
    <row r="1130" spans="1:15">
      <c r="A1130" s="247" t="s">
        <v>4141</v>
      </c>
      <c r="B1130" s="248" t="s">
        <v>4142</v>
      </c>
      <c r="C1130" s="247" t="s">
        <v>566</v>
      </c>
      <c r="D1130" s="249" t="s">
        <v>4372</v>
      </c>
      <c r="E1130" s="468" t="s">
        <v>258</v>
      </c>
      <c r="F1130" s="250" t="s">
        <v>6259</v>
      </c>
      <c r="G1130" s="251">
        <v>47696.862060055653</v>
      </c>
      <c r="H1130" s="251">
        <v>60813.528978155678</v>
      </c>
      <c r="I1130" s="255">
        <v>7</v>
      </c>
      <c r="J1130" s="290">
        <v>0.21875</v>
      </c>
      <c r="K1130" s="251">
        <v>73930.195896255696</v>
      </c>
      <c r="L1130" s="255">
        <v>1</v>
      </c>
      <c r="M1130" s="255">
        <v>1</v>
      </c>
      <c r="N1130" s="251">
        <v>64300.12</v>
      </c>
      <c r="O1130" s="247"/>
    </row>
    <row r="1131" spans="1:15" ht="22.5">
      <c r="A1131" s="247" t="s">
        <v>2783</v>
      </c>
      <c r="B1131" s="248" t="s">
        <v>1768</v>
      </c>
      <c r="C1131" s="247" t="s">
        <v>566</v>
      </c>
      <c r="D1131" s="249" t="s">
        <v>257</v>
      </c>
      <c r="E1131" s="468" t="s">
        <v>258</v>
      </c>
      <c r="F1131" s="250" t="s">
        <v>6259</v>
      </c>
      <c r="G1131" s="251">
        <v>47528</v>
      </c>
      <c r="H1131" s="251">
        <v>59300.800000000003</v>
      </c>
      <c r="I1131" s="255">
        <v>6</v>
      </c>
      <c r="J1131" s="290">
        <v>0.1875</v>
      </c>
      <c r="K1131" s="251">
        <v>71073.600000000006</v>
      </c>
      <c r="L1131" s="255">
        <v>1</v>
      </c>
      <c r="M1131" s="255">
        <v>1</v>
      </c>
      <c r="N1131" s="251"/>
      <c r="O1131" s="247"/>
    </row>
    <row r="1132" spans="1:15">
      <c r="A1132" s="247" t="s">
        <v>4109</v>
      </c>
      <c r="B1132" s="248" t="s">
        <v>4045</v>
      </c>
      <c r="C1132" s="247" t="s">
        <v>6458</v>
      </c>
      <c r="D1132" s="249" t="s">
        <v>4372</v>
      </c>
      <c r="E1132" s="468" t="s">
        <v>258</v>
      </c>
      <c r="F1132" s="250" t="s">
        <v>6259</v>
      </c>
      <c r="G1132" s="251">
        <v>48898.2</v>
      </c>
      <c r="H1132" s="251">
        <v>59108.58</v>
      </c>
      <c r="I1132" s="255">
        <v>5</v>
      </c>
      <c r="J1132" s="290">
        <v>0.15625</v>
      </c>
      <c r="K1132" s="251">
        <v>69318.960000000006</v>
      </c>
      <c r="L1132" s="255">
        <v>2</v>
      </c>
      <c r="M1132" s="255">
        <v>2</v>
      </c>
      <c r="N1132" s="251">
        <v>58464.25</v>
      </c>
      <c r="O1132" s="247"/>
    </row>
    <row r="1133" spans="1:15" s="306" customFormat="1" ht="18">
      <c r="A1133" s="716" t="s">
        <v>56</v>
      </c>
      <c r="B1133" s="716"/>
      <c r="C1133" s="716"/>
      <c r="D1133" s="716"/>
      <c r="E1133" s="716"/>
      <c r="F1133" s="716"/>
      <c r="G1133" s="716"/>
      <c r="H1133" s="716"/>
      <c r="I1133" s="716"/>
      <c r="J1133" s="716"/>
      <c r="K1133" s="716"/>
      <c r="L1133" s="716"/>
      <c r="M1133" s="716"/>
      <c r="N1133" s="716"/>
      <c r="O1133" s="716"/>
    </row>
    <row r="1134" spans="1:15" s="200" customFormat="1" ht="33.75">
      <c r="A1134" s="489" t="s">
        <v>379</v>
      </c>
      <c r="B1134" s="489" t="s">
        <v>217</v>
      </c>
      <c r="C1134" s="489" t="s">
        <v>208</v>
      </c>
      <c r="D1134" s="489" t="s">
        <v>249</v>
      </c>
      <c r="E1134" s="489" t="s">
        <v>380</v>
      </c>
      <c r="F1134" s="489" t="s">
        <v>381</v>
      </c>
      <c r="G1134" s="490" t="s">
        <v>211</v>
      </c>
      <c r="H1134" s="490" t="s">
        <v>212</v>
      </c>
      <c r="I1134" s="491"/>
      <c r="J1134" s="244" t="s">
        <v>251</v>
      </c>
      <c r="K1134" s="490" t="s">
        <v>213</v>
      </c>
      <c r="L1134" s="489" t="s">
        <v>382</v>
      </c>
      <c r="M1134" s="489" t="s">
        <v>383</v>
      </c>
      <c r="N1134" s="490" t="s">
        <v>384</v>
      </c>
      <c r="O1134" s="489" t="s">
        <v>214</v>
      </c>
    </row>
    <row r="1135" spans="1:15" ht="22.5">
      <c r="A1135" s="247" t="s">
        <v>2811</v>
      </c>
      <c r="B1135" s="248" t="s">
        <v>1762</v>
      </c>
      <c r="C1135" s="247" t="s">
        <v>566</v>
      </c>
      <c r="D1135" s="249" t="s">
        <v>4372</v>
      </c>
      <c r="E1135" s="468" t="s">
        <v>258</v>
      </c>
      <c r="F1135" s="250" t="s">
        <v>6259</v>
      </c>
      <c r="G1135" s="251">
        <v>43430.400000000001</v>
      </c>
      <c r="H1135" s="251">
        <v>56461.600000000006</v>
      </c>
      <c r="I1135" s="255">
        <v>4</v>
      </c>
      <c r="J1135" s="290">
        <v>0.125</v>
      </c>
      <c r="K1135" s="251">
        <v>69492.800000000003</v>
      </c>
      <c r="L1135" s="255">
        <v>1</v>
      </c>
      <c r="M1135" s="255">
        <v>1</v>
      </c>
      <c r="N1135" s="251">
        <v>68744</v>
      </c>
      <c r="O1135" s="247"/>
    </row>
    <row r="1136" spans="1:15">
      <c r="A1136" s="247" t="s">
        <v>4119</v>
      </c>
      <c r="B1136" s="248" t="s">
        <v>4119</v>
      </c>
      <c r="C1136" s="247" t="s">
        <v>6459</v>
      </c>
      <c r="D1136" s="249" t="s">
        <v>4372</v>
      </c>
      <c r="E1136" s="468" t="s">
        <v>258</v>
      </c>
      <c r="F1136" s="250" t="s">
        <v>6259</v>
      </c>
      <c r="G1136" s="251">
        <v>40643.199999999997</v>
      </c>
      <c r="H1136" s="251">
        <v>55182.400000000001</v>
      </c>
      <c r="I1136" s="255">
        <v>3</v>
      </c>
      <c r="J1136" s="290">
        <v>9.375E-2</v>
      </c>
      <c r="K1136" s="251">
        <v>69721.600000000006</v>
      </c>
      <c r="L1136" s="255">
        <v>11</v>
      </c>
      <c r="M1136" s="255">
        <v>7</v>
      </c>
      <c r="N1136" s="251">
        <v>53185.599999999999</v>
      </c>
      <c r="O1136" s="247"/>
    </row>
    <row r="1137" spans="1:15">
      <c r="A1137" s="247" t="s">
        <v>2743</v>
      </c>
      <c r="B1137" s="248" t="s">
        <v>1768</v>
      </c>
      <c r="C1137" s="247" t="s">
        <v>444</v>
      </c>
      <c r="D1137" s="249" t="s">
        <v>4372</v>
      </c>
      <c r="E1137" s="468" t="s">
        <v>293</v>
      </c>
      <c r="F1137" s="250" t="s">
        <v>6259</v>
      </c>
      <c r="G1137" s="251">
        <v>40116</v>
      </c>
      <c r="H1137" s="251">
        <v>51175</v>
      </c>
      <c r="I1137" s="255">
        <v>2</v>
      </c>
      <c r="J1137" s="290">
        <v>6.25E-2</v>
      </c>
      <c r="K1137" s="251">
        <v>62234</v>
      </c>
      <c r="L1137" s="255">
        <v>4</v>
      </c>
      <c r="M1137" s="255">
        <v>4</v>
      </c>
      <c r="N1137" s="251">
        <v>53967</v>
      </c>
      <c r="O1137" s="247"/>
    </row>
    <row r="1138" spans="1:15">
      <c r="A1138" s="247" t="s">
        <v>2777</v>
      </c>
      <c r="B1138" s="248" t="s">
        <v>1767</v>
      </c>
      <c r="C1138" s="513" t="s">
        <v>566</v>
      </c>
      <c r="D1138" s="249" t="s">
        <v>4372</v>
      </c>
      <c r="E1138" s="468" t="s">
        <v>258</v>
      </c>
      <c r="F1138" s="250" t="s">
        <v>6259</v>
      </c>
      <c r="G1138" s="470">
        <v>40853.488000000005</v>
      </c>
      <c r="H1138" s="251">
        <v>51166.024000000005</v>
      </c>
      <c r="I1138" s="255">
        <v>1</v>
      </c>
      <c r="J1138" s="290">
        <v>3.125E-2</v>
      </c>
      <c r="K1138" s="470">
        <v>61478.559999999998</v>
      </c>
      <c r="L1138" s="471">
        <v>1</v>
      </c>
      <c r="M1138" s="471">
        <v>1</v>
      </c>
      <c r="N1138" s="470">
        <v>57291.73</v>
      </c>
      <c r="O1138" s="516"/>
    </row>
    <row r="1139" spans="1:15" ht="33.75">
      <c r="A1139" s="247" t="s">
        <v>1765</v>
      </c>
      <c r="B1139" s="248" t="s">
        <v>1760</v>
      </c>
      <c r="C1139" s="247" t="s">
        <v>565</v>
      </c>
      <c r="D1139" s="249" t="s">
        <v>4372</v>
      </c>
      <c r="E1139" s="247"/>
      <c r="F1139" s="250" t="s">
        <v>6259</v>
      </c>
      <c r="G1139" s="251"/>
      <c r="H1139" s="251"/>
      <c r="I1139" s="255"/>
      <c r="J1139" s="290"/>
      <c r="K1139" s="251"/>
      <c r="L1139" s="255"/>
      <c r="M1139" s="255">
        <v>6</v>
      </c>
      <c r="N1139" s="251">
        <v>51470.396666666667</v>
      </c>
      <c r="O1139" s="247" t="s">
        <v>6447</v>
      </c>
    </row>
    <row r="1140" spans="1:15">
      <c r="A1140" s="247"/>
      <c r="B1140" s="248"/>
      <c r="C1140" s="247"/>
      <c r="D1140" s="249"/>
      <c r="E1140" s="468"/>
      <c r="F1140" s="250"/>
      <c r="G1140" s="251"/>
      <c r="H1140" s="251"/>
      <c r="I1140" s="255"/>
      <c r="J1140" s="290"/>
      <c r="K1140" s="251"/>
      <c r="L1140" s="255"/>
      <c r="M1140" s="255"/>
      <c r="N1140" s="251"/>
      <c r="O1140" s="247"/>
    </row>
    <row r="1141" spans="1:15" s="120" customFormat="1">
      <c r="A1141" s="150"/>
      <c r="B1141" s="150"/>
      <c r="C1141" s="260"/>
      <c r="D1141" s="263"/>
      <c r="E1141" s="150"/>
      <c r="F1141" s="150"/>
      <c r="G1141" s="264" t="s">
        <v>211</v>
      </c>
      <c r="H1141" s="265" t="s">
        <v>212</v>
      </c>
      <c r="I1141" s="266"/>
      <c r="J1141" s="290"/>
      <c r="K1141" s="267" t="s">
        <v>213</v>
      </c>
      <c r="L1141" s="263"/>
      <c r="M1141" s="268"/>
      <c r="N1141" s="269"/>
      <c r="O1141" s="258"/>
    </row>
    <row r="1142" spans="1:15" s="120" customFormat="1">
      <c r="A1142" s="150"/>
      <c r="B1142" s="150"/>
      <c r="C1142" s="260"/>
      <c r="D1142" s="150"/>
      <c r="E1142" s="150"/>
      <c r="F1142" s="270" t="s">
        <v>225</v>
      </c>
      <c r="G1142" s="271">
        <v>52195.400678019658</v>
      </c>
      <c r="H1142" s="271">
        <v>68460.081885934531</v>
      </c>
      <c r="I1142" s="266"/>
      <c r="J1142" s="290"/>
      <c r="K1142" s="271">
        <v>84724.763093849382</v>
      </c>
      <c r="L1142" s="263"/>
      <c r="M1142" s="268"/>
      <c r="N1142" s="269"/>
      <c r="O1142" s="258"/>
    </row>
    <row r="1143" spans="1:15" s="120" customFormat="1">
      <c r="A1143" s="150"/>
      <c r="B1143" s="150"/>
      <c r="C1143" s="260"/>
      <c r="D1143" s="150"/>
      <c r="E1143" s="150"/>
      <c r="F1143" s="270" t="s">
        <v>226</v>
      </c>
      <c r="G1143" s="271">
        <v>56529.654999999999</v>
      </c>
      <c r="H1143" s="271">
        <v>75846.8</v>
      </c>
      <c r="I1143" s="266"/>
      <c r="J1143" s="290"/>
      <c r="K1143" s="271">
        <v>94419.950000000012</v>
      </c>
      <c r="L1143" s="263"/>
      <c r="M1143" s="268"/>
      <c r="N1143" s="269"/>
      <c r="O1143" s="258"/>
    </row>
    <row r="1144" spans="1:15" s="120" customFormat="1">
      <c r="A1144" s="150"/>
      <c r="B1144" s="150"/>
      <c r="C1144" s="260"/>
      <c r="D1144" s="150"/>
      <c r="E1144" s="150"/>
      <c r="F1144" s="270" t="s">
        <v>227</v>
      </c>
      <c r="G1144" s="271">
        <v>47691.04654504174</v>
      </c>
      <c r="H1144" s="271">
        <v>61404.947499999995</v>
      </c>
      <c r="I1144" s="266"/>
      <c r="J1144" s="290"/>
      <c r="K1144" s="271">
        <v>75570.720000000001</v>
      </c>
      <c r="L1144" s="263"/>
      <c r="M1144" s="268"/>
      <c r="N1144" s="269"/>
      <c r="O1144" s="258"/>
    </row>
    <row r="1145" spans="1:15" s="120" customFormat="1">
      <c r="A1145" s="150"/>
      <c r="B1145" s="150"/>
      <c r="C1145" s="260"/>
      <c r="D1145" s="150"/>
      <c r="E1145" s="150"/>
      <c r="F1145" s="270" t="s">
        <v>228</v>
      </c>
      <c r="G1145" s="271">
        <v>50644.56</v>
      </c>
      <c r="H1145" s="271">
        <v>65119.7</v>
      </c>
      <c r="I1145" s="266"/>
      <c r="J1145" s="290"/>
      <c r="K1145" s="271">
        <v>80145.799999999988</v>
      </c>
      <c r="L1145" s="263"/>
      <c r="M1145" s="268"/>
      <c r="N1145" s="269"/>
      <c r="O1145" s="258"/>
    </row>
    <row r="1146" spans="1:15" s="120" customFormat="1">
      <c r="A1146" s="150"/>
      <c r="B1146" s="150"/>
      <c r="C1146" s="260"/>
      <c r="D1146" s="150"/>
      <c r="E1146" s="271"/>
      <c r="F1146" s="270"/>
      <c r="G1146" s="272"/>
      <c r="H1146" s="273"/>
      <c r="I1146" s="274"/>
      <c r="J1146" s="273"/>
      <c r="K1146" s="263"/>
      <c r="L1146" s="263"/>
      <c r="M1146" s="268"/>
      <c r="N1146" s="269"/>
      <c r="O1146" s="258"/>
    </row>
    <row r="1147" spans="1:15" s="120" customFormat="1">
      <c r="A1147" s="150"/>
      <c r="B1147" s="150"/>
      <c r="C1147" s="260"/>
      <c r="D1147" s="270"/>
      <c r="E1147" s="271"/>
      <c r="F1147" s="275"/>
      <c r="G1147" s="275"/>
      <c r="H1147" s="713" t="s">
        <v>229</v>
      </c>
      <c r="I1147" s="713"/>
      <c r="J1147" s="713"/>
      <c r="K1147" s="713"/>
      <c r="L1147" s="713"/>
      <c r="M1147" s="713"/>
      <c r="N1147" s="713"/>
      <c r="O1147" s="258"/>
    </row>
    <row r="1148" spans="1:15" s="120" customFormat="1">
      <c r="A1148" s="150"/>
      <c r="B1148" s="150"/>
      <c r="C1148" s="260"/>
      <c r="D1148" s="270"/>
      <c r="E1148" s="271"/>
      <c r="F1148" s="276"/>
      <c r="G1148" s="277"/>
      <c r="H1148" s="714" t="s">
        <v>230</v>
      </c>
      <c r="I1148" s="714"/>
      <c r="J1148" s="714"/>
      <c r="K1148" s="278">
        <v>70969.200000000012</v>
      </c>
      <c r="L1148" s="715" t="s">
        <v>231</v>
      </c>
      <c r="M1148" s="715"/>
      <c r="N1148" s="279">
        <v>68758.534</v>
      </c>
      <c r="O1148" s="258"/>
    </row>
    <row r="1149" spans="1:15" s="120" customFormat="1">
      <c r="A1149" s="150"/>
      <c r="B1149" s="150"/>
      <c r="C1149" s="260"/>
      <c r="D1149" s="263"/>
      <c r="E1149" s="268"/>
      <c r="F1149" s="276"/>
      <c r="G1149" s="277"/>
      <c r="H1149" s="714" t="s">
        <v>232</v>
      </c>
      <c r="I1149" s="714"/>
      <c r="J1149" s="714"/>
      <c r="K1149" s="278">
        <v>57829.681250000001</v>
      </c>
      <c r="L1149" s="715" t="s">
        <v>394</v>
      </c>
      <c r="M1149" s="715"/>
      <c r="N1149" s="279">
        <v>62637.467499999992</v>
      </c>
      <c r="O1149" s="258"/>
    </row>
    <row r="1150" spans="1:15" s="120" customFormat="1">
      <c r="A1150" s="150"/>
      <c r="B1150" s="150"/>
      <c r="C1150" s="260"/>
      <c r="D1150" s="395"/>
      <c r="E1150" s="261"/>
      <c r="F1150" s="261"/>
      <c r="G1150" s="262"/>
      <c r="H1150" s="472"/>
      <c r="I1150" s="381"/>
      <c r="J1150" s="480"/>
      <c r="K1150" s="150"/>
      <c r="L1150" s="395"/>
      <c r="M1150" s="155"/>
      <c r="N1150" s="269"/>
      <c r="O1150" s="258"/>
    </row>
    <row r="1151" spans="1:15" s="306" customFormat="1" ht="18">
      <c r="A1151" s="716" t="s">
        <v>57</v>
      </c>
      <c r="B1151" s="716"/>
      <c r="C1151" s="716"/>
      <c r="D1151" s="716"/>
      <c r="E1151" s="716"/>
      <c r="F1151" s="716"/>
      <c r="G1151" s="716"/>
      <c r="H1151" s="716"/>
      <c r="I1151" s="716"/>
      <c r="J1151" s="716"/>
      <c r="K1151" s="716"/>
      <c r="L1151" s="716"/>
      <c r="M1151" s="716"/>
      <c r="N1151" s="716"/>
      <c r="O1151" s="716"/>
    </row>
    <row r="1152" spans="1:15" s="200" customFormat="1" ht="33.75">
      <c r="A1152" s="489" t="s">
        <v>379</v>
      </c>
      <c r="B1152" s="489" t="s">
        <v>217</v>
      </c>
      <c r="C1152" s="489" t="s">
        <v>208</v>
      </c>
      <c r="D1152" s="489" t="s">
        <v>249</v>
      </c>
      <c r="E1152" s="489" t="s">
        <v>380</v>
      </c>
      <c r="F1152" s="489" t="s">
        <v>381</v>
      </c>
      <c r="G1152" s="490" t="s">
        <v>211</v>
      </c>
      <c r="H1152" s="490" t="s">
        <v>212</v>
      </c>
      <c r="I1152" s="491"/>
      <c r="J1152" s="244" t="s">
        <v>251</v>
      </c>
      <c r="K1152" s="490" t="s">
        <v>213</v>
      </c>
      <c r="L1152" s="489" t="s">
        <v>382</v>
      </c>
      <c r="M1152" s="489" t="s">
        <v>383</v>
      </c>
      <c r="N1152" s="490" t="s">
        <v>384</v>
      </c>
      <c r="O1152" s="489" t="s">
        <v>214</v>
      </c>
    </row>
    <row r="1153" spans="1:15" ht="22.5">
      <c r="A1153" s="247" t="s">
        <v>1747</v>
      </c>
      <c r="B1153" s="248" t="s">
        <v>1747</v>
      </c>
      <c r="C1153" s="247" t="s">
        <v>573</v>
      </c>
      <c r="D1153" s="249" t="s">
        <v>257</v>
      </c>
      <c r="E1153" s="468" t="s">
        <v>263</v>
      </c>
      <c r="F1153" s="250" t="s">
        <v>4859</v>
      </c>
      <c r="G1153" s="251">
        <v>70555.89</v>
      </c>
      <c r="H1153" s="251">
        <v>91581.464999999997</v>
      </c>
      <c r="I1153" s="255">
        <v>50</v>
      </c>
      <c r="J1153" s="290">
        <v>1</v>
      </c>
      <c r="K1153" s="251">
        <v>112607.03999999999</v>
      </c>
      <c r="L1153" s="255"/>
      <c r="M1153" s="255">
        <v>23</v>
      </c>
      <c r="N1153" s="251">
        <v>76711.570000000007</v>
      </c>
      <c r="O1153" s="247"/>
    </row>
    <row r="1154" spans="1:15" ht="22.5">
      <c r="A1154" s="247" t="s">
        <v>4104</v>
      </c>
      <c r="B1154" s="248" t="s">
        <v>1766</v>
      </c>
      <c r="C1154" s="247" t="s">
        <v>3131</v>
      </c>
      <c r="D1154" s="249" t="s">
        <v>257</v>
      </c>
      <c r="E1154" s="468" t="s">
        <v>258</v>
      </c>
      <c r="F1154" s="250" t="s">
        <v>6259</v>
      </c>
      <c r="G1154" s="251">
        <v>63200</v>
      </c>
      <c r="H1154" s="251">
        <v>82800</v>
      </c>
      <c r="I1154" s="255">
        <v>49</v>
      </c>
      <c r="J1154" s="290">
        <v>0.98</v>
      </c>
      <c r="K1154" s="251">
        <v>102400</v>
      </c>
      <c r="L1154" s="255">
        <v>9</v>
      </c>
      <c r="M1154" s="255">
        <v>9</v>
      </c>
      <c r="N1154" s="251">
        <v>71371.085555555561</v>
      </c>
      <c r="O1154" s="247"/>
    </row>
    <row r="1155" spans="1:15">
      <c r="A1155" s="247" t="s">
        <v>2758</v>
      </c>
      <c r="B1155" s="248" t="s">
        <v>1747</v>
      </c>
      <c r="C1155" s="247" t="s">
        <v>574</v>
      </c>
      <c r="D1155" s="249" t="s">
        <v>257</v>
      </c>
      <c r="E1155" s="468" t="s">
        <v>258</v>
      </c>
      <c r="F1155" s="250" t="s">
        <v>6259</v>
      </c>
      <c r="G1155" s="251">
        <v>68076.89</v>
      </c>
      <c r="H1155" s="251">
        <v>80960.929999999993</v>
      </c>
      <c r="I1155" s="255">
        <v>48</v>
      </c>
      <c r="J1155" s="290">
        <v>0.96</v>
      </c>
      <c r="K1155" s="251">
        <v>93844.97</v>
      </c>
      <c r="L1155" s="255">
        <v>7</v>
      </c>
      <c r="M1155" s="255">
        <v>6</v>
      </c>
      <c r="N1155" s="251">
        <v>80960.929999999993</v>
      </c>
      <c r="O1155" s="247"/>
    </row>
    <row r="1156" spans="1:15" ht="22.5">
      <c r="A1156" s="247" t="s">
        <v>2783</v>
      </c>
      <c r="B1156" s="248" t="s">
        <v>1768</v>
      </c>
      <c r="C1156" s="247" t="s">
        <v>3029</v>
      </c>
      <c r="D1156" s="249" t="s">
        <v>257</v>
      </c>
      <c r="E1156" s="468" t="s">
        <v>263</v>
      </c>
      <c r="F1156" s="250" t="s">
        <v>6259</v>
      </c>
      <c r="G1156" s="251">
        <v>63481.599999999999</v>
      </c>
      <c r="H1156" s="251">
        <v>79300</v>
      </c>
      <c r="I1156" s="255">
        <v>47</v>
      </c>
      <c r="J1156" s="290">
        <v>0.94</v>
      </c>
      <c r="K1156" s="251">
        <v>95118.399999999994</v>
      </c>
      <c r="L1156" s="255">
        <v>1</v>
      </c>
      <c r="M1156" s="255">
        <v>1</v>
      </c>
      <c r="N1156" s="251">
        <v>72915.44</v>
      </c>
      <c r="O1156" s="247"/>
    </row>
    <row r="1157" spans="1:15">
      <c r="A1157" s="247" t="s">
        <v>2728</v>
      </c>
      <c r="B1157" s="248" t="s">
        <v>1748</v>
      </c>
      <c r="C1157" s="247" t="s">
        <v>572</v>
      </c>
      <c r="D1157" s="249" t="s">
        <v>257</v>
      </c>
      <c r="E1157" s="468" t="s">
        <v>258</v>
      </c>
      <c r="F1157" s="250" t="s">
        <v>6259</v>
      </c>
      <c r="G1157" s="251">
        <v>57220</v>
      </c>
      <c r="H1157" s="251">
        <v>76616</v>
      </c>
      <c r="I1157" s="255">
        <v>46</v>
      </c>
      <c r="J1157" s="290">
        <v>0.92</v>
      </c>
      <c r="K1157" s="251">
        <v>96012</v>
      </c>
      <c r="L1157" s="255">
        <v>3</v>
      </c>
      <c r="M1157" s="255">
        <v>3</v>
      </c>
      <c r="N1157" s="251">
        <v>61215</v>
      </c>
      <c r="O1157" s="247"/>
    </row>
    <row r="1158" spans="1:15" ht="22.5">
      <c r="A1158" s="247" t="s">
        <v>4079</v>
      </c>
      <c r="B1158" s="248" t="s">
        <v>4080</v>
      </c>
      <c r="C1158" s="247" t="s">
        <v>6460</v>
      </c>
      <c r="D1158" s="249" t="s">
        <v>257</v>
      </c>
      <c r="E1158" s="468" t="s">
        <v>263</v>
      </c>
      <c r="F1158" s="250" t="s">
        <v>6259</v>
      </c>
      <c r="G1158" s="251">
        <v>52906.1</v>
      </c>
      <c r="H1158" s="251">
        <v>72942.61</v>
      </c>
      <c r="I1158" s="255">
        <v>45</v>
      </c>
      <c r="J1158" s="290">
        <v>0.9</v>
      </c>
      <c r="K1158" s="251">
        <v>92979.12</v>
      </c>
      <c r="L1158" s="255"/>
      <c r="M1158" s="255">
        <v>1</v>
      </c>
      <c r="N1158" s="251">
        <v>55551.34</v>
      </c>
      <c r="O1158" s="247"/>
    </row>
    <row r="1159" spans="1:15">
      <c r="A1159" s="247" t="s">
        <v>2794</v>
      </c>
      <c r="B1159" s="248" t="s">
        <v>1747</v>
      </c>
      <c r="C1159" s="247" t="s">
        <v>573</v>
      </c>
      <c r="D1159" s="249" t="s">
        <v>257</v>
      </c>
      <c r="E1159" s="468" t="s">
        <v>258</v>
      </c>
      <c r="F1159" s="250" t="s">
        <v>6259</v>
      </c>
      <c r="G1159" s="251">
        <v>55600</v>
      </c>
      <c r="H1159" s="251">
        <v>71200</v>
      </c>
      <c r="I1159" s="255">
        <v>44</v>
      </c>
      <c r="J1159" s="290">
        <v>0.88</v>
      </c>
      <c r="K1159" s="251">
        <v>86800</v>
      </c>
      <c r="L1159" s="255"/>
      <c r="M1159" s="255">
        <v>2</v>
      </c>
      <c r="N1159" s="251">
        <v>61160</v>
      </c>
      <c r="O1159" s="247"/>
    </row>
    <row r="1160" spans="1:15">
      <c r="A1160" s="247" t="s">
        <v>4097</v>
      </c>
      <c r="B1160" s="248" t="s">
        <v>1756</v>
      </c>
      <c r="C1160" s="247" t="s">
        <v>1402</v>
      </c>
      <c r="D1160" s="249" t="s">
        <v>257</v>
      </c>
      <c r="E1160" s="247"/>
      <c r="F1160" s="250" t="s">
        <v>6259</v>
      </c>
      <c r="G1160" s="251">
        <v>53447.94</v>
      </c>
      <c r="H1160" s="251">
        <v>70437.119999999995</v>
      </c>
      <c r="I1160" s="255">
        <v>43</v>
      </c>
      <c r="J1160" s="290">
        <v>0.86</v>
      </c>
      <c r="K1160" s="251">
        <v>87426.3</v>
      </c>
      <c r="L1160" s="255">
        <v>1</v>
      </c>
      <c r="M1160" s="255">
        <v>0</v>
      </c>
      <c r="N1160" s="251"/>
      <c r="O1160" s="247"/>
    </row>
    <row r="1161" spans="1:15" ht="22.5">
      <c r="A1161" s="247" t="s">
        <v>4155</v>
      </c>
      <c r="B1161" s="248" t="s">
        <v>1747</v>
      </c>
      <c r="C1161" s="247" t="s">
        <v>2048</v>
      </c>
      <c r="D1161" s="249" t="s">
        <v>257</v>
      </c>
      <c r="E1161" s="468" t="s">
        <v>258</v>
      </c>
      <c r="F1161" s="250" t="s">
        <v>4859</v>
      </c>
      <c r="G1161" s="251">
        <v>54480</v>
      </c>
      <c r="H1161" s="251">
        <v>69498</v>
      </c>
      <c r="I1161" s="255">
        <v>42</v>
      </c>
      <c r="J1161" s="290">
        <v>0.84</v>
      </c>
      <c r="K1161" s="251">
        <v>84516</v>
      </c>
      <c r="L1161" s="255"/>
      <c r="M1161" s="255">
        <v>4</v>
      </c>
      <c r="N1161" s="251">
        <v>78402</v>
      </c>
      <c r="O1161" s="247" t="s">
        <v>4890</v>
      </c>
    </row>
    <row r="1162" spans="1:15" ht="22.5">
      <c r="A1162" s="247" t="s">
        <v>2757</v>
      </c>
      <c r="B1162" s="248" t="s">
        <v>1757</v>
      </c>
      <c r="C1162" s="247" t="s">
        <v>6461</v>
      </c>
      <c r="D1162" s="249" t="s">
        <v>257</v>
      </c>
      <c r="E1162" s="468" t="s">
        <v>263</v>
      </c>
      <c r="F1162" s="250" t="s">
        <v>6259</v>
      </c>
      <c r="G1162" s="251">
        <v>52125</v>
      </c>
      <c r="H1162" s="251">
        <v>67764.5</v>
      </c>
      <c r="I1162" s="255">
        <v>41</v>
      </c>
      <c r="J1162" s="290">
        <v>0.82</v>
      </c>
      <c r="K1162" s="251">
        <v>83404</v>
      </c>
      <c r="L1162" s="255">
        <v>1</v>
      </c>
      <c r="M1162" s="255">
        <v>1</v>
      </c>
      <c r="N1162" s="251">
        <v>57263.14</v>
      </c>
      <c r="O1162" s="247"/>
    </row>
    <row r="1163" spans="1:15" ht="22.5">
      <c r="A1163" s="247" t="s">
        <v>2740</v>
      </c>
      <c r="B1163" s="248" t="s">
        <v>1747</v>
      </c>
      <c r="C1163" s="247" t="s">
        <v>574</v>
      </c>
      <c r="D1163" s="249" t="s">
        <v>4372</v>
      </c>
      <c r="E1163" s="468" t="s">
        <v>258</v>
      </c>
      <c r="F1163" s="250" t="s">
        <v>4859</v>
      </c>
      <c r="G1163" s="251">
        <v>52107.607799999998</v>
      </c>
      <c r="H1163" s="251">
        <v>65655.345006000003</v>
      </c>
      <c r="I1163" s="255">
        <v>40</v>
      </c>
      <c r="J1163" s="290">
        <v>0.8</v>
      </c>
      <c r="K1163" s="251">
        <v>79203.082212000008</v>
      </c>
      <c r="L1163" s="255">
        <v>2</v>
      </c>
      <c r="M1163" s="255">
        <v>2</v>
      </c>
      <c r="N1163" s="251">
        <v>56524</v>
      </c>
      <c r="O1163" s="247"/>
    </row>
    <row r="1164" spans="1:15" ht="22.5">
      <c r="A1164" s="247" t="s">
        <v>2781</v>
      </c>
      <c r="B1164" s="248" t="s">
        <v>1745</v>
      </c>
      <c r="C1164" s="247" t="s">
        <v>569</v>
      </c>
      <c r="D1164" s="249" t="s">
        <v>4372</v>
      </c>
      <c r="E1164" s="468" t="s">
        <v>293</v>
      </c>
      <c r="F1164" s="250" t="s">
        <v>6259</v>
      </c>
      <c r="G1164" s="251">
        <v>46833.02</v>
      </c>
      <c r="H1164" s="251">
        <v>65582.789999999994</v>
      </c>
      <c r="I1164" s="255">
        <v>39</v>
      </c>
      <c r="J1164" s="290">
        <v>0.78</v>
      </c>
      <c r="K1164" s="251">
        <v>84332.56</v>
      </c>
      <c r="L1164" s="255">
        <v>20</v>
      </c>
      <c r="M1164" s="255">
        <v>20</v>
      </c>
      <c r="N1164" s="251">
        <v>68694.67</v>
      </c>
      <c r="O1164" s="247"/>
    </row>
    <row r="1165" spans="1:15">
      <c r="A1165" s="247" t="s">
        <v>1800</v>
      </c>
      <c r="B1165" s="248" t="s">
        <v>1751</v>
      </c>
      <c r="C1165" s="247" t="s">
        <v>573</v>
      </c>
      <c r="D1165" s="249" t="s">
        <v>257</v>
      </c>
      <c r="E1165" s="468" t="s">
        <v>258</v>
      </c>
      <c r="F1165" s="250" t="s">
        <v>6259</v>
      </c>
      <c r="G1165" s="251">
        <v>49254.400000000001</v>
      </c>
      <c r="H1165" s="251">
        <v>64771.199999999997</v>
      </c>
      <c r="I1165" s="255">
        <v>38</v>
      </c>
      <c r="J1165" s="290">
        <v>0.76</v>
      </c>
      <c r="K1165" s="251">
        <v>80288</v>
      </c>
      <c r="L1165" s="255">
        <v>2</v>
      </c>
      <c r="M1165" s="255">
        <v>1</v>
      </c>
      <c r="N1165" s="251">
        <v>52187.199999999997</v>
      </c>
      <c r="O1165" s="247"/>
    </row>
    <row r="1166" spans="1:15">
      <c r="A1166" s="247" t="s">
        <v>2765</v>
      </c>
      <c r="B1166" s="248" t="s">
        <v>6196</v>
      </c>
      <c r="C1166" s="247" t="s">
        <v>573</v>
      </c>
      <c r="D1166" s="249" t="s">
        <v>257</v>
      </c>
      <c r="E1166" s="468" t="s">
        <v>258</v>
      </c>
      <c r="F1166" s="250" t="s">
        <v>6259</v>
      </c>
      <c r="G1166" s="251">
        <v>47561</v>
      </c>
      <c r="H1166" s="251">
        <v>64116.5</v>
      </c>
      <c r="I1166" s="255">
        <v>37</v>
      </c>
      <c r="J1166" s="290">
        <v>0.74</v>
      </c>
      <c r="K1166" s="251">
        <v>80672</v>
      </c>
      <c r="L1166" s="255">
        <v>1</v>
      </c>
      <c r="M1166" s="255">
        <v>1</v>
      </c>
      <c r="N1166" s="251">
        <v>49525</v>
      </c>
      <c r="O1166" s="247"/>
    </row>
    <row r="1167" spans="1:15">
      <c r="A1167" s="247" t="s">
        <v>2747</v>
      </c>
      <c r="B1167" s="248" t="s">
        <v>1747</v>
      </c>
      <c r="C1167" s="247" t="s">
        <v>572</v>
      </c>
      <c r="D1167" s="249" t="s">
        <v>4372</v>
      </c>
      <c r="E1167" s="468" t="s">
        <v>258</v>
      </c>
      <c r="F1167" s="250" t="s">
        <v>6259</v>
      </c>
      <c r="G1167" s="251">
        <v>53267</v>
      </c>
      <c r="H1167" s="251">
        <v>64000</v>
      </c>
      <c r="I1167" s="255">
        <v>36</v>
      </c>
      <c r="J1167" s="290">
        <v>0.72</v>
      </c>
      <c r="K1167" s="251">
        <v>74733</v>
      </c>
      <c r="L1167" s="255">
        <v>1</v>
      </c>
      <c r="M1167" s="255">
        <v>1</v>
      </c>
      <c r="N1167" s="251">
        <v>68006</v>
      </c>
      <c r="O1167" s="247"/>
    </row>
    <row r="1168" spans="1:15" ht="22.5">
      <c r="A1168" s="247" t="s">
        <v>2761</v>
      </c>
      <c r="B1168" s="248" t="s">
        <v>1748</v>
      </c>
      <c r="C1168" s="247" t="s">
        <v>3032</v>
      </c>
      <c r="D1168" s="249" t="s">
        <v>4372</v>
      </c>
      <c r="E1168" s="468" t="s">
        <v>258</v>
      </c>
      <c r="F1168" s="250" t="s">
        <v>4859</v>
      </c>
      <c r="G1168" s="251">
        <v>50476</v>
      </c>
      <c r="H1168" s="251">
        <v>63100</v>
      </c>
      <c r="I1168" s="255">
        <v>35</v>
      </c>
      <c r="J1168" s="290">
        <v>0.7</v>
      </c>
      <c r="K1168" s="251">
        <v>75724</v>
      </c>
      <c r="L1168" s="255">
        <v>1</v>
      </c>
      <c r="M1168" s="255">
        <v>1</v>
      </c>
      <c r="N1168" s="251">
        <v>55876.58</v>
      </c>
      <c r="O1168" s="247"/>
    </row>
    <row r="1169" spans="1:15" ht="22.5">
      <c r="A1169" s="247" t="s">
        <v>2748</v>
      </c>
      <c r="B1169" s="248" t="s">
        <v>1756</v>
      </c>
      <c r="C1169" s="247" t="s">
        <v>2049</v>
      </c>
      <c r="D1169" s="249" t="s">
        <v>4372</v>
      </c>
      <c r="E1169" s="468" t="s">
        <v>258</v>
      </c>
      <c r="F1169" s="250" t="s">
        <v>4859</v>
      </c>
      <c r="G1169" s="251">
        <v>41736</v>
      </c>
      <c r="H1169" s="251">
        <v>62186</v>
      </c>
      <c r="I1169" s="255">
        <v>34</v>
      </c>
      <c r="J1169" s="290">
        <v>0.68</v>
      </c>
      <c r="K1169" s="251">
        <v>82636</v>
      </c>
      <c r="L1169" s="255"/>
      <c r="M1169" s="255">
        <v>1</v>
      </c>
      <c r="N1169" s="251">
        <v>61664</v>
      </c>
      <c r="O1169" s="247"/>
    </row>
    <row r="1170" spans="1:15">
      <c r="A1170" s="247" t="s">
        <v>2733</v>
      </c>
      <c r="B1170" s="248" t="s">
        <v>1753</v>
      </c>
      <c r="C1170" s="247" t="s">
        <v>6462</v>
      </c>
      <c r="D1170" s="249" t="s">
        <v>257</v>
      </c>
      <c r="E1170" s="468" t="s">
        <v>258</v>
      </c>
      <c r="F1170" s="250" t="s">
        <v>6259</v>
      </c>
      <c r="G1170" s="251">
        <v>47238.1</v>
      </c>
      <c r="H1170" s="251">
        <v>61409.55</v>
      </c>
      <c r="I1170" s="255">
        <v>33</v>
      </c>
      <c r="J1170" s="290">
        <v>0.66</v>
      </c>
      <c r="K1170" s="251">
        <v>75581</v>
      </c>
      <c r="L1170" s="255">
        <v>2</v>
      </c>
      <c r="M1170" s="255">
        <v>2</v>
      </c>
      <c r="N1170" s="251">
        <v>54376.92</v>
      </c>
      <c r="O1170" s="247"/>
    </row>
    <row r="1171" spans="1:15" ht="22.5">
      <c r="A1171" s="247" t="s">
        <v>4092</v>
      </c>
      <c r="B1171" s="248" t="s">
        <v>1747</v>
      </c>
      <c r="C1171" s="247" t="s">
        <v>570</v>
      </c>
      <c r="D1171" s="249" t="s">
        <v>4372</v>
      </c>
      <c r="E1171" s="468" t="s">
        <v>258</v>
      </c>
      <c r="F1171" s="250" t="s">
        <v>4859</v>
      </c>
      <c r="G1171" s="251">
        <v>48049.04</v>
      </c>
      <c r="H1171" s="251">
        <v>61262.759999999995</v>
      </c>
      <c r="I1171" s="255">
        <v>32</v>
      </c>
      <c r="J1171" s="290">
        <v>0.64</v>
      </c>
      <c r="K1171" s="251">
        <v>74476.479999999996</v>
      </c>
      <c r="L1171" s="255">
        <v>1</v>
      </c>
      <c r="M1171" s="255">
        <v>1</v>
      </c>
      <c r="N1171" s="251">
        <v>61262.76</v>
      </c>
      <c r="O1171" s="247"/>
    </row>
    <row r="1172" spans="1:15" ht="22.5">
      <c r="A1172" s="247" t="s">
        <v>2755</v>
      </c>
      <c r="B1172" s="248" t="s">
        <v>1747</v>
      </c>
      <c r="C1172" s="247" t="s">
        <v>568</v>
      </c>
      <c r="D1172" s="249" t="s">
        <v>4372</v>
      </c>
      <c r="E1172" s="468" t="s">
        <v>258</v>
      </c>
      <c r="F1172" s="250" t="s">
        <v>4859</v>
      </c>
      <c r="G1172" s="251">
        <v>49860.304000000004</v>
      </c>
      <c r="H1172" s="251">
        <v>60009.248</v>
      </c>
      <c r="I1172" s="255">
        <v>31</v>
      </c>
      <c r="J1172" s="290">
        <v>0.62</v>
      </c>
      <c r="K1172" s="251">
        <v>70158.191999999995</v>
      </c>
      <c r="L1172" s="255">
        <v>1</v>
      </c>
      <c r="M1172" s="255">
        <v>1</v>
      </c>
      <c r="N1172" s="251">
        <v>70000</v>
      </c>
      <c r="O1172" s="247"/>
    </row>
    <row r="1173" spans="1:15" ht="22.5">
      <c r="A1173" s="247" t="s">
        <v>4085</v>
      </c>
      <c r="B1173" s="248" t="s">
        <v>1745</v>
      </c>
      <c r="C1173" s="247" t="s">
        <v>6463</v>
      </c>
      <c r="D1173" s="249" t="s">
        <v>4372</v>
      </c>
      <c r="E1173" s="468" t="s">
        <v>263</v>
      </c>
      <c r="F1173" s="250" t="s">
        <v>4859</v>
      </c>
      <c r="G1173" s="251">
        <v>46446.400000000001</v>
      </c>
      <c r="H1173" s="251">
        <v>59571.199999999997</v>
      </c>
      <c r="I1173" s="255">
        <v>30</v>
      </c>
      <c r="J1173" s="290">
        <v>0.6</v>
      </c>
      <c r="K1173" s="251">
        <v>72696</v>
      </c>
      <c r="L1173" s="255">
        <v>3</v>
      </c>
      <c r="M1173" s="255">
        <v>3</v>
      </c>
      <c r="N1173" s="251">
        <v>66060.800000000003</v>
      </c>
      <c r="O1173" s="247"/>
    </row>
    <row r="1174" spans="1:15" ht="22.5">
      <c r="A1174" s="247" t="s">
        <v>2759</v>
      </c>
      <c r="B1174" s="248" t="s">
        <v>1747</v>
      </c>
      <c r="C1174" s="247" t="s">
        <v>2166</v>
      </c>
      <c r="D1174" s="249" t="s">
        <v>4372</v>
      </c>
      <c r="E1174" s="468" t="s">
        <v>258</v>
      </c>
      <c r="F1174" s="250" t="s">
        <v>4859</v>
      </c>
      <c r="G1174" s="251">
        <v>48340</v>
      </c>
      <c r="H1174" s="251">
        <v>59520</v>
      </c>
      <c r="I1174" s="255">
        <v>29</v>
      </c>
      <c r="J1174" s="290">
        <v>0.57999999999999996</v>
      </c>
      <c r="K1174" s="251">
        <v>70700</v>
      </c>
      <c r="L1174" s="255">
        <v>1</v>
      </c>
      <c r="M1174" s="255">
        <v>1</v>
      </c>
      <c r="N1174" s="251">
        <v>52500</v>
      </c>
      <c r="O1174" s="247"/>
    </row>
    <row r="1175" spans="1:15">
      <c r="A1175" s="247" t="s">
        <v>2753</v>
      </c>
      <c r="B1175" s="248" t="s">
        <v>1747</v>
      </c>
      <c r="C1175" s="247" t="s">
        <v>6464</v>
      </c>
      <c r="D1175" s="249" t="s">
        <v>4372</v>
      </c>
      <c r="E1175" s="468" t="s">
        <v>293</v>
      </c>
      <c r="F1175" s="250" t="s">
        <v>6259</v>
      </c>
      <c r="G1175" s="251">
        <v>45728.14</v>
      </c>
      <c r="H1175" s="251">
        <v>59446.58</v>
      </c>
      <c r="I1175" s="255">
        <v>28</v>
      </c>
      <c r="J1175" s="290">
        <v>0.56000000000000005</v>
      </c>
      <c r="K1175" s="251">
        <v>73165.02</v>
      </c>
      <c r="L1175" s="255">
        <v>1</v>
      </c>
      <c r="M1175" s="255">
        <v>0</v>
      </c>
      <c r="N1175" s="251"/>
      <c r="O1175" s="247" t="s">
        <v>2867</v>
      </c>
    </row>
    <row r="1176" spans="1:15" s="306" customFormat="1" ht="18">
      <c r="A1176" s="716" t="s">
        <v>57</v>
      </c>
      <c r="B1176" s="716"/>
      <c r="C1176" s="716"/>
      <c r="D1176" s="716"/>
      <c r="E1176" s="716"/>
      <c r="F1176" s="716"/>
      <c r="G1176" s="716"/>
      <c r="H1176" s="716"/>
      <c r="I1176" s="716"/>
      <c r="J1176" s="716"/>
      <c r="K1176" s="716"/>
      <c r="L1176" s="716"/>
      <c r="M1176" s="716"/>
      <c r="N1176" s="716"/>
      <c r="O1176" s="716"/>
    </row>
    <row r="1177" spans="1:15" s="200" customFormat="1" ht="33.75">
      <c r="A1177" s="489" t="s">
        <v>379</v>
      </c>
      <c r="B1177" s="489" t="s">
        <v>217</v>
      </c>
      <c r="C1177" s="489" t="s">
        <v>208</v>
      </c>
      <c r="D1177" s="489" t="s">
        <v>249</v>
      </c>
      <c r="E1177" s="489" t="s">
        <v>380</v>
      </c>
      <c r="F1177" s="489" t="s">
        <v>381</v>
      </c>
      <c r="G1177" s="490" t="s">
        <v>211</v>
      </c>
      <c r="H1177" s="490" t="s">
        <v>212</v>
      </c>
      <c r="I1177" s="491"/>
      <c r="J1177" s="244" t="s">
        <v>251</v>
      </c>
      <c r="K1177" s="490" t="s">
        <v>213</v>
      </c>
      <c r="L1177" s="489" t="s">
        <v>382</v>
      </c>
      <c r="M1177" s="489" t="s">
        <v>383</v>
      </c>
      <c r="N1177" s="490" t="s">
        <v>384</v>
      </c>
      <c r="O1177" s="489" t="s">
        <v>214</v>
      </c>
    </row>
    <row r="1178" spans="1:15">
      <c r="A1178" s="247" t="s">
        <v>2767</v>
      </c>
      <c r="B1178" s="248" t="s">
        <v>1748</v>
      </c>
      <c r="C1178" s="247" t="s">
        <v>3030</v>
      </c>
      <c r="D1178" s="249" t="s">
        <v>4372</v>
      </c>
      <c r="E1178" s="468" t="s">
        <v>258</v>
      </c>
      <c r="F1178" s="250" t="s">
        <v>6259</v>
      </c>
      <c r="G1178" s="251">
        <v>39047</v>
      </c>
      <c r="H1178" s="251">
        <v>58805</v>
      </c>
      <c r="I1178" s="255">
        <v>27</v>
      </c>
      <c r="J1178" s="290">
        <v>0.54</v>
      </c>
      <c r="K1178" s="251">
        <v>78563</v>
      </c>
      <c r="L1178" s="255"/>
      <c r="M1178" s="255">
        <v>0</v>
      </c>
      <c r="N1178" s="251">
        <v>58805</v>
      </c>
      <c r="O1178" s="247"/>
    </row>
    <row r="1179" spans="1:15" ht="22.5">
      <c r="A1179" s="247" t="s">
        <v>2790</v>
      </c>
      <c r="B1179" s="248" t="s">
        <v>1747</v>
      </c>
      <c r="C1179" s="247" t="s">
        <v>571</v>
      </c>
      <c r="D1179" s="249" t="s">
        <v>257</v>
      </c>
      <c r="E1179" s="468" t="s">
        <v>258</v>
      </c>
      <c r="F1179" s="250" t="s">
        <v>6259</v>
      </c>
      <c r="G1179" s="251">
        <v>44928</v>
      </c>
      <c r="H1179" s="251">
        <v>58645.5</v>
      </c>
      <c r="I1179" s="255">
        <v>26</v>
      </c>
      <c r="J1179" s="290">
        <v>0.52</v>
      </c>
      <c r="K1179" s="251">
        <v>72363</v>
      </c>
      <c r="L1179" s="255">
        <v>2</v>
      </c>
      <c r="M1179" s="255">
        <v>1</v>
      </c>
      <c r="N1179" s="251">
        <v>52105</v>
      </c>
      <c r="O1179" s="247"/>
    </row>
    <row r="1180" spans="1:15">
      <c r="A1180" s="247" t="s">
        <v>1765</v>
      </c>
      <c r="B1180" s="248" t="s">
        <v>1760</v>
      </c>
      <c r="C1180" s="247" t="s">
        <v>2050</v>
      </c>
      <c r="D1180" s="249" t="s">
        <v>257</v>
      </c>
      <c r="E1180" s="247"/>
      <c r="F1180" s="250" t="s">
        <v>6259</v>
      </c>
      <c r="G1180" s="251">
        <v>42452.800000000003</v>
      </c>
      <c r="H1180" s="251">
        <v>58052.799999999996</v>
      </c>
      <c r="I1180" s="255">
        <v>25</v>
      </c>
      <c r="J1180" s="290">
        <v>0.5</v>
      </c>
      <c r="K1180" s="251">
        <v>73652.799999999988</v>
      </c>
      <c r="L1180" s="255"/>
      <c r="M1180" s="255">
        <v>10</v>
      </c>
      <c r="N1180" s="251">
        <v>53042.080000000002</v>
      </c>
      <c r="O1180" s="247"/>
    </row>
    <row r="1181" spans="1:15">
      <c r="A1181" s="247" t="s">
        <v>4149</v>
      </c>
      <c r="B1181" s="248" t="s">
        <v>1773</v>
      </c>
      <c r="C1181" s="247" t="s">
        <v>570</v>
      </c>
      <c r="D1181" s="249" t="s">
        <v>4372</v>
      </c>
      <c r="E1181" s="468" t="s">
        <v>258</v>
      </c>
      <c r="F1181" s="250" t="s">
        <v>6259</v>
      </c>
      <c r="G1181" s="251">
        <v>44803.199999999997</v>
      </c>
      <c r="H1181" s="251">
        <v>57324.799999999996</v>
      </c>
      <c r="I1181" s="255">
        <v>24</v>
      </c>
      <c r="J1181" s="290">
        <v>0.48</v>
      </c>
      <c r="K1181" s="251">
        <v>69846.399999999994</v>
      </c>
      <c r="L1181" s="255">
        <v>1</v>
      </c>
      <c r="M1181" s="255">
        <v>1</v>
      </c>
      <c r="N1181" s="251">
        <v>54426.11</v>
      </c>
      <c r="O1181" s="247"/>
    </row>
    <row r="1182" spans="1:15">
      <c r="A1182" s="247" t="s">
        <v>2773</v>
      </c>
      <c r="B1182" s="248" t="s">
        <v>1756</v>
      </c>
      <c r="C1182" s="247" t="s">
        <v>574</v>
      </c>
      <c r="D1182" s="249" t="s">
        <v>4372</v>
      </c>
      <c r="E1182" s="468" t="s">
        <v>258</v>
      </c>
      <c r="F1182" s="250" t="s">
        <v>6259</v>
      </c>
      <c r="G1182" s="251">
        <v>44054.400000000001</v>
      </c>
      <c r="H1182" s="251">
        <v>57272.800000000003</v>
      </c>
      <c r="I1182" s="255">
        <v>23</v>
      </c>
      <c r="J1182" s="290">
        <v>0.46</v>
      </c>
      <c r="K1182" s="251">
        <v>70491.199999999997</v>
      </c>
      <c r="L1182" s="255">
        <v>1</v>
      </c>
      <c r="M1182" s="255">
        <v>1</v>
      </c>
      <c r="N1182" s="251">
        <v>70491.199999999997</v>
      </c>
      <c r="O1182" s="247"/>
    </row>
    <row r="1183" spans="1:15" ht="22.5">
      <c r="A1183" s="247" t="s">
        <v>2751</v>
      </c>
      <c r="B1183" s="248" t="s">
        <v>1747</v>
      </c>
      <c r="C1183" s="247" t="s">
        <v>571</v>
      </c>
      <c r="D1183" s="249" t="s">
        <v>4372</v>
      </c>
      <c r="E1183" s="468" t="s">
        <v>258</v>
      </c>
      <c r="F1183" s="250" t="s">
        <v>4859</v>
      </c>
      <c r="G1183" s="251">
        <v>44025.682945</v>
      </c>
      <c r="H1183" s="251">
        <v>57233.389939999994</v>
      </c>
      <c r="I1183" s="255">
        <v>22</v>
      </c>
      <c r="J1183" s="290">
        <v>0.44</v>
      </c>
      <c r="K1183" s="251">
        <v>70441.096934999994</v>
      </c>
      <c r="L1183" s="255">
        <v>1</v>
      </c>
      <c r="M1183" s="255">
        <v>1</v>
      </c>
      <c r="N1183" s="251">
        <v>50817.73</v>
      </c>
      <c r="O1183" s="247"/>
    </row>
    <row r="1184" spans="1:15">
      <c r="A1184" s="247" t="s">
        <v>3613</v>
      </c>
      <c r="B1184" s="248" t="s">
        <v>1748</v>
      </c>
      <c r="C1184" s="247" t="s">
        <v>574</v>
      </c>
      <c r="D1184" s="249" t="s">
        <v>4372</v>
      </c>
      <c r="E1184" s="468" t="s">
        <v>263</v>
      </c>
      <c r="F1184" s="250" t="s">
        <v>6259</v>
      </c>
      <c r="G1184" s="251">
        <v>42868.800000000003</v>
      </c>
      <c r="H1184" s="251">
        <v>56596.800000000003</v>
      </c>
      <c r="I1184" s="255">
        <v>21</v>
      </c>
      <c r="J1184" s="290">
        <v>0.42</v>
      </c>
      <c r="K1184" s="251">
        <v>70324.800000000003</v>
      </c>
      <c r="L1184" s="255">
        <v>1</v>
      </c>
      <c r="M1184" s="255">
        <v>1</v>
      </c>
      <c r="N1184" s="251">
        <v>56596.800000000003</v>
      </c>
      <c r="O1184" s="247"/>
    </row>
    <row r="1185" spans="1:15">
      <c r="A1185" s="247" t="s">
        <v>1764</v>
      </c>
      <c r="B1185" s="248" t="s">
        <v>1764</v>
      </c>
      <c r="C1185" s="247" t="s">
        <v>1398</v>
      </c>
      <c r="D1185" s="249" t="s">
        <v>257</v>
      </c>
      <c r="E1185" s="468" t="s">
        <v>263</v>
      </c>
      <c r="F1185" s="250" t="s">
        <v>6259</v>
      </c>
      <c r="G1185" s="251">
        <v>49192</v>
      </c>
      <c r="H1185" s="251">
        <v>56576</v>
      </c>
      <c r="I1185" s="255">
        <v>20</v>
      </c>
      <c r="J1185" s="290">
        <v>0.4</v>
      </c>
      <c r="K1185" s="251">
        <v>63960</v>
      </c>
      <c r="L1185" s="255">
        <v>16</v>
      </c>
      <c r="M1185" s="255">
        <v>14</v>
      </c>
      <c r="N1185" s="251">
        <v>59925</v>
      </c>
      <c r="O1185" s="247"/>
    </row>
    <row r="1186" spans="1:15" ht="22.5">
      <c r="A1186" s="247" t="s">
        <v>2804</v>
      </c>
      <c r="B1186" s="248" t="s">
        <v>1748</v>
      </c>
      <c r="C1186" s="247" t="s">
        <v>580</v>
      </c>
      <c r="D1186" s="249" t="s">
        <v>257</v>
      </c>
      <c r="E1186" s="468" t="s">
        <v>258</v>
      </c>
      <c r="F1186" s="250" t="s">
        <v>6259</v>
      </c>
      <c r="G1186" s="251">
        <v>44047</v>
      </c>
      <c r="H1186" s="251">
        <v>56283</v>
      </c>
      <c r="I1186" s="255">
        <v>19</v>
      </c>
      <c r="J1186" s="290">
        <v>0.38</v>
      </c>
      <c r="K1186" s="251">
        <v>68519</v>
      </c>
      <c r="L1186" s="255">
        <v>1</v>
      </c>
      <c r="M1186" s="255">
        <v>1</v>
      </c>
      <c r="N1186" s="251">
        <v>59740</v>
      </c>
      <c r="O1186" s="247"/>
    </row>
    <row r="1187" spans="1:15" ht="22.5">
      <c r="A1187" s="247" t="s">
        <v>2811</v>
      </c>
      <c r="B1187" s="248" t="s">
        <v>1762</v>
      </c>
      <c r="C1187" s="247" t="s">
        <v>1397</v>
      </c>
      <c r="D1187" s="249" t="s">
        <v>4372</v>
      </c>
      <c r="E1187" s="468" t="s">
        <v>263</v>
      </c>
      <c r="F1187" s="250" t="s">
        <v>4859</v>
      </c>
      <c r="G1187" s="251">
        <v>42848</v>
      </c>
      <c r="H1187" s="251">
        <v>55681.599999999999</v>
      </c>
      <c r="I1187" s="255">
        <v>18</v>
      </c>
      <c r="J1187" s="290">
        <v>0.36</v>
      </c>
      <c r="K1187" s="251">
        <v>68515.199999999997</v>
      </c>
      <c r="L1187" s="255">
        <v>6</v>
      </c>
      <c r="M1187" s="255">
        <v>6</v>
      </c>
      <c r="N1187" s="251">
        <v>53799.199999999997</v>
      </c>
      <c r="O1187" s="247"/>
    </row>
    <row r="1188" spans="1:15">
      <c r="A1188" s="247" t="s">
        <v>4174</v>
      </c>
      <c r="B1188" s="248" t="s">
        <v>1753</v>
      </c>
      <c r="C1188" s="247" t="s">
        <v>2051</v>
      </c>
      <c r="D1188" s="249" t="s">
        <v>4372</v>
      </c>
      <c r="E1188" s="468" t="s">
        <v>258</v>
      </c>
      <c r="F1188" s="250" t="s">
        <v>6259</v>
      </c>
      <c r="G1188" s="251">
        <v>42099.199999999997</v>
      </c>
      <c r="H1188" s="251">
        <v>54735.199999999997</v>
      </c>
      <c r="I1188" s="255">
        <v>17</v>
      </c>
      <c r="J1188" s="290">
        <v>0.34</v>
      </c>
      <c r="K1188" s="251">
        <v>67371.199999999997</v>
      </c>
      <c r="L1188" s="255"/>
      <c r="M1188" s="255">
        <v>5</v>
      </c>
      <c r="N1188" s="251">
        <v>46662.720000000001</v>
      </c>
      <c r="O1188" s="247"/>
    </row>
    <row r="1189" spans="1:15">
      <c r="A1189" s="247" t="s">
        <v>2732</v>
      </c>
      <c r="B1189" s="248" t="s">
        <v>4087</v>
      </c>
      <c r="C1189" s="247" t="s">
        <v>3038</v>
      </c>
      <c r="D1189" s="249" t="s">
        <v>4372</v>
      </c>
      <c r="E1189" s="468" t="s">
        <v>258</v>
      </c>
      <c r="F1189" s="250" t="s">
        <v>6259</v>
      </c>
      <c r="G1189" s="251">
        <v>43548</v>
      </c>
      <c r="H1189" s="251">
        <v>54434.5</v>
      </c>
      <c r="I1189" s="255">
        <v>16</v>
      </c>
      <c r="J1189" s="290">
        <v>0.32</v>
      </c>
      <c r="K1189" s="251">
        <v>65321</v>
      </c>
      <c r="L1189" s="255">
        <v>2</v>
      </c>
      <c r="M1189" s="255">
        <v>2</v>
      </c>
      <c r="N1189" s="251">
        <v>56323.37</v>
      </c>
      <c r="O1189" s="247"/>
    </row>
    <row r="1190" spans="1:15">
      <c r="A1190" s="247" t="s">
        <v>2744</v>
      </c>
      <c r="B1190" s="248" t="s">
        <v>1753</v>
      </c>
      <c r="C1190" s="247" t="s">
        <v>569</v>
      </c>
      <c r="D1190" s="249" t="s">
        <v>257</v>
      </c>
      <c r="E1190" s="468" t="s">
        <v>258</v>
      </c>
      <c r="F1190" s="250" t="s">
        <v>6259</v>
      </c>
      <c r="G1190" s="251">
        <v>41662.400000000001</v>
      </c>
      <c r="H1190" s="251">
        <v>54163.199999999997</v>
      </c>
      <c r="I1190" s="255">
        <v>15</v>
      </c>
      <c r="J1190" s="290">
        <v>0.3</v>
      </c>
      <c r="K1190" s="251">
        <v>66664</v>
      </c>
      <c r="L1190" s="255">
        <v>1</v>
      </c>
      <c r="M1190" s="255">
        <v>1</v>
      </c>
      <c r="N1190" s="251">
        <v>66664</v>
      </c>
      <c r="O1190" s="247"/>
    </row>
    <row r="1191" spans="1:15">
      <c r="A1191" s="247" t="s">
        <v>2743</v>
      </c>
      <c r="B1191" s="248" t="s">
        <v>1768</v>
      </c>
      <c r="C1191" s="247" t="s">
        <v>573</v>
      </c>
      <c r="D1191" s="249" t="s">
        <v>257</v>
      </c>
      <c r="E1191" s="468" t="s">
        <v>263</v>
      </c>
      <c r="F1191" s="250" t="s">
        <v>6259</v>
      </c>
      <c r="G1191" s="251">
        <v>42122</v>
      </c>
      <c r="H1191" s="251">
        <v>53734</v>
      </c>
      <c r="I1191" s="255">
        <v>14</v>
      </c>
      <c r="J1191" s="290">
        <v>0.28000000000000003</v>
      </c>
      <c r="K1191" s="251">
        <v>65346</v>
      </c>
      <c r="L1191" s="255">
        <v>3</v>
      </c>
      <c r="M1191" s="255">
        <v>3</v>
      </c>
      <c r="N1191" s="251">
        <v>53154</v>
      </c>
      <c r="O1191" s="247"/>
    </row>
    <row r="1192" spans="1:15" ht="22.5">
      <c r="A1192" s="247" t="s">
        <v>1756</v>
      </c>
      <c r="B1192" s="248" t="s">
        <v>1756</v>
      </c>
      <c r="C1192" s="247" t="s">
        <v>570</v>
      </c>
      <c r="D1192" s="249" t="s">
        <v>4372</v>
      </c>
      <c r="E1192" s="468" t="s">
        <v>258</v>
      </c>
      <c r="F1192" s="250" t="s">
        <v>4859</v>
      </c>
      <c r="G1192" s="251">
        <v>39112.19</v>
      </c>
      <c r="H1192" s="251">
        <v>53726.86</v>
      </c>
      <c r="I1192" s="255">
        <v>13</v>
      </c>
      <c r="J1192" s="290">
        <v>0.26</v>
      </c>
      <c r="K1192" s="251">
        <v>68341.53</v>
      </c>
      <c r="L1192" s="255">
        <v>22</v>
      </c>
      <c r="M1192" s="255"/>
      <c r="N1192" s="251">
        <v>54006</v>
      </c>
      <c r="O1192" s="247"/>
    </row>
    <row r="1193" spans="1:15">
      <c r="A1193" s="247" t="s">
        <v>2736</v>
      </c>
      <c r="B1193" s="248" t="s">
        <v>1748</v>
      </c>
      <c r="C1193" s="247" t="s">
        <v>570</v>
      </c>
      <c r="D1193" s="249" t="s">
        <v>4372</v>
      </c>
      <c r="E1193" s="468" t="s">
        <v>258</v>
      </c>
      <c r="F1193" s="250" t="s">
        <v>6259</v>
      </c>
      <c r="G1193" s="251">
        <v>41705</v>
      </c>
      <c r="H1193" s="251">
        <v>53174</v>
      </c>
      <c r="I1193" s="255">
        <v>12</v>
      </c>
      <c r="J1193" s="290">
        <v>0.24</v>
      </c>
      <c r="K1193" s="251">
        <v>64643</v>
      </c>
      <c r="L1193" s="255"/>
      <c r="M1193" s="255"/>
      <c r="N1193" s="251">
        <v>53174</v>
      </c>
      <c r="O1193" s="247">
        <v>110</v>
      </c>
    </row>
    <row r="1194" spans="1:15">
      <c r="A1194" s="247" t="s">
        <v>2775</v>
      </c>
      <c r="B1194" s="248" t="s">
        <v>1748</v>
      </c>
      <c r="C1194" s="247" t="s">
        <v>571</v>
      </c>
      <c r="D1194" s="249" t="s">
        <v>4372</v>
      </c>
      <c r="E1194" s="468" t="s">
        <v>258</v>
      </c>
      <c r="F1194" s="250" t="s">
        <v>6259</v>
      </c>
      <c r="G1194" s="251">
        <v>42894</v>
      </c>
      <c r="H1194" s="251">
        <v>53062</v>
      </c>
      <c r="I1194" s="255">
        <v>11</v>
      </c>
      <c r="J1194" s="290">
        <v>0.22</v>
      </c>
      <c r="K1194" s="251">
        <v>63230</v>
      </c>
      <c r="L1194" s="255">
        <v>1</v>
      </c>
      <c r="M1194" s="255">
        <v>1</v>
      </c>
      <c r="N1194" s="251">
        <v>47381</v>
      </c>
      <c r="O1194" s="247"/>
    </row>
    <row r="1195" spans="1:15">
      <c r="A1195" s="247" t="s">
        <v>1751</v>
      </c>
      <c r="B1195" s="248" t="s">
        <v>1751</v>
      </c>
      <c r="C1195" s="247" t="s">
        <v>570</v>
      </c>
      <c r="D1195" s="249" t="s">
        <v>257</v>
      </c>
      <c r="E1195" s="468" t="s">
        <v>258</v>
      </c>
      <c r="F1195" s="250" t="s">
        <v>6259</v>
      </c>
      <c r="G1195" s="251">
        <v>40497.599999999999</v>
      </c>
      <c r="H1195" s="251">
        <v>52312</v>
      </c>
      <c r="I1195" s="255">
        <v>10</v>
      </c>
      <c r="J1195" s="290">
        <v>0.2</v>
      </c>
      <c r="K1195" s="251">
        <v>64126.399999999994</v>
      </c>
      <c r="L1195" s="255"/>
      <c r="M1195" s="255">
        <v>7</v>
      </c>
      <c r="N1195" s="251">
        <v>54329.599999999999</v>
      </c>
      <c r="O1195" s="247"/>
    </row>
    <row r="1196" spans="1:15">
      <c r="A1196" s="247" t="s">
        <v>2734</v>
      </c>
      <c r="B1196" s="248" t="s">
        <v>1747</v>
      </c>
      <c r="C1196" s="247" t="s">
        <v>3031</v>
      </c>
      <c r="D1196" s="249" t="s">
        <v>4372</v>
      </c>
      <c r="E1196" s="468" t="s">
        <v>258</v>
      </c>
      <c r="F1196" s="250" t="s">
        <v>6259</v>
      </c>
      <c r="G1196" s="251">
        <v>40643.199999999997</v>
      </c>
      <c r="H1196" s="251">
        <v>51833.599999999999</v>
      </c>
      <c r="I1196" s="255">
        <v>9</v>
      </c>
      <c r="J1196" s="290">
        <v>0.18</v>
      </c>
      <c r="K1196" s="251">
        <v>63024</v>
      </c>
      <c r="L1196" s="255">
        <v>1</v>
      </c>
      <c r="M1196" s="255">
        <v>1</v>
      </c>
      <c r="N1196" s="251">
        <v>44324.800000000003</v>
      </c>
      <c r="O1196" s="247"/>
    </row>
    <row r="1197" spans="1:15">
      <c r="A1197" s="247" t="s">
        <v>2807</v>
      </c>
      <c r="B1197" s="248" t="s">
        <v>1748</v>
      </c>
      <c r="C1197" s="247" t="s">
        <v>6465</v>
      </c>
      <c r="D1197" s="249" t="s">
        <v>4372</v>
      </c>
      <c r="E1197" s="468" t="s">
        <v>258</v>
      </c>
      <c r="F1197" s="250" t="s">
        <v>6259</v>
      </c>
      <c r="G1197" s="251">
        <v>39118.07</v>
      </c>
      <c r="H1197" s="251">
        <v>50868.755000000005</v>
      </c>
      <c r="I1197" s="255">
        <v>8</v>
      </c>
      <c r="J1197" s="290">
        <v>0.16</v>
      </c>
      <c r="K1197" s="251">
        <v>62619.44</v>
      </c>
      <c r="L1197" s="255"/>
      <c r="M1197" s="255"/>
      <c r="N1197" s="251"/>
      <c r="O1197" s="247"/>
    </row>
    <row r="1198" spans="1:15">
      <c r="A1198" s="247" t="s">
        <v>4109</v>
      </c>
      <c r="B1198" s="248" t="s">
        <v>4045</v>
      </c>
      <c r="C1198" s="247" t="s">
        <v>570</v>
      </c>
      <c r="D1198" s="249" t="s">
        <v>4372</v>
      </c>
      <c r="E1198" s="468" t="s">
        <v>258</v>
      </c>
      <c r="F1198" s="250" t="s">
        <v>6259</v>
      </c>
      <c r="G1198" s="251">
        <v>40198.339999999997</v>
      </c>
      <c r="H1198" s="251">
        <v>50255.009999999995</v>
      </c>
      <c r="I1198" s="255">
        <v>7</v>
      </c>
      <c r="J1198" s="290">
        <v>0.14000000000000001</v>
      </c>
      <c r="K1198" s="251">
        <v>60311.68</v>
      </c>
      <c r="L1198" s="255">
        <v>1</v>
      </c>
      <c r="M1198" s="255">
        <v>1</v>
      </c>
      <c r="N1198" s="251">
        <v>50974.559999999998</v>
      </c>
      <c r="O1198" s="247"/>
    </row>
    <row r="1199" spans="1:15" ht="22.5">
      <c r="A1199" s="247" t="s">
        <v>2741</v>
      </c>
      <c r="B1199" s="248" t="s">
        <v>1748</v>
      </c>
      <c r="C1199" s="247" t="s">
        <v>578</v>
      </c>
      <c r="D1199" s="249" t="s">
        <v>4372</v>
      </c>
      <c r="E1199" s="468" t="s">
        <v>258</v>
      </c>
      <c r="F1199" s="250" t="s">
        <v>4859</v>
      </c>
      <c r="G1199" s="251">
        <v>38542.400000000001</v>
      </c>
      <c r="H1199" s="251">
        <v>50107.199999999997</v>
      </c>
      <c r="I1199" s="255">
        <v>6</v>
      </c>
      <c r="J1199" s="290">
        <v>0.12</v>
      </c>
      <c r="K1199" s="251">
        <v>61672</v>
      </c>
      <c r="L1199" s="255">
        <v>2</v>
      </c>
      <c r="M1199" s="255">
        <v>2</v>
      </c>
      <c r="N1199" s="251">
        <v>50752</v>
      </c>
      <c r="O1199" s="247"/>
    </row>
    <row r="1200" spans="1:15">
      <c r="A1200" s="247" t="s">
        <v>2756</v>
      </c>
      <c r="B1200" s="248" t="s">
        <v>1761</v>
      </c>
      <c r="C1200" s="247" t="s">
        <v>3032</v>
      </c>
      <c r="D1200" s="249" t="s">
        <v>4372</v>
      </c>
      <c r="E1200" s="468" t="s">
        <v>258</v>
      </c>
      <c r="F1200" s="250" t="s">
        <v>6259</v>
      </c>
      <c r="G1200" s="251">
        <v>39508</v>
      </c>
      <c r="H1200" s="251">
        <v>48874</v>
      </c>
      <c r="I1200" s="255">
        <v>5</v>
      </c>
      <c r="J1200" s="290">
        <v>0.1</v>
      </c>
      <c r="K1200" s="251">
        <v>58240</v>
      </c>
      <c r="L1200" s="255">
        <v>1</v>
      </c>
      <c r="M1200" s="255">
        <v>1</v>
      </c>
      <c r="N1200" s="251">
        <v>41938.959999999999</v>
      </c>
      <c r="O1200" s="247"/>
    </row>
    <row r="1201" spans="1:15">
      <c r="A1201" s="247" t="s">
        <v>2789</v>
      </c>
      <c r="B1201" s="248" t="s">
        <v>1773</v>
      </c>
      <c r="C1201" s="247" t="s">
        <v>570</v>
      </c>
      <c r="D1201" s="249" t="s">
        <v>4372</v>
      </c>
      <c r="E1201" s="468" t="s">
        <v>258</v>
      </c>
      <c r="F1201" s="250" t="s">
        <v>6259</v>
      </c>
      <c r="G1201" s="251">
        <v>40560</v>
      </c>
      <c r="H1201" s="251">
        <v>48672</v>
      </c>
      <c r="I1201" s="255">
        <v>4</v>
      </c>
      <c r="J1201" s="290">
        <v>0.08</v>
      </c>
      <c r="K1201" s="251">
        <v>56784</v>
      </c>
      <c r="L1201" s="255">
        <v>2</v>
      </c>
      <c r="M1201" s="255">
        <v>1</v>
      </c>
      <c r="N1201" s="251">
        <v>56721.599999999999</v>
      </c>
      <c r="O1201" s="247"/>
    </row>
    <row r="1202" spans="1:15">
      <c r="A1202" s="247" t="s">
        <v>2777</v>
      </c>
      <c r="B1202" s="248" t="s">
        <v>1767</v>
      </c>
      <c r="C1202" s="513" t="s">
        <v>574</v>
      </c>
      <c r="D1202" s="249" t="s">
        <v>4372</v>
      </c>
      <c r="E1202" s="468" t="s">
        <v>263</v>
      </c>
      <c r="F1202" s="250" t="s">
        <v>6259</v>
      </c>
      <c r="G1202" s="470">
        <v>38797.199999999997</v>
      </c>
      <c r="H1202" s="251">
        <v>48590.671999999999</v>
      </c>
      <c r="I1202" s="255">
        <v>3</v>
      </c>
      <c r="J1202" s="290">
        <v>0.06</v>
      </c>
      <c r="K1202" s="470">
        <v>58384.144</v>
      </c>
      <c r="L1202" s="471">
        <v>2</v>
      </c>
      <c r="M1202" s="471">
        <v>2</v>
      </c>
      <c r="N1202" s="470">
        <v>46988.87</v>
      </c>
      <c r="O1202" s="248"/>
    </row>
    <row r="1203" spans="1:15">
      <c r="A1203" s="247" t="s">
        <v>198</v>
      </c>
      <c r="B1203" s="248" t="s">
        <v>1748</v>
      </c>
      <c r="C1203" s="247" t="s">
        <v>570</v>
      </c>
      <c r="D1203" s="249" t="s">
        <v>4372</v>
      </c>
      <c r="E1203" s="468" t="s">
        <v>258</v>
      </c>
      <c r="F1203" s="250" t="s">
        <v>6259</v>
      </c>
      <c r="G1203" s="251">
        <v>37112</v>
      </c>
      <c r="H1203" s="251">
        <v>48245.5</v>
      </c>
      <c r="I1203" s="255">
        <v>2</v>
      </c>
      <c r="J1203" s="290">
        <v>0.04</v>
      </c>
      <c r="K1203" s="251">
        <v>59379</v>
      </c>
      <c r="L1203" s="255"/>
      <c r="M1203" s="255">
        <v>1</v>
      </c>
      <c r="N1203" s="251">
        <v>41766.400000000001</v>
      </c>
      <c r="O1203" s="247"/>
    </row>
    <row r="1204" spans="1:15" s="306" customFormat="1" ht="18">
      <c r="A1204" s="716" t="s">
        <v>57</v>
      </c>
      <c r="B1204" s="716"/>
      <c r="C1204" s="716"/>
      <c r="D1204" s="716"/>
      <c r="E1204" s="716"/>
      <c r="F1204" s="716"/>
      <c r="G1204" s="716"/>
      <c r="H1204" s="716"/>
      <c r="I1204" s="716"/>
      <c r="J1204" s="716"/>
      <c r="K1204" s="716"/>
      <c r="L1204" s="716"/>
      <c r="M1204" s="716"/>
      <c r="N1204" s="716"/>
      <c r="O1204" s="716"/>
    </row>
    <row r="1205" spans="1:15" s="200" customFormat="1" ht="33.75">
      <c r="A1205" s="489" t="s">
        <v>379</v>
      </c>
      <c r="B1205" s="489" t="s">
        <v>217</v>
      </c>
      <c r="C1205" s="489" t="s">
        <v>208</v>
      </c>
      <c r="D1205" s="489" t="s">
        <v>249</v>
      </c>
      <c r="E1205" s="489" t="s">
        <v>380</v>
      </c>
      <c r="F1205" s="489" t="s">
        <v>381</v>
      </c>
      <c r="G1205" s="490" t="s">
        <v>211</v>
      </c>
      <c r="H1205" s="490" t="s">
        <v>212</v>
      </c>
      <c r="I1205" s="491"/>
      <c r="J1205" s="244" t="s">
        <v>251</v>
      </c>
      <c r="K1205" s="490" t="s">
        <v>213</v>
      </c>
      <c r="L1205" s="489" t="s">
        <v>382</v>
      </c>
      <c r="M1205" s="489" t="s">
        <v>383</v>
      </c>
      <c r="N1205" s="490" t="s">
        <v>384</v>
      </c>
      <c r="O1205" s="489" t="s">
        <v>214</v>
      </c>
    </row>
    <row r="1206" spans="1:15">
      <c r="A1206" s="247" t="s">
        <v>4119</v>
      </c>
      <c r="B1206" s="248" t="s">
        <v>4119</v>
      </c>
      <c r="C1206" s="247" t="s">
        <v>6466</v>
      </c>
      <c r="D1206" s="249" t="s">
        <v>4372</v>
      </c>
      <c r="E1206" s="468" t="s">
        <v>293</v>
      </c>
      <c r="F1206" s="250" t="s">
        <v>6259</v>
      </c>
      <c r="G1206" s="251">
        <v>32073.599999999999</v>
      </c>
      <c r="H1206" s="251">
        <v>43503.199999999997</v>
      </c>
      <c r="I1206" s="255">
        <v>1</v>
      </c>
      <c r="J1206" s="290">
        <v>0.02</v>
      </c>
      <c r="K1206" s="251">
        <v>54932.800000000003</v>
      </c>
      <c r="L1206" s="255">
        <v>0</v>
      </c>
      <c r="M1206" s="255"/>
      <c r="N1206" s="251"/>
      <c r="O1206" s="247"/>
    </row>
    <row r="1207" spans="1:15">
      <c r="A1207" s="247"/>
      <c r="B1207" s="248"/>
      <c r="C1207" s="247"/>
      <c r="D1207" s="249"/>
      <c r="E1207" s="468"/>
      <c r="F1207" s="250"/>
      <c r="G1207" s="251"/>
      <c r="H1207" s="251"/>
      <c r="I1207" s="255"/>
      <c r="J1207" s="290"/>
      <c r="K1207" s="251"/>
      <c r="L1207" s="255"/>
      <c r="M1207" s="255"/>
      <c r="N1207" s="251"/>
      <c r="O1207" s="247"/>
    </row>
    <row r="1208" spans="1:15" s="120" customFormat="1">
      <c r="A1208" s="150"/>
      <c r="B1208" s="150"/>
      <c r="C1208" s="260"/>
      <c r="D1208" s="263"/>
      <c r="E1208" s="150"/>
      <c r="F1208" s="150"/>
      <c r="G1208" s="264" t="s">
        <v>211</v>
      </c>
      <c r="H1208" s="265" t="s">
        <v>212</v>
      </c>
      <c r="I1208" s="266"/>
      <c r="J1208" s="290"/>
      <c r="K1208" s="267" t="s">
        <v>213</v>
      </c>
      <c r="L1208" s="263"/>
      <c r="M1208" s="268"/>
      <c r="N1208" s="269"/>
      <c r="O1208" s="258"/>
    </row>
    <row r="1209" spans="1:15" s="120" customFormat="1">
      <c r="A1209" s="150"/>
      <c r="B1209" s="150"/>
      <c r="C1209" s="260"/>
      <c r="D1209" s="150"/>
      <c r="E1209" s="150"/>
      <c r="F1209" s="270" t="s">
        <v>225</v>
      </c>
      <c r="G1209" s="271">
        <v>46729.010294899999</v>
      </c>
      <c r="H1209" s="271">
        <v>60329.903698920003</v>
      </c>
      <c r="I1209" s="266"/>
      <c r="J1209" s="290"/>
      <c r="K1209" s="271">
        <v>73930.797102939992</v>
      </c>
      <c r="L1209" s="263"/>
      <c r="M1209" s="268"/>
      <c r="N1209" s="269"/>
      <c r="O1209" s="258"/>
    </row>
    <row r="1210" spans="1:15" s="120" customFormat="1">
      <c r="A1210" s="150"/>
      <c r="B1210" s="150"/>
      <c r="C1210" s="260"/>
      <c r="D1210" s="150"/>
      <c r="E1210" s="150"/>
      <c r="F1210" s="270" t="s">
        <v>226</v>
      </c>
      <c r="G1210" s="271">
        <v>50322.076000000001</v>
      </c>
      <c r="H1210" s="271">
        <v>64607.524999999994</v>
      </c>
      <c r="I1210" s="266"/>
      <c r="J1210" s="290"/>
      <c r="K1210" s="271">
        <v>80576</v>
      </c>
      <c r="L1210" s="263"/>
      <c r="M1210" s="268"/>
      <c r="N1210" s="269"/>
      <c r="O1210" s="258"/>
    </row>
    <row r="1211" spans="1:15" s="120" customFormat="1">
      <c r="A1211" s="150"/>
      <c r="B1211" s="150"/>
      <c r="C1211" s="260"/>
      <c r="D1211" s="150"/>
      <c r="E1211" s="150"/>
      <c r="F1211" s="270" t="s">
        <v>227</v>
      </c>
      <c r="G1211" s="271">
        <v>41673.050000000003</v>
      </c>
      <c r="H1211" s="271">
        <v>53728.645000000004</v>
      </c>
      <c r="I1211" s="266"/>
      <c r="J1211" s="290"/>
      <c r="K1211" s="271">
        <v>64812.5</v>
      </c>
      <c r="L1211" s="263"/>
      <c r="M1211" s="268"/>
      <c r="N1211" s="269"/>
      <c r="O1211" s="258"/>
    </row>
    <row r="1212" spans="1:15" s="120" customFormat="1">
      <c r="A1212" s="150"/>
      <c r="B1212" s="150"/>
      <c r="C1212" s="260"/>
      <c r="D1212" s="150"/>
      <c r="E1212" s="150"/>
      <c r="F1212" s="270" t="s">
        <v>228</v>
      </c>
      <c r="G1212" s="271">
        <v>44428.800000000003</v>
      </c>
      <c r="H1212" s="271">
        <v>58349.149999999994</v>
      </c>
      <c r="I1212" s="266"/>
      <c r="J1212" s="290"/>
      <c r="K1212" s="271">
        <v>70595.600000000006</v>
      </c>
      <c r="L1212" s="263"/>
      <c r="M1212" s="268"/>
      <c r="N1212" s="269"/>
      <c r="O1212" s="258"/>
    </row>
    <row r="1213" spans="1:15" s="120" customFormat="1">
      <c r="A1213" s="150"/>
      <c r="B1213" s="150"/>
      <c r="C1213" s="260"/>
      <c r="D1213" s="150"/>
      <c r="E1213" s="271"/>
      <c r="F1213" s="270"/>
      <c r="G1213" s="272"/>
      <c r="H1213" s="273"/>
      <c r="I1213" s="274"/>
      <c r="J1213" s="273"/>
      <c r="K1213" s="263"/>
      <c r="L1213" s="263"/>
      <c r="M1213" s="268"/>
      <c r="N1213" s="269"/>
      <c r="O1213" s="258"/>
    </row>
    <row r="1214" spans="1:15" s="120" customFormat="1">
      <c r="A1214" s="150"/>
      <c r="B1214" s="150"/>
      <c r="C1214" s="260"/>
      <c r="D1214" s="270"/>
      <c r="E1214" s="271"/>
      <c r="F1214" s="275"/>
      <c r="G1214" s="275"/>
      <c r="H1214" s="713" t="s">
        <v>229</v>
      </c>
      <c r="I1214" s="713"/>
      <c r="J1214" s="713"/>
      <c r="K1214" s="713"/>
      <c r="L1214" s="713"/>
      <c r="M1214" s="713"/>
      <c r="N1214" s="713"/>
      <c r="O1214" s="258"/>
    </row>
    <row r="1215" spans="1:15" s="120" customFormat="1">
      <c r="A1215" s="150"/>
      <c r="B1215" s="150"/>
      <c r="C1215" s="260"/>
      <c r="D1215" s="270"/>
      <c r="E1215" s="271"/>
      <c r="F1215" s="276"/>
      <c r="G1215" s="277"/>
      <c r="H1215" s="714" t="s">
        <v>230</v>
      </c>
      <c r="I1215" s="714"/>
      <c r="J1215" s="714"/>
      <c r="K1215" s="278">
        <v>61563.69</v>
      </c>
      <c r="L1215" s="715" t="s">
        <v>231</v>
      </c>
      <c r="M1215" s="715"/>
      <c r="N1215" s="279">
        <v>57981.270338164257</v>
      </c>
      <c r="O1215" s="258"/>
    </row>
    <row r="1216" spans="1:15" s="120" customFormat="1">
      <c r="A1216" s="150"/>
      <c r="B1216" s="150"/>
      <c r="C1216" s="260"/>
      <c r="D1216" s="263"/>
      <c r="E1216" s="268"/>
      <c r="F1216" s="276"/>
      <c r="G1216" s="277"/>
      <c r="H1216" s="714" t="s">
        <v>232</v>
      </c>
      <c r="I1216" s="714"/>
      <c r="J1216" s="714"/>
      <c r="K1216" s="278">
        <v>52265.399999999994</v>
      </c>
      <c r="L1216" s="715" t="s">
        <v>394</v>
      </c>
      <c r="M1216" s="715"/>
      <c r="N1216" s="279">
        <v>63288.583892617462</v>
      </c>
      <c r="O1216" s="258"/>
    </row>
    <row r="1217" spans="1:15" s="120" customFormat="1">
      <c r="A1217" s="150"/>
      <c r="B1217" s="150"/>
      <c r="C1217" s="260"/>
      <c r="D1217" s="395"/>
      <c r="E1217" s="261"/>
      <c r="F1217" s="261"/>
      <c r="G1217" s="262"/>
      <c r="H1217" s="472"/>
      <c r="I1217" s="381"/>
      <c r="J1217" s="480"/>
      <c r="K1217" s="150"/>
      <c r="L1217" s="395"/>
      <c r="M1217" s="155"/>
      <c r="N1217" s="269"/>
      <c r="O1217" s="258"/>
    </row>
    <row r="1218" spans="1:15" s="306" customFormat="1" ht="18">
      <c r="A1218" s="716" t="s">
        <v>58</v>
      </c>
      <c r="B1218" s="716"/>
      <c r="C1218" s="716"/>
      <c r="D1218" s="716"/>
      <c r="E1218" s="716"/>
      <c r="F1218" s="716"/>
      <c r="G1218" s="716"/>
      <c r="H1218" s="716"/>
      <c r="I1218" s="716"/>
      <c r="J1218" s="716"/>
      <c r="K1218" s="716"/>
      <c r="L1218" s="716"/>
      <c r="M1218" s="716"/>
      <c r="N1218" s="716"/>
      <c r="O1218" s="716"/>
    </row>
    <row r="1219" spans="1:15" s="200" customFormat="1" ht="33.75">
      <c r="A1219" s="489" t="s">
        <v>379</v>
      </c>
      <c r="B1219" s="489" t="s">
        <v>217</v>
      </c>
      <c r="C1219" s="489" t="s">
        <v>208</v>
      </c>
      <c r="D1219" s="489" t="s">
        <v>249</v>
      </c>
      <c r="E1219" s="489" t="s">
        <v>380</v>
      </c>
      <c r="F1219" s="489" t="s">
        <v>381</v>
      </c>
      <c r="G1219" s="490" t="s">
        <v>211</v>
      </c>
      <c r="H1219" s="490" t="s">
        <v>212</v>
      </c>
      <c r="I1219" s="491"/>
      <c r="J1219" s="244" t="s">
        <v>251</v>
      </c>
      <c r="K1219" s="490" t="s">
        <v>213</v>
      </c>
      <c r="L1219" s="489" t="s">
        <v>382</v>
      </c>
      <c r="M1219" s="489" t="s">
        <v>383</v>
      </c>
      <c r="N1219" s="490" t="s">
        <v>384</v>
      </c>
      <c r="O1219" s="489" t="s">
        <v>214</v>
      </c>
    </row>
    <row r="1220" spans="1:15" ht="22.5">
      <c r="A1220" s="247" t="s">
        <v>2783</v>
      </c>
      <c r="B1220" s="248" t="s">
        <v>1768</v>
      </c>
      <c r="C1220" s="247" t="s">
        <v>316</v>
      </c>
      <c r="D1220" s="249" t="s">
        <v>257</v>
      </c>
      <c r="E1220" s="468" t="s">
        <v>263</v>
      </c>
      <c r="F1220" s="250" t="s">
        <v>6259</v>
      </c>
      <c r="G1220" s="251">
        <v>99673.600000000006</v>
      </c>
      <c r="H1220" s="251">
        <v>130041.60000000001</v>
      </c>
      <c r="I1220" s="255">
        <v>53</v>
      </c>
      <c r="J1220" s="290">
        <v>1</v>
      </c>
      <c r="K1220" s="251">
        <v>160409.60000000001</v>
      </c>
      <c r="L1220" s="255">
        <v>1</v>
      </c>
      <c r="M1220" s="255">
        <v>1</v>
      </c>
      <c r="N1220" s="251">
        <v>135250.70000000001</v>
      </c>
      <c r="O1220" s="247"/>
    </row>
    <row r="1221" spans="1:15" ht="22.5">
      <c r="A1221" s="247" t="s">
        <v>1756</v>
      </c>
      <c r="B1221" s="248" t="s">
        <v>1756</v>
      </c>
      <c r="C1221" s="247" t="s">
        <v>3033</v>
      </c>
      <c r="D1221" s="249" t="s">
        <v>257</v>
      </c>
      <c r="E1221" s="468" t="s">
        <v>263</v>
      </c>
      <c r="F1221" s="250" t="s">
        <v>4859</v>
      </c>
      <c r="G1221" s="251">
        <v>81787.149999999994</v>
      </c>
      <c r="H1221" s="251">
        <v>107434.15</v>
      </c>
      <c r="I1221" s="255">
        <v>52</v>
      </c>
      <c r="J1221" s="290">
        <v>0.98113207547169812</v>
      </c>
      <c r="K1221" s="251">
        <v>133081.15</v>
      </c>
      <c r="L1221" s="255">
        <v>8</v>
      </c>
      <c r="M1221" s="255"/>
      <c r="N1221" s="251">
        <v>111391</v>
      </c>
      <c r="O1221" s="247"/>
    </row>
    <row r="1222" spans="1:15">
      <c r="A1222" s="247" t="s">
        <v>2758</v>
      </c>
      <c r="B1222" s="248" t="s">
        <v>1747</v>
      </c>
      <c r="C1222" s="247" t="s">
        <v>1399</v>
      </c>
      <c r="D1222" s="249" t="s">
        <v>257</v>
      </c>
      <c r="E1222" s="468" t="s">
        <v>258</v>
      </c>
      <c r="F1222" s="250" t="s">
        <v>6259</v>
      </c>
      <c r="G1222" s="251">
        <v>89323.02</v>
      </c>
      <c r="H1222" s="251">
        <v>106228.405</v>
      </c>
      <c r="I1222" s="255">
        <v>51</v>
      </c>
      <c r="J1222" s="290">
        <v>0.96226415094339623</v>
      </c>
      <c r="K1222" s="251">
        <v>123133.79</v>
      </c>
      <c r="L1222" s="255">
        <v>1</v>
      </c>
      <c r="M1222" s="255">
        <v>1</v>
      </c>
      <c r="N1222" s="251">
        <v>106228.405</v>
      </c>
      <c r="O1222" s="247"/>
    </row>
    <row r="1223" spans="1:15">
      <c r="A1223" s="247" t="s">
        <v>2785</v>
      </c>
      <c r="B1223" s="248" t="s">
        <v>6320</v>
      </c>
      <c r="C1223" s="247" t="s">
        <v>317</v>
      </c>
      <c r="D1223" s="249" t="s">
        <v>257</v>
      </c>
      <c r="E1223" s="468" t="s">
        <v>258</v>
      </c>
      <c r="F1223" s="250" t="s">
        <v>6259</v>
      </c>
      <c r="G1223" s="251">
        <v>78041.600000000006</v>
      </c>
      <c r="H1223" s="251">
        <v>101462.39999999999</v>
      </c>
      <c r="I1223" s="255">
        <v>50</v>
      </c>
      <c r="J1223" s="290">
        <v>0.94339622641509435</v>
      </c>
      <c r="K1223" s="251">
        <v>124883.2</v>
      </c>
      <c r="L1223" s="255">
        <v>1</v>
      </c>
      <c r="M1223" s="255">
        <v>1</v>
      </c>
      <c r="N1223" s="251">
        <v>84406.399999999994</v>
      </c>
      <c r="O1223" s="247"/>
    </row>
    <row r="1224" spans="1:15">
      <c r="A1224" s="247" t="s">
        <v>1747</v>
      </c>
      <c r="B1224" s="248" t="s">
        <v>1747</v>
      </c>
      <c r="C1224" s="247" t="s">
        <v>6467</v>
      </c>
      <c r="D1224" s="249" t="s">
        <v>257</v>
      </c>
      <c r="E1224" s="468" t="s">
        <v>263</v>
      </c>
      <c r="F1224" s="250" t="s">
        <v>6259</v>
      </c>
      <c r="G1224" s="251">
        <v>75848.03</v>
      </c>
      <c r="H1224" s="251">
        <v>98450.455000000002</v>
      </c>
      <c r="I1224" s="255">
        <v>49</v>
      </c>
      <c r="J1224" s="290">
        <v>0.92452830188679247</v>
      </c>
      <c r="K1224" s="251">
        <v>121052.88</v>
      </c>
      <c r="L1224" s="255"/>
      <c r="M1224" s="255">
        <v>14</v>
      </c>
      <c r="N1224" s="251">
        <v>87831.2</v>
      </c>
      <c r="O1224" s="247"/>
    </row>
    <row r="1225" spans="1:15" ht="22.5">
      <c r="A1225" s="247" t="s">
        <v>2748</v>
      </c>
      <c r="B1225" s="248" t="s">
        <v>1756</v>
      </c>
      <c r="C1225" s="247" t="s">
        <v>2053</v>
      </c>
      <c r="D1225" s="249" t="s">
        <v>257</v>
      </c>
      <c r="E1225" s="468" t="s">
        <v>263</v>
      </c>
      <c r="F1225" s="250" t="s">
        <v>4859</v>
      </c>
      <c r="G1225" s="251">
        <v>64747</v>
      </c>
      <c r="H1225" s="251">
        <v>96471</v>
      </c>
      <c r="I1225" s="255">
        <v>48</v>
      </c>
      <c r="J1225" s="290">
        <v>0.90566037735849059</v>
      </c>
      <c r="K1225" s="251">
        <v>128195</v>
      </c>
      <c r="L1225" s="255"/>
      <c r="M1225" s="255">
        <v>5</v>
      </c>
      <c r="N1225" s="251">
        <v>81946</v>
      </c>
      <c r="O1225" s="247"/>
    </row>
    <row r="1226" spans="1:15">
      <c r="A1226" s="247" t="s">
        <v>2751</v>
      </c>
      <c r="B1226" s="248" t="s">
        <v>1747</v>
      </c>
      <c r="C1226" s="247" t="s">
        <v>317</v>
      </c>
      <c r="D1226" s="249" t="s">
        <v>257</v>
      </c>
      <c r="E1226" s="468" t="s">
        <v>258</v>
      </c>
      <c r="F1226" s="250" t="s">
        <v>6259</v>
      </c>
      <c r="G1226" s="251">
        <v>71713.208644875005</v>
      </c>
      <c r="H1226" s="251">
        <v>93227.166804187495</v>
      </c>
      <c r="I1226" s="255">
        <v>47</v>
      </c>
      <c r="J1226" s="290">
        <v>0.8867924528301887</v>
      </c>
      <c r="K1226" s="251">
        <v>114741.12496349998</v>
      </c>
      <c r="L1226" s="255">
        <v>1</v>
      </c>
      <c r="M1226" s="255">
        <v>1</v>
      </c>
      <c r="N1226" s="251">
        <v>95275</v>
      </c>
      <c r="O1226" s="247"/>
    </row>
    <row r="1227" spans="1:15" ht="22.5">
      <c r="A1227" s="247" t="s">
        <v>4104</v>
      </c>
      <c r="B1227" s="248" t="s">
        <v>1766</v>
      </c>
      <c r="C1227" s="247" t="s">
        <v>6468</v>
      </c>
      <c r="D1227" s="249" t="s">
        <v>257</v>
      </c>
      <c r="E1227" s="468" t="s">
        <v>258</v>
      </c>
      <c r="F1227" s="250" t="s">
        <v>6259</v>
      </c>
      <c r="G1227" s="251">
        <v>69700</v>
      </c>
      <c r="H1227" s="251">
        <v>91300</v>
      </c>
      <c r="I1227" s="255">
        <v>46</v>
      </c>
      <c r="J1227" s="290">
        <v>0.86792452830188682</v>
      </c>
      <c r="K1227" s="251">
        <v>112900</v>
      </c>
      <c r="L1227" s="255">
        <v>2</v>
      </c>
      <c r="M1227" s="255">
        <v>2</v>
      </c>
      <c r="N1227" s="251">
        <v>83564.649999999994</v>
      </c>
      <c r="O1227" s="247"/>
    </row>
    <row r="1228" spans="1:15">
      <c r="A1228" s="247" t="s">
        <v>2728</v>
      </c>
      <c r="B1228" s="248" t="s">
        <v>1748</v>
      </c>
      <c r="C1228" s="247" t="s">
        <v>575</v>
      </c>
      <c r="D1228" s="249" t="s">
        <v>257</v>
      </c>
      <c r="E1228" s="468" t="s">
        <v>258</v>
      </c>
      <c r="F1228" s="250" t="s">
        <v>6259</v>
      </c>
      <c r="G1228" s="251">
        <v>64292</v>
      </c>
      <c r="H1228" s="251">
        <v>86527.5</v>
      </c>
      <c r="I1228" s="255">
        <v>45</v>
      </c>
      <c r="J1228" s="290">
        <v>0.84905660377358494</v>
      </c>
      <c r="K1228" s="251">
        <v>108763</v>
      </c>
      <c r="L1228" s="255">
        <v>2</v>
      </c>
      <c r="M1228" s="255">
        <v>2</v>
      </c>
      <c r="N1228" s="251">
        <v>89281</v>
      </c>
      <c r="O1228" s="247"/>
    </row>
    <row r="1229" spans="1:15" ht="22.5">
      <c r="A1229" s="247" t="s">
        <v>2740</v>
      </c>
      <c r="B1229" s="248" t="s">
        <v>1747</v>
      </c>
      <c r="C1229" s="247" t="s">
        <v>573</v>
      </c>
      <c r="D1229" s="249" t="s">
        <v>257</v>
      </c>
      <c r="E1229" s="468" t="s">
        <v>258</v>
      </c>
      <c r="F1229" s="250" t="s">
        <v>4859</v>
      </c>
      <c r="G1229" s="251">
        <v>66201.453108000002</v>
      </c>
      <c r="H1229" s="251">
        <v>86061.893202000007</v>
      </c>
      <c r="I1229" s="255">
        <v>44</v>
      </c>
      <c r="J1229" s="290">
        <v>0.83018867924528306</v>
      </c>
      <c r="K1229" s="251">
        <v>105922.33329600001</v>
      </c>
      <c r="L1229" s="255">
        <v>1</v>
      </c>
      <c r="M1229" s="255">
        <v>1</v>
      </c>
      <c r="N1229" s="251">
        <v>85446</v>
      </c>
      <c r="O1229" s="247"/>
    </row>
    <row r="1230" spans="1:15">
      <c r="A1230" s="247" t="s">
        <v>2794</v>
      </c>
      <c r="B1230" s="248" t="s">
        <v>1747</v>
      </c>
      <c r="C1230" s="247" t="s">
        <v>2054</v>
      </c>
      <c r="D1230" s="249" t="s">
        <v>257</v>
      </c>
      <c r="E1230" s="468" t="s">
        <v>258</v>
      </c>
      <c r="F1230" s="250" t="s">
        <v>6259</v>
      </c>
      <c r="G1230" s="251">
        <v>65880</v>
      </c>
      <c r="H1230" s="251">
        <v>84780</v>
      </c>
      <c r="I1230" s="255">
        <v>43</v>
      </c>
      <c r="J1230" s="290">
        <v>0.81132075471698117</v>
      </c>
      <c r="K1230" s="251">
        <v>103680</v>
      </c>
      <c r="L1230" s="255"/>
      <c r="M1230" s="255">
        <v>2</v>
      </c>
      <c r="N1230" s="251">
        <v>69783.38</v>
      </c>
      <c r="O1230" s="247"/>
    </row>
    <row r="1231" spans="1:15">
      <c r="A1231" s="247" t="s">
        <v>2767</v>
      </c>
      <c r="B1231" s="248" t="s">
        <v>1748</v>
      </c>
      <c r="C1231" s="247" t="s">
        <v>6469</v>
      </c>
      <c r="D1231" s="249" t="s">
        <v>257</v>
      </c>
      <c r="E1231" s="468" t="s">
        <v>258</v>
      </c>
      <c r="F1231" s="250" t="s">
        <v>6259</v>
      </c>
      <c r="G1231" s="251">
        <v>61031</v>
      </c>
      <c r="H1231" s="251">
        <v>83937</v>
      </c>
      <c r="I1231" s="255">
        <v>42</v>
      </c>
      <c r="J1231" s="290">
        <v>0.79245283018867929</v>
      </c>
      <c r="K1231" s="251">
        <v>106843</v>
      </c>
      <c r="L1231" s="255"/>
      <c r="M1231" s="255">
        <v>1</v>
      </c>
      <c r="N1231" s="251">
        <v>65313.69</v>
      </c>
      <c r="O1231" s="247"/>
    </row>
    <row r="1232" spans="1:15">
      <c r="A1232" s="247" t="s">
        <v>2755</v>
      </c>
      <c r="B1232" s="248" t="s">
        <v>1747</v>
      </c>
      <c r="C1232" s="247" t="s">
        <v>578</v>
      </c>
      <c r="D1232" s="249" t="s">
        <v>257</v>
      </c>
      <c r="E1232" s="468" t="s">
        <v>258</v>
      </c>
      <c r="F1232" s="250" t="s">
        <v>6259</v>
      </c>
      <c r="G1232" s="251">
        <v>64284.895999999993</v>
      </c>
      <c r="H1232" s="251">
        <v>81892.2</v>
      </c>
      <c r="I1232" s="255">
        <v>41</v>
      </c>
      <c r="J1232" s="290">
        <v>0.77358490566037741</v>
      </c>
      <c r="K1232" s="251">
        <v>99499.504000000001</v>
      </c>
      <c r="L1232" s="255" t="s">
        <v>5133</v>
      </c>
      <c r="M1232" s="255">
        <v>2</v>
      </c>
      <c r="N1232" s="251">
        <v>80432.77</v>
      </c>
      <c r="O1232" s="247"/>
    </row>
    <row r="1233" spans="1:15" ht="22.5">
      <c r="A1233" s="247" t="s">
        <v>4079</v>
      </c>
      <c r="B1233" s="248" t="s">
        <v>4080</v>
      </c>
      <c r="C1233" s="247" t="s">
        <v>3034</v>
      </c>
      <c r="D1233" s="249" t="s">
        <v>257</v>
      </c>
      <c r="E1233" s="468" t="s">
        <v>258</v>
      </c>
      <c r="F1233" s="250" t="s">
        <v>6259</v>
      </c>
      <c r="G1233" s="251">
        <v>59322.64</v>
      </c>
      <c r="H1233" s="251">
        <v>80812.03</v>
      </c>
      <c r="I1233" s="255">
        <v>40</v>
      </c>
      <c r="J1233" s="290">
        <v>0.75471698113207553</v>
      </c>
      <c r="K1233" s="251">
        <v>102301.42</v>
      </c>
      <c r="L1233" s="255"/>
      <c r="M1233" s="255">
        <v>1</v>
      </c>
      <c r="N1233" s="251">
        <v>62288.72</v>
      </c>
      <c r="O1233" s="247"/>
    </row>
    <row r="1234" spans="1:15">
      <c r="A1234" s="247" t="s">
        <v>4119</v>
      </c>
      <c r="B1234" s="248" t="s">
        <v>4119</v>
      </c>
      <c r="C1234" s="247" t="s">
        <v>6470</v>
      </c>
      <c r="D1234" s="249" t="s">
        <v>257</v>
      </c>
      <c r="E1234" s="468" t="s">
        <v>258</v>
      </c>
      <c r="F1234" s="250" t="s">
        <v>6259</v>
      </c>
      <c r="G1234" s="251">
        <v>58744</v>
      </c>
      <c r="H1234" s="251">
        <v>80398.5</v>
      </c>
      <c r="I1234" s="255">
        <v>39</v>
      </c>
      <c r="J1234" s="290">
        <v>0.73584905660377353</v>
      </c>
      <c r="K1234" s="251">
        <v>102053</v>
      </c>
      <c r="L1234" s="255">
        <v>5</v>
      </c>
      <c r="M1234" s="255">
        <v>5</v>
      </c>
      <c r="N1234" s="251">
        <v>68126</v>
      </c>
      <c r="O1234" s="247"/>
    </row>
    <row r="1235" spans="1:15">
      <c r="A1235" s="247" t="s">
        <v>2777</v>
      </c>
      <c r="B1235" s="248" t="s">
        <v>1767</v>
      </c>
      <c r="C1235" s="513" t="s">
        <v>3034</v>
      </c>
      <c r="D1235" s="249" t="s">
        <v>257</v>
      </c>
      <c r="E1235" s="468" t="s">
        <v>293</v>
      </c>
      <c r="F1235" s="250" t="s">
        <v>6259</v>
      </c>
      <c r="G1235" s="470">
        <v>62419.343999999997</v>
      </c>
      <c r="H1235" s="251">
        <v>79749.383999999991</v>
      </c>
      <c r="I1235" s="255">
        <v>38</v>
      </c>
      <c r="J1235" s="290">
        <v>0.71698113207547165</v>
      </c>
      <c r="K1235" s="470">
        <v>97079.423999999999</v>
      </c>
      <c r="L1235" s="471">
        <v>1</v>
      </c>
      <c r="M1235" s="471">
        <v>1</v>
      </c>
      <c r="N1235" s="470">
        <v>76364.91</v>
      </c>
      <c r="O1235" s="248"/>
    </row>
    <row r="1236" spans="1:15">
      <c r="A1236" s="247" t="s">
        <v>2807</v>
      </c>
      <c r="B1236" s="248" t="s">
        <v>1748</v>
      </c>
      <c r="C1236" s="247" t="s">
        <v>6471</v>
      </c>
      <c r="D1236" s="249" t="s">
        <v>4372</v>
      </c>
      <c r="E1236" s="468" t="s">
        <v>258</v>
      </c>
      <c r="F1236" s="250" t="s">
        <v>6259</v>
      </c>
      <c r="G1236" s="251">
        <v>61010.84</v>
      </c>
      <c r="H1236" s="251">
        <v>79337.89499999999</v>
      </c>
      <c r="I1236" s="255">
        <v>37</v>
      </c>
      <c r="J1236" s="290">
        <v>0.69811320754716977</v>
      </c>
      <c r="K1236" s="251">
        <v>97664.95</v>
      </c>
      <c r="L1236" s="255"/>
      <c r="M1236" s="255"/>
      <c r="N1236" s="251"/>
      <c r="O1236" s="247"/>
    </row>
    <row r="1237" spans="1:15">
      <c r="A1237" s="247" t="s">
        <v>4109</v>
      </c>
      <c r="B1237" s="248" t="s">
        <v>4045</v>
      </c>
      <c r="C1237" s="247" t="s">
        <v>317</v>
      </c>
      <c r="D1237" s="249" t="s">
        <v>257</v>
      </c>
      <c r="E1237" s="468" t="s">
        <v>258</v>
      </c>
      <c r="F1237" s="250" t="s">
        <v>6259</v>
      </c>
      <c r="G1237" s="251">
        <v>63381.24</v>
      </c>
      <c r="H1237" s="251">
        <v>79233.83</v>
      </c>
      <c r="I1237" s="255">
        <v>36</v>
      </c>
      <c r="J1237" s="290">
        <v>0.67924528301886788</v>
      </c>
      <c r="K1237" s="251">
        <v>95086.42</v>
      </c>
      <c r="L1237" s="255">
        <v>1</v>
      </c>
      <c r="M1237" s="255">
        <v>1</v>
      </c>
      <c r="N1237" s="251">
        <v>85139.6</v>
      </c>
      <c r="O1237" s="247"/>
    </row>
    <row r="1238" spans="1:15" ht="22.5">
      <c r="A1238" s="247" t="s">
        <v>2750</v>
      </c>
      <c r="B1238" s="248" t="s">
        <v>1760</v>
      </c>
      <c r="C1238" s="247" t="s">
        <v>6472</v>
      </c>
      <c r="D1238" s="249" t="s">
        <v>257</v>
      </c>
      <c r="E1238" s="468" t="s">
        <v>258</v>
      </c>
      <c r="F1238" s="250" t="s">
        <v>6259</v>
      </c>
      <c r="G1238" s="251">
        <v>63272</v>
      </c>
      <c r="H1238" s="251">
        <v>79090</v>
      </c>
      <c r="I1238" s="255">
        <v>35</v>
      </c>
      <c r="J1238" s="290">
        <v>0.660377358490566</v>
      </c>
      <c r="K1238" s="251">
        <v>94908</v>
      </c>
      <c r="L1238" s="255">
        <v>2</v>
      </c>
      <c r="M1238" s="255">
        <v>2</v>
      </c>
      <c r="N1238" s="251">
        <v>94908</v>
      </c>
      <c r="O1238" s="247"/>
    </row>
    <row r="1239" spans="1:15">
      <c r="A1239" s="247" t="s">
        <v>1800</v>
      </c>
      <c r="B1239" s="248" t="s">
        <v>1751</v>
      </c>
      <c r="C1239" s="247" t="s">
        <v>6473</v>
      </c>
      <c r="D1239" s="249" t="s">
        <v>257</v>
      </c>
      <c r="E1239" s="468" t="s">
        <v>258</v>
      </c>
      <c r="F1239" s="250" t="s">
        <v>6259</v>
      </c>
      <c r="G1239" s="251">
        <v>59841.599999999999</v>
      </c>
      <c r="H1239" s="251">
        <v>78696.800000000003</v>
      </c>
      <c r="I1239" s="255">
        <v>34</v>
      </c>
      <c r="J1239" s="290">
        <v>0.64150943396226412</v>
      </c>
      <c r="K1239" s="251">
        <v>97552</v>
      </c>
      <c r="L1239" s="255">
        <v>6</v>
      </c>
      <c r="M1239" s="255">
        <v>3</v>
      </c>
      <c r="N1239" s="251">
        <v>64355.199999999997</v>
      </c>
      <c r="O1239" s="247"/>
    </row>
    <row r="1240" spans="1:15" ht="22.5">
      <c r="A1240" s="247" t="s">
        <v>2790</v>
      </c>
      <c r="B1240" s="248" t="s">
        <v>1747</v>
      </c>
      <c r="C1240" s="247" t="s">
        <v>1395</v>
      </c>
      <c r="D1240" s="249" t="s">
        <v>257</v>
      </c>
      <c r="E1240" s="468" t="s">
        <v>258</v>
      </c>
      <c r="F1240" s="250" t="s">
        <v>6259</v>
      </c>
      <c r="G1240" s="251">
        <v>59805</v>
      </c>
      <c r="H1240" s="251">
        <v>78061</v>
      </c>
      <c r="I1240" s="255">
        <v>33</v>
      </c>
      <c r="J1240" s="290">
        <v>0.62264150943396224</v>
      </c>
      <c r="K1240" s="251">
        <v>96317</v>
      </c>
      <c r="L1240" s="255">
        <v>3</v>
      </c>
      <c r="M1240" s="255">
        <v>1</v>
      </c>
      <c r="N1240" s="251">
        <v>79303</v>
      </c>
      <c r="O1240" s="247"/>
    </row>
    <row r="1241" spans="1:15">
      <c r="A1241" s="247" t="s">
        <v>2759</v>
      </c>
      <c r="B1241" s="248" t="s">
        <v>1747</v>
      </c>
      <c r="C1241" s="247" t="s">
        <v>577</v>
      </c>
      <c r="D1241" s="249" t="s">
        <v>257</v>
      </c>
      <c r="E1241" s="468" t="s">
        <v>293</v>
      </c>
      <c r="F1241" s="250" t="s">
        <v>6259</v>
      </c>
      <c r="G1241" s="251">
        <v>57666</v>
      </c>
      <c r="H1241" s="251">
        <v>77424.5</v>
      </c>
      <c r="I1241" s="255">
        <v>32</v>
      </c>
      <c r="J1241" s="290">
        <v>0.60377358490566035</v>
      </c>
      <c r="K1241" s="251">
        <v>97183</v>
      </c>
      <c r="L1241" s="255">
        <v>1</v>
      </c>
      <c r="M1241" s="255">
        <v>1</v>
      </c>
      <c r="N1241" s="251">
        <v>62000</v>
      </c>
      <c r="O1241" s="247"/>
    </row>
    <row r="1242" spans="1:15">
      <c r="A1242" s="247" t="s">
        <v>3613</v>
      </c>
      <c r="B1242" s="248" t="s">
        <v>1748</v>
      </c>
      <c r="C1242" s="247" t="s">
        <v>3035</v>
      </c>
      <c r="D1242" s="249" t="s">
        <v>257</v>
      </c>
      <c r="E1242" s="468" t="s">
        <v>263</v>
      </c>
      <c r="F1242" s="250" t="s">
        <v>6259</v>
      </c>
      <c r="G1242" s="251">
        <v>58864</v>
      </c>
      <c r="H1242" s="251">
        <v>77282.399999999994</v>
      </c>
      <c r="I1242" s="255">
        <v>31</v>
      </c>
      <c r="J1242" s="290">
        <v>0.58490566037735847</v>
      </c>
      <c r="K1242" s="251">
        <v>95700.800000000003</v>
      </c>
      <c r="L1242" s="255">
        <v>1</v>
      </c>
      <c r="M1242" s="255">
        <v>1</v>
      </c>
      <c r="N1242" s="251">
        <v>77292.800000000003</v>
      </c>
      <c r="O1242" s="247"/>
    </row>
    <row r="1243" spans="1:15" ht="22.5">
      <c r="A1243" s="247" t="s">
        <v>4155</v>
      </c>
      <c r="B1243" s="248" t="s">
        <v>1747</v>
      </c>
      <c r="C1243" s="247" t="s">
        <v>576</v>
      </c>
      <c r="D1243" s="249" t="s">
        <v>257</v>
      </c>
      <c r="E1243" s="468" t="s">
        <v>258</v>
      </c>
      <c r="F1243" s="250" t="s">
        <v>4859</v>
      </c>
      <c r="G1243" s="251">
        <v>59969</v>
      </c>
      <c r="H1243" s="251">
        <v>76500</v>
      </c>
      <c r="I1243" s="255">
        <v>30</v>
      </c>
      <c r="J1243" s="290">
        <v>0.56603773584905659</v>
      </c>
      <c r="K1243" s="251">
        <v>93031</v>
      </c>
      <c r="L1243" s="255"/>
      <c r="M1243" s="255">
        <v>2</v>
      </c>
      <c r="N1243" s="251">
        <v>93031</v>
      </c>
      <c r="O1243" s="247" t="s">
        <v>4890</v>
      </c>
    </row>
    <row r="1244" spans="1:15">
      <c r="A1244" s="247" t="s">
        <v>2739</v>
      </c>
      <c r="B1244" s="248" t="s">
        <v>1748</v>
      </c>
      <c r="C1244" s="247" t="s">
        <v>575</v>
      </c>
      <c r="D1244" s="249" t="s">
        <v>257</v>
      </c>
      <c r="E1244" s="468" t="s">
        <v>258</v>
      </c>
      <c r="F1244" s="250" t="s">
        <v>6259</v>
      </c>
      <c r="G1244" s="251">
        <v>60665</v>
      </c>
      <c r="H1244" s="251">
        <v>75831.5</v>
      </c>
      <c r="I1244" s="255">
        <v>29</v>
      </c>
      <c r="J1244" s="290">
        <v>0.54716981132075471</v>
      </c>
      <c r="K1244" s="251">
        <v>90998</v>
      </c>
      <c r="L1244" s="255">
        <v>1</v>
      </c>
      <c r="M1244" s="255">
        <v>1</v>
      </c>
      <c r="N1244" s="251">
        <v>63735.98</v>
      </c>
      <c r="O1244" s="247"/>
    </row>
    <row r="1245" spans="1:15">
      <c r="A1245" s="247" t="s">
        <v>2734</v>
      </c>
      <c r="B1245" s="248" t="s">
        <v>1747</v>
      </c>
      <c r="C1245" s="247" t="s">
        <v>569</v>
      </c>
      <c r="D1245" s="249" t="s">
        <v>257</v>
      </c>
      <c r="E1245" s="468" t="s">
        <v>258</v>
      </c>
      <c r="F1245" s="250" t="s">
        <v>6259</v>
      </c>
      <c r="G1245" s="251">
        <v>57699.199999999997</v>
      </c>
      <c r="H1245" s="251">
        <v>73548.799999999988</v>
      </c>
      <c r="I1245" s="255">
        <v>28</v>
      </c>
      <c r="J1245" s="290">
        <v>0.52830188679245282</v>
      </c>
      <c r="K1245" s="251">
        <v>89398.399999999994</v>
      </c>
      <c r="L1245" s="255">
        <v>2</v>
      </c>
      <c r="M1245" s="255">
        <v>2</v>
      </c>
      <c r="N1245" s="251">
        <v>77012</v>
      </c>
      <c r="O1245" s="247"/>
    </row>
    <row r="1246" spans="1:15">
      <c r="A1246" s="247" t="s">
        <v>2741</v>
      </c>
      <c r="B1246" s="248" t="s">
        <v>1748</v>
      </c>
      <c r="C1246" s="247" t="s">
        <v>6474</v>
      </c>
      <c r="D1246" s="249" t="s">
        <v>4372</v>
      </c>
      <c r="E1246" s="468" t="s">
        <v>258</v>
      </c>
      <c r="F1246" s="250" t="s">
        <v>6259</v>
      </c>
      <c r="G1246" s="251">
        <v>54225.599999999999</v>
      </c>
      <c r="H1246" s="251">
        <v>73205.600000000006</v>
      </c>
      <c r="I1246" s="255">
        <v>27</v>
      </c>
      <c r="J1246" s="290">
        <v>0.50943396226415094</v>
      </c>
      <c r="K1246" s="251">
        <v>92185.600000000006</v>
      </c>
      <c r="L1246" s="255">
        <v>1</v>
      </c>
      <c r="M1246" s="255">
        <v>1</v>
      </c>
      <c r="N1246" s="251">
        <v>66331.199999999997</v>
      </c>
      <c r="O1246" s="247"/>
    </row>
    <row r="1247" spans="1:15" s="306" customFormat="1" ht="18">
      <c r="A1247" s="716" t="s">
        <v>58</v>
      </c>
      <c r="B1247" s="716"/>
      <c r="C1247" s="716"/>
      <c r="D1247" s="716"/>
      <c r="E1247" s="716"/>
      <c r="F1247" s="716"/>
      <c r="G1247" s="716"/>
      <c r="H1247" s="716"/>
      <c r="I1247" s="716"/>
      <c r="J1247" s="716"/>
      <c r="K1247" s="716"/>
      <c r="L1247" s="716"/>
      <c r="M1247" s="716"/>
      <c r="N1247" s="716"/>
      <c r="O1247" s="716"/>
    </row>
    <row r="1248" spans="1:15" s="200" customFormat="1" ht="33.75">
      <c r="A1248" s="489" t="s">
        <v>379</v>
      </c>
      <c r="B1248" s="489" t="s">
        <v>217</v>
      </c>
      <c r="C1248" s="489" t="s">
        <v>208</v>
      </c>
      <c r="D1248" s="489" t="s">
        <v>249</v>
      </c>
      <c r="E1248" s="489" t="s">
        <v>380</v>
      </c>
      <c r="F1248" s="489" t="s">
        <v>381</v>
      </c>
      <c r="G1248" s="490" t="s">
        <v>211</v>
      </c>
      <c r="H1248" s="490" t="s">
        <v>212</v>
      </c>
      <c r="I1248" s="491"/>
      <c r="J1248" s="244" t="s">
        <v>251</v>
      </c>
      <c r="K1248" s="490" t="s">
        <v>213</v>
      </c>
      <c r="L1248" s="489" t="s">
        <v>382</v>
      </c>
      <c r="M1248" s="489" t="s">
        <v>383</v>
      </c>
      <c r="N1248" s="490" t="s">
        <v>384</v>
      </c>
      <c r="O1248" s="489" t="s">
        <v>214</v>
      </c>
    </row>
    <row r="1249" spans="1:15" ht="22.5">
      <c r="A1249" s="247" t="s">
        <v>2761</v>
      </c>
      <c r="B1249" s="248" t="s">
        <v>1748</v>
      </c>
      <c r="C1249" s="247" t="s">
        <v>577</v>
      </c>
      <c r="D1249" s="249" t="s">
        <v>4372</v>
      </c>
      <c r="E1249" s="468" t="s">
        <v>258</v>
      </c>
      <c r="F1249" s="250" t="s">
        <v>4859</v>
      </c>
      <c r="G1249" s="251">
        <v>58536</v>
      </c>
      <c r="H1249" s="251">
        <v>73176.5</v>
      </c>
      <c r="I1249" s="255">
        <v>26</v>
      </c>
      <c r="J1249" s="290">
        <v>0.49056603773584906</v>
      </c>
      <c r="K1249" s="251">
        <v>87817</v>
      </c>
      <c r="L1249" s="255"/>
      <c r="M1249" s="255"/>
      <c r="N1249" s="251"/>
      <c r="O1249" s="247"/>
    </row>
    <row r="1250" spans="1:15" ht="22.5">
      <c r="A1250" s="247" t="s">
        <v>4085</v>
      </c>
      <c r="B1250" s="248" t="s">
        <v>1745</v>
      </c>
      <c r="C1250" s="247" t="s">
        <v>6475</v>
      </c>
      <c r="D1250" s="249" t="s">
        <v>4372</v>
      </c>
      <c r="E1250" s="468" t="s">
        <v>258</v>
      </c>
      <c r="F1250" s="250" t="s">
        <v>4859</v>
      </c>
      <c r="G1250" s="251">
        <v>56451.199999999997</v>
      </c>
      <c r="H1250" s="251">
        <v>72404.799999999988</v>
      </c>
      <c r="I1250" s="255">
        <v>25</v>
      </c>
      <c r="J1250" s="290">
        <v>0.47169811320754718</v>
      </c>
      <c r="K1250" s="251">
        <v>88358.399999999994</v>
      </c>
      <c r="L1250" s="255">
        <v>1</v>
      </c>
      <c r="M1250" s="255">
        <v>1</v>
      </c>
      <c r="N1250" s="251">
        <v>70636.800000000003</v>
      </c>
      <c r="O1250" s="247"/>
    </row>
    <row r="1251" spans="1:15">
      <c r="A1251" s="247" t="s">
        <v>2765</v>
      </c>
      <c r="B1251" s="248" t="s">
        <v>6196</v>
      </c>
      <c r="C1251" s="247" t="s">
        <v>576</v>
      </c>
      <c r="D1251" s="249" t="s">
        <v>257</v>
      </c>
      <c r="E1251" s="468" t="s">
        <v>293</v>
      </c>
      <c r="F1251" s="250" t="s">
        <v>6259</v>
      </c>
      <c r="G1251" s="251">
        <v>53440</v>
      </c>
      <c r="H1251" s="251">
        <v>72041.5</v>
      </c>
      <c r="I1251" s="255">
        <v>24</v>
      </c>
      <c r="J1251" s="290">
        <v>0.45283018867924529</v>
      </c>
      <c r="K1251" s="251">
        <v>90643</v>
      </c>
      <c r="L1251" s="255">
        <v>1</v>
      </c>
      <c r="M1251" s="255">
        <v>1</v>
      </c>
      <c r="N1251" s="251">
        <v>54881</v>
      </c>
      <c r="O1251" s="247"/>
    </row>
    <row r="1252" spans="1:15">
      <c r="A1252" s="247" t="s">
        <v>2743</v>
      </c>
      <c r="B1252" s="248" t="s">
        <v>1768</v>
      </c>
      <c r="C1252" s="247" t="s">
        <v>2052</v>
      </c>
      <c r="D1252" s="249" t="s">
        <v>257</v>
      </c>
      <c r="E1252" s="468" t="s">
        <v>293</v>
      </c>
      <c r="F1252" s="250" t="s">
        <v>6259</v>
      </c>
      <c r="G1252" s="251">
        <v>56448</v>
      </c>
      <c r="H1252" s="251">
        <v>72009</v>
      </c>
      <c r="I1252" s="255">
        <v>23</v>
      </c>
      <c r="J1252" s="290">
        <v>0.43396226415094341</v>
      </c>
      <c r="K1252" s="251">
        <v>87570</v>
      </c>
      <c r="L1252" s="255">
        <v>1</v>
      </c>
      <c r="M1252" s="255">
        <v>1</v>
      </c>
      <c r="N1252" s="251">
        <v>57570</v>
      </c>
      <c r="O1252" s="247"/>
    </row>
    <row r="1253" spans="1:15">
      <c r="A1253" s="247" t="s">
        <v>1751</v>
      </c>
      <c r="B1253" s="248" t="s">
        <v>1751</v>
      </c>
      <c r="C1253" s="247" t="s">
        <v>6476</v>
      </c>
      <c r="D1253" s="249" t="s">
        <v>257</v>
      </c>
      <c r="E1253" s="468" t="s">
        <v>293</v>
      </c>
      <c r="F1253" s="250" t="s">
        <v>6259</v>
      </c>
      <c r="G1253" s="251">
        <v>55598.400000000001</v>
      </c>
      <c r="H1253" s="251">
        <v>71697.600000000006</v>
      </c>
      <c r="I1253" s="255">
        <v>22</v>
      </c>
      <c r="J1253" s="290">
        <v>0.41509433962264153</v>
      </c>
      <c r="K1253" s="251">
        <v>87796.800000000003</v>
      </c>
      <c r="L1253" s="255"/>
      <c r="M1253" s="255">
        <v>1</v>
      </c>
      <c r="N1253" s="251">
        <v>64209.599999999999</v>
      </c>
      <c r="O1253" s="247"/>
    </row>
    <row r="1254" spans="1:15">
      <c r="A1254" s="247" t="s">
        <v>2753</v>
      </c>
      <c r="B1254" s="248" t="s">
        <v>1747</v>
      </c>
      <c r="C1254" s="247" t="s">
        <v>570</v>
      </c>
      <c r="D1254" s="249" t="s">
        <v>257</v>
      </c>
      <c r="E1254" s="468" t="s">
        <v>293</v>
      </c>
      <c r="F1254" s="250" t="s">
        <v>6259</v>
      </c>
      <c r="G1254" s="251">
        <v>54829.18</v>
      </c>
      <c r="H1254" s="251">
        <v>71277.929999999993</v>
      </c>
      <c r="I1254" s="255">
        <v>21</v>
      </c>
      <c r="J1254" s="290">
        <v>0.39622641509433965</v>
      </c>
      <c r="K1254" s="251">
        <v>87726.68</v>
      </c>
      <c r="L1254" s="255">
        <v>1</v>
      </c>
      <c r="M1254" s="255">
        <v>1</v>
      </c>
      <c r="N1254" s="251">
        <v>78817.179999999993</v>
      </c>
      <c r="O1254" s="247"/>
    </row>
    <row r="1255" spans="1:15">
      <c r="A1255" s="247" t="s">
        <v>2733</v>
      </c>
      <c r="B1255" s="248" t="s">
        <v>1753</v>
      </c>
      <c r="C1255" s="247" t="s">
        <v>6477</v>
      </c>
      <c r="D1255" s="249" t="s">
        <v>257</v>
      </c>
      <c r="E1255" s="468" t="s">
        <v>258</v>
      </c>
      <c r="F1255" s="250" t="s">
        <v>6259</v>
      </c>
      <c r="G1255" s="251">
        <v>54684</v>
      </c>
      <c r="H1255" s="251">
        <v>71089</v>
      </c>
      <c r="I1255" s="255">
        <v>20</v>
      </c>
      <c r="J1255" s="290">
        <v>0.37735849056603776</v>
      </c>
      <c r="K1255" s="251">
        <v>87494</v>
      </c>
      <c r="L1255" s="255">
        <v>1</v>
      </c>
      <c r="M1255" s="255">
        <v>1</v>
      </c>
      <c r="N1255" s="251">
        <v>54683.98</v>
      </c>
      <c r="O1255" s="247"/>
    </row>
    <row r="1256" spans="1:15">
      <c r="A1256" s="247" t="s">
        <v>4097</v>
      </c>
      <c r="B1256" s="248" t="s">
        <v>1756</v>
      </c>
      <c r="C1256" s="247" t="s">
        <v>3036</v>
      </c>
      <c r="D1256" s="249" t="s">
        <v>257</v>
      </c>
      <c r="E1256" s="247"/>
      <c r="F1256" s="250" t="s">
        <v>6259</v>
      </c>
      <c r="G1256" s="251">
        <v>53447.94</v>
      </c>
      <c r="H1256" s="251">
        <v>70437.119999999995</v>
      </c>
      <c r="I1256" s="255">
        <v>19</v>
      </c>
      <c r="J1256" s="290">
        <v>0.35849056603773582</v>
      </c>
      <c r="K1256" s="251">
        <v>87426.3</v>
      </c>
      <c r="L1256" s="255">
        <v>3</v>
      </c>
      <c r="M1256" s="255">
        <v>2</v>
      </c>
      <c r="N1256" s="251">
        <v>62611.77</v>
      </c>
      <c r="O1256" s="247"/>
    </row>
    <row r="1257" spans="1:15">
      <c r="A1257" s="247" t="s">
        <v>1764</v>
      </c>
      <c r="B1257" s="248" t="s">
        <v>1764</v>
      </c>
      <c r="C1257" s="247" t="s">
        <v>1401</v>
      </c>
      <c r="D1257" s="249" t="s">
        <v>257</v>
      </c>
      <c r="E1257" s="468" t="s">
        <v>258</v>
      </c>
      <c r="F1257" s="250" t="s">
        <v>6259</v>
      </c>
      <c r="G1257" s="251">
        <v>54122</v>
      </c>
      <c r="H1257" s="251">
        <v>70356</v>
      </c>
      <c r="I1257" s="255">
        <v>18</v>
      </c>
      <c r="J1257" s="290">
        <v>0.33962264150943394</v>
      </c>
      <c r="K1257" s="251">
        <v>86590</v>
      </c>
      <c r="L1257" s="255">
        <v>5</v>
      </c>
      <c r="M1257" s="255">
        <v>5</v>
      </c>
      <c r="N1257" s="251">
        <v>69971</v>
      </c>
      <c r="O1257" s="247"/>
    </row>
    <row r="1258" spans="1:15">
      <c r="A1258" s="247" t="s">
        <v>4092</v>
      </c>
      <c r="B1258" s="248" t="s">
        <v>1747</v>
      </c>
      <c r="C1258" s="247" t="s">
        <v>575</v>
      </c>
      <c r="D1258" s="249" t="s">
        <v>257</v>
      </c>
      <c r="E1258" s="468" t="s">
        <v>258</v>
      </c>
      <c r="F1258" s="250" t="s">
        <v>6259</v>
      </c>
      <c r="G1258" s="251">
        <v>54191.9</v>
      </c>
      <c r="H1258" s="251">
        <v>69094.789999999994</v>
      </c>
      <c r="I1258" s="255">
        <v>17</v>
      </c>
      <c r="J1258" s="290">
        <v>0.32075471698113206</v>
      </c>
      <c r="K1258" s="251">
        <v>83997.68</v>
      </c>
      <c r="L1258" s="255">
        <v>1</v>
      </c>
      <c r="M1258" s="255">
        <v>1</v>
      </c>
      <c r="N1258" s="251">
        <v>69094.789999999994</v>
      </c>
      <c r="O1258" s="247"/>
    </row>
    <row r="1259" spans="1:15">
      <c r="A1259" s="247" t="s">
        <v>2747</v>
      </c>
      <c r="B1259" s="248" t="s">
        <v>1747</v>
      </c>
      <c r="C1259" s="247" t="s">
        <v>580</v>
      </c>
      <c r="D1259" s="249" t="s">
        <v>4372</v>
      </c>
      <c r="E1259" s="468" t="s">
        <v>258</v>
      </c>
      <c r="F1259" s="250" t="s">
        <v>6259</v>
      </c>
      <c r="G1259" s="251">
        <v>56516</v>
      </c>
      <c r="H1259" s="251">
        <v>67904</v>
      </c>
      <c r="I1259" s="255">
        <v>16</v>
      </c>
      <c r="J1259" s="290">
        <v>0.30188679245283018</v>
      </c>
      <c r="K1259" s="251">
        <v>79292</v>
      </c>
      <c r="L1259" s="255">
        <v>1</v>
      </c>
      <c r="M1259" s="255">
        <v>1</v>
      </c>
      <c r="N1259" s="251">
        <v>59875</v>
      </c>
      <c r="O1259" s="247"/>
    </row>
    <row r="1260" spans="1:15">
      <c r="A1260" s="247" t="s">
        <v>1765</v>
      </c>
      <c r="B1260" s="248" t="s">
        <v>1760</v>
      </c>
      <c r="C1260" s="247" t="s">
        <v>2055</v>
      </c>
      <c r="D1260" s="249" t="s">
        <v>257</v>
      </c>
      <c r="E1260" s="247"/>
      <c r="F1260" s="250" t="s">
        <v>6259</v>
      </c>
      <c r="G1260" s="251">
        <v>50024</v>
      </c>
      <c r="H1260" s="251">
        <v>67246.399999999994</v>
      </c>
      <c r="I1260" s="255">
        <v>15</v>
      </c>
      <c r="J1260" s="290">
        <v>0.28301886792452829</v>
      </c>
      <c r="K1260" s="251">
        <v>84468.800000000003</v>
      </c>
      <c r="L1260" s="255"/>
      <c r="M1260" s="255">
        <v>4</v>
      </c>
      <c r="N1260" s="251">
        <v>66981.2</v>
      </c>
      <c r="O1260" s="247"/>
    </row>
    <row r="1261" spans="1:15">
      <c r="A1261" s="247" t="s">
        <v>2745</v>
      </c>
      <c r="B1261" s="248" t="s">
        <v>1747</v>
      </c>
      <c r="C1261" s="247" t="s">
        <v>1396</v>
      </c>
      <c r="D1261" s="249" t="s">
        <v>257</v>
      </c>
      <c r="E1261" s="468" t="s">
        <v>258</v>
      </c>
      <c r="F1261" s="250" t="s">
        <v>6259</v>
      </c>
      <c r="G1261" s="251">
        <v>52977.020000000004</v>
      </c>
      <c r="H1261" s="251">
        <v>66543.665000000008</v>
      </c>
      <c r="I1261" s="255">
        <v>14</v>
      </c>
      <c r="J1261" s="290">
        <v>0.26415094339622641</v>
      </c>
      <c r="K1261" s="251">
        <v>80110.31</v>
      </c>
      <c r="L1261" s="255">
        <v>1</v>
      </c>
      <c r="M1261" s="255">
        <v>1</v>
      </c>
      <c r="N1261" s="251">
        <v>88805</v>
      </c>
      <c r="O1261" s="247"/>
    </row>
    <row r="1262" spans="1:15" ht="22.5">
      <c r="A1262" s="247" t="s">
        <v>2781</v>
      </c>
      <c r="B1262" s="248" t="s">
        <v>1745</v>
      </c>
      <c r="C1262" s="247" t="s">
        <v>569</v>
      </c>
      <c r="D1262" s="249" t="s">
        <v>4372</v>
      </c>
      <c r="E1262" s="468" t="s">
        <v>293</v>
      </c>
      <c r="F1262" s="250" t="s">
        <v>6259</v>
      </c>
      <c r="G1262" s="251">
        <v>46833.02</v>
      </c>
      <c r="H1262" s="251">
        <v>65582.789999999994</v>
      </c>
      <c r="I1262" s="255">
        <v>13</v>
      </c>
      <c r="J1262" s="290">
        <v>0.24528301886792453</v>
      </c>
      <c r="K1262" s="251">
        <v>84332.56</v>
      </c>
      <c r="L1262" s="255">
        <v>20</v>
      </c>
      <c r="M1262" s="255">
        <v>20</v>
      </c>
      <c r="N1262" s="251">
        <v>68694.67</v>
      </c>
      <c r="O1262" s="247"/>
    </row>
    <row r="1263" spans="1:15">
      <c r="A1263" s="247" t="s">
        <v>4174</v>
      </c>
      <c r="B1263" s="248" t="s">
        <v>1753</v>
      </c>
      <c r="C1263" s="247" t="s">
        <v>2057</v>
      </c>
      <c r="D1263" s="249" t="s">
        <v>4372</v>
      </c>
      <c r="E1263" s="468" t="s">
        <v>258</v>
      </c>
      <c r="F1263" s="250" t="s">
        <v>6259</v>
      </c>
      <c r="G1263" s="251">
        <v>50211.200000000004</v>
      </c>
      <c r="H1263" s="251">
        <v>65270.399999999994</v>
      </c>
      <c r="I1263" s="255">
        <v>12</v>
      </c>
      <c r="J1263" s="290">
        <v>0.22641509433962265</v>
      </c>
      <c r="K1263" s="251">
        <v>80329.599999999991</v>
      </c>
      <c r="L1263" s="255"/>
      <c r="M1263" s="255">
        <v>8</v>
      </c>
      <c r="N1263" s="251">
        <v>54935.4</v>
      </c>
      <c r="O1263" s="247"/>
    </row>
    <row r="1264" spans="1:15">
      <c r="A1264" s="247" t="s">
        <v>2789</v>
      </c>
      <c r="B1264" s="248" t="s">
        <v>1773</v>
      </c>
      <c r="C1264" s="247" t="s">
        <v>3037</v>
      </c>
      <c r="D1264" s="249" t="s">
        <v>257</v>
      </c>
      <c r="E1264" s="468" t="s">
        <v>258</v>
      </c>
      <c r="F1264" s="250" t="s">
        <v>6259</v>
      </c>
      <c r="G1264" s="251">
        <v>52104</v>
      </c>
      <c r="H1264" s="251">
        <v>65104</v>
      </c>
      <c r="I1264" s="255">
        <v>11</v>
      </c>
      <c r="J1264" s="290">
        <v>0.20754716981132076</v>
      </c>
      <c r="K1264" s="251">
        <v>78104</v>
      </c>
      <c r="L1264" s="255">
        <v>4</v>
      </c>
      <c r="M1264" s="255">
        <v>3</v>
      </c>
      <c r="N1264" s="251">
        <v>63869.866666666669</v>
      </c>
      <c r="O1264" s="247"/>
    </row>
    <row r="1265" spans="1:15">
      <c r="A1265" s="247" t="s">
        <v>2736</v>
      </c>
      <c r="B1265" s="248" t="s">
        <v>1748</v>
      </c>
      <c r="C1265" s="247" t="s">
        <v>573</v>
      </c>
      <c r="D1265" s="249" t="s">
        <v>4372</v>
      </c>
      <c r="E1265" s="468" t="s">
        <v>258</v>
      </c>
      <c r="F1265" s="250" t="s">
        <v>6259</v>
      </c>
      <c r="G1265" s="251">
        <v>49953</v>
      </c>
      <c r="H1265" s="251">
        <v>63690.5</v>
      </c>
      <c r="I1265" s="255">
        <v>10</v>
      </c>
      <c r="J1265" s="290">
        <v>0.18867924528301888</v>
      </c>
      <c r="K1265" s="251">
        <v>77428</v>
      </c>
      <c r="L1265" s="255">
        <v>1</v>
      </c>
      <c r="M1265" s="255">
        <v>1</v>
      </c>
      <c r="N1265" s="251">
        <v>64500</v>
      </c>
      <c r="O1265" s="247">
        <v>113</v>
      </c>
    </row>
    <row r="1266" spans="1:15" ht="22.5">
      <c r="A1266" s="247" t="s">
        <v>2793</v>
      </c>
      <c r="B1266" s="248" t="s">
        <v>1748</v>
      </c>
      <c r="C1266" s="247" t="s">
        <v>2056</v>
      </c>
      <c r="D1266" s="249" t="s">
        <v>4372</v>
      </c>
      <c r="E1266" s="468" t="s">
        <v>258</v>
      </c>
      <c r="F1266" s="250" t="s">
        <v>6259</v>
      </c>
      <c r="G1266" s="251">
        <v>47126</v>
      </c>
      <c r="H1266" s="251">
        <v>62835</v>
      </c>
      <c r="I1266" s="255">
        <v>9</v>
      </c>
      <c r="J1266" s="290">
        <v>0.16981132075471697</v>
      </c>
      <c r="K1266" s="251">
        <v>78544</v>
      </c>
      <c r="L1266" s="255">
        <v>1</v>
      </c>
      <c r="M1266" s="255">
        <v>1</v>
      </c>
      <c r="N1266" s="251">
        <v>61589</v>
      </c>
      <c r="O1266" s="247"/>
    </row>
    <row r="1267" spans="1:15" ht="22.5">
      <c r="A1267" s="247" t="s">
        <v>2804</v>
      </c>
      <c r="B1267" s="248" t="s">
        <v>1748</v>
      </c>
      <c r="C1267" s="247" t="s">
        <v>2058</v>
      </c>
      <c r="D1267" s="249" t="s">
        <v>257</v>
      </c>
      <c r="E1267" s="468" t="s">
        <v>258</v>
      </c>
      <c r="F1267" s="250" t="s">
        <v>6259</v>
      </c>
      <c r="G1267" s="251">
        <v>48562</v>
      </c>
      <c r="H1267" s="251">
        <v>62051</v>
      </c>
      <c r="I1267" s="255">
        <v>8</v>
      </c>
      <c r="J1267" s="290">
        <v>0.15094339622641509</v>
      </c>
      <c r="K1267" s="251">
        <v>75540</v>
      </c>
      <c r="L1267" s="255">
        <v>1</v>
      </c>
      <c r="M1267" s="255">
        <v>1</v>
      </c>
      <c r="N1267" s="251">
        <v>63860</v>
      </c>
      <c r="O1267" s="247"/>
    </row>
    <row r="1268" spans="1:15">
      <c r="A1268" s="247" t="s">
        <v>2738</v>
      </c>
      <c r="B1268" s="248" t="s">
        <v>1753</v>
      </c>
      <c r="C1268" s="247" t="s">
        <v>573</v>
      </c>
      <c r="D1268" s="249" t="s">
        <v>257</v>
      </c>
      <c r="E1268" s="468" t="s">
        <v>263</v>
      </c>
      <c r="F1268" s="250" t="s">
        <v>6259</v>
      </c>
      <c r="G1268" s="251">
        <v>47727.69</v>
      </c>
      <c r="H1268" s="251">
        <v>62045.995000000003</v>
      </c>
      <c r="I1268" s="255">
        <v>7</v>
      </c>
      <c r="J1268" s="290">
        <v>0.13207547169811321</v>
      </c>
      <c r="K1268" s="251">
        <v>76364.3</v>
      </c>
      <c r="L1268" s="255">
        <v>1</v>
      </c>
      <c r="M1268" s="255">
        <v>1</v>
      </c>
      <c r="N1268" s="251">
        <v>76364.289999999994</v>
      </c>
      <c r="O1268" s="247"/>
    </row>
    <row r="1269" spans="1:15">
      <c r="A1269" s="247" t="s">
        <v>4098</v>
      </c>
      <c r="B1269" s="248" t="s">
        <v>1766</v>
      </c>
      <c r="C1269" s="247" t="s">
        <v>6478</v>
      </c>
      <c r="D1269" s="249" t="s">
        <v>257</v>
      </c>
      <c r="E1269" s="468" t="s">
        <v>258</v>
      </c>
      <c r="F1269" s="250" t="s">
        <v>6259</v>
      </c>
      <c r="G1269" s="251">
        <v>45833</v>
      </c>
      <c r="H1269" s="251">
        <v>60965.5</v>
      </c>
      <c r="I1269" s="255">
        <v>6</v>
      </c>
      <c r="J1269" s="290">
        <v>0.11320754716981132</v>
      </c>
      <c r="K1269" s="251">
        <v>76098</v>
      </c>
      <c r="L1269" s="255"/>
      <c r="M1269" s="255"/>
      <c r="N1269" s="251">
        <v>60965</v>
      </c>
      <c r="O1269" s="247"/>
    </row>
    <row r="1270" spans="1:15" ht="22.5">
      <c r="A1270" s="247" t="s">
        <v>2811</v>
      </c>
      <c r="B1270" s="248" t="s">
        <v>1762</v>
      </c>
      <c r="C1270" s="247" t="s">
        <v>1400</v>
      </c>
      <c r="D1270" s="249" t="s">
        <v>4372</v>
      </c>
      <c r="E1270" s="468" t="s">
        <v>293</v>
      </c>
      <c r="F1270" s="250" t="s">
        <v>6259</v>
      </c>
      <c r="G1270" s="251">
        <v>46155.199999999997</v>
      </c>
      <c r="H1270" s="251">
        <v>59976.799999999996</v>
      </c>
      <c r="I1270" s="255">
        <v>5</v>
      </c>
      <c r="J1270" s="290">
        <v>9.4339622641509441E-2</v>
      </c>
      <c r="K1270" s="251">
        <v>73798.399999999994</v>
      </c>
      <c r="L1270" s="255">
        <v>2</v>
      </c>
      <c r="M1270" s="255">
        <v>2</v>
      </c>
      <c r="N1270" s="251">
        <v>70345.600000000006</v>
      </c>
      <c r="O1270" s="247"/>
    </row>
    <row r="1271" spans="1:15">
      <c r="A1271" s="247" t="s">
        <v>2762</v>
      </c>
      <c r="B1271" s="248" t="s">
        <v>1747</v>
      </c>
      <c r="C1271" s="247" t="s">
        <v>1396</v>
      </c>
      <c r="D1271" s="249" t="s">
        <v>4372</v>
      </c>
      <c r="E1271" s="468" t="s">
        <v>258</v>
      </c>
      <c r="F1271" s="250" t="s">
        <v>6259</v>
      </c>
      <c r="G1271" s="251">
        <v>47100</v>
      </c>
      <c r="H1271" s="251">
        <v>58613.5</v>
      </c>
      <c r="I1271" s="255">
        <v>4</v>
      </c>
      <c r="J1271" s="290">
        <v>7.5471698113207544E-2</v>
      </c>
      <c r="K1271" s="251">
        <v>70127</v>
      </c>
      <c r="L1271" s="255">
        <v>1</v>
      </c>
      <c r="M1271" s="255">
        <v>1</v>
      </c>
      <c r="N1271" s="251">
        <v>63731</v>
      </c>
      <c r="O1271" s="247"/>
    </row>
    <row r="1272" spans="1:15">
      <c r="A1272" s="247" t="s">
        <v>2756</v>
      </c>
      <c r="B1272" s="248" t="s">
        <v>1761</v>
      </c>
      <c r="C1272" s="247" t="s">
        <v>3038</v>
      </c>
      <c r="D1272" s="249" t="s">
        <v>4372</v>
      </c>
      <c r="E1272" s="468" t="s">
        <v>293</v>
      </c>
      <c r="F1272" s="250" t="s">
        <v>6259</v>
      </c>
      <c r="G1272" s="251">
        <v>46219</v>
      </c>
      <c r="H1272" s="251">
        <v>57175.5</v>
      </c>
      <c r="I1272" s="255">
        <v>3</v>
      </c>
      <c r="J1272" s="290">
        <v>5.6603773584905662E-2</v>
      </c>
      <c r="K1272" s="251">
        <v>68132</v>
      </c>
      <c r="L1272" s="255">
        <v>1</v>
      </c>
      <c r="M1272" s="255">
        <v>1</v>
      </c>
      <c r="N1272" s="251">
        <v>48576.87</v>
      </c>
      <c r="O1272" s="247"/>
    </row>
    <row r="1273" spans="1:15">
      <c r="A1273" s="247" t="s">
        <v>2744</v>
      </c>
      <c r="B1273" s="248" t="s">
        <v>1753</v>
      </c>
      <c r="C1273" s="247" t="s">
        <v>569</v>
      </c>
      <c r="D1273" s="249" t="s">
        <v>257</v>
      </c>
      <c r="E1273" s="468" t="s">
        <v>258</v>
      </c>
      <c r="F1273" s="250" t="s">
        <v>6259</v>
      </c>
      <c r="G1273" s="251">
        <v>41662.400000000001</v>
      </c>
      <c r="H1273" s="251">
        <v>54163.199999999997</v>
      </c>
      <c r="I1273" s="255">
        <v>2</v>
      </c>
      <c r="J1273" s="290">
        <v>3.7735849056603772E-2</v>
      </c>
      <c r="K1273" s="251">
        <v>66664</v>
      </c>
      <c r="L1273" s="255">
        <v>1</v>
      </c>
      <c r="M1273" s="255">
        <v>1</v>
      </c>
      <c r="N1273" s="251">
        <v>66664</v>
      </c>
      <c r="O1273" s="247"/>
    </row>
    <row r="1274" spans="1:15" s="306" customFormat="1" ht="18">
      <c r="A1274" s="716" t="s">
        <v>58</v>
      </c>
      <c r="B1274" s="716"/>
      <c r="C1274" s="716"/>
      <c r="D1274" s="716"/>
      <c r="E1274" s="716"/>
      <c r="F1274" s="716"/>
      <c r="G1274" s="716"/>
      <c r="H1274" s="716"/>
      <c r="I1274" s="716"/>
      <c r="J1274" s="716"/>
      <c r="K1274" s="716"/>
      <c r="L1274" s="716"/>
      <c r="M1274" s="716"/>
      <c r="N1274" s="716"/>
      <c r="O1274" s="716"/>
    </row>
    <row r="1275" spans="1:15" s="200" customFormat="1" ht="33.75">
      <c r="A1275" s="489" t="s">
        <v>379</v>
      </c>
      <c r="B1275" s="489" t="s">
        <v>217</v>
      </c>
      <c r="C1275" s="489" t="s">
        <v>208</v>
      </c>
      <c r="D1275" s="489" t="s">
        <v>249</v>
      </c>
      <c r="E1275" s="489" t="s">
        <v>380</v>
      </c>
      <c r="F1275" s="489" t="s">
        <v>381</v>
      </c>
      <c r="G1275" s="490" t="s">
        <v>211</v>
      </c>
      <c r="H1275" s="490" t="s">
        <v>212</v>
      </c>
      <c r="I1275" s="491"/>
      <c r="J1275" s="244" t="s">
        <v>251</v>
      </c>
      <c r="K1275" s="490" t="s">
        <v>213</v>
      </c>
      <c r="L1275" s="489" t="s">
        <v>382</v>
      </c>
      <c r="M1275" s="489" t="s">
        <v>383</v>
      </c>
      <c r="N1275" s="490" t="s">
        <v>384</v>
      </c>
      <c r="O1275" s="489" t="s">
        <v>214</v>
      </c>
    </row>
    <row r="1276" spans="1:15">
      <c r="A1276" s="247" t="s">
        <v>198</v>
      </c>
      <c r="B1276" s="248" t="s">
        <v>1748</v>
      </c>
      <c r="C1276" s="247" t="s">
        <v>2058</v>
      </c>
      <c r="D1276" s="249" t="s">
        <v>4372</v>
      </c>
      <c r="E1276" s="468" t="s">
        <v>258</v>
      </c>
      <c r="F1276" s="250" t="s">
        <v>6259</v>
      </c>
      <c r="G1276" s="251">
        <v>44701</v>
      </c>
      <c r="H1276" s="251">
        <v>51406.5</v>
      </c>
      <c r="I1276" s="255">
        <v>1</v>
      </c>
      <c r="J1276" s="290">
        <v>1.8867924528301886E-2</v>
      </c>
      <c r="K1276" s="251">
        <v>58112</v>
      </c>
      <c r="L1276" s="255"/>
      <c r="M1276" s="255">
        <v>1</v>
      </c>
      <c r="N1276" s="251">
        <v>54163.199999999997</v>
      </c>
      <c r="O1276" s="247"/>
    </row>
    <row r="1277" spans="1:15">
      <c r="A1277" s="247"/>
      <c r="B1277" s="248"/>
      <c r="C1277" s="247"/>
      <c r="D1277" s="249"/>
      <c r="E1277" s="468"/>
      <c r="F1277" s="250"/>
      <c r="G1277" s="251"/>
      <c r="H1277" s="251"/>
      <c r="I1277" s="255"/>
      <c r="J1277" s="290"/>
      <c r="K1277" s="251"/>
      <c r="L1277" s="255"/>
      <c r="M1277" s="255"/>
      <c r="N1277" s="251"/>
      <c r="O1277" s="247"/>
    </row>
    <row r="1278" spans="1:15" s="120" customFormat="1">
      <c r="A1278" s="150"/>
      <c r="B1278" s="150"/>
      <c r="C1278" s="260"/>
      <c r="D1278" s="263"/>
      <c r="E1278" s="150"/>
      <c r="F1278" s="150"/>
      <c r="G1278" s="264" t="s">
        <v>211</v>
      </c>
      <c r="H1278" s="265" t="s">
        <v>212</v>
      </c>
      <c r="I1278" s="266"/>
      <c r="J1278" s="290"/>
      <c r="K1278" s="267" t="s">
        <v>213</v>
      </c>
      <c r="L1278" s="263"/>
      <c r="M1278" s="268"/>
      <c r="N1278" s="269"/>
      <c r="O1278" s="258"/>
    </row>
    <row r="1279" spans="1:15" s="120" customFormat="1">
      <c r="A1279" s="150"/>
      <c r="B1279" s="150"/>
      <c r="C1279" s="260"/>
      <c r="D1279" s="150"/>
      <c r="E1279" s="150"/>
      <c r="F1279" s="270" t="s">
        <v>225</v>
      </c>
      <c r="G1279" s="271">
        <v>58770.973051941037</v>
      </c>
      <c r="H1279" s="271">
        <v>76248.018849173357</v>
      </c>
      <c r="I1279" s="266"/>
      <c r="J1279" s="290"/>
      <c r="K1279" s="271">
        <v>93725.064646405663</v>
      </c>
      <c r="L1279" s="263"/>
      <c r="M1279" s="268"/>
      <c r="N1279" s="269"/>
      <c r="O1279" s="258"/>
    </row>
    <row r="1280" spans="1:15" s="120" customFormat="1">
      <c r="A1280" s="150"/>
      <c r="B1280" s="150"/>
      <c r="C1280" s="260"/>
      <c r="D1280" s="150"/>
      <c r="E1280" s="150"/>
      <c r="F1280" s="270" t="s">
        <v>226</v>
      </c>
      <c r="G1280" s="271">
        <v>63272</v>
      </c>
      <c r="H1280" s="271">
        <v>80812.03</v>
      </c>
      <c r="I1280" s="266"/>
      <c r="J1280" s="290"/>
      <c r="K1280" s="271">
        <v>102053</v>
      </c>
      <c r="L1280" s="263"/>
      <c r="M1280" s="268"/>
      <c r="N1280" s="269"/>
      <c r="O1280" s="258"/>
    </row>
    <row r="1281" spans="1:15" s="120" customFormat="1">
      <c r="A1281" s="150"/>
      <c r="B1281" s="150"/>
      <c r="C1281" s="260"/>
      <c r="D1281" s="150"/>
      <c r="E1281" s="150"/>
      <c r="F1281" s="270" t="s">
        <v>227</v>
      </c>
      <c r="G1281" s="271">
        <v>52104</v>
      </c>
      <c r="H1281" s="271">
        <v>66543.665000000008</v>
      </c>
      <c r="I1281" s="266"/>
      <c r="J1281" s="290"/>
      <c r="K1281" s="271">
        <v>80329.599999999991</v>
      </c>
      <c r="L1281" s="263"/>
      <c r="M1281" s="268"/>
      <c r="N1281" s="269"/>
      <c r="O1281" s="258"/>
    </row>
    <row r="1282" spans="1:15" s="120" customFormat="1">
      <c r="A1282" s="150"/>
      <c r="B1282" s="150"/>
      <c r="C1282" s="260"/>
      <c r="D1282" s="150"/>
      <c r="E1282" s="150"/>
      <c r="F1282" s="270" t="s">
        <v>228</v>
      </c>
      <c r="G1282" s="271">
        <v>57666</v>
      </c>
      <c r="H1282" s="271">
        <v>73205.600000000006</v>
      </c>
      <c r="I1282" s="266"/>
      <c r="J1282" s="290"/>
      <c r="K1282" s="271">
        <v>90643</v>
      </c>
      <c r="L1282" s="263"/>
      <c r="M1282" s="268"/>
      <c r="N1282" s="269"/>
      <c r="O1282" s="258"/>
    </row>
    <row r="1283" spans="1:15" s="120" customFormat="1">
      <c r="A1283" s="150"/>
      <c r="B1283" s="150"/>
      <c r="C1283" s="260"/>
      <c r="D1283" s="150"/>
      <c r="E1283" s="271"/>
      <c r="F1283" s="270"/>
      <c r="G1283" s="272"/>
      <c r="H1283" s="273"/>
      <c r="I1283" s="274"/>
      <c r="J1283" s="273"/>
      <c r="K1283" s="263"/>
      <c r="L1283" s="263"/>
      <c r="M1283" s="268"/>
      <c r="N1283" s="269"/>
      <c r="O1283" s="258"/>
    </row>
    <row r="1284" spans="1:15" s="120" customFormat="1">
      <c r="A1284" s="150"/>
      <c r="B1284" s="150"/>
      <c r="C1284" s="260"/>
      <c r="D1284" s="270"/>
      <c r="E1284" s="271"/>
      <c r="F1284" s="275"/>
      <c r="G1284" s="275"/>
      <c r="H1284" s="713" t="s">
        <v>229</v>
      </c>
      <c r="I1284" s="713"/>
      <c r="J1284" s="713"/>
      <c r="K1284" s="713"/>
      <c r="L1284" s="713"/>
      <c r="M1284" s="713"/>
      <c r="N1284" s="713"/>
      <c r="O1284" s="258"/>
    </row>
    <row r="1285" spans="1:15" s="120" customFormat="1">
      <c r="A1285" s="150"/>
      <c r="B1285" s="150"/>
      <c r="C1285" s="260"/>
      <c r="D1285" s="270"/>
      <c r="E1285" s="271"/>
      <c r="F1285" s="276"/>
      <c r="G1285" s="277"/>
      <c r="H1285" s="714" t="s">
        <v>230</v>
      </c>
      <c r="I1285" s="714"/>
      <c r="J1285" s="714"/>
      <c r="K1285" s="278">
        <v>82755.324999999997</v>
      </c>
      <c r="L1285" s="715" t="s">
        <v>231</v>
      </c>
      <c r="M1285" s="715"/>
      <c r="N1285" s="279">
        <v>73773.231797385626</v>
      </c>
      <c r="O1285" s="258"/>
    </row>
    <row r="1286" spans="1:15" s="120" customFormat="1">
      <c r="A1286" s="150"/>
      <c r="B1286" s="150"/>
      <c r="C1286" s="260"/>
      <c r="D1286" s="263"/>
      <c r="E1286" s="268"/>
      <c r="F1286" s="276"/>
      <c r="G1286" s="277"/>
      <c r="H1286" s="714" t="s">
        <v>232</v>
      </c>
      <c r="I1286" s="714"/>
      <c r="J1286" s="714"/>
      <c r="K1286" s="278">
        <v>63733.490000000005</v>
      </c>
      <c r="L1286" s="715" t="s">
        <v>394</v>
      </c>
      <c r="M1286" s="715"/>
      <c r="N1286" s="279">
        <v>73104.886681034492</v>
      </c>
      <c r="O1286" s="258"/>
    </row>
    <row r="1287" spans="1:15" s="120" customFormat="1">
      <c r="A1287" s="150"/>
      <c r="B1287" s="150"/>
      <c r="C1287" s="260"/>
      <c r="D1287" s="395"/>
      <c r="E1287" s="261"/>
      <c r="F1287" s="261"/>
      <c r="G1287" s="262"/>
      <c r="H1287" s="472"/>
      <c r="I1287" s="381"/>
      <c r="J1287" s="480"/>
      <c r="K1287" s="150"/>
      <c r="L1287" s="395"/>
      <c r="M1287" s="155"/>
      <c r="N1287" s="269"/>
      <c r="O1287" s="258"/>
    </row>
    <row r="1288" spans="1:15" s="306" customFormat="1" ht="18">
      <c r="A1288" s="716" t="s">
        <v>59</v>
      </c>
      <c r="B1288" s="716"/>
      <c r="C1288" s="716"/>
      <c r="D1288" s="716"/>
      <c r="E1288" s="716"/>
      <c r="F1288" s="716"/>
      <c r="G1288" s="716"/>
      <c r="H1288" s="716"/>
      <c r="I1288" s="716"/>
      <c r="J1288" s="716"/>
      <c r="K1288" s="716"/>
      <c r="L1288" s="716"/>
      <c r="M1288" s="716"/>
      <c r="N1288" s="716"/>
      <c r="O1288" s="716"/>
    </row>
    <row r="1289" spans="1:15" s="200" customFormat="1" ht="33.75">
      <c r="A1289" s="489" t="s">
        <v>379</v>
      </c>
      <c r="B1289" s="489" t="s">
        <v>217</v>
      </c>
      <c r="C1289" s="489" t="s">
        <v>208</v>
      </c>
      <c r="D1289" s="489" t="s">
        <v>249</v>
      </c>
      <c r="E1289" s="489" t="s">
        <v>380</v>
      </c>
      <c r="F1289" s="489" t="s">
        <v>381</v>
      </c>
      <c r="G1289" s="490" t="s">
        <v>211</v>
      </c>
      <c r="H1289" s="490" t="s">
        <v>212</v>
      </c>
      <c r="I1289" s="491"/>
      <c r="J1289" s="244" t="s">
        <v>251</v>
      </c>
      <c r="K1289" s="490" t="s">
        <v>213</v>
      </c>
      <c r="L1289" s="489" t="s">
        <v>382</v>
      </c>
      <c r="M1289" s="489" t="s">
        <v>383</v>
      </c>
      <c r="N1289" s="490" t="s">
        <v>384</v>
      </c>
      <c r="O1289" s="489" t="s">
        <v>214</v>
      </c>
    </row>
    <row r="1290" spans="1:15">
      <c r="A1290" s="247" t="s">
        <v>4218</v>
      </c>
      <c r="B1290" s="248" t="s">
        <v>6283</v>
      </c>
      <c r="C1290" s="247" t="s">
        <v>6479</v>
      </c>
      <c r="D1290" s="249" t="s">
        <v>257</v>
      </c>
      <c r="E1290" s="468" t="s">
        <v>263</v>
      </c>
      <c r="F1290" s="250" t="s">
        <v>6259</v>
      </c>
      <c r="G1290" s="251">
        <v>88919</v>
      </c>
      <c r="H1290" s="251">
        <v>118558.5</v>
      </c>
      <c r="I1290" s="255">
        <v>50</v>
      </c>
      <c r="J1290" s="290">
        <v>1</v>
      </c>
      <c r="K1290" s="251">
        <v>148198</v>
      </c>
      <c r="L1290" s="255">
        <v>1</v>
      </c>
      <c r="M1290" s="255">
        <v>1</v>
      </c>
      <c r="N1290" s="251">
        <v>143371.79999999999</v>
      </c>
      <c r="O1290" s="247"/>
    </row>
    <row r="1291" spans="1:15" ht="22.5">
      <c r="A1291" s="247" t="s">
        <v>4174</v>
      </c>
      <c r="B1291" s="248" t="s">
        <v>1753</v>
      </c>
      <c r="C1291" s="247" t="s">
        <v>2059</v>
      </c>
      <c r="D1291" s="249" t="s">
        <v>257</v>
      </c>
      <c r="E1291" s="468" t="s">
        <v>258</v>
      </c>
      <c r="F1291" s="250" t="s">
        <v>6259</v>
      </c>
      <c r="G1291" s="251">
        <v>71427.200000000012</v>
      </c>
      <c r="H1291" s="251">
        <v>92851.200000000012</v>
      </c>
      <c r="I1291" s="255">
        <v>49</v>
      </c>
      <c r="J1291" s="290">
        <v>0.98</v>
      </c>
      <c r="K1291" s="251">
        <v>114275.2</v>
      </c>
      <c r="L1291" s="255"/>
      <c r="M1291" s="255">
        <v>13</v>
      </c>
      <c r="N1291" s="251">
        <v>86712</v>
      </c>
      <c r="O1291" s="247"/>
    </row>
    <row r="1292" spans="1:15">
      <c r="A1292" s="247" t="s">
        <v>2748</v>
      </c>
      <c r="B1292" s="248" t="s">
        <v>1756</v>
      </c>
      <c r="C1292" s="247" t="s">
        <v>59</v>
      </c>
      <c r="D1292" s="249" t="s">
        <v>257</v>
      </c>
      <c r="E1292" s="468" t="s">
        <v>258</v>
      </c>
      <c r="F1292" s="250" t="s">
        <v>6259</v>
      </c>
      <c r="G1292" s="251">
        <v>61664</v>
      </c>
      <c r="H1292" s="251">
        <v>88970</v>
      </c>
      <c r="I1292" s="255">
        <v>48</v>
      </c>
      <c r="J1292" s="290">
        <v>0.96</v>
      </c>
      <c r="K1292" s="251">
        <v>116276</v>
      </c>
      <c r="L1292" s="255"/>
      <c r="M1292" s="255">
        <v>3</v>
      </c>
      <c r="N1292" s="251">
        <v>72741</v>
      </c>
      <c r="O1292" s="247"/>
    </row>
    <row r="1293" spans="1:15">
      <c r="A1293" s="247" t="s">
        <v>2754</v>
      </c>
      <c r="B1293" s="248" t="s">
        <v>1747</v>
      </c>
      <c r="C1293" s="247" t="s">
        <v>1403</v>
      </c>
      <c r="D1293" s="249" t="s">
        <v>4372</v>
      </c>
      <c r="E1293" s="468" t="s">
        <v>258</v>
      </c>
      <c r="F1293" s="247"/>
      <c r="G1293" s="251">
        <v>67080</v>
      </c>
      <c r="H1293" s="251">
        <v>85997.5</v>
      </c>
      <c r="I1293" s="255">
        <v>47</v>
      </c>
      <c r="J1293" s="290">
        <v>0.94</v>
      </c>
      <c r="K1293" s="251">
        <v>104915</v>
      </c>
      <c r="L1293" s="255">
        <v>3</v>
      </c>
      <c r="M1293" s="255">
        <v>3</v>
      </c>
      <c r="N1293" s="251">
        <v>84074</v>
      </c>
      <c r="O1293" s="247"/>
    </row>
    <row r="1294" spans="1:15">
      <c r="A1294" s="247" t="s">
        <v>2755</v>
      </c>
      <c r="B1294" s="248" t="s">
        <v>1747</v>
      </c>
      <c r="C1294" s="247" t="s">
        <v>582</v>
      </c>
      <c r="D1294" s="249" t="s">
        <v>257</v>
      </c>
      <c r="E1294" s="468" t="s">
        <v>258</v>
      </c>
      <c r="F1294" s="250" t="s">
        <v>6259</v>
      </c>
      <c r="G1294" s="251">
        <v>67498.080000000002</v>
      </c>
      <c r="H1294" s="251">
        <v>85986.472000000009</v>
      </c>
      <c r="I1294" s="255">
        <v>46</v>
      </c>
      <c r="J1294" s="290">
        <v>0.92</v>
      </c>
      <c r="K1294" s="251">
        <v>104474.864</v>
      </c>
      <c r="L1294" s="255" t="s">
        <v>5133</v>
      </c>
      <c r="M1294" s="255">
        <v>1</v>
      </c>
      <c r="N1294" s="251">
        <v>69522.960000000006</v>
      </c>
      <c r="O1294" s="247"/>
    </row>
    <row r="1295" spans="1:15">
      <c r="A1295" s="247" t="s">
        <v>1747</v>
      </c>
      <c r="B1295" s="248" t="s">
        <v>1747</v>
      </c>
      <c r="C1295" s="247" t="s">
        <v>6480</v>
      </c>
      <c r="D1295" s="249" t="s">
        <v>257</v>
      </c>
      <c r="E1295" s="468" t="s">
        <v>263</v>
      </c>
      <c r="F1295" s="250" t="s">
        <v>6259</v>
      </c>
      <c r="G1295" s="251">
        <v>65633.98</v>
      </c>
      <c r="H1295" s="251">
        <v>85192.43</v>
      </c>
      <c r="I1295" s="255">
        <v>45</v>
      </c>
      <c r="J1295" s="290">
        <v>0.9</v>
      </c>
      <c r="K1295" s="251">
        <v>104750.88</v>
      </c>
      <c r="L1295" s="255"/>
      <c r="M1295" s="255">
        <v>2</v>
      </c>
      <c r="N1295" s="251">
        <v>68259.360000000001</v>
      </c>
      <c r="O1295" s="247"/>
    </row>
    <row r="1296" spans="1:15" ht="22.5">
      <c r="A1296" s="247" t="s">
        <v>2791</v>
      </c>
      <c r="B1296" s="248" t="s">
        <v>1748</v>
      </c>
      <c r="C1296" s="247" t="s">
        <v>581</v>
      </c>
      <c r="D1296" s="249" t="s">
        <v>4372</v>
      </c>
      <c r="E1296" s="468" t="s">
        <v>258</v>
      </c>
      <c r="F1296" s="250" t="s">
        <v>4859</v>
      </c>
      <c r="G1296" s="251">
        <v>64608</v>
      </c>
      <c r="H1296" s="251">
        <v>84774</v>
      </c>
      <c r="I1296" s="255">
        <v>44</v>
      </c>
      <c r="J1296" s="290">
        <v>0.88</v>
      </c>
      <c r="K1296" s="251">
        <v>104940</v>
      </c>
      <c r="L1296" s="255">
        <v>5</v>
      </c>
      <c r="M1296" s="255">
        <v>2</v>
      </c>
      <c r="N1296" s="251">
        <v>104940</v>
      </c>
      <c r="O1296" s="247"/>
    </row>
    <row r="1297" spans="1:15">
      <c r="A1297" s="247" t="s">
        <v>1756</v>
      </c>
      <c r="B1297" s="248" t="s">
        <v>1756</v>
      </c>
      <c r="C1297" s="247" t="s">
        <v>1388</v>
      </c>
      <c r="D1297" s="249" t="s">
        <v>257</v>
      </c>
      <c r="E1297" s="468" t="s">
        <v>258</v>
      </c>
      <c r="F1297" s="250" t="s">
        <v>6259</v>
      </c>
      <c r="G1297" s="251">
        <v>62537.48</v>
      </c>
      <c r="H1297" s="251">
        <v>84266.36</v>
      </c>
      <c r="I1297" s="255">
        <v>43</v>
      </c>
      <c r="J1297" s="290">
        <v>0.86</v>
      </c>
      <c r="K1297" s="251">
        <v>105995.24</v>
      </c>
      <c r="L1297" s="255">
        <v>5</v>
      </c>
      <c r="M1297" s="255"/>
      <c r="N1297" s="251">
        <v>146952</v>
      </c>
      <c r="O1297" s="247"/>
    </row>
    <row r="1298" spans="1:15">
      <c r="A1298" s="247" t="s">
        <v>2785</v>
      </c>
      <c r="B1298" s="248" t="s">
        <v>6320</v>
      </c>
      <c r="C1298" s="247" t="s">
        <v>585</v>
      </c>
      <c r="D1298" s="249" t="s">
        <v>257</v>
      </c>
      <c r="E1298" s="468" t="s">
        <v>258</v>
      </c>
      <c r="F1298" s="250" t="s">
        <v>6259</v>
      </c>
      <c r="G1298" s="251">
        <v>61817.599999999999</v>
      </c>
      <c r="H1298" s="251">
        <v>80360.800000000003</v>
      </c>
      <c r="I1298" s="255">
        <v>42</v>
      </c>
      <c r="J1298" s="290">
        <v>0.84</v>
      </c>
      <c r="K1298" s="251">
        <v>98904</v>
      </c>
      <c r="L1298" s="255">
        <v>3</v>
      </c>
      <c r="M1298" s="255">
        <v>3</v>
      </c>
      <c r="N1298" s="251">
        <v>69818.666666666672</v>
      </c>
      <c r="O1298" s="247"/>
    </row>
    <row r="1299" spans="1:15">
      <c r="A1299" s="247" t="s">
        <v>2777</v>
      </c>
      <c r="B1299" s="248" t="s">
        <v>1767</v>
      </c>
      <c r="C1299" s="513" t="s">
        <v>3039</v>
      </c>
      <c r="D1299" s="249" t="s">
        <v>257</v>
      </c>
      <c r="E1299" s="468" t="s">
        <v>263</v>
      </c>
      <c r="F1299" s="250" t="s">
        <v>6259</v>
      </c>
      <c r="G1299" s="470">
        <v>62419.343999999997</v>
      </c>
      <c r="H1299" s="251">
        <v>79749.383999999991</v>
      </c>
      <c r="I1299" s="255">
        <v>41</v>
      </c>
      <c r="J1299" s="290">
        <v>0.82</v>
      </c>
      <c r="K1299" s="470">
        <v>97079.423999999999</v>
      </c>
      <c r="L1299" s="471">
        <v>3</v>
      </c>
      <c r="M1299" s="471">
        <v>3</v>
      </c>
      <c r="N1299" s="470">
        <v>62419.34</v>
      </c>
      <c r="O1299" s="248"/>
    </row>
    <row r="1300" spans="1:15">
      <c r="A1300" s="247" t="s">
        <v>2746</v>
      </c>
      <c r="B1300" s="248" t="s">
        <v>1747</v>
      </c>
      <c r="C1300" s="247" t="s">
        <v>59</v>
      </c>
      <c r="D1300" s="249" t="s">
        <v>4372</v>
      </c>
      <c r="E1300" s="468" t="s">
        <v>293</v>
      </c>
      <c r="F1300" s="250" t="s">
        <v>6259</v>
      </c>
      <c r="G1300" s="251">
        <v>64156</v>
      </c>
      <c r="H1300" s="251">
        <v>78569</v>
      </c>
      <c r="I1300" s="255">
        <v>40</v>
      </c>
      <c r="J1300" s="290">
        <v>0.8</v>
      </c>
      <c r="K1300" s="251">
        <v>92982</v>
      </c>
      <c r="L1300" s="255"/>
      <c r="M1300" s="255"/>
      <c r="N1300" s="251"/>
      <c r="O1300" s="247"/>
    </row>
    <row r="1301" spans="1:15">
      <c r="A1301" s="247" t="s">
        <v>2728</v>
      </c>
      <c r="B1301" s="248" t="s">
        <v>1748</v>
      </c>
      <c r="C1301" s="247" t="s">
        <v>59</v>
      </c>
      <c r="D1301" s="249" t="s">
        <v>257</v>
      </c>
      <c r="E1301" s="468" t="s">
        <v>258</v>
      </c>
      <c r="F1301" s="250" t="s">
        <v>6259</v>
      </c>
      <c r="G1301" s="251">
        <v>58531</v>
      </c>
      <c r="H1301" s="251">
        <v>78447</v>
      </c>
      <c r="I1301" s="255">
        <v>39</v>
      </c>
      <c r="J1301" s="290">
        <v>0.78</v>
      </c>
      <c r="K1301" s="251">
        <v>98363</v>
      </c>
      <c r="L1301" s="255">
        <v>2</v>
      </c>
      <c r="M1301" s="255">
        <v>2</v>
      </c>
      <c r="N1301" s="251">
        <v>80748</v>
      </c>
      <c r="O1301" s="247"/>
    </row>
    <row r="1302" spans="1:15" ht="22.5">
      <c r="A1302" s="247" t="s">
        <v>2790</v>
      </c>
      <c r="B1302" s="248" t="s">
        <v>1747</v>
      </c>
      <c r="C1302" s="247" t="s">
        <v>59</v>
      </c>
      <c r="D1302" s="249" t="s">
        <v>257</v>
      </c>
      <c r="E1302" s="468" t="s">
        <v>258</v>
      </c>
      <c r="F1302" s="250" t="s">
        <v>6259</v>
      </c>
      <c r="G1302" s="251">
        <v>59805</v>
      </c>
      <c r="H1302" s="251">
        <v>78061</v>
      </c>
      <c r="I1302" s="255">
        <v>38</v>
      </c>
      <c r="J1302" s="290">
        <v>0.76</v>
      </c>
      <c r="K1302" s="251">
        <v>96317</v>
      </c>
      <c r="L1302" s="255">
        <v>2</v>
      </c>
      <c r="M1302" s="255">
        <v>1</v>
      </c>
      <c r="N1302" s="251">
        <v>68944</v>
      </c>
      <c r="O1302" s="247"/>
    </row>
    <row r="1303" spans="1:15">
      <c r="A1303" s="247" t="s">
        <v>4097</v>
      </c>
      <c r="B1303" s="248" t="s">
        <v>1756</v>
      </c>
      <c r="C1303" s="247" t="s">
        <v>6481</v>
      </c>
      <c r="D1303" s="249" t="s">
        <v>257</v>
      </c>
      <c r="E1303" s="247"/>
      <c r="F1303" s="250" t="s">
        <v>6259</v>
      </c>
      <c r="G1303" s="251">
        <v>58996.6</v>
      </c>
      <c r="H1303" s="251">
        <v>77749.75</v>
      </c>
      <c r="I1303" s="255">
        <v>37</v>
      </c>
      <c r="J1303" s="290">
        <v>0.74</v>
      </c>
      <c r="K1303" s="251">
        <v>96502.9</v>
      </c>
      <c r="L1303" s="255">
        <v>3</v>
      </c>
      <c r="M1303" s="255">
        <v>1</v>
      </c>
      <c r="N1303" s="251">
        <v>64896.26</v>
      </c>
      <c r="O1303" s="247"/>
    </row>
    <row r="1304" spans="1:15">
      <c r="A1304" s="247" t="s">
        <v>2807</v>
      </c>
      <c r="B1304" s="248" t="s">
        <v>1748</v>
      </c>
      <c r="C1304" s="247" t="s">
        <v>582</v>
      </c>
      <c r="D1304" s="249" t="s">
        <v>257</v>
      </c>
      <c r="E1304" s="468" t="s">
        <v>258</v>
      </c>
      <c r="F1304" s="250" t="s">
        <v>6259</v>
      </c>
      <c r="G1304" s="251">
        <v>59522.78</v>
      </c>
      <c r="H1304" s="251">
        <v>77402.83</v>
      </c>
      <c r="I1304" s="255">
        <v>36</v>
      </c>
      <c r="J1304" s="290">
        <v>0.72</v>
      </c>
      <c r="K1304" s="251">
        <v>95282.880000000005</v>
      </c>
      <c r="L1304" s="255"/>
      <c r="M1304" s="255"/>
      <c r="N1304" s="251"/>
      <c r="O1304" s="247"/>
    </row>
    <row r="1305" spans="1:15">
      <c r="A1305" s="247" t="s">
        <v>2758</v>
      </c>
      <c r="B1305" s="248" t="s">
        <v>1747</v>
      </c>
      <c r="C1305" s="247" t="s">
        <v>59</v>
      </c>
      <c r="D1305" s="249" t="s">
        <v>257</v>
      </c>
      <c r="E1305" s="468" t="s">
        <v>263</v>
      </c>
      <c r="F1305" s="250" t="s">
        <v>6259</v>
      </c>
      <c r="G1305" s="251">
        <v>64796.86</v>
      </c>
      <c r="H1305" s="251">
        <v>77059.94</v>
      </c>
      <c r="I1305" s="255">
        <v>35</v>
      </c>
      <c r="J1305" s="290">
        <v>0.7</v>
      </c>
      <c r="K1305" s="251">
        <v>89323.02</v>
      </c>
      <c r="L1305" s="255">
        <v>2</v>
      </c>
      <c r="M1305" s="255">
        <v>2</v>
      </c>
      <c r="N1305" s="251">
        <v>77059.94</v>
      </c>
      <c r="O1305" s="247"/>
    </row>
    <row r="1306" spans="1:15">
      <c r="A1306" s="247" t="s">
        <v>4155</v>
      </c>
      <c r="B1306" s="248" t="s">
        <v>1747</v>
      </c>
      <c r="C1306" s="247" t="s">
        <v>583</v>
      </c>
      <c r="D1306" s="249" t="s">
        <v>257</v>
      </c>
      <c r="E1306" s="468" t="s">
        <v>258</v>
      </c>
      <c r="F1306" s="250" t="s">
        <v>6259</v>
      </c>
      <c r="G1306" s="251">
        <v>60093</v>
      </c>
      <c r="H1306" s="251">
        <v>76659.5</v>
      </c>
      <c r="I1306" s="255">
        <v>34</v>
      </c>
      <c r="J1306" s="290">
        <v>0.68</v>
      </c>
      <c r="K1306" s="251">
        <v>93226</v>
      </c>
      <c r="L1306" s="255"/>
      <c r="M1306" s="255">
        <v>1</v>
      </c>
      <c r="N1306" s="251">
        <v>93226</v>
      </c>
      <c r="O1306" s="247" t="s">
        <v>4156</v>
      </c>
    </row>
    <row r="1307" spans="1:15">
      <c r="A1307" s="247" t="s">
        <v>4109</v>
      </c>
      <c r="B1307" s="248" t="s">
        <v>4045</v>
      </c>
      <c r="C1307" s="247" t="s">
        <v>6482</v>
      </c>
      <c r="D1307" s="249" t="s">
        <v>257</v>
      </c>
      <c r="E1307" s="468" t="s">
        <v>263</v>
      </c>
      <c r="F1307" s="250" t="s">
        <v>6259</v>
      </c>
      <c r="G1307" s="251">
        <v>60368.62</v>
      </c>
      <c r="H1307" s="251">
        <v>75460.97</v>
      </c>
      <c r="I1307" s="255">
        <v>33</v>
      </c>
      <c r="J1307" s="290">
        <v>0.66</v>
      </c>
      <c r="K1307" s="251">
        <v>90553.32</v>
      </c>
      <c r="L1307" s="255">
        <v>1</v>
      </c>
      <c r="M1307" s="255">
        <v>1</v>
      </c>
      <c r="N1307" s="251">
        <v>81012.62</v>
      </c>
      <c r="O1307" s="247"/>
    </row>
    <row r="1308" spans="1:15" ht="22.5">
      <c r="A1308" s="247" t="s">
        <v>4104</v>
      </c>
      <c r="B1308" s="248" t="s">
        <v>1766</v>
      </c>
      <c r="C1308" s="247" t="s">
        <v>587</v>
      </c>
      <c r="D1308" s="249" t="s">
        <v>257</v>
      </c>
      <c r="E1308" s="468" t="s">
        <v>258</v>
      </c>
      <c r="F1308" s="250" t="s">
        <v>6259</v>
      </c>
      <c r="G1308" s="251">
        <v>57300</v>
      </c>
      <c r="H1308" s="251">
        <v>75050</v>
      </c>
      <c r="I1308" s="255">
        <v>32</v>
      </c>
      <c r="J1308" s="290">
        <v>0.64</v>
      </c>
      <c r="K1308" s="251">
        <v>92800</v>
      </c>
      <c r="L1308" s="255">
        <v>8</v>
      </c>
      <c r="M1308" s="255">
        <v>8</v>
      </c>
      <c r="N1308" s="251">
        <v>64566.026250000003</v>
      </c>
      <c r="O1308" s="247"/>
    </row>
    <row r="1309" spans="1:15">
      <c r="A1309" s="247" t="s">
        <v>1800</v>
      </c>
      <c r="B1309" s="248" t="s">
        <v>1751</v>
      </c>
      <c r="C1309" s="247" t="s">
        <v>6483</v>
      </c>
      <c r="D1309" s="249" t="s">
        <v>257</v>
      </c>
      <c r="E1309" s="468" t="s">
        <v>258</v>
      </c>
      <c r="F1309" s="250" t="s">
        <v>6259</v>
      </c>
      <c r="G1309" s="251">
        <v>57012.800000000003</v>
      </c>
      <c r="H1309" s="251">
        <v>74973.600000000006</v>
      </c>
      <c r="I1309" s="255">
        <v>31</v>
      </c>
      <c r="J1309" s="290">
        <v>0.62</v>
      </c>
      <c r="K1309" s="251">
        <v>92934.399999999994</v>
      </c>
      <c r="L1309" s="255">
        <v>1</v>
      </c>
      <c r="M1309" s="255">
        <v>1</v>
      </c>
      <c r="N1309" s="251">
        <v>63856</v>
      </c>
      <c r="O1309" s="247"/>
    </row>
    <row r="1310" spans="1:15">
      <c r="A1310" s="247" t="s">
        <v>2733</v>
      </c>
      <c r="B1310" s="248" t="s">
        <v>1753</v>
      </c>
      <c r="C1310" s="247" t="s">
        <v>43</v>
      </c>
      <c r="D1310" s="249" t="s">
        <v>257</v>
      </c>
      <c r="E1310" s="468" t="s">
        <v>258</v>
      </c>
      <c r="F1310" s="250" t="s">
        <v>6259</v>
      </c>
      <c r="G1310" s="251">
        <v>57418</v>
      </c>
      <c r="H1310" s="251">
        <v>74643.5</v>
      </c>
      <c r="I1310" s="255">
        <v>30</v>
      </c>
      <c r="J1310" s="290">
        <v>0.6</v>
      </c>
      <c r="K1310" s="251">
        <v>91869</v>
      </c>
      <c r="L1310" s="255">
        <v>12</v>
      </c>
      <c r="M1310" s="255">
        <v>11</v>
      </c>
      <c r="N1310" s="251">
        <v>63648.28</v>
      </c>
      <c r="O1310" s="247"/>
    </row>
    <row r="1311" spans="1:15">
      <c r="A1311" s="247" t="s">
        <v>2734</v>
      </c>
      <c r="B1311" s="248" t="s">
        <v>1747</v>
      </c>
      <c r="C1311" s="247" t="s">
        <v>1405</v>
      </c>
      <c r="D1311" s="249" t="s">
        <v>257</v>
      </c>
      <c r="E1311" s="468" t="s">
        <v>263</v>
      </c>
      <c r="F1311" s="250" t="s">
        <v>6259</v>
      </c>
      <c r="G1311" s="251">
        <v>57699.199999999997</v>
      </c>
      <c r="H1311" s="251">
        <v>73548.799999999988</v>
      </c>
      <c r="I1311" s="255">
        <v>29</v>
      </c>
      <c r="J1311" s="290">
        <v>0.57999999999999996</v>
      </c>
      <c r="K1311" s="251">
        <v>89398.399999999994</v>
      </c>
      <c r="L1311" s="255">
        <v>1</v>
      </c>
      <c r="M1311" s="255">
        <v>1</v>
      </c>
      <c r="N1311" s="251">
        <v>68452.800000000003</v>
      </c>
      <c r="O1311" s="247"/>
    </row>
    <row r="1312" spans="1:15">
      <c r="A1312" s="247" t="s">
        <v>2740</v>
      </c>
      <c r="B1312" s="248" t="s">
        <v>1747</v>
      </c>
      <c r="C1312" s="247" t="s">
        <v>586</v>
      </c>
      <c r="D1312" s="249" t="s">
        <v>257</v>
      </c>
      <c r="E1312" s="468" t="s">
        <v>258</v>
      </c>
      <c r="F1312" s="250" t="s">
        <v>6259</v>
      </c>
      <c r="G1312" s="251">
        <v>56287.023732000001</v>
      </c>
      <c r="H1312" s="251">
        <v>73173.131892000005</v>
      </c>
      <c r="I1312" s="255">
        <v>28</v>
      </c>
      <c r="J1312" s="290">
        <v>0.56000000000000005</v>
      </c>
      <c r="K1312" s="251">
        <v>90059.240052000008</v>
      </c>
      <c r="L1312" s="255">
        <v>2</v>
      </c>
      <c r="M1312" s="255">
        <v>2</v>
      </c>
      <c r="N1312" s="251">
        <v>68546</v>
      </c>
      <c r="O1312" s="247"/>
    </row>
    <row r="1313" spans="1:15">
      <c r="A1313" s="247" t="s">
        <v>4085</v>
      </c>
      <c r="B1313" s="248" t="s">
        <v>1745</v>
      </c>
      <c r="C1313" s="247" t="s">
        <v>586</v>
      </c>
      <c r="D1313" s="249" t="s">
        <v>257</v>
      </c>
      <c r="E1313" s="468" t="s">
        <v>258</v>
      </c>
      <c r="F1313" s="250" t="s">
        <v>6259</v>
      </c>
      <c r="G1313" s="251">
        <v>55411.199999999997</v>
      </c>
      <c r="H1313" s="251">
        <v>72040.799999999988</v>
      </c>
      <c r="I1313" s="255">
        <v>27</v>
      </c>
      <c r="J1313" s="290">
        <v>0.54</v>
      </c>
      <c r="K1313" s="251">
        <v>88670.399999999994</v>
      </c>
      <c r="L1313" s="255">
        <v>1</v>
      </c>
      <c r="M1313" s="255">
        <v>1</v>
      </c>
      <c r="N1313" s="251">
        <v>66497.600000000006</v>
      </c>
      <c r="O1313" s="247"/>
    </row>
    <row r="1314" spans="1:15">
      <c r="A1314" s="247" t="s">
        <v>4119</v>
      </c>
      <c r="B1314" s="248" t="s">
        <v>4119</v>
      </c>
      <c r="C1314" s="247" t="s">
        <v>6484</v>
      </c>
      <c r="D1314" s="249" t="s">
        <v>257</v>
      </c>
      <c r="E1314" s="468" t="s">
        <v>263</v>
      </c>
      <c r="F1314" s="250" t="s">
        <v>6259</v>
      </c>
      <c r="G1314" s="251">
        <v>52298</v>
      </c>
      <c r="H1314" s="251">
        <v>71564</v>
      </c>
      <c r="I1314" s="255">
        <v>26</v>
      </c>
      <c r="J1314" s="290">
        <v>0.52</v>
      </c>
      <c r="K1314" s="251">
        <v>90830</v>
      </c>
      <c r="L1314" s="255">
        <v>1</v>
      </c>
      <c r="M1314" s="255">
        <v>0</v>
      </c>
      <c r="N1314" s="251"/>
      <c r="O1314" s="247"/>
    </row>
    <row r="1315" spans="1:15">
      <c r="A1315" s="247" t="s">
        <v>2761</v>
      </c>
      <c r="B1315" s="248" t="s">
        <v>1748</v>
      </c>
      <c r="C1315" s="247" t="s">
        <v>59</v>
      </c>
      <c r="D1315" s="249" t="s">
        <v>257</v>
      </c>
      <c r="E1315" s="468" t="s">
        <v>258</v>
      </c>
      <c r="F1315" s="250" t="s">
        <v>6259</v>
      </c>
      <c r="G1315" s="251">
        <v>57108.764427238173</v>
      </c>
      <c r="H1315" s="251">
        <v>71391.808327533086</v>
      </c>
      <c r="I1315" s="255">
        <v>25</v>
      </c>
      <c r="J1315" s="290">
        <v>0.5</v>
      </c>
      <c r="K1315" s="251">
        <v>85674.852227828</v>
      </c>
      <c r="L1315" s="255">
        <v>1</v>
      </c>
      <c r="M1315" s="255">
        <v>1</v>
      </c>
      <c r="N1315" s="251">
        <v>62727.02</v>
      </c>
      <c r="O1315" s="247"/>
    </row>
    <row r="1316" spans="1:15">
      <c r="A1316" s="247" t="s">
        <v>198</v>
      </c>
      <c r="B1316" s="248" t="s">
        <v>1748</v>
      </c>
      <c r="C1316" s="247" t="s">
        <v>59</v>
      </c>
      <c r="D1316" s="249" t="s">
        <v>257</v>
      </c>
      <c r="E1316" s="468" t="s">
        <v>258</v>
      </c>
      <c r="F1316" s="250" t="s">
        <v>6259</v>
      </c>
      <c r="G1316" s="251">
        <v>52818</v>
      </c>
      <c r="H1316" s="251">
        <v>71304</v>
      </c>
      <c r="I1316" s="255">
        <v>24</v>
      </c>
      <c r="J1316" s="290">
        <v>0.48</v>
      </c>
      <c r="K1316" s="251">
        <v>89790</v>
      </c>
      <c r="L1316" s="255"/>
      <c r="M1316" s="255">
        <v>0</v>
      </c>
      <c r="N1316" s="251"/>
      <c r="O1316" s="247" t="s">
        <v>6485</v>
      </c>
    </row>
    <row r="1317" spans="1:15" ht="22.5">
      <c r="A1317" s="247" t="s">
        <v>2793</v>
      </c>
      <c r="B1317" s="248" t="s">
        <v>1748</v>
      </c>
      <c r="C1317" s="247" t="s">
        <v>584</v>
      </c>
      <c r="D1317" s="249" t="s">
        <v>257</v>
      </c>
      <c r="E1317" s="468" t="s">
        <v>258</v>
      </c>
      <c r="F1317" s="250" t="s">
        <v>6259</v>
      </c>
      <c r="G1317" s="251">
        <v>52078</v>
      </c>
      <c r="H1317" s="251">
        <v>70375.5</v>
      </c>
      <c r="I1317" s="255">
        <v>23</v>
      </c>
      <c r="J1317" s="290">
        <v>0.46</v>
      </c>
      <c r="K1317" s="251">
        <v>88673</v>
      </c>
      <c r="L1317" s="255">
        <v>4</v>
      </c>
      <c r="M1317" s="255">
        <v>4</v>
      </c>
      <c r="N1317" s="251">
        <v>70527</v>
      </c>
      <c r="O1317" s="247"/>
    </row>
    <row r="1318" spans="1:15">
      <c r="A1318" s="247" t="s">
        <v>1764</v>
      </c>
      <c r="B1318" s="248" t="s">
        <v>1764</v>
      </c>
      <c r="C1318" s="247" t="s">
        <v>1404</v>
      </c>
      <c r="D1318" s="249" t="s">
        <v>257</v>
      </c>
      <c r="E1318" s="468" t="s">
        <v>258</v>
      </c>
      <c r="F1318" s="250" t="s">
        <v>6259</v>
      </c>
      <c r="G1318" s="251">
        <v>54122</v>
      </c>
      <c r="H1318" s="251">
        <v>70356</v>
      </c>
      <c r="I1318" s="255">
        <v>22</v>
      </c>
      <c r="J1318" s="290">
        <v>0.44</v>
      </c>
      <c r="K1318" s="251">
        <v>86590</v>
      </c>
      <c r="L1318" s="255">
        <v>5</v>
      </c>
      <c r="M1318" s="255">
        <v>5</v>
      </c>
      <c r="N1318" s="251">
        <v>70013</v>
      </c>
      <c r="O1318" s="247"/>
    </row>
    <row r="1319" spans="1:15">
      <c r="A1319" s="247" t="s">
        <v>2739</v>
      </c>
      <c r="B1319" s="248" t="s">
        <v>1748</v>
      </c>
      <c r="C1319" s="247" t="s">
        <v>6486</v>
      </c>
      <c r="D1319" s="249" t="s">
        <v>4372</v>
      </c>
      <c r="E1319" s="468" t="s">
        <v>258</v>
      </c>
      <c r="F1319" s="250" t="s">
        <v>6259</v>
      </c>
      <c r="G1319" s="251">
        <v>55862</v>
      </c>
      <c r="H1319" s="251">
        <v>70247</v>
      </c>
      <c r="I1319" s="255">
        <v>21</v>
      </c>
      <c r="J1319" s="290">
        <v>0.42</v>
      </c>
      <c r="K1319" s="251">
        <v>84632</v>
      </c>
      <c r="L1319" s="255">
        <v>1</v>
      </c>
      <c r="M1319" s="255">
        <v>1</v>
      </c>
      <c r="N1319" s="251">
        <v>58375.41</v>
      </c>
      <c r="O1319" s="247"/>
    </row>
    <row r="1320" spans="1:15">
      <c r="A1320" s="247" t="s">
        <v>2767</v>
      </c>
      <c r="B1320" s="248" t="s">
        <v>1748</v>
      </c>
      <c r="C1320" s="247" t="s">
        <v>3040</v>
      </c>
      <c r="D1320" s="249" t="s">
        <v>257</v>
      </c>
      <c r="E1320" s="468" t="s">
        <v>258</v>
      </c>
      <c r="F1320" s="250" t="s">
        <v>6259</v>
      </c>
      <c r="G1320" s="251">
        <v>46393</v>
      </c>
      <c r="H1320" s="251">
        <v>69867.5</v>
      </c>
      <c r="I1320" s="255">
        <v>20</v>
      </c>
      <c r="J1320" s="290">
        <v>0.4</v>
      </c>
      <c r="K1320" s="251">
        <v>93342</v>
      </c>
      <c r="L1320" s="255"/>
      <c r="M1320" s="255">
        <v>22</v>
      </c>
      <c r="N1320" s="251">
        <v>52322.71</v>
      </c>
      <c r="O1320" s="247"/>
    </row>
    <row r="1321" spans="1:15">
      <c r="A1321" s="247" t="s">
        <v>2775</v>
      </c>
      <c r="B1321" s="248" t="s">
        <v>1748</v>
      </c>
      <c r="C1321" s="247" t="s">
        <v>6487</v>
      </c>
      <c r="D1321" s="249" t="s">
        <v>257</v>
      </c>
      <c r="E1321" s="468" t="s">
        <v>258</v>
      </c>
      <c r="F1321" s="250" t="s">
        <v>6259</v>
      </c>
      <c r="G1321" s="251">
        <v>56280</v>
      </c>
      <c r="H1321" s="251">
        <v>69622</v>
      </c>
      <c r="I1321" s="255">
        <v>19</v>
      </c>
      <c r="J1321" s="290">
        <v>0.38</v>
      </c>
      <c r="K1321" s="251">
        <v>82964</v>
      </c>
      <c r="L1321" s="255">
        <v>1</v>
      </c>
      <c r="M1321" s="255">
        <v>1</v>
      </c>
      <c r="N1321" s="251">
        <v>70053</v>
      </c>
      <c r="O1321" s="247"/>
    </row>
    <row r="1322" spans="1:15" s="306" customFormat="1" ht="18">
      <c r="A1322" s="716" t="s">
        <v>59</v>
      </c>
      <c r="B1322" s="716"/>
      <c r="C1322" s="716"/>
      <c r="D1322" s="716"/>
      <c r="E1322" s="716"/>
      <c r="F1322" s="716"/>
      <c r="G1322" s="716"/>
      <c r="H1322" s="716"/>
      <c r="I1322" s="716"/>
      <c r="J1322" s="716"/>
      <c r="K1322" s="716"/>
      <c r="L1322" s="716"/>
      <c r="M1322" s="716"/>
      <c r="N1322" s="716"/>
      <c r="O1322" s="716"/>
    </row>
    <row r="1323" spans="1:15" s="200" customFormat="1" ht="33.75">
      <c r="A1323" s="489" t="s">
        <v>379</v>
      </c>
      <c r="B1323" s="489" t="s">
        <v>217</v>
      </c>
      <c r="C1323" s="489" t="s">
        <v>208</v>
      </c>
      <c r="D1323" s="489" t="s">
        <v>249</v>
      </c>
      <c r="E1323" s="489" t="s">
        <v>380</v>
      </c>
      <c r="F1323" s="489" t="s">
        <v>381</v>
      </c>
      <c r="G1323" s="490" t="s">
        <v>211</v>
      </c>
      <c r="H1323" s="490" t="s">
        <v>212</v>
      </c>
      <c r="I1323" s="491"/>
      <c r="J1323" s="244" t="s">
        <v>251</v>
      </c>
      <c r="K1323" s="490" t="s">
        <v>213</v>
      </c>
      <c r="L1323" s="489" t="s">
        <v>382</v>
      </c>
      <c r="M1323" s="489" t="s">
        <v>383</v>
      </c>
      <c r="N1323" s="490" t="s">
        <v>384</v>
      </c>
      <c r="O1323" s="489" t="s">
        <v>214</v>
      </c>
    </row>
    <row r="1324" spans="1:15" ht="22.5">
      <c r="A1324" s="247" t="s">
        <v>2783</v>
      </c>
      <c r="B1324" s="248" t="s">
        <v>1768</v>
      </c>
      <c r="C1324" s="247" t="s">
        <v>2060</v>
      </c>
      <c r="D1324" s="249" t="s">
        <v>257</v>
      </c>
      <c r="E1324" s="468" t="s">
        <v>258</v>
      </c>
      <c r="F1324" s="250" t="s">
        <v>6259</v>
      </c>
      <c r="G1324" s="251">
        <v>55515.199999999997</v>
      </c>
      <c r="H1324" s="251">
        <v>69326.399999999994</v>
      </c>
      <c r="I1324" s="255">
        <v>18</v>
      </c>
      <c r="J1324" s="290">
        <v>0.36</v>
      </c>
      <c r="K1324" s="251">
        <v>83137.600000000006</v>
      </c>
      <c r="L1324" s="255">
        <v>1</v>
      </c>
      <c r="M1324" s="255">
        <v>1</v>
      </c>
      <c r="N1324" s="251">
        <v>56081.48</v>
      </c>
      <c r="O1324" s="247"/>
    </row>
    <row r="1325" spans="1:15">
      <c r="A1325" s="247" t="s">
        <v>4092</v>
      </c>
      <c r="B1325" s="248" t="s">
        <v>1747</v>
      </c>
      <c r="C1325" s="247" t="s">
        <v>59</v>
      </c>
      <c r="D1325" s="249" t="s">
        <v>257</v>
      </c>
      <c r="E1325" s="468" t="s">
        <v>258</v>
      </c>
      <c r="F1325" s="250" t="s">
        <v>6259</v>
      </c>
      <c r="G1325" s="251">
        <v>54191.9</v>
      </c>
      <c r="H1325" s="251">
        <v>69094.789999999994</v>
      </c>
      <c r="I1325" s="255">
        <v>17</v>
      </c>
      <c r="J1325" s="290">
        <v>0.34</v>
      </c>
      <c r="K1325" s="251">
        <v>83997.68</v>
      </c>
      <c r="L1325" s="255">
        <v>1</v>
      </c>
      <c r="M1325" s="255">
        <v>1</v>
      </c>
      <c r="N1325" s="251">
        <v>69094.789999999994</v>
      </c>
      <c r="O1325" s="247"/>
    </row>
    <row r="1326" spans="1:15">
      <c r="A1326" s="247" t="s">
        <v>2765</v>
      </c>
      <c r="B1326" s="248" t="s">
        <v>6196</v>
      </c>
      <c r="C1326" s="247" t="s">
        <v>588</v>
      </c>
      <c r="D1326" s="249" t="s">
        <v>257</v>
      </c>
      <c r="E1326" s="468" t="s">
        <v>258</v>
      </c>
      <c r="F1326" s="250" t="s">
        <v>6259</v>
      </c>
      <c r="G1326" s="251">
        <v>50415</v>
      </c>
      <c r="H1326" s="251">
        <v>67964</v>
      </c>
      <c r="I1326" s="255">
        <v>16</v>
      </c>
      <c r="J1326" s="290">
        <v>0.32</v>
      </c>
      <c r="K1326" s="251">
        <v>85513</v>
      </c>
      <c r="L1326" s="255">
        <v>4</v>
      </c>
      <c r="M1326" s="255">
        <v>2</v>
      </c>
      <c r="N1326" s="251">
        <v>61851</v>
      </c>
      <c r="O1326" s="247"/>
    </row>
    <row r="1327" spans="1:15">
      <c r="A1327" s="247" t="s">
        <v>1751</v>
      </c>
      <c r="B1327" s="248" t="s">
        <v>1751</v>
      </c>
      <c r="C1327" s="247" t="s">
        <v>6488</v>
      </c>
      <c r="D1327" s="249" t="s">
        <v>257</v>
      </c>
      <c r="E1327" s="468" t="s">
        <v>258</v>
      </c>
      <c r="F1327" s="250" t="s">
        <v>6259</v>
      </c>
      <c r="G1327" s="251">
        <v>51480</v>
      </c>
      <c r="H1327" s="251">
        <v>67433.600000000006</v>
      </c>
      <c r="I1327" s="255">
        <v>15</v>
      </c>
      <c r="J1327" s="290">
        <v>0.3</v>
      </c>
      <c r="K1327" s="251">
        <v>83387.200000000012</v>
      </c>
      <c r="L1327" s="255"/>
      <c r="M1327" s="255">
        <v>2</v>
      </c>
      <c r="N1327" s="251">
        <v>54184</v>
      </c>
      <c r="O1327" s="247"/>
    </row>
    <row r="1328" spans="1:15">
      <c r="A1328" s="247" t="s">
        <v>2744</v>
      </c>
      <c r="B1328" s="248" t="s">
        <v>1753</v>
      </c>
      <c r="C1328" s="247" t="s">
        <v>590</v>
      </c>
      <c r="D1328" s="249" t="s">
        <v>257</v>
      </c>
      <c r="E1328" s="468" t="s">
        <v>263</v>
      </c>
      <c r="F1328" s="250" t="s">
        <v>6259</v>
      </c>
      <c r="G1328" s="251">
        <v>51771.199999999997</v>
      </c>
      <c r="H1328" s="251">
        <v>67298.399999999994</v>
      </c>
      <c r="I1328" s="255">
        <v>14</v>
      </c>
      <c r="J1328" s="290">
        <v>0.28000000000000003</v>
      </c>
      <c r="K1328" s="251">
        <v>82825.600000000006</v>
      </c>
      <c r="L1328" s="255">
        <v>3</v>
      </c>
      <c r="M1328" s="255">
        <v>2</v>
      </c>
      <c r="N1328" s="251">
        <v>53022.95</v>
      </c>
      <c r="O1328" s="247"/>
    </row>
    <row r="1329" spans="1:15" ht="22.5">
      <c r="A1329" s="247" t="s">
        <v>1765</v>
      </c>
      <c r="B1329" s="248" t="s">
        <v>1760</v>
      </c>
      <c r="C1329" s="247" t="s">
        <v>1346</v>
      </c>
      <c r="D1329" s="249" t="s">
        <v>257</v>
      </c>
      <c r="E1329" s="247"/>
      <c r="F1329" s="250" t="s">
        <v>6259</v>
      </c>
      <c r="G1329" s="251">
        <v>50024</v>
      </c>
      <c r="H1329" s="251">
        <v>67246.399999999994</v>
      </c>
      <c r="I1329" s="255">
        <v>13</v>
      </c>
      <c r="J1329" s="290">
        <v>0.26</v>
      </c>
      <c r="K1329" s="251">
        <v>84468.800000000003</v>
      </c>
      <c r="L1329" s="255"/>
      <c r="M1329" s="255">
        <v>4</v>
      </c>
      <c r="N1329" s="251">
        <v>59956</v>
      </c>
      <c r="O1329" s="247"/>
    </row>
    <row r="1330" spans="1:15" ht="22.5">
      <c r="A1330" s="247" t="s">
        <v>4079</v>
      </c>
      <c r="B1330" s="248" t="s">
        <v>4080</v>
      </c>
      <c r="C1330" s="247" t="s">
        <v>6489</v>
      </c>
      <c r="D1330" s="249" t="s">
        <v>257</v>
      </c>
      <c r="E1330" s="468" t="s">
        <v>258</v>
      </c>
      <c r="F1330" s="250" t="s">
        <v>6259</v>
      </c>
      <c r="G1330" s="251">
        <v>48135.62</v>
      </c>
      <c r="H1330" s="251">
        <v>66344.2</v>
      </c>
      <c r="I1330" s="255">
        <v>12</v>
      </c>
      <c r="J1330" s="290">
        <v>0.24</v>
      </c>
      <c r="K1330" s="251">
        <v>84552.78</v>
      </c>
      <c r="L1330" s="255"/>
      <c r="M1330" s="255">
        <v>2</v>
      </c>
      <c r="N1330" s="251">
        <v>52949.26</v>
      </c>
      <c r="O1330" s="247"/>
    </row>
    <row r="1331" spans="1:15" ht="22.5">
      <c r="A1331" s="247" t="s">
        <v>2781</v>
      </c>
      <c r="B1331" s="248" t="s">
        <v>1745</v>
      </c>
      <c r="C1331" s="247" t="s">
        <v>3041</v>
      </c>
      <c r="D1331" s="249" t="s">
        <v>257</v>
      </c>
      <c r="E1331" s="468" t="s">
        <v>263</v>
      </c>
      <c r="F1331" s="250" t="s">
        <v>6259</v>
      </c>
      <c r="G1331" s="251">
        <v>46833.02</v>
      </c>
      <c r="H1331" s="251">
        <v>65582.789999999994</v>
      </c>
      <c r="I1331" s="255">
        <v>11</v>
      </c>
      <c r="J1331" s="290">
        <v>0.22</v>
      </c>
      <c r="K1331" s="251">
        <v>84332.56</v>
      </c>
      <c r="L1331" s="255">
        <v>19</v>
      </c>
      <c r="M1331" s="255">
        <v>14</v>
      </c>
      <c r="N1331" s="251">
        <v>73549.67</v>
      </c>
      <c r="O1331" s="247"/>
    </row>
    <row r="1332" spans="1:15">
      <c r="A1332" s="247" t="s">
        <v>2789</v>
      </c>
      <c r="B1332" s="248" t="s">
        <v>1773</v>
      </c>
      <c r="C1332" s="247" t="s">
        <v>59</v>
      </c>
      <c r="D1332" s="249" t="s">
        <v>257</v>
      </c>
      <c r="E1332" s="468" t="s">
        <v>258</v>
      </c>
      <c r="F1332" s="250" t="s">
        <v>6259</v>
      </c>
      <c r="G1332" s="251">
        <v>52104</v>
      </c>
      <c r="H1332" s="251">
        <v>65104</v>
      </c>
      <c r="I1332" s="255">
        <v>10</v>
      </c>
      <c r="J1332" s="290">
        <v>0.2</v>
      </c>
      <c r="K1332" s="251">
        <v>78104</v>
      </c>
      <c r="L1332" s="255">
        <v>5</v>
      </c>
      <c r="M1332" s="255">
        <v>3</v>
      </c>
      <c r="N1332" s="251">
        <v>52568.53</v>
      </c>
      <c r="O1332" s="247"/>
    </row>
    <row r="1333" spans="1:15">
      <c r="A1333" s="247" t="s">
        <v>2750</v>
      </c>
      <c r="B1333" s="248" t="s">
        <v>1760</v>
      </c>
      <c r="C1333" s="247" t="s">
        <v>1406</v>
      </c>
      <c r="D1333" s="249" t="s">
        <v>257</v>
      </c>
      <c r="E1333" s="468" t="s">
        <v>258</v>
      </c>
      <c r="F1333" s="250" t="s">
        <v>6259</v>
      </c>
      <c r="G1333" s="251">
        <v>51649</v>
      </c>
      <c r="H1333" s="251">
        <v>64561.5</v>
      </c>
      <c r="I1333" s="255">
        <v>9</v>
      </c>
      <c r="J1333" s="290">
        <v>0.18</v>
      </c>
      <c r="K1333" s="251">
        <v>77474</v>
      </c>
      <c r="L1333" s="255">
        <v>1</v>
      </c>
      <c r="M1333" s="255">
        <v>1</v>
      </c>
      <c r="N1333" s="251">
        <v>68675</v>
      </c>
      <c r="O1333" s="247"/>
    </row>
    <row r="1334" spans="1:15" ht="22.5">
      <c r="A1334" s="247" t="s">
        <v>2811</v>
      </c>
      <c r="B1334" s="248" t="s">
        <v>1762</v>
      </c>
      <c r="C1334" s="247" t="s">
        <v>588</v>
      </c>
      <c r="D1334" s="249" t="s">
        <v>4372</v>
      </c>
      <c r="E1334" s="468" t="s">
        <v>263</v>
      </c>
      <c r="F1334" s="250" t="s">
        <v>6259</v>
      </c>
      <c r="G1334" s="251">
        <v>49462.400000000001</v>
      </c>
      <c r="H1334" s="251">
        <v>64272</v>
      </c>
      <c r="I1334" s="255">
        <v>8</v>
      </c>
      <c r="J1334" s="290">
        <v>0.16</v>
      </c>
      <c r="K1334" s="251">
        <v>79081.600000000006</v>
      </c>
      <c r="L1334" s="255">
        <v>3</v>
      </c>
      <c r="M1334" s="255">
        <v>2</v>
      </c>
      <c r="N1334" s="251">
        <v>50200.800000000003</v>
      </c>
      <c r="O1334" s="247"/>
    </row>
    <row r="1335" spans="1:15">
      <c r="A1335" s="247" t="s">
        <v>2732</v>
      </c>
      <c r="B1335" s="248" t="s">
        <v>4087</v>
      </c>
      <c r="C1335" s="247" t="s">
        <v>2061</v>
      </c>
      <c r="D1335" s="249" t="s">
        <v>4372</v>
      </c>
      <c r="E1335" s="468" t="s">
        <v>258</v>
      </c>
      <c r="F1335" s="250" t="s">
        <v>6259</v>
      </c>
      <c r="G1335" s="251">
        <v>51334</v>
      </c>
      <c r="H1335" s="251">
        <v>64167</v>
      </c>
      <c r="I1335" s="255">
        <v>7</v>
      </c>
      <c r="J1335" s="290">
        <v>0.14000000000000001</v>
      </c>
      <c r="K1335" s="251">
        <v>77000</v>
      </c>
      <c r="L1335" s="255">
        <v>1</v>
      </c>
      <c r="M1335" s="255">
        <v>1</v>
      </c>
      <c r="N1335" s="251">
        <v>63403.93</v>
      </c>
      <c r="O1335" s="247"/>
    </row>
    <row r="1336" spans="1:15">
      <c r="A1336" s="247" t="s">
        <v>2743</v>
      </c>
      <c r="B1336" s="248" t="s">
        <v>1768</v>
      </c>
      <c r="C1336" s="247" t="s">
        <v>585</v>
      </c>
      <c r="D1336" s="249" t="s">
        <v>257</v>
      </c>
      <c r="E1336" s="468" t="s">
        <v>263</v>
      </c>
      <c r="F1336" s="250" t="s">
        <v>6259</v>
      </c>
      <c r="G1336" s="251">
        <v>49966</v>
      </c>
      <c r="H1336" s="251">
        <v>63740</v>
      </c>
      <c r="I1336" s="255">
        <v>6</v>
      </c>
      <c r="J1336" s="290">
        <v>0.12</v>
      </c>
      <c r="K1336" s="251">
        <v>77514</v>
      </c>
      <c r="L1336" s="255">
        <v>1</v>
      </c>
      <c r="M1336" s="255">
        <v>1</v>
      </c>
      <c r="N1336" s="251">
        <v>65346</v>
      </c>
      <c r="O1336" s="247"/>
    </row>
    <row r="1337" spans="1:15">
      <c r="A1337" s="247" t="s">
        <v>2751</v>
      </c>
      <c r="B1337" s="248" t="s">
        <v>1747</v>
      </c>
      <c r="C1337" s="247" t="s">
        <v>59</v>
      </c>
      <c r="D1337" s="249" t="s">
        <v>257</v>
      </c>
      <c r="E1337" s="468" t="s">
        <v>258</v>
      </c>
      <c r="F1337" s="250" t="s">
        <v>6259</v>
      </c>
      <c r="G1337" s="251">
        <v>48538.317399999993</v>
      </c>
      <c r="H1337" s="251">
        <v>63099.812619999997</v>
      </c>
      <c r="I1337" s="255">
        <v>5</v>
      </c>
      <c r="J1337" s="290">
        <v>0.1</v>
      </c>
      <c r="K1337" s="251">
        <v>77661.307839999994</v>
      </c>
      <c r="L1337" s="255">
        <v>1</v>
      </c>
      <c r="M1337" s="255">
        <v>1</v>
      </c>
      <c r="N1337" s="251">
        <v>75398.16</v>
      </c>
      <c r="O1337" s="247"/>
    </row>
    <row r="1338" spans="1:15">
      <c r="A1338" s="247" t="s">
        <v>2809</v>
      </c>
      <c r="B1338" s="248" t="s">
        <v>1748</v>
      </c>
      <c r="C1338" s="247"/>
      <c r="D1338" s="249" t="s">
        <v>257</v>
      </c>
      <c r="E1338" s="247"/>
      <c r="F1338" s="247"/>
      <c r="G1338" s="251">
        <v>47840</v>
      </c>
      <c r="H1338" s="251">
        <v>62400</v>
      </c>
      <c r="I1338" s="255">
        <v>4</v>
      </c>
      <c r="J1338" s="290">
        <v>0.08</v>
      </c>
      <c r="K1338" s="251">
        <v>76960</v>
      </c>
      <c r="L1338" s="255"/>
      <c r="M1338" s="255"/>
      <c r="N1338" s="251">
        <v>72571.199999999997</v>
      </c>
      <c r="O1338" s="247"/>
    </row>
    <row r="1339" spans="1:15" ht="22.5">
      <c r="A1339" s="247" t="s">
        <v>2804</v>
      </c>
      <c r="B1339" s="248" t="s">
        <v>1748</v>
      </c>
      <c r="C1339" s="247" t="s">
        <v>59</v>
      </c>
      <c r="D1339" s="249" t="s">
        <v>257</v>
      </c>
      <c r="E1339" s="468" t="s">
        <v>263</v>
      </c>
      <c r="F1339" s="250" t="s">
        <v>6259</v>
      </c>
      <c r="G1339" s="251">
        <v>48562</v>
      </c>
      <c r="H1339" s="251">
        <v>62051</v>
      </c>
      <c r="I1339" s="255">
        <v>3</v>
      </c>
      <c r="J1339" s="290">
        <v>0.06</v>
      </c>
      <c r="K1339" s="251">
        <v>75540</v>
      </c>
      <c r="L1339" s="255">
        <v>1</v>
      </c>
      <c r="M1339" s="255">
        <v>1</v>
      </c>
      <c r="N1339" s="251">
        <v>63860</v>
      </c>
      <c r="O1339" s="247"/>
    </row>
    <row r="1340" spans="1:15">
      <c r="A1340" s="247" t="s">
        <v>2738</v>
      </c>
      <c r="B1340" s="248" t="s">
        <v>1753</v>
      </c>
      <c r="C1340" s="247" t="s">
        <v>3042</v>
      </c>
      <c r="D1340" s="249" t="s">
        <v>257</v>
      </c>
      <c r="E1340" s="468" t="s">
        <v>258</v>
      </c>
      <c r="F1340" s="250" t="s">
        <v>6259</v>
      </c>
      <c r="G1340" s="251">
        <v>42291.13</v>
      </c>
      <c r="H1340" s="251">
        <v>54978.47</v>
      </c>
      <c r="I1340" s="255">
        <v>2</v>
      </c>
      <c r="J1340" s="290">
        <v>0.04</v>
      </c>
      <c r="K1340" s="251">
        <v>67665.81</v>
      </c>
      <c r="L1340" s="255">
        <v>1</v>
      </c>
      <c r="M1340" s="255">
        <v>0</v>
      </c>
      <c r="N1340" s="251"/>
      <c r="O1340" s="247" t="s">
        <v>1807</v>
      </c>
    </row>
    <row r="1341" spans="1:15" ht="22.5">
      <c r="A1341" s="247" t="s">
        <v>4170</v>
      </c>
      <c r="B1341" s="248" t="s">
        <v>4171</v>
      </c>
      <c r="C1341" s="247" t="s">
        <v>59</v>
      </c>
      <c r="D1341" s="249" t="s">
        <v>4372</v>
      </c>
      <c r="E1341" s="468" t="s">
        <v>258</v>
      </c>
      <c r="F1341" s="250" t="s">
        <v>6259</v>
      </c>
      <c r="G1341" s="251">
        <v>41329.599999999999</v>
      </c>
      <c r="H1341" s="251">
        <v>53955.199999999997</v>
      </c>
      <c r="I1341" s="255">
        <v>1</v>
      </c>
      <c r="J1341" s="290">
        <v>0.02</v>
      </c>
      <c r="K1341" s="251">
        <v>66580.800000000003</v>
      </c>
      <c r="L1341" s="255">
        <v>1</v>
      </c>
      <c r="M1341" s="255">
        <v>0</v>
      </c>
      <c r="N1341" s="251"/>
      <c r="O1341" s="247" t="s">
        <v>323</v>
      </c>
    </row>
    <row r="1342" spans="1:15">
      <c r="A1342" s="247"/>
      <c r="B1342" s="248"/>
      <c r="C1342" s="247"/>
      <c r="D1342" s="249"/>
      <c r="E1342" s="468"/>
      <c r="F1342" s="250"/>
      <c r="G1342" s="251"/>
      <c r="H1342" s="251"/>
      <c r="I1342" s="255"/>
      <c r="J1342" s="290"/>
      <c r="K1342" s="251"/>
      <c r="L1342" s="255"/>
      <c r="M1342" s="255"/>
      <c r="N1342" s="251"/>
      <c r="O1342" s="247"/>
    </row>
    <row r="1343" spans="1:15" s="120" customFormat="1">
      <c r="A1343" s="150"/>
      <c r="B1343" s="150"/>
      <c r="C1343" s="260"/>
      <c r="D1343" s="263"/>
      <c r="E1343" s="150"/>
      <c r="F1343" s="150"/>
      <c r="G1343" s="264" t="s">
        <v>211</v>
      </c>
      <c r="H1343" s="265" t="s">
        <v>212</v>
      </c>
      <c r="I1343" s="266"/>
      <c r="J1343" s="273"/>
      <c r="K1343" s="267" t="s">
        <v>213</v>
      </c>
      <c r="L1343" s="263"/>
      <c r="M1343" s="268"/>
      <c r="N1343" s="269"/>
      <c r="O1343" s="258"/>
    </row>
    <row r="1344" spans="1:15" s="120" customFormat="1">
      <c r="A1344" s="150"/>
      <c r="B1344" s="150"/>
      <c r="C1344" s="260"/>
      <c r="D1344" s="150"/>
      <c r="E1344" s="150"/>
      <c r="F1344" s="270" t="s">
        <v>225</v>
      </c>
      <c r="G1344" s="271">
        <v>56388.098391184772</v>
      </c>
      <c r="H1344" s="271">
        <v>73457.876776790668</v>
      </c>
      <c r="I1344" s="266"/>
      <c r="J1344" s="273"/>
      <c r="K1344" s="271">
        <v>90527.65516239655</v>
      </c>
      <c r="L1344" s="263"/>
      <c r="M1344" s="268"/>
      <c r="N1344" s="269"/>
      <c r="O1344" s="258"/>
    </row>
    <row r="1345" spans="1:15" s="120" customFormat="1">
      <c r="A1345" s="150"/>
      <c r="B1345" s="150"/>
      <c r="C1345" s="260"/>
      <c r="D1345" s="150"/>
      <c r="E1345" s="150"/>
      <c r="F1345" s="270" t="s">
        <v>226</v>
      </c>
      <c r="G1345" s="271">
        <v>60299.715000000004</v>
      </c>
      <c r="H1345" s="271">
        <v>77983.1875</v>
      </c>
      <c r="I1345" s="266"/>
      <c r="J1345" s="273"/>
      <c r="K1345" s="271">
        <v>96058.47</v>
      </c>
      <c r="L1345" s="263"/>
      <c r="M1345" s="268"/>
      <c r="N1345" s="269"/>
      <c r="O1345" s="258"/>
    </row>
    <row r="1346" spans="1:15" s="120" customFormat="1">
      <c r="A1346" s="150"/>
      <c r="B1346" s="150"/>
      <c r="C1346" s="260"/>
      <c r="D1346" s="150"/>
      <c r="E1346" s="150"/>
      <c r="F1346" s="270" t="s">
        <v>227</v>
      </c>
      <c r="G1346" s="271">
        <v>51370.5</v>
      </c>
      <c r="H1346" s="271">
        <v>67259.399999999994</v>
      </c>
      <c r="I1346" s="266"/>
      <c r="J1346" s="273"/>
      <c r="K1346" s="271">
        <v>83200</v>
      </c>
      <c r="L1346" s="263"/>
      <c r="M1346" s="268"/>
      <c r="N1346" s="269"/>
      <c r="O1346" s="258"/>
    </row>
    <row r="1347" spans="1:15" s="120" customFormat="1">
      <c r="A1347" s="150"/>
      <c r="B1347" s="150"/>
      <c r="C1347" s="260"/>
      <c r="D1347" s="150"/>
      <c r="E1347" s="150"/>
      <c r="F1347" s="270" t="s">
        <v>228</v>
      </c>
      <c r="G1347" s="271">
        <v>56071</v>
      </c>
      <c r="H1347" s="271">
        <v>71477.904163766536</v>
      </c>
      <c r="I1347" s="266"/>
      <c r="J1347" s="273"/>
      <c r="K1347" s="271">
        <v>89360.709999999992</v>
      </c>
      <c r="L1347" s="263"/>
      <c r="M1347" s="268"/>
      <c r="N1347" s="269"/>
      <c r="O1347" s="258"/>
    </row>
    <row r="1348" spans="1:15" s="120" customFormat="1">
      <c r="A1348" s="150"/>
      <c r="B1348" s="150"/>
      <c r="C1348" s="260"/>
      <c r="D1348" s="150"/>
      <c r="E1348" s="271"/>
      <c r="F1348" s="270"/>
      <c r="G1348" s="272"/>
      <c r="H1348" s="273"/>
      <c r="I1348" s="274"/>
      <c r="J1348" s="273"/>
      <c r="K1348" s="263"/>
      <c r="L1348" s="263"/>
      <c r="M1348" s="268"/>
      <c r="N1348" s="269"/>
      <c r="O1348" s="258"/>
    </row>
    <row r="1349" spans="1:15" s="120" customFormat="1">
      <c r="A1349" s="150"/>
      <c r="B1349" s="150"/>
      <c r="C1349" s="260"/>
      <c r="D1349" s="270"/>
      <c r="E1349" s="271"/>
      <c r="F1349" s="275"/>
      <c r="G1349" s="275"/>
      <c r="H1349" s="713" t="s">
        <v>229</v>
      </c>
      <c r="I1349" s="713"/>
      <c r="J1349" s="713"/>
      <c r="K1349" s="713"/>
      <c r="L1349" s="713"/>
      <c r="M1349" s="713"/>
      <c r="N1349" s="713"/>
      <c r="O1349" s="258"/>
    </row>
    <row r="1350" spans="1:15" s="120" customFormat="1">
      <c r="A1350" s="150"/>
      <c r="B1350" s="150"/>
      <c r="C1350" s="260"/>
      <c r="D1350" s="270"/>
      <c r="E1350" s="271"/>
      <c r="F1350" s="276"/>
      <c r="G1350" s="277"/>
      <c r="H1350" s="714" t="s">
        <v>230</v>
      </c>
      <c r="I1350" s="714"/>
      <c r="J1350" s="714"/>
      <c r="K1350" s="278">
        <v>72943.167499999996</v>
      </c>
      <c r="L1350" s="715" t="s">
        <v>231</v>
      </c>
      <c r="M1350" s="715"/>
      <c r="N1350" s="279">
        <v>71522.626429924247</v>
      </c>
      <c r="O1350" s="258"/>
    </row>
    <row r="1351" spans="1:15" s="120" customFormat="1">
      <c r="A1351" s="150"/>
      <c r="B1351" s="150"/>
      <c r="C1351" s="260"/>
      <c r="D1351" s="263"/>
      <c r="E1351" s="268"/>
      <c r="F1351" s="276"/>
      <c r="G1351" s="277"/>
      <c r="H1351" s="714" t="s">
        <v>232</v>
      </c>
      <c r="I1351" s="714"/>
      <c r="J1351" s="714"/>
      <c r="K1351" s="278">
        <v>62650.1</v>
      </c>
      <c r="L1351" s="715" t="s">
        <v>394</v>
      </c>
      <c r="M1351" s="715"/>
      <c r="N1351" s="279">
        <v>67688.069259259253</v>
      </c>
      <c r="O1351" s="258"/>
    </row>
    <row r="1352" spans="1:15" s="120" customFormat="1">
      <c r="A1352" s="150"/>
      <c r="B1352" s="150"/>
      <c r="C1352" s="260"/>
      <c r="D1352" s="395"/>
      <c r="E1352" s="261"/>
      <c r="F1352" s="261"/>
      <c r="G1352" s="262"/>
      <c r="H1352" s="472"/>
      <c r="I1352" s="381"/>
      <c r="J1352" s="480"/>
      <c r="K1352" s="150"/>
      <c r="L1352" s="395"/>
      <c r="M1352" s="155"/>
      <c r="N1352" s="269"/>
      <c r="O1352" s="258"/>
    </row>
    <row r="1353" spans="1:15" s="306" customFormat="1" ht="18">
      <c r="A1353" s="716" t="s">
        <v>60</v>
      </c>
      <c r="B1353" s="716"/>
      <c r="C1353" s="716"/>
      <c r="D1353" s="716"/>
      <c r="E1353" s="716"/>
      <c r="F1353" s="716"/>
      <c r="G1353" s="716"/>
      <c r="H1353" s="716"/>
      <c r="I1353" s="716"/>
      <c r="J1353" s="716"/>
      <c r="K1353" s="716"/>
      <c r="L1353" s="716"/>
      <c r="M1353" s="716"/>
      <c r="N1353" s="716"/>
      <c r="O1353" s="716"/>
    </row>
    <row r="1354" spans="1:15" s="200" customFormat="1" ht="33.75">
      <c r="A1354" s="489" t="s">
        <v>379</v>
      </c>
      <c r="B1354" s="489" t="s">
        <v>217</v>
      </c>
      <c r="C1354" s="489" t="s">
        <v>208</v>
      </c>
      <c r="D1354" s="489" t="s">
        <v>249</v>
      </c>
      <c r="E1354" s="489" t="s">
        <v>380</v>
      </c>
      <c r="F1354" s="489" t="s">
        <v>381</v>
      </c>
      <c r="G1354" s="490" t="s">
        <v>211</v>
      </c>
      <c r="H1354" s="490" t="s">
        <v>212</v>
      </c>
      <c r="I1354" s="491"/>
      <c r="J1354" s="244" t="s">
        <v>251</v>
      </c>
      <c r="K1354" s="490" t="s">
        <v>213</v>
      </c>
      <c r="L1354" s="489" t="s">
        <v>382</v>
      </c>
      <c r="M1354" s="489" t="s">
        <v>383</v>
      </c>
      <c r="N1354" s="490" t="s">
        <v>384</v>
      </c>
      <c r="O1354" s="489" t="s">
        <v>214</v>
      </c>
    </row>
    <row r="1355" spans="1:15">
      <c r="A1355" s="247" t="s">
        <v>1756</v>
      </c>
      <c r="B1355" s="248" t="s">
        <v>1756</v>
      </c>
      <c r="C1355" s="247" t="s">
        <v>3043</v>
      </c>
      <c r="D1355" s="249" t="s">
        <v>257</v>
      </c>
      <c r="E1355" s="468" t="s">
        <v>263</v>
      </c>
      <c r="F1355" s="250" t="s">
        <v>6259</v>
      </c>
      <c r="G1355" s="251">
        <v>101316.98</v>
      </c>
      <c r="H1355" s="251">
        <v>134862.01999999999</v>
      </c>
      <c r="I1355" s="255">
        <v>48</v>
      </c>
      <c r="J1355" s="290">
        <v>1</v>
      </c>
      <c r="K1355" s="251">
        <v>168407.06</v>
      </c>
      <c r="L1355" s="255">
        <v>4</v>
      </c>
      <c r="M1355" s="255"/>
      <c r="N1355" s="251">
        <v>140344</v>
      </c>
      <c r="O1355" s="247"/>
    </row>
    <row r="1356" spans="1:15" ht="22.5">
      <c r="A1356" s="247" t="s">
        <v>2761</v>
      </c>
      <c r="B1356" s="248" t="s">
        <v>1748</v>
      </c>
      <c r="C1356" s="247" t="s">
        <v>6490</v>
      </c>
      <c r="D1356" s="249" t="s">
        <v>257</v>
      </c>
      <c r="E1356" s="468" t="s">
        <v>263</v>
      </c>
      <c r="F1356" s="250" t="s">
        <v>6259</v>
      </c>
      <c r="G1356" s="251">
        <v>84248.666666666672</v>
      </c>
      <c r="H1356" s="251">
        <v>107206.33333333334</v>
      </c>
      <c r="I1356" s="255">
        <v>47</v>
      </c>
      <c r="J1356" s="290">
        <v>0.97916666666666663</v>
      </c>
      <c r="K1356" s="251">
        <v>130164</v>
      </c>
      <c r="L1356" s="255">
        <v>1</v>
      </c>
      <c r="M1356" s="255">
        <v>1</v>
      </c>
      <c r="N1356" s="251">
        <v>128416.62</v>
      </c>
      <c r="O1356" s="247"/>
    </row>
    <row r="1357" spans="1:15">
      <c r="A1357" s="247" t="s">
        <v>4097</v>
      </c>
      <c r="B1357" s="248" t="s">
        <v>1756</v>
      </c>
      <c r="C1357" s="247" t="s">
        <v>3044</v>
      </c>
      <c r="D1357" s="249" t="s">
        <v>257</v>
      </c>
      <c r="E1357" s="247"/>
      <c r="F1357" s="250" t="s">
        <v>6259</v>
      </c>
      <c r="G1357" s="251">
        <v>79343.42</v>
      </c>
      <c r="H1357" s="251">
        <v>104564.2</v>
      </c>
      <c r="I1357" s="255">
        <v>46</v>
      </c>
      <c r="J1357" s="290">
        <v>0.95833333333333337</v>
      </c>
      <c r="K1357" s="251">
        <v>129784.98</v>
      </c>
      <c r="L1357" s="255">
        <v>11</v>
      </c>
      <c r="M1357" s="255">
        <v>9</v>
      </c>
      <c r="N1357" s="251">
        <v>101911.54</v>
      </c>
      <c r="O1357" s="247"/>
    </row>
    <row r="1358" spans="1:15">
      <c r="A1358" s="247" t="s">
        <v>2767</v>
      </c>
      <c r="B1358" s="248" t="s">
        <v>1748</v>
      </c>
      <c r="C1358" s="247" t="s">
        <v>3045</v>
      </c>
      <c r="D1358" s="249" t="s">
        <v>257</v>
      </c>
      <c r="E1358" s="468" t="s">
        <v>258</v>
      </c>
      <c r="F1358" s="250" t="s">
        <v>6259</v>
      </c>
      <c r="G1358" s="251">
        <v>72127</v>
      </c>
      <c r="H1358" s="251">
        <v>99196</v>
      </c>
      <c r="I1358" s="255">
        <v>45</v>
      </c>
      <c r="J1358" s="290">
        <v>0.9375</v>
      </c>
      <c r="K1358" s="251">
        <v>126265</v>
      </c>
      <c r="L1358" s="255"/>
      <c r="M1358" s="255">
        <v>1</v>
      </c>
      <c r="N1358" s="251">
        <v>86504.77</v>
      </c>
      <c r="O1358" s="247"/>
    </row>
    <row r="1359" spans="1:15" ht="22.5">
      <c r="A1359" s="247" t="s">
        <v>2748</v>
      </c>
      <c r="B1359" s="248" t="s">
        <v>1756</v>
      </c>
      <c r="C1359" s="247" t="s">
        <v>2062</v>
      </c>
      <c r="D1359" s="249" t="s">
        <v>257</v>
      </c>
      <c r="E1359" s="468" t="s">
        <v>263</v>
      </c>
      <c r="F1359" s="250" t="s">
        <v>4859</v>
      </c>
      <c r="G1359" s="251">
        <v>64747</v>
      </c>
      <c r="H1359" s="251">
        <v>96471</v>
      </c>
      <c r="I1359" s="255">
        <v>44</v>
      </c>
      <c r="J1359" s="290">
        <v>0.91666666666666663</v>
      </c>
      <c r="K1359" s="251">
        <v>128195</v>
      </c>
      <c r="L1359" s="255"/>
      <c r="M1359" s="255">
        <v>3</v>
      </c>
      <c r="N1359" s="251">
        <v>68036</v>
      </c>
      <c r="O1359" s="247"/>
    </row>
    <row r="1360" spans="1:15">
      <c r="A1360" s="247" t="s">
        <v>2746</v>
      </c>
      <c r="B1360" s="248" t="s">
        <v>1747</v>
      </c>
      <c r="C1360" s="247" t="s">
        <v>595</v>
      </c>
      <c r="D1360" s="249" t="s">
        <v>257</v>
      </c>
      <c r="E1360" s="468" t="s">
        <v>258</v>
      </c>
      <c r="F1360" s="250" t="s">
        <v>6259</v>
      </c>
      <c r="G1360" s="251">
        <v>76958</v>
      </c>
      <c r="H1360" s="251">
        <v>93044</v>
      </c>
      <c r="I1360" s="255">
        <v>43</v>
      </c>
      <c r="J1360" s="290">
        <v>0.89583333333333337</v>
      </c>
      <c r="K1360" s="251">
        <v>109130</v>
      </c>
      <c r="L1360" s="255"/>
      <c r="M1360" s="255"/>
      <c r="N1360" s="251"/>
      <c r="O1360" s="247"/>
    </row>
    <row r="1361" spans="1:15">
      <c r="A1361" s="247" t="s">
        <v>2755</v>
      </c>
      <c r="B1361" s="248" t="s">
        <v>1747</v>
      </c>
      <c r="C1361" s="247" t="s">
        <v>598</v>
      </c>
      <c r="D1361" s="249" t="s">
        <v>257</v>
      </c>
      <c r="E1361" s="468" t="s">
        <v>258</v>
      </c>
      <c r="F1361" s="250" t="s">
        <v>6259</v>
      </c>
      <c r="G1361" s="251">
        <v>67498.080000000002</v>
      </c>
      <c r="H1361" s="251">
        <v>85986.472000000009</v>
      </c>
      <c r="I1361" s="255">
        <v>42</v>
      </c>
      <c r="J1361" s="290">
        <v>0.875</v>
      </c>
      <c r="K1361" s="251">
        <v>104474.864</v>
      </c>
      <c r="L1361" s="255" t="s">
        <v>5133</v>
      </c>
      <c r="M1361" s="255">
        <v>1</v>
      </c>
      <c r="N1361" s="251">
        <v>77378.7</v>
      </c>
      <c r="O1361" s="247"/>
    </row>
    <row r="1362" spans="1:15">
      <c r="A1362" s="247" t="s">
        <v>198</v>
      </c>
      <c r="B1362" s="248" t="s">
        <v>1748</v>
      </c>
      <c r="C1362" s="247" t="s">
        <v>2063</v>
      </c>
      <c r="D1362" s="249" t="s">
        <v>257</v>
      </c>
      <c r="E1362" s="468" t="s">
        <v>293</v>
      </c>
      <c r="F1362" s="250" t="s">
        <v>6259</v>
      </c>
      <c r="G1362" s="251">
        <v>63619</v>
      </c>
      <c r="H1362" s="251">
        <v>85885.5</v>
      </c>
      <c r="I1362" s="255">
        <v>41</v>
      </c>
      <c r="J1362" s="290">
        <v>0.85416666666666663</v>
      </c>
      <c r="K1362" s="251">
        <v>108152</v>
      </c>
      <c r="L1362" s="255"/>
      <c r="M1362" s="255">
        <v>1</v>
      </c>
      <c r="N1362" s="251">
        <v>76193.08</v>
      </c>
      <c r="O1362" s="247"/>
    </row>
    <row r="1363" spans="1:15">
      <c r="A1363" s="247" t="s">
        <v>4174</v>
      </c>
      <c r="B1363" s="248" t="s">
        <v>1753</v>
      </c>
      <c r="C1363" s="247" t="s">
        <v>2064</v>
      </c>
      <c r="D1363" s="249" t="s">
        <v>257</v>
      </c>
      <c r="E1363" s="468" t="s">
        <v>263</v>
      </c>
      <c r="F1363" s="250" t="s">
        <v>6259</v>
      </c>
      <c r="G1363" s="251">
        <v>65395.200000000004</v>
      </c>
      <c r="H1363" s="251">
        <v>85020</v>
      </c>
      <c r="I1363" s="255">
        <v>40</v>
      </c>
      <c r="J1363" s="290">
        <v>0.83333333333333337</v>
      </c>
      <c r="K1363" s="251">
        <v>104644.8</v>
      </c>
      <c r="L1363" s="255"/>
      <c r="M1363" s="255">
        <v>1</v>
      </c>
      <c r="N1363" s="251">
        <v>79622.399999999994</v>
      </c>
      <c r="O1363" s="247"/>
    </row>
    <row r="1364" spans="1:15" ht="22.5">
      <c r="A1364" s="247" t="s">
        <v>2791</v>
      </c>
      <c r="B1364" s="248" t="s">
        <v>1748</v>
      </c>
      <c r="C1364" s="247" t="s">
        <v>592</v>
      </c>
      <c r="D1364" s="249" t="s">
        <v>4372</v>
      </c>
      <c r="E1364" s="468" t="s">
        <v>258</v>
      </c>
      <c r="F1364" s="250" t="s">
        <v>4859</v>
      </c>
      <c r="G1364" s="251">
        <v>64608</v>
      </c>
      <c r="H1364" s="251">
        <v>84774</v>
      </c>
      <c r="I1364" s="255">
        <v>39</v>
      </c>
      <c r="J1364" s="290">
        <v>0.8125</v>
      </c>
      <c r="K1364" s="251">
        <v>104940</v>
      </c>
      <c r="L1364" s="255">
        <v>1</v>
      </c>
      <c r="M1364" s="255">
        <v>1</v>
      </c>
      <c r="N1364" s="251">
        <v>104940</v>
      </c>
      <c r="O1364" s="247"/>
    </row>
    <row r="1365" spans="1:15" ht="22.5">
      <c r="A1365" s="247" t="s">
        <v>2740</v>
      </c>
      <c r="B1365" s="248" t="s">
        <v>1747</v>
      </c>
      <c r="C1365" s="247" t="s">
        <v>591</v>
      </c>
      <c r="D1365" s="249" t="s">
        <v>257</v>
      </c>
      <c r="E1365" s="468" t="s">
        <v>258</v>
      </c>
      <c r="F1365" s="250" t="s">
        <v>6259</v>
      </c>
      <c r="G1365" s="251">
        <v>64443.02104800001</v>
      </c>
      <c r="H1365" s="251">
        <v>83775.921120000014</v>
      </c>
      <c r="I1365" s="255">
        <v>38</v>
      </c>
      <c r="J1365" s="290">
        <v>0.79166666666666663</v>
      </c>
      <c r="K1365" s="251">
        <v>103108.821192</v>
      </c>
      <c r="L1365" s="255">
        <v>1</v>
      </c>
      <c r="M1365" s="255">
        <v>1</v>
      </c>
      <c r="N1365" s="251">
        <v>96033</v>
      </c>
      <c r="O1365" s="247"/>
    </row>
    <row r="1366" spans="1:15" ht="22.5">
      <c r="A1366" s="247" t="s">
        <v>2762</v>
      </c>
      <c r="B1366" s="248" t="s">
        <v>1747</v>
      </c>
      <c r="C1366" s="247" t="s">
        <v>3046</v>
      </c>
      <c r="D1366" s="249" t="s">
        <v>257</v>
      </c>
      <c r="E1366" s="468" t="s">
        <v>263</v>
      </c>
      <c r="F1366" s="250" t="s">
        <v>6259</v>
      </c>
      <c r="G1366" s="251">
        <v>65940</v>
      </c>
      <c r="H1366" s="251">
        <v>82687</v>
      </c>
      <c r="I1366" s="255">
        <v>37</v>
      </c>
      <c r="J1366" s="290">
        <v>0.77083333333333337</v>
      </c>
      <c r="K1366" s="251">
        <v>99434</v>
      </c>
      <c r="L1366" s="255">
        <v>1</v>
      </c>
      <c r="M1366" s="255">
        <v>1</v>
      </c>
      <c r="N1366" s="251">
        <v>93525</v>
      </c>
      <c r="O1366" s="247"/>
    </row>
    <row r="1367" spans="1:15" ht="22.5">
      <c r="A1367" s="247" t="s">
        <v>2781</v>
      </c>
      <c r="B1367" s="248" t="s">
        <v>1745</v>
      </c>
      <c r="C1367" s="247" t="s">
        <v>3047</v>
      </c>
      <c r="D1367" s="249" t="s">
        <v>257</v>
      </c>
      <c r="E1367" s="468" t="s">
        <v>263</v>
      </c>
      <c r="F1367" s="250" t="s">
        <v>6259</v>
      </c>
      <c r="G1367" s="251">
        <v>55813.94</v>
      </c>
      <c r="H1367" s="251">
        <v>82367.87</v>
      </c>
      <c r="I1367" s="255">
        <v>36</v>
      </c>
      <c r="J1367" s="290">
        <v>0.75</v>
      </c>
      <c r="K1367" s="251">
        <v>108921.8</v>
      </c>
      <c r="L1367" s="255">
        <v>5</v>
      </c>
      <c r="M1367" s="255">
        <v>3</v>
      </c>
      <c r="N1367" s="251">
        <v>65849.679999999993</v>
      </c>
      <c r="O1367" s="247"/>
    </row>
    <row r="1368" spans="1:15">
      <c r="A1368" s="247" t="s">
        <v>2758</v>
      </c>
      <c r="B1368" s="248" t="s">
        <v>1747</v>
      </c>
      <c r="C1368" s="247" t="s">
        <v>597</v>
      </c>
      <c r="D1368" s="249" t="s">
        <v>257</v>
      </c>
      <c r="E1368" s="468" t="s">
        <v>258</v>
      </c>
      <c r="F1368" s="250" t="s">
        <v>6259</v>
      </c>
      <c r="G1368" s="251">
        <v>68076.89</v>
      </c>
      <c r="H1368" s="251">
        <v>80960.929999999993</v>
      </c>
      <c r="I1368" s="255">
        <v>35</v>
      </c>
      <c r="J1368" s="290">
        <v>0.72916666666666663</v>
      </c>
      <c r="K1368" s="251">
        <v>93844.97</v>
      </c>
      <c r="L1368" s="255">
        <v>2</v>
      </c>
      <c r="M1368" s="255">
        <v>2</v>
      </c>
      <c r="N1368" s="251">
        <v>80960.929999999993</v>
      </c>
      <c r="O1368" s="247"/>
    </row>
    <row r="1369" spans="1:15" ht="22.5">
      <c r="A1369" s="247" t="s">
        <v>4104</v>
      </c>
      <c r="B1369" s="248" t="s">
        <v>1766</v>
      </c>
      <c r="C1369" s="247" t="s">
        <v>597</v>
      </c>
      <c r="D1369" s="249" t="s">
        <v>257</v>
      </c>
      <c r="E1369" s="468" t="s">
        <v>258</v>
      </c>
      <c r="F1369" s="250" t="s">
        <v>6259</v>
      </c>
      <c r="G1369" s="251">
        <v>60200</v>
      </c>
      <c r="H1369" s="251">
        <v>78850</v>
      </c>
      <c r="I1369" s="255">
        <v>34</v>
      </c>
      <c r="J1369" s="290">
        <v>0.70833333333333337</v>
      </c>
      <c r="K1369" s="251">
        <v>97500</v>
      </c>
      <c r="L1369" s="255">
        <v>13</v>
      </c>
      <c r="M1369" s="255">
        <v>12</v>
      </c>
      <c r="N1369" s="251">
        <v>70068.885833333334</v>
      </c>
      <c r="O1369" s="247"/>
    </row>
    <row r="1370" spans="1:15">
      <c r="A1370" s="247" t="s">
        <v>2744</v>
      </c>
      <c r="B1370" s="248" t="s">
        <v>1753</v>
      </c>
      <c r="C1370" s="247" t="s">
        <v>6491</v>
      </c>
      <c r="D1370" s="249" t="s">
        <v>257</v>
      </c>
      <c r="E1370" s="468" t="s">
        <v>258</v>
      </c>
      <c r="F1370" s="250" t="s">
        <v>6259</v>
      </c>
      <c r="G1370" s="251">
        <v>59820.800000000003</v>
      </c>
      <c r="H1370" s="251">
        <v>77760.800000000003</v>
      </c>
      <c r="I1370" s="255">
        <v>33</v>
      </c>
      <c r="J1370" s="290">
        <v>0.6875</v>
      </c>
      <c r="K1370" s="251">
        <v>95700.800000000003</v>
      </c>
      <c r="L1370" s="255">
        <v>1</v>
      </c>
      <c r="M1370" s="255">
        <v>1</v>
      </c>
      <c r="N1370" s="251">
        <v>70000</v>
      </c>
      <c r="O1370" s="247"/>
    </row>
    <row r="1371" spans="1:15">
      <c r="A1371" s="247" t="s">
        <v>2759</v>
      </c>
      <c r="B1371" s="248" t="s">
        <v>1747</v>
      </c>
      <c r="C1371" s="247" t="s">
        <v>594</v>
      </c>
      <c r="D1371" s="249" t="s">
        <v>257</v>
      </c>
      <c r="E1371" s="468" t="s">
        <v>258</v>
      </c>
      <c r="F1371" s="250" t="s">
        <v>6259</v>
      </c>
      <c r="G1371" s="251">
        <v>57666</v>
      </c>
      <c r="H1371" s="251">
        <v>77424.5</v>
      </c>
      <c r="I1371" s="255">
        <v>32</v>
      </c>
      <c r="J1371" s="290">
        <v>0.66666666666666663</v>
      </c>
      <c r="K1371" s="251">
        <v>97183</v>
      </c>
      <c r="L1371" s="255">
        <v>1</v>
      </c>
      <c r="M1371" s="255"/>
      <c r="N1371" s="251"/>
      <c r="O1371" s="247" t="s">
        <v>323</v>
      </c>
    </row>
    <row r="1372" spans="1:15">
      <c r="A1372" s="247" t="s">
        <v>2770</v>
      </c>
      <c r="B1372" s="248" t="s">
        <v>1748</v>
      </c>
      <c r="C1372" s="247" t="s">
        <v>593</v>
      </c>
      <c r="D1372" s="249" t="s">
        <v>257</v>
      </c>
      <c r="E1372" s="468" t="s">
        <v>258</v>
      </c>
      <c r="F1372" s="250" t="s">
        <v>6259</v>
      </c>
      <c r="G1372" s="251">
        <v>60075.817200000005</v>
      </c>
      <c r="H1372" s="251">
        <v>77240.3364</v>
      </c>
      <c r="I1372" s="255">
        <v>31</v>
      </c>
      <c r="J1372" s="290">
        <v>0.64583333333333337</v>
      </c>
      <c r="K1372" s="251">
        <v>94404.855599999995</v>
      </c>
      <c r="L1372" s="255">
        <v>2</v>
      </c>
      <c r="M1372" s="255">
        <v>2</v>
      </c>
      <c r="N1372" s="251">
        <v>66272.600000000006</v>
      </c>
      <c r="O1372" s="247"/>
    </row>
    <row r="1373" spans="1:15" ht="22.5">
      <c r="A1373" s="247" t="s">
        <v>2811</v>
      </c>
      <c r="B1373" s="248" t="s">
        <v>1762</v>
      </c>
      <c r="C1373" s="247" t="s">
        <v>2065</v>
      </c>
      <c r="D1373" s="249" t="s">
        <v>257</v>
      </c>
      <c r="E1373" s="468" t="s">
        <v>263</v>
      </c>
      <c r="F1373" s="250" t="s">
        <v>6259</v>
      </c>
      <c r="G1373" s="251">
        <v>59363.199999999997</v>
      </c>
      <c r="H1373" s="251">
        <v>77147.199999999997</v>
      </c>
      <c r="I1373" s="255">
        <v>30</v>
      </c>
      <c r="J1373" s="290">
        <v>0.625</v>
      </c>
      <c r="K1373" s="251">
        <v>94931.199999999997</v>
      </c>
      <c r="L1373" s="255">
        <v>1</v>
      </c>
      <c r="M1373" s="255">
        <v>1</v>
      </c>
      <c r="N1373" s="251">
        <v>67600</v>
      </c>
      <c r="O1373" s="247"/>
    </row>
    <row r="1374" spans="1:15">
      <c r="A1374" s="247" t="s">
        <v>2777</v>
      </c>
      <c r="B1374" s="248" t="s">
        <v>1767</v>
      </c>
      <c r="C1374" s="513" t="s">
        <v>2066</v>
      </c>
      <c r="D1374" s="249" t="s">
        <v>257</v>
      </c>
      <c r="E1374" s="468" t="s">
        <v>258</v>
      </c>
      <c r="F1374" s="250" t="s">
        <v>6259</v>
      </c>
      <c r="G1374" s="470">
        <v>59277.712</v>
      </c>
      <c r="H1374" s="251">
        <v>75735.608000000007</v>
      </c>
      <c r="I1374" s="255">
        <v>29</v>
      </c>
      <c r="J1374" s="290">
        <v>0.60416666666666663</v>
      </c>
      <c r="K1374" s="470">
        <v>92193.504000000001</v>
      </c>
      <c r="L1374" s="471">
        <v>2</v>
      </c>
      <c r="M1374" s="471">
        <v>1</v>
      </c>
      <c r="N1374" s="470">
        <v>59277.71</v>
      </c>
      <c r="O1374" s="248"/>
    </row>
    <row r="1375" spans="1:15">
      <c r="A1375" s="247" t="s">
        <v>2743</v>
      </c>
      <c r="B1375" s="248" t="s">
        <v>1768</v>
      </c>
      <c r="C1375" s="247" t="s">
        <v>593</v>
      </c>
      <c r="D1375" s="249" t="s">
        <v>257</v>
      </c>
      <c r="E1375" s="468" t="s">
        <v>263</v>
      </c>
      <c r="F1375" s="250" t="s">
        <v>6259</v>
      </c>
      <c r="G1375" s="251">
        <v>59270</v>
      </c>
      <c r="H1375" s="251">
        <v>75609</v>
      </c>
      <c r="I1375" s="255">
        <v>28</v>
      </c>
      <c r="J1375" s="290">
        <v>0.58333333333333337</v>
      </c>
      <c r="K1375" s="251">
        <v>91948</v>
      </c>
      <c r="L1375" s="255">
        <v>1</v>
      </c>
      <c r="M1375" s="255">
        <v>1</v>
      </c>
      <c r="N1375" s="251">
        <v>91949</v>
      </c>
      <c r="O1375" s="247"/>
    </row>
    <row r="1376" spans="1:15" ht="22.5">
      <c r="A1376" s="247" t="s">
        <v>2783</v>
      </c>
      <c r="B1376" s="248" t="s">
        <v>1768</v>
      </c>
      <c r="C1376" s="247" t="s">
        <v>2067</v>
      </c>
      <c r="D1376" s="249" t="s">
        <v>257</v>
      </c>
      <c r="E1376" s="468" t="s">
        <v>258</v>
      </c>
      <c r="F1376" s="250" t="s">
        <v>6259</v>
      </c>
      <c r="G1376" s="251">
        <v>60361.599999999999</v>
      </c>
      <c r="H1376" s="251">
        <v>75431.100000000006</v>
      </c>
      <c r="I1376" s="255">
        <v>27</v>
      </c>
      <c r="J1376" s="290">
        <v>0.5625</v>
      </c>
      <c r="K1376" s="251">
        <v>90500.6</v>
      </c>
      <c r="L1376" s="255">
        <v>1</v>
      </c>
      <c r="M1376" s="255">
        <v>1</v>
      </c>
      <c r="N1376" s="251">
        <v>64589.98</v>
      </c>
      <c r="O1376" s="247"/>
    </row>
    <row r="1377" spans="1:15" ht="22.5">
      <c r="A1377" s="247" t="s">
        <v>4098</v>
      </c>
      <c r="B1377" s="248" t="s">
        <v>1766</v>
      </c>
      <c r="C1377" s="247" t="s">
        <v>6492</v>
      </c>
      <c r="D1377" s="249" t="s">
        <v>257</v>
      </c>
      <c r="E1377" s="468" t="s">
        <v>293</v>
      </c>
      <c r="F1377" s="250" t="s">
        <v>6259</v>
      </c>
      <c r="G1377" s="251">
        <v>58102</v>
      </c>
      <c r="H1377" s="251">
        <v>74175</v>
      </c>
      <c r="I1377" s="255">
        <v>26</v>
      </c>
      <c r="J1377" s="290">
        <v>0.54166666666666663</v>
      </c>
      <c r="K1377" s="251">
        <v>90248</v>
      </c>
      <c r="L1377" s="255"/>
      <c r="M1377" s="255"/>
      <c r="N1377" s="251">
        <v>74175</v>
      </c>
      <c r="O1377" s="247"/>
    </row>
    <row r="1378" spans="1:15">
      <c r="A1378" s="247" t="s">
        <v>4092</v>
      </c>
      <c r="B1378" s="248" t="s">
        <v>1747</v>
      </c>
      <c r="C1378" s="247" t="s">
        <v>2068</v>
      </c>
      <c r="D1378" s="249" t="s">
        <v>257</v>
      </c>
      <c r="E1378" s="468" t="s">
        <v>258</v>
      </c>
      <c r="F1378" s="250" t="s">
        <v>6259</v>
      </c>
      <c r="G1378" s="251">
        <v>57010.1</v>
      </c>
      <c r="H1378" s="251">
        <v>74113.104999999996</v>
      </c>
      <c r="I1378" s="255">
        <v>25</v>
      </c>
      <c r="J1378" s="290">
        <v>0.52083333333333337</v>
      </c>
      <c r="K1378" s="251">
        <v>91216.11</v>
      </c>
      <c r="L1378" s="255">
        <v>1</v>
      </c>
      <c r="M1378" s="255">
        <v>0</v>
      </c>
      <c r="N1378" s="251">
        <v>74113.100000000006</v>
      </c>
      <c r="O1378" s="247"/>
    </row>
    <row r="1379" spans="1:15" ht="22.5">
      <c r="A1379" s="247" t="s">
        <v>1747</v>
      </c>
      <c r="B1379" s="248" t="s">
        <v>1747</v>
      </c>
      <c r="C1379" s="247" t="s">
        <v>6493</v>
      </c>
      <c r="D1379" s="249" t="s">
        <v>257</v>
      </c>
      <c r="E1379" s="468" t="s">
        <v>258</v>
      </c>
      <c r="F1379" s="250" t="s">
        <v>4859</v>
      </c>
      <c r="G1379" s="251">
        <v>56794.19</v>
      </c>
      <c r="H1379" s="251">
        <v>73719.565000000002</v>
      </c>
      <c r="I1379" s="255">
        <v>24</v>
      </c>
      <c r="J1379" s="290">
        <v>0.5</v>
      </c>
      <c r="K1379" s="251">
        <v>90644.94</v>
      </c>
      <c r="L1379" s="255"/>
      <c r="M1379" s="255">
        <v>41</v>
      </c>
      <c r="N1379" s="251">
        <v>68971.399999999994</v>
      </c>
      <c r="O1379" s="247"/>
    </row>
    <row r="1380" spans="1:15">
      <c r="A1380" s="247" t="s">
        <v>2730</v>
      </c>
      <c r="B1380" s="248" t="s">
        <v>1748</v>
      </c>
      <c r="C1380" s="247" t="s">
        <v>595</v>
      </c>
      <c r="D1380" s="249" t="s">
        <v>257</v>
      </c>
      <c r="E1380" s="468" t="s">
        <v>263</v>
      </c>
      <c r="F1380" s="250" t="s">
        <v>6259</v>
      </c>
      <c r="G1380" s="251">
        <v>58723.18</v>
      </c>
      <c r="H1380" s="251">
        <v>73409.335000000006</v>
      </c>
      <c r="I1380" s="255">
        <v>23</v>
      </c>
      <c r="J1380" s="290">
        <v>0.47916666666666669</v>
      </c>
      <c r="K1380" s="251">
        <v>88095.49</v>
      </c>
      <c r="L1380" s="255">
        <v>1</v>
      </c>
      <c r="M1380" s="255">
        <v>1</v>
      </c>
      <c r="N1380" s="251">
        <v>65000</v>
      </c>
      <c r="O1380" s="247" t="s">
        <v>1808</v>
      </c>
    </row>
    <row r="1381" spans="1:15" s="306" customFormat="1" ht="18">
      <c r="A1381" s="716" t="s">
        <v>60</v>
      </c>
      <c r="B1381" s="716"/>
      <c r="C1381" s="716"/>
      <c r="D1381" s="716"/>
      <c r="E1381" s="716"/>
      <c r="F1381" s="716"/>
      <c r="G1381" s="716"/>
      <c r="H1381" s="716"/>
      <c r="I1381" s="716"/>
      <c r="J1381" s="716"/>
      <c r="K1381" s="716"/>
      <c r="L1381" s="716"/>
      <c r="M1381" s="716"/>
      <c r="N1381" s="716"/>
      <c r="O1381" s="716"/>
    </row>
    <row r="1382" spans="1:15" s="200" customFormat="1" ht="33.75">
      <c r="A1382" s="489" t="s">
        <v>379</v>
      </c>
      <c r="B1382" s="489" t="s">
        <v>217</v>
      </c>
      <c r="C1382" s="489" t="s">
        <v>208</v>
      </c>
      <c r="D1382" s="489" t="s">
        <v>249</v>
      </c>
      <c r="E1382" s="489" t="s">
        <v>380</v>
      </c>
      <c r="F1382" s="489" t="s">
        <v>381</v>
      </c>
      <c r="G1382" s="490" t="s">
        <v>211</v>
      </c>
      <c r="H1382" s="490" t="s">
        <v>212</v>
      </c>
      <c r="I1382" s="491"/>
      <c r="J1382" s="244" t="s">
        <v>251</v>
      </c>
      <c r="K1382" s="490" t="s">
        <v>213</v>
      </c>
      <c r="L1382" s="489" t="s">
        <v>382</v>
      </c>
      <c r="M1382" s="489" t="s">
        <v>383</v>
      </c>
      <c r="N1382" s="490" t="s">
        <v>384</v>
      </c>
      <c r="O1382" s="489" t="s">
        <v>214</v>
      </c>
    </row>
    <row r="1383" spans="1:15" ht="22.5">
      <c r="A1383" s="247" t="s">
        <v>4155</v>
      </c>
      <c r="B1383" s="248" t="s">
        <v>1747</v>
      </c>
      <c r="C1383" s="247" t="s">
        <v>593</v>
      </c>
      <c r="D1383" s="249" t="s">
        <v>257</v>
      </c>
      <c r="E1383" s="468" t="s">
        <v>258</v>
      </c>
      <c r="F1383" s="250" t="s">
        <v>4859</v>
      </c>
      <c r="G1383" s="251">
        <v>57114</v>
      </c>
      <c r="H1383" s="251">
        <v>72857.5</v>
      </c>
      <c r="I1383" s="255">
        <v>22</v>
      </c>
      <c r="J1383" s="290">
        <v>0.45833333333333331</v>
      </c>
      <c r="K1383" s="251">
        <v>88601</v>
      </c>
      <c r="L1383" s="255"/>
      <c r="M1383" s="255">
        <v>4</v>
      </c>
      <c r="N1383" s="251">
        <v>86541</v>
      </c>
      <c r="O1383" s="247" t="s">
        <v>4890</v>
      </c>
    </row>
    <row r="1384" spans="1:15">
      <c r="A1384" s="247" t="s">
        <v>2736</v>
      </c>
      <c r="B1384" s="248" t="s">
        <v>1748</v>
      </c>
      <c r="C1384" s="247" t="s">
        <v>596</v>
      </c>
      <c r="D1384" s="249" t="s">
        <v>257</v>
      </c>
      <c r="E1384" s="468" t="s">
        <v>258</v>
      </c>
      <c r="F1384" s="250" t="s">
        <v>6259</v>
      </c>
      <c r="G1384" s="251">
        <v>56340</v>
      </c>
      <c r="H1384" s="251">
        <v>71832.5</v>
      </c>
      <c r="I1384" s="255">
        <v>21</v>
      </c>
      <c r="J1384" s="290">
        <v>0.4375</v>
      </c>
      <c r="K1384" s="251">
        <v>87325</v>
      </c>
      <c r="L1384" s="255">
        <v>1</v>
      </c>
      <c r="M1384" s="255">
        <v>1</v>
      </c>
      <c r="N1384" s="251">
        <v>87325</v>
      </c>
      <c r="O1384" s="247">
        <v>115</v>
      </c>
    </row>
    <row r="1385" spans="1:15" ht="22.5">
      <c r="A1385" s="247" t="s">
        <v>2819</v>
      </c>
      <c r="B1385" s="248" t="s">
        <v>1760</v>
      </c>
      <c r="C1385" s="247" t="s">
        <v>597</v>
      </c>
      <c r="D1385" s="249" t="s">
        <v>4372</v>
      </c>
      <c r="E1385" s="247"/>
      <c r="F1385" s="250" t="s">
        <v>4859</v>
      </c>
      <c r="G1385" s="251">
        <v>57543</v>
      </c>
      <c r="H1385" s="251">
        <v>70777</v>
      </c>
      <c r="I1385" s="255">
        <v>20</v>
      </c>
      <c r="J1385" s="290">
        <v>0.41666666666666669</v>
      </c>
      <c r="K1385" s="251">
        <v>84011</v>
      </c>
      <c r="L1385" s="255">
        <v>1</v>
      </c>
      <c r="M1385" s="255">
        <v>1</v>
      </c>
      <c r="N1385" s="251">
        <v>61342.86</v>
      </c>
      <c r="O1385" s="247"/>
    </row>
    <row r="1386" spans="1:15">
      <c r="A1386" s="247" t="s">
        <v>1764</v>
      </c>
      <c r="B1386" s="248" t="s">
        <v>1764</v>
      </c>
      <c r="C1386" s="247" t="s">
        <v>3050</v>
      </c>
      <c r="D1386" s="249" t="s">
        <v>257</v>
      </c>
      <c r="E1386" s="468" t="s">
        <v>258</v>
      </c>
      <c r="F1386" s="250" t="s">
        <v>6259</v>
      </c>
      <c r="G1386" s="251">
        <v>54122</v>
      </c>
      <c r="H1386" s="251">
        <v>70356</v>
      </c>
      <c r="I1386" s="255">
        <v>19</v>
      </c>
      <c r="J1386" s="290">
        <v>0.39583333333333331</v>
      </c>
      <c r="K1386" s="251">
        <v>86590</v>
      </c>
      <c r="L1386" s="255">
        <v>12</v>
      </c>
      <c r="M1386" s="255">
        <v>12</v>
      </c>
      <c r="N1386" s="251">
        <v>64854</v>
      </c>
      <c r="O1386" s="247"/>
    </row>
    <row r="1387" spans="1:15">
      <c r="A1387" s="247" t="s">
        <v>2757</v>
      </c>
      <c r="B1387" s="248" t="s">
        <v>1757</v>
      </c>
      <c r="C1387" s="247" t="s">
        <v>594</v>
      </c>
      <c r="D1387" s="249" t="s">
        <v>257</v>
      </c>
      <c r="E1387" s="468" t="s">
        <v>293</v>
      </c>
      <c r="F1387" s="250" t="s">
        <v>6259</v>
      </c>
      <c r="G1387" s="251">
        <v>52125</v>
      </c>
      <c r="H1387" s="251">
        <v>67764.5</v>
      </c>
      <c r="I1387" s="255">
        <v>18</v>
      </c>
      <c r="J1387" s="290">
        <v>0.375</v>
      </c>
      <c r="K1387" s="251">
        <v>83404</v>
      </c>
      <c r="L1387" s="255">
        <v>1</v>
      </c>
      <c r="M1387" s="255">
        <v>1</v>
      </c>
      <c r="N1387" s="251">
        <v>58197.1</v>
      </c>
      <c r="O1387" s="247"/>
    </row>
    <row r="1388" spans="1:15">
      <c r="A1388" s="247" t="s">
        <v>2763</v>
      </c>
      <c r="B1388" s="248" t="s">
        <v>1764</v>
      </c>
      <c r="C1388" s="247" t="s">
        <v>6494</v>
      </c>
      <c r="D1388" s="249" t="s">
        <v>257</v>
      </c>
      <c r="E1388" s="247"/>
      <c r="F1388" s="247"/>
      <c r="G1388" s="251">
        <v>58844.87</v>
      </c>
      <c r="H1388" s="251">
        <v>67667.73</v>
      </c>
      <c r="I1388" s="255">
        <v>17</v>
      </c>
      <c r="J1388" s="290">
        <v>0.35416666666666669</v>
      </c>
      <c r="K1388" s="251">
        <v>76490.59</v>
      </c>
      <c r="L1388" s="255"/>
      <c r="M1388" s="255">
        <v>1</v>
      </c>
      <c r="N1388" s="251"/>
      <c r="O1388" s="247"/>
    </row>
    <row r="1389" spans="1:15" ht="22.5">
      <c r="A1389" s="247" t="s">
        <v>2785</v>
      </c>
      <c r="B1389" s="248" t="s">
        <v>6320</v>
      </c>
      <c r="C1389" s="247" t="s">
        <v>3048</v>
      </c>
      <c r="D1389" s="249" t="s">
        <v>257</v>
      </c>
      <c r="E1389" s="468" t="s">
        <v>258</v>
      </c>
      <c r="F1389" s="250" t="s">
        <v>6259</v>
      </c>
      <c r="G1389" s="251">
        <v>51896</v>
      </c>
      <c r="H1389" s="251">
        <v>67475.199999999997</v>
      </c>
      <c r="I1389" s="255">
        <v>16</v>
      </c>
      <c r="J1389" s="290">
        <v>0.33333333333333331</v>
      </c>
      <c r="K1389" s="251">
        <v>83054.399999999994</v>
      </c>
      <c r="L1389" s="255">
        <v>2</v>
      </c>
      <c r="M1389" s="255">
        <v>2</v>
      </c>
      <c r="N1389" s="251">
        <v>70917.600000000006</v>
      </c>
      <c r="O1389" s="247"/>
    </row>
    <row r="1390" spans="1:15" ht="22.5">
      <c r="A1390" s="247" t="s">
        <v>1765</v>
      </c>
      <c r="B1390" s="248" t="s">
        <v>1760</v>
      </c>
      <c r="C1390" s="247" t="s">
        <v>1407</v>
      </c>
      <c r="D1390" s="249" t="s">
        <v>257</v>
      </c>
      <c r="E1390" s="247"/>
      <c r="F1390" s="250" t="s">
        <v>6259</v>
      </c>
      <c r="G1390" s="251">
        <v>50024</v>
      </c>
      <c r="H1390" s="251">
        <v>67246.399999999994</v>
      </c>
      <c r="I1390" s="255">
        <v>15</v>
      </c>
      <c r="J1390" s="290">
        <v>0.3125</v>
      </c>
      <c r="K1390" s="251">
        <v>84468.800000000003</v>
      </c>
      <c r="L1390" s="255"/>
      <c r="M1390" s="255">
        <v>2</v>
      </c>
      <c r="N1390" s="251">
        <v>61661.599999999999</v>
      </c>
      <c r="O1390" s="247"/>
    </row>
    <row r="1391" spans="1:15">
      <c r="A1391" s="247" t="s">
        <v>4149</v>
      </c>
      <c r="B1391" s="248" t="s">
        <v>1773</v>
      </c>
      <c r="C1391" s="247" t="s">
        <v>6495</v>
      </c>
      <c r="D1391" s="249" t="s">
        <v>4372</v>
      </c>
      <c r="E1391" s="468" t="s">
        <v>258</v>
      </c>
      <c r="F1391" s="250" t="s">
        <v>6259</v>
      </c>
      <c r="G1391" s="251">
        <v>51875.200000000004</v>
      </c>
      <c r="H1391" s="251">
        <v>66383.199999999997</v>
      </c>
      <c r="I1391" s="255">
        <v>14</v>
      </c>
      <c r="J1391" s="290">
        <v>0.29166666666666669</v>
      </c>
      <c r="K1391" s="251">
        <v>80891.199999999997</v>
      </c>
      <c r="L1391" s="255">
        <v>1</v>
      </c>
      <c r="M1391" s="255">
        <v>1</v>
      </c>
      <c r="N1391" s="251">
        <v>56243.199999999997</v>
      </c>
      <c r="O1391" s="247"/>
    </row>
    <row r="1392" spans="1:15" ht="22.5">
      <c r="A1392" s="247" t="s">
        <v>4085</v>
      </c>
      <c r="B1392" s="248" t="s">
        <v>1745</v>
      </c>
      <c r="C1392" s="247" t="s">
        <v>6496</v>
      </c>
      <c r="D1392" s="249" t="s">
        <v>257</v>
      </c>
      <c r="E1392" s="468" t="s">
        <v>258</v>
      </c>
      <c r="F1392" s="250" t="s">
        <v>4859</v>
      </c>
      <c r="G1392" s="251">
        <v>51230.400000000001</v>
      </c>
      <c r="H1392" s="251">
        <v>65676</v>
      </c>
      <c r="I1392" s="255">
        <v>13</v>
      </c>
      <c r="J1392" s="290">
        <v>0.27083333333333331</v>
      </c>
      <c r="K1392" s="251">
        <v>80121.600000000006</v>
      </c>
      <c r="L1392" s="255">
        <v>2</v>
      </c>
      <c r="M1392" s="255">
        <v>2</v>
      </c>
      <c r="N1392" s="251">
        <v>76460.800000000003</v>
      </c>
      <c r="O1392" s="247"/>
    </row>
    <row r="1393" spans="1:15">
      <c r="A1393" s="247" t="s">
        <v>2779</v>
      </c>
      <c r="B1393" s="248" t="s">
        <v>1766</v>
      </c>
      <c r="C1393" s="247" t="s">
        <v>597</v>
      </c>
      <c r="D1393" s="249" t="s">
        <v>257</v>
      </c>
      <c r="E1393" s="468" t="s">
        <v>258</v>
      </c>
      <c r="F1393" s="250" t="s">
        <v>6259</v>
      </c>
      <c r="G1393" s="251">
        <v>51205</v>
      </c>
      <c r="H1393" s="251">
        <v>65286.5</v>
      </c>
      <c r="I1393" s="255">
        <v>12</v>
      </c>
      <c r="J1393" s="290">
        <v>0.25</v>
      </c>
      <c r="K1393" s="251">
        <v>79368</v>
      </c>
      <c r="L1393" s="255">
        <v>0</v>
      </c>
      <c r="M1393" s="255">
        <v>0</v>
      </c>
      <c r="N1393" s="251"/>
      <c r="O1393" s="247"/>
    </row>
    <row r="1394" spans="1:15">
      <c r="A1394" s="247" t="s">
        <v>2750</v>
      </c>
      <c r="B1394" s="248" t="s">
        <v>1760</v>
      </c>
      <c r="C1394" s="247" t="s">
        <v>2069</v>
      </c>
      <c r="D1394" s="249" t="s">
        <v>257</v>
      </c>
      <c r="E1394" s="468" t="s">
        <v>258</v>
      </c>
      <c r="F1394" s="250" t="s">
        <v>6259</v>
      </c>
      <c r="G1394" s="251">
        <v>51649</v>
      </c>
      <c r="H1394" s="251">
        <v>64561.5</v>
      </c>
      <c r="I1394" s="255">
        <v>11</v>
      </c>
      <c r="J1394" s="290">
        <v>0.22916666666666666</v>
      </c>
      <c r="K1394" s="251">
        <v>77474</v>
      </c>
      <c r="L1394" s="255">
        <v>1</v>
      </c>
      <c r="M1394" s="255">
        <v>1</v>
      </c>
      <c r="N1394" s="251">
        <v>77474</v>
      </c>
      <c r="O1394" s="247"/>
    </row>
    <row r="1395" spans="1:15" ht="22.5">
      <c r="A1395" s="247" t="s">
        <v>2741</v>
      </c>
      <c r="B1395" s="248" t="s">
        <v>1748</v>
      </c>
      <c r="C1395" s="247" t="s">
        <v>3049</v>
      </c>
      <c r="D1395" s="249" t="s">
        <v>4372</v>
      </c>
      <c r="E1395" s="468" t="s">
        <v>258</v>
      </c>
      <c r="F1395" s="250" t="s">
        <v>6259</v>
      </c>
      <c r="G1395" s="251">
        <v>49483.199999999997</v>
      </c>
      <c r="H1395" s="251">
        <v>64334.400000000001</v>
      </c>
      <c r="I1395" s="255">
        <v>10</v>
      </c>
      <c r="J1395" s="290">
        <v>0.20833333333333334</v>
      </c>
      <c r="K1395" s="251">
        <v>79185.600000000006</v>
      </c>
      <c r="L1395" s="255">
        <v>1</v>
      </c>
      <c r="M1395" s="255">
        <v>1</v>
      </c>
      <c r="N1395" s="251">
        <v>57761.599999999999</v>
      </c>
      <c r="O1395" s="247" t="s">
        <v>6094</v>
      </c>
    </row>
    <row r="1396" spans="1:15">
      <c r="A1396" s="247" t="s">
        <v>1751</v>
      </c>
      <c r="B1396" s="248" t="s">
        <v>1751</v>
      </c>
      <c r="C1396" s="247" t="s">
        <v>6497</v>
      </c>
      <c r="D1396" s="249" t="s">
        <v>257</v>
      </c>
      <c r="E1396" s="468" t="s">
        <v>263</v>
      </c>
      <c r="F1396" s="250" t="s">
        <v>6259</v>
      </c>
      <c r="G1396" s="251">
        <v>47673.600000000006</v>
      </c>
      <c r="H1396" s="251">
        <v>62524.800000000003</v>
      </c>
      <c r="I1396" s="255">
        <v>9</v>
      </c>
      <c r="J1396" s="290">
        <v>0.1875</v>
      </c>
      <c r="K1396" s="251">
        <v>77376</v>
      </c>
      <c r="L1396" s="255"/>
      <c r="M1396" s="255">
        <v>1</v>
      </c>
      <c r="N1396" s="251">
        <v>59675.200000000004</v>
      </c>
      <c r="O1396" s="247"/>
    </row>
    <row r="1397" spans="1:15" ht="22.5">
      <c r="A1397" s="247" t="s">
        <v>2804</v>
      </c>
      <c r="B1397" s="248" t="s">
        <v>1748</v>
      </c>
      <c r="C1397" s="247" t="s">
        <v>3051</v>
      </c>
      <c r="D1397" s="249" t="s">
        <v>257</v>
      </c>
      <c r="E1397" s="468" t="s">
        <v>263</v>
      </c>
      <c r="F1397" s="250" t="s">
        <v>6259</v>
      </c>
      <c r="G1397" s="251">
        <v>48562</v>
      </c>
      <c r="H1397" s="251">
        <v>62051</v>
      </c>
      <c r="I1397" s="255">
        <v>8</v>
      </c>
      <c r="J1397" s="290">
        <v>0.16666666666666666</v>
      </c>
      <c r="K1397" s="251">
        <v>75540</v>
      </c>
      <c r="L1397" s="255">
        <v>1</v>
      </c>
      <c r="M1397" s="255">
        <v>1</v>
      </c>
      <c r="N1397" s="251"/>
      <c r="O1397" s="247" t="s">
        <v>1807</v>
      </c>
    </row>
    <row r="1398" spans="1:15">
      <c r="A1398" s="247" t="s">
        <v>2739</v>
      </c>
      <c r="B1398" s="248" t="s">
        <v>1748</v>
      </c>
      <c r="C1398" s="247" t="s">
        <v>597</v>
      </c>
      <c r="D1398" s="249" t="s">
        <v>4372</v>
      </c>
      <c r="E1398" s="468" t="s">
        <v>258</v>
      </c>
      <c r="F1398" s="250" t="s">
        <v>6259</v>
      </c>
      <c r="G1398" s="251">
        <v>49020</v>
      </c>
      <c r="H1398" s="251">
        <v>61643</v>
      </c>
      <c r="I1398" s="255">
        <v>7</v>
      </c>
      <c r="J1398" s="290">
        <v>0.14583333333333334</v>
      </c>
      <c r="K1398" s="251">
        <v>74266</v>
      </c>
      <c r="L1398" s="255">
        <v>1</v>
      </c>
      <c r="M1398" s="255">
        <v>1</v>
      </c>
      <c r="N1398" s="251">
        <v>49020</v>
      </c>
      <c r="O1398" s="247"/>
    </row>
    <row r="1399" spans="1:15" ht="22.5">
      <c r="A1399" s="247" t="s">
        <v>4079</v>
      </c>
      <c r="B1399" s="248" t="s">
        <v>4080</v>
      </c>
      <c r="C1399" s="247" t="s">
        <v>6498</v>
      </c>
      <c r="D1399" s="249" t="s">
        <v>257</v>
      </c>
      <c r="E1399" s="468" t="s">
        <v>258</v>
      </c>
      <c r="F1399" s="250" t="s">
        <v>6259</v>
      </c>
      <c r="G1399" s="251">
        <v>43753.32</v>
      </c>
      <c r="H1399" s="251">
        <v>60315.320000000007</v>
      </c>
      <c r="I1399" s="255">
        <v>6</v>
      </c>
      <c r="J1399" s="290">
        <v>0.125</v>
      </c>
      <c r="K1399" s="251">
        <v>76877.320000000007</v>
      </c>
      <c r="L1399" s="255"/>
      <c r="M1399" s="255">
        <v>14</v>
      </c>
      <c r="N1399" s="251">
        <v>47450.02</v>
      </c>
      <c r="O1399" s="247"/>
    </row>
    <row r="1400" spans="1:15" ht="22.5">
      <c r="A1400" s="247" t="s">
        <v>4119</v>
      </c>
      <c r="B1400" s="248" t="s">
        <v>4119</v>
      </c>
      <c r="C1400" s="247" t="s">
        <v>6499</v>
      </c>
      <c r="D1400" s="249" t="s">
        <v>4372</v>
      </c>
      <c r="E1400" s="468" t="s">
        <v>293</v>
      </c>
      <c r="F1400" s="250" t="s">
        <v>6259</v>
      </c>
      <c r="G1400" s="251">
        <v>42619.199999999997</v>
      </c>
      <c r="H1400" s="251">
        <v>57875.999999999993</v>
      </c>
      <c r="I1400" s="255">
        <v>5</v>
      </c>
      <c r="J1400" s="290">
        <v>0.10416666666666667</v>
      </c>
      <c r="K1400" s="251">
        <v>73132.799999999988</v>
      </c>
      <c r="L1400" s="255">
        <v>0</v>
      </c>
      <c r="M1400" s="255">
        <v>15</v>
      </c>
      <c r="N1400" s="251">
        <v>43513.600000000006</v>
      </c>
      <c r="O1400" s="247" t="s">
        <v>6500</v>
      </c>
    </row>
    <row r="1401" spans="1:15" ht="22.5">
      <c r="A1401" s="247" t="s">
        <v>2756</v>
      </c>
      <c r="B1401" s="248" t="s">
        <v>1761</v>
      </c>
      <c r="C1401" s="247" t="s">
        <v>6501</v>
      </c>
      <c r="D1401" s="249" t="s">
        <v>4372</v>
      </c>
      <c r="E1401" s="468" t="s">
        <v>258</v>
      </c>
      <c r="F1401" s="250" t="s">
        <v>6259</v>
      </c>
      <c r="G1401" s="251">
        <v>46219</v>
      </c>
      <c r="H1401" s="251">
        <v>57175.5</v>
      </c>
      <c r="I1401" s="255">
        <v>4</v>
      </c>
      <c r="J1401" s="290">
        <v>8.3333333333333329E-2</v>
      </c>
      <c r="K1401" s="251">
        <v>68132</v>
      </c>
      <c r="L1401" s="255">
        <v>1</v>
      </c>
      <c r="M1401" s="255">
        <v>1</v>
      </c>
      <c r="N1401" s="251">
        <v>46219.22</v>
      </c>
      <c r="O1401" s="247"/>
    </row>
    <row r="1402" spans="1:15">
      <c r="A1402" s="247" t="s">
        <v>2732</v>
      </c>
      <c r="B1402" s="248" t="s">
        <v>4087</v>
      </c>
      <c r="C1402" s="247" t="s">
        <v>6502</v>
      </c>
      <c r="D1402" s="249" t="s">
        <v>4372</v>
      </c>
      <c r="E1402" s="468" t="s">
        <v>258</v>
      </c>
      <c r="F1402" s="250" t="s">
        <v>6259</v>
      </c>
      <c r="G1402" s="251">
        <v>45610</v>
      </c>
      <c r="H1402" s="251">
        <v>57012.5</v>
      </c>
      <c r="I1402" s="255">
        <v>3</v>
      </c>
      <c r="J1402" s="290">
        <v>6.25E-2</v>
      </c>
      <c r="K1402" s="251">
        <v>68415</v>
      </c>
      <c r="L1402" s="255">
        <v>1</v>
      </c>
      <c r="M1402" s="255">
        <v>1</v>
      </c>
      <c r="N1402" s="251">
        <v>47434.9</v>
      </c>
      <c r="O1402" s="247"/>
    </row>
    <row r="1403" spans="1:15">
      <c r="A1403" s="247" t="s">
        <v>2789</v>
      </c>
      <c r="B1403" s="248" t="s">
        <v>1773</v>
      </c>
      <c r="C1403" s="247" t="s">
        <v>597</v>
      </c>
      <c r="D1403" s="249" t="s">
        <v>4372</v>
      </c>
      <c r="E1403" s="468" t="s">
        <v>258</v>
      </c>
      <c r="F1403" s="250" t="s">
        <v>6259</v>
      </c>
      <c r="G1403" s="251">
        <v>44408</v>
      </c>
      <c r="H1403" s="251">
        <v>53508</v>
      </c>
      <c r="I1403" s="255">
        <v>2</v>
      </c>
      <c r="J1403" s="290">
        <v>4.1666666666666664E-2</v>
      </c>
      <c r="K1403" s="251">
        <v>62608</v>
      </c>
      <c r="L1403" s="255">
        <v>1</v>
      </c>
      <c r="M1403" s="255">
        <v>1</v>
      </c>
      <c r="N1403" s="251">
        <v>49753.599999999999</v>
      </c>
      <c r="O1403" s="247"/>
    </row>
    <row r="1404" spans="1:15" s="306" customFormat="1" ht="18">
      <c r="A1404" s="716" t="s">
        <v>60</v>
      </c>
      <c r="B1404" s="716"/>
      <c r="C1404" s="716"/>
      <c r="D1404" s="716"/>
      <c r="E1404" s="716"/>
      <c r="F1404" s="716"/>
      <c r="G1404" s="716"/>
      <c r="H1404" s="716"/>
      <c r="I1404" s="716"/>
      <c r="J1404" s="716"/>
      <c r="K1404" s="716"/>
      <c r="L1404" s="716"/>
      <c r="M1404" s="716"/>
      <c r="N1404" s="716"/>
      <c r="O1404" s="716"/>
    </row>
    <row r="1405" spans="1:15" s="200" customFormat="1" ht="33.75">
      <c r="A1405" s="489" t="s">
        <v>379</v>
      </c>
      <c r="B1405" s="489" t="s">
        <v>217</v>
      </c>
      <c r="C1405" s="489" t="s">
        <v>208</v>
      </c>
      <c r="D1405" s="489" t="s">
        <v>249</v>
      </c>
      <c r="E1405" s="489" t="s">
        <v>380</v>
      </c>
      <c r="F1405" s="489" t="s">
        <v>381</v>
      </c>
      <c r="G1405" s="490" t="s">
        <v>211</v>
      </c>
      <c r="H1405" s="490" t="s">
        <v>212</v>
      </c>
      <c r="I1405" s="491"/>
      <c r="J1405" s="244" t="s">
        <v>251</v>
      </c>
      <c r="K1405" s="490" t="s">
        <v>213</v>
      </c>
      <c r="L1405" s="489" t="s">
        <v>382</v>
      </c>
      <c r="M1405" s="489" t="s">
        <v>383</v>
      </c>
      <c r="N1405" s="490" t="s">
        <v>384</v>
      </c>
      <c r="O1405" s="489" t="s">
        <v>214</v>
      </c>
    </row>
    <row r="1406" spans="1:15">
      <c r="A1406" s="247" t="s">
        <v>2773</v>
      </c>
      <c r="B1406" s="248" t="s">
        <v>1756</v>
      </c>
      <c r="C1406" s="247" t="s">
        <v>2069</v>
      </c>
      <c r="D1406" s="249" t="s">
        <v>4372</v>
      </c>
      <c r="E1406" s="468" t="s">
        <v>258</v>
      </c>
      <c r="F1406" s="250" t="s">
        <v>6259</v>
      </c>
      <c r="G1406" s="251">
        <v>38480</v>
      </c>
      <c r="H1406" s="251">
        <v>50024</v>
      </c>
      <c r="I1406" s="255">
        <v>1</v>
      </c>
      <c r="J1406" s="290">
        <v>2.0833333333333332E-2</v>
      </c>
      <c r="K1406" s="251">
        <v>61568</v>
      </c>
      <c r="L1406" s="255">
        <v>1</v>
      </c>
      <c r="M1406" s="255">
        <v>1</v>
      </c>
      <c r="N1406" s="251">
        <v>49475.712</v>
      </c>
      <c r="O1406" s="247"/>
    </row>
    <row r="1407" spans="1:15">
      <c r="A1407" s="247"/>
      <c r="B1407" s="248"/>
      <c r="C1407" s="247"/>
      <c r="D1407" s="249"/>
      <c r="E1407" s="468"/>
      <c r="F1407" s="250"/>
      <c r="G1407" s="251"/>
      <c r="H1407" s="251"/>
      <c r="I1407" s="255"/>
      <c r="J1407" s="290"/>
      <c r="K1407" s="251"/>
      <c r="L1407" s="255"/>
      <c r="M1407" s="255"/>
      <c r="N1407" s="251"/>
      <c r="O1407" s="247"/>
    </row>
    <row r="1408" spans="1:15" s="120" customFormat="1">
      <c r="A1408" s="150"/>
      <c r="B1408" s="150"/>
      <c r="C1408" s="260"/>
      <c r="D1408" s="263"/>
      <c r="E1408" s="150"/>
      <c r="F1408" s="150"/>
      <c r="G1408" s="264" t="s">
        <v>211</v>
      </c>
      <c r="H1408" s="265" t="s">
        <v>212</v>
      </c>
      <c r="I1408" s="266"/>
      <c r="J1408" s="290"/>
      <c r="K1408" s="267" t="s">
        <v>213</v>
      </c>
      <c r="L1408" s="263"/>
      <c r="M1408" s="268"/>
      <c r="N1408" s="269"/>
      <c r="O1408" s="258"/>
    </row>
    <row r="1409" spans="1:15" s="120" customFormat="1">
      <c r="A1409" s="150"/>
      <c r="B1409" s="150"/>
      <c r="C1409" s="260"/>
      <c r="D1409" s="150"/>
      <c r="E1409" s="150"/>
      <c r="F1409" s="270" t="s">
        <v>225</v>
      </c>
      <c r="G1409" s="271">
        <v>58345.762227388892</v>
      </c>
      <c r="H1409" s="271">
        <v>75453.444705277783</v>
      </c>
      <c r="I1409" s="266"/>
      <c r="J1409" s="290"/>
      <c r="K1409" s="271">
        <v>92561.127183166682</v>
      </c>
      <c r="L1409" s="263"/>
      <c r="M1409" s="268"/>
      <c r="N1409" s="269"/>
      <c r="O1409" s="258"/>
    </row>
    <row r="1410" spans="1:15" s="120" customFormat="1">
      <c r="A1410" s="150"/>
      <c r="B1410" s="150"/>
      <c r="C1410" s="260"/>
      <c r="D1410" s="150"/>
      <c r="E1410" s="150"/>
      <c r="F1410" s="270" t="s">
        <v>226</v>
      </c>
      <c r="G1410" s="271">
        <v>63825.005262000006</v>
      </c>
      <c r="H1410" s="271">
        <v>82447.652499999997</v>
      </c>
      <c r="I1410" s="266"/>
      <c r="J1410" s="290"/>
      <c r="K1410" s="271">
        <v>100352.705298</v>
      </c>
      <c r="L1410" s="263"/>
      <c r="M1410" s="268"/>
      <c r="N1410" s="269"/>
      <c r="O1410" s="258"/>
    </row>
    <row r="1411" spans="1:15" s="120" customFormat="1">
      <c r="A1411" s="150"/>
      <c r="B1411" s="150"/>
      <c r="C1411" s="260"/>
      <c r="D1411" s="150"/>
      <c r="E1411" s="150"/>
      <c r="F1411" s="270" t="s">
        <v>227</v>
      </c>
      <c r="G1411" s="271">
        <v>51224.05</v>
      </c>
      <c r="H1411" s="271">
        <v>65578.625</v>
      </c>
      <c r="I1411" s="266"/>
      <c r="J1411" s="290"/>
      <c r="K1411" s="271">
        <v>79322.399999999994</v>
      </c>
      <c r="L1411" s="263"/>
      <c r="M1411" s="268"/>
      <c r="N1411" s="269"/>
      <c r="O1411" s="258"/>
    </row>
    <row r="1412" spans="1:15" s="120" customFormat="1">
      <c r="A1412" s="150"/>
      <c r="B1412" s="150"/>
      <c r="C1412" s="260"/>
      <c r="D1412" s="150"/>
      <c r="E1412" s="150"/>
      <c r="F1412" s="270" t="s">
        <v>228</v>
      </c>
      <c r="G1412" s="271">
        <v>57604.5</v>
      </c>
      <c r="H1412" s="271">
        <v>73916.334999999992</v>
      </c>
      <c r="I1412" s="266"/>
      <c r="J1412" s="290"/>
      <c r="K1412" s="271">
        <v>90374.3</v>
      </c>
      <c r="L1412" s="263"/>
      <c r="M1412" s="268"/>
      <c r="N1412" s="269"/>
      <c r="O1412" s="258"/>
    </row>
    <row r="1413" spans="1:15" s="120" customFormat="1">
      <c r="A1413" s="150"/>
      <c r="B1413" s="150"/>
      <c r="C1413" s="260"/>
      <c r="D1413" s="150"/>
      <c r="E1413" s="271"/>
      <c r="F1413" s="270"/>
      <c r="G1413" s="272"/>
      <c r="H1413" s="273"/>
      <c r="I1413" s="274"/>
      <c r="J1413" s="273"/>
      <c r="K1413" s="263"/>
      <c r="L1413" s="263"/>
      <c r="M1413" s="268"/>
      <c r="N1413" s="269"/>
      <c r="O1413" s="258"/>
    </row>
    <row r="1414" spans="1:15" s="120" customFormat="1">
      <c r="A1414" s="150"/>
      <c r="B1414" s="150"/>
      <c r="C1414" s="260"/>
      <c r="D1414" s="270"/>
      <c r="E1414" s="271"/>
      <c r="F1414" s="275"/>
      <c r="G1414" s="275"/>
      <c r="H1414" s="713" t="s">
        <v>229</v>
      </c>
      <c r="I1414" s="713"/>
      <c r="J1414" s="713"/>
      <c r="K1414" s="713"/>
      <c r="L1414" s="713"/>
      <c r="M1414" s="713"/>
      <c r="N1414" s="713"/>
      <c r="O1414" s="258"/>
    </row>
    <row r="1415" spans="1:15" s="120" customFormat="1">
      <c r="A1415" s="150"/>
      <c r="B1415" s="150"/>
      <c r="C1415" s="260"/>
      <c r="D1415" s="270"/>
      <c r="E1415" s="271"/>
      <c r="F1415" s="276"/>
      <c r="G1415" s="277"/>
      <c r="H1415" s="714" t="s">
        <v>230</v>
      </c>
      <c r="I1415" s="714"/>
      <c r="J1415" s="714"/>
      <c r="K1415" s="278">
        <v>80291.664999999994</v>
      </c>
      <c r="L1415" s="715" t="s">
        <v>231</v>
      </c>
      <c r="M1415" s="715"/>
      <c r="N1415" s="279">
        <v>72629.172275193807</v>
      </c>
      <c r="O1415" s="258"/>
    </row>
    <row r="1416" spans="1:15" s="120" customFormat="1">
      <c r="A1416" s="150"/>
      <c r="B1416" s="150"/>
      <c r="C1416" s="260"/>
      <c r="D1416" s="263"/>
      <c r="E1416" s="268"/>
      <c r="F1416" s="276"/>
      <c r="G1416" s="277"/>
      <c r="H1416" s="714" t="s">
        <v>232</v>
      </c>
      <c r="I1416" s="714"/>
      <c r="J1416" s="714"/>
      <c r="K1416" s="278">
        <v>59476.455000000002</v>
      </c>
      <c r="L1416" s="715" t="s">
        <v>394</v>
      </c>
      <c r="M1416" s="715"/>
      <c r="N1416" s="279">
        <v>66241.264384105947</v>
      </c>
      <c r="O1416" s="258"/>
    </row>
    <row r="1417" spans="1:15" s="120" customFormat="1">
      <c r="A1417" s="150"/>
      <c r="B1417" s="150"/>
      <c r="C1417" s="260"/>
      <c r="D1417" s="395"/>
      <c r="E1417" s="261"/>
      <c r="F1417" s="261"/>
      <c r="G1417" s="262"/>
      <c r="H1417" s="472"/>
      <c r="I1417" s="381"/>
      <c r="J1417" s="480"/>
      <c r="K1417" s="150"/>
      <c r="L1417" s="395"/>
      <c r="M1417" s="155"/>
      <c r="N1417" s="269"/>
      <c r="O1417" s="258"/>
    </row>
    <row r="1418" spans="1:15" s="306" customFormat="1" ht="18">
      <c r="A1418" s="716" t="s">
        <v>61</v>
      </c>
      <c r="B1418" s="716"/>
      <c r="C1418" s="716"/>
      <c r="D1418" s="716"/>
      <c r="E1418" s="716"/>
      <c r="F1418" s="716"/>
      <c r="G1418" s="716"/>
      <c r="H1418" s="716"/>
      <c r="I1418" s="716"/>
      <c r="J1418" s="716"/>
      <c r="K1418" s="716"/>
      <c r="L1418" s="716"/>
      <c r="M1418" s="716"/>
      <c r="N1418" s="716"/>
      <c r="O1418" s="716"/>
    </row>
    <row r="1419" spans="1:15" s="200" customFormat="1" ht="33.75">
      <c r="A1419" s="489" t="s">
        <v>379</v>
      </c>
      <c r="B1419" s="489" t="s">
        <v>217</v>
      </c>
      <c r="C1419" s="489" t="s">
        <v>208</v>
      </c>
      <c r="D1419" s="489" t="s">
        <v>249</v>
      </c>
      <c r="E1419" s="489" t="s">
        <v>380</v>
      </c>
      <c r="F1419" s="489" t="s">
        <v>381</v>
      </c>
      <c r="G1419" s="490" t="s">
        <v>211</v>
      </c>
      <c r="H1419" s="490" t="s">
        <v>212</v>
      </c>
      <c r="I1419" s="491"/>
      <c r="J1419" s="244" t="s">
        <v>251</v>
      </c>
      <c r="K1419" s="490" t="s">
        <v>213</v>
      </c>
      <c r="L1419" s="489" t="s">
        <v>382</v>
      </c>
      <c r="M1419" s="489" t="s">
        <v>383</v>
      </c>
      <c r="N1419" s="490" t="s">
        <v>384</v>
      </c>
      <c r="O1419" s="489" t="s">
        <v>214</v>
      </c>
    </row>
    <row r="1420" spans="1:15">
      <c r="A1420" s="247" t="s">
        <v>1756</v>
      </c>
      <c r="B1420" s="248" t="s">
        <v>1756</v>
      </c>
      <c r="C1420" s="247" t="s">
        <v>3052</v>
      </c>
      <c r="D1420" s="249" t="s">
        <v>257</v>
      </c>
      <c r="E1420" s="468" t="s">
        <v>263</v>
      </c>
      <c r="F1420" s="250" t="s">
        <v>6259</v>
      </c>
      <c r="G1420" s="251">
        <v>109097.60000000001</v>
      </c>
      <c r="H1420" s="251">
        <v>145875.29499999998</v>
      </c>
      <c r="I1420" s="255">
        <v>38</v>
      </c>
      <c r="J1420" s="290">
        <v>1</v>
      </c>
      <c r="K1420" s="251">
        <v>182652.99</v>
      </c>
      <c r="L1420" s="255">
        <v>2</v>
      </c>
      <c r="M1420" s="255"/>
      <c r="N1420" s="251">
        <v>178568</v>
      </c>
      <c r="O1420" s="247"/>
    </row>
    <row r="1421" spans="1:15">
      <c r="A1421" s="247" t="s">
        <v>2748</v>
      </c>
      <c r="B1421" s="248" t="s">
        <v>1756</v>
      </c>
      <c r="C1421" s="247" t="s">
        <v>2071</v>
      </c>
      <c r="D1421" s="249" t="s">
        <v>257</v>
      </c>
      <c r="E1421" s="468" t="s">
        <v>258</v>
      </c>
      <c r="F1421" s="250" t="s">
        <v>6259</v>
      </c>
      <c r="G1421" s="251">
        <v>93500</v>
      </c>
      <c r="H1421" s="251">
        <v>144250</v>
      </c>
      <c r="I1421" s="255">
        <v>37</v>
      </c>
      <c r="J1421" s="290">
        <v>0.97368421052631582</v>
      </c>
      <c r="K1421" s="251">
        <v>195000</v>
      </c>
      <c r="L1421" s="255"/>
      <c r="M1421" s="255">
        <v>1</v>
      </c>
      <c r="N1421" s="251">
        <v>165423</v>
      </c>
      <c r="O1421" s="247"/>
    </row>
    <row r="1422" spans="1:15">
      <c r="A1422" s="247" t="s">
        <v>4097</v>
      </c>
      <c r="B1422" s="248" t="s">
        <v>1756</v>
      </c>
      <c r="C1422" s="247" t="s">
        <v>2070</v>
      </c>
      <c r="D1422" s="249" t="s">
        <v>257</v>
      </c>
      <c r="E1422" s="247"/>
      <c r="F1422" s="250" t="s">
        <v>6259</v>
      </c>
      <c r="G1422" s="251">
        <v>101566.39999999999</v>
      </c>
      <c r="H1422" s="251">
        <v>140859.94</v>
      </c>
      <c r="I1422" s="255">
        <v>36</v>
      </c>
      <c r="J1422" s="290">
        <v>0.94736842105263153</v>
      </c>
      <c r="K1422" s="251">
        <v>180153.48</v>
      </c>
      <c r="L1422" s="255">
        <v>2</v>
      </c>
      <c r="M1422" s="255">
        <v>2</v>
      </c>
      <c r="N1422" s="251">
        <v>144683.24</v>
      </c>
      <c r="O1422" s="247"/>
    </row>
    <row r="1423" spans="1:15" ht="22.5">
      <c r="A1423" s="247" t="s">
        <v>2783</v>
      </c>
      <c r="B1423" s="248" t="s">
        <v>1768</v>
      </c>
      <c r="C1423" s="247" t="s">
        <v>25</v>
      </c>
      <c r="D1423" s="249" t="s">
        <v>257</v>
      </c>
      <c r="E1423" s="468" t="s">
        <v>263</v>
      </c>
      <c r="F1423" s="250" t="s">
        <v>6259</v>
      </c>
      <c r="G1423" s="251">
        <v>99673.600000000006</v>
      </c>
      <c r="H1423" s="251">
        <v>130041.60000000001</v>
      </c>
      <c r="I1423" s="255">
        <v>35</v>
      </c>
      <c r="J1423" s="290">
        <v>0.92105263157894735</v>
      </c>
      <c r="K1423" s="251">
        <v>160409.60000000001</v>
      </c>
      <c r="L1423" s="255">
        <v>1</v>
      </c>
      <c r="M1423" s="255">
        <v>1</v>
      </c>
      <c r="N1423" s="251">
        <v>118140.88</v>
      </c>
      <c r="O1423" s="247"/>
    </row>
    <row r="1424" spans="1:15">
      <c r="A1424" s="247" t="s">
        <v>2808</v>
      </c>
      <c r="B1424" s="248" t="s">
        <v>1756</v>
      </c>
      <c r="C1424" s="247" t="s">
        <v>599</v>
      </c>
      <c r="D1424" s="249" t="s">
        <v>257</v>
      </c>
      <c r="E1424" s="247"/>
      <c r="F1424" s="250" t="s">
        <v>6259</v>
      </c>
      <c r="G1424" s="251">
        <v>99653</v>
      </c>
      <c r="H1424" s="251">
        <v>127057</v>
      </c>
      <c r="I1424" s="255">
        <v>34</v>
      </c>
      <c r="J1424" s="290">
        <v>0.89473684210526316</v>
      </c>
      <c r="K1424" s="251">
        <v>154461</v>
      </c>
      <c r="L1424" s="255">
        <v>1</v>
      </c>
      <c r="M1424" s="255">
        <v>0</v>
      </c>
      <c r="N1424" s="251"/>
      <c r="O1424" s="247" t="s">
        <v>323</v>
      </c>
    </row>
    <row r="1425" spans="1:15">
      <c r="A1425" s="247" t="s">
        <v>2755</v>
      </c>
      <c r="B1425" s="248" t="s">
        <v>1747</v>
      </c>
      <c r="C1425" s="247" t="s">
        <v>6503</v>
      </c>
      <c r="D1425" s="249" t="s">
        <v>257</v>
      </c>
      <c r="E1425" s="468" t="s">
        <v>258</v>
      </c>
      <c r="F1425" s="250" t="s">
        <v>6259</v>
      </c>
      <c r="G1425" s="251">
        <v>99726.847999999969</v>
      </c>
      <c r="H1425" s="251">
        <v>127042.44799999997</v>
      </c>
      <c r="I1425" s="255">
        <v>33</v>
      </c>
      <c r="J1425" s="290">
        <v>0.86842105263157898</v>
      </c>
      <c r="K1425" s="251">
        <v>154358.04799999998</v>
      </c>
      <c r="L1425" s="255" t="s">
        <v>5534</v>
      </c>
      <c r="M1425" s="255">
        <v>1</v>
      </c>
      <c r="N1425" s="251">
        <v>142428.21</v>
      </c>
      <c r="O1425" s="247"/>
    </row>
    <row r="1426" spans="1:15">
      <c r="A1426" s="247" t="s">
        <v>2746</v>
      </c>
      <c r="B1426" s="248" t="s">
        <v>1747</v>
      </c>
      <c r="C1426" s="247" t="s">
        <v>16</v>
      </c>
      <c r="D1426" s="249" t="s">
        <v>257</v>
      </c>
      <c r="E1426" s="468" t="s">
        <v>258</v>
      </c>
      <c r="F1426" s="250" t="s">
        <v>6259</v>
      </c>
      <c r="G1426" s="251">
        <v>95989</v>
      </c>
      <c r="H1426" s="251">
        <v>123136.5</v>
      </c>
      <c r="I1426" s="255">
        <v>32</v>
      </c>
      <c r="J1426" s="290">
        <v>0.84210526315789469</v>
      </c>
      <c r="K1426" s="251">
        <v>150284</v>
      </c>
      <c r="L1426" s="255"/>
      <c r="M1426" s="255"/>
      <c r="N1426" s="251"/>
      <c r="O1426" s="247"/>
    </row>
    <row r="1427" spans="1:15">
      <c r="A1427" s="247" t="s">
        <v>2758</v>
      </c>
      <c r="B1427" s="248" t="s">
        <v>1747</v>
      </c>
      <c r="C1427" s="247" t="s">
        <v>1409</v>
      </c>
      <c r="D1427" s="249" t="s">
        <v>257</v>
      </c>
      <c r="E1427" s="468" t="s">
        <v>258</v>
      </c>
      <c r="F1427" s="250" t="s">
        <v>6259</v>
      </c>
      <c r="G1427" s="251">
        <v>101060.03</v>
      </c>
      <c r="H1427" s="251">
        <v>120186.41499999999</v>
      </c>
      <c r="I1427" s="255">
        <v>31</v>
      </c>
      <c r="J1427" s="290">
        <v>0.81578947368421051</v>
      </c>
      <c r="K1427" s="251">
        <v>139312.79999999999</v>
      </c>
      <c r="L1427" s="255">
        <v>1</v>
      </c>
      <c r="M1427" s="255">
        <v>1</v>
      </c>
      <c r="N1427" s="251">
        <v>120186.41499999999</v>
      </c>
      <c r="O1427" s="247"/>
    </row>
    <row r="1428" spans="1:15" ht="22.5">
      <c r="A1428" s="247" t="s">
        <v>2781</v>
      </c>
      <c r="B1428" s="248" t="s">
        <v>1745</v>
      </c>
      <c r="C1428" s="247" t="s">
        <v>3053</v>
      </c>
      <c r="D1428" s="249" t="s">
        <v>257</v>
      </c>
      <c r="E1428" s="468" t="s">
        <v>263</v>
      </c>
      <c r="F1428" s="250" t="s">
        <v>6259</v>
      </c>
      <c r="G1428" s="251">
        <v>87839.96</v>
      </c>
      <c r="H1428" s="251">
        <v>118894.75</v>
      </c>
      <c r="I1428" s="255">
        <v>30</v>
      </c>
      <c r="J1428" s="290">
        <v>0.78947368421052633</v>
      </c>
      <c r="K1428" s="251">
        <v>149949.54</v>
      </c>
      <c r="L1428" s="255">
        <v>1</v>
      </c>
      <c r="M1428" s="255">
        <v>1</v>
      </c>
      <c r="N1428" s="251">
        <v>119656.68</v>
      </c>
      <c r="O1428" s="247"/>
    </row>
    <row r="1429" spans="1:15">
      <c r="A1429" s="247" t="s">
        <v>2770</v>
      </c>
      <c r="B1429" s="248" t="s">
        <v>1748</v>
      </c>
      <c r="C1429" s="247" t="s">
        <v>2072</v>
      </c>
      <c r="D1429" s="249" t="s">
        <v>257</v>
      </c>
      <c r="E1429" s="468" t="s">
        <v>258</v>
      </c>
      <c r="F1429" s="250" t="s">
        <v>6259</v>
      </c>
      <c r="G1429" s="251">
        <v>91216.029599999994</v>
      </c>
      <c r="H1429" s="251">
        <v>117278.0496</v>
      </c>
      <c r="I1429" s="255">
        <v>29</v>
      </c>
      <c r="J1429" s="290">
        <v>0.76315789473684215</v>
      </c>
      <c r="K1429" s="251">
        <v>143340.06960000002</v>
      </c>
      <c r="L1429" s="255">
        <v>1</v>
      </c>
      <c r="M1429" s="255">
        <v>1</v>
      </c>
      <c r="N1429" s="251">
        <v>98621.33</v>
      </c>
      <c r="O1429" s="247"/>
    </row>
    <row r="1430" spans="1:15">
      <c r="A1430" s="247" t="s">
        <v>2794</v>
      </c>
      <c r="B1430" s="248" t="s">
        <v>1747</v>
      </c>
      <c r="C1430" s="247" t="s">
        <v>599</v>
      </c>
      <c r="D1430" s="249" t="s">
        <v>257</v>
      </c>
      <c r="E1430" s="468" t="s">
        <v>258</v>
      </c>
      <c r="F1430" s="250" t="s">
        <v>6259</v>
      </c>
      <c r="G1430" s="251">
        <v>88560</v>
      </c>
      <c r="H1430" s="251">
        <v>115020</v>
      </c>
      <c r="I1430" s="255">
        <v>28</v>
      </c>
      <c r="J1430" s="290">
        <v>0.73684210526315785</v>
      </c>
      <c r="K1430" s="251">
        <v>141480</v>
      </c>
      <c r="L1430" s="255"/>
      <c r="M1430" s="255">
        <v>1</v>
      </c>
      <c r="N1430" s="251">
        <v>117598.19</v>
      </c>
      <c r="O1430" s="247"/>
    </row>
    <row r="1431" spans="1:15">
      <c r="A1431" s="247" t="s">
        <v>2765</v>
      </c>
      <c r="B1431" s="248" t="s">
        <v>6196</v>
      </c>
      <c r="C1431" s="247" t="s">
        <v>599</v>
      </c>
      <c r="D1431" s="249" t="s">
        <v>257</v>
      </c>
      <c r="E1431" s="468" t="s">
        <v>258</v>
      </c>
      <c r="F1431" s="250" t="s">
        <v>6259</v>
      </c>
      <c r="G1431" s="251">
        <v>85175</v>
      </c>
      <c r="H1431" s="251">
        <v>114823</v>
      </c>
      <c r="I1431" s="255">
        <v>27</v>
      </c>
      <c r="J1431" s="290">
        <v>0.71052631578947367</v>
      </c>
      <c r="K1431" s="251">
        <v>144471</v>
      </c>
      <c r="L1431" s="255">
        <v>1</v>
      </c>
      <c r="M1431" s="255">
        <v>1</v>
      </c>
      <c r="N1431" s="251">
        <v>116461</v>
      </c>
      <c r="O1431" s="247"/>
    </row>
    <row r="1432" spans="1:15">
      <c r="A1432" s="247" t="s">
        <v>2747</v>
      </c>
      <c r="B1432" s="248" t="s">
        <v>1747</v>
      </c>
      <c r="C1432" s="247" t="s">
        <v>599</v>
      </c>
      <c r="D1432" s="249" t="s">
        <v>257</v>
      </c>
      <c r="E1432" s="468" t="s">
        <v>258</v>
      </c>
      <c r="F1432" s="250" t="s">
        <v>6259</v>
      </c>
      <c r="G1432" s="251">
        <v>92247</v>
      </c>
      <c r="H1432" s="251">
        <v>110835</v>
      </c>
      <c r="I1432" s="255">
        <v>26</v>
      </c>
      <c r="J1432" s="290">
        <v>0.68421052631578949</v>
      </c>
      <c r="K1432" s="251">
        <v>129423</v>
      </c>
      <c r="L1432" s="255">
        <v>1</v>
      </c>
      <c r="M1432" s="255"/>
      <c r="N1432" s="251"/>
      <c r="O1432" s="247"/>
    </row>
    <row r="1433" spans="1:15">
      <c r="A1433" s="247" t="s">
        <v>2767</v>
      </c>
      <c r="B1433" s="248" t="s">
        <v>1748</v>
      </c>
      <c r="C1433" s="247" t="s">
        <v>3054</v>
      </c>
      <c r="D1433" s="249" t="s">
        <v>257</v>
      </c>
      <c r="E1433" s="468" t="s">
        <v>258</v>
      </c>
      <c r="F1433" s="250" t="s">
        <v>6259</v>
      </c>
      <c r="G1433" s="251">
        <v>78786</v>
      </c>
      <c r="H1433" s="251">
        <v>108353</v>
      </c>
      <c r="I1433" s="255">
        <v>25</v>
      </c>
      <c r="J1433" s="290">
        <v>0.65789473684210531</v>
      </c>
      <c r="K1433" s="251">
        <v>137920</v>
      </c>
      <c r="L1433" s="255"/>
      <c r="M1433" s="255">
        <v>1</v>
      </c>
      <c r="N1433" s="251">
        <v>119976.04</v>
      </c>
      <c r="O1433" s="247"/>
    </row>
    <row r="1434" spans="1:15" ht="22.5">
      <c r="A1434" s="247" t="s">
        <v>2761</v>
      </c>
      <c r="B1434" s="248" t="s">
        <v>1748</v>
      </c>
      <c r="C1434" s="247" t="s">
        <v>599</v>
      </c>
      <c r="D1434" s="249" t="s">
        <v>257</v>
      </c>
      <c r="E1434" s="468" t="s">
        <v>258</v>
      </c>
      <c r="F1434" s="250" t="s">
        <v>4859</v>
      </c>
      <c r="G1434" s="251">
        <v>84248.666666666672</v>
      </c>
      <c r="H1434" s="251">
        <v>107206.42833333334</v>
      </c>
      <c r="I1434" s="255">
        <v>24</v>
      </c>
      <c r="J1434" s="290">
        <v>0.63157894736842102</v>
      </c>
      <c r="K1434" s="251">
        <v>130164.19</v>
      </c>
      <c r="L1434" s="255">
        <v>3</v>
      </c>
      <c r="M1434" s="255">
        <v>2</v>
      </c>
      <c r="N1434" s="251">
        <v>107103.73</v>
      </c>
      <c r="O1434" s="247"/>
    </row>
    <row r="1435" spans="1:15">
      <c r="A1435" s="247" t="s">
        <v>2734</v>
      </c>
      <c r="B1435" s="248" t="s">
        <v>1747</v>
      </c>
      <c r="C1435" s="247" t="s">
        <v>61</v>
      </c>
      <c r="D1435" s="249" t="s">
        <v>257</v>
      </c>
      <c r="E1435" s="468" t="s">
        <v>258</v>
      </c>
      <c r="F1435" s="250" t="s">
        <v>6259</v>
      </c>
      <c r="G1435" s="251">
        <v>83262.399999999994</v>
      </c>
      <c r="H1435" s="251">
        <v>106121.60000000001</v>
      </c>
      <c r="I1435" s="255">
        <v>23</v>
      </c>
      <c r="J1435" s="290">
        <v>0.60526315789473684</v>
      </c>
      <c r="K1435" s="251">
        <v>128980.8</v>
      </c>
      <c r="L1435" s="255">
        <v>1</v>
      </c>
      <c r="M1435" s="255">
        <v>1</v>
      </c>
      <c r="N1435" s="251">
        <v>128980.8</v>
      </c>
      <c r="O1435" s="247"/>
    </row>
    <row r="1436" spans="1:15" ht="22.5">
      <c r="A1436" s="247" t="s">
        <v>4104</v>
      </c>
      <c r="B1436" s="248" t="s">
        <v>1766</v>
      </c>
      <c r="C1436" s="247" t="s">
        <v>16</v>
      </c>
      <c r="D1436" s="249" t="s">
        <v>257</v>
      </c>
      <c r="E1436" s="468" t="s">
        <v>263</v>
      </c>
      <c r="F1436" s="250" t="s">
        <v>6259</v>
      </c>
      <c r="G1436" s="251">
        <v>80700</v>
      </c>
      <c r="H1436" s="251">
        <v>105700</v>
      </c>
      <c r="I1436" s="255">
        <v>22</v>
      </c>
      <c r="J1436" s="290">
        <v>0.57894736842105265</v>
      </c>
      <c r="K1436" s="251">
        <v>130700</v>
      </c>
      <c r="L1436" s="255">
        <v>1</v>
      </c>
      <c r="M1436" s="255">
        <v>1</v>
      </c>
      <c r="N1436" s="251">
        <v>109732.25</v>
      </c>
      <c r="O1436" s="247"/>
    </row>
    <row r="1437" spans="1:15">
      <c r="A1437" s="247" t="s">
        <v>4098</v>
      </c>
      <c r="B1437" s="248" t="s">
        <v>1766</v>
      </c>
      <c r="C1437" s="247" t="s">
        <v>3056</v>
      </c>
      <c r="D1437" s="249" t="s">
        <v>257</v>
      </c>
      <c r="E1437" s="468" t="s">
        <v>258</v>
      </c>
      <c r="F1437" s="250" t="s">
        <v>6259</v>
      </c>
      <c r="G1437" s="251">
        <v>79716</v>
      </c>
      <c r="H1437" s="251">
        <v>101767</v>
      </c>
      <c r="I1437" s="255">
        <v>21</v>
      </c>
      <c r="J1437" s="290">
        <v>0.55263157894736847</v>
      </c>
      <c r="K1437" s="251">
        <v>123818</v>
      </c>
      <c r="L1437" s="255"/>
      <c r="M1437" s="255"/>
      <c r="N1437" s="251">
        <v>101767</v>
      </c>
      <c r="O1437" s="247"/>
    </row>
    <row r="1438" spans="1:15">
      <c r="A1438" s="247" t="s">
        <v>1751</v>
      </c>
      <c r="B1438" s="248" t="s">
        <v>1751</v>
      </c>
      <c r="C1438" s="247" t="s">
        <v>6504</v>
      </c>
      <c r="D1438" s="249" t="s">
        <v>257</v>
      </c>
      <c r="E1438" s="468" t="s">
        <v>258</v>
      </c>
      <c r="F1438" s="250" t="s">
        <v>6259</v>
      </c>
      <c r="G1438" s="251">
        <v>81681.600000000006</v>
      </c>
      <c r="H1438" s="251">
        <v>101316.8</v>
      </c>
      <c r="I1438" s="255">
        <v>20</v>
      </c>
      <c r="J1438" s="290">
        <v>0.52631578947368418</v>
      </c>
      <c r="K1438" s="251">
        <v>120952</v>
      </c>
      <c r="L1438" s="255"/>
      <c r="M1438" s="255">
        <v>1</v>
      </c>
      <c r="N1438" s="251">
        <v>92560</v>
      </c>
      <c r="O1438" s="247"/>
    </row>
    <row r="1439" spans="1:15">
      <c r="A1439" s="247" t="s">
        <v>2819</v>
      </c>
      <c r="B1439" s="248" t="s">
        <v>1760</v>
      </c>
      <c r="C1439" s="247" t="s">
        <v>61</v>
      </c>
      <c r="D1439" s="249" t="s">
        <v>257</v>
      </c>
      <c r="E1439" s="247"/>
      <c r="F1439" s="250" t="s">
        <v>6259</v>
      </c>
      <c r="G1439" s="251">
        <v>75672</v>
      </c>
      <c r="H1439" s="251">
        <v>100266</v>
      </c>
      <c r="I1439" s="255">
        <v>19</v>
      </c>
      <c r="J1439" s="290">
        <v>0.5</v>
      </c>
      <c r="K1439" s="251">
        <v>124860</v>
      </c>
      <c r="L1439" s="255">
        <v>1</v>
      </c>
      <c r="M1439" s="255">
        <v>1</v>
      </c>
      <c r="N1439" s="251">
        <v>89010</v>
      </c>
      <c r="O1439" s="247"/>
    </row>
    <row r="1440" spans="1:15">
      <c r="A1440" s="247" t="s">
        <v>2738</v>
      </c>
      <c r="B1440" s="248" t="s">
        <v>1753</v>
      </c>
      <c r="C1440" s="247" t="s">
        <v>6505</v>
      </c>
      <c r="D1440" s="249" t="s">
        <v>257</v>
      </c>
      <c r="E1440" s="468" t="s">
        <v>263</v>
      </c>
      <c r="F1440" s="250" t="s">
        <v>6259</v>
      </c>
      <c r="G1440" s="251">
        <v>75812.56</v>
      </c>
      <c r="H1440" s="251">
        <v>98556.33</v>
      </c>
      <c r="I1440" s="255">
        <v>18</v>
      </c>
      <c r="J1440" s="290">
        <v>0.47368421052631576</v>
      </c>
      <c r="K1440" s="251">
        <v>121300.1</v>
      </c>
      <c r="L1440" s="255">
        <v>1</v>
      </c>
      <c r="M1440" s="255">
        <v>1</v>
      </c>
      <c r="N1440" s="251">
        <v>121010.89</v>
      </c>
      <c r="O1440" s="247"/>
    </row>
    <row r="1441" spans="1:15">
      <c r="A1441" s="247" t="s">
        <v>1747</v>
      </c>
      <c r="B1441" s="248" t="s">
        <v>1747</v>
      </c>
      <c r="C1441" s="247" t="s">
        <v>599</v>
      </c>
      <c r="D1441" s="249" t="s">
        <v>257</v>
      </c>
      <c r="E1441" s="468" t="s">
        <v>263</v>
      </c>
      <c r="F1441" s="250" t="s">
        <v>6259</v>
      </c>
      <c r="G1441" s="251">
        <v>75848.03</v>
      </c>
      <c r="H1441" s="251">
        <v>98450.455000000002</v>
      </c>
      <c r="I1441" s="255">
        <v>17</v>
      </c>
      <c r="J1441" s="290">
        <v>0.44736842105263158</v>
      </c>
      <c r="K1441" s="251">
        <v>121052.88</v>
      </c>
      <c r="L1441" s="255"/>
      <c r="M1441" s="255">
        <v>0</v>
      </c>
      <c r="N1441" s="251"/>
      <c r="O1441" s="247"/>
    </row>
    <row r="1442" spans="1:15" ht="22.5">
      <c r="A1442" s="247" t="s">
        <v>4079</v>
      </c>
      <c r="B1442" s="248" t="s">
        <v>4080</v>
      </c>
      <c r="C1442" s="247" t="s">
        <v>16</v>
      </c>
      <c r="D1442" s="249" t="s">
        <v>257</v>
      </c>
      <c r="E1442" s="468" t="s">
        <v>258</v>
      </c>
      <c r="F1442" s="250" t="s">
        <v>6259</v>
      </c>
      <c r="G1442" s="251">
        <v>71840.600000000006</v>
      </c>
      <c r="H1442" s="251">
        <v>97845.93</v>
      </c>
      <c r="I1442" s="255">
        <v>16</v>
      </c>
      <c r="J1442" s="290">
        <v>0.42105263157894735</v>
      </c>
      <c r="K1442" s="251">
        <v>123851.26</v>
      </c>
      <c r="L1442" s="255"/>
      <c r="M1442" s="255">
        <v>1</v>
      </c>
      <c r="N1442" s="251">
        <v>96076.24</v>
      </c>
      <c r="O1442" s="247"/>
    </row>
    <row r="1443" spans="1:15">
      <c r="A1443" s="247" t="s">
        <v>2740</v>
      </c>
      <c r="B1443" s="248" t="s">
        <v>1747</v>
      </c>
      <c r="C1443" s="247" t="s">
        <v>599</v>
      </c>
      <c r="D1443" s="249" t="s">
        <v>257</v>
      </c>
      <c r="E1443" s="468" t="s">
        <v>258</v>
      </c>
      <c r="F1443" s="250" t="s">
        <v>6259</v>
      </c>
      <c r="G1443" s="251">
        <v>73780.808724000002</v>
      </c>
      <c r="H1443" s="251">
        <v>95915.048219999997</v>
      </c>
      <c r="I1443" s="255">
        <v>15</v>
      </c>
      <c r="J1443" s="290">
        <v>0.39473684210526316</v>
      </c>
      <c r="K1443" s="251">
        <v>118049.28771599999</v>
      </c>
      <c r="L1443" s="255">
        <v>1</v>
      </c>
      <c r="M1443" s="255">
        <v>0</v>
      </c>
      <c r="N1443" s="251"/>
      <c r="O1443" s="247"/>
    </row>
    <row r="1444" spans="1:15">
      <c r="A1444" s="247" t="s">
        <v>2741</v>
      </c>
      <c r="B1444" s="248" t="s">
        <v>1748</v>
      </c>
      <c r="C1444" s="247" t="s">
        <v>1410</v>
      </c>
      <c r="D1444" s="249" t="s">
        <v>257</v>
      </c>
      <c r="E1444" s="468" t="s">
        <v>258</v>
      </c>
      <c r="F1444" s="250" t="s">
        <v>6259</v>
      </c>
      <c r="G1444" s="251">
        <v>74235.199999999997</v>
      </c>
      <c r="H1444" s="251">
        <v>95607.2</v>
      </c>
      <c r="I1444" s="255">
        <v>14</v>
      </c>
      <c r="J1444" s="290">
        <v>0.36842105263157893</v>
      </c>
      <c r="K1444" s="251">
        <v>116979.2</v>
      </c>
      <c r="L1444" s="255">
        <v>1</v>
      </c>
      <c r="M1444" s="255">
        <v>1</v>
      </c>
      <c r="N1444" s="251">
        <v>104870.48</v>
      </c>
      <c r="O1444" s="247"/>
    </row>
    <row r="1445" spans="1:15" ht="22.5">
      <c r="A1445" s="247" t="s">
        <v>4119</v>
      </c>
      <c r="B1445" s="248" t="s">
        <v>4119</v>
      </c>
      <c r="C1445" s="247" t="s">
        <v>6506</v>
      </c>
      <c r="D1445" s="249" t="s">
        <v>257</v>
      </c>
      <c r="E1445" s="468" t="s">
        <v>263</v>
      </c>
      <c r="F1445" s="250" t="s">
        <v>6259</v>
      </c>
      <c r="G1445" s="251">
        <v>67405</v>
      </c>
      <c r="H1445" s="251">
        <v>94832</v>
      </c>
      <c r="I1445" s="255">
        <v>13</v>
      </c>
      <c r="J1445" s="290">
        <v>0.34210526315789475</v>
      </c>
      <c r="K1445" s="251">
        <v>122259</v>
      </c>
      <c r="L1445" s="255">
        <v>1</v>
      </c>
      <c r="M1445" s="255">
        <v>1</v>
      </c>
      <c r="N1445" s="251">
        <v>99400</v>
      </c>
      <c r="O1445" s="247"/>
    </row>
    <row r="1446" spans="1:15">
      <c r="A1446" s="247" t="s">
        <v>2752</v>
      </c>
      <c r="B1446" s="248" t="s">
        <v>1748</v>
      </c>
      <c r="C1446" s="247" t="s">
        <v>677</v>
      </c>
      <c r="D1446" s="249" t="s">
        <v>4372</v>
      </c>
      <c r="E1446" s="468" t="s">
        <v>293</v>
      </c>
      <c r="F1446" s="250" t="s">
        <v>6259</v>
      </c>
      <c r="G1446" s="251">
        <v>72946.66</v>
      </c>
      <c r="H1446" s="251">
        <v>94816.65</v>
      </c>
      <c r="I1446" s="255">
        <v>12</v>
      </c>
      <c r="J1446" s="290">
        <v>0.31578947368421051</v>
      </c>
      <c r="K1446" s="251">
        <v>116686.64</v>
      </c>
      <c r="L1446" s="255">
        <v>1</v>
      </c>
      <c r="M1446" s="255">
        <v>1</v>
      </c>
      <c r="N1446" s="251">
        <v>92329</v>
      </c>
      <c r="O1446" s="247"/>
    </row>
    <row r="1447" spans="1:15" ht="22.5">
      <c r="A1447" s="247" t="s">
        <v>2811</v>
      </c>
      <c r="B1447" s="248" t="s">
        <v>1762</v>
      </c>
      <c r="C1447" s="247" t="s">
        <v>61</v>
      </c>
      <c r="D1447" s="249" t="s">
        <v>257</v>
      </c>
      <c r="E1447" s="468" t="s">
        <v>263</v>
      </c>
      <c r="F1447" s="250" t="s">
        <v>6259</v>
      </c>
      <c r="G1447" s="251">
        <v>72571.199999999997</v>
      </c>
      <c r="H1447" s="251">
        <v>94307.199999999997</v>
      </c>
      <c r="I1447" s="255">
        <v>11</v>
      </c>
      <c r="J1447" s="290">
        <v>0.28947368421052633</v>
      </c>
      <c r="K1447" s="251">
        <v>116043.2</v>
      </c>
      <c r="L1447" s="255">
        <v>1</v>
      </c>
      <c r="M1447" s="255">
        <v>0</v>
      </c>
      <c r="N1447" s="251"/>
      <c r="O1447" s="247"/>
    </row>
    <row r="1448" spans="1:15">
      <c r="A1448" s="247" t="s">
        <v>2728</v>
      </c>
      <c r="B1448" s="248" t="s">
        <v>1748</v>
      </c>
      <c r="C1448" s="247" t="s">
        <v>599</v>
      </c>
      <c r="D1448" s="249" t="s">
        <v>257</v>
      </c>
      <c r="E1448" s="468" t="s">
        <v>258</v>
      </c>
      <c r="F1448" s="250" t="s">
        <v>6259</v>
      </c>
      <c r="G1448" s="251">
        <v>68328</v>
      </c>
      <c r="H1448" s="251">
        <v>92216.5</v>
      </c>
      <c r="I1448" s="255">
        <v>10</v>
      </c>
      <c r="J1448" s="290">
        <v>0.26315789473684209</v>
      </c>
      <c r="K1448" s="251">
        <v>116105</v>
      </c>
      <c r="L1448" s="255">
        <v>1</v>
      </c>
      <c r="M1448" s="255">
        <v>1</v>
      </c>
      <c r="N1448" s="251">
        <v>102279</v>
      </c>
      <c r="O1448" s="247"/>
    </row>
    <row r="1449" spans="1:15">
      <c r="A1449" s="247" t="s">
        <v>4109</v>
      </c>
      <c r="B1449" s="248" t="s">
        <v>4045</v>
      </c>
      <c r="C1449" s="247" t="s">
        <v>61</v>
      </c>
      <c r="D1449" s="249" t="s">
        <v>257</v>
      </c>
      <c r="E1449" s="468" t="s">
        <v>258</v>
      </c>
      <c r="F1449" s="250" t="s">
        <v>6259</v>
      </c>
      <c r="G1449" s="251">
        <v>73403.98</v>
      </c>
      <c r="H1449" s="251">
        <v>91759.459999999992</v>
      </c>
      <c r="I1449" s="255">
        <v>9</v>
      </c>
      <c r="J1449" s="290">
        <v>0.23684210526315788</v>
      </c>
      <c r="K1449" s="251">
        <v>110114.94</v>
      </c>
      <c r="L1449" s="255">
        <v>1</v>
      </c>
      <c r="M1449" s="255">
        <v>1</v>
      </c>
      <c r="N1449" s="251">
        <v>89073.4</v>
      </c>
      <c r="O1449" s="247"/>
    </row>
    <row r="1450" spans="1:15" s="306" customFormat="1" ht="18">
      <c r="A1450" s="716" t="s">
        <v>61</v>
      </c>
      <c r="B1450" s="716"/>
      <c r="C1450" s="716"/>
      <c r="D1450" s="716"/>
      <c r="E1450" s="716"/>
      <c r="F1450" s="716"/>
      <c r="G1450" s="716"/>
      <c r="H1450" s="716"/>
      <c r="I1450" s="716"/>
      <c r="J1450" s="716"/>
      <c r="K1450" s="716"/>
      <c r="L1450" s="716"/>
      <c r="M1450" s="716"/>
      <c r="N1450" s="716"/>
      <c r="O1450" s="716"/>
    </row>
    <row r="1451" spans="1:15" s="200" customFormat="1" ht="33.75">
      <c r="A1451" s="489" t="s">
        <v>379</v>
      </c>
      <c r="B1451" s="489" t="s">
        <v>217</v>
      </c>
      <c r="C1451" s="489" t="s">
        <v>208</v>
      </c>
      <c r="D1451" s="489" t="s">
        <v>249</v>
      </c>
      <c r="E1451" s="489" t="s">
        <v>380</v>
      </c>
      <c r="F1451" s="489" t="s">
        <v>381</v>
      </c>
      <c r="G1451" s="490" t="s">
        <v>211</v>
      </c>
      <c r="H1451" s="490" t="s">
        <v>212</v>
      </c>
      <c r="I1451" s="491"/>
      <c r="J1451" s="244" t="s">
        <v>251</v>
      </c>
      <c r="K1451" s="490" t="s">
        <v>213</v>
      </c>
      <c r="L1451" s="489" t="s">
        <v>382</v>
      </c>
      <c r="M1451" s="489" t="s">
        <v>383</v>
      </c>
      <c r="N1451" s="490" t="s">
        <v>384</v>
      </c>
      <c r="O1451" s="489" t="s">
        <v>214</v>
      </c>
    </row>
    <row r="1452" spans="1:15">
      <c r="A1452" s="247" t="s">
        <v>2733</v>
      </c>
      <c r="B1452" s="248" t="s">
        <v>1753</v>
      </c>
      <c r="C1452" s="247" t="s">
        <v>3055</v>
      </c>
      <c r="D1452" s="249" t="s">
        <v>257</v>
      </c>
      <c r="E1452" s="468" t="s">
        <v>258</v>
      </c>
      <c r="F1452" s="250" t="s">
        <v>6259</v>
      </c>
      <c r="G1452" s="251">
        <v>69792.06</v>
      </c>
      <c r="H1452" s="251">
        <v>90729.73</v>
      </c>
      <c r="I1452" s="255">
        <v>8</v>
      </c>
      <c r="J1452" s="290">
        <v>0.21052631578947367</v>
      </c>
      <c r="K1452" s="251">
        <v>111667.4</v>
      </c>
      <c r="L1452" s="255">
        <v>1</v>
      </c>
      <c r="M1452" s="255">
        <v>1</v>
      </c>
      <c r="N1452" s="251">
        <v>84279.31</v>
      </c>
      <c r="O1452" s="247"/>
    </row>
    <row r="1453" spans="1:15">
      <c r="A1453" s="247" t="s">
        <v>2785</v>
      </c>
      <c r="B1453" s="248" t="s">
        <v>6320</v>
      </c>
      <c r="C1453" s="247" t="s">
        <v>599</v>
      </c>
      <c r="D1453" s="249" t="s">
        <v>257</v>
      </c>
      <c r="E1453" s="468" t="s">
        <v>258</v>
      </c>
      <c r="F1453" s="250" t="s">
        <v>6259</v>
      </c>
      <c r="G1453" s="251">
        <v>69451.199999999997</v>
      </c>
      <c r="H1453" s="251">
        <v>90303.2</v>
      </c>
      <c r="I1453" s="255">
        <v>7</v>
      </c>
      <c r="J1453" s="290">
        <v>0.18421052631578946</v>
      </c>
      <c r="K1453" s="251">
        <v>111155.2</v>
      </c>
      <c r="L1453" s="255">
        <v>1</v>
      </c>
      <c r="M1453" s="255">
        <v>1</v>
      </c>
      <c r="N1453" s="251">
        <v>90313.600000000006</v>
      </c>
      <c r="O1453" s="247"/>
    </row>
    <row r="1454" spans="1:15">
      <c r="A1454" s="247" t="s">
        <v>2777</v>
      </c>
      <c r="B1454" s="248" t="s">
        <v>1767</v>
      </c>
      <c r="C1454" s="513" t="s">
        <v>5682</v>
      </c>
      <c r="D1454" s="249" t="s">
        <v>257</v>
      </c>
      <c r="E1454" s="468" t="s">
        <v>263</v>
      </c>
      <c r="F1454" s="250" t="s">
        <v>6259</v>
      </c>
      <c r="G1454" s="470">
        <v>69210.751999999993</v>
      </c>
      <c r="H1454" s="251">
        <v>88426.728000000003</v>
      </c>
      <c r="I1454" s="255">
        <v>6</v>
      </c>
      <c r="J1454" s="290">
        <v>0.15789473684210525</v>
      </c>
      <c r="K1454" s="470">
        <v>107642.704</v>
      </c>
      <c r="L1454" s="471">
        <v>1</v>
      </c>
      <c r="M1454" s="471">
        <v>1</v>
      </c>
      <c r="N1454" s="470">
        <v>69210.75</v>
      </c>
      <c r="O1454" s="248"/>
    </row>
    <row r="1455" spans="1:15">
      <c r="A1455" s="247" t="s">
        <v>2757</v>
      </c>
      <c r="B1455" s="248" t="s">
        <v>1757</v>
      </c>
      <c r="C1455" s="247" t="s">
        <v>599</v>
      </c>
      <c r="D1455" s="249" t="s">
        <v>257</v>
      </c>
      <c r="E1455" s="468" t="s">
        <v>258</v>
      </c>
      <c r="F1455" s="250" t="s">
        <v>6259</v>
      </c>
      <c r="G1455" s="251">
        <v>66543</v>
      </c>
      <c r="H1455" s="251">
        <v>86499.5</v>
      </c>
      <c r="I1455" s="255">
        <v>5</v>
      </c>
      <c r="J1455" s="290">
        <v>0.13157894736842105</v>
      </c>
      <c r="K1455" s="251">
        <v>106456</v>
      </c>
      <c r="L1455" s="255">
        <v>1</v>
      </c>
      <c r="M1455" s="255">
        <v>1</v>
      </c>
      <c r="N1455" s="251">
        <v>87409.919999999998</v>
      </c>
      <c r="O1455" s="247"/>
    </row>
    <row r="1456" spans="1:15">
      <c r="A1456" s="247" t="s">
        <v>2744</v>
      </c>
      <c r="B1456" s="248" t="s">
        <v>1753</v>
      </c>
      <c r="C1456" s="247" t="s">
        <v>599</v>
      </c>
      <c r="D1456" s="249" t="s">
        <v>257</v>
      </c>
      <c r="E1456" s="468" t="s">
        <v>258</v>
      </c>
      <c r="F1456" s="250" t="s">
        <v>6259</v>
      </c>
      <c r="G1456" s="251">
        <v>64313.599999999999</v>
      </c>
      <c r="H1456" s="251">
        <v>83595.199999999997</v>
      </c>
      <c r="I1456" s="255">
        <v>4</v>
      </c>
      <c r="J1456" s="290">
        <v>0.10526315789473684</v>
      </c>
      <c r="K1456" s="251">
        <v>102876.8</v>
      </c>
      <c r="L1456" s="255">
        <v>1</v>
      </c>
      <c r="M1456" s="255">
        <v>1</v>
      </c>
      <c r="N1456" s="251">
        <v>72250.880000000005</v>
      </c>
      <c r="O1456" s="247"/>
    </row>
    <row r="1457" spans="1:15" ht="22.5">
      <c r="A1457" s="247" t="s">
        <v>1765</v>
      </c>
      <c r="B1457" s="248" t="s">
        <v>1760</v>
      </c>
      <c r="C1457" s="247" t="s">
        <v>1411</v>
      </c>
      <c r="D1457" s="249" t="s">
        <v>257</v>
      </c>
      <c r="E1457" s="247"/>
      <c r="F1457" s="250" t="s">
        <v>6259</v>
      </c>
      <c r="G1457" s="251">
        <v>60777.599999999999</v>
      </c>
      <c r="H1457" s="251">
        <v>80579.199999999997</v>
      </c>
      <c r="I1457" s="255">
        <v>3</v>
      </c>
      <c r="J1457" s="290">
        <v>7.8947368421052627E-2</v>
      </c>
      <c r="K1457" s="251">
        <v>100380.8</v>
      </c>
      <c r="L1457" s="255"/>
      <c r="M1457" s="255">
        <v>1</v>
      </c>
      <c r="N1457" s="251"/>
      <c r="O1457" s="247" t="s">
        <v>6507</v>
      </c>
    </row>
    <row r="1458" spans="1:15">
      <c r="A1458" s="247" t="s">
        <v>2743</v>
      </c>
      <c r="B1458" s="248" t="s">
        <v>1768</v>
      </c>
      <c r="C1458" s="247" t="s">
        <v>349</v>
      </c>
      <c r="D1458" s="249" t="s">
        <v>257</v>
      </c>
      <c r="E1458" s="468" t="s">
        <v>263</v>
      </c>
      <c r="F1458" s="250" t="s">
        <v>6259</v>
      </c>
      <c r="G1458" s="251">
        <v>70252</v>
      </c>
      <c r="H1458" s="251">
        <v>79935</v>
      </c>
      <c r="I1458" s="255">
        <v>2</v>
      </c>
      <c r="J1458" s="290">
        <v>5.2631578947368418E-2</v>
      </c>
      <c r="K1458" s="251">
        <v>89618</v>
      </c>
      <c r="L1458" s="255">
        <v>1</v>
      </c>
      <c r="M1458" s="255">
        <v>0</v>
      </c>
      <c r="N1458" s="251"/>
      <c r="O1458" s="247"/>
    </row>
    <row r="1459" spans="1:15">
      <c r="A1459" s="247" t="s">
        <v>2730</v>
      </c>
      <c r="B1459" s="248" t="s">
        <v>1748</v>
      </c>
      <c r="C1459" s="247" t="s">
        <v>61</v>
      </c>
      <c r="D1459" s="249" t="s">
        <v>257</v>
      </c>
      <c r="E1459" s="468" t="s">
        <v>263</v>
      </c>
      <c r="F1459" s="250" t="s">
        <v>6259</v>
      </c>
      <c r="G1459" s="251">
        <v>62108.18</v>
      </c>
      <c r="H1459" s="251">
        <v>77629.865000000005</v>
      </c>
      <c r="I1459" s="255">
        <v>1</v>
      </c>
      <c r="J1459" s="290">
        <v>2.6315789473684209E-2</v>
      </c>
      <c r="K1459" s="251">
        <v>93151.55</v>
      </c>
      <c r="L1459" s="255">
        <v>1</v>
      </c>
      <c r="M1459" s="255">
        <v>1</v>
      </c>
      <c r="N1459" s="251"/>
      <c r="O1459" s="247" t="s">
        <v>6508</v>
      </c>
    </row>
    <row r="1460" spans="1:15">
      <c r="A1460" s="247"/>
      <c r="B1460" s="248"/>
      <c r="C1460" s="247"/>
      <c r="D1460" s="249"/>
      <c r="E1460" s="468"/>
      <c r="F1460" s="250"/>
      <c r="G1460" s="251"/>
      <c r="H1460" s="251"/>
      <c r="I1460" s="255"/>
      <c r="J1460" s="290"/>
      <c r="K1460" s="251"/>
      <c r="L1460" s="255"/>
      <c r="M1460" s="255"/>
      <c r="N1460" s="251"/>
      <c r="O1460" s="247"/>
    </row>
    <row r="1461" spans="1:15" s="120" customFormat="1">
      <c r="A1461" s="150"/>
      <c r="B1461" s="150"/>
      <c r="C1461" s="260"/>
      <c r="D1461" s="263"/>
      <c r="E1461" s="150"/>
      <c r="F1461" s="150"/>
      <c r="G1461" s="264" t="s">
        <v>211</v>
      </c>
      <c r="H1461" s="265" t="s">
        <v>212</v>
      </c>
      <c r="I1461" s="266"/>
      <c r="J1461" s="290"/>
      <c r="K1461" s="267" t="s">
        <v>213</v>
      </c>
      <c r="L1461" s="263"/>
      <c r="M1461" s="268"/>
      <c r="N1461" s="269"/>
      <c r="O1461" s="258"/>
    </row>
    <row r="1462" spans="1:15" s="120" customFormat="1">
      <c r="A1462" s="150"/>
      <c r="B1462" s="150"/>
      <c r="C1462" s="260"/>
      <c r="D1462" s="150"/>
      <c r="E1462" s="150"/>
      <c r="F1462" s="270" t="s">
        <v>225</v>
      </c>
      <c r="G1462" s="271">
        <v>80736.620131333373</v>
      </c>
      <c r="H1462" s="271">
        <v>105211.47426719301</v>
      </c>
      <c r="I1462" s="266"/>
      <c r="J1462" s="290"/>
      <c r="K1462" s="271">
        <v>129686.3284030526</v>
      </c>
      <c r="L1462" s="263"/>
      <c r="M1462" s="268"/>
      <c r="N1462" s="269"/>
      <c r="O1462" s="258"/>
    </row>
    <row r="1463" spans="1:15" s="120" customFormat="1">
      <c r="A1463" s="150"/>
      <c r="B1463" s="150"/>
      <c r="C1463" s="260"/>
      <c r="D1463" s="150"/>
      <c r="E1463" s="150"/>
      <c r="F1463" s="270" t="s">
        <v>226</v>
      </c>
      <c r="G1463" s="271">
        <v>90552.022199999992</v>
      </c>
      <c r="H1463" s="271">
        <v>116713.53719999999</v>
      </c>
      <c r="I1463" s="266"/>
      <c r="J1463" s="290"/>
      <c r="K1463" s="271">
        <v>142875.05220000001</v>
      </c>
      <c r="L1463" s="263"/>
      <c r="M1463" s="268"/>
      <c r="N1463" s="269"/>
      <c r="O1463" s="258"/>
    </row>
    <row r="1464" spans="1:15" s="120" customFormat="1">
      <c r="A1464" s="150"/>
      <c r="B1464" s="150"/>
      <c r="C1464" s="260"/>
      <c r="D1464" s="150"/>
      <c r="E1464" s="150"/>
      <c r="F1464" s="270" t="s">
        <v>227</v>
      </c>
      <c r="G1464" s="271">
        <v>70649.149999999994</v>
      </c>
      <c r="H1464" s="271">
        <v>92739.175000000003</v>
      </c>
      <c r="I1464" s="266"/>
      <c r="J1464" s="290"/>
      <c r="K1464" s="271">
        <v>116058.65</v>
      </c>
      <c r="L1464" s="263"/>
      <c r="M1464" s="268"/>
      <c r="N1464" s="269"/>
      <c r="O1464" s="258"/>
    </row>
    <row r="1465" spans="1:15" s="120" customFormat="1">
      <c r="A1465" s="150"/>
      <c r="B1465" s="150"/>
      <c r="C1465" s="260"/>
      <c r="D1465" s="150"/>
      <c r="E1465" s="150"/>
      <c r="F1465" s="270" t="s">
        <v>228</v>
      </c>
      <c r="G1465" s="271">
        <v>77317.014999999999</v>
      </c>
      <c r="H1465" s="271">
        <v>100791.4</v>
      </c>
      <c r="I1465" s="266"/>
      <c r="J1465" s="290"/>
      <c r="K1465" s="271">
        <v>123834.63</v>
      </c>
      <c r="L1465" s="263"/>
      <c r="M1465" s="268"/>
      <c r="N1465" s="269"/>
      <c r="O1465" s="258"/>
    </row>
    <row r="1466" spans="1:15" s="120" customFormat="1">
      <c r="A1466" s="150"/>
      <c r="B1466" s="150"/>
      <c r="C1466" s="260"/>
      <c r="D1466" s="150"/>
      <c r="E1466" s="271"/>
      <c r="F1466" s="270"/>
      <c r="G1466" s="272"/>
      <c r="H1466" s="273"/>
      <c r="I1466" s="274"/>
      <c r="J1466" s="273"/>
      <c r="K1466" s="263"/>
      <c r="L1466" s="263"/>
      <c r="M1466" s="268"/>
      <c r="N1466" s="269"/>
      <c r="O1466" s="258"/>
    </row>
    <row r="1467" spans="1:15" s="120" customFormat="1">
      <c r="A1467" s="150"/>
      <c r="B1467" s="150"/>
      <c r="C1467" s="260"/>
      <c r="D1467" s="270"/>
      <c r="E1467" s="271"/>
      <c r="F1467" s="275"/>
      <c r="G1467" s="275"/>
      <c r="H1467" s="713" t="s">
        <v>229</v>
      </c>
      <c r="I1467" s="713"/>
      <c r="J1467" s="713"/>
      <c r="K1467" s="713"/>
      <c r="L1467" s="713"/>
      <c r="M1467" s="713"/>
      <c r="N1467" s="713"/>
      <c r="O1467" s="258"/>
    </row>
    <row r="1468" spans="1:15" s="120" customFormat="1">
      <c r="A1468" s="150"/>
      <c r="B1468" s="150"/>
      <c r="C1468" s="260"/>
      <c r="D1468" s="270"/>
      <c r="E1468" s="271"/>
      <c r="F1468" s="276"/>
      <c r="G1468" s="277"/>
      <c r="H1468" s="714" t="s">
        <v>230</v>
      </c>
      <c r="I1468" s="714"/>
      <c r="J1468" s="714"/>
      <c r="K1468" s="278">
        <v>119976.04</v>
      </c>
      <c r="L1468" s="715" t="s">
        <v>231</v>
      </c>
      <c r="M1468" s="715"/>
      <c r="N1468" s="279">
        <v>109634.49086206898</v>
      </c>
      <c r="O1468" s="258"/>
    </row>
    <row r="1469" spans="1:15" s="120" customFormat="1">
      <c r="A1469" s="150"/>
      <c r="B1469" s="150"/>
      <c r="C1469" s="260"/>
      <c r="D1469" s="263"/>
      <c r="E1469" s="268"/>
      <c r="F1469" s="276"/>
      <c r="G1469" s="277"/>
      <c r="H1469" s="714" t="s">
        <v>232</v>
      </c>
      <c r="I1469" s="714"/>
      <c r="J1469" s="714"/>
      <c r="K1469" s="278">
        <v>92329</v>
      </c>
      <c r="L1469" s="715" t="s">
        <v>394</v>
      </c>
      <c r="M1469" s="715"/>
      <c r="N1469" s="279">
        <v>101640.39370967742</v>
      </c>
      <c r="O1469" s="258"/>
    </row>
    <row r="1470" spans="1:15" s="120" customFormat="1">
      <c r="A1470" s="150"/>
      <c r="B1470" s="150"/>
      <c r="C1470" s="260"/>
      <c r="D1470" s="395"/>
      <c r="E1470" s="261"/>
      <c r="F1470" s="261"/>
      <c r="G1470" s="262"/>
      <c r="H1470" s="472"/>
      <c r="I1470" s="381"/>
      <c r="J1470" s="480"/>
      <c r="K1470" s="150"/>
      <c r="L1470" s="395"/>
      <c r="M1470" s="155"/>
      <c r="N1470" s="269"/>
      <c r="O1470" s="258"/>
    </row>
    <row r="1471" spans="1:15" s="306" customFormat="1" ht="18">
      <c r="A1471" s="716" t="s">
        <v>62</v>
      </c>
      <c r="B1471" s="716"/>
      <c r="C1471" s="716"/>
      <c r="D1471" s="716"/>
      <c r="E1471" s="716"/>
      <c r="F1471" s="716"/>
      <c r="G1471" s="716"/>
      <c r="H1471" s="716"/>
      <c r="I1471" s="716"/>
      <c r="J1471" s="716"/>
      <c r="K1471" s="716"/>
      <c r="L1471" s="716"/>
      <c r="M1471" s="716"/>
      <c r="N1471" s="716"/>
      <c r="O1471" s="716"/>
    </row>
    <row r="1472" spans="1:15" s="200" customFormat="1" ht="33.75">
      <c r="A1472" s="489" t="s">
        <v>379</v>
      </c>
      <c r="B1472" s="489" t="s">
        <v>217</v>
      </c>
      <c r="C1472" s="489" t="s">
        <v>208</v>
      </c>
      <c r="D1472" s="489" t="s">
        <v>249</v>
      </c>
      <c r="E1472" s="489" t="s">
        <v>380</v>
      </c>
      <c r="F1472" s="489" t="s">
        <v>381</v>
      </c>
      <c r="G1472" s="490" t="s">
        <v>211</v>
      </c>
      <c r="H1472" s="490" t="s">
        <v>212</v>
      </c>
      <c r="I1472" s="491"/>
      <c r="J1472" s="244" t="s">
        <v>251</v>
      </c>
      <c r="K1472" s="490" t="s">
        <v>213</v>
      </c>
      <c r="L1472" s="489" t="s">
        <v>382</v>
      </c>
      <c r="M1472" s="489" t="s">
        <v>383</v>
      </c>
      <c r="N1472" s="490" t="s">
        <v>384</v>
      </c>
      <c r="O1472" s="489" t="s">
        <v>214</v>
      </c>
    </row>
    <row r="1473" spans="1:15">
      <c r="A1473" s="247" t="s">
        <v>2748</v>
      </c>
      <c r="B1473" s="248" t="s">
        <v>1756</v>
      </c>
      <c r="C1473" s="247" t="s">
        <v>2073</v>
      </c>
      <c r="D1473" s="249" t="s">
        <v>257</v>
      </c>
      <c r="E1473" s="468" t="s">
        <v>258</v>
      </c>
      <c r="F1473" s="250" t="s">
        <v>6259</v>
      </c>
      <c r="G1473" s="251">
        <v>71383</v>
      </c>
      <c r="H1473" s="251">
        <v>106359</v>
      </c>
      <c r="I1473" s="255">
        <v>42</v>
      </c>
      <c r="J1473" s="290">
        <v>1</v>
      </c>
      <c r="K1473" s="251">
        <v>141335</v>
      </c>
      <c r="L1473" s="255"/>
      <c r="M1473" s="255">
        <v>1</v>
      </c>
      <c r="N1473" s="251">
        <v>107649</v>
      </c>
      <c r="O1473" s="247"/>
    </row>
    <row r="1474" spans="1:15" ht="22.5">
      <c r="A1474" s="247" t="s">
        <v>1747</v>
      </c>
      <c r="B1474" s="248" t="s">
        <v>1747</v>
      </c>
      <c r="C1474" s="247" t="s">
        <v>6509</v>
      </c>
      <c r="D1474" s="249" t="s">
        <v>257</v>
      </c>
      <c r="E1474" s="468" t="s">
        <v>263</v>
      </c>
      <c r="F1474" s="250" t="s">
        <v>6259</v>
      </c>
      <c r="G1474" s="251">
        <v>70555.89</v>
      </c>
      <c r="H1474" s="251">
        <v>91581.464999999997</v>
      </c>
      <c r="I1474" s="255">
        <v>41</v>
      </c>
      <c r="J1474" s="290">
        <v>0.97619047619047616</v>
      </c>
      <c r="K1474" s="251">
        <v>112607.03999999999</v>
      </c>
      <c r="L1474" s="255"/>
      <c r="M1474" s="255">
        <v>5</v>
      </c>
      <c r="N1474" s="251">
        <v>82753.55</v>
      </c>
      <c r="O1474" s="247"/>
    </row>
    <row r="1475" spans="1:15">
      <c r="A1475" s="247" t="s">
        <v>4085</v>
      </c>
      <c r="B1475" s="248" t="s">
        <v>1745</v>
      </c>
      <c r="C1475" s="247" t="s">
        <v>602</v>
      </c>
      <c r="D1475" s="249" t="s">
        <v>257</v>
      </c>
      <c r="E1475" s="468" t="s">
        <v>263</v>
      </c>
      <c r="F1475" s="250" t="s">
        <v>6259</v>
      </c>
      <c r="G1475" s="251">
        <v>68016</v>
      </c>
      <c r="H1475" s="251">
        <v>88420.800000000003</v>
      </c>
      <c r="I1475" s="255">
        <v>40</v>
      </c>
      <c r="J1475" s="290">
        <v>0.95238095238095233</v>
      </c>
      <c r="K1475" s="251">
        <v>108825.60000000001</v>
      </c>
      <c r="L1475" s="255">
        <v>1</v>
      </c>
      <c r="M1475" s="255">
        <v>1</v>
      </c>
      <c r="N1475" s="251">
        <v>90396.800000000003</v>
      </c>
      <c r="O1475" s="247"/>
    </row>
    <row r="1476" spans="1:15">
      <c r="A1476" s="247" t="s">
        <v>4218</v>
      </c>
      <c r="B1476" s="248" t="s">
        <v>6283</v>
      </c>
      <c r="C1476" s="247" t="s">
        <v>6510</v>
      </c>
      <c r="D1476" s="249" t="s">
        <v>257</v>
      </c>
      <c r="E1476" s="468" t="s">
        <v>258</v>
      </c>
      <c r="F1476" s="250" t="s">
        <v>6259</v>
      </c>
      <c r="G1476" s="251">
        <v>63554</v>
      </c>
      <c r="H1476" s="251">
        <v>84739</v>
      </c>
      <c r="I1476" s="255">
        <v>39</v>
      </c>
      <c r="J1476" s="290">
        <v>0.9285714285714286</v>
      </c>
      <c r="K1476" s="251">
        <v>105924</v>
      </c>
      <c r="L1476" s="255">
        <v>1</v>
      </c>
      <c r="M1476" s="255">
        <v>1</v>
      </c>
      <c r="N1476" s="251">
        <v>83507.320000000007</v>
      </c>
      <c r="O1476" s="247"/>
    </row>
    <row r="1477" spans="1:15" ht="22.5">
      <c r="A1477" s="247" t="s">
        <v>1756</v>
      </c>
      <c r="B1477" s="248" t="s">
        <v>1756</v>
      </c>
      <c r="C1477" s="247" t="s">
        <v>3058</v>
      </c>
      <c r="D1477" s="249" t="s">
        <v>257</v>
      </c>
      <c r="E1477" s="468" t="s">
        <v>258</v>
      </c>
      <c r="F1477" s="250" t="s">
        <v>4859</v>
      </c>
      <c r="G1477" s="251">
        <v>62537.48</v>
      </c>
      <c r="H1477" s="251">
        <v>84266.36</v>
      </c>
      <c r="I1477" s="255">
        <v>38</v>
      </c>
      <c r="J1477" s="290">
        <v>0.90476190476190477</v>
      </c>
      <c r="K1477" s="251">
        <v>105995.24</v>
      </c>
      <c r="L1477" s="255">
        <v>1</v>
      </c>
      <c r="M1477" s="255"/>
      <c r="N1477" s="251">
        <v>74367</v>
      </c>
      <c r="O1477" s="247"/>
    </row>
    <row r="1478" spans="1:15" ht="22.5">
      <c r="A1478" s="247" t="s">
        <v>2767</v>
      </c>
      <c r="B1478" s="248" t="s">
        <v>1748</v>
      </c>
      <c r="C1478" s="247" t="s">
        <v>3057</v>
      </c>
      <c r="D1478" s="249" t="s">
        <v>257</v>
      </c>
      <c r="E1478" s="468" t="s">
        <v>258</v>
      </c>
      <c r="F1478" s="250" t="s">
        <v>6259</v>
      </c>
      <c r="G1478" s="251">
        <v>61031</v>
      </c>
      <c r="H1478" s="251">
        <v>83937</v>
      </c>
      <c r="I1478" s="255">
        <v>37</v>
      </c>
      <c r="J1478" s="290">
        <v>0.88095238095238093</v>
      </c>
      <c r="K1478" s="251">
        <v>106843</v>
      </c>
      <c r="L1478" s="255"/>
      <c r="M1478" s="255">
        <v>1</v>
      </c>
      <c r="N1478" s="251">
        <v>73580.960000000006</v>
      </c>
      <c r="O1478" s="247"/>
    </row>
    <row r="1479" spans="1:15" ht="22.5">
      <c r="A1479" s="247" t="s">
        <v>4098</v>
      </c>
      <c r="B1479" s="248" t="s">
        <v>1766</v>
      </c>
      <c r="C1479" s="247" t="s">
        <v>6511</v>
      </c>
      <c r="D1479" s="249"/>
      <c r="E1479" s="247"/>
      <c r="F1479" s="247"/>
      <c r="G1479" s="251">
        <v>65309</v>
      </c>
      <c r="H1479" s="251">
        <v>83373</v>
      </c>
      <c r="I1479" s="255">
        <v>36</v>
      </c>
      <c r="J1479" s="290">
        <v>0.8571428571428571</v>
      </c>
      <c r="K1479" s="251">
        <v>101437</v>
      </c>
      <c r="L1479" s="255"/>
      <c r="M1479" s="255"/>
      <c r="N1479" s="251">
        <v>83373</v>
      </c>
      <c r="O1479" s="247"/>
    </row>
    <row r="1480" spans="1:15" ht="22.5">
      <c r="A1480" s="247" t="s">
        <v>2793</v>
      </c>
      <c r="B1480" s="248" t="s">
        <v>1748</v>
      </c>
      <c r="C1480" s="247" t="s">
        <v>6512</v>
      </c>
      <c r="D1480" s="249" t="s">
        <v>257</v>
      </c>
      <c r="E1480" s="468" t="s">
        <v>263</v>
      </c>
      <c r="F1480" s="250" t="s">
        <v>6259</v>
      </c>
      <c r="G1480" s="251">
        <v>59367</v>
      </c>
      <c r="H1480" s="251">
        <v>80227</v>
      </c>
      <c r="I1480" s="255">
        <v>35</v>
      </c>
      <c r="J1480" s="290">
        <v>0.83333333333333337</v>
      </c>
      <c r="K1480" s="251">
        <v>101087</v>
      </c>
      <c r="L1480" s="255">
        <v>1</v>
      </c>
      <c r="M1480" s="255">
        <v>1</v>
      </c>
      <c r="N1480" s="251">
        <v>101087</v>
      </c>
      <c r="O1480" s="247"/>
    </row>
    <row r="1481" spans="1:15">
      <c r="A1481" s="247" t="s">
        <v>2728</v>
      </c>
      <c r="B1481" s="248" t="s">
        <v>1748</v>
      </c>
      <c r="C1481" s="247" t="s">
        <v>6513</v>
      </c>
      <c r="D1481" s="249" t="s">
        <v>257</v>
      </c>
      <c r="E1481" s="468" t="s">
        <v>258</v>
      </c>
      <c r="F1481" s="250" t="s">
        <v>6259</v>
      </c>
      <c r="G1481" s="251">
        <v>54724</v>
      </c>
      <c r="H1481" s="251">
        <v>73070</v>
      </c>
      <c r="I1481" s="255">
        <v>34</v>
      </c>
      <c r="J1481" s="290">
        <v>0.80952380952380953</v>
      </c>
      <c r="K1481" s="251">
        <v>91416</v>
      </c>
      <c r="L1481" s="255">
        <v>1</v>
      </c>
      <c r="M1481" s="255">
        <v>1</v>
      </c>
      <c r="N1481" s="251">
        <v>54724</v>
      </c>
      <c r="O1481" s="247"/>
    </row>
    <row r="1482" spans="1:15" ht="22.5">
      <c r="A1482" s="247" t="s">
        <v>2811</v>
      </c>
      <c r="B1482" s="248" t="s">
        <v>1762</v>
      </c>
      <c r="C1482" s="247" t="s">
        <v>1412</v>
      </c>
      <c r="D1482" s="249" t="s">
        <v>257</v>
      </c>
      <c r="E1482" s="468" t="s">
        <v>263</v>
      </c>
      <c r="F1482" s="250" t="s">
        <v>6259</v>
      </c>
      <c r="G1482" s="251">
        <v>56056</v>
      </c>
      <c r="H1482" s="251">
        <v>72852</v>
      </c>
      <c r="I1482" s="255">
        <v>33</v>
      </c>
      <c r="J1482" s="290">
        <v>0.7857142857142857</v>
      </c>
      <c r="K1482" s="251">
        <v>89648</v>
      </c>
      <c r="L1482" s="255">
        <v>1</v>
      </c>
      <c r="M1482" s="255">
        <v>1</v>
      </c>
      <c r="N1482" s="251">
        <v>89648</v>
      </c>
      <c r="O1482" s="247"/>
    </row>
    <row r="1483" spans="1:15" ht="22.5">
      <c r="A1483" s="247" t="s">
        <v>2765</v>
      </c>
      <c r="B1483" s="248" t="s">
        <v>6196</v>
      </c>
      <c r="C1483" s="247" t="s">
        <v>1412</v>
      </c>
      <c r="D1483" s="249" t="s">
        <v>257</v>
      </c>
      <c r="E1483" s="468" t="s">
        <v>263</v>
      </c>
      <c r="F1483" s="250" t="s">
        <v>6259</v>
      </c>
      <c r="G1483" s="251">
        <v>53440</v>
      </c>
      <c r="H1483" s="251">
        <v>72041.5</v>
      </c>
      <c r="I1483" s="255">
        <v>32</v>
      </c>
      <c r="J1483" s="290">
        <v>0.76190476190476186</v>
      </c>
      <c r="K1483" s="251">
        <v>90643</v>
      </c>
      <c r="L1483" s="255">
        <v>1</v>
      </c>
      <c r="M1483" s="255">
        <v>1</v>
      </c>
      <c r="N1483" s="251">
        <v>62438</v>
      </c>
      <c r="O1483" s="247"/>
    </row>
    <row r="1484" spans="1:15" ht="22.5">
      <c r="A1484" s="247" t="s">
        <v>2794</v>
      </c>
      <c r="B1484" s="248" t="s">
        <v>1747</v>
      </c>
      <c r="C1484" s="247" t="s">
        <v>62</v>
      </c>
      <c r="D1484" s="249" t="s">
        <v>257</v>
      </c>
      <c r="E1484" s="468" t="s">
        <v>258</v>
      </c>
      <c r="F1484" s="250" t="s">
        <v>6259</v>
      </c>
      <c r="G1484" s="251">
        <v>55600</v>
      </c>
      <c r="H1484" s="251">
        <v>71200</v>
      </c>
      <c r="I1484" s="255">
        <v>31</v>
      </c>
      <c r="J1484" s="290">
        <v>0.73809523809523814</v>
      </c>
      <c r="K1484" s="251">
        <v>86800</v>
      </c>
      <c r="L1484" s="255"/>
      <c r="M1484" s="255">
        <v>1</v>
      </c>
      <c r="N1484" s="251">
        <v>62324.29</v>
      </c>
      <c r="O1484" s="247"/>
    </row>
    <row r="1485" spans="1:15">
      <c r="A1485" s="247" t="s">
        <v>2747</v>
      </c>
      <c r="B1485" s="248" t="s">
        <v>1747</v>
      </c>
      <c r="C1485" s="247" t="s">
        <v>3059</v>
      </c>
      <c r="D1485" s="249" t="s">
        <v>4372</v>
      </c>
      <c r="E1485" s="468" t="s">
        <v>258</v>
      </c>
      <c r="F1485" s="250" t="s">
        <v>6259</v>
      </c>
      <c r="G1485" s="251">
        <v>58140</v>
      </c>
      <c r="H1485" s="251">
        <v>69856</v>
      </c>
      <c r="I1485" s="255">
        <v>30</v>
      </c>
      <c r="J1485" s="290">
        <v>0.7142857142857143</v>
      </c>
      <c r="K1485" s="251">
        <v>81572</v>
      </c>
      <c r="L1485" s="255">
        <v>1</v>
      </c>
      <c r="M1485" s="255">
        <v>1</v>
      </c>
      <c r="N1485" s="251">
        <v>78248.223210605094</v>
      </c>
      <c r="O1485" s="247"/>
    </row>
    <row r="1486" spans="1:15" ht="22.5">
      <c r="A1486" s="247" t="s">
        <v>4104</v>
      </c>
      <c r="B1486" s="248" t="s">
        <v>1766</v>
      </c>
      <c r="C1486" s="247" t="s">
        <v>6514</v>
      </c>
      <c r="D1486" s="249" t="s">
        <v>257</v>
      </c>
      <c r="E1486" s="468" t="s">
        <v>263</v>
      </c>
      <c r="F1486" s="250" t="s">
        <v>6259</v>
      </c>
      <c r="G1486" s="251">
        <v>51500</v>
      </c>
      <c r="H1486" s="251">
        <v>67450</v>
      </c>
      <c r="I1486" s="255">
        <v>29</v>
      </c>
      <c r="J1486" s="290">
        <v>0.69047619047619047</v>
      </c>
      <c r="K1486" s="251">
        <v>83400</v>
      </c>
      <c r="L1486" s="255">
        <v>8</v>
      </c>
      <c r="M1486" s="255">
        <v>8</v>
      </c>
      <c r="N1486" s="251">
        <v>59022.411250000005</v>
      </c>
      <c r="O1486" s="247"/>
    </row>
    <row r="1487" spans="1:15" ht="22.5">
      <c r="A1487" s="247" t="s">
        <v>2783</v>
      </c>
      <c r="B1487" s="248" t="s">
        <v>1768</v>
      </c>
      <c r="C1487" s="247" t="s">
        <v>1412</v>
      </c>
      <c r="D1487" s="249" t="s">
        <v>257</v>
      </c>
      <c r="E1487" s="468" t="s">
        <v>258</v>
      </c>
      <c r="F1487" s="250" t="s">
        <v>6259</v>
      </c>
      <c r="G1487" s="251">
        <v>53913.599999999999</v>
      </c>
      <c r="H1487" s="251">
        <v>67340</v>
      </c>
      <c r="I1487" s="255">
        <v>28</v>
      </c>
      <c r="J1487" s="290">
        <v>0.66666666666666663</v>
      </c>
      <c r="K1487" s="251">
        <v>80766.399999999994</v>
      </c>
      <c r="L1487" s="255">
        <v>1</v>
      </c>
      <c r="M1487" s="255">
        <v>1</v>
      </c>
      <c r="N1487" s="251">
        <v>53913.599999999999</v>
      </c>
      <c r="O1487" s="247"/>
    </row>
    <row r="1488" spans="1:15">
      <c r="A1488" s="247" t="s">
        <v>2744</v>
      </c>
      <c r="B1488" s="248" t="s">
        <v>1753</v>
      </c>
      <c r="C1488" s="247" t="s">
        <v>561</v>
      </c>
      <c r="D1488" s="249" t="s">
        <v>257</v>
      </c>
      <c r="E1488" s="468" t="s">
        <v>263</v>
      </c>
      <c r="F1488" s="250" t="s">
        <v>6259</v>
      </c>
      <c r="G1488" s="251">
        <v>51771.199999999997</v>
      </c>
      <c r="H1488" s="251">
        <v>67298.399999999994</v>
      </c>
      <c r="I1488" s="255">
        <v>27</v>
      </c>
      <c r="J1488" s="290">
        <v>0.6428571428571429</v>
      </c>
      <c r="K1488" s="251">
        <v>82825.600000000006</v>
      </c>
      <c r="L1488" s="255">
        <v>1</v>
      </c>
      <c r="M1488" s="255">
        <v>1</v>
      </c>
      <c r="N1488" s="251">
        <v>59012.1</v>
      </c>
      <c r="O1488" s="247"/>
    </row>
    <row r="1489" spans="1:15" ht="33.75">
      <c r="A1489" s="247" t="s">
        <v>1765</v>
      </c>
      <c r="B1489" s="248" t="s">
        <v>1760</v>
      </c>
      <c r="C1489" s="247" t="s">
        <v>6515</v>
      </c>
      <c r="D1489" s="249" t="s">
        <v>257</v>
      </c>
      <c r="E1489" s="247"/>
      <c r="F1489" s="250" t="s">
        <v>6259</v>
      </c>
      <c r="G1489" s="251">
        <v>50024</v>
      </c>
      <c r="H1489" s="251">
        <v>67246.399999999994</v>
      </c>
      <c r="I1489" s="255">
        <v>26</v>
      </c>
      <c r="J1489" s="290">
        <v>0.61904761904761907</v>
      </c>
      <c r="K1489" s="251">
        <v>84468.800000000003</v>
      </c>
      <c r="L1489" s="255"/>
      <c r="M1489" s="255">
        <v>1</v>
      </c>
      <c r="N1489" s="251">
        <v>69222.399999999994</v>
      </c>
      <c r="O1489" s="247"/>
    </row>
    <row r="1490" spans="1:15" ht="22.5">
      <c r="A1490" s="247" t="s">
        <v>2746</v>
      </c>
      <c r="B1490" s="248" t="s">
        <v>1747</v>
      </c>
      <c r="C1490" s="247" t="s">
        <v>62</v>
      </c>
      <c r="D1490" s="249" t="s">
        <v>4372</v>
      </c>
      <c r="E1490" s="468" t="s">
        <v>263</v>
      </c>
      <c r="F1490" s="250" t="s">
        <v>6259</v>
      </c>
      <c r="G1490" s="251">
        <v>53218</v>
      </c>
      <c r="H1490" s="251">
        <v>65174</v>
      </c>
      <c r="I1490" s="255">
        <v>25</v>
      </c>
      <c r="J1490" s="290">
        <v>0.59523809523809523</v>
      </c>
      <c r="K1490" s="251">
        <v>77130</v>
      </c>
      <c r="L1490" s="255"/>
      <c r="M1490" s="255"/>
      <c r="N1490" s="251"/>
      <c r="O1490" s="247"/>
    </row>
    <row r="1491" spans="1:15">
      <c r="A1491" s="247" t="s">
        <v>4092</v>
      </c>
      <c r="B1491" s="248" t="s">
        <v>1747</v>
      </c>
      <c r="C1491" s="247" t="s">
        <v>6516</v>
      </c>
      <c r="D1491" s="249" t="s">
        <v>4372</v>
      </c>
      <c r="E1491" s="468" t="s">
        <v>258</v>
      </c>
      <c r="F1491" s="250" t="s">
        <v>6259</v>
      </c>
      <c r="G1491" s="251">
        <v>51028.02</v>
      </c>
      <c r="H1491" s="251">
        <v>65060.740000000005</v>
      </c>
      <c r="I1491" s="255">
        <v>24</v>
      </c>
      <c r="J1491" s="290">
        <v>0.5714285714285714</v>
      </c>
      <c r="K1491" s="251">
        <v>79093.460000000006</v>
      </c>
      <c r="L1491" s="255">
        <v>1</v>
      </c>
      <c r="M1491" s="255">
        <v>1</v>
      </c>
      <c r="N1491" s="251">
        <v>65060.74</v>
      </c>
      <c r="O1491" s="247"/>
    </row>
    <row r="1492" spans="1:15" ht="22.5">
      <c r="A1492" s="247" t="s">
        <v>2750</v>
      </c>
      <c r="B1492" s="248" t="s">
        <v>1760</v>
      </c>
      <c r="C1492" s="247" t="s">
        <v>6517</v>
      </c>
      <c r="D1492" s="249" t="s">
        <v>257</v>
      </c>
      <c r="E1492" s="468" t="s">
        <v>258</v>
      </c>
      <c r="F1492" s="250" t="s">
        <v>6259</v>
      </c>
      <c r="G1492" s="251">
        <v>51649</v>
      </c>
      <c r="H1492" s="251">
        <v>64561.5</v>
      </c>
      <c r="I1492" s="255">
        <v>23</v>
      </c>
      <c r="J1492" s="290">
        <v>0.54761904761904767</v>
      </c>
      <c r="K1492" s="251">
        <v>77474</v>
      </c>
      <c r="L1492" s="255">
        <v>1</v>
      </c>
      <c r="M1492" s="255">
        <v>1</v>
      </c>
      <c r="N1492" s="251">
        <v>64258</v>
      </c>
      <c r="O1492" s="247"/>
    </row>
    <row r="1493" spans="1:15" ht="22.5">
      <c r="A1493" s="247" t="s">
        <v>2790</v>
      </c>
      <c r="B1493" s="248" t="s">
        <v>1747</v>
      </c>
      <c r="C1493" s="247" t="s">
        <v>602</v>
      </c>
      <c r="D1493" s="249" t="s">
        <v>257</v>
      </c>
      <c r="E1493" s="468" t="s">
        <v>258</v>
      </c>
      <c r="F1493" s="250" t="s">
        <v>6259</v>
      </c>
      <c r="G1493" s="251">
        <v>49425</v>
      </c>
      <c r="H1493" s="251">
        <v>64513</v>
      </c>
      <c r="I1493" s="255">
        <v>22</v>
      </c>
      <c r="J1493" s="290">
        <v>0.52380952380952384</v>
      </c>
      <c r="K1493" s="251">
        <v>79601</v>
      </c>
      <c r="L1493" s="255">
        <v>1</v>
      </c>
      <c r="M1493" s="255">
        <v>1</v>
      </c>
      <c r="N1493" s="251">
        <v>65303</v>
      </c>
      <c r="O1493" s="247"/>
    </row>
    <row r="1494" spans="1:15" s="306" customFormat="1" ht="18">
      <c r="A1494" s="716" t="s">
        <v>62</v>
      </c>
      <c r="B1494" s="716"/>
      <c r="C1494" s="716"/>
      <c r="D1494" s="716"/>
      <c r="E1494" s="716"/>
      <c r="F1494" s="716"/>
      <c r="G1494" s="716"/>
      <c r="H1494" s="716"/>
      <c r="I1494" s="716"/>
      <c r="J1494" s="716"/>
      <c r="K1494" s="716"/>
      <c r="L1494" s="716"/>
      <c r="M1494" s="716"/>
      <c r="N1494" s="716"/>
      <c r="O1494" s="716"/>
    </row>
    <row r="1495" spans="1:15" s="200" customFormat="1" ht="33.75">
      <c r="A1495" s="489" t="s">
        <v>379</v>
      </c>
      <c r="B1495" s="489" t="s">
        <v>217</v>
      </c>
      <c r="C1495" s="489" t="s">
        <v>208</v>
      </c>
      <c r="D1495" s="489" t="s">
        <v>249</v>
      </c>
      <c r="E1495" s="489" t="s">
        <v>380</v>
      </c>
      <c r="F1495" s="489" t="s">
        <v>381</v>
      </c>
      <c r="G1495" s="490" t="s">
        <v>211</v>
      </c>
      <c r="H1495" s="490" t="s">
        <v>212</v>
      </c>
      <c r="I1495" s="491"/>
      <c r="J1495" s="244" t="s">
        <v>251</v>
      </c>
      <c r="K1495" s="490" t="s">
        <v>213</v>
      </c>
      <c r="L1495" s="489" t="s">
        <v>382</v>
      </c>
      <c r="M1495" s="489" t="s">
        <v>383</v>
      </c>
      <c r="N1495" s="490" t="s">
        <v>384</v>
      </c>
      <c r="O1495" s="489" t="s">
        <v>214</v>
      </c>
    </row>
    <row r="1496" spans="1:15" ht="22.5">
      <c r="A1496" s="247" t="s">
        <v>4097</v>
      </c>
      <c r="B1496" s="248" t="s">
        <v>1756</v>
      </c>
      <c r="C1496" s="247" t="s">
        <v>2074</v>
      </c>
      <c r="D1496" s="249" t="s">
        <v>257</v>
      </c>
      <c r="E1496" s="247"/>
      <c r="F1496" s="250" t="s">
        <v>6259</v>
      </c>
      <c r="G1496" s="251">
        <v>48421.1</v>
      </c>
      <c r="H1496" s="251">
        <v>63812.58</v>
      </c>
      <c r="I1496" s="255">
        <v>21</v>
      </c>
      <c r="J1496" s="290">
        <v>0.5</v>
      </c>
      <c r="K1496" s="251">
        <v>79204.06</v>
      </c>
      <c r="L1496" s="255">
        <v>0</v>
      </c>
      <c r="M1496" s="255">
        <v>0</v>
      </c>
      <c r="N1496" s="251"/>
      <c r="O1496" s="247"/>
    </row>
    <row r="1497" spans="1:15">
      <c r="A1497" s="247" t="s">
        <v>2733</v>
      </c>
      <c r="B1497" s="248" t="s">
        <v>1753</v>
      </c>
      <c r="C1497" s="247" t="s">
        <v>6518</v>
      </c>
      <c r="D1497" s="249" t="s">
        <v>257</v>
      </c>
      <c r="E1497" s="468" t="s">
        <v>258</v>
      </c>
      <c r="F1497" s="250" t="s">
        <v>6259</v>
      </c>
      <c r="G1497" s="251">
        <v>47238</v>
      </c>
      <c r="H1497" s="251">
        <v>61409.5</v>
      </c>
      <c r="I1497" s="255">
        <v>20</v>
      </c>
      <c r="J1497" s="290">
        <v>0.47619047619047616</v>
      </c>
      <c r="K1497" s="251">
        <v>75581</v>
      </c>
      <c r="L1497" s="255">
        <v>2</v>
      </c>
      <c r="M1497" s="255">
        <v>2</v>
      </c>
      <c r="N1497" s="251">
        <v>64521.18</v>
      </c>
      <c r="O1497" s="247"/>
    </row>
    <row r="1498" spans="1:15">
      <c r="A1498" s="247" t="s">
        <v>2819</v>
      </c>
      <c r="B1498" s="248" t="s">
        <v>1760</v>
      </c>
      <c r="C1498" s="247" t="s">
        <v>602</v>
      </c>
      <c r="D1498" s="249" t="s">
        <v>257</v>
      </c>
      <c r="E1498" s="247"/>
      <c r="F1498" s="250" t="s">
        <v>6259</v>
      </c>
      <c r="G1498" s="251">
        <v>46669</v>
      </c>
      <c r="H1498" s="251">
        <v>59503</v>
      </c>
      <c r="I1498" s="255">
        <v>19</v>
      </c>
      <c r="J1498" s="290">
        <v>0.45238095238095238</v>
      </c>
      <c r="K1498" s="251">
        <v>72337</v>
      </c>
      <c r="L1498" s="255">
        <v>2</v>
      </c>
      <c r="M1498" s="255">
        <v>2</v>
      </c>
      <c r="N1498" s="251">
        <v>57783.8</v>
      </c>
      <c r="O1498" s="247"/>
    </row>
    <row r="1499" spans="1:15" ht="22.5">
      <c r="A1499" s="247" t="s">
        <v>4155</v>
      </c>
      <c r="B1499" s="248" t="s">
        <v>1747</v>
      </c>
      <c r="C1499" s="247" t="s">
        <v>6519</v>
      </c>
      <c r="D1499" s="249" t="s">
        <v>4372</v>
      </c>
      <c r="E1499" s="468" t="s">
        <v>258</v>
      </c>
      <c r="F1499" s="250" t="s">
        <v>4859</v>
      </c>
      <c r="G1499" s="251">
        <v>47876</v>
      </c>
      <c r="H1499" s="251">
        <v>59306</v>
      </c>
      <c r="I1499" s="255">
        <v>18</v>
      </c>
      <c r="J1499" s="290">
        <v>0.42857142857142855</v>
      </c>
      <c r="K1499" s="251">
        <v>70736</v>
      </c>
      <c r="L1499" s="255"/>
      <c r="M1499" s="255">
        <v>6</v>
      </c>
      <c r="N1499" s="251">
        <v>70736</v>
      </c>
      <c r="O1499" s="247" t="s">
        <v>4156</v>
      </c>
    </row>
    <row r="1500" spans="1:15">
      <c r="A1500" s="247" t="s">
        <v>2743</v>
      </c>
      <c r="B1500" s="248" t="s">
        <v>1768</v>
      </c>
      <c r="C1500" s="247" t="s">
        <v>601</v>
      </c>
      <c r="D1500" s="249" t="s">
        <v>4372</v>
      </c>
      <c r="E1500" s="468" t="s">
        <v>258</v>
      </c>
      <c r="F1500" s="250" t="s">
        <v>6259</v>
      </c>
      <c r="G1500" s="251">
        <v>46440</v>
      </c>
      <c r="H1500" s="251">
        <v>59242</v>
      </c>
      <c r="I1500" s="255">
        <v>17</v>
      </c>
      <c r="J1500" s="290">
        <v>0.40476190476190477</v>
      </c>
      <c r="K1500" s="251">
        <v>72044</v>
      </c>
      <c r="L1500" s="255">
        <v>2</v>
      </c>
      <c r="M1500" s="255">
        <v>2</v>
      </c>
      <c r="N1500" s="251">
        <v>60735</v>
      </c>
      <c r="O1500" s="247"/>
    </row>
    <row r="1501" spans="1:15">
      <c r="A1501" s="247" t="s">
        <v>2752</v>
      </c>
      <c r="B1501" s="248" t="s">
        <v>1748</v>
      </c>
      <c r="C1501" s="247" t="s">
        <v>416</v>
      </c>
      <c r="D1501" s="249" t="s">
        <v>4372</v>
      </c>
      <c r="E1501" s="468" t="s">
        <v>293</v>
      </c>
      <c r="F1501" s="250" t="s">
        <v>6259</v>
      </c>
      <c r="G1501" s="251">
        <v>42650</v>
      </c>
      <c r="H1501" s="251">
        <v>55437</v>
      </c>
      <c r="I1501" s="255">
        <v>16</v>
      </c>
      <c r="J1501" s="290">
        <v>0.38095238095238093</v>
      </c>
      <c r="K1501" s="251">
        <v>68224</v>
      </c>
      <c r="L1501" s="255">
        <v>1</v>
      </c>
      <c r="M1501" s="255">
        <v>1</v>
      </c>
      <c r="N1501" s="251">
        <v>44855</v>
      </c>
      <c r="O1501" s="247"/>
    </row>
    <row r="1502" spans="1:15" ht="22.5">
      <c r="A1502" s="247" t="s">
        <v>2781</v>
      </c>
      <c r="B1502" s="248" t="s">
        <v>1745</v>
      </c>
      <c r="C1502" s="247" t="s">
        <v>3060</v>
      </c>
      <c r="D1502" s="249" t="s">
        <v>4372</v>
      </c>
      <c r="E1502" s="468" t="s">
        <v>258</v>
      </c>
      <c r="F1502" s="250" t="s">
        <v>6259</v>
      </c>
      <c r="G1502" s="251">
        <v>39863.72</v>
      </c>
      <c r="H1502" s="251">
        <v>55310.97</v>
      </c>
      <c r="I1502" s="255">
        <v>15</v>
      </c>
      <c r="J1502" s="290">
        <v>0.35714285714285715</v>
      </c>
      <c r="K1502" s="251">
        <v>70758.22</v>
      </c>
      <c r="L1502" s="255">
        <v>7</v>
      </c>
      <c r="M1502" s="255">
        <v>0</v>
      </c>
      <c r="N1502" s="251"/>
      <c r="O1502" s="247"/>
    </row>
    <row r="1503" spans="1:15" ht="22.5">
      <c r="A1503" s="247" t="s">
        <v>2740</v>
      </c>
      <c r="B1503" s="248" t="s">
        <v>1747</v>
      </c>
      <c r="C1503" s="247" t="s">
        <v>604</v>
      </c>
      <c r="D1503" s="249" t="s">
        <v>4372</v>
      </c>
      <c r="E1503" s="468" t="s">
        <v>258</v>
      </c>
      <c r="F1503" s="250" t="s">
        <v>4859</v>
      </c>
      <c r="G1503" s="251">
        <v>43835.443704000005</v>
      </c>
      <c r="H1503" s="251">
        <v>55232.614746000007</v>
      </c>
      <c r="I1503" s="255">
        <v>14</v>
      </c>
      <c r="J1503" s="290">
        <v>0.33333333333333331</v>
      </c>
      <c r="K1503" s="251">
        <v>66629.785788000008</v>
      </c>
      <c r="L1503" s="255">
        <v>1</v>
      </c>
      <c r="M1503" s="255">
        <v>1</v>
      </c>
      <c r="N1503" s="251">
        <v>43825</v>
      </c>
      <c r="O1503" s="247"/>
    </row>
    <row r="1504" spans="1:15">
      <c r="A1504" s="247" t="s">
        <v>4119</v>
      </c>
      <c r="B1504" s="248" t="s">
        <v>4119</v>
      </c>
      <c r="C1504" s="247" t="s">
        <v>602</v>
      </c>
      <c r="D1504" s="249" t="s">
        <v>257</v>
      </c>
      <c r="E1504" s="468" t="s">
        <v>263</v>
      </c>
      <c r="F1504" s="250" t="s">
        <v>6259</v>
      </c>
      <c r="G1504" s="251">
        <v>40643.199999999997</v>
      </c>
      <c r="H1504" s="251">
        <v>55182.400000000001</v>
      </c>
      <c r="I1504" s="255">
        <v>13</v>
      </c>
      <c r="J1504" s="290">
        <v>0.30952380952380953</v>
      </c>
      <c r="K1504" s="251">
        <v>69721.600000000006</v>
      </c>
      <c r="L1504" s="255">
        <v>1</v>
      </c>
      <c r="M1504" s="255">
        <v>1</v>
      </c>
      <c r="N1504" s="251">
        <v>41684</v>
      </c>
      <c r="O1504" s="247"/>
    </row>
    <row r="1505" spans="1:15">
      <c r="A1505" s="247" t="s">
        <v>2777</v>
      </c>
      <c r="B1505" s="248" t="s">
        <v>1767</v>
      </c>
      <c r="C1505" s="285" t="s">
        <v>3061</v>
      </c>
      <c r="D1505" s="249" t="s">
        <v>257</v>
      </c>
      <c r="E1505" s="468" t="s">
        <v>263</v>
      </c>
      <c r="F1505" s="250" t="s">
        <v>6259</v>
      </c>
      <c r="G1505" s="470">
        <v>43018.559999999998</v>
      </c>
      <c r="H1505" s="251">
        <v>54921.983999999997</v>
      </c>
      <c r="I1505" s="255">
        <v>12</v>
      </c>
      <c r="J1505" s="290">
        <v>0.2857142857142857</v>
      </c>
      <c r="K1505" s="470">
        <v>66825.407999999996</v>
      </c>
      <c r="L1505" s="471">
        <v>1</v>
      </c>
      <c r="M1505" s="471">
        <v>1</v>
      </c>
      <c r="N1505" s="470">
        <v>44899.92</v>
      </c>
      <c r="O1505" s="248"/>
    </row>
    <row r="1506" spans="1:15">
      <c r="A1506" s="247" t="s">
        <v>4149</v>
      </c>
      <c r="B1506" s="248" t="s">
        <v>1773</v>
      </c>
      <c r="C1506" s="247" t="s">
        <v>602</v>
      </c>
      <c r="D1506" s="249" t="s">
        <v>4372</v>
      </c>
      <c r="E1506" s="468" t="s">
        <v>258</v>
      </c>
      <c r="F1506" s="250" t="s">
        <v>6259</v>
      </c>
      <c r="G1506" s="251">
        <v>42660.800000000003</v>
      </c>
      <c r="H1506" s="251">
        <v>54600</v>
      </c>
      <c r="I1506" s="255">
        <v>11</v>
      </c>
      <c r="J1506" s="290">
        <v>0.26190476190476192</v>
      </c>
      <c r="K1506" s="251">
        <v>66539.199999999997</v>
      </c>
      <c r="L1506" s="255">
        <v>1</v>
      </c>
      <c r="M1506" s="255">
        <v>1</v>
      </c>
      <c r="N1506" s="251">
        <v>54210</v>
      </c>
      <c r="O1506" s="247"/>
    </row>
    <row r="1507" spans="1:15">
      <c r="A1507" s="247" t="s">
        <v>2736</v>
      </c>
      <c r="B1507" s="248" t="s">
        <v>1748</v>
      </c>
      <c r="C1507" s="247" t="s">
        <v>412</v>
      </c>
      <c r="D1507" s="249" t="s">
        <v>4372</v>
      </c>
      <c r="E1507" s="468" t="s">
        <v>258</v>
      </c>
      <c r="F1507" s="250" t="s">
        <v>6259</v>
      </c>
      <c r="G1507" s="251">
        <v>41705</v>
      </c>
      <c r="H1507" s="251">
        <v>53174</v>
      </c>
      <c r="I1507" s="255">
        <v>10</v>
      </c>
      <c r="J1507" s="290">
        <v>0.23809523809523808</v>
      </c>
      <c r="K1507" s="251">
        <v>64643</v>
      </c>
      <c r="L1507" s="255"/>
      <c r="M1507" s="255"/>
      <c r="N1507" s="251">
        <v>53174</v>
      </c>
      <c r="O1507" s="247">
        <v>110</v>
      </c>
    </row>
    <row r="1508" spans="1:15" ht="22.5">
      <c r="A1508" s="247" t="s">
        <v>2759</v>
      </c>
      <c r="B1508" s="248" t="s">
        <v>1747</v>
      </c>
      <c r="C1508" s="247" t="s">
        <v>2075</v>
      </c>
      <c r="D1508" s="249" t="s">
        <v>4372</v>
      </c>
      <c r="E1508" s="468" t="s">
        <v>258</v>
      </c>
      <c r="F1508" s="250" t="s">
        <v>4859</v>
      </c>
      <c r="G1508" s="251">
        <v>42976</v>
      </c>
      <c r="H1508" s="251">
        <v>52911</v>
      </c>
      <c r="I1508" s="255">
        <v>9</v>
      </c>
      <c r="J1508" s="290">
        <v>0.21428571428571427</v>
      </c>
      <c r="K1508" s="251">
        <v>62846</v>
      </c>
      <c r="L1508" s="255">
        <v>1</v>
      </c>
      <c r="M1508" s="255">
        <v>1</v>
      </c>
      <c r="N1508" s="251">
        <v>42976</v>
      </c>
      <c r="O1508" s="247"/>
    </row>
    <row r="1509" spans="1:15" ht="22.5">
      <c r="A1509" s="247" t="s">
        <v>4079</v>
      </c>
      <c r="B1509" s="248" t="s">
        <v>4080</v>
      </c>
      <c r="C1509" s="247" t="s">
        <v>6520</v>
      </c>
      <c r="D1509" s="249" t="s">
        <v>4372</v>
      </c>
      <c r="E1509" s="468" t="s">
        <v>263</v>
      </c>
      <c r="F1509" s="250" t="s">
        <v>6259</v>
      </c>
      <c r="G1509" s="251">
        <v>39166.400000000001</v>
      </c>
      <c r="H1509" s="251">
        <v>51563.199999999997</v>
      </c>
      <c r="I1509" s="255">
        <v>8</v>
      </c>
      <c r="J1509" s="290">
        <v>0.19047619047619047</v>
      </c>
      <c r="K1509" s="251">
        <v>63960</v>
      </c>
      <c r="L1509" s="255"/>
      <c r="M1509" s="255">
        <v>3</v>
      </c>
      <c r="N1509" s="251">
        <v>42237.87</v>
      </c>
      <c r="O1509" s="247"/>
    </row>
    <row r="1510" spans="1:15">
      <c r="A1510" s="247" t="s">
        <v>2738</v>
      </c>
      <c r="B1510" s="248" t="s">
        <v>1753</v>
      </c>
      <c r="C1510" s="247" t="s">
        <v>603</v>
      </c>
      <c r="D1510" s="249" t="s">
        <v>4372</v>
      </c>
      <c r="E1510" s="468" t="s">
        <v>258</v>
      </c>
      <c r="F1510" s="250" t="s">
        <v>6259</v>
      </c>
      <c r="G1510" s="251">
        <v>38667.160000000003</v>
      </c>
      <c r="H1510" s="251">
        <v>50267.31</v>
      </c>
      <c r="I1510" s="255">
        <v>7</v>
      </c>
      <c r="J1510" s="290">
        <v>0.16666666666666666</v>
      </c>
      <c r="K1510" s="251">
        <v>61867.46</v>
      </c>
      <c r="L1510" s="255">
        <v>1</v>
      </c>
      <c r="M1510" s="255">
        <v>1</v>
      </c>
      <c r="N1510" s="251">
        <v>55265.599999999999</v>
      </c>
      <c r="O1510" s="247"/>
    </row>
    <row r="1511" spans="1:15">
      <c r="A1511" s="247" t="s">
        <v>2789</v>
      </c>
      <c r="B1511" s="248" t="s">
        <v>1773</v>
      </c>
      <c r="C1511" s="247" t="s">
        <v>1413</v>
      </c>
      <c r="D1511" s="249" t="s">
        <v>4372</v>
      </c>
      <c r="E1511" s="468" t="s">
        <v>258</v>
      </c>
      <c r="F1511" s="250" t="s">
        <v>6259</v>
      </c>
      <c r="G1511" s="251">
        <v>40560</v>
      </c>
      <c r="H1511" s="251">
        <v>48672</v>
      </c>
      <c r="I1511" s="255">
        <v>6</v>
      </c>
      <c r="J1511" s="290">
        <v>0.14285714285714285</v>
      </c>
      <c r="K1511" s="251">
        <v>56784</v>
      </c>
      <c r="L1511" s="255">
        <v>1</v>
      </c>
      <c r="M1511" s="255">
        <v>1</v>
      </c>
      <c r="N1511" s="251">
        <v>43971.199999999997</v>
      </c>
      <c r="O1511" s="247"/>
    </row>
    <row r="1512" spans="1:15" ht="33.75">
      <c r="A1512" s="247" t="s">
        <v>4170</v>
      </c>
      <c r="B1512" s="248" t="s">
        <v>4171</v>
      </c>
      <c r="C1512" s="247" t="s">
        <v>4881</v>
      </c>
      <c r="D1512" s="249" t="s">
        <v>4372</v>
      </c>
      <c r="E1512" s="468" t="s">
        <v>263</v>
      </c>
      <c r="F1512" s="250" t="s">
        <v>6259</v>
      </c>
      <c r="G1512" s="251">
        <v>36483.199999999997</v>
      </c>
      <c r="H1512" s="251">
        <v>47507.199999999997</v>
      </c>
      <c r="I1512" s="255">
        <v>5</v>
      </c>
      <c r="J1512" s="290">
        <v>0.11904761904761904</v>
      </c>
      <c r="K1512" s="251">
        <v>58531.199999999997</v>
      </c>
      <c r="L1512" s="255">
        <v>1</v>
      </c>
      <c r="M1512" s="255">
        <v>1</v>
      </c>
      <c r="N1512" s="251">
        <v>41600</v>
      </c>
      <c r="O1512" s="247" t="s">
        <v>6521</v>
      </c>
    </row>
    <row r="1513" spans="1:15">
      <c r="A1513" s="247" t="s">
        <v>2739</v>
      </c>
      <c r="B1513" s="248" t="s">
        <v>1748</v>
      </c>
      <c r="C1513" s="247" t="s">
        <v>410</v>
      </c>
      <c r="D1513" s="249" t="s">
        <v>4372</v>
      </c>
      <c r="E1513" s="468" t="s">
        <v>258</v>
      </c>
      <c r="F1513" s="250" t="s">
        <v>6259</v>
      </c>
      <c r="G1513" s="251">
        <v>37638</v>
      </c>
      <c r="H1513" s="251">
        <v>47330</v>
      </c>
      <c r="I1513" s="255">
        <v>4</v>
      </c>
      <c r="J1513" s="290">
        <v>9.5238095238095233E-2</v>
      </c>
      <c r="K1513" s="251">
        <v>57022</v>
      </c>
      <c r="L1513" s="255">
        <v>1</v>
      </c>
      <c r="M1513" s="255">
        <v>1</v>
      </c>
      <c r="N1513" s="251">
        <v>38014.29</v>
      </c>
      <c r="O1513" s="247"/>
    </row>
    <row r="1514" spans="1:15" ht="22.5">
      <c r="A1514" s="247" t="s">
        <v>2755</v>
      </c>
      <c r="B1514" s="248" t="s">
        <v>1747</v>
      </c>
      <c r="C1514" s="247" t="s">
        <v>421</v>
      </c>
      <c r="D1514" s="249" t="s">
        <v>4372</v>
      </c>
      <c r="E1514" s="468" t="s">
        <v>263</v>
      </c>
      <c r="F1514" s="250" t="s">
        <v>4859</v>
      </c>
      <c r="G1514" s="251">
        <v>39067.392000000007</v>
      </c>
      <c r="H1514" s="251">
        <v>47019.336000000003</v>
      </c>
      <c r="I1514" s="255">
        <v>3</v>
      </c>
      <c r="J1514" s="290">
        <v>7.1428571428571425E-2</v>
      </c>
      <c r="K1514" s="251">
        <v>54971.28</v>
      </c>
      <c r="L1514" s="255">
        <v>1</v>
      </c>
      <c r="M1514" s="255">
        <v>1</v>
      </c>
      <c r="N1514" s="251">
        <v>42482.75</v>
      </c>
      <c r="O1514" s="247"/>
    </row>
    <row r="1515" spans="1:15" ht="22.5">
      <c r="A1515" s="247" t="s">
        <v>2745</v>
      </c>
      <c r="B1515" s="248" t="s">
        <v>1747</v>
      </c>
      <c r="C1515" s="247" t="s">
        <v>417</v>
      </c>
      <c r="D1515" s="249" t="s">
        <v>257</v>
      </c>
      <c r="E1515" s="468" t="s">
        <v>293</v>
      </c>
      <c r="F1515" s="250" t="s">
        <v>6259</v>
      </c>
      <c r="G1515" s="251">
        <v>36437.279999999999</v>
      </c>
      <c r="H1515" s="251">
        <v>45740.240000000005</v>
      </c>
      <c r="I1515" s="255">
        <v>2</v>
      </c>
      <c r="J1515" s="290">
        <v>4.7619047619047616E-2</v>
      </c>
      <c r="K1515" s="251">
        <v>55043.200000000004</v>
      </c>
      <c r="L1515" s="255">
        <v>1</v>
      </c>
      <c r="M1515" s="255">
        <v>1</v>
      </c>
      <c r="N1515" s="251">
        <v>53434</v>
      </c>
      <c r="O1515" s="247"/>
    </row>
    <row r="1516" spans="1:15" s="306" customFormat="1" ht="18">
      <c r="A1516" s="716" t="s">
        <v>62</v>
      </c>
      <c r="B1516" s="716"/>
      <c r="C1516" s="716"/>
      <c r="D1516" s="716"/>
      <c r="E1516" s="716"/>
      <c r="F1516" s="716"/>
      <c r="G1516" s="716"/>
      <c r="H1516" s="716"/>
      <c r="I1516" s="716"/>
      <c r="J1516" s="716"/>
      <c r="K1516" s="716"/>
      <c r="L1516" s="716"/>
      <c r="M1516" s="716"/>
      <c r="N1516" s="716"/>
      <c r="O1516" s="716"/>
    </row>
    <row r="1517" spans="1:15" s="200" customFormat="1" ht="33.75">
      <c r="A1517" s="489" t="s">
        <v>379</v>
      </c>
      <c r="B1517" s="489" t="s">
        <v>217</v>
      </c>
      <c r="C1517" s="489" t="s">
        <v>208</v>
      </c>
      <c r="D1517" s="489" t="s">
        <v>249</v>
      </c>
      <c r="E1517" s="489" t="s">
        <v>380</v>
      </c>
      <c r="F1517" s="489" t="s">
        <v>381</v>
      </c>
      <c r="G1517" s="490" t="s">
        <v>211</v>
      </c>
      <c r="H1517" s="490" t="s">
        <v>212</v>
      </c>
      <c r="I1517" s="491"/>
      <c r="J1517" s="244" t="s">
        <v>251</v>
      </c>
      <c r="K1517" s="490" t="s">
        <v>213</v>
      </c>
      <c r="L1517" s="489" t="s">
        <v>382</v>
      </c>
      <c r="M1517" s="489" t="s">
        <v>383</v>
      </c>
      <c r="N1517" s="490" t="s">
        <v>384</v>
      </c>
      <c r="O1517" s="489" t="s">
        <v>214</v>
      </c>
    </row>
    <row r="1518" spans="1:15">
      <c r="A1518" s="247" t="s">
        <v>4174</v>
      </c>
      <c r="B1518" s="248" t="s">
        <v>1753</v>
      </c>
      <c r="C1518" s="247" t="s">
        <v>1935</v>
      </c>
      <c r="D1518" s="249" t="s">
        <v>4372</v>
      </c>
      <c r="E1518" s="468" t="s">
        <v>258</v>
      </c>
      <c r="F1518" s="250" t="s">
        <v>6259</v>
      </c>
      <c r="G1518" s="251">
        <v>32323.199999999997</v>
      </c>
      <c r="H1518" s="251">
        <v>42026.399999999994</v>
      </c>
      <c r="I1518" s="255">
        <v>1</v>
      </c>
      <c r="J1518" s="290">
        <v>2.3809523809523808E-2</v>
      </c>
      <c r="K1518" s="251">
        <v>51729.599999999999</v>
      </c>
      <c r="L1518" s="255"/>
      <c r="M1518" s="255">
        <v>0</v>
      </c>
      <c r="N1518" s="251"/>
      <c r="O1518" s="247" t="s">
        <v>323</v>
      </c>
    </row>
    <row r="1519" spans="1:15">
      <c r="A1519" s="247"/>
      <c r="B1519" s="248"/>
      <c r="C1519" s="247"/>
      <c r="D1519" s="249"/>
      <c r="E1519" s="468"/>
      <c r="F1519" s="250"/>
      <c r="G1519" s="251"/>
      <c r="H1519" s="251"/>
      <c r="I1519" s="255"/>
      <c r="J1519" s="290"/>
      <c r="K1519" s="251"/>
      <c r="L1519" s="255"/>
      <c r="M1519" s="255"/>
      <c r="N1519" s="251"/>
      <c r="O1519" s="247"/>
    </row>
    <row r="1520" spans="1:15" s="120" customFormat="1">
      <c r="A1520" s="150"/>
      <c r="B1520" s="150"/>
      <c r="C1520" s="260"/>
      <c r="D1520" s="263"/>
      <c r="E1520" s="150"/>
      <c r="F1520" s="150"/>
      <c r="G1520" s="264" t="s">
        <v>211</v>
      </c>
      <c r="H1520" s="265" t="s">
        <v>212</v>
      </c>
      <c r="I1520" s="266"/>
      <c r="J1520" s="273"/>
      <c r="K1520" s="267" t="s">
        <v>213</v>
      </c>
      <c r="L1520" s="263"/>
      <c r="M1520" s="268"/>
      <c r="N1520" s="269"/>
      <c r="O1520" s="258"/>
    </row>
    <row r="1521" spans="1:15" s="120" customFormat="1">
      <c r="A1521" s="150"/>
      <c r="B1521" s="150"/>
      <c r="C1521" s="260"/>
      <c r="D1521" s="150"/>
      <c r="E1521" s="150"/>
      <c r="F1521" s="270" t="s">
        <v>225</v>
      </c>
      <c r="G1521" s="271">
        <v>49680.51537390476</v>
      </c>
      <c r="H1521" s="271">
        <v>64541.33094633335</v>
      </c>
      <c r="I1521" s="266"/>
      <c r="J1521" s="273"/>
      <c r="K1521" s="271">
        <v>79402.146518761918</v>
      </c>
      <c r="L1521" s="263"/>
      <c r="M1521" s="268"/>
      <c r="N1521" s="269"/>
      <c r="O1521" s="258"/>
    </row>
    <row r="1522" spans="1:15" s="120" customFormat="1">
      <c r="A1522" s="150"/>
      <c r="B1522" s="150"/>
      <c r="C1522" s="260"/>
      <c r="D1522" s="150"/>
      <c r="E1522" s="150"/>
      <c r="F1522" s="270" t="s">
        <v>226</v>
      </c>
      <c r="G1522" s="271">
        <v>55381</v>
      </c>
      <c r="H1522" s="271">
        <v>71831.125</v>
      </c>
      <c r="I1522" s="266"/>
      <c r="J1522" s="273"/>
      <c r="K1522" s="271">
        <v>88936</v>
      </c>
      <c r="L1522" s="263"/>
      <c r="M1522" s="268"/>
      <c r="N1522" s="269"/>
      <c r="O1522" s="258"/>
    </row>
    <row r="1523" spans="1:15" s="120" customFormat="1">
      <c r="A1523" s="150"/>
      <c r="B1523" s="150"/>
      <c r="C1523" s="260"/>
      <c r="D1523" s="150"/>
      <c r="E1523" s="150"/>
      <c r="F1523" s="270" t="s">
        <v>227</v>
      </c>
      <c r="G1523" s="271">
        <v>41941.25</v>
      </c>
      <c r="H1523" s="271">
        <v>54680.495999999999</v>
      </c>
      <c r="I1523" s="266"/>
      <c r="J1523" s="273"/>
      <c r="K1523" s="271">
        <v>66561.846447000004</v>
      </c>
      <c r="L1523" s="263"/>
      <c r="M1523" s="268"/>
      <c r="N1523" s="269"/>
      <c r="O1523" s="258"/>
    </row>
    <row r="1524" spans="1:15" s="120" customFormat="1">
      <c r="A1524" s="150"/>
      <c r="B1524" s="150"/>
      <c r="C1524" s="260"/>
      <c r="D1524" s="150"/>
      <c r="E1524" s="150"/>
      <c r="F1524" s="270" t="s">
        <v>228</v>
      </c>
      <c r="G1524" s="271">
        <v>48923.05</v>
      </c>
      <c r="H1524" s="271">
        <v>64162.79</v>
      </c>
      <c r="I1524" s="266"/>
      <c r="J1524" s="273"/>
      <c r="K1524" s="271">
        <v>77302</v>
      </c>
      <c r="L1524" s="263"/>
      <c r="M1524" s="268"/>
      <c r="N1524" s="269"/>
      <c r="O1524" s="258"/>
    </row>
    <row r="1525" spans="1:15" s="120" customFormat="1">
      <c r="A1525" s="150"/>
      <c r="B1525" s="150"/>
      <c r="C1525" s="260"/>
      <c r="D1525" s="150"/>
      <c r="E1525" s="271"/>
      <c r="F1525" s="270"/>
      <c r="G1525" s="272"/>
      <c r="H1525" s="273"/>
      <c r="I1525" s="274"/>
      <c r="J1525" s="273"/>
      <c r="K1525" s="263"/>
      <c r="L1525" s="263"/>
      <c r="M1525" s="268"/>
      <c r="N1525" s="269"/>
      <c r="O1525" s="258"/>
    </row>
    <row r="1526" spans="1:15" s="120" customFormat="1">
      <c r="A1526" s="150"/>
      <c r="B1526" s="150"/>
      <c r="C1526" s="260"/>
      <c r="D1526" s="270"/>
      <c r="E1526" s="271"/>
      <c r="F1526" s="275"/>
      <c r="G1526" s="275"/>
      <c r="H1526" s="713" t="s">
        <v>229</v>
      </c>
      <c r="I1526" s="713"/>
      <c r="J1526" s="713"/>
      <c r="K1526" s="713"/>
      <c r="L1526" s="713"/>
      <c r="M1526" s="713"/>
      <c r="N1526" s="713"/>
      <c r="O1526" s="258"/>
    </row>
    <row r="1527" spans="1:15" s="120" customFormat="1">
      <c r="A1527" s="150"/>
      <c r="B1527" s="150"/>
      <c r="C1527" s="260"/>
      <c r="D1527" s="270"/>
      <c r="E1527" s="271"/>
      <c r="F1527" s="276"/>
      <c r="G1527" s="277"/>
      <c r="H1527" s="714" t="s">
        <v>230</v>
      </c>
      <c r="I1527" s="714"/>
      <c r="J1527" s="714"/>
      <c r="K1527" s="278">
        <v>72869.72</v>
      </c>
      <c r="L1527" s="715" t="s">
        <v>231</v>
      </c>
      <c r="M1527" s="715"/>
      <c r="N1527" s="279">
        <v>62534.079064752768</v>
      </c>
      <c r="O1527" s="258"/>
    </row>
    <row r="1528" spans="1:15" s="120" customFormat="1">
      <c r="A1528" s="150"/>
      <c r="B1528" s="150"/>
      <c r="C1528" s="260"/>
      <c r="D1528" s="263"/>
      <c r="E1528" s="268"/>
      <c r="F1528" s="276"/>
      <c r="G1528" s="277"/>
      <c r="H1528" s="714" t="s">
        <v>232</v>
      </c>
      <c r="I1528" s="714"/>
      <c r="J1528" s="714"/>
      <c r="K1528" s="278">
        <v>46968.44</v>
      </c>
      <c r="L1528" s="715" t="s">
        <v>394</v>
      </c>
      <c r="M1528" s="715"/>
      <c r="N1528" s="279">
        <v>63049.067914475097</v>
      </c>
      <c r="O1528" s="258"/>
    </row>
    <row r="1529" spans="1:15" s="120" customFormat="1">
      <c r="A1529" s="150"/>
      <c r="B1529" s="150"/>
      <c r="C1529" s="260"/>
      <c r="D1529" s="395"/>
      <c r="E1529" s="261"/>
      <c r="F1529" s="261"/>
      <c r="G1529" s="262"/>
      <c r="H1529" s="472"/>
      <c r="I1529" s="381"/>
      <c r="J1529" s="480"/>
      <c r="K1529" s="150"/>
      <c r="L1529" s="395"/>
      <c r="M1529" s="155"/>
      <c r="N1529" s="269"/>
      <c r="O1529" s="258"/>
    </row>
    <row r="1530" spans="1:15" s="306" customFormat="1" ht="18">
      <c r="A1530" s="716" t="s">
        <v>63</v>
      </c>
      <c r="B1530" s="716"/>
      <c r="C1530" s="716"/>
      <c r="D1530" s="716"/>
      <c r="E1530" s="716"/>
      <c r="F1530" s="716"/>
      <c r="G1530" s="716"/>
      <c r="H1530" s="716"/>
      <c r="I1530" s="716"/>
      <c r="J1530" s="716"/>
      <c r="K1530" s="716"/>
      <c r="L1530" s="716"/>
      <c r="M1530" s="716"/>
      <c r="N1530" s="716"/>
      <c r="O1530" s="716"/>
    </row>
    <row r="1531" spans="1:15" s="200" customFormat="1" ht="33.75">
      <c r="A1531" s="489" t="s">
        <v>379</v>
      </c>
      <c r="B1531" s="489" t="s">
        <v>217</v>
      </c>
      <c r="C1531" s="489" t="s">
        <v>208</v>
      </c>
      <c r="D1531" s="489" t="s">
        <v>249</v>
      </c>
      <c r="E1531" s="489" t="s">
        <v>380</v>
      </c>
      <c r="F1531" s="489" t="s">
        <v>381</v>
      </c>
      <c r="G1531" s="490" t="s">
        <v>211</v>
      </c>
      <c r="H1531" s="490" t="s">
        <v>212</v>
      </c>
      <c r="I1531" s="491"/>
      <c r="J1531" s="244" t="s">
        <v>251</v>
      </c>
      <c r="K1531" s="490" t="s">
        <v>213</v>
      </c>
      <c r="L1531" s="489" t="s">
        <v>382</v>
      </c>
      <c r="M1531" s="489" t="s">
        <v>383</v>
      </c>
      <c r="N1531" s="490" t="s">
        <v>384</v>
      </c>
      <c r="O1531" s="489" t="s">
        <v>214</v>
      </c>
    </row>
    <row r="1532" spans="1:15">
      <c r="A1532" s="247" t="s">
        <v>2791</v>
      </c>
      <c r="B1532" s="248" t="s">
        <v>1748</v>
      </c>
      <c r="C1532" s="247" t="s">
        <v>644</v>
      </c>
      <c r="D1532" s="249" t="s">
        <v>257</v>
      </c>
      <c r="E1532" s="468" t="s">
        <v>263</v>
      </c>
      <c r="F1532" s="250" t="s">
        <v>6259</v>
      </c>
      <c r="G1532" s="251">
        <v>187416</v>
      </c>
      <c r="H1532" s="251">
        <v>200652</v>
      </c>
      <c r="I1532" s="255">
        <v>51</v>
      </c>
      <c r="J1532" s="290">
        <v>1</v>
      </c>
      <c r="K1532" s="251">
        <v>213888</v>
      </c>
      <c r="L1532" s="255">
        <v>1</v>
      </c>
      <c r="M1532" s="255">
        <v>1</v>
      </c>
      <c r="N1532" s="251">
        <v>213888</v>
      </c>
      <c r="O1532" s="247"/>
    </row>
    <row r="1533" spans="1:15">
      <c r="A1533" s="247" t="s">
        <v>2794</v>
      </c>
      <c r="B1533" s="248" t="s">
        <v>1747</v>
      </c>
      <c r="C1533" s="247" t="s">
        <v>2076</v>
      </c>
      <c r="D1533" s="249" t="s">
        <v>257</v>
      </c>
      <c r="E1533" s="468" t="s">
        <v>258</v>
      </c>
      <c r="F1533" s="250" t="s">
        <v>6259</v>
      </c>
      <c r="G1533" s="251">
        <v>99360</v>
      </c>
      <c r="H1533" s="251">
        <v>129060</v>
      </c>
      <c r="I1533" s="255">
        <v>50</v>
      </c>
      <c r="J1533" s="290">
        <v>0.98039215686274506</v>
      </c>
      <c r="K1533" s="251">
        <v>158760</v>
      </c>
      <c r="L1533" s="255"/>
      <c r="M1533" s="255">
        <v>1</v>
      </c>
      <c r="N1533" s="251">
        <v>115952.3</v>
      </c>
      <c r="O1533" s="247"/>
    </row>
    <row r="1534" spans="1:15">
      <c r="A1534" s="247" t="s">
        <v>2743</v>
      </c>
      <c r="B1534" s="248" t="s">
        <v>1768</v>
      </c>
      <c r="C1534" s="247" t="s">
        <v>2077</v>
      </c>
      <c r="D1534" s="249" t="s">
        <v>257</v>
      </c>
      <c r="E1534" s="468" t="s">
        <v>263</v>
      </c>
      <c r="F1534" s="250" t="s">
        <v>6259</v>
      </c>
      <c r="G1534" s="251">
        <v>87951</v>
      </c>
      <c r="H1534" s="251">
        <v>125646</v>
      </c>
      <c r="I1534" s="255">
        <v>49</v>
      </c>
      <c r="J1534" s="290">
        <v>0.96078431372549022</v>
      </c>
      <c r="K1534" s="251">
        <v>163341</v>
      </c>
      <c r="L1534" s="255">
        <v>1</v>
      </c>
      <c r="M1534" s="255">
        <v>1</v>
      </c>
      <c r="N1534" s="251">
        <v>129192</v>
      </c>
      <c r="O1534" s="247"/>
    </row>
    <row r="1535" spans="1:15" ht="22.5">
      <c r="A1535" s="247" t="s">
        <v>4092</v>
      </c>
      <c r="B1535" s="248" t="s">
        <v>1747</v>
      </c>
      <c r="C1535" s="247" t="s">
        <v>6522</v>
      </c>
      <c r="D1535" s="249" t="s">
        <v>257</v>
      </c>
      <c r="E1535" s="468" t="s">
        <v>258</v>
      </c>
      <c r="F1535" s="250" t="s">
        <v>6259</v>
      </c>
      <c r="G1535" s="251">
        <v>95367.79</v>
      </c>
      <c r="H1535" s="251">
        <v>123977.88</v>
      </c>
      <c r="I1535" s="255">
        <v>48</v>
      </c>
      <c r="J1535" s="290">
        <v>0.94117647058823528</v>
      </c>
      <c r="K1535" s="251">
        <v>152587.97</v>
      </c>
      <c r="L1535" s="255">
        <v>1</v>
      </c>
      <c r="M1535" s="255">
        <v>1</v>
      </c>
      <c r="N1535" s="251">
        <v>123977.88</v>
      </c>
      <c r="O1535" s="247"/>
    </row>
    <row r="1536" spans="1:15">
      <c r="A1536" s="247" t="s">
        <v>2753</v>
      </c>
      <c r="B1536" s="248" t="s">
        <v>1747</v>
      </c>
      <c r="C1536" s="247" t="s">
        <v>2077</v>
      </c>
      <c r="D1536" s="249" t="s">
        <v>257</v>
      </c>
      <c r="E1536" s="468" t="s">
        <v>263</v>
      </c>
      <c r="F1536" s="250" t="s">
        <v>6259</v>
      </c>
      <c r="G1536" s="251">
        <v>94514.07</v>
      </c>
      <c r="H1536" s="251">
        <v>122868.29000000001</v>
      </c>
      <c r="I1536" s="255">
        <v>47</v>
      </c>
      <c r="J1536" s="290">
        <v>0.92156862745098034</v>
      </c>
      <c r="K1536" s="251">
        <v>151222.51</v>
      </c>
      <c r="L1536" s="255">
        <v>1</v>
      </c>
      <c r="M1536" s="255">
        <v>1</v>
      </c>
      <c r="N1536" s="251">
        <v>116838.8</v>
      </c>
      <c r="O1536" s="247" t="s">
        <v>3062</v>
      </c>
    </row>
    <row r="1537" spans="1:15">
      <c r="A1537" s="247" t="s">
        <v>1747</v>
      </c>
      <c r="B1537" s="248" t="s">
        <v>1747</v>
      </c>
      <c r="C1537" s="247" t="s">
        <v>63</v>
      </c>
      <c r="D1537" s="249" t="s">
        <v>257</v>
      </c>
      <c r="E1537" s="468" t="s">
        <v>263</v>
      </c>
      <c r="F1537" s="250" t="s">
        <v>6259</v>
      </c>
      <c r="G1537" s="251">
        <v>94225.25</v>
      </c>
      <c r="H1537" s="251">
        <v>122304.41499999999</v>
      </c>
      <c r="I1537" s="255">
        <v>46</v>
      </c>
      <c r="J1537" s="290">
        <v>0.90196078431372551</v>
      </c>
      <c r="K1537" s="251">
        <v>150383.57999999999</v>
      </c>
      <c r="L1537" s="255"/>
      <c r="M1537" s="255">
        <v>7</v>
      </c>
      <c r="N1537" s="251">
        <v>100432.44</v>
      </c>
      <c r="O1537" s="247"/>
    </row>
    <row r="1538" spans="1:15">
      <c r="A1538" s="247" t="s">
        <v>2751</v>
      </c>
      <c r="B1538" s="248" t="s">
        <v>1747</v>
      </c>
      <c r="C1538" s="247" t="s">
        <v>63</v>
      </c>
      <c r="D1538" s="249" t="s">
        <v>257</v>
      </c>
      <c r="E1538" s="468" t="s">
        <v>263</v>
      </c>
      <c r="F1538" s="250" t="s">
        <v>6259</v>
      </c>
      <c r="G1538" s="251">
        <v>87167.850944999998</v>
      </c>
      <c r="H1538" s="251">
        <v>113318.20833999998</v>
      </c>
      <c r="I1538" s="255">
        <v>45</v>
      </c>
      <c r="J1538" s="290">
        <v>0.88235294117647056</v>
      </c>
      <c r="K1538" s="251">
        <v>139468.56573499998</v>
      </c>
      <c r="L1538" s="255">
        <v>1</v>
      </c>
      <c r="M1538" s="255">
        <v>1</v>
      </c>
      <c r="N1538" s="251">
        <v>118450</v>
      </c>
      <c r="O1538" s="247"/>
    </row>
    <row r="1539" spans="1:15">
      <c r="A1539" s="247" t="s">
        <v>1800</v>
      </c>
      <c r="B1539" s="248" t="s">
        <v>1751</v>
      </c>
      <c r="C1539" s="247" t="s">
        <v>6523</v>
      </c>
      <c r="D1539" s="249" t="s">
        <v>257</v>
      </c>
      <c r="E1539" s="468" t="s">
        <v>263</v>
      </c>
      <c r="F1539" s="250" t="s">
        <v>6259</v>
      </c>
      <c r="G1539" s="251">
        <v>84219.199999999997</v>
      </c>
      <c r="H1539" s="251">
        <v>110749.6</v>
      </c>
      <c r="I1539" s="255">
        <v>44</v>
      </c>
      <c r="J1539" s="290">
        <v>0.86274509803921573</v>
      </c>
      <c r="K1539" s="251">
        <v>137280</v>
      </c>
      <c r="L1539" s="255">
        <v>1</v>
      </c>
      <c r="M1539" s="255">
        <v>1</v>
      </c>
      <c r="N1539" s="251">
        <v>110552</v>
      </c>
      <c r="O1539" s="247"/>
    </row>
    <row r="1540" spans="1:15" ht="22.5">
      <c r="A1540" s="247" t="s">
        <v>4126</v>
      </c>
      <c r="B1540" s="248" t="s">
        <v>1748</v>
      </c>
      <c r="C1540" s="247" t="s">
        <v>63</v>
      </c>
      <c r="D1540" s="249" t="s">
        <v>257</v>
      </c>
      <c r="E1540" s="468" t="s">
        <v>258</v>
      </c>
      <c r="F1540" s="250" t="s">
        <v>6259</v>
      </c>
      <c r="G1540" s="251">
        <v>82000</v>
      </c>
      <c r="H1540" s="251">
        <v>110000</v>
      </c>
      <c r="I1540" s="255">
        <v>43</v>
      </c>
      <c r="J1540" s="290">
        <v>0.84313725490196079</v>
      </c>
      <c r="K1540" s="251">
        <v>138000</v>
      </c>
      <c r="L1540" s="255">
        <v>1</v>
      </c>
      <c r="M1540" s="255">
        <v>1</v>
      </c>
      <c r="N1540" s="251">
        <v>92525.42</v>
      </c>
      <c r="O1540" s="247"/>
    </row>
    <row r="1541" spans="1:15">
      <c r="A1541" s="247" t="s">
        <v>2767</v>
      </c>
      <c r="B1541" s="248" t="s">
        <v>1748</v>
      </c>
      <c r="C1541" s="247" t="s">
        <v>2078</v>
      </c>
      <c r="D1541" s="249" t="s">
        <v>257</v>
      </c>
      <c r="E1541" s="468" t="s">
        <v>258</v>
      </c>
      <c r="F1541" s="250" t="s">
        <v>6259</v>
      </c>
      <c r="G1541" s="251">
        <v>78786</v>
      </c>
      <c r="H1541" s="251">
        <v>108353</v>
      </c>
      <c r="I1541" s="255">
        <v>42</v>
      </c>
      <c r="J1541" s="290">
        <v>0.82352941176470584</v>
      </c>
      <c r="K1541" s="251">
        <v>137920</v>
      </c>
      <c r="L1541" s="255"/>
      <c r="M1541" s="255">
        <v>1</v>
      </c>
      <c r="N1541" s="251">
        <v>85653.05</v>
      </c>
      <c r="O1541" s="247"/>
    </row>
    <row r="1542" spans="1:15" ht="22.5">
      <c r="A1542" s="247" t="s">
        <v>4079</v>
      </c>
      <c r="B1542" s="248" t="s">
        <v>4080</v>
      </c>
      <c r="C1542" s="247" t="s">
        <v>6524</v>
      </c>
      <c r="D1542" s="249" t="s">
        <v>257</v>
      </c>
      <c r="E1542" s="468" t="s">
        <v>263</v>
      </c>
      <c r="F1542" s="250" t="s">
        <v>6259</v>
      </c>
      <c r="G1542" s="251">
        <v>79032.45</v>
      </c>
      <c r="H1542" s="251">
        <v>107640.38500000001</v>
      </c>
      <c r="I1542" s="255">
        <v>41</v>
      </c>
      <c r="J1542" s="290">
        <v>0.80392156862745101</v>
      </c>
      <c r="K1542" s="251">
        <v>136248.32000000001</v>
      </c>
      <c r="L1542" s="255"/>
      <c r="M1542" s="255">
        <v>1</v>
      </c>
      <c r="N1542" s="251">
        <v>94250</v>
      </c>
      <c r="O1542" s="247"/>
    </row>
    <row r="1543" spans="1:15">
      <c r="A1543" s="247" t="s">
        <v>2785</v>
      </c>
      <c r="B1543" s="248" t="s">
        <v>6320</v>
      </c>
      <c r="C1543" s="247" t="s">
        <v>3064</v>
      </c>
      <c r="D1543" s="249" t="s">
        <v>257</v>
      </c>
      <c r="E1543" s="468" t="s">
        <v>263</v>
      </c>
      <c r="F1543" s="250" t="s">
        <v>6259</v>
      </c>
      <c r="G1543" s="251">
        <v>82721.600000000006</v>
      </c>
      <c r="H1543" s="251">
        <v>107546.40000000001</v>
      </c>
      <c r="I1543" s="255">
        <v>40</v>
      </c>
      <c r="J1543" s="290">
        <v>0.78431372549019607</v>
      </c>
      <c r="K1543" s="251">
        <v>132371.20000000001</v>
      </c>
      <c r="L1543" s="255">
        <v>1</v>
      </c>
      <c r="M1543" s="255">
        <v>1</v>
      </c>
      <c r="N1543" s="251">
        <v>98300.800000000003</v>
      </c>
      <c r="O1543" s="247"/>
    </row>
    <row r="1544" spans="1:15" ht="22.5">
      <c r="A1544" s="247" t="s">
        <v>2748</v>
      </c>
      <c r="B1544" s="248" t="s">
        <v>1756</v>
      </c>
      <c r="C1544" s="247" t="s">
        <v>2080</v>
      </c>
      <c r="D1544" s="249" t="s">
        <v>257</v>
      </c>
      <c r="E1544" s="468" t="s">
        <v>263</v>
      </c>
      <c r="F1544" s="250" t="s">
        <v>4859</v>
      </c>
      <c r="G1544" s="251">
        <v>71383</v>
      </c>
      <c r="H1544" s="251">
        <v>106359</v>
      </c>
      <c r="I1544" s="255">
        <v>39</v>
      </c>
      <c r="J1544" s="290">
        <v>0.76470588235294112</v>
      </c>
      <c r="K1544" s="251">
        <v>141335</v>
      </c>
      <c r="L1544" s="255"/>
      <c r="M1544" s="255">
        <v>1</v>
      </c>
      <c r="N1544" s="251"/>
      <c r="O1544" s="247"/>
    </row>
    <row r="1545" spans="1:15">
      <c r="A1545" s="247" t="s">
        <v>2819</v>
      </c>
      <c r="B1545" s="248" t="s">
        <v>1760</v>
      </c>
      <c r="C1545" s="247" t="s">
        <v>63</v>
      </c>
      <c r="D1545" s="249" t="s">
        <v>257</v>
      </c>
      <c r="E1545" s="247"/>
      <c r="F1545" s="250" t="s">
        <v>6259</v>
      </c>
      <c r="G1545" s="251">
        <v>75672</v>
      </c>
      <c r="H1545" s="251">
        <v>100266</v>
      </c>
      <c r="I1545" s="255">
        <v>38</v>
      </c>
      <c r="J1545" s="290">
        <v>0.74509803921568629</v>
      </c>
      <c r="K1545" s="251">
        <v>124860</v>
      </c>
      <c r="L1545" s="255">
        <v>1</v>
      </c>
      <c r="M1545" s="255">
        <v>1</v>
      </c>
      <c r="N1545" s="251">
        <v>83776.210000000006</v>
      </c>
      <c r="O1545" s="247"/>
    </row>
    <row r="1546" spans="1:15" ht="22.5">
      <c r="A1546" s="247" t="s">
        <v>2741</v>
      </c>
      <c r="B1546" s="248" t="s">
        <v>1748</v>
      </c>
      <c r="C1546" s="247" t="s">
        <v>3065</v>
      </c>
      <c r="D1546" s="249" t="s">
        <v>257</v>
      </c>
      <c r="E1546" s="468" t="s">
        <v>258</v>
      </c>
      <c r="F1546" s="250" t="s">
        <v>6259</v>
      </c>
      <c r="G1546" s="251">
        <v>74235.199999999997</v>
      </c>
      <c r="H1546" s="251">
        <v>95607.2</v>
      </c>
      <c r="I1546" s="255">
        <v>37</v>
      </c>
      <c r="J1546" s="290">
        <v>0.72549019607843135</v>
      </c>
      <c r="K1546" s="251">
        <v>116979.2</v>
      </c>
      <c r="L1546" s="255">
        <v>1</v>
      </c>
      <c r="M1546" s="255">
        <v>1</v>
      </c>
      <c r="N1546" s="251">
        <v>95514.64</v>
      </c>
      <c r="O1546" s="247"/>
    </row>
    <row r="1547" spans="1:15" ht="22.5">
      <c r="A1547" s="247" t="s">
        <v>2759</v>
      </c>
      <c r="B1547" s="248" t="s">
        <v>1747</v>
      </c>
      <c r="C1547" s="247" t="s">
        <v>2079</v>
      </c>
      <c r="D1547" s="249" t="s">
        <v>257</v>
      </c>
      <c r="E1547" s="468" t="s">
        <v>258</v>
      </c>
      <c r="F1547" s="250" t="s">
        <v>6259</v>
      </c>
      <c r="G1547" s="251">
        <v>70955</v>
      </c>
      <c r="H1547" s="251">
        <v>95267</v>
      </c>
      <c r="I1547" s="255">
        <v>36</v>
      </c>
      <c r="J1547" s="290">
        <v>0.70588235294117652</v>
      </c>
      <c r="K1547" s="251">
        <v>119579</v>
      </c>
      <c r="L1547" s="255">
        <v>1</v>
      </c>
      <c r="M1547" s="255">
        <v>1</v>
      </c>
      <c r="N1547" s="251">
        <v>100000</v>
      </c>
      <c r="O1547" s="247"/>
    </row>
    <row r="1548" spans="1:15">
      <c r="A1548" s="247" t="s">
        <v>4097</v>
      </c>
      <c r="B1548" s="248" t="s">
        <v>1756</v>
      </c>
      <c r="C1548" s="247" t="s">
        <v>63</v>
      </c>
      <c r="D1548" s="249" t="s">
        <v>257</v>
      </c>
      <c r="E1548" s="247"/>
      <c r="F1548" s="250" t="s">
        <v>6259</v>
      </c>
      <c r="G1548" s="251">
        <v>71881.16</v>
      </c>
      <c r="H1548" s="251">
        <v>94729.959999999992</v>
      </c>
      <c r="I1548" s="255">
        <v>35</v>
      </c>
      <c r="J1548" s="290">
        <v>0.68627450980392157</v>
      </c>
      <c r="K1548" s="251">
        <v>117578.76</v>
      </c>
      <c r="L1548" s="255">
        <v>1</v>
      </c>
      <c r="M1548" s="255">
        <v>1</v>
      </c>
      <c r="N1548" s="251">
        <v>98158.84</v>
      </c>
      <c r="O1548" s="247"/>
    </row>
    <row r="1549" spans="1:15">
      <c r="A1549" s="247" t="s">
        <v>2758</v>
      </c>
      <c r="B1549" s="248" t="s">
        <v>1747</v>
      </c>
      <c r="C1549" s="247" t="s">
        <v>63</v>
      </c>
      <c r="D1549" s="249" t="s">
        <v>257</v>
      </c>
      <c r="E1549" s="468" t="s">
        <v>258</v>
      </c>
      <c r="F1549" s="250" t="s">
        <v>6259</v>
      </c>
      <c r="G1549" s="251">
        <v>78948.960000000006</v>
      </c>
      <c r="H1549" s="251">
        <v>93889.65</v>
      </c>
      <c r="I1549" s="255">
        <v>34</v>
      </c>
      <c r="J1549" s="290">
        <v>0.66666666666666663</v>
      </c>
      <c r="K1549" s="251">
        <v>108830.34</v>
      </c>
      <c r="L1549" s="255">
        <v>1</v>
      </c>
      <c r="M1549" s="255">
        <v>1</v>
      </c>
      <c r="N1549" s="251">
        <v>93889.65</v>
      </c>
      <c r="O1549" s="247"/>
    </row>
    <row r="1550" spans="1:15">
      <c r="A1550" s="247" t="s">
        <v>2728</v>
      </c>
      <c r="B1550" s="248" t="s">
        <v>1748</v>
      </c>
      <c r="C1550" s="247" t="s">
        <v>6525</v>
      </c>
      <c r="D1550" s="249" t="s">
        <v>257</v>
      </c>
      <c r="E1550" s="468" t="s">
        <v>258</v>
      </c>
      <c r="F1550" s="250" t="s">
        <v>6259</v>
      </c>
      <c r="G1550" s="251">
        <v>65124</v>
      </c>
      <c r="H1550" s="251">
        <v>93422.5</v>
      </c>
      <c r="I1550" s="255">
        <v>33</v>
      </c>
      <c r="J1550" s="290">
        <v>0.6470588235294118</v>
      </c>
      <c r="K1550" s="251">
        <v>121721</v>
      </c>
      <c r="L1550" s="255">
        <v>1</v>
      </c>
      <c r="M1550" s="255">
        <v>1</v>
      </c>
      <c r="N1550" s="251">
        <v>97024</v>
      </c>
      <c r="O1550" s="247"/>
    </row>
    <row r="1551" spans="1:15" ht="22.5">
      <c r="A1551" s="247" t="s">
        <v>2793</v>
      </c>
      <c r="B1551" s="248" t="s">
        <v>1748</v>
      </c>
      <c r="C1551" s="247" t="s">
        <v>607</v>
      </c>
      <c r="D1551" s="249" t="s">
        <v>257</v>
      </c>
      <c r="E1551" s="468" t="s">
        <v>258</v>
      </c>
      <c r="F1551" s="250" t="s">
        <v>6259</v>
      </c>
      <c r="G1551" s="251">
        <v>68274</v>
      </c>
      <c r="H1551" s="251">
        <v>92262.5</v>
      </c>
      <c r="I1551" s="255">
        <v>32</v>
      </c>
      <c r="J1551" s="290">
        <v>0.62745098039215685</v>
      </c>
      <c r="K1551" s="251">
        <v>116251</v>
      </c>
      <c r="L1551" s="255">
        <v>1</v>
      </c>
      <c r="M1551" s="255">
        <v>1</v>
      </c>
      <c r="N1551" s="251">
        <v>90330</v>
      </c>
      <c r="O1551" s="247"/>
    </row>
    <row r="1552" spans="1:15">
      <c r="A1552" s="247" t="s">
        <v>2734</v>
      </c>
      <c r="B1552" s="248" t="s">
        <v>1747</v>
      </c>
      <c r="C1552" s="247" t="s">
        <v>606</v>
      </c>
      <c r="D1552" s="249" t="s">
        <v>257</v>
      </c>
      <c r="E1552" s="468" t="s">
        <v>258</v>
      </c>
      <c r="F1552" s="250" t="s">
        <v>6259</v>
      </c>
      <c r="G1552" s="251">
        <v>71864</v>
      </c>
      <c r="H1552" s="251">
        <v>91613.6</v>
      </c>
      <c r="I1552" s="255">
        <v>31</v>
      </c>
      <c r="J1552" s="290">
        <v>0.60784313725490191</v>
      </c>
      <c r="K1552" s="251">
        <v>111363.2</v>
      </c>
      <c r="L1552" s="255">
        <v>1</v>
      </c>
      <c r="M1552" s="255">
        <v>1</v>
      </c>
      <c r="N1552" s="251">
        <v>101254.40000000001</v>
      </c>
      <c r="O1552" s="247"/>
    </row>
    <row r="1553" spans="1:15">
      <c r="A1553" s="247" t="s">
        <v>2736</v>
      </c>
      <c r="B1553" s="248" t="s">
        <v>1748</v>
      </c>
      <c r="C1553" s="247" t="s">
        <v>2077</v>
      </c>
      <c r="D1553" s="249" t="s">
        <v>257</v>
      </c>
      <c r="E1553" s="468" t="s">
        <v>258</v>
      </c>
      <c r="F1553" s="250" t="s">
        <v>6259</v>
      </c>
      <c r="G1553" s="251">
        <v>67101</v>
      </c>
      <c r="H1553" s="251">
        <v>87231.5</v>
      </c>
      <c r="I1553" s="255">
        <v>30</v>
      </c>
      <c r="J1553" s="290">
        <v>0.58823529411764708</v>
      </c>
      <c r="K1553" s="251">
        <v>107362</v>
      </c>
      <c r="L1553" s="255">
        <v>1</v>
      </c>
      <c r="M1553" s="255">
        <v>1</v>
      </c>
      <c r="N1553" s="251">
        <v>104644</v>
      </c>
      <c r="O1553" s="247">
        <v>118</v>
      </c>
    </row>
    <row r="1554" spans="1:15">
      <c r="A1554" s="247" t="s">
        <v>2739</v>
      </c>
      <c r="B1554" s="248" t="s">
        <v>1748</v>
      </c>
      <c r="C1554" s="247" t="s">
        <v>63</v>
      </c>
      <c r="D1554" s="249" t="s">
        <v>257</v>
      </c>
      <c r="E1554" s="468" t="s">
        <v>258</v>
      </c>
      <c r="F1554" s="250" t="s">
        <v>6259</v>
      </c>
      <c r="G1554" s="251">
        <v>68861</v>
      </c>
      <c r="H1554" s="251">
        <v>86591.5</v>
      </c>
      <c r="I1554" s="255">
        <v>29</v>
      </c>
      <c r="J1554" s="290">
        <v>0.56862745098039214</v>
      </c>
      <c r="K1554" s="251">
        <v>104322</v>
      </c>
      <c r="L1554" s="255">
        <v>1</v>
      </c>
      <c r="M1554" s="255">
        <v>1</v>
      </c>
      <c r="N1554" s="251">
        <v>70582.100000000006</v>
      </c>
      <c r="O1554" s="247"/>
    </row>
    <row r="1555" spans="1:15">
      <c r="A1555" s="247" t="s">
        <v>4149</v>
      </c>
      <c r="B1555" s="248" t="s">
        <v>1773</v>
      </c>
      <c r="C1555" s="247" t="s">
        <v>63</v>
      </c>
      <c r="D1555" s="249" t="s">
        <v>4372</v>
      </c>
      <c r="E1555" s="468" t="s">
        <v>258</v>
      </c>
      <c r="F1555" s="250" t="s">
        <v>6259</v>
      </c>
      <c r="G1555" s="251">
        <v>66185.600000000006</v>
      </c>
      <c r="H1555" s="251">
        <v>84708</v>
      </c>
      <c r="I1555" s="255">
        <v>28</v>
      </c>
      <c r="J1555" s="290">
        <v>0.5490196078431373</v>
      </c>
      <c r="K1555" s="251">
        <v>103230.40000000001</v>
      </c>
      <c r="L1555" s="255">
        <v>1</v>
      </c>
      <c r="M1555" s="255">
        <v>1</v>
      </c>
      <c r="N1555" s="251">
        <v>92066</v>
      </c>
      <c r="O1555" s="247"/>
    </row>
    <row r="1556" spans="1:15">
      <c r="A1556" s="247" t="s">
        <v>2740</v>
      </c>
      <c r="B1556" s="248" t="s">
        <v>1747</v>
      </c>
      <c r="C1556" s="247" t="s">
        <v>6525</v>
      </c>
      <c r="D1556" s="249" t="s">
        <v>257</v>
      </c>
      <c r="E1556" s="468" t="s">
        <v>258</v>
      </c>
      <c r="F1556" s="250" t="s">
        <v>6259</v>
      </c>
      <c r="G1556" s="251">
        <v>64443.02104800001</v>
      </c>
      <c r="H1556" s="251">
        <v>83775.921120000014</v>
      </c>
      <c r="I1556" s="255">
        <v>27</v>
      </c>
      <c r="J1556" s="290">
        <v>0.52941176470588236</v>
      </c>
      <c r="K1556" s="251">
        <v>103108.821192</v>
      </c>
      <c r="L1556" s="255">
        <v>1</v>
      </c>
      <c r="M1556" s="255">
        <v>1</v>
      </c>
      <c r="N1556" s="251">
        <v>85675</v>
      </c>
      <c r="O1556" s="247"/>
    </row>
    <row r="1557" spans="1:15" ht="22.5">
      <c r="A1557" s="247" t="s">
        <v>4098</v>
      </c>
      <c r="B1557" s="248" t="s">
        <v>1766</v>
      </c>
      <c r="C1557" s="247" t="s">
        <v>6526</v>
      </c>
      <c r="D1557" s="249" t="s">
        <v>257</v>
      </c>
      <c r="E1557" s="468" t="s">
        <v>293</v>
      </c>
      <c r="F1557" s="250" t="s">
        <v>6259</v>
      </c>
      <c r="G1557" s="251">
        <v>65309</v>
      </c>
      <c r="H1557" s="251">
        <v>83373</v>
      </c>
      <c r="I1557" s="255">
        <v>26</v>
      </c>
      <c r="J1557" s="290">
        <v>0.50980392156862742</v>
      </c>
      <c r="K1557" s="251">
        <v>101437</v>
      </c>
      <c r="L1557" s="255"/>
      <c r="M1557" s="255"/>
      <c r="N1557" s="251">
        <v>83373</v>
      </c>
      <c r="O1557" s="247"/>
    </row>
    <row r="1558" spans="1:15" ht="22.5">
      <c r="A1558" s="247" t="s">
        <v>4104</v>
      </c>
      <c r="B1558" s="248" t="s">
        <v>1766</v>
      </c>
      <c r="C1558" s="247" t="s">
        <v>1440</v>
      </c>
      <c r="D1558" s="249" t="s">
        <v>257</v>
      </c>
      <c r="E1558" s="468" t="s">
        <v>258</v>
      </c>
      <c r="F1558" s="250" t="s">
        <v>6259</v>
      </c>
      <c r="G1558" s="251">
        <v>63200</v>
      </c>
      <c r="H1558" s="251">
        <v>82800</v>
      </c>
      <c r="I1558" s="255">
        <v>25</v>
      </c>
      <c r="J1558" s="290">
        <v>0.49019607843137253</v>
      </c>
      <c r="K1558" s="251">
        <v>102400</v>
      </c>
      <c r="L1558" s="255">
        <v>1</v>
      </c>
      <c r="M1558" s="255">
        <v>1</v>
      </c>
      <c r="N1558" s="251">
        <v>83318.06</v>
      </c>
      <c r="O1558" s="247"/>
    </row>
    <row r="1559" spans="1:15">
      <c r="A1559" s="247" t="s">
        <v>2789</v>
      </c>
      <c r="B1559" s="248" t="s">
        <v>1773</v>
      </c>
      <c r="C1559" s="247" t="s">
        <v>3066</v>
      </c>
      <c r="D1559" s="249" t="s">
        <v>257</v>
      </c>
      <c r="E1559" s="468" t="s">
        <v>258</v>
      </c>
      <c r="F1559" s="250" t="s">
        <v>6259</v>
      </c>
      <c r="G1559" s="251">
        <v>64604.800000000003</v>
      </c>
      <c r="H1559" s="251">
        <v>82357.600000000006</v>
      </c>
      <c r="I1559" s="255">
        <v>24</v>
      </c>
      <c r="J1559" s="290">
        <v>0.47058823529411764</v>
      </c>
      <c r="K1559" s="251">
        <v>100110.39999999999</v>
      </c>
      <c r="L1559" s="255">
        <v>1</v>
      </c>
      <c r="M1559" s="255">
        <v>1</v>
      </c>
      <c r="N1559" s="251">
        <v>94993.600000000006</v>
      </c>
      <c r="O1559" s="247"/>
    </row>
    <row r="1560" spans="1:15" s="306" customFormat="1" ht="18">
      <c r="A1560" s="716" t="s">
        <v>63</v>
      </c>
      <c r="B1560" s="716"/>
      <c r="C1560" s="716"/>
      <c r="D1560" s="716"/>
      <c r="E1560" s="716"/>
      <c r="F1560" s="716"/>
      <c r="G1560" s="716"/>
      <c r="H1560" s="716"/>
      <c r="I1560" s="716"/>
      <c r="J1560" s="716"/>
      <c r="K1560" s="716"/>
      <c r="L1560" s="716"/>
      <c r="M1560" s="716"/>
      <c r="N1560" s="716"/>
      <c r="O1560" s="716"/>
    </row>
    <row r="1561" spans="1:15" s="200" customFormat="1" ht="33.75">
      <c r="A1561" s="489" t="s">
        <v>379</v>
      </c>
      <c r="B1561" s="489" t="s">
        <v>217</v>
      </c>
      <c r="C1561" s="489" t="s">
        <v>208</v>
      </c>
      <c r="D1561" s="489" t="s">
        <v>249</v>
      </c>
      <c r="E1561" s="489" t="s">
        <v>380</v>
      </c>
      <c r="F1561" s="489" t="s">
        <v>381</v>
      </c>
      <c r="G1561" s="490" t="s">
        <v>211</v>
      </c>
      <c r="H1561" s="490" t="s">
        <v>212</v>
      </c>
      <c r="I1561" s="491"/>
      <c r="J1561" s="244" t="s">
        <v>251</v>
      </c>
      <c r="K1561" s="490" t="s">
        <v>213</v>
      </c>
      <c r="L1561" s="489" t="s">
        <v>382</v>
      </c>
      <c r="M1561" s="489" t="s">
        <v>383</v>
      </c>
      <c r="N1561" s="490" t="s">
        <v>384</v>
      </c>
      <c r="O1561" s="489" t="s">
        <v>214</v>
      </c>
    </row>
    <row r="1562" spans="1:15">
      <c r="A1562" s="247" t="s">
        <v>4091</v>
      </c>
      <c r="B1562" s="248" t="s">
        <v>1747</v>
      </c>
      <c r="C1562" s="247" t="s">
        <v>63</v>
      </c>
      <c r="D1562" s="249" t="s">
        <v>257</v>
      </c>
      <c r="E1562" s="247"/>
      <c r="F1562" s="250" t="s">
        <v>6259</v>
      </c>
      <c r="G1562" s="251">
        <v>63029.82</v>
      </c>
      <c r="H1562" s="251">
        <v>80362.98</v>
      </c>
      <c r="I1562" s="255">
        <v>23</v>
      </c>
      <c r="J1562" s="290">
        <v>0.45098039215686275</v>
      </c>
      <c r="K1562" s="251">
        <v>97696.14</v>
      </c>
      <c r="L1562" s="255">
        <v>1</v>
      </c>
      <c r="M1562" s="255">
        <v>1</v>
      </c>
      <c r="N1562" s="251">
        <v>90869.17</v>
      </c>
      <c r="O1562" s="247"/>
    </row>
    <row r="1563" spans="1:15">
      <c r="A1563" s="247" t="s">
        <v>2809</v>
      </c>
      <c r="B1563" s="248" t="s">
        <v>1748</v>
      </c>
      <c r="C1563" s="247" t="s">
        <v>6527</v>
      </c>
      <c r="D1563" s="249" t="s">
        <v>257</v>
      </c>
      <c r="E1563" s="247"/>
      <c r="F1563" s="247"/>
      <c r="G1563" s="251">
        <v>58240</v>
      </c>
      <c r="H1563" s="251">
        <v>80080</v>
      </c>
      <c r="I1563" s="255">
        <v>22</v>
      </c>
      <c r="J1563" s="290">
        <v>0.43137254901960786</v>
      </c>
      <c r="K1563" s="251">
        <v>101920</v>
      </c>
      <c r="L1563" s="255"/>
      <c r="M1563" s="255"/>
      <c r="N1563" s="251">
        <v>96948.800000000003</v>
      </c>
      <c r="O1563" s="247"/>
    </row>
    <row r="1564" spans="1:15">
      <c r="A1564" s="247" t="s">
        <v>4155</v>
      </c>
      <c r="B1564" s="248" t="s">
        <v>1747</v>
      </c>
      <c r="C1564" s="247" t="s">
        <v>63</v>
      </c>
      <c r="D1564" s="249" t="s">
        <v>257</v>
      </c>
      <c r="E1564" s="468" t="s">
        <v>258</v>
      </c>
      <c r="F1564" s="250" t="s">
        <v>6259</v>
      </c>
      <c r="G1564" s="251">
        <v>60093</v>
      </c>
      <c r="H1564" s="251">
        <v>78989.5</v>
      </c>
      <c r="I1564" s="255">
        <v>21</v>
      </c>
      <c r="J1564" s="290">
        <v>0.41176470588235292</v>
      </c>
      <c r="K1564" s="251">
        <v>97886</v>
      </c>
      <c r="L1564" s="255"/>
      <c r="M1564" s="255">
        <v>3</v>
      </c>
      <c r="N1564" s="251">
        <v>87789</v>
      </c>
      <c r="O1564" s="247" t="s">
        <v>4156</v>
      </c>
    </row>
    <row r="1565" spans="1:15" ht="22.5">
      <c r="A1565" s="247" t="s">
        <v>2755</v>
      </c>
      <c r="B1565" s="248" t="s">
        <v>1747</v>
      </c>
      <c r="C1565" s="247" t="s">
        <v>630</v>
      </c>
      <c r="D1565" s="249" t="s">
        <v>257</v>
      </c>
      <c r="E1565" s="468" t="s">
        <v>258</v>
      </c>
      <c r="F1565" s="250" t="s">
        <v>6259</v>
      </c>
      <c r="G1565" s="251">
        <v>61225</v>
      </c>
      <c r="H1565" s="251">
        <v>77994</v>
      </c>
      <c r="I1565" s="255">
        <v>20</v>
      </c>
      <c r="J1565" s="290">
        <v>0.39215686274509803</v>
      </c>
      <c r="K1565" s="251">
        <v>94763</v>
      </c>
      <c r="L1565" s="255">
        <v>1</v>
      </c>
      <c r="M1565" s="255">
        <v>1</v>
      </c>
      <c r="N1565" s="251">
        <v>86147.57</v>
      </c>
      <c r="O1565" s="247"/>
    </row>
    <row r="1566" spans="1:15" ht="22.5">
      <c r="A1566" s="247" t="s">
        <v>2811</v>
      </c>
      <c r="B1566" s="248" t="s">
        <v>1762</v>
      </c>
      <c r="C1566" s="247" t="s">
        <v>1414</v>
      </c>
      <c r="D1566" s="249" t="s">
        <v>257</v>
      </c>
      <c r="E1566" s="468" t="s">
        <v>263</v>
      </c>
      <c r="F1566" s="250" t="s">
        <v>6259</v>
      </c>
      <c r="G1566" s="251">
        <v>59363.199999999997</v>
      </c>
      <c r="H1566" s="251">
        <v>77147.199999999997</v>
      </c>
      <c r="I1566" s="255">
        <v>19</v>
      </c>
      <c r="J1566" s="290">
        <v>0.37254901960784315</v>
      </c>
      <c r="K1566" s="251">
        <v>94931.199999999997</v>
      </c>
      <c r="L1566" s="255">
        <v>1</v>
      </c>
      <c r="M1566" s="255">
        <v>1</v>
      </c>
      <c r="N1566" s="251">
        <v>71947.199999999997</v>
      </c>
      <c r="O1566" s="247"/>
    </row>
    <row r="1567" spans="1:15" ht="22.5">
      <c r="A1567" s="247" t="s">
        <v>2804</v>
      </c>
      <c r="B1567" s="248" t="s">
        <v>1748</v>
      </c>
      <c r="C1567" s="247" t="s">
        <v>6528</v>
      </c>
      <c r="D1567" s="249" t="s">
        <v>257</v>
      </c>
      <c r="E1567" s="468" t="s">
        <v>293</v>
      </c>
      <c r="F1567" s="250" t="s">
        <v>6259</v>
      </c>
      <c r="G1567" s="251">
        <v>59028</v>
      </c>
      <c r="H1567" s="251">
        <v>76152.5</v>
      </c>
      <c r="I1567" s="255">
        <v>18</v>
      </c>
      <c r="J1567" s="290">
        <v>0.35294117647058826</v>
      </c>
      <c r="K1567" s="251">
        <v>93277</v>
      </c>
      <c r="L1567" s="255">
        <v>1</v>
      </c>
      <c r="M1567" s="255">
        <v>1</v>
      </c>
      <c r="N1567" s="251">
        <v>70000</v>
      </c>
      <c r="O1567" s="247"/>
    </row>
    <row r="1568" spans="1:15">
      <c r="A1568" s="247" t="s">
        <v>1751</v>
      </c>
      <c r="B1568" s="248" t="s">
        <v>1751</v>
      </c>
      <c r="C1568" s="247" t="s">
        <v>6529</v>
      </c>
      <c r="D1568" s="249" t="s">
        <v>257</v>
      </c>
      <c r="E1568" s="468" t="s">
        <v>263</v>
      </c>
      <c r="F1568" s="250" t="s">
        <v>6259</v>
      </c>
      <c r="G1568" s="251">
        <v>60049.599999999999</v>
      </c>
      <c r="H1568" s="251">
        <v>76003.199999999997</v>
      </c>
      <c r="I1568" s="255">
        <v>17</v>
      </c>
      <c r="J1568" s="290">
        <v>0.33333333333333331</v>
      </c>
      <c r="K1568" s="251">
        <v>91956.800000000003</v>
      </c>
      <c r="L1568" s="255"/>
      <c r="M1568" s="255">
        <v>1</v>
      </c>
      <c r="N1568" s="251">
        <v>90625.600000000006</v>
      </c>
      <c r="O1568" s="247"/>
    </row>
    <row r="1569" spans="1:15">
      <c r="A1569" s="247" t="s">
        <v>4119</v>
      </c>
      <c r="B1569" s="248" t="s">
        <v>4119</v>
      </c>
      <c r="C1569" s="247" t="s">
        <v>6530</v>
      </c>
      <c r="D1569" s="249" t="s">
        <v>257</v>
      </c>
      <c r="E1569" s="468" t="s">
        <v>293</v>
      </c>
      <c r="F1569" s="250" t="s">
        <v>6259</v>
      </c>
      <c r="G1569" s="251">
        <v>55421</v>
      </c>
      <c r="H1569" s="251">
        <v>75848.5</v>
      </c>
      <c r="I1569" s="255">
        <v>16</v>
      </c>
      <c r="J1569" s="290">
        <v>0.31372549019607843</v>
      </c>
      <c r="K1569" s="251">
        <v>96276</v>
      </c>
      <c r="L1569" s="255">
        <v>5</v>
      </c>
      <c r="M1569" s="255">
        <v>5</v>
      </c>
      <c r="N1569" s="251">
        <v>85696</v>
      </c>
      <c r="O1569" s="247"/>
    </row>
    <row r="1570" spans="1:15">
      <c r="A1570" s="247" t="s">
        <v>4085</v>
      </c>
      <c r="B1570" s="248" t="s">
        <v>1745</v>
      </c>
      <c r="C1570" s="247" t="s">
        <v>609</v>
      </c>
      <c r="D1570" s="249" t="s">
        <v>257</v>
      </c>
      <c r="E1570" s="247"/>
      <c r="F1570" s="250" t="s">
        <v>6259</v>
      </c>
      <c r="G1570" s="251">
        <v>58198.400000000001</v>
      </c>
      <c r="H1570" s="251">
        <v>75639.199999999997</v>
      </c>
      <c r="I1570" s="255">
        <v>15</v>
      </c>
      <c r="J1570" s="290">
        <v>0.29411764705882354</v>
      </c>
      <c r="K1570" s="251">
        <v>93080</v>
      </c>
      <c r="L1570" s="255">
        <v>1</v>
      </c>
      <c r="M1570" s="255">
        <v>1</v>
      </c>
      <c r="N1570" s="251">
        <v>62566.400000000001</v>
      </c>
      <c r="O1570" s="247"/>
    </row>
    <row r="1571" spans="1:15">
      <c r="A1571" s="247" t="s">
        <v>2761</v>
      </c>
      <c r="B1571" s="248" t="s">
        <v>1748</v>
      </c>
      <c r="C1571" s="247" t="s">
        <v>63</v>
      </c>
      <c r="D1571" s="249" t="s">
        <v>257</v>
      </c>
      <c r="E1571" s="468" t="s">
        <v>258</v>
      </c>
      <c r="F1571" s="250" t="s">
        <v>6259</v>
      </c>
      <c r="G1571" s="251">
        <v>58536.483537919121</v>
      </c>
      <c r="H1571" s="251">
        <v>73176.603535721399</v>
      </c>
      <c r="I1571" s="255">
        <v>14</v>
      </c>
      <c r="J1571" s="290">
        <v>0.27450980392156865</v>
      </c>
      <c r="K1571" s="251">
        <v>87816.723533523691</v>
      </c>
      <c r="L1571" s="255">
        <v>1</v>
      </c>
      <c r="M1571" s="255">
        <v>1</v>
      </c>
      <c r="N1571" s="251">
        <v>101400</v>
      </c>
      <c r="O1571" s="247"/>
    </row>
    <row r="1572" spans="1:15" ht="22.5">
      <c r="A1572" s="247" t="s">
        <v>1764</v>
      </c>
      <c r="B1572" s="248" t="s">
        <v>1764</v>
      </c>
      <c r="C1572" s="247" t="s">
        <v>2082</v>
      </c>
      <c r="D1572" s="249" t="s">
        <v>257</v>
      </c>
      <c r="E1572" s="468" t="s">
        <v>258</v>
      </c>
      <c r="F1572" s="250" t="s">
        <v>6259</v>
      </c>
      <c r="G1572" s="251">
        <v>54122</v>
      </c>
      <c r="H1572" s="251">
        <v>70356</v>
      </c>
      <c r="I1572" s="255">
        <v>13</v>
      </c>
      <c r="J1572" s="290">
        <v>0.25490196078431371</v>
      </c>
      <c r="K1572" s="251">
        <v>86590</v>
      </c>
      <c r="L1572" s="255">
        <v>10</v>
      </c>
      <c r="M1572" s="255">
        <v>10</v>
      </c>
      <c r="N1572" s="251">
        <v>71594</v>
      </c>
      <c r="O1572" s="247"/>
    </row>
    <row r="1573" spans="1:15" ht="22.5">
      <c r="A1573" s="247" t="s">
        <v>2783</v>
      </c>
      <c r="B1573" s="248" t="s">
        <v>1768</v>
      </c>
      <c r="C1573" s="247" t="s">
        <v>606</v>
      </c>
      <c r="D1573" s="249" t="s">
        <v>257</v>
      </c>
      <c r="E1573" s="468" t="s">
        <v>258</v>
      </c>
      <c r="F1573" s="250" t="s">
        <v>6259</v>
      </c>
      <c r="G1573" s="251">
        <v>53913.599999999999</v>
      </c>
      <c r="H1573" s="251">
        <v>67340</v>
      </c>
      <c r="I1573" s="255">
        <v>12</v>
      </c>
      <c r="J1573" s="290">
        <v>0.23529411764705882</v>
      </c>
      <c r="K1573" s="251">
        <v>80766.399999999994</v>
      </c>
      <c r="L1573" s="255">
        <v>1</v>
      </c>
      <c r="M1573" s="255">
        <v>1</v>
      </c>
      <c r="N1573" s="251"/>
      <c r="O1573" s="247"/>
    </row>
    <row r="1574" spans="1:15">
      <c r="A1574" s="247" t="s">
        <v>2744</v>
      </c>
      <c r="B1574" s="248" t="s">
        <v>1753</v>
      </c>
      <c r="C1574" s="247" t="s">
        <v>647</v>
      </c>
      <c r="D1574" s="249" t="s">
        <v>257</v>
      </c>
      <c r="E1574" s="468" t="s">
        <v>258</v>
      </c>
      <c r="F1574" s="250" t="s">
        <v>6259</v>
      </c>
      <c r="G1574" s="251">
        <v>51771.199999999997</v>
      </c>
      <c r="H1574" s="251">
        <v>67298.399999999994</v>
      </c>
      <c r="I1574" s="255">
        <v>11</v>
      </c>
      <c r="J1574" s="290">
        <v>0.21568627450980393</v>
      </c>
      <c r="K1574" s="251">
        <v>82825.600000000006</v>
      </c>
      <c r="L1574" s="255">
        <v>1</v>
      </c>
      <c r="M1574" s="255">
        <v>1</v>
      </c>
      <c r="N1574" s="251">
        <v>62500</v>
      </c>
      <c r="O1574" s="247"/>
    </row>
    <row r="1575" spans="1:15" ht="33.75">
      <c r="A1575" s="247" t="s">
        <v>1765</v>
      </c>
      <c r="B1575" s="248" t="s">
        <v>1760</v>
      </c>
      <c r="C1575" s="247" t="s">
        <v>6531</v>
      </c>
      <c r="D1575" s="249" t="s">
        <v>257</v>
      </c>
      <c r="E1575" s="247"/>
      <c r="F1575" s="250" t="s">
        <v>6259</v>
      </c>
      <c r="G1575" s="251">
        <v>50024</v>
      </c>
      <c r="H1575" s="251">
        <v>67246.399999999994</v>
      </c>
      <c r="I1575" s="255">
        <v>10</v>
      </c>
      <c r="J1575" s="290">
        <v>0.19607843137254902</v>
      </c>
      <c r="K1575" s="251">
        <v>84468.800000000003</v>
      </c>
      <c r="L1575" s="255"/>
      <c r="M1575" s="255">
        <v>1</v>
      </c>
      <c r="N1575" s="251">
        <v>69659.199999999997</v>
      </c>
      <c r="O1575" s="247"/>
    </row>
    <row r="1576" spans="1:15" ht="22.5">
      <c r="A1576" s="247" t="s">
        <v>2781</v>
      </c>
      <c r="B1576" s="248" t="s">
        <v>1745</v>
      </c>
      <c r="C1576" s="247" t="s">
        <v>608</v>
      </c>
      <c r="D1576" s="249" t="s">
        <v>257</v>
      </c>
      <c r="E1576" s="468" t="s">
        <v>293</v>
      </c>
      <c r="F1576" s="250" t="s">
        <v>6259</v>
      </c>
      <c r="G1576" s="251">
        <v>46833.42</v>
      </c>
      <c r="H1576" s="251">
        <v>65582.989999999991</v>
      </c>
      <c r="I1576" s="255">
        <v>9</v>
      </c>
      <c r="J1576" s="290">
        <v>0.17647058823529413</v>
      </c>
      <c r="K1576" s="251">
        <v>84332.56</v>
      </c>
      <c r="L1576" s="255">
        <v>8</v>
      </c>
      <c r="M1576" s="255">
        <v>8</v>
      </c>
      <c r="N1576" s="251">
        <v>76404.350000000006</v>
      </c>
      <c r="O1576" s="247"/>
    </row>
    <row r="1577" spans="1:15" ht="22.5">
      <c r="A1577" s="247" t="s">
        <v>1756</v>
      </c>
      <c r="B1577" s="248" t="s">
        <v>1756</v>
      </c>
      <c r="C1577" s="247" t="s">
        <v>3067</v>
      </c>
      <c r="D1577" s="249" t="s">
        <v>257</v>
      </c>
      <c r="E1577" s="468" t="s">
        <v>258</v>
      </c>
      <c r="F1577" s="250" t="s">
        <v>4859</v>
      </c>
      <c r="G1577" s="251">
        <v>46758.91</v>
      </c>
      <c r="H1577" s="251">
        <v>64733.955000000002</v>
      </c>
      <c r="I1577" s="255">
        <v>8</v>
      </c>
      <c r="J1577" s="290">
        <v>0.15686274509803921</v>
      </c>
      <c r="K1577" s="251">
        <v>82709</v>
      </c>
      <c r="L1577" s="255">
        <v>8</v>
      </c>
      <c r="M1577" s="255"/>
      <c r="N1577" s="251">
        <v>65074</v>
      </c>
      <c r="O1577" s="247"/>
    </row>
    <row r="1578" spans="1:15">
      <c r="A1578" s="247" t="s">
        <v>2733</v>
      </c>
      <c r="B1578" s="248" t="s">
        <v>1753</v>
      </c>
      <c r="C1578" s="247" t="s">
        <v>6532</v>
      </c>
      <c r="D1578" s="249" t="s">
        <v>257</v>
      </c>
      <c r="E1578" s="468" t="s">
        <v>258</v>
      </c>
      <c r="F1578" s="250" t="s">
        <v>6259</v>
      </c>
      <c r="G1578" s="251">
        <v>49600</v>
      </c>
      <c r="H1578" s="251">
        <v>64480</v>
      </c>
      <c r="I1578" s="255">
        <v>7</v>
      </c>
      <c r="J1578" s="290">
        <v>0.13725490196078433</v>
      </c>
      <c r="K1578" s="251">
        <v>79360</v>
      </c>
      <c r="L1578" s="255">
        <v>2</v>
      </c>
      <c r="M1578" s="255">
        <v>2</v>
      </c>
      <c r="N1578" s="251">
        <v>55401.09</v>
      </c>
      <c r="O1578" s="247"/>
    </row>
    <row r="1579" spans="1:15">
      <c r="A1579" s="247" t="s">
        <v>4174</v>
      </c>
      <c r="B1579" s="248" t="s">
        <v>1753</v>
      </c>
      <c r="C1579" s="247" t="s">
        <v>609</v>
      </c>
      <c r="D1579" s="249" t="s">
        <v>257</v>
      </c>
      <c r="E1579" s="468" t="s">
        <v>258</v>
      </c>
      <c r="F1579" s="250" t="s">
        <v>6259</v>
      </c>
      <c r="G1579" s="251">
        <v>48048</v>
      </c>
      <c r="H1579" s="251">
        <v>62462.400000000001</v>
      </c>
      <c r="I1579" s="255">
        <v>6</v>
      </c>
      <c r="J1579" s="290">
        <v>0.11764705882352941</v>
      </c>
      <c r="K1579" s="251">
        <v>76876.800000000003</v>
      </c>
      <c r="L1579" s="255"/>
      <c r="M1579" s="255">
        <v>4</v>
      </c>
      <c r="N1579" s="251">
        <v>60434.400000000001</v>
      </c>
      <c r="O1579" s="247"/>
    </row>
    <row r="1580" spans="1:15" ht="22.5">
      <c r="A1580" s="247" t="s">
        <v>4170</v>
      </c>
      <c r="B1580" s="248" t="s">
        <v>4171</v>
      </c>
      <c r="C1580" s="247" t="s">
        <v>63</v>
      </c>
      <c r="D1580" s="249" t="s">
        <v>257</v>
      </c>
      <c r="E1580" s="468" t="s">
        <v>258</v>
      </c>
      <c r="F1580" s="250" t="s">
        <v>6259</v>
      </c>
      <c r="G1580" s="251">
        <v>46841.599999999999</v>
      </c>
      <c r="H1580" s="251">
        <v>61297.600000000006</v>
      </c>
      <c r="I1580" s="255">
        <v>5</v>
      </c>
      <c r="J1580" s="290">
        <v>9.8039215686274508E-2</v>
      </c>
      <c r="K1580" s="251">
        <v>75753.600000000006</v>
      </c>
      <c r="L1580" s="255">
        <v>1</v>
      </c>
      <c r="M1580" s="255">
        <v>1</v>
      </c>
      <c r="N1580" s="251">
        <v>75753.600000000006</v>
      </c>
      <c r="O1580" s="247"/>
    </row>
    <row r="1581" spans="1:15" ht="33.75">
      <c r="A1581" s="247" t="s">
        <v>2760</v>
      </c>
      <c r="B1581" s="248" t="s">
        <v>1753</v>
      </c>
      <c r="C1581" s="247" t="s">
        <v>6533</v>
      </c>
      <c r="D1581" s="249" t="s">
        <v>257</v>
      </c>
      <c r="E1581" s="468" t="s">
        <v>258</v>
      </c>
      <c r="F1581" s="250" t="s">
        <v>6259</v>
      </c>
      <c r="G1581" s="251">
        <v>48150</v>
      </c>
      <c r="H1581" s="251">
        <v>60187</v>
      </c>
      <c r="I1581" s="255">
        <v>4</v>
      </c>
      <c r="J1581" s="290">
        <v>7.8431372549019607E-2</v>
      </c>
      <c r="K1581" s="251">
        <v>72224</v>
      </c>
      <c r="L1581" s="255">
        <v>1</v>
      </c>
      <c r="M1581" s="255">
        <v>1</v>
      </c>
      <c r="N1581" s="251">
        <v>64817.599999999999</v>
      </c>
      <c r="O1581" s="247"/>
    </row>
    <row r="1582" spans="1:15">
      <c r="A1582" s="247" t="s">
        <v>2773</v>
      </c>
      <c r="B1582" s="248" t="s">
        <v>1756</v>
      </c>
      <c r="C1582" s="247" t="s">
        <v>63</v>
      </c>
      <c r="D1582" s="249" t="s">
        <v>257</v>
      </c>
      <c r="E1582" s="468" t="s">
        <v>258</v>
      </c>
      <c r="F1582" s="250" t="s">
        <v>6259</v>
      </c>
      <c r="G1582" s="251">
        <v>44051.29</v>
      </c>
      <c r="H1582" s="251">
        <v>57266.430000000008</v>
      </c>
      <c r="I1582" s="255">
        <v>3</v>
      </c>
      <c r="J1582" s="290">
        <v>5.8823529411764705E-2</v>
      </c>
      <c r="K1582" s="251">
        <v>70481.570000000007</v>
      </c>
      <c r="L1582" s="255">
        <v>1</v>
      </c>
      <c r="M1582" s="255">
        <v>0</v>
      </c>
      <c r="N1582" s="251"/>
      <c r="O1582" s="247"/>
    </row>
    <row r="1583" spans="1:15" ht="22.5">
      <c r="A1583" s="247" t="s">
        <v>2745</v>
      </c>
      <c r="B1583" s="248" t="s">
        <v>1747</v>
      </c>
      <c r="C1583" s="247" t="s">
        <v>2083</v>
      </c>
      <c r="D1583" s="249" t="s">
        <v>257</v>
      </c>
      <c r="E1583" s="468" t="s">
        <v>263</v>
      </c>
      <c r="F1583" s="250" t="s">
        <v>6259</v>
      </c>
      <c r="G1583" s="251">
        <v>45637.64</v>
      </c>
      <c r="H1583" s="251">
        <v>56026.020000000004</v>
      </c>
      <c r="I1583" s="255">
        <v>2</v>
      </c>
      <c r="J1583" s="290">
        <v>3.9215686274509803E-2</v>
      </c>
      <c r="K1583" s="251">
        <v>66414.400000000009</v>
      </c>
      <c r="L1583" s="255">
        <v>1</v>
      </c>
      <c r="M1583" s="255">
        <v>1</v>
      </c>
      <c r="N1583" s="251">
        <v>545900</v>
      </c>
      <c r="O1583" s="247"/>
    </row>
    <row r="1584" spans="1:15" s="306" customFormat="1" ht="18">
      <c r="A1584" s="716" t="s">
        <v>63</v>
      </c>
      <c r="B1584" s="716"/>
      <c r="C1584" s="716"/>
      <c r="D1584" s="716"/>
      <c r="E1584" s="716"/>
      <c r="F1584" s="716"/>
      <c r="G1584" s="716"/>
      <c r="H1584" s="716"/>
      <c r="I1584" s="716"/>
      <c r="J1584" s="716"/>
      <c r="K1584" s="716"/>
      <c r="L1584" s="716"/>
      <c r="M1584" s="716"/>
      <c r="N1584" s="716"/>
      <c r="O1584" s="716"/>
    </row>
    <row r="1585" spans="1:15" s="200" customFormat="1" ht="33.75">
      <c r="A1585" s="489" t="s">
        <v>379</v>
      </c>
      <c r="B1585" s="489" t="s">
        <v>217</v>
      </c>
      <c r="C1585" s="489" t="s">
        <v>208</v>
      </c>
      <c r="D1585" s="489" t="s">
        <v>249</v>
      </c>
      <c r="E1585" s="489" t="s">
        <v>380</v>
      </c>
      <c r="F1585" s="489" t="s">
        <v>381</v>
      </c>
      <c r="G1585" s="490" t="s">
        <v>211</v>
      </c>
      <c r="H1585" s="490" t="s">
        <v>212</v>
      </c>
      <c r="I1585" s="491"/>
      <c r="J1585" s="244" t="s">
        <v>251</v>
      </c>
      <c r="K1585" s="490" t="s">
        <v>213</v>
      </c>
      <c r="L1585" s="489" t="s">
        <v>382</v>
      </c>
      <c r="M1585" s="489" t="s">
        <v>383</v>
      </c>
      <c r="N1585" s="490" t="s">
        <v>384</v>
      </c>
      <c r="O1585" s="489" t="s">
        <v>214</v>
      </c>
    </row>
    <row r="1586" spans="1:15">
      <c r="A1586" s="247" t="s">
        <v>2738</v>
      </c>
      <c r="B1586" s="248" t="s">
        <v>1753</v>
      </c>
      <c r="C1586" s="247" t="s">
        <v>647</v>
      </c>
      <c r="D1586" s="249" t="s">
        <v>257</v>
      </c>
      <c r="E1586" s="468" t="s">
        <v>258</v>
      </c>
      <c r="F1586" s="250" t="s">
        <v>6259</v>
      </c>
      <c r="G1586" s="251">
        <v>42291.13</v>
      </c>
      <c r="H1586" s="251">
        <v>54978.47</v>
      </c>
      <c r="I1586" s="255">
        <v>1</v>
      </c>
      <c r="J1586" s="290">
        <v>1.9607843137254902E-2</v>
      </c>
      <c r="K1586" s="251">
        <v>67665.81</v>
      </c>
      <c r="L1586" s="255">
        <v>1</v>
      </c>
      <c r="M1586" s="255">
        <v>1</v>
      </c>
      <c r="N1586" s="251">
        <v>55000</v>
      </c>
      <c r="O1586" s="247"/>
    </row>
    <row r="1587" spans="1:15">
      <c r="A1587" s="247"/>
      <c r="B1587" s="248"/>
      <c r="C1587" s="247"/>
      <c r="D1587" s="249"/>
      <c r="E1587" s="468"/>
      <c r="F1587" s="250"/>
      <c r="G1587" s="251"/>
      <c r="H1587" s="251"/>
      <c r="I1587" s="255"/>
      <c r="J1587" s="290"/>
      <c r="K1587" s="251"/>
      <c r="L1587" s="255"/>
      <c r="M1587" s="255"/>
      <c r="N1587" s="251"/>
      <c r="O1587" s="247"/>
    </row>
    <row r="1588" spans="1:15" s="120" customFormat="1">
      <c r="A1588" s="150"/>
      <c r="B1588" s="150"/>
      <c r="C1588" s="260"/>
      <c r="D1588" s="263"/>
      <c r="E1588" s="150"/>
      <c r="F1588" s="150"/>
      <c r="G1588" s="264" t="s">
        <v>211</v>
      </c>
      <c r="H1588" s="265" t="s">
        <v>212</v>
      </c>
      <c r="I1588" s="266"/>
      <c r="J1588" s="273"/>
      <c r="K1588" s="267" t="s">
        <v>213</v>
      </c>
      <c r="L1588" s="263"/>
      <c r="M1588" s="268"/>
      <c r="N1588" s="269"/>
      <c r="O1588" s="258"/>
    </row>
    <row r="1589" spans="1:15" s="120" customFormat="1">
      <c r="A1589" s="150"/>
      <c r="B1589" s="150"/>
      <c r="C1589" s="260"/>
      <c r="D1589" s="150"/>
      <c r="E1589" s="150"/>
      <c r="F1589" s="270" t="s">
        <v>225</v>
      </c>
      <c r="G1589" s="271">
        <v>68275.102853547447</v>
      </c>
      <c r="H1589" s="271">
        <v>88765.107019523944</v>
      </c>
      <c r="I1589" s="266"/>
      <c r="J1589" s="273"/>
      <c r="K1589" s="271">
        <v>109255.11118550044</v>
      </c>
      <c r="L1589" s="263"/>
      <c r="M1589" s="268"/>
      <c r="N1589" s="269"/>
      <c r="O1589" s="258"/>
    </row>
    <row r="1590" spans="1:15" s="120" customFormat="1">
      <c r="A1590" s="150"/>
      <c r="B1590" s="150"/>
      <c r="C1590" s="260"/>
      <c r="D1590" s="150"/>
      <c r="E1590" s="150"/>
      <c r="F1590" s="270" t="s">
        <v>226</v>
      </c>
      <c r="G1590" s="271">
        <v>77229</v>
      </c>
      <c r="H1590" s="271">
        <v>103312.5</v>
      </c>
      <c r="I1590" s="266"/>
      <c r="J1590" s="273"/>
      <c r="K1590" s="271">
        <v>128615.6</v>
      </c>
      <c r="L1590" s="263"/>
      <c r="M1590" s="268"/>
      <c r="N1590" s="269"/>
      <c r="O1590" s="258"/>
    </row>
    <row r="1591" spans="1:15" s="120" customFormat="1">
      <c r="A1591" s="150"/>
      <c r="B1591" s="150"/>
      <c r="C1591" s="260"/>
      <c r="D1591" s="150"/>
      <c r="E1591" s="150"/>
      <c r="F1591" s="270" t="s">
        <v>227</v>
      </c>
      <c r="G1591" s="271">
        <v>54771.5</v>
      </c>
      <c r="H1591" s="271">
        <v>71766.301767860699</v>
      </c>
      <c r="I1591" s="266"/>
      <c r="J1591" s="273"/>
      <c r="K1591" s="271">
        <v>87203.361766761838</v>
      </c>
      <c r="L1591" s="263"/>
      <c r="M1591" s="268"/>
      <c r="N1591" s="269"/>
      <c r="O1591" s="258"/>
    </row>
    <row r="1592" spans="1:15" s="120" customFormat="1">
      <c r="A1592" s="150"/>
      <c r="B1592" s="150"/>
      <c r="C1592" s="260"/>
      <c r="D1592" s="150"/>
      <c r="E1592" s="150"/>
      <c r="F1592" s="270" t="s">
        <v>228</v>
      </c>
      <c r="G1592" s="271">
        <v>64604.800000000003</v>
      </c>
      <c r="H1592" s="271">
        <v>83373</v>
      </c>
      <c r="I1592" s="266"/>
      <c r="J1592" s="273"/>
      <c r="K1592" s="271">
        <v>102400</v>
      </c>
      <c r="L1592" s="263"/>
      <c r="M1592" s="268"/>
      <c r="N1592" s="269"/>
      <c r="O1592" s="258"/>
    </row>
    <row r="1593" spans="1:15" s="120" customFormat="1">
      <c r="A1593" s="150"/>
      <c r="B1593" s="150"/>
      <c r="C1593" s="260"/>
      <c r="D1593" s="150"/>
      <c r="E1593" s="271"/>
      <c r="F1593" s="270"/>
      <c r="G1593" s="272"/>
      <c r="H1593" s="273"/>
      <c r="I1593" s="274"/>
      <c r="J1593" s="273"/>
      <c r="K1593" s="263"/>
      <c r="L1593" s="263"/>
      <c r="M1593" s="268"/>
      <c r="N1593" s="269"/>
      <c r="O1593" s="258"/>
    </row>
    <row r="1594" spans="1:15" s="120" customFormat="1">
      <c r="A1594" s="150"/>
      <c r="B1594" s="150"/>
      <c r="C1594" s="260"/>
      <c r="D1594" s="270"/>
      <c r="E1594" s="271"/>
      <c r="F1594" s="275"/>
      <c r="G1594" s="275"/>
      <c r="H1594" s="713" t="s">
        <v>229</v>
      </c>
      <c r="I1594" s="713"/>
      <c r="J1594" s="713"/>
      <c r="K1594" s="713"/>
      <c r="L1594" s="713"/>
      <c r="M1594" s="713"/>
      <c r="N1594" s="713"/>
      <c r="O1594" s="258"/>
    </row>
    <row r="1595" spans="1:15" s="120" customFormat="1">
      <c r="A1595" s="150"/>
      <c r="B1595" s="150"/>
      <c r="C1595" s="260"/>
      <c r="D1595" s="270"/>
      <c r="E1595" s="271"/>
      <c r="F1595" s="276"/>
      <c r="G1595" s="277"/>
      <c r="H1595" s="714" t="s">
        <v>230</v>
      </c>
      <c r="I1595" s="714"/>
      <c r="J1595" s="714"/>
      <c r="K1595" s="278">
        <v>100108.11</v>
      </c>
      <c r="L1595" s="715" t="s">
        <v>231</v>
      </c>
      <c r="M1595" s="715"/>
      <c r="N1595" s="279">
        <v>100440.42020833334</v>
      </c>
      <c r="O1595" s="258"/>
    </row>
    <row r="1596" spans="1:15" s="120" customFormat="1">
      <c r="A1596" s="150"/>
      <c r="B1596" s="150"/>
      <c r="C1596" s="260"/>
      <c r="D1596" s="263"/>
      <c r="E1596" s="268"/>
      <c r="F1596" s="276"/>
      <c r="G1596" s="277"/>
      <c r="H1596" s="714" t="s">
        <v>232</v>
      </c>
      <c r="I1596" s="714"/>
      <c r="J1596" s="714"/>
      <c r="K1596" s="278">
        <v>74802</v>
      </c>
      <c r="L1596" s="715" t="s">
        <v>394</v>
      </c>
      <c r="M1596" s="715"/>
      <c r="N1596" s="279">
        <v>90032.680379746816</v>
      </c>
      <c r="O1596" s="258"/>
    </row>
    <row r="1597" spans="1:15" s="120" customFormat="1">
      <c r="A1597" s="150"/>
      <c r="B1597" s="150"/>
      <c r="C1597" s="260"/>
      <c r="D1597" s="395"/>
      <c r="E1597" s="261"/>
      <c r="F1597" s="261"/>
      <c r="G1597" s="262"/>
      <c r="H1597" s="472"/>
      <c r="I1597" s="381"/>
      <c r="J1597" s="480"/>
      <c r="K1597" s="150"/>
      <c r="L1597" s="395"/>
      <c r="M1597" s="155"/>
      <c r="N1597" s="269"/>
      <c r="O1597" s="258"/>
    </row>
    <row r="1598" spans="1:15" s="306" customFormat="1" ht="18">
      <c r="A1598" s="716" t="s">
        <v>64</v>
      </c>
      <c r="B1598" s="716"/>
      <c r="C1598" s="716"/>
      <c r="D1598" s="716"/>
      <c r="E1598" s="716"/>
      <c r="F1598" s="716"/>
      <c r="G1598" s="716"/>
      <c r="H1598" s="716"/>
      <c r="I1598" s="716"/>
      <c r="J1598" s="716"/>
      <c r="K1598" s="716"/>
      <c r="L1598" s="716"/>
      <c r="M1598" s="716"/>
      <c r="N1598" s="716"/>
      <c r="O1598" s="716"/>
    </row>
    <row r="1599" spans="1:15" s="200" customFormat="1" ht="33.75">
      <c r="A1599" s="489" t="s">
        <v>379</v>
      </c>
      <c r="B1599" s="489" t="s">
        <v>217</v>
      </c>
      <c r="C1599" s="489" t="s">
        <v>208</v>
      </c>
      <c r="D1599" s="489" t="s">
        <v>249</v>
      </c>
      <c r="E1599" s="489" t="s">
        <v>380</v>
      </c>
      <c r="F1599" s="489" t="s">
        <v>381</v>
      </c>
      <c r="G1599" s="490" t="s">
        <v>211</v>
      </c>
      <c r="H1599" s="490" t="s">
        <v>212</v>
      </c>
      <c r="I1599" s="491"/>
      <c r="J1599" s="244" t="s">
        <v>251</v>
      </c>
      <c r="K1599" s="490" t="s">
        <v>213</v>
      </c>
      <c r="L1599" s="489" t="s">
        <v>382</v>
      </c>
      <c r="M1599" s="489" t="s">
        <v>383</v>
      </c>
      <c r="N1599" s="490" t="s">
        <v>384</v>
      </c>
      <c r="O1599" s="489" t="s">
        <v>214</v>
      </c>
    </row>
    <row r="1600" spans="1:15">
      <c r="A1600" s="247" t="s">
        <v>2785</v>
      </c>
      <c r="B1600" s="248" t="s">
        <v>6320</v>
      </c>
      <c r="C1600" s="247" t="s">
        <v>610</v>
      </c>
      <c r="D1600" s="249" t="s">
        <v>257</v>
      </c>
      <c r="E1600" s="468" t="s">
        <v>258</v>
      </c>
      <c r="F1600" s="250" t="s">
        <v>6259</v>
      </c>
      <c r="G1600" s="251">
        <v>78041.600000000006</v>
      </c>
      <c r="H1600" s="251">
        <v>101462.39999999999</v>
      </c>
      <c r="I1600" s="255">
        <v>48</v>
      </c>
      <c r="J1600" s="290">
        <v>1</v>
      </c>
      <c r="K1600" s="251">
        <v>124883.2</v>
      </c>
      <c r="L1600" s="255">
        <v>1</v>
      </c>
      <c r="M1600" s="255">
        <v>1</v>
      </c>
      <c r="N1600" s="251">
        <v>106704.00000000001</v>
      </c>
      <c r="O1600" s="247"/>
    </row>
    <row r="1601" spans="1:15" ht="33.75">
      <c r="A1601" s="247" t="s">
        <v>2748</v>
      </c>
      <c r="B1601" s="248" t="s">
        <v>1756</v>
      </c>
      <c r="C1601" s="247" t="s">
        <v>2084</v>
      </c>
      <c r="D1601" s="249" t="s">
        <v>257</v>
      </c>
      <c r="E1601" s="468" t="s">
        <v>258</v>
      </c>
      <c r="F1601" s="250" t="s">
        <v>4859</v>
      </c>
      <c r="G1601" s="251">
        <v>67599</v>
      </c>
      <c r="H1601" s="251">
        <v>100720</v>
      </c>
      <c r="I1601" s="255">
        <v>47</v>
      </c>
      <c r="J1601" s="290">
        <v>0.97916666666666663</v>
      </c>
      <c r="K1601" s="251">
        <v>133841</v>
      </c>
      <c r="L1601" s="255"/>
      <c r="M1601" s="255">
        <v>1</v>
      </c>
      <c r="N1601" s="251">
        <v>107088</v>
      </c>
      <c r="O1601" s="247"/>
    </row>
    <row r="1602" spans="1:15">
      <c r="A1602" s="247" t="s">
        <v>4098</v>
      </c>
      <c r="B1602" s="248" t="s">
        <v>1766</v>
      </c>
      <c r="C1602" s="247" t="s">
        <v>2085</v>
      </c>
      <c r="D1602" s="249" t="s">
        <v>257</v>
      </c>
      <c r="E1602" s="468" t="s">
        <v>258</v>
      </c>
      <c r="F1602" s="250" t="s">
        <v>6259</v>
      </c>
      <c r="G1602" s="251">
        <v>76113</v>
      </c>
      <c r="H1602" s="251">
        <v>97168.5</v>
      </c>
      <c r="I1602" s="255">
        <v>46</v>
      </c>
      <c r="J1602" s="290">
        <v>0.95833333333333337</v>
      </c>
      <c r="K1602" s="251">
        <v>118224</v>
      </c>
      <c r="L1602" s="255"/>
      <c r="M1602" s="255"/>
      <c r="N1602" s="251">
        <v>97169</v>
      </c>
      <c r="O1602" s="247"/>
    </row>
    <row r="1603" spans="1:15">
      <c r="A1603" s="247" t="s">
        <v>1764</v>
      </c>
      <c r="B1603" s="248" t="s">
        <v>1764</v>
      </c>
      <c r="C1603" s="247" t="s">
        <v>6534</v>
      </c>
      <c r="D1603" s="249" t="s">
        <v>257</v>
      </c>
      <c r="E1603" s="468" t="s">
        <v>258</v>
      </c>
      <c r="F1603" s="250" t="s">
        <v>6259</v>
      </c>
      <c r="G1603" s="251">
        <v>69513.600000000006</v>
      </c>
      <c r="H1603" s="251">
        <v>92102.399999999994</v>
      </c>
      <c r="I1603" s="255">
        <v>45</v>
      </c>
      <c r="J1603" s="290">
        <v>0.9375</v>
      </c>
      <c r="K1603" s="251">
        <v>114691.2</v>
      </c>
      <c r="L1603" s="255">
        <v>3</v>
      </c>
      <c r="M1603" s="255">
        <v>3</v>
      </c>
      <c r="N1603" s="251">
        <v>100977.06666666668</v>
      </c>
      <c r="O1603" s="247"/>
    </row>
    <row r="1604" spans="1:15" ht="22.5">
      <c r="A1604" s="247" t="s">
        <v>2740</v>
      </c>
      <c r="B1604" s="248" t="s">
        <v>1747</v>
      </c>
      <c r="C1604" s="247" t="s">
        <v>662</v>
      </c>
      <c r="D1604" s="249" t="s">
        <v>257</v>
      </c>
      <c r="E1604" s="468" t="s">
        <v>258</v>
      </c>
      <c r="F1604" s="250" t="s">
        <v>4859</v>
      </c>
      <c r="G1604" s="251">
        <v>70835.5524</v>
      </c>
      <c r="H1604" s="251">
        <v>92086.220976000011</v>
      </c>
      <c r="I1604" s="255">
        <v>44</v>
      </c>
      <c r="J1604" s="290">
        <v>0.91666666666666663</v>
      </c>
      <c r="K1604" s="251">
        <v>113336.88955200001</v>
      </c>
      <c r="L1604" s="255">
        <v>1</v>
      </c>
      <c r="M1604" s="255">
        <v>1</v>
      </c>
      <c r="N1604" s="251">
        <v>85820</v>
      </c>
      <c r="O1604" s="247"/>
    </row>
    <row r="1605" spans="1:15">
      <c r="A1605" s="247" t="s">
        <v>2767</v>
      </c>
      <c r="B1605" s="248" t="s">
        <v>1748</v>
      </c>
      <c r="C1605" s="247" t="s">
        <v>3069</v>
      </c>
      <c r="D1605" s="249" t="s">
        <v>257</v>
      </c>
      <c r="E1605" s="468" t="s">
        <v>258</v>
      </c>
      <c r="F1605" s="250" t="s">
        <v>6259</v>
      </c>
      <c r="G1605" s="251">
        <v>66579</v>
      </c>
      <c r="H1605" s="251">
        <v>91565.5</v>
      </c>
      <c r="I1605" s="255">
        <v>43</v>
      </c>
      <c r="J1605" s="290">
        <v>0.89583333333333337</v>
      </c>
      <c r="K1605" s="251">
        <v>116552</v>
      </c>
      <c r="L1605" s="255"/>
      <c r="M1605" s="255">
        <v>0</v>
      </c>
      <c r="N1605" s="251">
        <v>91565.5</v>
      </c>
      <c r="O1605" s="247"/>
    </row>
    <row r="1606" spans="1:15">
      <c r="A1606" s="247" t="s">
        <v>2775</v>
      </c>
      <c r="B1606" s="248" t="s">
        <v>1748</v>
      </c>
      <c r="C1606" s="247" t="s">
        <v>610</v>
      </c>
      <c r="D1606" s="249" t="s">
        <v>257</v>
      </c>
      <c r="E1606" s="468" t="s">
        <v>263</v>
      </c>
      <c r="F1606" s="250" t="s">
        <v>6259</v>
      </c>
      <c r="G1606" s="251">
        <v>72044</v>
      </c>
      <c r="H1606" s="251">
        <v>89123.5</v>
      </c>
      <c r="I1606" s="255">
        <v>42</v>
      </c>
      <c r="J1606" s="290">
        <v>0.875</v>
      </c>
      <c r="K1606" s="251">
        <v>106203</v>
      </c>
      <c r="L1606" s="255">
        <v>1</v>
      </c>
      <c r="M1606" s="255">
        <v>1</v>
      </c>
      <c r="N1606" s="251">
        <v>106203</v>
      </c>
      <c r="O1606" s="247"/>
    </row>
    <row r="1607" spans="1:15" ht="22.5">
      <c r="A1607" s="247" t="s">
        <v>4085</v>
      </c>
      <c r="B1607" s="248" t="s">
        <v>1745</v>
      </c>
      <c r="C1607" s="247" t="s">
        <v>6535</v>
      </c>
      <c r="D1607" s="249" t="s">
        <v>257</v>
      </c>
      <c r="E1607" s="468" t="s">
        <v>263</v>
      </c>
      <c r="F1607" s="250" t="s">
        <v>4859</v>
      </c>
      <c r="G1607" s="251">
        <v>68328</v>
      </c>
      <c r="H1607" s="251">
        <v>87141.6</v>
      </c>
      <c r="I1607" s="255">
        <v>41</v>
      </c>
      <c r="J1607" s="290">
        <v>0.85416666666666663</v>
      </c>
      <c r="K1607" s="251">
        <v>105955.2</v>
      </c>
      <c r="L1607" s="255">
        <v>1</v>
      </c>
      <c r="M1607" s="255">
        <v>1</v>
      </c>
      <c r="N1607" s="251">
        <v>105955.2</v>
      </c>
      <c r="O1607" s="247"/>
    </row>
    <row r="1608" spans="1:15">
      <c r="A1608" s="247" t="s">
        <v>2750</v>
      </c>
      <c r="B1608" s="248" t="s">
        <v>1760</v>
      </c>
      <c r="C1608" s="247" t="s">
        <v>6536</v>
      </c>
      <c r="D1608" s="249" t="s">
        <v>257</v>
      </c>
      <c r="E1608" s="468" t="s">
        <v>258</v>
      </c>
      <c r="F1608" s="250" t="s">
        <v>6259</v>
      </c>
      <c r="G1608" s="251">
        <v>79090</v>
      </c>
      <c r="H1608" s="251">
        <v>86999</v>
      </c>
      <c r="I1608" s="255">
        <v>40</v>
      </c>
      <c r="J1608" s="290">
        <v>0.83333333333333337</v>
      </c>
      <c r="K1608" s="251">
        <v>94908</v>
      </c>
      <c r="L1608" s="255">
        <v>1</v>
      </c>
      <c r="M1608" s="255">
        <v>1</v>
      </c>
      <c r="N1608" s="251">
        <v>77787</v>
      </c>
      <c r="O1608" s="247"/>
    </row>
    <row r="1609" spans="1:15">
      <c r="A1609" s="247" t="s">
        <v>2728</v>
      </c>
      <c r="B1609" s="248" t="s">
        <v>1748</v>
      </c>
      <c r="C1609" s="247" t="s">
        <v>64</v>
      </c>
      <c r="D1609" s="249" t="s">
        <v>257</v>
      </c>
      <c r="E1609" s="468" t="s">
        <v>258</v>
      </c>
      <c r="F1609" s="250" t="s">
        <v>6259</v>
      </c>
      <c r="G1609" s="251">
        <v>64292</v>
      </c>
      <c r="H1609" s="251">
        <v>86527.5</v>
      </c>
      <c r="I1609" s="255">
        <v>39</v>
      </c>
      <c r="J1609" s="290">
        <v>0.8125</v>
      </c>
      <c r="K1609" s="251">
        <v>108763</v>
      </c>
      <c r="L1609" s="255">
        <v>1</v>
      </c>
      <c r="M1609" s="255">
        <v>1</v>
      </c>
      <c r="N1609" s="251">
        <v>108224</v>
      </c>
      <c r="O1609" s="247"/>
    </row>
    <row r="1610" spans="1:15">
      <c r="A1610" s="247" t="s">
        <v>4092</v>
      </c>
      <c r="B1610" s="248" t="s">
        <v>1747</v>
      </c>
      <c r="C1610" s="247" t="s">
        <v>610</v>
      </c>
      <c r="D1610" s="249" t="s">
        <v>257</v>
      </c>
      <c r="E1610" s="468" t="s">
        <v>263</v>
      </c>
      <c r="F1610" s="250" t="s">
        <v>6259</v>
      </c>
      <c r="G1610" s="251">
        <v>66374.259999999995</v>
      </c>
      <c r="H1610" s="251">
        <v>86286.720000000001</v>
      </c>
      <c r="I1610" s="255">
        <v>38</v>
      </c>
      <c r="J1610" s="290">
        <v>0.79166666666666663</v>
      </c>
      <c r="K1610" s="251">
        <v>106199.18</v>
      </c>
      <c r="L1610" s="255">
        <v>1</v>
      </c>
      <c r="M1610" s="255">
        <v>1</v>
      </c>
      <c r="N1610" s="251">
        <v>86286.720000000001</v>
      </c>
      <c r="O1610" s="247"/>
    </row>
    <row r="1611" spans="1:15" ht="22.5">
      <c r="A1611" s="247" t="s">
        <v>2761</v>
      </c>
      <c r="B1611" s="248" t="s">
        <v>1748</v>
      </c>
      <c r="C1611" s="247" t="s">
        <v>64</v>
      </c>
      <c r="D1611" s="249" t="s">
        <v>257</v>
      </c>
      <c r="E1611" s="468" t="s">
        <v>258</v>
      </c>
      <c r="F1611" s="250" t="s">
        <v>4859</v>
      </c>
      <c r="G1611" s="251">
        <v>67884.374684251976</v>
      </c>
      <c r="H1611" s="251">
        <v>84862.425487550208</v>
      </c>
      <c r="I1611" s="255">
        <v>37</v>
      </c>
      <c r="J1611" s="290">
        <v>0.77083333333333337</v>
      </c>
      <c r="K1611" s="251">
        <v>101840.47629084843</v>
      </c>
      <c r="L1611" s="255">
        <v>1</v>
      </c>
      <c r="M1611" s="255">
        <v>1</v>
      </c>
      <c r="N1611" s="251">
        <v>96821.9</v>
      </c>
      <c r="O1611" s="247"/>
    </row>
    <row r="1612" spans="1:15">
      <c r="A1612" s="247" t="s">
        <v>3613</v>
      </c>
      <c r="B1612" s="248" t="s">
        <v>1748</v>
      </c>
      <c r="C1612" s="247" t="s">
        <v>2137</v>
      </c>
      <c r="D1612" s="249" t="s">
        <v>257</v>
      </c>
      <c r="E1612" s="468" t="s">
        <v>263</v>
      </c>
      <c r="F1612" s="250" t="s">
        <v>6259</v>
      </c>
      <c r="G1612" s="251">
        <v>64168</v>
      </c>
      <c r="H1612" s="251">
        <v>84240</v>
      </c>
      <c r="I1612" s="255">
        <v>36</v>
      </c>
      <c r="J1612" s="290">
        <v>0.75</v>
      </c>
      <c r="K1612" s="251">
        <v>104312</v>
      </c>
      <c r="L1612" s="255">
        <v>1</v>
      </c>
      <c r="M1612" s="255">
        <v>1</v>
      </c>
      <c r="N1612" s="251">
        <v>84240</v>
      </c>
      <c r="O1612" s="247"/>
    </row>
    <row r="1613" spans="1:15" ht="22.5">
      <c r="A1613" s="247" t="s">
        <v>2781</v>
      </c>
      <c r="B1613" s="248" t="s">
        <v>1745</v>
      </c>
      <c r="C1613" s="247" t="s">
        <v>3070</v>
      </c>
      <c r="D1613" s="249" t="s">
        <v>257</v>
      </c>
      <c r="E1613" s="468" t="s">
        <v>258</v>
      </c>
      <c r="F1613" s="250" t="s">
        <v>6259</v>
      </c>
      <c r="G1613" s="251">
        <v>55813.94</v>
      </c>
      <c r="H1613" s="251">
        <v>82367.87</v>
      </c>
      <c r="I1613" s="255">
        <v>35</v>
      </c>
      <c r="J1613" s="290">
        <v>0.72916666666666663</v>
      </c>
      <c r="K1613" s="251">
        <v>108921.8</v>
      </c>
      <c r="L1613" s="255">
        <v>7</v>
      </c>
      <c r="M1613" s="255">
        <v>6</v>
      </c>
      <c r="N1613" s="251">
        <v>82915.13</v>
      </c>
      <c r="O1613" s="247"/>
    </row>
    <row r="1614" spans="1:15">
      <c r="A1614" s="247" t="s">
        <v>2807</v>
      </c>
      <c r="B1614" s="248" t="s">
        <v>1748</v>
      </c>
      <c r="C1614" s="247" t="s">
        <v>612</v>
      </c>
      <c r="D1614" s="249" t="s">
        <v>4372</v>
      </c>
      <c r="E1614" s="468" t="s">
        <v>258</v>
      </c>
      <c r="F1614" s="250" t="s">
        <v>6259</v>
      </c>
      <c r="G1614" s="251">
        <v>62536.11</v>
      </c>
      <c r="H1614" s="251">
        <v>81321.34</v>
      </c>
      <c r="I1614" s="255">
        <v>34</v>
      </c>
      <c r="J1614" s="290">
        <v>0.70833333333333337</v>
      </c>
      <c r="K1614" s="251">
        <v>100106.57</v>
      </c>
      <c r="L1614" s="255"/>
      <c r="M1614" s="255"/>
      <c r="N1614" s="251"/>
      <c r="O1614" s="247"/>
    </row>
    <row r="1615" spans="1:15" ht="22.5">
      <c r="A1615" s="247" t="s">
        <v>4126</v>
      </c>
      <c r="B1615" s="248" t="s">
        <v>1748</v>
      </c>
      <c r="C1615" s="247" t="s">
        <v>6537</v>
      </c>
      <c r="D1615" s="249" t="s">
        <v>257</v>
      </c>
      <c r="E1615" s="468" t="s">
        <v>263</v>
      </c>
      <c r="F1615" s="250" t="s">
        <v>6259</v>
      </c>
      <c r="G1615" s="251">
        <v>60000</v>
      </c>
      <c r="H1615" s="251">
        <v>80000</v>
      </c>
      <c r="I1615" s="255">
        <v>33</v>
      </c>
      <c r="J1615" s="290">
        <v>0.6875</v>
      </c>
      <c r="K1615" s="251">
        <v>100000</v>
      </c>
      <c r="L1615" s="255">
        <v>1</v>
      </c>
      <c r="M1615" s="255">
        <v>1</v>
      </c>
      <c r="N1615" s="251">
        <v>95384.12</v>
      </c>
      <c r="O1615" s="247"/>
    </row>
    <row r="1616" spans="1:15">
      <c r="A1616" s="247" t="s">
        <v>2747</v>
      </c>
      <c r="B1616" s="248" t="s">
        <v>1747</v>
      </c>
      <c r="C1616" s="247" t="s">
        <v>64</v>
      </c>
      <c r="D1616" s="249" t="s">
        <v>4372</v>
      </c>
      <c r="E1616" s="468" t="s">
        <v>258</v>
      </c>
      <c r="F1616" s="250" t="s">
        <v>6259</v>
      </c>
      <c r="G1616" s="251">
        <v>66260</v>
      </c>
      <c r="H1616" s="251">
        <v>79611.5</v>
      </c>
      <c r="I1616" s="255">
        <v>32</v>
      </c>
      <c r="J1616" s="290">
        <v>0.66666666666666663</v>
      </c>
      <c r="K1616" s="251">
        <v>92963</v>
      </c>
      <c r="L1616" s="255">
        <v>1</v>
      </c>
      <c r="M1616" s="255">
        <v>1</v>
      </c>
      <c r="N1616" s="251">
        <v>81321</v>
      </c>
      <c r="O1616" s="247"/>
    </row>
    <row r="1617" spans="1:15">
      <c r="A1617" s="247" t="s">
        <v>2734</v>
      </c>
      <c r="B1617" s="248" t="s">
        <v>1747</v>
      </c>
      <c r="C1617" s="247" t="s">
        <v>64</v>
      </c>
      <c r="D1617" s="249" t="s">
        <v>257</v>
      </c>
      <c r="E1617" s="468" t="s">
        <v>258</v>
      </c>
      <c r="F1617" s="250" t="s">
        <v>6259</v>
      </c>
      <c r="G1617" s="251">
        <v>62400</v>
      </c>
      <c r="H1617" s="251">
        <v>79560</v>
      </c>
      <c r="I1617" s="255">
        <v>31</v>
      </c>
      <c r="J1617" s="290">
        <v>0.64583333333333337</v>
      </c>
      <c r="K1617" s="251">
        <v>96720</v>
      </c>
      <c r="L1617" s="255">
        <v>1</v>
      </c>
      <c r="M1617" s="255">
        <v>1</v>
      </c>
      <c r="N1617" s="251">
        <v>96720</v>
      </c>
      <c r="O1617" s="247"/>
    </row>
    <row r="1618" spans="1:15">
      <c r="A1618" s="247" t="s">
        <v>4109</v>
      </c>
      <c r="B1618" s="248" t="s">
        <v>4045</v>
      </c>
      <c r="C1618" s="247" t="s">
        <v>6538</v>
      </c>
      <c r="D1618" s="249" t="s">
        <v>257</v>
      </c>
      <c r="E1618" s="468" t="s">
        <v>258</v>
      </c>
      <c r="F1618" s="250" t="s">
        <v>6259</v>
      </c>
      <c r="G1618" s="251">
        <v>63381.24</v>
      </c>
      <c r="H1618" s="251">
        <v>79233.83</v>
      </c>
      <c r="I1618" s="255">
        <v>30</v>
      </c>
      <c r="J1618" s="290">
        <v>0.625</v>
      </c>
      <c r="K1618" s="251">
        <v>95086.42</v>
      </c>
      <c r="L1618" s="255">
        <v>1</v>
      </c>
      <c r="M1618" s="255">
        <v>1</v>
      </c>
      <c r="N1618" s="251">
        <v>95086.42</v>
      </c>
      <c r="O1618" s="247"/>
    </row>
    <row r="1619" spans="1:15" ht="22.5">
      <c r="A1619" s="247" t="s">
        <v>2733</v>
      </c>
      <c r="B1619" s="248" t="s">
        <v>1753</v>
      </c>
      <c r="C1619" s="247" t="s">
        <v>6539</v>
      </c>
      <c r="D1619" s="249" t="s">
        <v>257</v>
      </c>
      <c r="E1619" s="468" t="s">
        <v>263</v>
      </c>
      <c r="F1619" s="250" t="s">
        <v>6259</v>
      </c>
      <c r="G1619" s="251">
        <v>60289</v>
      </c>
      <c r="H1619" s="251">
        <v>78375.8</v>
      </c>
      <c r="I1619" s="255">
        <v>29</v>
      </c>
      <c r="J1619" s="290">
        <v>0.60416666666666663</v>
      </c>
      <c r="K1619" s="251">
        <v>96462.6</v>
      </c>
      <c r="L1619" s="255">
        <v>1</v>
      </c>
      <c r="M1619" s="255">
        <v>1</v>
      </c>
      <c r="N1619" s="251">
        <v>81836.14</v>
      </c>
      <c r="O1619" s="247"/>
    </row>
    <row r="1620" spans="1:15">
      <c r="A1620" s="247" t="s">
        <v>2752</v>
      </c>
      <c r="B1620" s="248" t="s">
        <v>1748</v>
      </c>
      <c r="C1620" s="247" t="s">
        <v>611</v>
      </c>
      <c r="D1620" s="249" t="s">
        <v>257</v>
      </c>
      <c r="E1620" s="468" t="s">
        <v>258</v>
      </c>
      <c r="F1620" s="250" t="s">
        <v>6259</v>
      </c>
      <c r="G1620" s="251">
        <v>60013.98</v>
      </c>
      <c r="H1620" s="251">
        <v>78005.990000000005</v>
      </c>
      <c r="I1620" s="255">
        <v>28</v>
      </c>
      <c r="J1620" s="290">
        <v>0.58333333333333337</v>
      </c>
      <c r="K1620" s="251">
        <v>95998</v>
      </c>
      <c r="L1620" s="255">
        <v>1</v>
      </c>
      <c r="M1620" s="255">
        <v>1</v>
      </c>
      <c r="N1620" s="251">
        <v>72859</v>
      </c>
      <c r="O1620" s="247"/>
    </row>
    <row r="1621" spans="1:15">
      <c r="A1621" s="247" t="s">
        <v>2759</v>
      </c>
      <c r="B1621" s="248" t="s">
        <v>1747</v>
      </c>
      <c r="C1621" s="247" t="s">
        <v>611</v>
      </c>
      <c r="D1621" s="249" t="s">
        <v>257</v>
      </c>
      <c r="E1621" s="468" t="s">
        <v>258</v>
      </c>
      <c r="F1621" s="250" t="s">
        <v>6259</v>
      </c>
      <c r="G1621" s="251">
        <v>57666</v>
      </c>
      <c r="H1621" s="251">
        <v>77424.5</v>
      </c>
      <c r="I1621" s="255">
        <v>27</v>
      </c>
      <c r="J1621" s="290">
        <v>0.5625</v>
      </c>
      <c r="K1621" s="251">
        <v>97183</v>
      </c>
      <c r="L1621" s="255">
        <v>1</v>
      </c>
      <c r="M1621" s="255">
        <v>1</v>
      </c>
      <c r="N1621" s="251">
        <v>58350</v>
      </c>
      <c r="O1621" s="247"/>
    </row>
    <row r="1622" spans="1:15">
      <c r="A1622" s="247" t="s">
        <v>2756</v>
      </c>
      <c r="B1622" s="248" t="s">
        <v>1761</v>
      </c>
      <c r="C1622" s="247" t="s">
        <v>610</v>
      </c>
      <c r="D1622" s="249" t="s">
        <v>257</v>
      </c>
      <c r="E1622" s="468" t="s">
        <v>263</v>
      </c>
      <c r="F1622" s="250" t="s">
        <v>6259</v>
      </c>
      <c r="G1622" s="251">
        <v>60821</v>
      </c>
      <c r="H1622" s="251">
        <v>75239.5</v>
      </c>
      <c r="I1622" s="255">
        <v>26</v>
      </c>
      <c r="J1622" s="290">
        <v>0.54166666666666663</v>
      </c>
      <c r="K1622" s="251">
        <v>89658</v>
      </c>
      <c r="L1622" s="255">
        <v>1</v>
      </c>
      <c r="M1622" s="255">
        <v>1</v>
      </c>
      <c r="N1622" s="251">
        <v>69912.61</v>
      </c>
      <c r="O1622" s="247"/>
    </row>
    <row r="1623" spans="1:15">
      <c r="A1623" s="247" t="s">
        <v>2758</v>
      </c>
      <c r="B1623" s="248" t="s">
        <v>1747</v>
      </c>
      <c r="C1623" s="247" t="s">
        <v>6540</v>
      </c>
      <c r="D1623" s="249" t="s">
        <v>257</v>
      </c>
      <c r="E1623" s="468" t="s">
        <v>258</v>
      </c>
      <c r="F1623" s="250" t="s">
        <v>6259</v>
      </c>
      <c r="G1623" s="251">
        <v>63215.68</v>
      </c>
      <c r="H1623" s="251">
        <v>75179.904999999999</v>
      </c>
      <c r="I1623" s="255">
        <v>25</v>
      </c>
      <c r="J1623" s="290">
        <v>0.52083333333333337</v>
      </c>
      <c r="K1623" s="251">
        <v>87144.13</v>
      </c>
      <c r="L1623" s="255">
        <v>1</v>
      </c>
      <c r="M1623" s="255">
        <v>0</v>
      </c>
      <c r="N1623" s="251">
        <v>75179.904999999999</v>
      </c>
      <c r="O1623" s="247"/>
    </row>
    <row r="1624" spans="1:15">
      <c r="A1624" s="247" t="s">
        <v>2770</v>
      </c>
      <c r="B1624" s="248" t="s">
        <v>1748</v>
      </c>
      <c r="C1624" s="247" t="s">
        <v>245</v>
      </c>
      <c r="D1624" s="249" t="s">
        <v>4372</v>
      </c>
      <c r="E1624" s="468" t="s">
        <v>258</v>
      </c>
      <c r="F1624" s="250" t="s">
        <v>6259</v>
      </c>
      <c r="G1624" s="251">
        <v>57765.088800000005</v>
      </c>
      <c r="H1624" s="251">
        <v>74269.474199999997</v>
      </c>
      <c r="I1624" s="255">
        <v>24</v>
      </c>
      <c r="J1624" s="290">
        <v>0.5</v>
      </c>
      <c r="K1624" s="251">
        <v>90773.859599999996</v>
      </c>
      <c r="L1624" s="255">
        <v>1</v>
      </c>
      <c r="M1624" s="255">
        <v>1</v>
      </c>
      <c r="N1624" s="251">
        <v>81704.5</v>
      </c>
      <c r="O1624" s="247"/>
    </row>
    <row r="1625" spans="1:15">
      <c r="A1625" s="247" t="s">
        <v>4097</v>
      </c>
      <c r="B1625" s="248" t="s">
        <v>1756</v>
      </c>
      <c r="C1625" s="247" t="s">
        <v>2086</v>
      </c>
      <c r="D1625" s="249" t="s">
        <v>257</v>
      </c>
      <c r="E1625" s="247"/>
      <c r="F1625" s="250" t="s">
        <v>6259</v>
      </c>
      <c r="G1625" s="251">
        <v>56153.5</v>
      </c>
      <c r="H1625" s="251">
        <v>74003.01999999999</v>
      </c>
      <c r="I1625" s="255">
        <v>23</v>
      </c>
      <c r="J1625" s="290">
        <v>0.47916666666666669</v>
      </c>
      <c r="K1625" s="251">
        <v>91852.54</v>
      </c>
      <c r="L1625" s="255">
        <v>0</v>
      </c>
      <c r="M1625" s="255">
        <v>0</v>
      </c>
      <c r="N1625" s="251"/>
      <c r="O1625" s="247"/>
    </row>
    <row r="1626" spans="1:15">
      <c r="A1626" s="247" t="s">
        <v>2739</v>
      </c>
      <c r="B1626" s="248" t="s">
        <v>1748</v>
      </c>
      <c r="C1626" s="247" t="s">
        <v>663</v>
      </c>
      <c r="D1626" s="249" t="s">
        <v>257</v>
      </c>
      <c r="E1626" s="468" t="s">
        <v>263</v>
      </c>
      <c r="F1626" s="250" t="s">
        <v>6259</v>
      </c>
      <c r="G1626" s="251">
        <v>58171</v>
      </c>
      <c r="H1626" s="251">
        <v>73150.5</v>
      </c>
      <c r="I1626" s="255">
        <v>22</v>
      </c>
      <c r="J1626" s="290">
        <v>0.45833333333333331</v>
      </c>
      <c r="K1626" s="251">
        <v>88130</v>
      </c>
      <c r="L1626" s="255">
        <v>1</v>
      </c>
      <c r="M1626" s="255">
        <v>1</v>
      </c>
      <c r="N1626" s="251">
        <v>71320.289999999994</v>
      </c>
      <c r="O1626" s="247"/>
    </row>
    <row r="1627" spans="1:15">
      <c r="A1627" s="247" t="s">
        <v>2744</v>
      </c>
      <c r="B1627" s="248" t="s">
        <v>1753</v>
      </c>
      <c r="C1627" s="247" t="s">
        <v>613</v>
      </c>
      <c r="D1627" s="249" t="s">
        <v>257</v>
      </c>
      <c r="E1627" s="468" t="s">
        <v>258</v>
      </c>
      <c r="F1627" s="250" t="s">
        <v>6259</v>
      </c>
      <c r="G1627" s="251">
        <v>55640</v>
      </c>
      <c r="H1627" s="251">
        <v>72332</v>
      </c>
      <c r="I1627" s="255">
        <v>21</v>
      </c>
      <c r="J1627" s="290">
        <v>0.4375</v>
      </c>
      <c r="K1627" s="251">
        <v>89024</v>
      </c>
      <c r="L1627" s="255">
        <v>1</v>
      </c>
      <c r="M1627" s="255">
        <v>1</v>
      </c>
      <c r="N1627" s="251">
        <v>81942.02</v>
      </c>
      <c r="O1627" s="247"/>
    </row>
    <row r="1628" spans="1:15">
      <c r="A1628" s="247" t="s">
        <v>2765</v>
      </c>
      <c r="B1628" s="248" t="s">
        <v>6196</v>
      </c>
      <c r="C1628" s="247" t="s">
        <v>611</v>
      </c>
      <c r="D1628" s="249" t="s">
        <v>257</v>
      </c>
      <c r="E1628" s="468" t="s">
        <v>258</v>
      </c>
      <c r="F1628" s="250" t="s">
        <v>6259</v>
      </c>
      <c r="G1628" s="251">
        <v>53440</v>
      </c>
      <c r="H1628" s="251">
        <v>72041.5</v>
      </c>
      <c r="I1628" s="255">
        <v>20</v>
      </c>
      <c r="J1628" s="290">
        <v>0.41666666666666669</v>
      </c>
      <c r="K1628" s="251">
        <v>90643</v>
      </c>
      <c r="L1628" s="255">
        <v>2</v>
      </c>
      <c r="M1628" s="255"/>
      <c r="N1628" s="251"/>
      <c r="O1628" s="247"/>
    </row>
    <row r="1629" spans="1:15" ht="22.5">
      <c r="A1629" s="247" t="s">
        <v>4104</v>
      </c>
      <c r="B1629" s="248" t="s">
        <v>1766</v>
      </c>
      <c r="C1629" s="247" t="s">
        <v>6541</v>
      </c>
      <c r="D1629" s="249" t="s">
        <v>4372</v>
      </c>
      <c r="E1629" s="468" t="s">
        <v>258</v>
      </c>
      <c r="F1629" s="250" t="s">
        <v>6259</v>
      </c>
      <c r="G1629" s="251">
        <v>54700</v>
      </c>
      <c r="H1629" s="251">
        <v>71650</v>
      </c>
      <c r="I1629" s="255">
        <v>19</v>
      </c>
      <c r="J1629" s="290">
        <v>0.39583333333333331</v>
      </c>
      <c r="K1629" s="251">
        <v>88600</v>
      </c>
      <c r="L1629" s="255">
        <v>4</v>
      </c>
      <c r="M1629" s="255">
        <v>3</v>
      </c>
      <c r="N1629" s="251">
        <v>64093.17333333334</v>
      </c>
      <c r="O1629" s="247"/>
    </row>
    <row r="1630" spans="1:15" s="306" customFormat="1" ht="18">
      <c r="A1630" s="716" t="s">
        <v>64</v>
      </c>
      <c r="B1630" s="716"/>
      <c r="C1630" s="716"/>
      <c r="D1630" s="716"/>
      <c r="E1630" s="716"/>
      <c r="F1630" s="716"/>
      <c r="G1630" s="716"/>
      <c r="H1630" s="716"/>
      <c r="I1630" s="716"/>
      <c r="J1630" s="716"/>
      <c r="K1630" s="716"/>
      <c r="L1630" s="716"/>
      <c r="M1630" s="716"/>
      <c r="N1630" s="716"/>
      <c r="O1630" s="716"/>
    </row>
    <row r="1631" spans="1:15" s="200" customFormat="1" ht="33.75">
      <c r="A1631" s="489" t="s">
        <v>379</v>
      </c>
      <c r="B1631" s="489" t="s">
        <v>217</v>
      </c>
      <c r="C1631" s="489" t="s">
        <v>208</v>
      </c>
      <c r="D1631" s="489" t="s">
        <v>249</v>
      </c>
      <c r="E1631" s="489" t="s">
        <v>380</v>
      </c>
      <c r="F1631" s="489" t="s">
        <v>381</v>
      </c>
      <c r="G1631" s="490" t="s">
        <v>211</v>
      </c>
      <c r="H1631" s="490" t="s">
        <v>212</v>
      </c>
      <c r="I1631" s="491"/>
      <c r="J1631" s="244" t="s">
        <v>251</v>
      </c>
      <c r="K1631" s="490" t="s">
        <v>213</v>
      </c>
      <c r="L1631" s="489" t="s">
        <v>382</v>
      </c>
      <c r="M1631" s="489" t="s">
        <v>383</v>
      </c>
      <c r="N1631" s="490" t="s">
        <v>384</v>
      </c>
      <c r="O1631" s="489" t="s">
        <v>214</v>
      </c>
    </row>
    <row r="1632" spans="1:15">
      <c r="A1632" s="247" t="s">
        <v>2789</v>
      </c>
      <c r="B1632" s="248" t="s">
        <v>1773</v>
      </c>
      <c r="C1632" s="247" t="s">
        <v>1415</v>
      </c>
      <c r="D1632" s="249" t="s">
        <v>4372</v>
      </c>
      <c r="E1632" s="468" t="s">
        <v>258</v>
      </c>
      <c r="F1632" s="250" t="s">
        <v>6259</v>
      </c>
      <c r="G1632" s="251">
        <v>58344</v>
      </c>
      <c r="H1632" s="251">
        <v>71188</v>
      </c>
      <c r="I1632" s="255">
        <v>18</v>
      </c>
      <c r="J1632" s="290">
        <v>0.375</v>
      </c>
      <c r="K1632" s="251">
        <v>84032</v>
      </c>
      <c r="L1632" s="255">
        <v>1</v>
      </c>
      <c r="M1632" s="255">
        <v>1</v>
      </c>
      <c r="N1632" s="251">
        <v>84032</v>
      </c>
      <c r="O1632" s="247"/>
    </row>
    <row r="1633" spans="1:15" ht="22.5">
      <c r="A1633" s="247" t="s">
        <v>2819</v>
      </c>
      <c r="B1633" s="248" t="s">
        <v>1760</v>
      </c>
      <c r="C1633" s="247" t="s">
        <v>662</v>
      </c>
      <c r="D1633" s="249" t="s">
        <v>4372</v>
      </c>
      <c r="E1633" s="247"/>
      <c r="F1633" s="250" t="s">
        <v>4859</v>
      </c>
      <c r="G1633" s="251">
        <v>57543</v>
      </c>
      <c r="H1633" s="251">
        <v>70777</v>
      </c>
      <c r="I1633" s="255">
        <v>17</v>
      </c>
      <c r="J1633" s="290">
        <v>0.35416666666666669</v>
      </c>
      <c r="K1633" s="251">
        <v>84011</v>
      </c>
      <c r="L1633" s="255">
        <v>1</v>
      </c>
      <c r="M1633" s="255">
        <v>1</v>
      </c>
      <c r="N1633" s="251">
        <v>61342.86</v>
      </c>
      <c r="O1633" s="247"/>
    </row>
    <row r="1634" spans="1:15">
      <c r="A1634" s="247" t="s">
        <v>4218</v>
      </c>
      <c r="B1634" s="248" t="s">
        <v>6283</v>
      </c>
      <c r="C1634" s="247" t="s">
        <v>611</v>
      </c>
      <c r="D1634" s="249" t="s">
        <v>257</v>
      </c>
      <c r="E1634" s="468" t="s">
        <v>258</v>
      </c>
      <c r="F1634" s="250" t="s">
        <v>6259</v>
      </c>
      <c r="G1634" s="251">
        <v>52239</v>
      </c>
      <c r="H1634" s="251">
        <v>69652</v>
      </c>
      <c r="I1634" s="255">
        <v>16</v>
      </c>
      <c r="J1634" s="290">
        <v>0.33333333333333331</v>
      </c>
      <c r="K1634" s="251">
        <v>87065</v>
      </c>
      <c r="L1634" s="255">
        <v>1</v>
      </c>
      <c r="M1634" s="255">
        <v>1</v>
      </c>
      <c r="N1634" s="251">
        <v>65000</v>
      </c>
      <c r="O1634" s="247"/>
    </row>
    <row r="1635" spans="1:15" ht="22.5">
      <c r="A1635" s="247" t="s">
        <v>2811</v>
      </c>
      <c r="B1635" s="248" t="s">
        <v>1762</v>
      </c>
      <c r="C1635" s="247" t="s">
        <v>611</v>
      </c>
      <c r="D1635" s="249" t="s">
        <v>257</v>
      </c>
      <c r="E1635" s="468" t="s">
        <v>263</v>
      </c>
      <c r="F1635" s="250" t="s">
        <v>6259</v>
      </c>
      <c r="G1635" s="251">
        <v>52769.599999999999</v>
      </c>
      <c r="H1635" s="251">
        <v>68567.199999999997</v>
      </c>
      <c r="I1635" s="255">
        <v>15</v>
      </c>
      <c r="J1635" s="290">
        <v>0.3125</v>
      </c>
      <c r="K1635" s="251">
        <v>84364.800000000003</v>
      </c>
      <c r="L1635" s="255">
        <v>1</v>
      </c>
      <c r="M1635" s="255">
        <v>1</v>
      </c>
      <c r="N1635" s="251">
        <v>57075.199999999997</v>
      </c>
      <c r="O1635" s="247"/>
    </row>
    <row r="1636" spans="1:15">
      <c r="A1636" s="247" t="s">
        <v>2760</v>
      </c>
      <c r="B1636" s="248" t="s">
        <v>1753</v>
      </c>
      <c r="C1636" s="247" t="s">
        <v>662</v>
      </c>
      <c r="D1636" s="249" t="s">
        <v>257</v>
      </c>
      <c r="E1636" s="468" t="s">
        <v>258</v>
      </c>
      <c r="F1636" s="250" t="s">
        <v>6259</v>
      </c>
      <c r="G1636" s="251">
        <v>54658</v>
      </c>
      <c r="H1636" s="251">
        <v>68322</v>
      </c>
      <c r="I1636" s="255">
        <v>14</v>
      </c>
      <c r="J1636" s="290">
        <v>0.29166666666666669</v>
      </c>
      <c r="K1636" s="251">
        <v>81986</v>
      </c>
      <c r="L1636" s="255">
        <v>1</v>
      </c>
      <c r="M1636" s="255">
        <v>1</v>
      </c>
      <c r="N1636" s="251">
        <v>61295.6</v>
      </c>
      <c r="O1636" s="247"/>
    </row>
    <row r="1637" spans="1:15" ht="22.5">
      <c r="A1637" s="247" t="s">
        <v>1756</v>
      </c>
      <c r="B1637" s="248" t="s">
        <v>1756</v>
      </c>
      <c r="C1637" s="247" t="s">
        <v>245</v>
      </c>
      <c r="D1637" s="249" t="s">
        <v>4372</v>
      </c>
      <c r="E1637" s="468" t="s">
        <v>258</v>
      </c>
      <c r="F1637" s="250" t="s">
        <v>4859</v>
      </c>
      <c r="G1637" s="251">
        <v>53943.16</v>
      </c>
      <c r="H1637" s="251">
        <v>67658.125</v>
      </c>
      <c r="I1637" s="255">
        <v>13</v>
      </c>
      <c r="J1637" s="290">
        <v>0.27083333333333331</v>
      </c>
      <c r="K1637" s="251">
        <v>81373.09</v>
      </c>
      <c r="L1637" s="255">
        <v>3</v>
      </c>
      <c r="M1637" s="255"/>
      <c r="N1637" s="251">
        <v>72226</v>
      </c>
      <c r="O1637" s="247"/>
    </row>
    <row r="1638" spans="1:15">
      <c r="A1638" s="247" t="s">
        <v>2732</v>
      </c>
      <c r="B1638" s="248" t="s">
        <v>4087</v>
      </c>
      <c r="C1638" s="247" t="s">
        <v>6542</v>
      </c>
      <c r="D1638" s="249" t="s">
        <v>4372</v>
      </c>
      <c r="E1638" s="468" t="s">
        <v>263</v>
      </c>
      <c r="F1638" s="250" t="s">
        <v>6259</v>
      </c>
      <c r="G1638" s="251">
        <v>52583</v>
      </c>
      <c r="H1638" s="251">
        <v>65729</v>
      </c>
      <c r="I1638" s="255">
        <v>12</v>
      </c>
      <c r="J1638" s="290">
        <v>0.25</v>
      </c>
      <c r="K1638" s="251">
        <v>78875</v>
      </c>
      <c r="L1638" s="255">
        <v>1</v>
      </c>
      <c r="M1638" s="255">
        <v>1</v>
      </c>
      <c r="N1638" s="251">
        <v>60065.49</v>
      </c>
      <c r="O1638" s="247"/>
    </row>
    <row r="1639" spans="1:15" ht="22.5">
      <c r="A1639" s="247" t="s">
        <v>4170</v>
      </c>
      <c r="B1639" s="248" t="s">
        <v>4171</v>
      </c>
      <c r="C1639" s="247" t="s">
        <v>6543</v>
      </c>
      <c r="D1639" s="249" t="s">
        <v>257</v>
      </c>
      <c r="E1639" s="468" t="s">
        <v>258</v>
      </c>
      <c r="F1639" s="250" t="s">
        <v>6259</v>
      </c>
      <c r="G1639" s="251">
        <v>49628.800000000003</v>
      </c>
      <c r="H1639" s="251">
        <v>65405.599999999999</v>
      </c>
      <c r="I1639" s="255">
        <v>11</v>
      </c>
      <c r="J1639" s="290">
        <v>0.22916666666666666</v>
      </c>
      <c r="K1639" s="251">
        <v>81182.399999999994</v>
      </c>
      <c r="L1639" s="255">
        <v>1</v>
      </c>
      <c r="M1639" s="255">
        <v>1</v>
      </c>
      <c r="N1639" s="251">
        <v>63398.400000000001</v>
      </c>
      <c r="O1639" s="247"/>
    </row>
    <row r="1640" spans="1:15" ht="22.5">
      <c r="A1640" s="247" t="s">
        <v>4174</v>
      </c>
      <c r="B1640" s="248" t="s">
        <v>1753</v>
      </c>
      <c r="C1640" s="247" t="s">
        <v>2089</v>
      </c>
      <c r="D1640" s="249" t="s">
        <v>257</v>
      </c>
      <c r="E1640" s="468" t="s">
        <v>258</v>
      </c>
      <c r="F1640" s="250" t="s">
        <v>6259</v>
      </c>
      <c r="G1640" s="251">
        <v>50211.200000000004</v>
      </c>
      <c r="H1640" s="251">
        <v>65270.399999999994</v>
      </c>
      <c r="I1640" s="255">
        <v>10</v>
      </c>
      <c r="J1640" s="290">
        <v>0.20833333333333334</v>
      </c>
      <c r="K1640" s="251">
        <v>80329.599999999991</v>
      </c>
      <c r="L1640" s="255"/>
      <c r="M1640" s="255">
        <v>1</v>
      </c>
      <c r="N1640" s="251">
        <v>65894.399999999994</v>
      </c>
      <c r="O1640" s="247"/>
    </row>
    <row r="1641" spans="1:15">
      <c r="A1641" s="247" t="s">
        <v>2746</v>
      </c>
      <c r="B1641" s="248" t="s">
        <v>1747</v>
      </c>
      <c r="C1641" s="247" t="s">
        <v>1416</v>
      </c>
      <c r="D1641" s="249" t="s">
        <v>4372</v>
      </c>
      <c r="E1641" s="468" t="s">
        <v>258</v>
      </c>
      <c r="F1641" s="250" t="s">
        <v>6259</v>
      </c>
      <c r="G1641" s="251">
        <v>53218</v>
      </c>
      <c r="H1641" s="251">
        <v>65174</v>
      </c>
      <c r="I1641" s="255">
        <v>9</v>
      </c>
      <c r="J1641" s="290">
        <v>0.1875</v>
      </c>
      <c r="K1641" s="251">
        <v>77130</v>
      </c>
      <c r="L1641" s="255"/>
      <c r="M1641" s="255"/>
      <c r="N1641" s="251"/>
      <c r="O1641" s="247"/>
    </row>
    <row r="1642" spans="1:15">
      <c r="A1642" s="247" t="s">
        <v>2738</v>
      </c>
      <c r="B1642" s="248" t="s">
        <v>1753</v>
      </c>
      <c r="C1642" s="247" t="s">
        <v>3071</v>
      </c>
      <c r="D1642" s="249" t="s">
        <v>257</v>
      </c>
      <c r="E1642" s="468" t="s">
        <v>263</v>
      </c>
      <c r="F1642" s="250" t="s">
        <v>6259</v>
      </c>
      <c r="G1642" s="251">
        <v>49539.06</v>
      </c>
      <c r="H1642" s="251">
        <v>64582.78</v>
      </c>
      <c r="I1642" s="255">
        <v>8</v>
      </c>
      <c r="J1642" s="290">
        <v>0.16666666666666666</v>
      </c>
      <c r="K1642" s="251">
        <v>79626.5</v>
      </c>
      <c r="L1642" s="255">
        <v>1</v>
      </c>
      <c r="M1642" s="255">
        <v>1</v>
      </c>
      <c r="N1642" s="251">
        <v>80265.539999999994</v>
      </c>
      <c r="O1642" s="247"/>
    </row>
    <row r="1643" spans="1:15" ht="22.5">
      <c r="A1643" s="247" t="s">
        <v>2777</v>
      </c>
      <c r="B1643" s="248" t="s">
        <v>1767</v>
      </c>
      <c r="C1643" s="285" t="s">
        <v>6544</v>
      </c>
      <c r="D1643" s="249" t="s">
        <v>4372</v>
      </c>
      <c r="E1643" s="468" t="s">
        <v>293</v>
      </c>
      <c r="F1643" s="250" t="s">
        <v>6259</v>
      </c>
      <c r="G1643" s="470">
        <v>50227.839999999997</v>
      </c>
      <c r="H1643" s="251">
        <v>64125.42</v>
      </c>
      <c r="I1643" s="255">
        <v>7</v>
      </c>
      <c r="J1643" s="290">
        <v>0.14583333333333334</v>
      </c>
      <c r="K1643" s="470">
        <v>78023</v>
      </c>
      <c r="L1643" s="471">
        <v>3</v>
      </c>
      <c r="M1643" s="471">
        <v>3</v>
      </c>
      <c r="N1643" s="470">
        <v>58500.138666666673</v>
      </c>
      <c r="O1643" s="517"/>
    </row>
    <row r="1644" spans="1:15">
      <c r="A1644" s="247" t="s">
        <v>2743</v>
      </c>
      <c r="B1644" s="248" t="s">
        <v>1768</v>
      </c>
      <c r="C1644" s="247" t="s">
        <v>2088</v>
      </c>
      <c r="D1644" s="249" t="s">
        <v>4372</v>
      </c>
      <c r="E1644" s="468" t="s">
        <v>293</v>
      </c>
      <c r="F1644" s="250" t="s">
        <v>6259</v>
      </c>
      <c r="G1644" s="251">
        <v>49966</v>
      </c>
      <c r="H1644" s="251">
        <v>63740</v>
      </c>
      <c r="I1644" s="255">
        <v>6</v>
      </c>
      <c r="J1644" s="290">
        <v>0.125</v>
      </c>
      <c r="K1644" s="251">
        <v>77514</v>
      </c>
      <c r="L1644" s="255">
        <v>4</v>
      </c>
      <c r="M1644" s="255">
        <v>4</v>
      </c>
      <c r="N1644" s="251">
        <v>65323</v>
      </c>
      <c r="O1644" s="247"/>
    </row>
    <row r="1645" spans="1:15" ht="22.5">
      <c r="A1645" s="247" t="s">
        <v>2783</v>
      </c>
      <c r="B1645" s="248" t="s">
        <v>1768</v>
      </c>
      <c r="C1645" s="247" t="s">
        <v>611</v>
      </c>
      <c r="D1645" s="249" t="s">
        <v>4372</v>
      </c>
      <c r="E1645" s="468" t="s">
        <v>258</v>
      </c>
      <c r="F1645" s="250" t="s">
        <v>6259</v>
      </c>
      <c r="G1645" s="251">
        <v>50731.199999999997</v>
      </c>
      <c r="H1645" s="251">
        <v>63304.6</v>
      </c>
      <c r="I1645" s="255">
        <v>5</v>
      </c>
      <c r="J1645" s="290">
        <v>0.10416666666666667</v>
      </c>
      <c r="K1645" s="251">
        <v>75878</v>
      </c>
      <c r="L1645" s="255">
        <v>3</v>
      </c>
      <c r="M1645" s="255">
        <v>3</v>
      </c>
      <c r="N1645" s="251">
        <v>68515.199999999997</v>
      </c>
      <c r="O1645" s="247"/>
    </row>
    <row r="1646" spans="1:15" ht="22.5">
      <c r="A1646" s="247" t="s">
        <v>4079</v>
      </c>
      <c r="B1646" s="248" t="s">
        <v>4080</v>
      </c>
      <c r="C1646" s="247" t="s">
        <v>6545</v>
      </c>
      <c r="D1646" s="249" t="s">
        <v>257</v>
      </c>
      <c r="E1646" s="468" t="s">
        <v>258</v>
      </c>
      <c r="F1646" s="250" t="s">
        <v>6259</v>
      </c>
      <c r="G1646" s="251">
        <v>43753.32</v>
      </c>
      <c r="H1646" s="251">
        <v>60315.320000000007</v>
      </c>
      <c r="I1646" s="255">
        <v>4</v>
      </c>
      <c r="J1646" s="290">
        <v>8.3333333333333329E-2</v>
      </c>
      <c r="K1646" s="251">
        <v>76877.320000000007</v>
      </c>
      <c r="L1646" s="255"/>
      <c r="M1646" s="255">
        <v>4</v>
      </c>
      <c r="N1646" s="251">
        <v>48410.83</v>
      </c>
      <c r="O1646" s="247"/>
    </row>
    <row r="1647" spans="1:15" ht="33.75">
      <c r="A1647" s="247" t="s">
        <v>1765</v>
      </c>
      <c r="B1647" s="248" t="s">
        <v>1760</v>
      </c>
      <c r="C1647" s="247" t="s">
        <v>615</v>
      </c>
      <c r="D1647" s="249" t="s">
        <v>4372</v>
      </c>
      <c r="E1647" s="247"/>
      <c r="F1647" s="250" t="s">
        <v>6259</v>
      </c>
      <c r="G1647" s="251">
        <v>42452.800000000003</v>
      </c>
      <c r="H1647" s="251">
        <v>58052.799999999996</v>
      </c>
      <c r="I1647" s="255">
        <v>3</v>
      </c>
      <c r="J1647" s="290">
        <v>6.25E-2</v>
      </c>
      <c r="K1647" s="251">
        <v>73652.799999999988</v>
      </c>
      <c r="L1647" s="255"/>
      <c r="M1647" s="255">
        <v>10</v>
      </c>
      <c r="N1647" s="251">
        <v>60592.480000000003</v>
      </c>
      <c r="O1647" s="247" t="s">
        <v>6546</v>
      </c>
    </row>
    <row r="1648" spans="1:15">
      <c r="A1648" s="247" t="s">
        <v>1751</v>
      </c>
      <c r="B1648" s="248" t="s">
        <v>1751</v>
      </c>
      <c r="C1648" s="247" t="s">
        <v>245</v>
      </c>
      <c r="D1648" s="249" t="s">
        <v>257</v>
      </c>
      <c r="E1648" s="468" t="s">
        <v>258</v>
      </c>
      <c r="F1648" s="250" t="s">
        <v>6259</v>
      </c>
      <c r="G1648" s="251">
        <v>43721.599999999999</v>
      </c>
      <c r="H1648" s="251">
        <v>57324.800000000003</v>
      </c>
      <c r="I1648" s="255">
        <v>2</v>
      </c>
      <c r="J1648" s="290">
        <v>4.1666666666666664E-2</v>
      </c>
      <c r="K1648" s="251">
        <v>70928</v>
      </c>
      <c r="L1648" s="255"/>
      <c r="M1648" s="255">
        <v>7</v>
      </c>
      <c r="N1648" s="251">
        <v>44366.399999999994</v>
      </c>
      <c r="O1648" s="247"/>
    </row>
    <row r="1649" spans="1:15">
      <c r="A1649" s="247" t="s">
        <v>2736</v>
      </c>
      <c r="B1649" s="248" t="s">
        <v>1748</v>
      </c>
      <c r="C1649" s="247" t="s">
        <v>245</v>
      </c>
      <c r="D1649" s="249" t="s">
        <v>4372</v>
      </c>
      <c r="E1649" s="468" t="s">
        <v>258</v>
      </c>
      <c r="F1649" s="250" t="s">
        <v>6259</v>
      </c>
      <c r="G1649" s="251">
        <v>44291</v>
      </c>
      <c r="H1649" s="251">
        <v>56471</v>
      </c>
      <c r="I1649" s="255">
        <v>1</v>
      </c>
      <c r="J1649" s="290">
        <v>2.0833333333333332E-2</v>
      </c>
      <c r="K1649" s="251">
        <v>68651</v>
      </c>
      <c r="L1649" s="255">
        <v>3</v>
      </c>
      <c r="M1649" s="255">
        <v>3</v>
      </c>
      <c r="N1649" s="251">
        <v>56471</v>
      </c>
      <c r="O1649" s="247">
        <v>111</v>
      </c>
    </row>
    <row r="1650" spans="1:15">
      <c r="A1650" s="247"/>
      <c r="B1650" s="248"/>
      <c r="C1650" s="247"/>
      <c r="D1650" s="249"/>
      <c r="E1650" s="468"/>
      <c r="F1650" s="250"/>
      <c r="G1650" s="251"/>
      <c r="H1650" s="251"/>
      <c r="I1650" s="255"/>
      <c r="J1650" s="290"/>
      <c r="K1650" s="251"/>
      <c r="L1650" s="255"/>
      <c r="M1650" s="255"/>
      <c r="N1650" s="251"/>
      <c r="O1650" s="247"/>
    </row>
    <row r="1651" spans="1:15" s="120" customFormat="1">
      <c r="A1651" s="150"/>
      <c r="B1651" s="150"/>
      <c r="C1651" s="260"/>
      <c r="D1651" s="263"/>
      <c r="E1651" s="150"/>
      <c r="F1651" s="150"/>
      <c r="G1651" s="264" t="s">
        <v>211</v>
      </c>
      <c r="H1651" s="265" t="s">
        <v>212</v>
      </c>
      <c r="I1651" s="266"/>
      <c r="J1651" s="273"/>
      <c r="K1651" s="267" t="s">
        <v>213</v>
      </c>
      <c r="L1651" s="263"/>
      <c r="M1651" s="268"/>
      <c r="N1651" s="269"/>
      <c r="O1651" s="258"/>
    </row>
    <row r="1652" spans="1:15" s="120" customFormat="1">
      <c r="A1652" s="150"/>
      <c r="B1652" s="150"/>
      <c r="C1652" s="260"/>
      <c r="D1652" s="150"/>
      <c r="E1652" s="150"/>
      <c r="F1652" s="270" t="s">
        <v>225</v>
      </c>
      <c r="G1652" s="271">
        <v>58936.44803925525</v>
      </c>
      <c r="H1652" s="271">
        <v>76035.677930490623</v>
      </c>
      <c r="I1652" s="266"/>
      <c r="J1652" s="273"/>
      <c r="K1652" s="271">
        <v>93134.907821725996</v>
      </c>
      <c r="L1652" s="263"/>
      <c r="M1652" s="268"/>
      <c r="N1652" s="269"/>
      <c r="O1652" s="258"/>
    </row>
    <row r="1653" spans="1:15" s="120" customFormat="1">
      <c r="A1653" s="150"/>
      <c r="B1653" s="150"/>
      <c r="C1653" s="260"/>
      <c r="D1653" s="150"/>
      <c r="E1653" s="150"/>
      <c r="F1653" s="270" t="s">
        <v>226</v>
      </c>
      <c r="G1653" s="271">
        <v>64784</v>
      </c>
      <c r="H1653" s="271">
        <v>84395.606371887552</v>
      </c>
      <c r="I1653" s="266"/>
      <c r="J1653" s="273"/>
      <c r="K1653" s="271">
        <v>102458.35721813631</v>
      </c>
      <c r="L1653" s="263"/>
      <c r="M1653" s="268"/>
      <c r="N1653" s="269"/>
      <c r="O1653" s="258"/>
    </row>
    <row r="1654" spans="1:15" s="120" customFormat="1">
      <c r="A1654" s="150"/>
      <c r="B1654" s="150"/>
      <c r="C1654" s="260"/>
      <c r="D1654" s="150"/>
      <c r="E1654" s="150"/>
      <c r="F1654" s="270" t="s">
        <v>227</v>
      </c>
      <c r="G1654" s="271">
        <v>52722.95</v>
      </c>
      <c r="H1654" s="271">
        <v>67175.84375</v>
      </c>
      <c r="I1654" s="266"/>
      <c r="J1654" s="273"/>
      <c r="K1654" s="271">
        <v>81325.417499999996</v>
      </c>
      <c r="L1654" s="263"/>
      <c r="M1654" s="268"/>
      <c r="N1654" s="269"/>
      <c r="O1654" s="258"/>
    </row>
    <row r="1655" spans="1:15" s="120" customFormat="1">
      <c r="A1655" s="150"/>
      <c r="B1655" s="150"/>
      <c r="C1655" s="260"/>
      <c r="D1655" s="150"/>
      <c r="E1655" s="150"/>
      <c r="F1655" s="270" t="s">
        <v>228</v>
      </c>
      <c r="G1655" s="271">
        <v>57968.044399999999</v>
      </c>
      <c r="H1655" s="271">
        <v>74724.689599999998</v>
      </c>
      <c r="I1655" s="266"/>
      <c r="J1655" s="273"/>
      <c r="K1655" s="271">
        <v>90708.429799999998</v>
      </c>
      <c r="L1655" s="263"/>
      <c r="M1655" s="268"/>
      <c r="N1655" s="269"/>
      <c r="O1655" s="258"/>
    </row>
    <row r="1656" spans="1:15" s="120" customFormat="1">
      <c r="A1656" s="150"/>
      <c r="B1656" s="150"/>
      <c r="C1656" s="260"/>
      <c r="D1656" s="150"/>
      <c r="E1656" s="271"/>
      <c r="F1656" s="270"/>
      <c r="G1656" s="272"/>
      <c r="H1656" s="273"/>
      <c r="I1656" s="274"/>
      <c r="J1656" s="273"/>
      <c r="K1656" s="263"/>
      <c r="L1656" s="263"/>
      <c r="M1656" s="268"/>
      <c r="N1656" s="269"/>
      <c r="O1656" s="258"/>
    </row>
    <row r="1657" spans="1:15" s="120" customFormat="1">
      <c r="A1657" s="150"/>
      <c r="B1657" s="150"/>
      <c r="C1657" s="260"/>
      <c r="D1657" s="270"/>
      <c r="E1657" s="271"/>
      <c r="F1657" s="275"/>
      <c r="G1657" s="275"/>
      <c r="H1657" s="713" t="s">
        <v>229</v>
      </c>
      <c r="I1657" s="713"/>
      <c r="J1657" s="713"/>
      <c r="K1657" s="713"/>
      <c r="L1657" s="713"/>
      <c r="M1657" s="713"/>
      <c r="N1657" s="713"/>
      <c r="O1657" s="258"/>
    </row>
    <row r="1658" spans="1:15" s="120" customFormat="1">
      <c r="A1658" s="150"/>
      <c r="B1658" s="150"/>
      <c r="C1658" s="260"/>
      <c r="D1658" s="270"/>
      <c r="E1658" s="271"/>
      <c r="F1658" s="276"/>
      <c r="G1658" s="277"/>
      <c r="H1658" s="714" t="s">
        <v>230</v>
      </c>
      <c r="I1658" s="714"/>
      <c r="J1658" s="714"/>
      <c r="K1658" s="278">
        <v>92445.73</v>
      </c>
      <c r="L1658" s="715" t="s">
        <v>231</v>
      </c>
      <c r="M1658" s="715"/>
      <c r="N1658" s="279">
        <v>78096.368946969713</v>
      </c>
      <c r="O1658" s="258"/>
    </row>
    <row r="1659" spans="1:15" s="120" customFormat="1">
      <c r="A1659" s="150"/>
      <c r="B1659" s="150"/>
      <c r="C1659" s="260"/>
      <c r="D1659" s="263"/>
      <c r="E1659" s="268"/>
      <c r="F1659" s="276"/>
      <c r="G1659" s="277"/>
      <c r="H1659" s="714" t="s">
        <v>232</v>
      </c>
      <c r="I1659" s="714"/>
      <c r="J1659" s="714"/>
      <c r="K1659" s="278">
        <v>63919.48</v>
      </c>
      <c r="L1659" s="715" t="s">
        <v>394</v>
      </c>
      <c r="M1659" s="715"/>
      <c r="N1659" s="279">
        <v>70585.800605263154</v>
      </c>
      <c r="O1659" s="258"/>
    </row>
    <row r="1660" spans="1:15" s="120" customFormat="1">
      <c r="A1660" s="150"/>
      <c r="B1660" s="150"/>
      <c r="C1660" s="260"/>
      <c r="D1660" s="395"/>
      <c r="E1660" s="261"/>
      <c r="F1660" s="261"/>
      <c r="G1660" s="262"/>
      <c r="H1660" s="472"/>
      <c r="I1660" s="381"/>
      <c r="J1660" s="480"/>
      <c r="K1660" s="150"/>
      <c r="L1660" s="395"/>
      <c r="M1660" s="155"/>
      <c r="N1660" s="269"/>
      <c r="O1660" s="258"/>
    </row>
    <row r="1661" spans="1:15" s="306" customFormat="1" ht="18">
      <c r="A1661" s="716" t="s">
        <v>65</v>
      </c>
      <c r="B1661" s="716"/>
      <c r="C1661" s="716"/>
      <c r="D1661" s="716"/>
      <c r="E1661" s="716"/>
      <c r="F1661" s="716"/>
      <c r="G1661" s="716"/>
      <c r="H1661" s="716"/>
      <c r="I1661" s="716"/>
      <c r="J1661" s="716"/>
      <c r="K1661" s="716"/>
      <c r="L1661" s="716"/>
      <c r="M1661" s="716"/>
      <c r="N1661" s="716"/>
      <c r="O1661" s="716"/>
    </row>
    <row r="1662" spans="1:15" s="200" customFormat="1" ht="33.75">
      <c r="A1662" s="489" t="s">
        <v>379</v>
      </c>
      <c r="B1662" s="489" t="s">
        <v>217</v>
      </c>
      <c r="C1662" s="489" t="s">
        <v>208</v>
      </c>
      <c r="D1662" s="489" t="s">
        <v>249</v>
      </c>
      <c r="E1662" s="489" t="s">
        <v>380</v>
      </c>
      <c r="F1662" s="489" t="s">
        <v>381</v>
      </c>
      <c r="G1662" s="490" t="s">
        <v>211</v>
      </c>
      <c r="H1662" s="490" t="s">
        <v>212</v>
      </c>
      <c r="I1662" s="491"/>
      <c r="J1662" s="244" t="s">
        <v>251</v>
      </c>
      <c r="K1662" s="490" t="s">
        <v>213</v>
      </c>
      <c r="L1662" s="489" t="s">
        <v>382</v>
      </c>
      <c r="M1662" s="489" t="s">
        <v>383</v>
      </c>
      <c r="N1662" s="490" t="s">
        <v>384</v>
      </c>
      <c r="O1662" s="489" t="s">
        <v>214</v>
      </c>
    </row>
    <row r="1663" spans="1:15" ht="22.5">
      <c r="A1663" s="247" t="s">
        <v>2781</v>
      </c>
      <c r="B1663" s="248" t="s">
        <v>1745</v>
      </c>
      <c r="C1663" s="247" t="s">
        <v>2848</v>
      </c>
      <c r="D1663" s="249" t="s">
        <v>257</v>
      </c>
      <c r="E1663" s="468" t="s">
        <v>263</v>
      </c>
      <c r="F1663" s="250" t="s">
        <v>6259</v>
      </c>
      <c r="G1663" s="251">
        <v>131841.32</v>
      </c>
      <c r="H1663" s="251">
        <v>178449.96000000002</v>
      </c>
      <c r="I1663" s="255">
        <v>43</v>
      </c>
      <c r="J1663" s="290">
        <v>1</v>
      </c>
      <c r="K1663" s="251">
        <v>225058.6</v>
      </c>
      <c r="L1663" s="255">
        <v>4</v>
      </c>
      <c r="M1663" s="255">
        <v>4</v>
      </c>
      <c r="N1663" s="251">
        <v>187220.8</v>
      </c>
      <c r="O1663" s="247"/>
    </row>
    <row r="1664" spans="1:15">
      <c r="A1664" s="247" t="s">
        <v>2741</v>
      </c>
      <c r="B1664" s="248" t="s">
        <v>1748</v>
      </c>
      <c r="C1664" s="247" t="s">
        <v>1792</v>
      </c>
      <c r="D1664" s="249" t="s">
        <v>257</v>
      </c>
      <c r="E1664" s="468" t="s">
        <v>258</v>
      </c>
      <c r="F1664" s="250" t="s">
        <v>6259</v>
      </c>
      <c r="G1664" s="251">
        <v>112486.39999999999</v>
      </c>
      <c r="H1664" s="251">
        <v>146224</v>
      </c>
      <c r="I1664" s="255">
        <v>42</v>
      </c>
      <c r="J1664" s="290">
        <v>0.97674418604651159</v>
      </c>
      <c r="K1664" s="251">
        <v>179961.60000000001</v>
      </c>
      <c r="L1664" s="255">
        <v>1</v>
      </c>
      <c r="M1664" s="255">
        <v>1</v>
      </c>
      <c r="N1664" s="251">
        <v>162081.92000000001</v>
      </c>
      <c r="O1664" s="247"/>
    </row>
    <row r="1665" spans="1:15">
      <c r="A1665" s="247" t="s">
        <v>2806</v>
      </c>
      <c r="B1665" s="248" t="s">
        <v>4178</v>
      </c>
      <c r="C1665" s="247" t="s">
        <v>1949</v>
      </c>
      <c r="D1665" s="249" t="s">
        <v>257</v>
      </c>
      <c r="E1665" s="468" t="s">
        <v>263</v>
      </c>
      <c r="F1665" s="250" t="s">
        <v>6259</v>
      </c>
      <c r="G1665" s="251">
        <v>105819</v>
      </c>
      <c r="H1665" s="251">
        <v>140210.5</v>
      </c>
      <c r="I1665" s="255">
        <v>41</v>
      </c>
      <c r="J1665" s="290">
        <v>0.95348837209302328</v>
      </c>
      <c r="K1665" s="251">
        <v>174602</v>
      </c>
      <c r="L1665" s="255">
        <v>0</v>
      </c>
      <c r="M1665" s="255">
        <v>0</v>
      </c>
      <c r="N1665" s="251"/>
      <c r="O1665" s="247"/>
    </row>
    <row r="1666" spans="1:15">
      <c r="A1666" s="247" t="s">
        <v>1751</v>
      </c>
      <c r="B1666" s="248" t="s">
        <v>1751</v>
      </c>
      <c r="C1666" s="247" t="s">
        <v>6547</v>
      </c>
      <c r="D1666" s="249" t="s">
        <v>257</v>
      </c>
      <c r="E1666" s="468" t="s">
        <v>263</v>
      </c>
      <c r="F1666" s="250" t="s">
        <v>6259</v>
      </c>
      <c r="G1666" s="251">
        <v>96512</v>
      </c>
      <c r="H1666" s="251">
        <v>125465.59999999999</v>
      </c>
      <c r="I1666" s="255">
        <v>40</v>
      </c>
      <c r="J1666" s="290">
        <v>0.93023255813953487</v>
      </c>
      <c r="K1666" s="251">
        <v>154419.19999999998</v>
      </c>
      <c r="L1666" s="255"/>
      <c r="M1666" s="255">
        <v>1</v>
      </c>
      <c r="N1666" s="251">
        <v>113235.2</v>
      </c>
      <c r="O1666" s="247"/>
    </row>
    <row r="1667" spans="1:15">
      <c r="A1667" s="247" t="s">
        <v>2734</v>
      </c>
      <c r="B1667" s="248" t="s">
        <v>1747</v>
      </c>
      <c r="C1667" s="247" t="s">
        <v>617</v>
      </c>
      <c r="D1667" s="249" t="s">
        <v>257</v>
      </c>
      <c r="E1667" s="468" t="s">
        <v>258</v>
      </c>
      <c r="F1667" s="250" t="s">
        <v>6259</v>
      </c>
      <c r="G1667" s="251">
        <v>96491.199999999997</v>
      </c>
      <c r="H1667" s="251">
        <v>123042.4</v>
      </c>
      <c r="I1667" s="255">
        <v>39</v>
      </c>
      <c r="J1667" s="290">
        <v>0.90697674418604646</v>
      </c>
      <c r="K1667" s="251">
        <v>149593.60000000001</v>
      </c>
      <c r="L1667" s="255">
        <v>1</v>
      </c>
      <c r="M1667" s="255">
        <v>1</v>
      </c>
      <c r="N1667" s="251">
        <v>149156.79999999999</v>
      </c>
      <c r="O1667" s="247"/>
    </row>
    <row r="1668" spans="1:15">
      <c r="A1668" s="247" t="s">
        <v>4085</v>
      </c>
      <c r="B1668" s="248" t="s">
        <v>1745</v>
      </c>
      <c r="C1668" s="247" t="s">
        <v>6548</v>
      </c>
      <c r="D1668" s="249" t="s">
        <v>257</v>
      </c>
      <c r="E1668" s="468" t="s">
        <v>263</v>
      </c>
      <c r="F1668" s="250" t="s">
        <v>6259</v>
      </c>
      <c r="G1668" s="251">
        <v>87484.800000000003</v>
      </c>
      <c r="H1668" s="251">
        <v>113734.39999999999</v>
      </c>
      <c r="I1668" s="255">
        <v>38</v>
      </c>
      <c r="J1668" s="290">
        <v>0.88372093023255816</v>
      </c>
      <c r="K1668" s="251">
        <v>139984</v>
      </c>
      <c r="L1668" s="255">
        <v>1</v>
      </c>
      <c r="M1668" s="255">
        <v>1</v>
      </c>
      <c r="N1668" s="251">
        <v>94827.199999999997</v>
      </c>
      <c r="O1668" s="247"/>
    </row>
    <row r="1669" spans="1:15">
      <c r="A1669" s="247" t="s">
        <v>2748</v>
      </c>
      <c r="B1669" s="248" t="s">
        <v>1756</v>
      </c>
      <c r="C1669" s="247" t="s">
        <v>617</v>
      </c>
      <c r="D1669" s="249" t="s">
        <v>257</v>
      </c>
      <c r="E1669" s="468" t="s">
        <v>258</v>
      </c>
      <c r="F1669" s="250" t="s">
        <v>6259</v>
      </c>
      <c r="G1669" s="251">
        <v>78611</v>
      </c>
      <c r="H1669" s="251">
        <v>113421.5</v>
      </c>
      <c r="I1669" s="255">
        <v>37</v>
      </c>
      <c r="J1669" s="290">
        <v>0.86046511627906974</v>
      </c>
      <c r="K1669" s="251">
        <v>148232</v>
      </c>
      <c r="L1669" s="255"/>
      <c r="M1669" s="255">
        <v>1</v>
      </c>
      <c r="N1669" s="251">
        <v>110740</v>
      </c>
      <c r="O1669" s="247"/>
    </row>
    <row r="1670" spans="1:15">
      <c r="A1670" s="247" t="s">
        <v>2740</v>
      </c>
      <c r="B1670" s="248" t="s">
        <v>1747</v>
      </c>
      <c r="C1670" s="247" t="s">
        <v>6549</v>
      </c>
      <c r="D1670" s="249" t="s">
        <v>257</v>
      </c>
      <c r="E1670" s="468" t="s">
        <v>258</v>
      </c>
      <c r="F1670" s="250" t="s">
        <v>6259</v>
      </c>
      <c r="G1670" s="251">
        <v>85261.092120000016</v>
      </c>
      <c r="H1670" s="251">
        <v>110839.424958</v>
      </c>
      <c r="I1670" s="255">
        <v>36</v>
      </c>
      <c r="J1670" s="290">
        <v>0.83720930232558144</v>
      </c>
      <c r="K1670" s="251">
        <v>136417.75779599999</v>
      </c>
      <c r="L1670" s="255">
        <v>1</v>
      </c>
      <c r="M1670" s="255">
        <v>1</v>
      </c>
      <c r="N1670" s="251">
        <v>104041</v>
      </c>
      <c r="O1670" s="247"/>
    </row>
    <row r="1671" spans="1:15">
      <c r="A1671" s="247" t="s">
        <v>1747</v>
      </c>
      <c r="B1671" s="248" t="s">
        <v>1747</v>
      </c>
      <c r="C1671" s="247" t="s">
        <v>6550</v>
      </c>
      <c r="D1671" s="249" t="s">
        <v>257</v>
      </c>
      <c r="E1671" s="468" t="s">
        <v>263</v>
      </c>
      <c r="F1671" s="250" t="s">
        <v>6259</v>
      </c>
      <c r="G1671" s="251">
        <v>81536.42</v>
      </c>
      <c r="H1671" s="251">
        <v>105834.355</v>
      </c>
      <c r="I1671" s="255">
        <v>35</v>
      </c>
      <c r="J1671" s="290">
        <v>0.81395348837209303</v>
      </c>
      <c r="K1671" s="251">
        <v>130132.29</v>
      </c>
      <c r="L1671" s="255"/>
      <c r="M1671" s="255">
        <v>2</v>
      </c>
      <c r="N1671" s="251">
        <v>112199.98</v>
      </c>
      <c r="O1671" s="247"/>
    </row>
    <row r="1672" spans="1:15" ht="22.5">
      <c r="A1672" s="247" t="s">
        <v>4097</v>
      </c>
      <c r="B1672" s="248" t="s">
        <v>1756</v>
      </c>
      <c r="C1672" s="247" t="s">
        <v>2090</v>
      </c>
      <c r="D1672" s="249" t="s">
        <v>257</v>
      </c>
      <c r="E1672" s="247"/>
      <c r="F1672" s="250" t="s">
        <v>6259</v>
      </c>
      <c r="G1672" s="251">
        <v>79343.42</v>
      </c>
      <c r="H1672" s="251">
        <v>104564.2</v>
      </c>
      <c r="I1672" s="255">
        <v>34</v>
      </c>
      <c r="J1672" s="290">
        <v>0.79069767441860461</v>
      </c>
      <c r="K1672" s="251">
        <v>129784.98</v>
      </c>
      <c r="L1672" s="255">
        <v>0</v>
      </c>
      <c r="M1672" s="255">
        <v>0</v>
      </c>
      <c r="N1672" s="251"/>
      <c r="O1672" s="247"/>
    </row>
    <row r="1673" spans="1:15">
      <c r="A1673" s="247" t="s">
        <v>2752</v>
      </c>
      <c r="B1673" s="248" t="s">
        <v>1748</v>
      </c>
      <c r="C1673" s="247" t="s">
        <v>617</v>
      </c>
      <c r="D1673" s="249" t="s">
        <v>257</v>
      </c>
      <c r="E1673" s="468" t="s">
        <v>258</v>
      </c>
      <c r="F1673" s="250" t="s">
        <v>6259</v>
      </c>
      <c r="G1673" s="251">
        <v>80424.460000000006</v>
      </c>
      <c r="H1673" s="251">
        <v>104535.23000000001</v>
      </c>
      <c r="I1673" s="255">
        <v>33</v>
      </c>
      <c r="J1673" s="290">
        <v>0.76744186046511631</v>
      </c>
      <c r="K1673" s="251">
        <v>128646</v>
      </c>
      <c r="L1673" s="255">
        <v>1</v>
      </c>
      <c r="M1673" s="255">
        <v>1</v>
      </c>
      <c r="N1673" s="251">
        <v>82767</v>
      </c>
      <c r="O1673" s="247"/>
    </row>
    <row r="1674" spans="1:15">
      <c r="A1674" s="247" t="s">
        <v>4119</v>
      </c>
      <c r="B1674" s="248" t="s">
        <v>4119</v>
      </c>
      <c r="C1674" s="247" t="s">
        <v>6551</v>
      </c>
      <c r="D1674" s="249" t="s">
        <v>257</v>
      </c>
      <c r="E1674" s="468" t="s">
        <v>263</v>
      </c>
      <c r="F1674" s="250" t="s">
        <v>6259</v>
      </c>
      <c r="G1674" s="251">
        <v>74892</v>
      </c>
      <c r="H1674" s="251">
        <v>102705.5</v>
      </c>
      <c r="I1674" s="255">
        <v>32</v>
      </c>
      <c r="J1674" s="290">
        <v>0.7441860465116279</v>
      </c>
      <c r="K1674" s="251">
        <v>130519</v>
      </c>
      <c r="L1674" s="255">
        <v>0</v>
      </c>
      <c r="M1674" s="255"/>
      <c r="N1674" s="251"/>
      <c r="O1674" s="247"/>
    </row>
    <row r="1675" spans="1:15" ht="22.5">
      <c r="A1675" s="247" t="s">
        <v>2763</v>
      </c>
      <c r="B1675" s="248" t="s">
        <v>1764</v>
      </c>
      <c r="C1675" s="247" t="s">
        <v>3072</v>
      </c>
      <c r="D1675" s="249" t="s">
        <v>257</v>
      </c>
      <c r="E1675" s="247"/>
      <c r="F1675" s="247"/>
      <c r="G1675" s="251">
        <v>78322.53</v>
      </c>
      <c r="H1675" s="251">
        <v>101763.875</v>
      </c>
      <c r="I1675" s="255">
        <v>31</v>
      </c>
      <c r="J1675" s="290">
        <v>0.72093023255813948</v>
      </c>
      <c r="K1675" s="251">
        <v>125205.22</v>
      </c>
      <c r="L1675" s="255"/>
      <c r="M1675" s="255">
        <v>1</v>
      </c>
      <c r="N1675" s="251"/>
      <c r="O1675" s="247"/>
    </row>
    <row r="1676" spans="1:15">
      <c r="A1676" s="247" t="s">
        <v>2733</v>
      </c>
      <c r="B1676" s="248" t="s">
        <v>1753</v>
      </c>
      <c r="C1676" s="247" t="s">
        <v>617</v>
      </c>
      <c r="D1676" s="249" t="s">
        <v>257</v>
      </c>
      <c r="E1676" s="468" t="s">
        <v>263</v>
      </c>
      <c r="F1676" s="250" t="s">
        <v>6259</v>
      </c>
      <c r="G1676" s="251">
        <v>76945.960000000006</v>
      </c>
      <c r="H1676" s="251">
        <v>100029.8</v>
      </c>
      <c r="I1676" s="255">
        <v>30</v>
      </c>
      <c r="J1676" s="290">
        <v>0.69767441860465118</v>
      </c>
      <c r="K1676" s="251">
        <v>123113.64</v>
      </c>
      <c r="L1676" s="255">
        <v>1</v>
      </c>
      <c r="M1676" s="255">
        <v>1</v>
      </c>
      <c r="N1676" s="251">
        <v>82005.460000000006</v>
      </c>
      <c r="O1676" s="247"/>
    </row>
    <row r="1677" spans="1:15">
      <c r="A1677" s="247" t="s">
        <v>2758</v>
      </c>
      <c r="B1677" s="248" t="s">
        <v>1747</v>
      </c>
      <c r="C1677" s="247" t="s">
        <v>6552</v>
      </c>
      <c r="D1677" s="249" t="s">
        <v>257</v>
      </c>
      <c r="E1677" s="468" t="s">
        <v>258</v>
      </c>
      <c r="F1677" s="250" t="s">
        <v>6259</v>
      </c>
      <c r="G1677" s="251">
        <v>80922.64</v>
      </c>
      <c r="H1677" s="251">
        <v>96236.959999999992</v>
      </c>
      <c r="I1677" s="255">
        <v>29</v>
      </c>
      <c r="J1677" s="290">
        <v>0.67441860465116277</v>
      </c>
      <c r="K1677" s="251">
        <v>111551.28</v>
      </c>
      <c r="L1677" s="255">
        <v>1</v>
      </c>
      <c r="M1677" s="255">
        <v>1</v>
      </c>
      <c r="N1677" s="251">
        <v>96236.959999999992</v>
      </c>
      <c r="O1677" s="247"/>
    </row>
    <row r="1678" spans="1:15">
      <c r="A1678" s="247" t="s">
        <v>2808</v>
      </c>
      <c r="B1678" s="248" t="s">
        <v>1756</v>
      </c>
      <c r="C1678" s="247" t="s">
        <v>1840</v>
      </c>
      <c r="D1678" s="249" t="s">
        <v>257</v>
      </c>
      <c r="E1678" s="468" t="s">
        <v>263</v>
      </c>
      <c r="F1678" s="250" t="s">
        <v>6259</v>
      </c>
      <c r="G1678" s="251">
        <v>75067</v>
      </c>
      <c r="H1678" s="251">
        <v>95710.5</v>
      </c>
      <c r="I1678" s="255">
        <v>28</v>
      </c>
      <c r="J1678" s="290">
        <v>0.65116279069767447</v>
      </c>
      <c r="K1678" s="251">
        <v>116354</v>
      </c>
      <c r="L1678" s="255">
        <v>1</v>
      </c>
      <c r="M1678" s="255">
        <v>1</v>
      </c>
      <c r="N1678" s="251">
        <v>81257</v>
      </c>
      <c r="O1678" s="247"/>
    </row>
    <row r="1679" spans="1:15" ht="22.5">
      <c r="A1679" s="247" t="s">
        <v>4174</v>
      </c>
      <c r="B1679" s="248" t="s">
        <v>1753</v>
      </c>
      <c r="C1679" s="247" t="s">
        <v>6553</v>
      </c>
      <c r="D1679" s="249" t="s">
        <v>257</v>
      </c>
      <c r="E1679" s="468" t="s">
        <v>258</v>
      </c>
      <c r="F1679" s="250" t="s">
        <v>6259</v>
      </c>
      <c r="G1679" s="251">
        <v>71427.200000000012</v>
      </c>
      <c r="H1679" s="251">
        <v>92851.200000000012</v>
      </c>
      <c r="I1679" s="255">
        <v>27</v>
      </c>
      <c r="J1679" s="290">
        <v>0.62790697674418605</v>
      </c>
      <c r="K1679" s="251">
        <v>114275.2</v>
      </c>
      <c r="L1679" s="255"/>
      <c r="M1679" s="255">
        <v>9</v>
      </c>
      <c r="N1679" s="251">
        <v>87517.155555555597</v>
      </c>
      <c r="O1679" s="247"/>
    </row>
    <row r="1680" spans="1:15">
      <c r="A1680" s="247" t="s">
        <v>2747</v>
      </c>
      <c r="B1680" s="248" t="s">
        <v>1747</v>
      </c>
      <c r="C1680" s="247" t="s">
        <v>617</v>
      </c>
      <c r="D1680" s="249" t="s">
        <v>257</v>
      </c>
      <c r="E1680" s="468" t="s">
        <v>258</v>
      </c>
      <c r="F1680" s="250" t="s">
        <v>6259</v>
      </c>
      <c r="G1680" s="251">
        <v>76006</v>
      </c>
      <c r="H1680" s="251">
        <v>91321.5</v>
      </c>
      <c r="I1680" s="255">
        <v>26</v>
      </c>
      <c r="J1680" s="290">
        <v>0.60465116279069764</v>
      </c>
      <c r="K1680" s="251">
        <v>106637</v>
      </c>
      <c r="L1680" s="255">
        <v>1</v>
      </c>
      <c r="M1680" s="255">
        <v>1</v>
      </c>
      <c r="N1680" s="251">
        <v>98978</v>
      </c>
      <c r="O1680" s="247"/>
    </row>
    <row r="1681" spans="1:15">
      <c r="A1681" s="247" t="s">
        <v>2759</v>
      </c>
      <c r="B1681" s="248" t="s">
        <v>1747</v>
      </c>
      <c r="C1681" s="247" t="s">
        <v>617</v>
      </c>
      <c r="D1681" s="249" t="s">
        <v>257</v>
      </c>
      <c r="E1681" s="468" t="s">
        <v>258</v>
      </c>
      <c r="F1681" s="250" t="s">
        <v>6259</v>
      </c>
      <c r="G1681" s="251">
        <v>67170</v>
      </c>
      <c r="H1681" s="251">
        <v>90343.5</v>
      </c>
      <c r="I1681" s="255">
        <v>25</v>
      </c>
      <c r="J1681" s="290">
        <v>0.58139534883720934</v>
      </c>
      <c r="K1681" s="251">
        <v>113517</v>
      </c>
      <c r="L1681" s="255">
        <v>1</v>
      </c>
      <c r="M1681" s="255">
        <v>1</v>
      </c>
      <c r="N1681" s="251"/>
      <c r="O1681" s="247" t="s">
        <v>323</v>
      </c>
    </row>
    <row r="1682" spans="1:15">
      <c r="A1682" s="247" t="s">
        <v>2751</v>
      </c>
      <c r="B1682" s="248" t="s">
        <v>1747</v>
      </c>
      <c r="C1682" s="247" t="s">
        <v>617</v>
      </c>
      <c r="D1682" s="249" t="s">
        <v>257</v>
      </c>
      <c r="E1682" s="468" t="s">
        <v>258</v>
      </c>
      <c r="F1682" s="250" t="s">
        <v>6259</v>
      </c>
      <c r="G1682" s="251">
        <v>68298.293947500002</v>
      </c>
      <c r="H1682" s="251">
        <v>88787.776973750006</v>
      </c>
      <c r="I1682" s="255">
        <v>24</v>
      </c>
      <c r="J1682" s="290">
        <v>0.55813953488372092</v>
      </c>
      <c r="K1682" s="251">
        <v>109277.26</v>
      </c>
      <c r="L1682" s="255">
        <v>2</v>
      </c>
      <c r="M1682" s="255">
        <v>2</v>
      </c>
      <c r="N1682" s="251">
        <v>109274.98</v>
      </c>
      <c r="O1682" s="247"/>
    </row>
    <row r="1683" spans="1:15" ht="22.5">
      <c r="A1683" s="247" t="s">
        <v>2765</v>
      </c>
      <c r="B1683" s="248" t="s">
        <v>6196</v>
      </c>
      <c r="C1683" s="247" t="s">
        <v>2091</v>
      </c>
      <c r="D1683" s="249" t="s">
        <v>257</v>
      </c>
      <c r="E1683" s="468" t="s">
        <v>258</v>
      </c>
      <c r="F1683" s="250" t="s">
        <v>6259</v>
      </c>
      <c r="G1683" s="251">
        <v>60045</v>
      </c>
      <c r="H1683" s="251">
        <v>80945.5</v>
      </c>
      <c r="I1683" s="255">
        <v>23</v>
      </c>
      <c r="J1683" s="290">
        <v>0.53488372093023251</v>
      </c>
      <c r="K1683" s="251">
        <v>101846</v>
      </c>
      <c r="L1683" s="255">
        <v>1</v>
      </c>
      <c r="M1683" s="255">
        <v>1</v>
      </c>
      <c r="N1683" s="251">
        <v>61915</v>
      </c>
      <c r="O1683" s="247"/>
    </row>
    <row r="1684" spans="1:15">
      <c r="A1684" s="247" t="s">
        <v>4141</v>
      </c>
      <c r="B1684" s="248" t="s">
        <v>4142</v>
      </c>
      <c r="C1684" s="247" t="s">
        <v>6554</v>
      </c>
      <c r="D1684" s="249" t="s">
        <v>257</v>
      </c>
      <c r="E1684" s="468" t="s">
        <v>263</v>
      </c>
      <c r="F1684" s="250" t="s">
        <v>6259</v>
      </c>
      <c r="G1684" s="251">
        <v>61518.145783804408</v>
      </c>
      <c r="H1684" s="251">
        <v>78435.635874350613</v>
      </c>
      <c r="I1684" s="255">
        <v>22</v>
      </c>
      <c r="J1684" s="290">
        <v>0.51162790697674421</v>
      </c>
      <c r="K1684" s="251">
        <v>95353.125964896826</v>
      </c>
      <c r="L1684" s="255">
        <v>1</v>
      </c>
      <c r="M1684" s="255">
        <v>1</v>
      </c>
      <c r="N1684" s="251">
        <v>75000</v>
      </c>
      <c r="O1684" s="247"/>
    </row>
    <row r="1685" spans="1:15" ht="22.5">
      <c r="A1685" s="247" t="s">
        <v>2785</v>
      </c>
      <c r="B1685" s="248" t="s">
        <v>6320</v>
      </c>
      <c r="C1685" s="247" t="s">
        <v>3074</v>
      </c>
      <c r="D1685" s="249" t="s">
        <v>257</v>
      </c>
      <c r="E1685" s="468" t="s">
        <v>258</v>
      </c>
      <c r="F1685" s="250" t="s">
        <v>6259</v>
      </c>
      <c r="G1685" s="251">
        <v>58323.199999999997</v>
      </c>
      <c r="H1685" s="251">
        <v>75826.399999999994</v>
      </c>
      <c r="I1685" s="255">
        <v>21</v>
      </c>
      <c r="J1685" s="290">
        <v>0.48837209302325579</v>
      </c>
      <c r="K1685" s="251">
        <v>93329.600000000006</v>
      </c>
      <c r="L1685" s="255">
        <v>1</v>
      </c>
      <c r="M1685" s="255">
        <v>1</v>
      </c>
      <c r="N1685" s="251">
        <v>63398.400000000001</v>
      </c>
      <c r="O1685" s="247"/>
    </row>
    <row r="1686" spans="1:15" ht="22.5">
      <c r="A1686" s="247" t="s">
        <v>2776</v>
      </c>
      <c r="B1686" s="248" t="s">
        <v>1748</v>
      </c>
      <c r="C1686" s="247" t="s">
        <v>2092</v>
      </c>
      <c r="D1686" s="249" t="s">
        <v>257</v>
      </c>
      <c r="E1686" s="468" t="s">
        <v>263</v>
      </c>
      <c r="F1686" s="250" t="s">
        <v>6259</v>
      </c>
      <c r="G1686" s="251">
        <v>60320</v>
      </c>
      <c r="H1686" s="251">
        <v>75399.5</v>
      </c>
      <c r="I1686" s="255">
        <v>20</v>
      </c>
      <c r="J1686" s="290">
        <v>0.46511627906976744</v>
      </c>
      <c r="K1686" s="251">
        <v>90479</v>
      </c>
      <c r="L1686" s="255">
        <v>1</v>
      </c>
      <c r="M1686" s="255">
        <v>1</v>
      </c>
      <c r="N1686" s="251">
        <v>78333</v>
      </c>
      <c r="O1686" s="247"/>
    </row>
    <row r="1687" spans="1:15">
      <c r="A1687" s="247" t="s">
        <v>1764</v>
      </c>
      <c r="B1687" s="248" t="s">
        <v>1764</v>
      </c>
      <c r="C1687" s="247" t="s">
        <v>4945</v>
      </c>
      <c r="D1687" s="249" t="s">
        <v>257</v>
      </c>
      <c r="E1687" s="468" t="s">
        <v>258</v>
      </c>
      <c r="F1687" s="250" t="s">
        <v>6259</v>
      </c>
      <c r="G1687" s="251">
        <v>55411.200000000004</v>
      </c>
      <c r="H1687" s="251">
        <v>73424</v>
      </c>
      <c r="I1687" s="255">
        <v>19</v>
      </c>
      <c r="J1687" s="290">
        <v>0.44186046511627908</v>
      </c>
      <c r="K1687" s="251">
        <v>91436.800000000003</v>
      </c>
      <c r="L1687" s="255">
        <v>1</v>
      </c>
      <c r="M1687" s="255">
        <v>1</v>
      </c>
      <c r="N1687" s="251">
        <v>86881.600000000006</v>
      </c>
      <c r="O1687" s="247"/>
    </row>
    <row r="1688" spans="1:15">
      <c r="A1688" s="247" t="s">
        <v>2767</v>
      </c>
      <c r="B1688" s="248" t="s">
        <v>1748</v>
      </c>
      <c r="C1688" s="247" t="s">
        <v>3073</v>
      </c>
      <c r="D1688" s="249" t="s">
        <v>4372</v>
      </c>
      <c r="E1688" s="468" t="s">
        <v>258</v>
      </c>
      <c r="F1688" s="250" t="s">
        <v>6259</v>
      </c>
      <c r="G1688" s="251">
        <v>50417</v>
      </c>
      <c r="H1688" s="251">
        <v>73274</v>
      </c>
      <c r="I1688" s="255">
        <v>18</v>
      </c>
      <c r="J1688" s="290">
        <v>0.41860465116279072</v>
      </c>
      <c r="K1688" s="251">
        <v>96131</v>
      </c>
      <c r="L1688" s="255"/>
      <c r="M1688" s="255">
        <v>1</v>
      </c>
      <c r="N1688" s="251">
        <v>85000</v>
      </c>
      <c r="O1688" s="247"/>
    </row>
    <row r="1689" spans="1:15" ht="22.5">
      <c r="A1689" s="247" t="s">
        <v>2753</v>
      </c>
      <c r="B1689" s="248" t="s">
        <v>1747</v>
      </c>
      <c r="C1689" s="247" t="s">
        <v>453</v>
      </c>
      <c r="D1689" s="249" t="s">
        <v>257</v>
      </c>
      <c r="E1689" s="468" t="s">
        <v>263</v>
      </c>
      <c r="F1689" s="250" t="s">
        <v>6259</v>
      </c>
      <c r="G1689" s="251">
        <v>54829.18</v>
      </c>
      <c r="H1689" s="251">
        <v>71277.929999999993</v>
      </c>
      <c r="I1689" s="255">
        <v>17</v>
      </c>
      <c r="J1689" s="290">
        <v>0.39534883720930231</v>
      </c>
      <c r="K1689" s="251">
        <v>87726.68</v>
      </c>
      <c r="L1689" s="255">
        <v>1</v>
      </c>
      <c r="M1689" s="255">
        <v>1</v>
      </c>
      <c r="N1689" s="251">
        <v>60370.44</v>
      </c>
      <c r="O1689" s="247"/>
    </row>
    <row r="1690" spans="1:15">
      <c r="A1690" s="247" t="s">
        <v>4088</v>
      </c>
      <c r="B1690" s="248" t="s">
        <v>4080</v>
      </c>
      <c r="C1690" s="247" t="s">
        <v>6555</v>
      </c>
      <c r="D1690" s="249" t="s">
        <v>257</v>
      </c>
      <c r="E1690" s="468" t="s">
        <v>263</v>
      </c>
      <c r="F1690" s="250" t="s">
        <v>6259</v>
      </c>
      <c r="G1690" s="251">
        <v>59727.28</v>
      </c>
      <c r="H1690" s="251">
        <v>70670.755000000005</v>
      </c>
      <c r="I1690" s="255">
        <v>16</v>
      </c>
      <c r="J1690" s="290">
        <v>0.37209302325581395</v>
      </c>
      <c r="K1690" s="251">
        <v>81614.23</v>
      </c>
      <c r="L1690" s="255">
        <v>1</v>
      </c>
      <c r="M1690" s="255">
        <v>1</v>
      </c>
      <c r="N1690" s="251">
        <v>78000</v>
      </c>
      <c r="O1690" s="247"/>
    </row>
    <row r="1691" spans="1:15">
      <c r="A1691" s="247" t="s">
        <v>2738</v>
      </c>
      <c r="B1691" s="248" t="s">
        <v>1753</v>
      </c>
      <c r="C1691" s="247" t="s">
        <v>617</v>
      </c>
      <c r="D1691" s="249" t="s">
        <v>257</v>
      </c>
      <c r="E1691" s="468" t="s">
        <v>258</v>
      </c>
      <c r="F1691" s="250" t="s">
        <v>6259</v>
      </c>
      <c r="G1691" s="251">
        <v>53164.23</v>
      </c>
      <c r="H1691" s="251">
        <v>69113.494999999995</v>
      </c>
      <c r="I1691" s="255">
        <v>15</v>
      </c>
      <c r="J1691" s="290">
        <v>0.34883720930232559</v>
      </c>
      <c r="K1691" s="251">
        <v>85062.76</v>
      </c>
      <c r="L1691" s="255">
        <v>1</v>
      </c>
      <c r="M1691" s="255">
        <v>1</v>
      </c>
      <c r="N1691" s="251">
        <v>60000</v>
      </c>
      <c r="O1691" s="247"/>
    </row>
    <row r="1692" spans="1:15" s="306" customFormat="1" ht="18">
      <c r="A1692" s="716" t="s">
        <v>65</v>
      </c>
      <c r="B1692" s="716"/>
      <c r="C1692" s="716"/>
      <c r="D1692" s="716"/>
      <c r="E1692" s="716"/>
      <c r="F1692" s="716"/>
      <c r="G1692" s="716"/>
      <c r="H1692" s="716"/>
      <c r="I1692" s="716"/>
      <c r="J1692" s="716"/>
      <c r="K1692" s="716"/>
      <c r="L1692" s="716"/>
      <c r="M1692" s="716"/>
      <c r="N1692" s="716"/>
      <c r="O1692" s="716"/>
    </row>
    <row r="1693" spans="1:15" s="200" customFormat="1" ht="33.75">
      <c r="A1693" s="489" t="s">
        <v>379</v>
      </c>
      <c r="B1693" s="489" t="s">
        <v>217</v>
      </c>
      <c r="C1693" s="489" t="s">
        <v>208</v>
      </c>
      <c r="D1693" s="489" t="s">
        <v>249</v>
      </c>
      <c r="E1693" s="489" t="s">
        <v>380</v>
      </c>
      <c r="F1693" s="489" t="s">
        <v>381</v>
      </c>
      <c r="G1693" s="490" t="s">
        <v>211</v>
      </c>
      <c r="H1693" s="490" t="s">
        <v>212</v>
      </c>
      <c r="I1693" s="491"/>
      <c r="J1693" s="244" t="s">
        <v>251</v>
      </c>
      <c r="K1693" s="490" t="s">
        <v>213</v>
      </c>
      <c r="L1693" s="489" t="s">
        <v>382</v>
      </c>
      <c r="M1693" s="489" t="s">
        <v>383</v>
      </c>
      <c r="N1693" s="490" t="s">
        <v>384</v>
      </c>
      <c r="O1693" s="489" t="s">
        <v>214</v>
      </c>
    </row>
    <row r="1694" spans="1:15" ht="22.5">
      <c r="A1694" s="247" t="s">
        <v>2732</v>
      </c>
      <c r="B1694" s="248" t="s">
        <v>4087</v>
      </c>
      <c r="C1694" s="247" t="s">
        <v>2936</v>
      </c>
      <c r="D1694" s="249" t="s">
        <v>4372</v>
      </c>
      <c r="E1694" s="468" t="s">
        <v>263</v>
      </c>
      <c r="F1694" s="250" t="s">
        <v>6259</v>
      </c>
      <c r="G1694" s="251">
        <v>55196</v>
      </c>
      <c r="H1694" s="251">
        <v>68995</v>
      </c>
      <c r="I1694" s="255">
        <v>14</v>
      </c>
      <c r="J1694" s="290">
        <v>0.32558139534883723</v>
      </c>
      <c r="K1694" s="251">
        <v>82794</v>
      </c>
      <c r="L1694" s="255">
        <v>1</v>
      </c>
      <c r="M1694" s="255">
        <v>1</v>
      </c>
      <c r="N1694" s="251">
        <v>71410.13</v>
      </c>
      <c r="O1694" s="247"/>
    </row>
    <row r="1695" spans="1:15">
      <c r="A1695" s="247" t="s">
        <v>2807</v>
      </c>
      <c r="B1695" s="248" t="s">
        <v>1748</v>
      </c>
      <c r="C1695" s="247" t="s">
        <v>1952</v>
      </c>
      <c r="D1695" s="249" t="s">
        <v>257</v>
      </c>
      <c r="E1695" s="468" t="s">
        <v>258</v>
      </c>
      <c r="F1695" s="250" t="s">
        <v>6259</v>
      </c>
      <c r="G1695" s="251">
        <v>52609.46</v>
      </c>
      <c r="H1695" s="251">
        <v>68412.819999999992</v>
      </c>
      <c r="I1695" s="255">
        <v>13</v>
      </c>
      <c r="J1695" s="290">
        <v>0.30232558139534882</v>
      </c>
      <c r="K1695" s="251">
        <v>84216.18</v>
      </c>
      <c r="L1695" s="255"/>
      <c r="M1695" s="255"/>
      <c r="N1695" s="251"/>
      <c r="O1695" s="247"/>
    </row>
    <row r="1696" spans="1:15" ht="22.5">
      <c r="A1696" s="247" t="s">
        <v>1765</v>
      </c>
      <c r="B1696" s="248" t="s">
        <v>1760</v>
      </c>
      <c r="C1696" s="247" t="s">
        <v>6556</v>
      </c>
      <c r="D1696" s="249" t="s">
        <v>257</v>
      </c>
      <c r="E1696" s="247"/>
      <c r="F1696" s="250" t="s">
        <v>6259</v>
      </c>
      <c r="G1696" s="251">
        <v>50024</v>
      </c>
      <c r="H1696" s="251">
        <v>67246.399999999994</v>
      </c>
      <c r="I1696" s="255">
        <v>12</v>
      </c>
      <c r="J1696" s="290">
        <v>0.27906976744186046</v>
      </c>
      <c r="K1696" s="251">
        <v>84468.800000000003</v>
      </c>
      <c r="L1696" s="255"/>
      <c r="M1696" s="255">
        <v>1</v>
      </c>
      <c r="N1696" s="251">
        <v>65208</v>
      </c>
      <c r="O1696" s="247"/>
    </row>
    <row r="1697" spans="1:15" ht="22.5">
      <c r="A1697" s="247" t="s">
        <v>2745</v>
      </c>
      <c r="B1697" s="248" t="s">
        <v>1747</v>
      </c>
      <c r="C1697" s="247" t="s">
        <v>453</v>
      </c>
      <c r="D1697" s="249" t="s">
        <v>257</v>
      </c>
      <c r="E1697" s="468" t="s">
        <v>258</v>
      </c>
      <c r="F1697" s="250" t="s">
        <v>6259</v>
      </c>
      <c r="G1697" s="251">
        <v>52977.020000000004</v>
      </c>
      <c r="H1697" s="251">
        <v>66543.665000000008</v>
      </c>
      <c r="I1697" s="255">
        <v>11</v>
      </c>
      <c r="J1697" s="290">
        <v>0.2558139534883721</v>
      </c>
      <c r="K1697" s="251">
        <v>80110.31</v>
      </c>
      <c r="L1697" s="255">
        <v>1</v>
      </c>
      <c r="M1697" s="255">
        <v>1</v>
      </c>
      <c r="N1697" s="251">
        <v>65424</v>
      </c>
      <c r="O1697" s="247"/>
    </row>
    <row r="1698" spans="1:15">
      <c r="A1698" s="247" t="s">
        <v>2728</v>
      </c>
      <c r="B1698" s="248" t="s">
        <v>1748</v>
      </c>
      <c r="C1698" s="247" t="s">
        <v>452</v>
      </c>
      <c r="D1698" s="249" t="s">
        <v>4372</v>
      </c>
      <c r="E1698" s="468" t="s">
        <v>258</v>
      </c>
      <c r="F1698" s="250" t="s">
        <v>6259</v>
      </c>
      <c r="G1698" s="251">
        <v>50107</v>
      </c>
      <c r="H1698" s="251">
        <v>66445.5</v>
      </c>
      <c r="I1698" s="255">
        <v>10</v>
      </c>
      <c r="J1698" s="290">
        <v>0.23255813953488372</v>
      </c>
      <c r="K1698" s="251">
        <v>82784</v>
      </c>
      <c r="L1698" s="255">
        <v>1</v>
      </c>
      <c r="M1698" s="255">
        <v>1</v>
      </c>
      <c r="N1698" s="251">
        <v>65998</v>
      </c>
      <c r="O1698" s="247"/>
    </row>
    <row r="1699" spans="1:15" ht="22.5">
      <c r="A1699" s="247" t="s">
        <v>2789</v>
      </c>
      <c r="B1699" s="248" t="s">
        <v>1773</v>
      </c>
      <c r="C1699" s="247" t="s">
        <v>2093</v>
      </c>
      <c r="D1699" s="249" t="s">
        <v>4372</v>
      </c>
      <c r="E1699" s="468" t="s">
        <v>258</v>
      </c>
      <c r="F1699" s="250" t="s">
        <v>6259</v>
      </c>
      <c r="G1699" s="251">
        <v>52104</v>
      </c>
      <c r="H1699" s="251">
        <v>65104</v>
      </c>
      <c r="I1699" s="255">
        <v>9</v>
      </c>
      <c r="J1699" s="290">
        <v>0.20930232558139536</v>
      </c>
      <c r="K1699" s="251">
        <v>78104</v>
      </c>
      <c r="L1699" s="255">
        <v>1</v>
      </c>
      <c r="M1699" s="255">
        <v>1</v>
      </c>
      <c r="N1699" s="251">
        <v>62504</v>
      </c>
      <c r="O1699" s="247"/>
    </row>
    <row r="1700" spans="1:15">
      <c r="A1700" s="247" t="s">
        <v>2750</v>
      </c>
      <c r="B1700" s="248" t="s">
        <v>1760</v>
      </c>
      <c r="C1700" s="247" t="s">
        <v>4945</v>
      </c>
      <c r="D1700" s="249" t="s">
        <v>257</v>
      </c>
      <c r="E1700" s="468" t="s">
        <v>258</v>
      </c>
      <c r="F1700" s="250" t="s">
        <v>6259</v>
      </c>
      <c r="G1700" s="251">
        <v>51647</v>
      </c>
      <c r="H1700" s="251">
        <v>64560.5</v>
      </c>
      <c r="I1700" s="255">
        <v>8</v>
      </c>
      <c r="J1700" s="290">
        <v>0.18604651162790697</v>
      </c>
      <c r="K1700" s="251">
        <v>77474</v>
      </c>
      <c r="L1700" s="255">
        <v>1</v>
      </c>
      <c r="M1700" s="255">
        <v>1</v>
      </c>
      <c r="N1700" s="251">
        <v>68571</v>
      </c>
      <c r="O1700" s="247"/>
    </row>
    <row r="1701" spans="1:15" ht="22.5">
      <c r="A1701" s="247" t="s">
        <v>4091</v>
      </c>
      <c r="B1701" s="248" t="s">
        <v>1747</v>
      </c>
      <c r="C1701" s="247" t="s">
        <v>453</v>
      </c>
      <c r="D1701" s="249" t="s">
        <v>4372</v>
      </c>
      <c r="E1701" s="247"/>
      <c r="F1701" s="250" t="s">
        <v>6259</v>
      </c>
      <c r="G1701" s="251">
        <v>49925.41</v>
      </c>
      <c r="H1701" s="251">
        <v>63654.865000000005</v>
      </c>
      <c r="I1701" s="255">
        <v>7</v>
      </c>
      <c r="J1701" s="290">
        <v>0.16279069767441862</v>
      </c>
      <c r="K1701" s="251">
        <v>77384.320000000007</v>
      </c>
      <c r="L1701" s="255">
        <v>1</v>
      </c>
      <c r="M1701" s="255">
        <v>1</v>
      </c>
      <c r="N1701" s="251">
        <v>66873.039999999994</v>
      </c>
      <c r="O1701" s="247"/>
    </row>
    <row r="1702" spans="1:15">
      <c r="A1702" s="247" t="s">
        <v>2794</v>
      </c>
      <c r="B1702" s="248" t="s">
        <v>1747</v>
      </c>
      <c r="C1702" s="247" t="s">
        <v>36</v>
      </c>
      <c r="D1702" s="249" t="s">
        <v>4372</v>
      </c>
      <c r="E1702" s="468" t="s">
        <v>258</v>
      </c>
      <c r="F1702" s="250" t="s">
        <v>6259</v>
      </c>
      <c r="G1702" s="251">
        <v>48600</v>
      </c>
      <c r="H1702" s="251">
        <v>62100</v>
      </c>
      <c r="I1702" s="255">
        <v>6</v>
      </c>
      <c r="J1702" s="290">
        <v>0.13953488372093023</v>
      </c>
      <c r="K1702" s="251">
        <v>75600</v>
      </c>
      <c r="L1702" s="255"/>
      <c r="M1702" s="255">
        <v>11</v>
      </c>
      <c r="N1702" s="251">
        <v>57010.697269999997</v>
      </c>
      <c r="O1702" s="247"/>
    </row>
    <row r="1703" spans="1:15">
      <c r="A1703" s="247" t="s">
        <v>2777</v>
      </c>
      <c r="B1703" s="248" t="s">
        <v>1767</v>
      </c>
      <c r="C1703" s="285" t="s">
        <v>6557</v>
      </c>
      <c r="D1703" s="249" t="s">
        <v>257</v>
      </c>
      <c r="E1703" s="468" t="s">
        <v>258</v>
      </c>
      <c r="F1703" s="250" t="s">
        <v>6259</v>
      </c>
      <c r="G1703" s="470">
        <v>47699</v>
      </c>
      <c r="H1703" s="251">
        <v>60897.5</v>
      </c>
      <c r="I1703" s="255">
        <v>5</v>
      </c>
      <c r="J1703" s="290">
        <v>0.11627906976744186</v>
      </c>
      <c r="K1703" s="470">
        <v>74096</v>
      </c>
      <c r="L1703" s="471">
        <v>1</v>
      </c>
      <c r="M1703" s="471">
        <v>1</v>
      </c>
      <c r="N1703" s="470">
        <v>47699.39</v>
      </c>
      <c r="O1703" s="514"/>
    </row>
    <row r="1704" spans="1:15" ht="22.5">
      <c r="A1704" s="247" t="s">
        <v>2743</v>
      </c>
      <c r="B1704" s="248" t="s">
        <v>1768</v>
      </c>
      <c r="C1704" s="247" t="s">
        <v>453</v>
      </c>
      <c r="D1704" s="249" t="s">
        <v>4372</v>
      </c>
      <c r="E1704" s="468" t="s">
        <v>263</v>
      </c>
      <c r="F1704" s="250" t="s">
        <v>6259</v>
      </c>
      <c r="G1704" s="251">
        <v>46400</v>
      </c>
      <c r="H1704" s="251">
        <v>59222</v>
      </c>
      <c r="I1704" s="255">
        <v>4</v>
      </c>
      <c r="J1704" s="290">
        <v>9.3023255813953487E-2</v>
      </c>
      <c r="K1704" s="251">
        <v>72044</v>
      </c>
      <c r="L1704" s="255">
        <v>1</v>
      </c>
      <c r="M1704" s="255">
        <v>1</v>
      </c>
      <c r="N1704" s="251">
        <v>70308</v>
      </c>
      <c r="O1704" s="247"/>
    </row>
    <row r="1705" spans="1:15" ht="22.5">
      <c r="A1705" s="247" t="s">
        <v>2804</v>
      </c>
      <c r="B1705" s="248" t="s">
        <v>1748</v>
      </c>
      <c r="C1705" s="247" t="s">
        <v>4945</v>
      </c>
      <c r="D1705" s="249" t="s">
        <v>257</v>
      </c>
      <c r="E1705" s="468" t="s">
        <v>263</v>
      </c>
      <c r="F1705" s="250" t="s">
        <v>6259</v>
      </c>
      <c r="G1705" s="251">
        <v>44047</v>
      </c>
      <c r="H1705" s="251">
        <v>56283</v>
      </c>
      <c r="I1705" s="255">
        <v>3</v>
      </c>
      <c r="J1705" s="290">
        <v>6.9767441860465115E-2</v>
      </c>
      <c r="K1705" s="251">
        <v>68519</v>
      </c>
      <c r="L1705" s="255">
        <v>3</v>
      </c>
      <c r="M1705" s="255">
        <v>3</v>
      </c>
      <c r="N1705" s="251">
        <v>68519</v>
      </c>
      <c r="O1705" s="247"/>
    </row>
    <row r="1706" spans="1:15">
      <c r="A1706" s="247" t="s">
        <v>2772</v>
      </c>
      <c r="B1706" s="248" t="s">
        <v>1748</v>
      </c>
      <c r="C1706" s="247" t="s">
        <v>36</v>
      </c>
      <c r="D1706" s="249" t="s">
        <v>4372</v>
      </c>
      <c r="E1706" s="468" t="s">
        <v>293</v>
      </c>
      <c r="F1706" s="250" t="s">
        <v>6259</v>
      </c>
      <c r="G1706" s="251">
        <v>43264</v>
      </c>
      <c r="H1706" s="251">
        <v>56243.199999999997</v>
      </c>
      <c r="I1706" s="255">
        <v>2</v>
      </c>
      <c r="J1706" s="290">
        <v>4.6511627906976744E-2</v>
      </c>
      <c r="K1706" s="251">
        <v>69222.399999999994</v>
      </c>
      <c r="L1706" s="255">
        <v>1</v>
      </c>
      <c r="M1706" s="255">
        <v>1</v>
      </c>
      <c r="N1706" s="251">
        <v>51840.25</v>
      </c>
      <c r="O1706" s="247"/>
    </row>
    <row r="1707" spans="1:15" ht="22.5">
      <c r="A1707" s="247" t="s">
        <v>2762</v>
      </c>
      <c r="B1707" s="248" t="s">
        <v>1747</v>
      </c>
      <c r="C1707" s="247" t="s">
        <v>6558</v>
      </c>
      <c r="D1707" s="249" t="s">
        <v>4372</v>
      </c>
      <c r="E1707" s="468" t="s">
        <v>263</v>
      </c>
      <c r="F1707" s="250" t="s">
        <v>6259</v>
      </c>
      <c r="G1707" s="251">
        <v>43961</v>
      </c>
      <c r="H1707" s="251">
        <v>55474</v>
      </c>
      <c r="I1707" s="255">
        <v>1</v>
      </c>
      <c r="J1707" s="290">
        <v>2.3255813953488372E-2</v>
      </c>
      <c r="K1707" s="251">
        <v>66987</v>
      </c>
      <c r="L1707" s="255">
        <v>1</v>
      </c>
      <c r="M1707" s="255">
        <v>1</v>
      </c>
      <c r="N1707" s="251">
        <v>59113</v>
      </c>
      <c r="O1707" s="247"/>
    </row>
    <row r="1708" spans="1:15" ht="22.5">
      <c r="A1708" s="247" t="s">
        <v>4079</v>
      </c>
      <c r="B1708" s="248" t="s">
        <v>4080</v>
      </c>
      <c r="C1708" s="247" t="s">
        <v>6559</v>
      </c>
      <c r="D1708" s="249" t="s">
        <v>257</v>
      </c>
      <c r="E1708" s="468" t="s">
        <v>263</v>
      </c>
      <c r="F1708" s="250" t="s">
        <v>6259</v>
      </c>
      <c r="G1708" s="251"/>
      <c r="H1708" s="251"/>
      <c r="I1708" s="255"/>
      <c r="J1708" s="290"/>
      <c r="K1708" s="251"/>
      <c r="L1708" s="255"/>
      <c r="M1708" s="255">
        <v>1</v>
      </c>
      <c r="N1708" s="251">
        <v>81907.02</v>
      </c>
      <c r="O1708" s="247"/>
    </row>
    <row r="1709" spans="1:15">
      <c r="A1709" s="247"/>
      <c r="B1709" s="248"/>
      <c r="C1709" s="247"/>
      <c r="D1709" s="249"/>
      <c r="E1709" s="468"/>
      <c r="F1709" s="250"/>
      <c r="G1709" s="251"/>
      <c r="H1709" s="251"/>
      <c r="I1709" s="255"/>
      <c r="J1709" s="290"/>
      <c r="K1709" s="251"/>
      <c r="L1709" s="255"/>
      <c r="M1709" s="255"/>
      <c r="N1709" s="251"/>
      <c r="O1709" s="247"/>
    </row>
    <row r="1710" spans="1:15" s="120" customFormat="1">
      <c r="A1710" s="150"/>
      <c r="B1710" s="150"/>
      <c r="C1710" s="260"/>
      <c r="D1710" s="263"/>
      <c r="E1710" s="150"/>
      <c r="F1710" s="150"/>
      <c r="G1710" s="264" t="s">
        <v>211</v>
      </c>
      <c r="H1710" s="265" t="s">
        <v>212</v>
      </c>
      <c r="I1710" s="266"/>
      <c r="J1710" s="273"/>
      <c r="K1710" s="267" t="s">
        <v>213</v>
      </c>
      <c r="L1710" s="263"/>
      <c r="M1710" s="268"/>
      <c r="N1710" s="269"/>
      <c r="O1710" s="258"/>
    </row>
    <row r="1711" spans="1:15" s="120" customFormat="1">
      <c r="A1711" s="150"/>
      <c r="B1711" s="150"/>
      <c r="C1711" s="260"/>
      <c r="D1711" s="150"/>
      <c r="E1711" s="150"/>
      <c r="F1711" s="270" t="s">
        <v>225</v>
      </c>
      <c r="G1711" s="271">
        <v>67608.810740728004</v>
      </c>
      <c r="H1711" s="271">
        <v>87805.159251304663</v>
      </c>
      <c r="I1711" s="266"/>
      <c r="J1711" s="273"/>
      <c r="K1711" s="271">
        <v>108001.50776188132</v>
      </c>
      <c r="L1711" s="263"/>
      <c r="M1711" s="268"/>
      <c r="N1711" s="269"/>
      <c r="O1711" s="258"/>
    </row>
    <row r="1712" spans="1:15" s="120" customFormat="1">
      <c r="A1712" s="150"/>
      <c r="B1712" s="150"/>
      <c r="C1712" s="260"/>
      <c r="D1712" s="150"/>
      <c r="E1712" s="150"/>
      <c r="F1712" s="270" t="s">
        <v>226</v>
      </c>
      <c r="G1712" s="271">
        <v>78977.209999999992</v>
      </c>
      <c r="H1712" s="271">
        <v>103620.36500000001</v>
      </c>
      <c r="I1712" s="266"/>
      <c r="J1712" s="273"/>
      <c r="K1712" s="271">
        <v>129215.48999999999</v>
      </c>
      <c r="L1712" s="263"/>
      <c r="M1712" s="268"/>
      <c r="N1712" s="269"/>
      <c r="O1712" s="258"/>
    </row>
    <row r="1713" spans="1:15" s="120" customFormat="1">
      <c r="A1713" s="150"/>
      <c r="B1713" s="150"/>
      <c r="C1713" s="260"/>
      <c r="D1713" s="150"/>
      <c r="E1713" s="150"/>
      <c r="F1713" s="270" t="s">
        <v>227</v>
      </c>
      <c r="G1713" s="271">
        <v>51875.5</v>
      </c>
      <c r="H1713" s="271">
        <v>66895.032500000001</v>
      </c>
      <c r="I1713" s="266"/>
      <c r="J1713" s="273"/>
      <c r="K1713" s="271">
        <v>82199.114999999991</v>
      </c>
      <c r="L1713" s="263"/>
      <c r="M1713" s="268"/>
      <c r="N1713" s="269"/>
      <c r="O1713" s="258"/>
    </row>
    <row r="1714" spans="1:15" s="120" customFormat="1">
      <c r="A1714" s="150"/>
      <c r="B1714" s="150"/>
      <c r="C1714" s="260"/>
      <c r="D1714" s="150"/>
      <c r="E1714" s="150"/>
      <c r="F1714" s="270" t="s">
        <v>228</v>
      </c>
      <c r="G1714" s="271">
        <v>60320</v>
      </c>
      <c r="H1714" s="271">
        <v>78435.635874350613</v>
      </c>
      <c r="I1714" s="266"/>
      <c r="J1714" s="273"/>
      <c r="K1714" s="271">
        <v>96131</v>
      </c>
      <c r="L1714" s="263"/>
      <c r="M1714" s="268"/>
      <c r="N1714" s="269"/>
      <c r="O1714" s="258"/>
    </row>
    <row r="1715" spans="1:15" s="120" customFormat="1">
      <c r="A1715" s="150"/>
      <c r="B1715" s="150"/>
      <c r="C1715" s="260"/>
      <c r="D1715" s="150"/>
      <c r="E1715" s="271"/>
      <c r="F1715" s="270"/>
      <c r="G1715" s="272"/>
      <c r="H1715" s="273"/>
      <c r="I1715" s="274"/>
      <c r="J1715" s="273"/>
      <c r="K1715" s="263"/>
      <c r="L1715" s="263"/>
      <c r="M1715" s="268"/>
      <c r="N1715" s="269"/>
      <c r="O1715" s="258"/>
    </row>
    <row r="1716" spans="1:15" s="120" customFormat="1">
      <c r="A1716" s="150"/>
      <c r="B1716" s="150"/>
      <c r="C1716" s="260"/>
      <c r="D1716" s="270"/>
      <c r="E1716" s="271"/>
      <c r="F1716" s="275"/>
      <c r="G1716" s="275"/>
      <c r="H1716" s="713" t="s">
        <v>229</v>
      </c>
      <c r="I1716" s="713"/>
      <c r="J1716" s="713"/>
      <c r="K1716" s="713"/>
      <c r="L1716" s="713"/>
      <c r="M1716" s="713"/>
      <c r="N1716" s="713"/>
      <c r="O1716" s="258"/>
    </row>
    <row r="1717" spans="1:15" s="120" customFormat="1">
      <c r="A1717" s="150"/>
      <c r="B1717" s="150"/>
      <c r="C1717" s="260"/>
      <c r="D1717" s="270"/>
      <c r="E1717" s="271"/>
      <c r="F1717" s="276"/>
      <c r="G1717" s="277"/>
      <c r="H1717" s="714" t="s">
        <v>230</v>
      </c>
      <c r="I1717" s="714"/>
      <c r="J1717" s="714"/>
      <c r="K1717" s="278">
        <v>95884.51999999999</v>
      </c>
      <c r="L1717" s="715" t="s">
        <v>231</v>
      </c>
      <c r="M1717" s="715"/>
      <c r="N1717" s="279">
        <v>84811.142705935665</v>
      </c>
      <c r="O1717" s="258"/>
    </row>
    <row r="1718" spans="1:15" s="120" customFormat="1">
      <c r="A1718" s="150"/>
      <c r="B1718" s="150"/>
      <c r="C1718" s="260"/>
      <c r="D1718" s="263"/>
      <c r="E1718" s="268"/>
      <c r="F1718" s="276"/>
      <c r="G1718" s="277"/>
      <c r="H1718" s="714" t="s">
        <v>232</v>
      </c>
      <c r="I1718" s="714"/>
      <c r="J1718" s="714"/>
      <c r="K1718" s="278">
        <v>65262</v>
      </c>
      <c r="L1718" s="715" t="s">
        <v>394</v>
      </c>
      <c r="M1718" s="715"/>
      <c r="N1718" s="279">
        <v>83280.661537999986</v>
      </c>
      <c r="O1718" s="258"/>
    </row>
    <row r="1719" spans="1:15" s="120" customFormat="1">
      <c r="A1719" s="150"/>
      <c r="B1719" s="150"/>
      <c r="C1719" s="260"/>
      <c r="D1719" s="395"/>
      <c r="E1719" s="261"/>
      <c r="F1719" s="261"/>
      <c r="G1719" s="262"/>
      <c r="H1719" s="472"/>
      <c r="I1719" s="381"/>
      <c r="J1719" s="480"/>
      <c r="K1719" s="150"/>
      <c r="L1719" s="395"/>
      <c r="M1719" s="155"/>
      <c r="N1719" s="269"/>
      <c r="O1719" s="258"/>
    </row>
    <row r="1720" spans="1:15" s="306" customFormat="1" ht="18">
      <c r="A1720" s="716" t="s">
        <v>66</v>
      </c>
      <c r="B1720" s="716"/>
      <c r="C1720" s="716"/>
      <c r="D1720" s="716"/>
      <c r="E1720" s="716"/>
      <c r="F1720" s="716"/>
      <c r="G1720" s="716"/>
      <c r="H1720" s="716"/>
      <c r="I1720" s="716"/>
      <c r="J1720" s="716"/>
      <c r="K1720" s="716"/>
      <c r="L1720" s="716"/>
      <c r="M1720" s="716"/>
      <c r="N1720" s="716"/>
      <c r="O1720" s="716"/>
    </row>
    <row r="1721" spans="1:15" s="200" customFormat="1" ht="33.75">
      <c r="A1721" s="489" t="s">
        <v>379</v>
      </c>
      <c r="B1721" s="489" t="s">
        <v>217</v>
      </c>
      <c r="C1721" s="489" t="s">
        <v>208</v>
      </c>
      <c r="D1721" s="489" t="s">
        <v>249</v>
      </c>
      <c r="E1721" s="489" t="s">
        <v>380</v>
      </c>
      <c r="F1721" s="489" t="s">
        <v>381</v>
      </c>
      <c r="G1721" s="490" t="s">
        <v>211</v>
      </c>
      <c r="H1721" s="490" t="s">
        <v>212</v>
      </c>
      <c r="I1721" s="491"/>
      <c r="J1721" s="244" t="s">
        <v>251</v>
      </c>
      <c r="K1721" s="490" t="s">
        <v>213</v>
      </c>
      <c r="L1721" s="489" t="s">
        <v>382</v>
      </c>
      <c r="M1721" s="489" t="s">
        <v>383</v>
      </c>
      <c r="N1721" s="490" t="s">
        <v>384</v>
      </c>
      <c r="O1721" s="489" t="s">
        <v>214</v>
      </c>
    </row>
    <row r="1722" spans="1:15" ht="22.5">
      <c r="A1722" s="247" t="s">
        <v>4085</v>
      </c>
      <c r="B1722" s="248" t="s">
        <v>1745</v>
      </c>
      <c r="C1722" s="247" t="s">
        <v>6560</v>
      </c>
      <c r="D1722" s="249" t="s">
        <v>257</v>
      </c>
      <c r="E1722" s="468" t="s">
        <v>263</v>
      </c>
      <c r="F1722" s="250" t="s">
        <v>4859</v>
      </c>
      <c r="G1722" s="251">
        <v>68328</v>
      </c>
      <c r="H1722" s="251">
        <v>87141.6</v>
      </c>
      <c r="I1722" s="255"/>
      <c r="J1722" s="290"/>
      <c r="K1722" s="251">
        <v>105955.2</v>
      </c>
      <c r="L1722" s="255">
        <v>2</v>
      </c>
      <c r="M1722" s="255">
        <v>2</v>
      </c>
      <c r="N1722" s="251">
        <v>90043.199999999997</v>
      </c>
      <c r="O1722" s="247"/>
    </row>
    <row r="1723" spans="1:15">
      <c r="A1723" s="247" t="s">
        <v>2767</v>
      </c>
      <c r="B1723" s="248" t="s">
        <v>1748</v>
      </c>
      <c r="C1723" s="247" t="s">
        <v>3075</v>
      </c>
      <c r="D1723" s="249" t="s">
        <v>257</v>
      </c>
      <c r="E1723" s="468" t="s">
        <v>258</v>
      </c>
      <c r="F1723" s="250" t="s">
        <v>6259</v>
      </c>
      <c r="G1723" s="251">
        <v>61031</v>
      </c>
      <c r="H1723" s="251">
        <v>83937</v>
      </c>
      <c r="I1723" s="255"/>
      <c r="J1723" s="290"/>
      <c r="K1723" s="251">
        <v>106843</v>
      </c>
      <c r="L1723" s="255"/>
      <c r="M1723" s="255">
        <v>15</v>
      </c>
      <c r="N1723" s="251">
        <v>59781.01</v>
      </c>
      <c r="O1723" s="247"/>
    </row>
    <row r="1724" spans="1:15" ht="22.5">
      <c r="A1724" s="247" t="s">
        <v>2755</v>
      </c>
      <c r="B1724" s="248" t="s">
        <v>1747</v>
      </c>
      <c r="C1724" s="247" t="s">
        <v>539</v>
      </c>
      <c r="D1724" s="249" t="s">
        <v>4372</v>
      </c>
      <c r="E1724" s="468" t="s">
        <v>258</v>
      </c>
      <c r="F1724" s="250" t="s">
        <v>4859</v>
      </c>
      <c r="G1724" s="251">
        <v>66816.671999999991</v>
      </c>
      <c r="H1724" s="251">
        <v>80418</v>
      </c>
      <c r="I1724" s="255"/>
      <c r="J1724" s="290"/>
      <c r="K1724" s="251">
        <v>94019.328000000009</v>
      </c>
      <c r="L1724" s="255" t="s">
        <v>4975</v>
      </c>
      <c r="M1724" s="255">
        <v>2</v>
      </c>
      <c r="N1724" s="251">
        <v>79437.59</v>
      </c>
      <c r="O1724" s="247"/>
    </row>
    <row r="1725" spans="1:15" ht="22.5">
      <c r="A1725" s="247" t="s">
        <v>2740</v>
      </c>
      <c r="B1725" s="248" t="s">
        <v>1747</v>
      </c>
      <c r="C1725" s="247" t="s">
        <v>618</v>
      </c>
      <c r="D1725" s="249" t="s">
        <v>4372</v>
      </c>
      <c r="E1725" s="468" t="s">
        <v>263</v>
      </c>
      <c r="F1725" s="250" t="s">
        <v>4859</v>
      </c>
      <c r="G1725" s="251">
        <v>63488.38122000001</v>
      </c>
      <c r="H1725" s="251">
        <v>79995.534084000014</v>
      </c>
      <c r="I1725" s="255"/>
      <c r="J1725" s="290"/>
      <c r="K1725" s="251">
        <v>96502.686948000002</v>
      </c>
      <c r="L1725" s="255">
        <v>3</v>
      </c>
      <c r="M1725" s="255">
        <v>3</v>
      </c>
      <c r="N1725" s="251">
        <v>79573</v>
      </c>
      <c r="O1725" s="247"/>
    </row>
    <row r="1726" spans="1:15">
      <c r="A1726" s="247" t="s">
        <v>2758</v>
      </c>
      <c r="B1726" s="248" t="s">
        <v>1747</v>
      </c>
      <c r="C1726" s="247" t="s">
        <v>2094</v>
      </c>
      <c r="D1726" s="249" t="s">
        <v>257</v>
      </c>
      <c r="E1726" s="468" t="s">
        <v>258</v>
      </c>
      <c r="F1726" s="250" t="s">
        <v>6259</v>
      </c>
      <c r="G1726" s="251">
        <v>64796.86</v>
      </c>
      <c r="H1726" s="251">
        <v>77059.94</v>
      </c>
      <c r="I1726" s="255"/>
      <c r="J1726" s="290"/>
      <c r="K1726" s="251">
        <v>89323.02</v>
      </c>
      <c r="L1726" s="255">
        <v>4</v>
      </c>
      <c r="M1726" s="255">
        <v>3</v>
      </c>
      <c r="N1726" s="251">
        <v>77059.94</v>
      </c>
      <c r="O1726" s="247"/>
    </row>
    <row r="1727" spans="1:15">
      <c r="A1727" s="247" t="s">
        <v>2763</v>
      </c>
      <c r="B1727" s="248" t="s">
        <v>1764</v>
      </c>
      <c r="C1727" s="247" t="s">
        <v>2097</v>
      </c>
      <c r="D1727" s="249" t="s">
        <v>4372</v>
      </c>
      <c r="E1727" s="247"/>
      <c r="F1727" s="247"/>
      <c r="G1727" s="251">
        <v>58844.87</v>
      </c>
      <c r="H1727" s="251">
        <v>76490.59</v>
      </c>
      <c r="I1727" s="255"/>
      <c r="J1727" s="290"/>
      <c r="K1727" s="251">
        <v>94136.31</v>
      </c>
      <c r="L1727" s="255"/>
      <c r="M1727" s="255">
        <v>2</v>
      </c>
      <c r="N1727" s="251"/>
      <c r="O1727" s="247"/>
    </row>
    <row r="1728" spans="1:15">
      <c r="A1728" s="247" t="s">
        <v>1764</v>
      </c>
      <c r="B1728" s="248" t="s">
        <v>1764</v>
      </c>
      <c r="C1728" s="247" t="s">
        <v>1390</v>
      </c>
      <c r="D1728" s="249" t="s">
        <v>257</v>
      </c>
      <c r="E1728" s="468" t="s">
        <v>258</v>
      </c>
      <c r="F1728" s="250" t="s">
        <v>6259</v>
      </c>
      <c r="G1728" s="251">
        <v>55411.200000000004</v>
      </c>
      <c r="H1728" s="251">
        <v>73424</v>
      </c>
      <c r="I1728" s="255"/>
      <c r="J1728" s="290"/>
      <c r="K1728" s="251">
        <v>91436.800000000003</v>
      </c>
      <c r="L1728" s="255">
        <v>7</v>
      </c>
      <c r="M1728" s="255">
        <v>7</v>
      </c>
      <c r="N1728" s="251">
        <v>69917.71428571429</v>
      </c>
      <c r="O1728" s="247"/>
    </row>
    <row r="1729" spans="1:15" ht="22.5">
      <c r="A1729" s="247" t="s">
        <v>2783</v>
      </c>
      <c r="B1729" s="248" t="s">
        <v>1768</v>
      </c>
      <c r="C1729" s="247" t="s">
        <v>2096</v>
      </c>
      <c r="D1729" s="249" t="s">
        <v>4372</v>
      </c>
      <c r="E1729" s="468" t="s">
        <v>258</v>
      </c>
      <c r="F1729" s="250" t="s">
        <v>6259</v>
      </c>
      <c r="G1729" s="251">
        <v>58697.599999999999</v>
      </c>
      <c r="H1729" s="251">
        <v>73340.800000000003</v>
      </c>
      <c r="I1729" s="255"/>
      <c r="J1729" s="290"/>
      <c r="K1729" s="251">
        <v>87984</v>
      </c>
      <c r="L1729" s="255">
        <v>4</v>
      </c>
      <c r="M1729" s="255">
        <v>4</v>
      </c>
      <c r="N1729" s="251">
        <v>79580.800000000003</v>
      </c>
      <c r="O1729" s="247"/>
    </row>
    <row r="1730" spans="1:15" ht="22.5">
      <c r="A1730" s="247" t="s">
        <v>4104</v>
      </c>
      <c r="B1730" s="248" t="s">
        <v>1766</v>
      </c>
      <c r="C1730" s="247" t="s">
        <v>624</v>
      </c>
      <c r="D1730" s="249" t="s">
        <v>4372</v>
      </c>
      <c r="E1730" s="468" t="s">
        <v>258</v>
      </c>
      <c r="F1730" s="250" t="s">
        <v>6259</v>
      </c>
      <c r="G1730" s="251">
        <v>54700</v>
      </c>
      <c r="H1730" s="251">
        <v>71650</v>
      </c>
      <c r="I1730" s="255"/>
      <c r="J1730" s="290"/>
      <c r="K1730" s="251">
        <v>88600</v>
      </c>
      <c r="L1730" s="255">
        <v>12</v>
      </c>
      <c r="M1730" s="255">
        <v>12</v>
      </c>
      <c r="N1730" s="251">
        <v>62983.733333333337</v>
      </c>
      <c r="O1730" s="247"/>
    </row>
    <row r="1731" spans="1:15">
      <c r="A1731" s="247" t="s">
        <v>2728</v>
      </c>
      <c r="B1731" s="248" t="s">
        <v>1748</v>
      </c>
      <c r="C1731" s="247" t="s">
        <v>1418</v>
      </c>
      <c r="D1731" s="249" t="s">
        <v>4372</v>
      </c>
      <c r="E1731" s="468" t="s">
        <v>258</v>
      </c>
      <c r="F1731" s="250" t="s">
        <v>6259</v>
      </c>
      <c r="G1731" s="251">
        <v>53476</v>
      </c>
      <c r="H1731" s="251">
        <v>71312</v>
      </c>
      <c r="I1731" s="255"/>
      <c r="J1731" s="290"/>
      <c r="K1731" s="251">
        <v>89148</v>
      </c>
      <c r="L1731" s="255">
        <v>2</v>
      </c>
      <c r="M1731" s="255">
        <v>2</v>
      </c>
      <c r="N1731" s="251">
        <v>55078</v>
      </c>
      <c r="O1731" s="247"/>
    </row>
    <row r="1732" spans="1:15" ht="22.5">
      <c r="A1732" s="247" t="s">
        <v>4174</v>
      </c>
      <c r="B1732" s="248" t="s">
        <v>1753</v>
      </c>
      <c r="C1732" s="247" t="s">
        <v>6561</v>
      </c>
      <c r="D1732" s="249" t="s">
        <v>257</v>
      </c>
      <c r="E1732" s="468" t="s">
        <v>263</v>
      </c>
      <c r="F1732" s="250" t="s">
        <v>6259</v>
      </c>
      <c r="G1732" s="251">
        <v>54828.799999999996</v>
      </c>
      <c r="H1732" s="251">
        <v>71281.599999999991</v>
      </c>
      <c r="I1732" s="255"/>
      <c r="J1732" s="290"/>
      <c r="K1732" s="251">
        <v>87734.399999999994</v>
      </c>
      <c r="L1732" s="255"/>
      <c r="M1732" s="255">
        <v>2</v>
      </c>
      <c r="N1732" s="251">
        <v>69149.600000000006</v>
      </c>
      <c r="O1732" s="247"/>
    </row>
    <row r="1733" spans="1:15">
      <c r="A1733" s="247" t="s">
        <v>2757</v>
      </c>
      <c r="B1733" s="248" t="s">
        <v>1757</v>
      </c>
      <c r="C1733" s="247" t="s">
        <v>6562</v>
      </c>
      <c r="D1733" s="249" t="s">
        <v>257</v>
      </c>
      <c r="E1733" s="468" t="s">
        <v>258</v>
      </c>
      <c r="F1733" s="250" t="s">
        <v>6259</v>
      </c>
      <c r="G1733" s="251">
        <v>54738</v>
      </c>
      <c r="H1733" s="251">
        <v>71159.5</v>
      </c>
      <c r="I1733" s="255"/>
      <c r="J1733" s="290"/>
      <c r="K1733" s="251">
        <v>87581</v>
      </c>
      <c r="L1733" s="255">
        <v>2</v>
      </c>
      <c r="M1733" s="255">
        <v>2</v>
      </c>
      <c r="N1733" s="251">
        <v>64177.06</v>
      </c>
      <c r="O1733" s="247"/>
    </row>
    <row r="1734" spans="1:15">
      <c r="A1734" s="247" t="s">
        <v>4097</v>
      </c>
      <c r="B1734" s="248" t="s">
        <v>1756</v>
      </c>
      <c r="C1734" s="247" t="s">
        <v>2104</v>
      </c>
      <c r="D1734" s="249" t="s">
        <v>257</v>
      </c>
      <c r="E1734" s="247"/>
      <c r="F1734" s="250" t="s">
        <v>6259</v>
      </c>
      <c r="G1734" s="251">
        <v>53447.94</v>
      </c>
      <c r="H1734" s="251">
        <v>70437.119999999995</v>
      </c>
      <c r="I1734" s="255"/>
      <c r="J1734" s="290"/>
      <c r="K1734" s="251">
        <v>87426.3</v>
      </c>
      <c r="L1734" s="255">
        <v>1</v>
      </c>
      <c r="M1734" s="255">
        <v>1</v>
      </c>
      <c r="N1734" s="251">
        <v>54999.88</v>
      </c>
      <c r="O1734" s="247"/>
    </row>
    <row r="1735" spans="1:15" ht="22.5">
      <c r="A1735" s="247" t="s">
        <v>2747</v>
      </c>
      <c r="B1735" s="248" t="s">
        <v>1747</v>
      </c>
      <c r="C1735" s="247" t="s">
        <v>1422</v>
      </c>
      <c r="D1735" s="249" t="s">
        <v>4372</v>
      </c>
      <c r="E1735" s="468" t="s">
        <v>258</v>
      </c>
      <c r="F1735" s="250" t="s">
        <v>6259</v>
      </c>
      <c r="G1735" s="251">
        <v>58140</v>
      </c>
      <c r="H1735" s="251">
        <v>69856</v>
      </c>
      <c r="I1735" s="255"/>
      <c r="J1735" s="290"/>
      <c r="K1735" s="251">
        <v>81572</v>
      </c>
      <c r="L1735" s="255">
        <v>1</v>
      </c>
      <c r="M1735" s="255">
        <v>1</v>
      </c>
      <c r="N1735" s="251">
        <v>79972</v>
      </c>
      <c r="O1735" s="247"/>
    </row>
    <row r="1736" spans="1:15">
      <c r="A1736" s="247" t="s">
        <v>2775</v>
      </c>
      <c r="B1736" s="248" t="s">
        <v>1748</v>
      </c>
      <c r="C1736" s="247" t="s">
        <v>623</v>
      </c>
      <c r="D1736" s="249" t="s">
        <v>257</v>
      </c>
      <c r="E1736" s="468" t="s">
        <v>263</v>
      </c>
      <c r="F1736" s="250" t="s">
        <v>6259</v>
      </c>
      <c r="G1736" s="251">
        <v>56280</v>
      </c>
      <c r="H1736" s="251">
        <v>69622</v>
      </c>
      <c r="I1736" s="255"/>
      <c r="J1736" s="290"/>
      <c r="K1736" s="251">
        <v>82964</v>
      </c>
      <c r="L1736" s="255">
        <v>2</v>
      </c>
      <c r="M1736" s="255">
        <v>2</v>
      </c>
      <c r="N1736" s="251">
        <v>75500</v>
      </c>
      <c r="O1736" s="247"/>
    </row>
    <row r="1737" spans="1:15">
      <c r="A1737" s="247" t="s">
        <v>2770</v>
      </c>
      <c r="B1737" s="248" t="s">
        <v>1748</v>
      </c>
      <c r="C1737" s="247" t="s">
        <v>621</v>
      </c>
      <c r="D1737" s="249" t="s">
        <v>4372</v>
      </c>
      <c r="E1737" s="468" t="s">
        <v>258</v>
      </c>
      <c r="F1737" s="250" t="s">
        <v>6259</v>
      </c>
      <c r="G1737" s="251">
        <v>52898.097600000001</v>
      </c>
      <c r="H1737" s="251">
        <v>68012.508600000001</v>
      </c>
      <c r="I1737" s="255"/>
      <c r="J1737" s="290"/>
      <c r="K1737" s="251">
        <v>83126.919599999994</v>
      </c>
      <c r="L1737" s="255">
        <v>2</v>
      </c>
      <c r="M1737" s="255">
        <v>1</v>
      </c>
      <c r="N1737" s="251">
        <v>69558.25</v>
      </c>
      <c r="O1737" s="247"/>
    </row>
    <row r="1738" spans="1:15">
      <c r="A1738" s="247" t="s">
        <v>2733</v>
      </c>
      <c r="B1738" s="248" t="s">
        <v>1753</v>
      </c>
      <c r="C1738" s="247" t="s">
        <v>6436</v>
      </c>
      <c r="D1738" s="249" t="s">
        <v>257</v>
      </c>
      <c r="E1738" s="468" t="s">
        <v>263</v>
      </c>
      <c r="F1738" s="250" t="s">
        <v>6259</v>
      </c>
      <c r="G1738" s="251">
        <v>52080</v>
      </c>
      <c r="H1738" s="251">
        <v>67704</v>
      </c>
      <c r="I1738" s="255"/>
      <c r="J1738" s="290"/>
      <c r="K1738" s="251">
        <v>83328</v>
      </c>
      <c r="L1738" s="255">
        <v>5</v>
      </c>
      <c r="M1738" s="255">
        <v>5</v>
      </c>
      <c r="N1738" s="251">
        <v>57733.09</v>
      </c>
      <c r="O1738" s="247"/>
    </row>
    <row r="1739" spans="1:15">
      <c r="A1739" s="247" t="s">
        <v>4119</v>
      </c>
      <c r="B1739" s="248" t="s">
        <v>4119</v>
      </c>
      <c r="C1739" s="247" t="s">
        <v>6563</v>
      </c>
      <c r="D1739" s="249" t="s">
        <v>257</v>
      </c>
      <c r="E1739" s="468" t="s">
        <v>263</v>
      </c>
      <c r="F1739" s="250" t="s">
        <v>6259</v>
      </c>
      <c r="G1739" s="251">
        <v>49396</v>
      </c>
      <c r="H1739" s="251">
        <v>67541.5</v>
      </c>
      <c r="I1739" s="255"/>
      <c r="J1739" s="290"/>
      <c r="K1739" s="251">
        <v>85687</v>
      </c>
      <c r="L1739" s="255">
        <v>0</v>
      </c>
      <c r="M1739" s="255"/>
      <c r="N1739" s="251">
        <v>54335.6</v>
      </c>
      <c r="O1739" s="247" t="s">
        <v>6564</v>
      </c>
    </row>
    <row r="1740" spans="1:15">
      <c r="A1740" s="247" t="s">
        <v>2785</v>
      </c>
      <c r="B1740" s="248" t="s">
        <v>6320</v>
      </c>
      <c r="C1740" s="247" t="s">
        <v>1391</v>
      </c>
      <c r="D1740" s="249" t="s">
        <v>4372</v>
      </c>
      <c r="E1740" s="468" t="s">
        <v>263</v>
      </c>
      <c r="F1740" s="250" t="s">
        <v>6259</v>
      </c>
      <c r="G1740" s="251">
        <v>51896</v>
      </c>
      <c r="H1740" s="251">
        <v>67475.199999999997</v>
      </c>
      <c r="I1740" s="255"/>
      <c r="J1740" s="290"/>
      <c r="K1740" s="251">
        <v>83054.399999999994</v>
      </c>
      <c r="L1740" s="255">
        <v>6</v>
      </c>
      <c r="M1740" s="255">
        <v>6</v>
      </c>
      <c r="N1740" s="251">
        <v>56998.933333333327</v>
      </c>
      <c r="O1740" s="247"/>
    </row>
    <row r="1741" spans="1:15" ht="22.5">
      <c r="A1741" s="247" t="s">
        <v>2791</v>
      </c>
      <c r="B1741" s="248" t="s">
        <v>1748</v>
      </c>
      <c r="C1741" s="247" t="s">
        <v>619</v>
      </c>
      <c r="D1741" s="249" t="s">
        <v>4372</v>
      </c>
      <c r="E1741" s="468" t="s">
        <v>258</v>
      </c>
      <c r="F1741" s="250" t="s">
        <v>4859</v>
      </c>
      <c r="G1741" s="251">
        <v>54144</v>
      </c>
      <c r="H1741" s="251">
        <v>67350</v>
      </c>
      <c r="I1741" s="255"/>
      <c r="J1741" s="290"/>
      <c r="K1741" s="251">
        <v>80556</v>
      </c>
      <c r="L1741" s="255">
        <v>4</v>
      </c>
      <c r="M1741" s="255">
        <v>4</v>
      </c>
      <c r="N1741" s="251">
        <v>68688</v>
      </c>
      <c r="O1741" s="247"/>
    </row>
    <row r="1742" spans="1:15" ht="56.25">
      <c r="A1742" s="247" t="s">
        <v>1765</v>
      </c>
      <c r="B1742" s="248" t="s">
        <v>1760</v>
      </c>
      <c r="C1742" s="247" t="s">
        <v>6565</v>
      </c>
      <c r="D1742" s="249" t="s">
        <v>4372</v>
      </c>
      <c r="E1742" s="247"/>
      <c r="F1742" s="250" t="s">
        <v>6259</v>
      </c>
      <c r="G1742" s="251">
        <v>50024</v>
      </c>
      <c r="H1742" s="251">
        <v>67246.399999999994</v>
      </c>
      <c r="I1742" s="255"/>
      <c r="J1742" s="290"/>
      <c r="K1742" s="251">
        <v>84468.800000000003</v>
      </c>
      <c r="L1742" s="255">
        <v>10</v>
      </c>
      <c r="M1742" s="255">
        <v>1</v>
      </c>
      <c r="N1742" s="251">
        <v>63440</v>
      </c>
      <c r="O1742" s="247" t="s">
        <v>6566</v>
      </c>
    </row>
    <row r="1743" spans="1:15" ht="22.5">
      <c r="A1743" s="247" t="s">
        <v>4155</v>
      </c>
      <c r="B1743" s="248" t="s">
        <v>1747</v>
      </c>
      <c r="C1743" s="247" t="s">
        <v>2095</v>
      </c>
      <c r="D1743" s="249" t="s">
        <v>4372</v>
      </c>
      <c r="E1743" s="468" t="s">
        <v>258</v>
      </c>
      <c r="F1743" s="250" t="s">
        <v>4859</v>
      </c>
      <c r="G1743" s="251">
        <v>54013</v>
      </c>
      <c r="H1743" s="251">
        <v>66907</v>
      </c>
      <c r="I1743" s="255"/>
      <c r="J1743" s="290"/>
      <c r="K1743" s="251">
        <v>79801</v>
      </c>
      <c r="L1743" s="255"/>
      <c r="M1743" s="255">
        <v>12</v>
      </c>
      <c r="N1743" s="251">
        <v>67669</v>
      </c>
      <c r="O1743" s="247" t="s">
        <v>4890</v>
      </c>
    </row>
    <row r="1744" spans="1:15" ht="22.5">
      <c r="A1744" s="247" t="s">
        <v>2807</v>
      </c>
      <c r="B1744" s="248" t="s">
        <v>1748</v>
      </c>
      <c r="C1744" s="247" t="s">
        <v>2098</v>
      </c>
      <c r="D1744" s="249" t="s">
        <v>4372</v>
      </c>
      <c r="E1744" s="468" t="s">
        <v>258</v>
      </c>
      <c r="F1744" s="250" t="s">
        <v>6259</v>
      </c>
      <c r="G1744" s="251">
        <v>51326.3</v>
      </c>
      <c r="H1744" s="251">
        <v>66744.214999999997</v>
      </c>
      <c r="I1744" s="255"/>
      <c r="J1744" s="290"/>
      <c r="K1744" s="251">
        <v>82162.13</v>
      </c>
      <c r="L1744" s="255"/>
      <c r="M1744" s="255"/>
      <c r="N1744" s="251"/>
      <c r="O1744" s="247"/>
    </row>
    <row r="1745" spans="1:15" s="306" customFormat="1" ht="18">
      <c r="A1745" s="716" t="s">
        <v>66</v>
      </c>
      <c r="B1745" s="716"/>
      <c r="C1745" s="716"/>
      <c r="D1745" s="716"/>
      <c r="E1745" s="716"/>
      <c r="F1745" s="716"/>
      <c r="G1745" s="716"/>
      <c r="H1745" s="716"/>
      <c r="I1745" s="716"/>
      <c r="J1745" s="716"/>
      <c r="K1745" s="716"/>
      <c r="L1745" s="716"/>
      <c r="M1745" s="716"/>
      <c r="N1745" s="716"/>
      <c r="O1745" s="716"/>
    </row>
    <row r="1746" spans="1:15" s="200" customFormat="1" ht="33.75">
      <c r="A1746" s="489" t="s">
        <v>379</v>
      </c>
      <c r="B1746" s="489" t="s">
        <v>217</v>
      </c>
      <c r="C1746" s="489" t="s">
        <v>208</v>
      </c>
      <c r="D1746" s="489" t="s">
        <v>249</v>
      </c>
      <c r="E1746" s="489" t="s">
        <v>380</v>
      </c>
      <c r="F1746" s="489" t="s">
        <v>381</v>
      </c>
      <c r="G1746" s="490" t="s">
        <v>211</v>
      </c>
      <c r="H1746" s="490" t="s">
        <v>212</v>
      </c>
      <c r="I1746" s="491"/>
      <c r="J1746" s="244" t="s">
        <v>251</v>
      </c>
      <c r="K1746" s="490" t="s">
        <v>213</v>
      </c>
      <c r="L1746" s="489" t="s">
        <v>382</v>
      </c>
      <c r="M1746" s="489" t="s">
        <v>383</v>
      </c>
      <c r="N1746" s="490" t="s">
        <v>384</v>
      </c>
      <c r="O1746" s="489" t="s">
        <v>214</v>
      </c>
    </row>
    <row r="1747" spans="1:15" ht="22.5">
      <c r="A1747" s="247" t="s">
        <v>2781</v>
      </c>
      <c r="B1747" s="248" t="s">
        <v>1745</v>
      </c>
      <c r="C1747" s="247" t="s">
        <v>3005</v>
      </c>
      <c r="D1747" s="249" t="s">
        <v>4372</v>
      </c>
      <c r="E1747" s="468" t="s">
        <v>258</v>
      </c>
      <c r="F1747" s="250" t="s">
        <v>6259</v>
      </c>
      <c r="G1747" s="251">
        <v>46833.02</v>
      </c>
      <c r="H1747" s="251">
        <v>65582.789999999994</v>
      </c>
      <c r="I1747" s="255"/>
      <c r="J1747" s="290"/>
      <c r="K1747" s="251">
        <v>84332.56</v>
      </c>
      <c r="L1747" s="255">
        <v>33</v>
      </c>
      <c r="M1747" s="255">
        <v>26</v>
      </c>
      <c r="N1747" s="251">
        <v>68633.52</v>
      </c>
      <c r="O1747" s="247"/>
    </row>
    <row r="1748" spans="1:15">
      <c r="A1748" s="247" t="s">
        <v>2779</v>
      </c>
      <c r="B1748" s="248" t="s">
        <v>1766</v>
      </c>
      <c r="C1748" s="247" t="s">
        <v>620</v>
      </c>
      <c r="D1748" s="249" t="s">
        <v>257</v>
      </c>
      <c r="E1748" s="468" t="s">
        <v>258</v>
      </c>
      <c r="F1748" s="250" t="s">
        <v>6259</v>
      </c>
      <c r="G1748" s="251">
        <v>51205</v>
      </c>
      <c r="H1748" s="251">
        <v>65286.5</v>
      </c>
      <c r="I1748" s="255"/>
      <c r="J1748" s="290"/>
      <c r="K1748" s="251">
        <v>79368</v>
      </c>
      <c r="L1748" s="255">
        <v>1</v>
      </c>
      <c r="M1748" s="255">
        <v>1</v>
      </c>
      <c r="N1748" s="251">
        <v>56650</v>
      </c>
      <c r="O1748" s="247"/>
    </row>
    <row r="1749" spans="1:15">
      <c r="A1749" s="247" t="s">
        <v>2789</v>
      </c>
      <c r="B1749" s="248" t="s">
        <v>1773</v>
      </c>
      <c r="C1749" s="247" t="s">
        <v>623</v>
      </c>
      <c r="D1749" s="249" t="s">
        <v>257</v>
      </c>
      <c r="E1749" s="468" t="s">
        <v>258</v>
      </c>
      <c r="F1749" s="250" t="s">
        <v>6259</v>
      </c>
      <c r="G1749" s="251">
        <v>52104</v>
      </c>
      <c r="H1749" s="251">
        <v>65104</v>
      </c>
      <c r="I1749" s="255"/>
      <c r="J1749" s="290"/>
      <c r="K1749" s="251">
        <v>78104</v>
      </c>
      <c r="L1749" s="255">
        <v>11</v>
      </c>
      <c r="M1749" s="255">
        <v>11</v>
      </c>
      <c r="N1749" s="251">
        <v>63209.31</v>
      </c>
      <c r="O1749" s="247"/>
    </row>
    <row r="1750" spans="1:15" ht="22.5">
      <c r="A1750" s="247" t="s">
        <v>1756</v>
      </c>
      <c r="B1750" s="248" t="s">
        <v>1756</v>
      </c>
      <c r="C1750" s="247" t="s">
        <v>3076</v>
      </c>
      <c r="D1750" s="249" t="s">
        <v>4372</v>
      </c>
      <c r="E1750" s="468" t="s">
        <v>258</v>
      </c>
      <c r="F1750" s="250" t="s">
        <v>4859</v>
      </c>
      <c r="G1750" s="251">
        <v>46779.51</v>
      </c>
      <c r="H1750" s="251">
        <v>64800.904999999999</v>
      </c>
      <c r="I1750" s="255"/>
      <c r="J1750" s="290"/>
      <c r="K1750" s="251">
        <v>82822.3</v>
      </c>
      <c r="L1750" s="255">
        <v>62</v>
      </c>
      <c r="M1750" s="255"/>
      <c r="N1750" s="251">
        <v>70081</v>
      </c>
      <c r="O1750" s="247"/>
    </row>
    <row r="1751" spans="1:15">
      <c r="A1751" s="247" t="s">
        <v>2752</v>
      </c>
      <c r="B1751" s="248" t="s">
        <v>1748</v>
      </c>
      <c r="C1751" s="247" t="s">
        <v>1420</v>
      </c>
      <c r="D1751" s="249" t="s">
        <v>4372</v>
      </c>
      <c r="E1751" s="468" t="s">
        <v>258</v>
      </c>
      <c r="F1751" s="250" t="s">
        <v>6259</v>
      </c>
      <c r="G1751" s="251">
        <v>49373</v>
      </c>
      <c r="H1751" s="251">
        <v>64175</v>
      </c>
      <c r="I1751" s="255"/>
      <c r="J1751" s="290"/>
      <c r="K1751" s="251">
        <v>78977</v>
      </c>
      <c r="L1751" s="255">
        <v>1</v>
      </c>
      <c r="M1751" s="255">
        <v>0</v>
      </c>
      <c r="N1751" s="251"/>
      <c r="O1751" s="247"/>
    </row>
    <row r="1752" spans="1:15">
      <c r="A1752" s="247" t="s">
        <v>2734</v>
      </c>
      <c r="B1752" s="248" t="s">
        <v>1747</v>
      </c>
      <c r="C1752" s="247" t="s">
        <v>623</v>
      </c>
      <c r="D1752" s="249" t="s">
        <v>4372</v>
      </c>
      <c r="E1752" s="468" t="s">
        <v>258</v>
      </c>
      <c r="F1752" s="250" t="s">
        <v>6259</v>
      </c>
      <c r="G1752" s="251">
        <v>50128</v>
      </c>
      <c r="H1752" s="251">
        <v>63908</v>
      </c>
      <c r="I1752" s="255"/>
      <c r="J1752" s="290"/>
      <c r="K1752" s="251">
        <v>77688</v>
      </c>
      <c r="L1752" s="255">
        <v>3</v>
      </c>
      <c r="M1752" s="255">
        <v>3</v>
      </c>
      <c r="N1752" s="251">
        <v>58690.666666666664</v>
      </c>
      <c r="O1752" s="247"/>
    </row>
    <row r="1753" spans="1:15">
      <c r="A1753" s="247" t="s">
        <v>2750</v>
      </c>
      <c r="B1753" s="248" t="s">
        <v>1760</v>
      </c>
      <c r="C1753" s="247" t="s">
        <v>6567</v>
      </c>
      <c r="D1753" s="249" t="s">
        <v>4372</v>
      </c>
      <c r="E1753" s="468" t="s">
        <v>258</v>
      </c>
      <c r="F1753" s="250" t="s">
        <v>6259</v>
      </c>
      <c r="G1753" s="251">
        <v>47522</v>
      </c>
      <c r="H1753" s="251">
        <v>62254</v>
      </c>
      <c r="I1753" s="255"/>
      <c r="J1753" s="290"/>
      <c r="K1753" s="251">
        <v>76986</v>
      </c>
      <c r="L1753" s="255">
        <v>3</v>
      </c>
      <c r="M1753" s="255">
        <v>1</v>
      </c>
      <c r="N1753" s="251">
        <v>51324</v>
      </c>
      <c r="O1753" s="247"/>
    </row>
    <row r="1754" spans="1:15">
      <c r="A1754" s="247" t="s">
        <v>2794</v>
      </c>
      <c r="B1754" s="248" t="s">
        <v>1747</v>
      </c>
      <c r="C1754" s="247" t="s">
        <v>620</v>
      </c>
      <c r="D1754" s="249" t="s">
        <v>4372</v>
      </c>
      <c r="E1754" s="468" t="s">
        <v>258</v>
      </c>
      <c r="F1754" s="250" t="s">
        <v>6259</v>
      </c>
      <c r="G1754" s="251">
        <v>48600</v>
      </c>
      <c r="H1754" s="251">
        <v>62100</v>
      </c>
      <c r="I1754" s="255"/>
      <c r="J1754" s="290"/>
      <c r="K1754" s="251">
        <v>75600</v>
      </c>
      <c r="L1754" s="255"/>
      <c r="M1754" s="255">
        <v>3</v>
      </c>
      <c r="N1754" s="251">
        <v>55087.623299999999</v>
      </c>
      <c r="O1754" s="247"/>
    </row>
    <row r="1755" spans="1:15" ht="22.5">
      <c r="A1755" s="247" t="s">
        <v>2806</v>
      </c>
      <c r="B1755" s="248" t="s">
        <v>4178</v>
      </c>
      <c r="C1755" s="247" t="s">
        <v>6568</v>
      </c>
      <c r="D1755" s="249" t="s">
        <v>4372</v>
      </c>
      <c r="E1755" s="468" t="s">
        <v>263</v>
      </c>
      <c r="F1755" s="250" t="s">
        <v>6259</v>
      </c>
      <c r="G1755" s="251">
        <v>47761</v>
      </c>
      <c r="H1755" s="251">
        <v>62089</v>
      </c>
      <c r="I1755" s="255"/>
      <c r="J1755" s="290"/>
      <c r="K1755" s="251">
        <v>76417</v>
      </c>
      <c r="L1755" s="255">
        <v>1</v>
      </c>
      <c r="M1755" s="255">
        <v>1</v>
      </c>
      <c r="N1755" s="251">
        <v>59793.55</v>
      </c>
      <c r="O1755" s="247"/>
    </row>
    <row r="1756" spans="1:15" ht="22.5">
      <c r="A1756" s="247" t="s">
        <v>2771</v>
      </c>
      <c r="B1756" s="248" t="s">
        <v>1748</v>
      </c>
      <c r="C1756" s="247" t="s">
        <v>626</v>
      </c>
      <c r="D1756" s="249" t="s">
        <v>4372</v>
      </c>
      <c r="E1756" s="468" t="s">
        <v>293</v>
      </c>
      <c r="F1756" s="250" t="s">
        <v>6259</v>
      </c>
      <c r="G1756" s="251">
        <v>47644.480000000003</v>
      </c>
      <c r="H1756" s="251">
        <v>61937.824999999997</v>
      </c>
      <c r="I1756" s="255"/>
      <c r="J1756" s="290"/>
      <c r="K1756" s="251">
        <v>76231.17</v>
      </c>
      <c r="L1756" s="255">
        <v>1</v>
      </c>
      <c r="M1756" s="255">
        <v>1</v>
      </c>
      <c r="N1756" s="251">
        <v>57873.919999999998</v>
      </c>
      <c r="O1756" s="247"/>
    </row>
    <row r="1757" spans="1:15" ht="22.5">
      <c r="A1757" s="247" t="s">
        <v>2748</v>
      </c>
      <c r="B1757" s="248" t="s">
        <v>1756</v>
      </c>
      <c r="C1757" s="247" t="s">
        <v>2099</v>
      </c>
      <c r="D1757" s="249" t="s">
        <v>4372</v>
      </c>
      <c r="E1757" s="468" t="s">
        <v>258</v>
      </c>
      <c r="F1757" s="250" t="s">
        <v>4859</v>
      </c>
      <c r="G1757" s="251">
        <v>41499</v>
      </c>
      <c r="H1757" s="251">
        <v>61833</v>
      </c>
      <c r="I1757" s="255"/>
      <c r="J1757" s="290"/>
      <c r="K1757" s="251">
        <v>82167</v>
      </c>
      <c r="L1757" s="255"/>
      <c r="M1757" s="255">
        <v>3</v>
      </c>
      <c r="N1757" s="251">
        <v>51374</v>
      </c>
      <c r="O1757" s="247"/>
    </row>
    <row r="1758" spans="1:15">
      <c r="A1758" s="247" t="s">
        <v>2739</v>
      </c>
      <c r="B1758" s="248" t="s">
        <v>1748</v>
      </c>
      <c r="C1758" s="247" t="s">
        <v>620</v>
      </c>
      <c r="D1758" s="249" t="s">
        <v>4372</v>
      </c>
      <c r="E1758" s="468" t="s">
        <v>258</v>
      </c>
      <c r="F1758" s="250" t="s">
        <v>6259</v>
      </c>
      <c r="G1758" s="251">
        <v>49020</v>
      </c>
      <c r="H1758" s="251">
        <v>61643</v>
      </c>
      <c r="I1758" s="255"/>
      <c r="J1758" s="290"/>
      <c r="K1758" s="251">
        <v>74266</v>
      </c>
      <c r="L1758" s="255">
        <v>1</v>
      </c>
      <c r="M1758" s="255">
        <v>1</v>
      </c>
      <c r="N1758" s="251">
        <v>50736.19</v>
      </c>
      <c r="O1758" s="247"/>
    </row>
    <row r="1759" spans="1:15" ht="22.5">
      <c r="A1759" s="247" t="s">
        <v>2761</v>
      </c>
      <c r="B1759" s="248" t="s">
        <v>1748</v>
      </c>
      <c r="C1759" s="247" t="s">
        <v>1419</v>
      </c>
      <c r="D1759" s="249" t="s">
        <v>4372</v>
      </c>
      <c r="E1759" s="468" t="s">
        <v>258</v>
      </c>
      <c r="F1759" s="250" t="s">
        <v>4859</v>
      </c>
      <c r="G1759" s="251">
        <v>49244.70858448423</v>
      </c>
      <c r="H1759" s="251">
        <v>61560.932576084844</v>
      </c>
      <c r="I1759" s="255"/>
      <c r="J1759" s="290"/>
      <c r="K1759" s="251">
        <v>73877.156567685452</v>
      </c>
      <c r="L1759" s="255">
        <v>2</v>
      </c>
      <c r="M1759" s="255">
        <v>2</v>
      </c>
      <c r="N1759" s="251">
        <v>50467.434999999998</v>
      </c>
      <c r="O1759" s="247"/>
    </row>
    <row r="1760" spans="1:15">
      <c r="A1760" s="247" t="s">
        <v>3613</v>
      </c>
      <c r="B1760" s="248" t="s">
        <v>1748</v>
      </c>
      <c r="C1760" s="247" t="s">
        <v>3077</v>
      </c>
      <c r="D1760" s="249" t="s">
        <v>4372</v>
      </c>
      <c r="E1760" s="468" t="s">
        <v>258</v>
      </c>
      <c r="F1760" s="250" t="s">
        <v>6259</v>
      </c>
      <c r="G1760" s="251">
        <v>46300.800000000003</v>
      </c>
      <c r="H1760" s="251">
        <v>61131.200000000004</v>
      </c>
      <c r="I1760" s="255"/>
      <c r="J1760" s="290"/>
      <c r="K1760" s="251">
        <v>75961.600000000006</v>
      </c>
      <c r="L1760" s="255">
        <v>1</v>
      </c>
      <c r="M1760" s="255">
        <v>1</v>
      </c>
      <c r="N1760" s="251">
        <v>61131.199999999997</v>
      </c>
      <c r="O1760" s="247"/>
    </row>
    <row r="1761" spans="1:15" ht="22.5">
      <c r="A1761" s="247" t="s">
        <v>2730</v>
      </c>
      <c r="B1761" s="248" t="s">
        <v>1748</v>
      </c>
      <c r="C1761" s="247" t="s">
        <v>625</v>
      </c>
      <c r="D1761" s="249" t="s">
        <v>4372</v>
      </c>
      <c r="E1761" s="468" t="s">
        <v>258</v>
      </c>
      <c r="F1761" s="250" t="s">
        <v>6259</v>
      </c>
      <c r="G1761" s="251">
        <v>48632.480000000003</v>
      </c>
      <c r="H1761" s="251">
        <v>60790.600000000006</v>
      </c>
      <c r="I1761" s="255"/>
      <c r="J1761" s="290"/>
      <c r="K1761" s="251">
        <v>72948.72</v>
      </c>
      <c r="L1761" s="255">
        <v>2</v>
      </c>
      <c r="M1761" s="255">
        <v>2</v>
      </c>
      <c r="N1761" s="251">
        <v>51500.18</v>
      </c>
      <c r="O1761" s="247" t="s">
        <v>6569</v>
      </c>
    </row>
    <row r="1762" spans="1:15">
      <c r="A1762" s="247" t="s">
        <v>4091</v>
      </c>
      <c r="B1762" s="248" t="s">
        <v>1747</v>
      </c>
      <c r="C1762" s="247" t="s">
        <v>6570</v>
      </c>
      <c r="D1762" s="249" t="s">
        <v>4372</v>
      </c>
      <c r="E1762" s="247"/>
      <c r="F1762" s="250" t="s">
        <v>6259</v>
      </c>
      <c r="G1762" s="251">
        <v>47099.519999999997</v>
      </c>
      <c r="H1762" s="251">
        <v>60051.89</v>
      </c>
      <c r="I1762" s="255"/>
      <c r="J1762" s="290"/>
      <c r="K1762" s="251">
        <v>73004.259999999995</v>
      </c>
      <c r="L1762" s="255"/>
      <c r="M1762" s="255"/>
      <c r="N1762" s="251"/>
      <c r="O1762" s="247"/>
    </row>
    <row r="1763" spans="1:15">
      <c r="A1763" s="247" t="s">
        <v>2736</v>
      </c>
      <c r="B1763" s="248" t="s">
        <v>1748</v>
      </c>
      <c r="C1763" s="247" t="s">
        <v>622</v>
      </c>
      <c r="D1763" s="249" t="s">
        <v>4372</v>
      </c>
      <c r="E1763" s="468" t="s">
        <v>258</v>
      </c>
      <c r="F1763" s="250" t="s">
        <v>6259</v>
      </c>
      <c r="G1763" s="251">
        <v>47037</v>
      </c>
      <c r="H1763" s="251">
        <v>59972</v>
      </c>
      <c r="I1763" s="255"/>
      <c r="J1763" s="290"/>
      <c r="K1763" s="251">
        <v>72907</v>
      </c>
      <c r="L1763" s="255">
        <v>2</v>
      </c>
      <c r="M1763" s="255">
        <v>2</v>
      </c>
      <c r="N1763" s="251">
        <v>59972</v>
      </c>
      <c r="O1763" s="247">
        <v>112</v>
      </c>
    </row>
    <row r="1764" spans="1:15">
      <c r="A1764" s="247" t="s">
        <v>2746</v>
      </c>
      <c r="B1764" s="248" t="s">
        <v>1747</v>
      </c>
      <c r="C1764" s="247" t="s">
        <v>1423</v>
      </c>
      <c r="D1764" s="249" t="s">
        <v>4372</v>
      </c>
      <c r="E1764" s="468" t="s">
        <v>263</v>
      </c>
      <c r="F1764" s="250" t="s">
        <v>6259</v>
      </c>
      <c r="G1764" s="251">
        <v>48801</v>
      </c>
      <c r="H1764" s="251">
        <v>59764.5</v>
      </c>
      <c r="I1764" s="255"/>
      <c r="J1764" s="290"/>
      <c r="K1764" s="251">
        <v>70728</v>
      </c>
      <c r="L1764" s="255"/>
      <c r="M1764" s="255"/>
      <c r="N1764" s="251"/>
      <c r="O1764" s="247"/>
    </row>
    <row r="1765" spans="1:15">
      <c r="A1765" s="247" t="s">
        <v>2744</v>
      </c>
      <c r="B1765" s="248" t="s">
        <v>1753</v>
      </c>
      <c r="C1765" s="247" t="s">
        <v>3078</v>
      </c>
      <c r="D1765" s="249" t="s">
        <v>257</v>
      </c>
      <c r="E1765" s="468" t="s">
        <v>258</v>
      </c>
      <c r="F1765" s="250" t="s">
        <v>6259</v>
      </c>
      <c r="G1765" s="251">
        <v>44782.400000000001</v>
      </c>
      <c r="H1765" s="251">
        <v>58229.600000000006</v>
      </c>
      <c r="I1765" s="255"/>
      <c r="J1765" s="290"/>
      <c r="K1765" s="251">
        <v>71676.800000000003</v>
      </c>
      <c r="L1765" s="255">
        <v>6</v>
      </c>
      <c r="M1765" s="255">
        <v>5</v>
      </c>
      <c r="N1765" s="251">
        <v>53210.68</v>
      </c>
      <c r="O1765" s="247"/>
    </row>
    <row r="1766" spans="1:15" ht="33.75">
      <c r="A1766" s="247" t="s">
        <v>4088</v>
      </c>
      <c r="B1766" s="248" t="s">
        <v>4080</v>
      </c>
      <c r="C1766" s="247" t="s">
        <v>6571</v>
      </c>
      <c r="D1766" s="249" t="s">
        <v>4372</v>
      </c>
      <c r="E1766" s="468" t="s">
        <v>293</v>
      </c>
      <c r="F1766" s="250" t="s">
        <v>6259</v>
      </c>
      <c r="G1766" s="251">
        <v>42447.97</v>
      </c>
      <c r="H1766" s="251">
        <v>58009.614999999998</v>
      </c>
      <c r="I1766" s="255"/>
      <c r="J1766" s="290"/>
      <c r="K1766" s="251">
        <v>73571.259999999995</v>
      </c>
      <c r="L1766" s="255">
        <v>2</v>
      </c>
      <c r="M1766" s="255">
        <v>2</v>
      </c>
      <c r="N1766" s="251">
        <v>42750</v>
      </c>
      <c r="O1766" s="247" t="s">
        <v>6572</v>
      </c>
    </row>
    <row r="1767" spans="1:15">
      <c r="A1767" s="247" t="s">
        <v>2743</v>
      </c>
      <c r="B1767" s="248" t="s">
        <v>1768</v>
      </c>
      <c r="C1767" s="247" t="s">
        <v>618</v>
      </c>
      <c r="D1767" s="249" t="s">
        <v>4372</v>
      </c>
      <c r="E1767" s="468" t="s">
        <v>263</v>
      </c>
      <c r="F1767" s="250" t="s">
        <v>6259</v>
      </c>
      <c r="G1767" s="251">
        <v>45321</v>
      </c>
      <c r="H1767" s="251">
        <v>57814</v>
      </c>
      <c r="I1767" s="255"/>
      <c r="J1767" s="290"/>
      <c r="K1767" s="251">
        <v>70307</v>
      </c>
      <c r="L1767" s="255">
        <v>7</v>
      </c>
      <c r="M1767" s="255">
        <v>7</v>
      </c>
      <c r="N1767" s="251">
        <v>48359</v>
      </c>
      <c r="O1767" s="247"/>
    </row>
    <row r="1768" spans="1:15" ht="22.5">
      <c r="A1768" s="247" t="s">
        <v>2773</v>
      </c>
      <c r="B1768" s="248" t="s">
        <v>1756</v>
      </c>
      <c r="C1768" s="247" t="s">
        <v>2100</v>
      </c>
      <c r="D1768" s="249" t="s">
        <v>4372</v>
      </c>
      <c r="E1768" s="468" t="s">
        <v>258</v>
      </c>
      <c r="F1768" s="250" t="s">
        <v>6259</v>
      </c>
      <c r="G1768" s="251">
        <v>44054.400000000001</v>
      </c>
      <c r="H1768" s="251">
        <v>57272.800000000003</v>
      </c>
      <c r="I1768" s="255"/>
      <c r="J1768" s="290"/>
      <c r="K1768" s="251">
        <v>70491.199999999997</v>
      </c>
      <c r="L1768" s="255">
        <v>1</v>
      </c>
      <c r="M1768" s="255">
        <v>1</v>
      </c>
      <c r="N1768" s="251">
        <v>46300.800000000003</v>
      </c>
      <c r="O1768" s="247"/>
    </row>
    <row r="1769" spans="1:15">
      <c r="A1769" s="247" t="s">
        <v>2756</v>
      </c>
      <c r="B1769" s="248" t="s">
        <v>1761</v>
      </c>
      <c r="C1769" s="247" t="s">
        <v>2102</v>
      </c>
      <c r="D1769" s="249" t="s">
        <v>4372</v>
      </c>
      <c r="E1769" s="468" t="s">
        <v>258</v>
      </c>
      <c r="F1769" s="250" t="s">
        <v>6259</v>
      </c>
      <c r="G1769" s="251">
        <v>46219</v>
      </c>
      <c r="H1769" s="251">
        <v>57175.5</v>
      </c>
      <c r="I1769" s="255"/>
      <c r="J1769" s="290"/>
      <c r="K1769" s="251">
        <v>68132</v>
      </c>
      <c r="L1769" s="255">
        <v>1</v>
      </c>
      <c r="M1769" s="255">
        <v>1</v>
      </c>
      <c r="N1769" s="251">
        <v>46219.22</v>
      </c>
      <c r="O1769" s="247"/>
    </row>
    <row r="1770" spans="1:15">
      <c r="A1770" s="247" t="s">
        <v>2765</v>
      </c>
      <c r="B1770" s="248" t="s">
        <v>6196</v>
      </c>
      <c r="C1770" s="247" t="s">
        <v>627</v>
      </c>
      <c r="D1770" s="249" t="s">
        <v>4372</v>
      </c>
      <c r="E1770" s="468" t="s">
        <v>258</v>
      </c>
      <c r="F1770" s="250" t="s">
        <v>6259</v>
      </c>
      <c r="G1770" s="251">
        <v>42330</v>
      </c>
      <c r="H1770" s="251">
        <v>57064.5</v>
      </c>
      <c r="I1770" s="255"/>
      <c r="J1770" s="290"/>
      <c r="K1770" s="251">
        <v>71799</v>
      </c>
      <c r="L1770" s="255">
        <v>1</v>
      </c>
      <c r="M1770" s="255">
        <v>1</v>
      </c>
      <c r="N1770" s="251">
        <v>52238</v>
      </c>
      <c r="O1770" s="247"/>
    </row>
    <row r="1771" spans="1:15" ht="22.5">
      <c r="A1771" s="247" t="s">
        <v>1747</v>
      </c>
      <c r="B1771" s="248" t="s">
        <v>1747</v>
      </c>
      <c r="C1771" s="247" t="s">
        <v>6573</v>
      </c>
      <c r="D1771" s="249" t="s">
        <v>4372</v>
      </c>
      <c r="E1771" s="247"/>
      <c r="F1771" s="250" t="s">
        <v>4859</v>
      </c>
      <c r="G1771" s="251">
        <v>42528.3</v>
      </c>
      <c r="H1771" s="251">
        <v>55201.74</v>
      </c>
      <c r="I1771" s="255"/>
      <c r="J1771" s="290"/>
      <c r="K1771" s="251">
        <v>67875.179999999993</v>
      </c>
      <c r="L1771" s="255"/>
      <c r="M1771" s="255">
        <v>7</v>
      </c>
      <c r="N1771" s="251">
        <v>55087.468000000001</v>
      </c>
      <c r="O1771" s="247"/>
    </row>
    <row r="1772" spans="1:15" s="306" customFormat="1" ht="18">
      <c r="A1772" s="716" t="s">
        <v>66</v>
      </c>
      <c r="B1772" s="716"/>
      <c r="C1772" s="716"/>
      <c r="D1772" s="716"/>
      <c r="E1772" s="716"/>
      <c r="F1772" s="716"/>
      <c r="G1772" s="716"/>
      <c r="H1772" s="716"/>
      <c r="I1772" s="716"/>
      <c r="J1772" s="716"/>
      <c r="K1772" s="716"/>
      <c r="L1772" s="716"/>
      <c r="M1772" s="716"/>
      <c r="N1772" s="716"/>
      <c r="O1772" s="716"/>
    </row>
    <row r="1773" spans="1:15" s="200" customFormat="1" ht="33.75">
      <c r="A1773" s="489" t="s">
        <v>379</v>
      </c>
      <c r="B1773" s="489" t="s">
        <v>217</v>
      </c>
      <c r="C1773" s="489" t="s">
        <v>208</v>
      </c>
      <c r="D1773" s="489" t="s">
        <v>249</v>
      </c>
      <c r="E1773" s="489" t="s">
        <v>380</v>
      </c>
      <c r="F1773" s="489" t="s">
        <v>381</v>
      </c>
      <c r="G1773" s="490" t="s">
        <v>211</v>
      </c>
      <c r="H1773" s="490" t="s">
        <v>212</v>
      </c>
      <c r="I1773" s="491"/>
      <c r="J1773" s="244" t="s">
        <v>251</v>
      </c>
      <c r="K1773" s="490" t="s">
        <v>213</v>
      </c>
      <c r="L1773" s="489" t="s">
        <v>382</v>
      </c>
      <c r="M1773" s="489" t="s">
        <v>383</v>
      </c>
      <c r="N1773" s="490" t="s">
        <v>384</v>
      </c>
      <c r="O1773" s="489" t="s">
        <v>214</v>
      </c>
    </row>
    <row r="1774" spans="1:15" ht="22.5">
      <c r="A1774" s="247" t="s">
        <v>2759</v>
      </c>
      <c r="B1774" s="248" t="s">
        <v>1747</v>
      </c>
      <c r="C1774" s="247" t="s">
        <v>2101</v>
      </c>
      <c r="D1774" s="249" t="s">
        <v>4372</v>
      </c>
      <c r="E1774" s="468" t="s">
        <v>258</v>
      </c>
      <c r="F1774" s="250" t="s">
        <v>4859</v>
      </c>
      <c r="G1774" s="251">
        <v>44759</v>
      </c>
      <c r="H1774" s="251">
        <v>55112.5</v>
      </c>
      <c r="I1774" s="255"/>
      <c r="J1774" s="290"/>
      <c r="K1774" s="251">
        <v>65466</v>
      </c>
      <c r="L1774" s="255">
        <v>2</v>
      </c>
      <c r="M1774" s="255">
        <v>2</v>
      </c>
      <c r="N1774" s="251">
        <v>46687</v>
      </c>
      <c r="O1774" s="247"/>
    </row>
    <row r="1775" spans="1:15">
      <c r="A1775" s="247" t="s">
        <v>4149</v>
      </c>
      <c r="B1775" s="248" t="s">
        <v>1773</v>
      </c>
      <c r="C1775" s="247" t="s">
        <v>6574</v>
      </c>
      <c r="D1775" s="249" t="s">
        <v>4372</v>
      </c>
      <c r="E1775" s="468" t="s">
        <v>258</v>
      </c>
      <c r="F1775" s="250" t="s">
        <v>6259</v>
      </c>
      <c r="G1775" s="251">
        <v>42660.800000000003</v>
      </c>
      <c r="H1775" s="251">
        <v>54600</v>
      </c>
      <c r="I1775" s="255"/>
      <c r="J1775" s="290"/>
      <c r="K1775" s="251">
        <v>66539.199999999997</v>
      </c>
      <c r="L1775" s="255">
        <v>5</v>
      </c>
      <c r="M1775" s="255">
        <v>5</v>
      </c>
      <c r="N1775" s="251">
        <v>49367</v>
      </c>
      <c r="O1775" s="247"/>
    </row>
    <row r="1776" spans="1:15">
      <c r="A1776" s="247" t="s">
        <v>198</v>
      </c>
      <c r="B1776" s="248" t="s">
        <v>1748</v>
      </c>
      <c r="C1776" s="247" t="s">
        <v>3079</v>
      </c>
      <c r="D1776" s="249" t="s">
        <v>4372</v>
      </c>
      <c r="E1776" s="468" t="s">
        <v>258</v>
      </c>
      <c r="F1776" s="250" t="s">
        <v>6259</v>
      </c>
      <c r="G1776" s="251">
        <v>37112</v>
      </c>
      <c r="H1776" s="251">
        <v>54317</v>
      </c>
      <c r="I1776" s="255"/>
      <c r="J1776" s="290"/>
      <c r="K1776" s="251">
        <v>71522</v>
      </c>
      <c r="L1776" s="255"/>
      <c r="M1776" s="255">
        <v>10</v>
      </c>
      <c r="N1776" s="251">
        <v>45396</v>
      </c>
      <c r="O1776" s="247" t="s">
        <v>6157</v>
      </c>
    </row>
    <row r="1777" spans="1:15">
      <c r="A1777" s="247" t="s">
        <v>2753</v>
      </c>
      <c r="B1777" s="248" t="s">
        <v>1747</v>
      </c>
      <c r="C1777" s="247" t="s">
        <v>3080</v>
      </c>
      <c r="D1777" s="249" t="s">
        <v>4372</v>
      </c>
      <c r="E1777" s="468" t="s">
        <v>263</v>
      </c>
      <c r="F1777" s="250" t="s">
        <v>6259</v>
      </c>
      <c r="G1777" s="251">
        <v>41760.85</v>
      </c>
      <c r="H1777" s="251">
        <v>54289.11</v>
      </c>
      <c r="I1777" s="255"/>
      <c r="J1777" s="290"/>
      <c r="K1777" s="251">
        <v>66817.37</v>
      </c>
      <c r="L1777" s="255">
        <v>1</v>
      </c>
      <c r="M1777" s="255">
        <v>1</v>
      </c>
      <c r="N1777" s="251">
        <v>45362.1</v>
      </c>
      <c r="O1777" s="247"/>
    </row>
    <row r="1778" spans="1:15" ht="22.5">
      <c r="A1778" s="247" t="s">
        <v>4079</v>
      </c>
      <c r="B1778" s="248" t="s">
        <v>4080</v>
      </c>
      <c r="C1778" s="247" t="s">
        <v>6575</v>
      </c>
      <c r="D1778" s="249" t="s">
        <v>257</v>
      </c>
      <c r="E1778" s="468" t="s">
        <v>258</v>
      </c>
      <c r="F1778" s="250" t="s">
        <v>6259</v>
      </c>
      <c r="G1778" s="251">
        <v>41100.800000000003</v>
      </c>
      <c r="H1778" s="251">
        <v>54184</v>
      </c>
      <c r="I1778" s="255"/>
      <c r="J1778" s="290"/>
      <c r="K1778" s="251">
        <v>67267.199999999997</v>
      </c>
      <c r="L1778" s="255"/>
      <c r="M1778" s="255">
        <v>2</v>
      </c>
      <c r="N1778" s="251">
        <v>43243.199999999997</v>
      </c>
      <c r="O1778" s="247"/>
    </row>
    <row r="1779" spans="1:15" ht="22.5">
      <c r="A1779" s="247" t="s">
        <v>2804</v>
      </c>
      <c r="B1779" s="248" t="s">
        <v>1748</v>
      </c>
      <c r="C1779" s="247" t="s">
        <v>6576</v>
      </c>
      <c r="D1779" s="249" t="s">
        <v>4372</v>
      </c>
      <c r="E1779" s="468" t="s">
        <v>258</v>
      </c>
      <c r="F1779" s="250" t="s">
        <v>6259</v>
      </c>
      <c r="G1779" s="251">
        <v>42878</v>
      </c>
      <c r="H1779" s="251">
        <v>53597.5</v>
      </c>
      <c r="I1779" s="255"/>
      <c r="J1779" s="290"/>
      <c r="K1779" s="251">
        <v>64317</v>
      </c>
      <c r="L1779" s="255">
        <v>3</v>
      </c>
      <c r="M1779" s="255">
        <v>3</v>
      </c>
      <c r="N1779" s="251">
        <v>45971.066666666673</v>
      </c>
      <c r="O1779" s="247"/>
    </row>
    <row r="1780" spans="1:15">
      <c r="A1780" s="247" t="s">
        <v>2772</v>
      </c>
      <c r="B1780" s="248" t="s">
        <v>1748</v>
      </c>
      <c r="C1780" s="247" t="s">
        <v>2103</v>
      </c>
      <c r="D1780" s="249" t="s">
        <v>4372</v>
      </c>
      <c r="E1780" s="468" t="s">
        <v>258</v>
      </c>
      <c r="F1780" s="250" t="s">
        <v>6259</v>
      </c>
      <c r="G1780" s="251">
        <v>40809.599999999999</v>
      </c>
      <c r="H1780" s="251">
        <v>53050.399999999994</v>
      </c>
      <c r="I1780" s="255"/>
      <c r="J1780" s="290"/>
      <c r="K1780" s="251">
        <v>65291.199999999997</v>
      </c>
      <c r="L1780" s="255">
        <v>1</v>
      </c>
      <c r="M1780" s="255">
        <v>1</v>
      </c>
      <c r="N1780" s="251">
        <v>44352.11</v>
      </c>
      <c r="O1780" s="247"/>
    </row>
    <row r="1781" spans="1:15">
      <c r="A1781" s="247" t="s">
        <v>4109</v>
      </c>
      <c r="B1781" s="248" t="s">
        <v>4045</v>
      </c>
      <c r="C1781" s="247" t="s">
        <v>6577</v>
      </c>
      <c r="D1781" s="249" t="s">
        <v>4372</v>
      </c>
      <c r="E1781" s="468" t="s">
        <v>258</v>
      </c>
      <c r="F1781" s="250" t="s">
        <v>6259</v>
      </c>
      <c r="G1781" s="251">
        <v>42240.639999999999</v>
      </c>
      <c r="H1781" s="251">
        <v>52800.54</v>
      </c>
      <c r="I1781" s="255"/>
      <c r="J1781" s="290"/>
      <c r="K1781" s="251">
        <v>63360.44</v>
      </c>
      <c r="L1781" s="255">
        <v>2</v>
      </c>
      <c r="M1781" s="255">
        <v>2</v>
      </c>
      <c r="N1781" s="251">
        <v>53536.6</v>
      </c>
      <c r="O1781" s="247"/>
    </row>
    <row r="1782" spans="1:15" ht="22.5">
      <c r="A1782" s="247" t="s">
        <v>2777</v>
      </c>
      <c r="B1782" s="248" t="s">
        <v>1767</v>
      </c>
      <c r="C1782" s="285" t="s">
        <v>6578</v>
      </c>
      <c r="D1782" s="249" t="s">
        <v>4372</v>
      </c>
      <c r="E1782" s="468" t="s">
        <v>263</v>
      </c>
      <c r="F1782" s="250" t="s">
        <v>4859</v>
      </c>
      <c r="G1782" s="470">
        <v>40853.488000000005</v>
      </c>
      <c r="H1782" s="251">
        <v>51166.024000000005</v>
      </c>
      <c r="I1782" s="255"/>
      <c r="J1782" s="290"/>
      <c r="K1782" s="470">
        <v>61478.559999999998</v>
      </c>
      <c r="L1782" s="471">
        <v>4</v>
      </c>
      <c r="M1782" s="471">
        <v>3</v>
      </c>
      <c r="N1782" s="470">
        <v>45117.766666666663</v>
      </c>
      <c r="O1782" s="248"/>
    </row>
    <row r="1783" spans="1:15">
      <c r="A1783" s="247" t="s">
        <v>4092</v>
      </c>
      <c r="B1783" s="248" t="s">
        <v>1747</v>
      </c>
      <c r="C1783" s="247" t="s">
        <v>621</v>
      </c>
      <c r="D1783" s="249" t="s">
        <v>4372</v>
      </c>
      <c r="E1783" s="468" t="s">
        <v>258</v>
      </c>
      <c r="F1783" s="250" t="s">
        <v>6259</v>
      </c>
      <c r="G1783" s="251">
        <v>40115.919999999998</v>
      </c>
      <c r="H1783" s="251">
        <v>51147.614999999998</v>
      </c>
      <c r="I1783" s="255"/>
      <c r="J1783" s="290"/>
      <c r="K1783" s="251">
        <v>62179.31</v>
      </c>
      <c r="L1783" s="255">
        <v>1</v>
      </c>
      <c r="M1783" s="255">
        <v>1</v>
      </c>
      <c r="N1783" s="251">
        <v>51147.62</v>
      </c>
      <c r="O1783" s="247"/>
    </row>
    <row r="1784" spans="1:15" ht="22.5">
      <c r="A1784" s="247" t="s">
        <v>2811</v>
      </c>
      <c r="B1784" s="248" t="s">
        <v>1762</v>
      </c>
      <c r="C1784" s="247" t="s">
        <v>1421</v>
      </c>
      <c r="D1784" s="249" t="s">
        <v>4372</v>
      </c>
      <c r="E1784" s="468" t="s">
        <v>293</v>
      </c>
      <c r="F1784" s="250" t="s">
        <v>6259</v>
      </c>
      <c r="G1784" s="251">
        <v>39561.599999999999</v>
      </c>
      <c r="H1784" s="251">
        <v>50896.800000000003</v>
      </c>
      <c r="I1784" s="255"/>
      <c r="J1784" s="290"/>
      <c r="K1784" s="251">
        <v>62232</v>
      </c>
      <c r="L1784" s="255">
        <v>4</v>
      </c>
      <c r="M1784" s="255">
        <v>4</v>
      </c>
      <c r="N1784" s="251">
        <v>40773.199999999997</v>
      </c>
      <c r="O1784" s="247"/>
    </row>
    <row r="1785" spans="1:15">
      <c r="A1785" s="247" t="s">
        <v>2745</v>
      </c>
      <c r="B1785" s="248" t="s">
        <v>1747</v>
      </c>
      <c r="C1785" s="247" t="s">
        <v>628</v>
      </c>
      <c r="D1785" s="249" t="s">
        <v>4372</v>
      </c>
      <c r="E1785" s="468" t="s">
        <v>258</v>
      </c>
      <c r="F1785" s="250" t="s">
        <v>6259</v>
      </c>
      <c r="G1785" s="251">
        <v>40055.67</v>
      </c>
      <c r="H1785" s="251">
        <v>50263.485000000001</v>
      </c>
      <c r="I1785" s="255"/>
      <c r="J1785" s="290"/>
      <c r="K1785" s="251">
        <v>60471.3</v>
      </c>
      <c r="L1785" s="255">
        <v>1</v>
      </c>
      <c r="M1785" s="255">
        <v>1</v>
      </c>
      <c r="N1785" s="251">
        <v>47111</v>
      </c>
      <c r="O1785" s="247"/>
    </row>
    <row r="1786" spans="1:15">
      <c r="A1786" s="247" t="s">
        <v>2751</v>
      </c>
      <c r="B1786" s="248" t="s">
        <v>1747</v>
      </c>
      <c r="C1786" s="247" t="s">
        <v>625</v>
      </c>
      <c r="D1786" s="249" t="s">
        <v>4372</v>
      </c>
      <c r="E1786" s="468" t="s">
        <v>258</v>
      </c>
      <c r="F1786" s="250" t="s">
        <v>6259</v>
      </c>
      <c r="G1786" s="251">
        <v>38031.039427499993</v>
      </c>
      <c r="H1786" s="251">
        <v>49440.355478749996</v>
      </c>
      <c r="I1786" s="255"/>
      <c r="J1786" s="290"/>
      <c r="K1786" s="251">
        <v>60849.67153</v>
      </c>
      <c r="L1786" s="255">
        <v>1</v>
      </c>
      <c r="M1786" s="255">
        <v>1</v>
      </c>
      <c r="N1786" s="251">
        <v>54631.199999999997</v>
      </c>
      <c r="O1786" s="247"/>
    </row>
    <row r="1787" spans="1:15">
      <c r="A1787" s="247" t="s">
        <v>2754</v>
      </c>
      <c r="B1787" s="248" t="s">
        <v>1747</v>
      </c>
      <c r="C1787" s="247" t="s">
        <v>6579</v>
      </c>
      <c r="D1787" s="249" t="s">
        <v>4372</v>
      </c>
      <c r="E1787" s="468" t="s">
        <v>258</v>
      </c>
      <c r="F1787" s="247"/>
      <c r="G1787" s="251">
        <v>38064</v>
      </c>
      <c r="H1787" s="251">
        <v>48817.5</v>
      </c>
      <c r="I1787" s="255"/>
      <c r="J1787" s="290"/>
      <c r="K1787" s="251">
        <v>59571</v>
      </c>
      <c r="L1787" s="255">
        <v>2</v>
      </c>
      <c r="M1787" s="255">
        <v>2</v>
      </c>
      <c r="N1787" s="251">
        <v>50066</v>
      </c>
      <c r="O1787" s="247"/>
    </row>
    <row r="1788" spans="1:15" ht="22.5">
      <c r="A1788" s="247" t="s">
        <v>4198</v>
      </c>
      <c r="B1788" s="248" t="s">
        <v>1773</v>
      </c>
      <c r="C1788" s="247" t="s">
        <v>6580</v>
      </c>
      <c r="D1788" s="249" t="s">
        <v>4372</v>
      </c>
      <c r="E1788" s="468" t="s">
        <v>263</v>
      </c>
      <c r="F1788" s="250" t="s">
        <v>6259</v>
      </c>
      <c r="G1788" s="251">
        <v>38148</v>
      </c>
      <c r="H1788" s="251">
        <v>48638</v>
      </c>
      <c r="I1788" s="255"/>
      <c r="J1788" s="290"/>
      <c r="K1788" s="251">
        <v>59128</v>
      </c>
      <c r="L1788" s="255"/>
      <c r="M1788" s="255"/>
      <c r="N1788" s="251"/>
      <c r="O1788" s="247"/>
    </row>
    <row r="1789" spans="1:15">
      <c r="A1789" s="247" t="s">
        <v>2738</v>
      </c>
      <c r="B1789" s="248" t="s">
        <v>1753</v>
      </c>
      <c r="C1789" s="247" t="s">
        <v>6581</v>
      </c>
      <c r="D1789" s="249" t="s">
        <v>4372</v>
      </c>
      <c r="E1789" s="468" t="s">
        <v>258</v>
      </c>
      <c r="F1789" s="250" t="s">
        <v>6259</v>
      </c>
      <c r="G1789" s="251">
        <v>35043.19</v>
      </c>
      <c r="H1789" s="251">
        <v>48455.324999999997</v>
      </c>
      <c r="I1789" s="255"/>
      <c r="J1789" s="290"/>
      <c r="K1789" s="251">
        <v>61867.46</v>
      </c>
      <c r="L1789" s="255">
        <v>1</v>
      </c>
      <c r="M1789" s="255">
        <v>1</v>
      </c>
      <c r="N1789" s="251">
        <v>44121.87</v>
      </c>
      <c r="O1789" s="247"/>
    </row>
    <row r="1790" spans="1:15">
      <c r="A1790" s="247" t="s">
        <v>2760</v>
      </c>
      <c r="B1790" s="248" t="s">
        <v>1753</v>
      </c>
      <c r="C1790" s="247" t="s">
        <v>6582</v>
      </c>
      <c r="D1790" s="249" t="s">
        <v>4372</v>
      </c>
      <c r="E1790" s="468" t="s">
        <v>258</v>
      </c>
      <c r="F1790" s="250" t="s">
        <v>6259</v>
      </c>
      <c r="G1790" s="251">
        <v>33030.400000000001</v>
      </c>
      <c r="H1790" s="251">
        <v>41360.800000000003</v>
      </c>
      <c r="I1790" s="255"/>
      <c r="J1790" s="290"/>
      <c r="K1790" s="251">
        <v>49691.200000000004</v>
      </c>
      <c r="L1790" s="255">
        <v>1</v>
      </c>
      <c r="M1790" s="255">
        <v>1</v>
      </c>
      <c r="N1790" s="251">
        <v>33030.400000000001</v>
      </c>
      <c r="O1790" s="247" t="s">
        <v>4932</v>
      </c>
    </row>
    <row r="1791" spans="1:15">
      <c r="A1791" s="247"/>
      <c r="B1791" s="248"/>
      <c r="C1791" s="247"/>
      <c r="D1791" s="249"/>
      <c r="E1791" s="468"/>
      <c r="F1791" s="250"/>
      <c r="G1791" s="251"/>
      <c r="H1791" s="251"/>
      <c r="I1791" s="255"/>
      <c r="J1791" s="290"/>
      <c r="K1791" s="251"/>
      <c r="L1791" s="255"/>
      <c r="M1791" s="255"/>
      <c r="N1791" s="251"/>
      <c r="O1791" s="247"/>
    </row>
    <row r="1792" spans="1:15" s="120" customFormat="1">
      <c r="A1792" s="150"/>
      <c r="B1792" s="150"/>
      <c r="C1792" s="260"/>
      <c r="D1792" s="263"/>
      <c r="E1792" s="150"/>
      <c r="F1792" s="150"/>
      <c r="G1792" s="264" t="s">
        <v>211</v>
      </c>
      <c r="H1792" s="265" t="s">
        <v>212</v>
      </c>
      <c r="I1792" s="266"/>
      <c r="J1792" s="273"/>
      <c r="K1792" s="267" t="s">
        <v>213</v>
      </c>
      <c r="L1792" s="263"/>
      <c r="M1792" s="268"/>
      <c r="N1792" s="269"/>
      <c r="O1792" s="258"/>
    </row>
    <row r="1793" spans="1:15" s="120" customFormat="1">
      <c r="A1793" s="150"/>
      <c r="B1793" s="150"/>
      <c r="C1793" s="260"/>
      <c r="D1793" s="150"/>
      <c r="E1793" s="150"/>
      <c r="F1793" s="270" t="s">
        <v>225</v>
      </c>
      <c r="G1793" s="271">
        <v>48435.312412799751</v>
      </c>
      <c r="H1793" s="271">
        <v>62507.636303674401</v>
      </c>
      <c r="I1793" s="266"/>
      <c r="J1793" s="273"/>
      <c r="K1793" s="271">
        <v>76579.960194549014</v>
      </c>
      <c r="L1793" s="263"/>
      <c r="M1793" s="268"/>
      <c r="N1793" s="269"/>
      <c r="O1793" s="258"/>
    </row>
    <row r="1794" spans="1:15" s="120" customFormat="1">
      <c r="A1794" s="150"/>
      <c r="B1794" s="150"/>
      <c r="C1794" s="260"/>
      <c r="D1794" s="150"/>
      <c r="E1794" s="150"/>
      <c r="F1794" s="270" t="s">
        <v>226</v>
      </c>
      <c r="G1794" s="271">
        <v>53447.94</v>
      </c>
      <c r="H1794" s="271">
        <v>67704</v>
      </c>
      <c r="I1794" s="266"/>
      <c r="J1794" s="273"/>
      <c r="K1794" s="271">
        <v>83328</v>
      </c>
      <c r="L1794" s="263"/>
      <c r="M1794" s="268"/>
      <c r="N1794" s="269"/>
      <c r="O1794" s="258"/>
    </row>
    <row r="1795" spans="1:15" s="120" customFormat="1">
      <c r="A1795" s="150"/>
      <c r="B1795" s="150"/>
      <c r="C1795" s="260"/>
      <c r="D1795" s="150"/>
      <c r="E1795" s="150"/>
      <c r="F1795" s="270" t="s">
        <v>227</v>
      </c>
      <c r="G1795" s="271">
        <v>42447.97</v>
      </c>
      <c r="H1795" s="271">
        <v>55112.5</v>
      </c>
      <c r="I1795" s="266"/>
      <c r="J1795" s="273"/>
      <c r="K1795" s="271">
        <v>67875.179999999993</v>
      </c>
      <c r="L1795" s="263"/>
      <c r="M1795" s="268"/>
      <c r="N1795" s="269"/>
      <c r="O1795" s="258"/>
    </row>
    <row r="1796" spans="1:15" s="120" customFormat="1">
      <c r="A1796" s="150"/>
      <c r="B1796" s="150"/>
      <c r="C1796" s="260"/>
      <c r="D1796" s="150"/>
      <c r="E1796" s="150"/>
      <c r="F1796" s="270" t="s">
        <v>228</v>
      </c>
      <c r="G1796" s="271">
        <v>47761</v>
      </c>
      <c r="H1796" s="271">
        <v>61937.824999999997</v>
      </c>
      <c r="I1796" s="266"/>
      <c r="J1796" s="273"/>
      <c r="K1796" s="271">
        <v>76231.17</v>
      </c>
      <c r="L1796" s="263"/>
      <c r="M1796" s="268"/>
      <c r="N1796" s="269"/>
      <c r="O1796" s="258"/>
    </row>
    <row r="1797" spans="1:15" s="120" customFormat="1">
      <c r="A1797" s="150"/>
      <c r="B1797" s="150"/>
      <c r="C1797" s="260"/>
      <c r="D1797" s="150"/>
      <c r="E1797" s="271"/>
      <c r="F1797" s="270"/>
      <c r="G1797" s="272"/>
      <c r="H1797" s="273"/>
      <c r="I1797" s="274"/>
      <c r="J1797" s="273"/>
      <c r="K1797" s="263"/>
      <c r="L1797" s="263"/>
      <c r="M1797" s="268"/>
      <c r="N1797" s="269"/>
      <c r="O1797" s="258"/>
    </row>
    <row r="1798" spans="1:15" s="120" customFormat="1">
      <c r="A1798" s="150"/>
      <c r="B1798" s="150"/>
      <c r="C1798" s="260"/>
      <c r="D1798" s="270"/>
      <c r="E1798" s="271"/>
      <c r="F1798" s="275"/>
      <c r="G1798" s="275"/>
      <c r="H1798" s="713" t="s">
        <v>229</v>
      </c>
      <c r="I1798" s="713"/>
      <c r="J1798" s="713"/>
      <c r="K1798" s="713"/>
      <c r="L1798" s="713"/>
      <c r="M1798" s="713"/>
      <c r="N1798" s="713"/>
      <c r="O1798" s="258"/>
    </row>
    <row r="1799" spans="1:15" s="120" customFormat="1">
      <c r="A1799" s="150"/>
      <c r="B1799" s="150"/>
      <c r="C1799" s="260"/>
      <c r="D1799" s="270"/>
      <c r="E1799" s="271"/>
      <c r="F1799" s="276"/>
      <c r="G1799" s="277"/>
      <c r="H1799" s="714" t="s">
        <v>230</v>
      </c>
      <c r="I1799" s="714"/>
      <c r="J1799" s="714"/>
      <c r="K1799" s="278">
        <v>63808.53</v>
      </c>
      <c r="L1799" s="715" t="s">
        <v>231</v>
      </c>
      <c r="M1799" s="715"/>
      <c r="N1799" s="279">
        <v>57394.581309362417</v>
      </c>
      <c r="O1799" s="258"/>
    </row>
    <row r="1800" spans="1:15" s="120" customFormat="1">
      <c r="A1800" s="150"/>
      <c r="B1800" s="150"/>
      <c r="C1800" s="260"/>
      <c r="D1800" s="263"/>
      <c r="E1800" s="268"/>
      <c r="F1800" s="276"/>
      <c r="G1800" s="277"/>
      <c r="H1800" s="714" t="s">
        <v>232</v>
      </c>
      <c r="I1800" s="714"/>
      <c r="J1800" s="714"/>
      <c r="K1800" s="278">
        <v>48863</v>
      </c>
      <c r="L1800" s="715" t="s">
        <v>394</v>
      </c>
      <c r="M1800" s="715"/>
      <c r="N1800" s="279">
        <v>59162.928132227476</v>
      </c>
      <c r="O1800" s="258"/>
    </row>
    <row r="1801" spans="1:15" s="120" customFormat="1">
      <c r="A1801" s="150"/>
      <c r="B1801" s="150"/>
      <c r="C1801" s="260"/>
      <c r="D1801" s="395"/>
      <c r="E1801" s="261"/>
      <c r="F1801" s="261"/>
      <c r="G1801" s="262"/>
      <c r="H1801" s="472"/>
      <c r="I1801" s="381"/>
      <c r="J1801" s="480"/>
      <c r="K1801" s="150"/>
      <c r="L1801" s="395"/>
      <c r="M1801" s="155"/>
      <c r="N1801" s="269"/>
      <c r="O1801" s="258"/>
    </row>
    <row r="1802" spans="1:15" s="306" customFormat="1" ht="18">
      <c r="A1802" s="716" t="s">
        <v>67</v>
      </c>
      <c r="B1802" s="716"/>
      <c r="C1802" s="716"/>
      <c r="D1802" s="716"/>
      <c r="E1802" s="716"/>
      <c r="F1802" s="716"/>
      <c r="G1802" s="716"/>
      <c r="H1802" s="716"/>
      <c r="I1802" s="716"/>
      <c r="J1802" s="716"/>
      <c r="K1802" s="716"/>
      <c r="L1802" s="716"/>
      <c r="M1802" s="716"/>
      <c r="N1802" s="716"/>
      <c r="O1802" s="716"/>
    </row>
    <row r="1803" spans="1:15" s="200" customFormat="1" ht="33.75">
      <c r="A1803" s="489" t="s">
        <v>379</v>
      </c>
      <c r="B1803" s="489" t="s">
        <v>217</v>
      </c>
      <c r="C1803" s="489" t="s">
        <v>208</v>
      </c>
      <c r="D1803" s="489" t="s">
        <v>249</v>
      </c>
      <c r="E1803" s="489" t="s">
        <v>380</v>
      </c>
      <c r="F1803" s="489" t="s">
        <v>381</v>
      </c>
      <c r="G1803" s="490" t="s">
        <v>211</v>
      </c>
      <c r="H1803" s="490" t="s">
        <v>212</v>
      </c>
      <c r="I1803" s="491"/>
      <c r="J1803" s="244" t="s">
        <v>251</v>
      </c>
      <c r="K1803" s="490" t="s">
        <v>213</v>
      </c>
      <c r="L1803" s="489" t="s">
        <v>382</v>
      </c>
      <c r="M1803" s="489" t="s">
        <v>383</v>
      </c>
      <c r="N1803" s="490" t="s">
        <v>384</v>
      </c>
      <c r="O1803" s="489" t="s">
        <v>214</v>
      </c>
    </row>
    <row r="1804" spans="1:15" ht="22.5">
      <c r="A1804" s="247" t="s">
        <v>2748</v>
      </c>
      <c r="B1804" s="248" t="s">
        <v>1756</v>
      </c>
      <c r="C1804" s="247" t="s">
        <v>2105</v>
      </c>
      <c r="D1804" s="249" t="s">
        <v>257</v>
      </c>
      <c r="E1804" s="468" t="s">
        <v>258</v>
      </c>
      <c r="F1804" s="250" t="s">
        <v>4859</v>
      </c>
      <c r="G1804" s="251">
        <v>81167</v>
      </c>
      <c r="H1804" s="251">
        <v>121926</v>
      </c>
      <c r="I1804" s="255">
        <v>33</v>
      </c>
      <c r="J1804" s="290">
        <v>1</v>
      </c>
      <c r="K1804" s="251">
        <v>162685</v>
      </c>
      <c r="L1804" s="255"/>
      <c r="M1804" s="255">
        <v>1</v>
      </c>
      <c r="N1804" s="251">
        <v>143508</v>
      </c>
      <c r="O1804" s="247"/>
    </row>
    <row r="1805" spans="1:15" ht="22.5">
      <c r="A1805" s="247" t="s">
        <v>2783</v>
      </c>
      <c r="B1805" s="248" t="s">
        <v>1768</v>
      </c>
      <c r="C1805" s="247" t="s">
        <v>2106</v>
      </c>
      <c r="D1805" s="249" t="s">
        <v>257</v>
      </c>
      <c r="E1805" s="247"/>
      <c r="F1805" s="250" t="s">
        <v>6259</v>
      </c>
      <c r="G1805" s="251">
        <v>82596.800000000003</v>
      </c>
      <c r="H1805" s="251">
        <v>103375.9</v>
      </c>
      <c r="I1805" s="255">
        <v>32</v>
      </c>
      <c r="J1805" s="290">
        <v>0.96969696969696972</v>
      </c>
      <c r="K1805" s="251">
        <v>124155</v>
      </c>
      <c r="L1805" s="255"/>
      <c r="M1805" s="255"/>
      <c r="N1805" s="251">
        <v>119907.8</v>
      </c>
      <c r="O1805" s="247"/>
    </row>
    <row r="1806" spans="1:15" ht="22.5">
      <c r="A1806" s="247" t="s">
        <v>2741</v>
      </c>
      <c r="B1806" s="248" t="s">
        <v>1748</v>
      </c>
      <c r="C1806" s="247" t="s">
        <v>3081</v>
      </c>
      <c r="D1806" s="249" t="s">
        <v>257</v>
      </c>
      <c r="E1806" s="468" t="s">
        <v>258</v>
      </c>
      <c r="F1806" s="250" t="s">
        <v>6259</v>
      </c>
      <c r="G1806" s="251">
        <v>74235.199999999997</v>
      </c>
      <c r="H1806" s="251">
        <v>95607.2</v>
      </c>
      <c r="I1806" s="255">
        <v>31</v>
      </c>
      <c r="J1806" s="290">
        <v>0.93939393939393945</v>
      </c>
      <c r="K1806" s="251">
        <v>116979.2</v>
      </c>
      <c r="L1806" s="255">
        <v>1</v>
      </c>
      <c r="M1806" s="255">
        <v>1</v>
      </c>
      <c r="N1806" s="251">
        <v>98079.02</v>
      </c>
      <c r="O1806" s="247"/>
    </row>
    <row r="1807" spans="1:15">
      <c r="A1807" s="247" t="s">
        <v>2758</v>
      </c>
      <c r="B1807" s="248" t="s">
        <v>1747</v>
      </c>
      <c r="C1807" s="247" t="s">
        <v>1424</v>
      </c>
      <c r="D1807" s="249" t="s">
        <v>257</v>
      </c>
      <c r="E1807" s="468" t="s">
        <v>258</v>
      </c>
      <c r="F1807" s="250" t="s">
        <v>6259</v>
      </c>
      <c r="G1807" s="251">
        <v>77023.12</v>
      </c>
      <c r="H1807" s="251">
        <v>91599.494999999995</v>
      </c>
      <c r="I1807" s="255">
        <v>30</v>
      </c>
      <c r="J1807" s="290">
        <v>0.90909090909090906</v>
      </c>
      <c r="K1807" s="251">
        <v>106175.87</v>
      </c>
      <c r="L1807" s="255">
        <v>1</v>
      </c>
      <c r="M1807" s="255">
        <v>1</v>
      </c>
      <c r="N1807" s="251">
        <v>91599.494999999995</v>
      </c>
      <c r="O1807" s="247"/>
    </row>
    <row r="1808" spans="1:15">
      <c r="A1808" s="247" t="s">
        <v>2767</v>
      </c>
      <c r="B1808" s="248" t="s">
        <v>1748</v>
      </c>
      <c r="C1808" s="247" t="s">
        <v>3009</v>
      </c>
      <c r="D1808" s="249" t="s">
        <v>257</v>
      </c>
      <c r="E1808" s="468" t="s">
        <v>258</v>
      </c>
      <c r="F1808" s="250" t="s">
        <v>6259</v>
      </c>
      <c r="G1808" s="251">
        <v>66579</v>
      </c>
      <c r="H1808" s="251">
        <v>91565.5</v>
      </c>
      <c r="I1808" s="255">
        <v>29</v>
      </c>
      <c r="J1808" s="290">
        <v>0.87878787878787878</v>
      </c>
      <c r="K1808" s="251">
        <v>116552</v>
      </c>
      <c r="L1808" s="255"/>
      <c r="M1808" s="255">
        <v>2</v>
      </c>
      <c r="N1808" s="251">
        <v>68315</v>
      </c>
      <c r="O1808" s="247" t="s">
        <v>6583</v>
      </c>
    </row>
    <row r="1809" spans="1:15" ht="22.5">
      <c r="A1809" s="247" t="s">
        <v>1756</v>
      </c>
      <c r="B1809" s="248" t="s">
        <v>1756</v>
      </c>
      <c r="C1809" s="247" t="s">
        <v>2107</v>
      </c>
      <c r="D1809" s="249" t="s">
        <v>257</v>
      </c>
      <c r="E1809" s="468" t="s">
        <v>258</v>
      </c>
      <c r="F1809" s="250" t="s">
        <v>4859</v>
      </c>
      <c r="G1809" s="251">
        <v>64629.41</v>
      </c>
      <c r="H1809" s="251">
        <v>87966.12</v>
      </c>
      <c r="I1809" s="255">
        <v>28</v>
      </c>
      <c r="J1809" s="290">
        <v>0.84848484848484851</v>
      </c>
      <c r="K1809" s="251">
        <v>111302.83</v>
      </c>
      <c r="L1809" s="255">
        <v>3</v>
      </c>
      <c r="M1809" s="255"/>
      <c r="N1809" s="251">
        <v>102941</v>
      </c>
      <c r="O1809" s="247"/>
    </row>
    <row r="1810" spans="1:15">
      <c r="A1810" s="247" t="s">
        <v>2770</v>
      </c>
      <c r="B1810" s="248" t="s">
        <v>1748</v>
      </c>
      <c r="C1810" s="247" t="s">
        <v>6584</v>
      </c>
      <c r="D1810" s="249" t="s">
        <v>257</v>
      </c>
      <c r="E1810" s="468" t="s">
        <v>263</v>
      </c>
      <c r="F1810" s="250" t="s">
        <v>6259</v>
      </c>
      <c r="G1810" s="251">
        <v>66927.891600000003</v>
      </c>
      <c r="H1810" s="251">
        <v>86050.443599999999</v>
      </c>
      <c r="I1810" s="255">
        <v>27</v>
      </c>
      <c r="J1810" s="290">
        <v>0.81818181818181823</v>
      </c>
      <c r="K1810" s="251">
        <v>105172.99559999999</v>
      </c>
      <c r="L1810" s="255">
        <v>1</v>
      </c>
      <c r="M1810" s="255">
        <v>1</v>
      </c>
      <c r="N1810" s="251">
        <v>70274.28</v>
      </c>
      <c r="O1810" s="247"/>
    </row>
    <row r="1811" spans="1:15">
      <c r="A1811" s="247" t="s">
        <v>2763</v>
      </c>
      <c r="B1811" s="248" t="s">
        <v>1764</v>
      </c>
      <c r="C1811" s="247" t="s">
        <v>6585</v>
      </c>
      <c r="D1811" s="249" t="s">
        <v>257</v>
      </c>
      <c r="E1811" s="247"/>
      <c r="F1811" s="247"/>
      <c r="G1811" s="251">
        <v>64729.36</v>
      </c>
      <c r="H1811" s="251">
        <v>84148.83</v>
      </c>
      <c r="I1811" s="255">
        <v>26</v>
      </c>
      <c r="J1811" s="290">
        <v>0.78787878787878785</v>
      </c>
      <c r="K1811" s="251">
        <v>103568.3</v>
      </c>
      <c r="L1811" s="255"/>
      <c r="M1811" s="255">
        <v>1</v>
      </c>
      <c r="N1811" s="251"/>
      <c r="O1811" s="247"/>
    </row>
    <row r="1812" spans="1:15">
      <c r="A1812" s="247" t="s">
        <v>2728</v>
      </c>
      <c r="B1812" s="248" t="s">
        <v>1748</v>
      </c>
      <c r="C1812" s="247" t="s">
        <v>629</v>
      </c>
      <c r="D1812" s="249" t="s">
        <v>257</v>
      </c>
      <c r="E1812" s="468" t="s">
        <v>258</v>
      </c>
      <c r="F1812" s="250" t="s">
        <v>6259</v>
      </c>
      <c r="G1812" s="251">
        <v>61380</v>
      </c>
      <c r="H1812" s="251">
        <v>82409</v>
      </c>
      <c r="I1812" s="255">
        <v>25</v>
      </c>
      <c r="J1812" s="290">
        <v>0.75757575757575757</v>
      </c>
      <c r="K1812" s="251">
        <v>103438</v>
      </c>
      <c r="L1812" s="255">
        <v>1</v>
      </c>
      <c r="M1812" s="255">
        <v>1</v>
      </c>
      <c r="N1812" s="251">
        <v>95578</v>
      </c>
      <c r="O1812" s="247"/>
    </row>
    <row r="1813" spans="1:15">
      <c r="A1813" s="247" t="s">
        <v>1764</v>
      </c>
      <c r="B1813" s="248" t="s">
        <v>1764</v>
      </c>
      <c r="C1813" s="247" t="s">
        <v>2107</v>
      </c>
      <c r="D1813" s="249" t="s">
        <v>257</v>
      </c>
      <c r="E1813" s="468" t="s">
        <v>258</v>
      </c>
      <c r="F1813" s="250" t="s">
        <v>6259</v>
      </c>
      <c r="G1813" s="251">
        <v>62088</v>
      </c>
      <c r="H1813" s="251">
        <v>82264</v>
      </c>
      <c r="I1813" s="255">
        <v>24</v>
      </c>
      <c r="J1813" s="290">
        <v>0.72727272727272729</v>
      </c>
      <c r="K1813" s="251">
        <v>102440</v>
      </c>
      <c r="L1813" s="255">
        <v>2</v>
      </c>
      <c r="M1813" s="255">
        <v>2</v>
      </c>
      <c r="N1813" s="251">
        <v>76606.399999999994</v>
      </c>
      <c r="O1813" s="247"/>
    </row>
    <row r="1814" spans="1:15" ht="22.5">
      <c r="A1814" s="247" t="s">
        <v>2755</v>
      </c>
      <c r="B1814" s="248" t="s">
        <v>1747</v>
      </c>
      <c r="C1814" s="247" t="s">
        <v>1425</v>
      </c>
      <c r="D1814" s="249" t="s">
        <v>4372</v>
      </c>
      <c r="E1814" s="468" t="s">
        <v>258</v>
      </c>
      <c r="F1814" s="250" t="s">
        <v>4859</v>
      </c>
      <c r="G1814" s="251">
        <v>66816.671999999991</v>
      </c>
      <c r="H1814" s="251">
        <v>80418</v>
      </c>
      <c r="I1814" s="255">
        <v>23</v>
      </c>
      <c r="J1814" s="290">
        <v>0.69696969696969702</v>
      </c>
      <c r="K1814" s="251">
        <v>94019.328000000009</v>
      </c>
      <c r="L1814" s="255" t="s">
        <v>4975</v>
      </c>
      <c r="M1814" s="255">
        <v>1</v>
      </c>
      <c r="N1814" s="251">
        <v>89578.74</v>
      </c>
      <c r="O1814" s="247"/>
    </row>
    <row r="1815" spans="1:15">
      <c r="A1815" s="247" t="s">
        <v>2785</v>
      </c>
      <c r="B1815" s="248" t="s">
        <v>6320</v>
      </c>
      <c r="C1815" s="247" t="s">
        <v>67</v>
      </c>
      <c r="D1815" s="249" t="s">
        <v>257</v>
      </c>
      <c r="E1815" s="468" t="s">
        <v>263</v>
      </c>
      <c r="F1815" s="250" t="s">
        <v>6259</v>
      </c>
      <c r="G1815" s="251">
        <v>61817.599999999999</v>
      </c>
      <c r="H1815" s="251">
        <v>80360.800000000003</v>
      </c>
      <c r="I1815" s="255">
        <v>22</v>
      </c>
      <c r="J1815" s="290">
        <v>0.66666666666666663</v>
      </c>
      <c r="K1815" s="251">
        <v>98904</v>
      </c>
      <c r="L1815" s="255">
        <v>1</v>
      </c>
      <c r="M1815" s="255">
        <v>1</v>
      </c>
      <c r="N1815" s="251">
        <v>81723.199999999997</v>
      </c>
      <c r="O1815" s="247"/>
    </row>
    <row r="1816" spans="1:15" ht="22.5">
      <c r="A1816" s="247" t="s">
        <v>2793</v>
      </c>
      <c r="B1816" s="248" t="s">
        <v>1748</v>
      </c>
      <c r="C1816" s="247" t="s">
        <v>6586</v>
      </c>
      <c r="D1816" s="249" t="s">
        <v>257</v>
      </c>
      <c r="E1816" s="468" t="s">
        <v>258</v>
      </c>
      <c r="F1816" s="250" t="s">
        <v>6259</v>
      </c>
      <c r="G1816" s="251">
        <v>59367</v>
      </c>
      <c r="H1816" s="251">
        <v>80227</v>
      </c>
      <c r="I1816" s="255">
        <v>21</v>
      </c>
      <c r="J1816" s="290">
        <v>0.63636363636363635</v>
      </c>
      <c r="K1816" s="251">
        <v>101087</v>
      </c>
      <c r="L1816" s="255">
        <v>1</v>
      </c>
      <c r="M1816" s="255">
        <v>1</v>
      </c>
      <c r="N1816" s="251">
        <v>87830</v>
      </c>
      <c r="O1816" s="247"/>
    </row>
    <row r="1817" spans="1:15" ht="22.5">
      <c r="A1817" s="247" t="s">
        <v>2790</v>
      </c>
      <c r="B1817" s="248" t="s">
        <v>1747</v>
      </c>
      <c r="C1817" s="247" t="s">
        <v>2107</v>
      </c>
      <c r="D1817" s="249" t="s">
        <v>257</v>
      </c>
      <c r="E1817" s="468" t="s">
        <v>258</v>
      </c>
      <c r="F1817" s="250" t="s">
        <v>6259</v>
      </c>
      <c r="G1817" s="251">
        <v>59805</v>
      </c>
      <c r="H1817" s="251">
        <v>78061</v>
      </c>
      <c r="I1817" s="255">
        <v>20</v>
      </c>
      <c r="J1817" s="290">
        <v>0.60606060606060608</v>
      </c>
      <c r="K1817" s="251">
        <v>96317</v>
      </c>
      <c r="L1817" s="255">
        <v>1</v>
      </c>
      <c r="M1817" s="255">
        <v>1</v>
      </c>
      <c r="N1817" s="251">
        <v>75121</v>
      </c>
      <c r="O1817" s="247"/>
    </row>
    <row r="1818" spans="1:15" ht="22.5">
      <c r="A1818" s="247" t="s">
        <v>2761</v>
      </c>
      <c r="B1818" s="248" t="s">
        <v>1748</v>
      </c>
      <c r="C1818" s="247" t="s">
        <v>67</v>
      </c>
      <c r="D1818" s="249" t="s">
        <v>257</v>
      </c>
      <c r="E1818" s="468" t="s">
        <v>258</v>
      </c>
      <c r="F1818" s="250" t="s">
        <v>4859</v>
      </c>
      <c r="G1818" s="251">
        <v>61499.893017026261</v>
      </c>
      <c r="H1818" s="251">
        <v>76881.169089717296</v>
      </c>
      <c r="I1818" s="255">
        <v>19</v>
      </c>
      <c r="J1818" s="290">
        <v>0.5757575757575758</v>
      </c>
      <c r="K1818" s="251">
        <v>92262.445162408316</v>
      </c>
      <c r="L1818" s="255">
        <v>1</v>
      </c>
      <c r="M1818" s="255">
        <v>1</v>
      </c>
      <c r="N1818" s="251">
        <v>89958.96</v>
      </c>
      <c r="O1818" s="247"/>
    </row>
    <row r="1819" spans="1:15">
      <c r="A1819" s="247" t="s">
        <v>4109</v>
      </c>
      <c r="B1819" s="248" t="s">
        <v>4045</v>
      </c>
      <c r="C1819" s="247" t="s">
        <v>6587</v>
      </c>
      <c r="D1819" s="249" t="s">
        <v>257</v>
      </c>
      <c r="E1819" s="468" t="s">
        <v>258</v>
      </c>
      <c r="F1819" s="250" t="s">
        <v>6259</v>
      </c>
      <c r="G1819" s="251">
        <v>60368.62</v>
      </c>
      <c r="H1819" s="251">
        <v>75460.97</v>
      </c>
      <c r="I1819" s="255">
        <v>18</v>
      </c>
      <c r="J1819" s="290">
        <v>0.54545454545454541</v>
      </c>
      <c r="K1819" s="251">
        <v>90553.32</v>
      </c>
      <c r="L1819" s="255">
        <v>1</v>
      </c>
      <c r="M1819" s="255">
        <v>1</v>
      </c>
      <c r="N1819" s="251">
        <v>87275.76</v>
      </c>
      <c r="O1819" s="247"/>
    </row>
    <row r="1820" spans="1:15" ht="22.5">
      <c r="A1820" s="247" t="s">
        <v>4104</v>
      </c>
      <c r="B1820" s="248" t="s">
        <v>1766</v>
      </c>
      <c r="C1820" s="247" t="s">
        <v>6588</v>
      </c>
      <c r="D1820" s="249" t="s">
        <v>257</v>
      </c>
      <c r="E1820" s="468" t="s">
        <v>293</v>
      </c>
      <c r="F1820" s="250" t="s">
        <v>6259</v>
      </c>
      <c r="G1820" s="251">
        <v>57300</v>
      </c>
      <c r="H1820" s="251">
        <v>75050</v>
      </c>
      <c r="I1820" s="255">
        <v>17</v>
      </c>
      <c r="J1820" s="290">
        <v>0.51515151515151514</v>
      </c>
      <c r="K1820" s="251">
        <v>92800</v>
      </c>
      <c r="L1820" s="255">
        <v>1</v>
      </c>
      <c r="M1820" s="255">
        <v>1</v>
      </c>
      <c r="N1820" s="251">
        <v>69675.27</v>
      </c>
      <c r="O1820" s="247"/>
    </row>
    <row r="1821" spans="1:15">
      <c r="A1821" s="247" t="s">
        <v>2789</v>
      </c>
      <c r="B1821" s="248" t="s">
        <v>1773</v>
      </c>
      <c r="C1821" s="247" t="s">
        <v>1426</v>
      </c>
      <c r="D1821" s="249" t="s">
        <v>257</v>
      </c>
      <c r="E1821" s="468" t="s">
        <v>258</v>
      </c>
      <c r="F1821" s="250" t="s">
        <v>6259</v>
      </c>
      <c r="G1821" s="251">
        <v>58593.599999999999</v>
      </c>
      <c r="H1821" s="251">
        <v>73247.199999999997</v>
      </c>
      <c r="I1821" s="255">
        <v>16</v>
      </c>
      <c r="J1821" s="290">
        <v>0.48484848484848486</v>
      </c>
      <c r="K1821" s="251">
        <v>87900.800000000003</v>
      </c>
      <c r="L1821" s="255">
        <v>1</v>
      </c>
      <c r="M1821" s="255">
        <v>1</v>
      </c>
      <c r="N1821" s="251">
        <v>74692.800000000003</v>
      </c>
      <c r="O1821" s="247"/>
    </row>
    <row r="1822" spans="1:15">
      <c r="A1822" s="247" t="s">
        <v>2765</v>
      </c>
      <c r="B1822" s="248" t="s">
        <v>6196</v>
      </c>
      <c r="C1822" s="247" t="s">
        <v>1427</v>
      </c>
      <c r="D1822" s="249" t="s">
        <v>257</v>
      </c>
      <c r="E1822" s="468" t="s">
        <v>258</v>
      </c>
      <c r="F1822" s="250" t="s">
        <v>6259</v>
      </c>
      <c r="G1822" s="251">
        <v>53440</v>
      </c>
      <c r="H1822" s="251">
        <v>72041.5</v>
      </c>
      <c r="I1822" s="255">
        <v>15</v>
      </c>
      <c r="J1822" s="290">
        <v>0.45454545454545453</v>
      </c>
      <c r="K1822" s="251">
        <v>90643</v>
      </c>
      <c r="L1822" s="255">
        <v>1</v>
      </c>
      <c r="M1822" s="255">
        <v>1</v>
      </c>
      <c r="N1822" s="251">
        <v>72420</v>
      </c>
      <c r="O1822" s="247"/>
    </row>
    <row r="1823" spans="1:15">
      <c r="A1823" s="247" t="s">
        <v>198</v>
      </c>
      <c r="B1823" s="248" t="s">
        <v>1748</v>
      </c>
      <c r="C1823" s="247" t="s">
        <v>2107</v>
      </c>
      <c r="D1823" s="249" t="s">
        <v>257</v>
      </c>
      <c r="E1823" s="468" t="s">
        <v>258</v>
      </c>
      <c r="F1823" s="250" t="s">
        <v>6259</v>
      </c>
      <c r="G1823" s="251">
        <v>52818</v>
      </c>
      <c r="H1823" s="251">
        <v>71304</v>
      </c>
      <c r="I1823" s="255">
        <v>14</v>
      </c>
      <c r="J1823" s="290">
        <v>0.42424242424242425</v>
      </c>
      <c r="K1823" s="251">
        <v>89790</v>
      </c>
      <c r="L1823" s="255"/>
      <c r="M1823" s="255">
        <v>1</v>
      </c>
      <c r="N1823" s="251">
        <v>57340.4</v>
      </c>
      <c r="O1823" s="247"/>
    </row>
    <row r="1824" spans="1:15" ht="22.5">
      <c r="A1824" s="247" t="s">
        <v>2753</v>
      </c>
      <c r="B1824" s="248" t="s">
        <v>1747</v>
      </c>
      <c r="C1824" s="247" t="s">
        <v>3083</v>
      </c>
      <c r="D1824" s="249" t="s">
        <v>257</v>
      </c>
      <c r="E1824" s="468" t="s">
        <v>263</v>
      </c>
      <c r="F1824" s="250" t="s">
        <v>6259</v>
      </c>
      <c r="G1824" s="251">
        <v>54829.18</v>
      </c>
      <c r="H1824" s="251">
        <v>71277.929999999993</v>
      </c>
      <c r="I1824" s="255">
        <v>13</v>
      </c>
      <c r="J1824" s="290">
        <v>0.39393939393939392</v>
      </c>
      <c r="K1824" s="251">
        <v>87726.68</v>
      </c>
      <c r="L1824" s="255">
        <v>1</v>
      </c>
      <c r="M1824" s="255">
        <v>1</v>
      </c>
      <c r="N1824" s="251">
        <v>63978.720000000001</v>
      </c>
      <c r="O1824" s="247"/>
    </row>
    <row r="1825" spans="1:15">
      <c r="A1825" s="247" t="s">
        <v>2777</v>
      </c>
      <c r="B1825" s="248" t="s">
        <v>1767</v>
      </c>
      <c r="C1825" s="513" t="s">
        <v>6589</v>
      </c>
      <c r="D1825" s="249" t="s">
        <v>4372</v>
      </c>
      <c r="E1825" s="468" t="s">
        <v>293</v>
      </c>
      <c r="F1825" s="250" t="s">
        <v>6259</v>
      </c>
      <c r="G1825" s="470">
        <v>52889.616000000002</v>
      </c>
      <c r="H1825" s="251">
        <v>67524.184000000008</v>
      </c>
      <c r="I1825" s="255">
        <v>12</v>
      </c>
      <c r="J1825" s="290">
        <v>0.36363636363636365</v>
      </c>
      <c r="K1825" s="470">
        <v>82158.752000000008</v>
      </c>
      <c r="L1825" s="471">
        <v>1</v>
      </c>
      <c r="M1825" s="471">
        <v>1</v>
      </c>
      <c r="N1825" s="470">
        <v>57963.98</v>
      </c>
      <c r="O1825" s="248"/>
    </row>
    <row r="1826" spans="1:15" ht="22.5">
      <c r="A1826" s="247" t="s">
        <v>1765</v>
      </c>
      <c r="B1826" s="248" t="s">
        <v>1760</v>
      </c>
      <c r="C1826" s="247" t="s">
        <v>6590</v>
      </c>
      <c r="D1826" s="249" t="s">
        <v>257</v>
      </c>
      <c r="E1826" s="247"/>
      <c r="F1826" s="250" t="s">
        <v>6259</v>
      </c>
      <c r="G1826" s="251">
        <v>50024</v>
      </c>
      <c r="H1826" s="251">
        <v>67246.399999999994</v>
      </c>
      <c r="I1826" s="255">
        <v>11</v>
      </c>
      <c r="J1826" s="290">
        <v>0.33333333333333331</v>
      </c>
      <c r="K1826" s="251">
        <v>84468.800000000003</v>
      </c>
      <c r="L1826" s="255"/>
      <c r="M1826" s="255">
        <v>1</v>
      </c>
      <c r="N1826" s="251">
        <v>55785.599999999999</v>
      </c>
      <c r="O1826" s="247"/>
    </row>
    <row r="1827" spans="1:15" ht="22.5">
      <c r="A1827" s="247" t="s">
        <v>2781</v>
      </c>
      <c r="B1827" s="248" t="s">
        <v>1745</v>
      </c>
      <c r="C1827" s="247" t="s">
        <v>608</v>
      </c>
      <c r="D1827" s="249" t="s">
        <v>257</v>
      </c>
      <c r="E1827" s="468" t="s">
        <v>258</v>
      </c>
      <c r="F1827" s="250" t="s">
        <v>6259</v>
      </c>
      <c r="G1827" s="251">
        <v>46883.02</v>
      </c>
      <c r="H1827" s="251">
        <v>65607.789999999994</v>
      </c>
      <c r="I1827" s="255">
        <v>10</v>
      </c>
      <c r="J1827" s="290">
        <v>0.30303030303030304</v>
      </c>
      <c r="K1827" s="251">
        <v>84332.56</v>
      </c>
      <c r="L1827" s="255">
        <v>8</v>
      </c>
      <c r="M1827" s="255">
        <v>8</v>
      </c>
      <c r="N1827" s="251">
        <v>76404.350000000006</v>
      </c>
      <c r="O1827" s="247"/>
    </row>
    <row r="1828" spans="1:15">
      <c r="A1828" s="247" t="s">
        <v>2743</v>
      </c>
      <c r="B1828" s="248" t="s">
        <v>1768</v>
      </c>
      <c r="C1828" s="247" t="s">
        <v>2108</v>
      </c>
      <c r="D1828" s="249" t="s">
        <v>257</v>
      </c>
      <c r="E1828" s="468" t="s">
        <v>263</v>
      </c>
      <c r="F1828" s="250" t="s">
        <v>6259</v>
      </c>
      <c r="G1828" s="251">
        <v>51200</v>
      </c>
      <c r="H1828" s="251">
        <v>65314</v>
      </c>
      <c r="I1828" s="255">
        <v>9</v>
      </c>
      <c r="J1828" s="290">
        <v>0.27272727272727271</v>
      </c>
      <c r="K1828" s="251">
        <v>79428</v>
      </c>
      <c r="L1828" s="255">
        <v>1</v>
      </c>
      <c r="M1828" s="255">
        <v>1</v>
      </c>
      <c r="N1828" s="251">
        <v>60735</v>
      </c>
      <c r="O1828" s="247"/>
    </row>
    <row r="1829" spans="1:15" s="306" customFormat="1" ht="18">
      <c r="A1829" s="716" t="s">
        <v>67</v>
      </c>
      <c r="B1829" s="716"/>
      <c r="C1829" s="716"/>
      <c r="D1829" s="716"/>
      <c r="E1829" s="716"/>
      <c r="F1829" s="716"/>
      <c r="G1829" s="716"/>
      <c r="H1829" s="716"/>
      <c r="I1829" s="716"/>
      <c r="J1829" s="716"/>
      <c r="K1829" s="716"/>
      <c r="L1829" s="716"/>
      <c r="M1829" s="716"/>
      <c r="N1829" s="716"/>
      <c r="O1829" s="716"/>
    </row>
    <row r="1830" spans="1:15" s="200" customFormat="1" ht="33.75">
      <c r="A1830" s="489" t="s">
        <v>379</v>
      </c>
      <c r="B1830" s="489" t="s">
        <v>217</v>
      </c>
      <c r="C1830" s="489" t="s">
        <v>208</v>
      </c>
      <c r="D1830" s="489" t="s">
        <v>249</v>
      </c>
      <c r="E1830" s="489" t="s">
        <v>380</v>
      </c>
      <c r="F1830" s="489" t="s">
        <v>381</v>
      </c>
      <c r="G1830" s="490" t="s">
        <v>211</v>
      </c>
      <c r="H1830" s="490" t="s">
        <v>212</v>
      </c>
      <c r="I1830" s="491"/>
      <c r="J1830" s="244" t="s">
        <v>251</v>
      </c>
      <c r="K1830" s="490" t="s">
        <v>213</v>
      </c>
      <c r="L1830" s="489" t="s">
        <v>382</v>
      </c>
      <c r="M1830" s="489" t="s">
        <v>383</v>
      </c>
      <c r="N1830" s="490" t="s">
        <v>384</v>
      </c>
      <c r="O1830" s="489" t="s">
        <v>214</v>
      </c>
    </row>
    <row r="1831" spans="1:15" ht="22.5">
      <c r="A1831" s="247" t="s">
        <v>2744</v>
      </c>
      <c r="B1831" s="248" t="s">
        <v>1753</v>
      </c>
      <c r="C1831" s="247" t="s">
        <v>3084</v>
      </c>
      <c r="D1831" s="249" t="s">
        <v>257</v>
      </c>
      <c r="E1831" s="468" t="s">
        <v>258</v>
      </c>
      <c r="F1831" s="250" t="s">
        <v>6259</v>
      </c>
      <c r="G1831" s="251">
        <v>48152</v>
      </c>
      <c r="H1831" s="251">
        <v>62597.599999999999</v>
      </c>
      <c r="I1831" s="255">
        <v>8</v>
      </c>
      <c r="J1831" s="290">
        <v>0.24242424242424243</v>
      </c>
      <c r="K1831" s="251">
        <v>77043.199999999997</v>
      </c>
      <c r="L1831" s="255">
        <v>1</v>
      </c>
      <c r="M1831" s="255">
        <v>1</v>
      </c>
      <c r="N1831" s="251">
        <v>52587.39</v>
      </c>
      <c r="O1831" s="247"/>
    </row>
    <row r="1832" spans="1:15" ht="22.5">
      <c r="A1832" s="247" t="s">
        <v>2804</v>
      </c>
      <c r="B1832" s="248" t="s">
        <v>1748</v>
      </c>
      <c r="C1832" s="247" t="s">
        <v>6212</v>
      </c>
      <c r="D1832" s="249" t="s">
        <v>257</v>
      </c>
      <c r="E1832" s="468" t="s">
        <v>263</v>
      </c>
      <c r="F1832" s="250" t="s">
        <v>6259</v>
      </c>
      <c r="G1832" s="251">
        <v>48562</v>
      </c>
      <c r="H1832" s="251">
        <v>62051</v>
      </c>
      <c r="I1832" s="255">
        <v>7</v>
      </c>
      <c r="J1832" s="290">
        <v>0.21212121212121213</v>
      </c>
      <c r="K1832" s="251">
        <v>75540</v>
      </c>
      <c r="L1832" s="255">
        <v>1</v>
      </c>
      <c r="M1832" s="255">
        <v>1</v>
      </c>
      <c r="N1832" s="251">
        <v>55000</v>
      </c>
      <c r="O1832" s="247"/>
    </row>
    <row r="1833" spans="1:15">
      <c r="A1833" s="247" t="s">
        <v>2733</v>
      </c>
      <c r="B1833" s="248" t="s">
        <v>1753</v>
      </c>
      <c r="C1833" s="247" t="s">
        <v>6591</v>
      </c>
      <c r="D1833" s="249" t="s">
        <v>257</v>
      </c>
      <c r="E1833" s="468" t="s">
        <v>258</v>
      </c>
      <c r="F1833" s="250" t="s">
        <v>6259</v>
      </c>
      <c r="G1833" s="251">
        <v>47238</v>
      </c>
      <c r="H1833" s="251">
        <v>61409.5</v>
      </c>
      <c r="I1833" s="255">
        <v>6</v>
      </c>
      <c r="J1833" s="290">
        <v>0.18181818181818182</v>
      </c>
      <c r="K1833" s="251">
        <v>75581</v>
      </c>
      <c r="L1833" s="255">
        <v>5</v>
      </c>
      <c r="M1833" s="255">
        <v>5</v>
      </c>
      <c r="N1833" s="251">
        <v>54141.02</v>
      </c>
      <c r="O1833" s="247"/>
    </row>
    <row r="1834" spans="1:15" ht="22.5">
      <c r="A1834" s="247" t="s">
        <v>2811</v>
      </c>
      <c r="B1834" s="248" t="s">
        <v>1762</v>
      </c>
      <c r="C1834" s="247" t="s">
        <v>2109</v>
      </c>
      <c r="D1834" s="249" t="s">
        <v>4372</v>
      </c>
      <c r="E1834" s="468" t="s">
        <v>263</v>
      </c>
      <c r="F1834" s="250" t="s">
        <v>6259</v>
      </c>
      <c r="G1834" s="251">
        <v>46155.199999999997</v>
      </c>
      <c r="H1834" s="251">
        <v>59976.799999999996</v>
      </c>
      <c r="I1834" s="255">
        <v>5</v>
      </c>
      <c r="J1834" s="290">
        <v>0.15151515151515152</v>
      </c>
      <c r="K1834" s="251">
        <v>73798.399999999994</v>
      </c>
      <c r="L1834" s="255">
        <v>1</v>
      </c>
      <c r="M1834" s="255">
        <v>1</v>
      </c>
      <c r="N1834" s="251">
        <v>55328</v>
      </c>
      <c r="O1834" s="247"/>
    </row>
    <row r="1835" spans="1:15">
      <c r="A1835" s="247" t="s">
        <v>2773</v>
      </c>
      <c r="B1835" s="248" t="s">
        <v>1756</v>
      </c>
      <c r="C1835" s="247" t="s">
        <v>2110</v>
      </c>
      <c r="D1835" s="249" t="s">
        <v>257</v>
      </c>
      <c r="E1835" s="468" t="s">
        <v>263</v>
      </c>
      <c r="F1835" s="250" t="s">
        <v>6259</v>
      </c>
      <c r="G1835" s="251">
        <v>41169.980000000003</v>
      </c>
      <c r="H1835" s="251">
        <v>53521.61</v>
      </c>
      <c r="I1835" s="255">
        <v>4</v>
      </c>
      <c r="J1835" s="290">
        <v>0.12121212121212122</v>
      </c>
      <c r="K1835" s="251">
        <v>65873.240000000005</v>
      </c>
      <c r="L1835" s="255">
        <v>1</v>
      </c>
      <c r="M1835" s="255">
        <v>1</v>
      </c>
      <c r="N1835" s="251">
        <v>58816.63</v>
      </c>
      <c r="O1835" s="247"/>
    </row>
    <row r="1836" spans="1:15">
      <c r="A1836" s="247" t="s">
        <v>2738</v>
      </c>
      <c r="B1836" s="248" t="s">
        <v>1753</v>
      </c>
      <c r="C1836" s="247" t="s">
        <v>6592</v>
      </c>
      <c r="D1836" s="249" t="s">
        <v>257</v>
      </c>
      <c r="E1836" s="468" t="s">
        <v>258</v>
      </c>
      <c r="F1836" s="250" t="s">
        <v>6259</v>
      </c>
      <c r="G1836" s="251">
        <v>40479.75</v>
      </c>
      <c r="H1836" s="251">
        <v>52623.675000000003</v>
      </c>
      <c r="I1836" s="255">
        <v>3</v>
      </c>
      <c r="J1836" s="290">
        <v>9.0909090909090912E-2</v>
      </c>
      <c r="K1836" s="251">
        <v>64767.6</v>
      </c>
      <c r="L1836" s="255">
        <v>1</v>
      </c>
      <c r="M1836" s="255">
        <v>1</v>
      </c>
      <c r="N1836" s="251">
        <v>57181.21</v>
      </c>
      <c r="O1836" s="247"/>
    </row>
    <row r="1837" spans="1:15">
      <c r="A1837" s="247" t="s">
        <v>4119</v>
      </c>
      <c r="B1837" s="248" t="s">
        <v>4119</v>
      </c>
      <c r="C1837" s="247" t="s">
        <v>6593</v>
      </c>
      <c r="D1837" s="249" t="s">
        <v>4372</v>
      </c>
      <c r="E1837" s="468" t="s">
        <v>293</v>
      </c>
      <c r="F1837" s="250" t="s">
        <v>6259</v>
      </c>
      <c r="G1837" s="251">
        <v>35256</v>
      </c>
      <c r="H1837" s="251">
        <v>47954.400000000001</v>
      </c>
      <c r="I1837" s="255">
        <v>2</v>
      </c>
      <c r="J1837" s="290">
        <v>6.0606060606060608E-2</v>
      </c>
      <c r="K1837" s="251">
        <v>60652.800000000003</v>
      </c>
      <c r="L1837" s="255">
        <v>0</v>
      </c>
      <c r="M1837" s="255"/>
      <c r="N1837" s="251"/>
      <c r="O1837" s="247"/>
    </row>
    <row r="1838" spans="1:15" ht="22.5">
      <c r="A1838" s="247" t="s">
        <v>4079</v>
      </c>
      <c r="B1838" s="248" t="s">
        <v>4080</v>
      </c>
      <c r="C1838" s="247" t="s">
        <v>6594</v>
      </c>
      <c r="D1838" s="249" t="s">
        <v>4372</v>
      </c>
      <c r="E1838" s="468" t="s">
        <v>263</v>
      </c>
      <c r="F1838" s="250" t="s">
        <v>6259</v>
      </c>
      <c r="G1838" s="251">
        <v>32281.599999999999</v>
      </c>
      <c r="H1838" s="251">
        <v>42504.800000000003</v>
      </c>
      <c r="I1838" s="255">
        <v>1</v>
      </c>
      <c r="J1838" s="290">
        <v>3.0303030303030304E-2</v>
      </c>
      <c r="K1838" s="251">
        <v>52728</v>
      </c>
      <c r="L1838" s="255"/>
      <c r="M1838" s="255">
        <v>0</v>
      </c>
      <c r="N1838" s="251"/>
      <c r="O1838" s="247"/>
    </row>
    <row r="1839" spans="1:15">
      <c r="A1839" s="247"/>
      <c r="B1839" s="248"/>
      <c r="C1839" s="247"/>
      <c r="D1839" s="249"/>
      <c r="E1839" s="468"/>
      <c r="F1839" s="250"/>
      <c r="G1839" s="251"/>
      <c r="H1839" s="251"/>
      <c r="I1839" s="255"/>
      <c r="J1839" s="290"/>
      <c r="K1839" s="251"/>
      <c r="L1839" s="255"/>
      <c r="M1839" s="255"/>
      <c r="N1839" s="251"/>
      <c r="O1839" s="247"/>
    </row>
    <row r="1840" spans="1:15" s="120" customFormat="1">
      <c r="A1840" s="150"/>
      <c r="B1840" s="150"/>
      <c r="C1840" s="260"/>
      <c r="D1840" s="263"/>
      <c r="E1840" s="150"/>
      <c r="F1840" s="150"/>
      <c r="G1840" s="264" t="s">
        <v>211</v>
      </c>
      <c r="H1840" s="265" t="s">
        <v>212</v>
      </c>
      <c r="I1840" s="266"/>
      <c r="J1840" s="290"/>
      <c r="K1840" s="267" t="s">
        <v>213</v>
      </c>
      <c r="L1840" s="263"/>
      <c r="M1840" s="268"/>
      <c r="N1840" s="269"/>
      <c r="O1840" s="258"/>
    </row>
    <row r="1841" spans="1:15" s="120" customFormat="1">
      <c r="A1841" s="150"/>
      <c r="B1841" s="150"/>
      <c r="C1841" s="260"/>
      <c r="D1841" s="150"/>
      <c r="E1841" s="150"/>
      <c r="F1841" s="270" t="s">
        <v>225</v>
      </c>
      <c r="G1841" s="271">
        <v>57221.288261122005</v>
      </c>
      <c r="H1841" s="271">
        <v>74835.570202718678</v>
      </c>
      <c r="I1841" s="266"/>
      <c r="J1841" s="290"/>
      <c r="K1841" s="271">
        <v>92449.852144315417</v>
      </c>
      <c r="L1841" s="263"/>
      <c r="M1841" s="268"/>
      <c r="N1841" s="269"/>
      <c r="O1841" s="258"/>
    </row>
    <row r="1842" spans="1:15" s="120" customFormat="1">
      <c r="A1842" s="150"/>
      <c r="B1842" s="150"/>
      <c r="C1842" s="260"/>
      <c r="D1842" s="150"/>
      <c r="E1842" s="150"/>
      <c r="F1842" s="270" t="s">
        <v>226</v>
      </c>
      <c r="G1842" s="271">
        <v>64629.41</v>
      </c>
      <c r="H1842" s="271">
        <v>82409</v>
      </c>
      <c r="I1842" s="266"/>
      <c r="J1842" s="290"/>
      <c r="K1842" s="271">
        <v>103438</v>
      </c>
      <c r="L1842" s="263"/>
      <c r="M1842" s="268"/>
      <c r="N1842" s="269"/>
      <c r="O1842" s="258"/>
    </row>
    <row r="1843" spans="1:15" s="120" customFormat="1">
      <c r="A1843" s="150"/>
      <c r="B1843" s="150"/>
      <c r="C1843" s="260"/>
      <c r="D1843" s="150"/>
      <c r="E1843" s="150"/>
      <c r="F1843" s="270" t="s">
        <v>227</v>
      </c>
      <c r="G1843" s="271">
        <v>48562</v>
      </c>
      <c r="H1843" s="271">
        <v>65314</v>
      </c>
      <c r="I1843" s="266"/>
      <c r="J1843" s="290"/>
      <c r="K1843" s="271">
        <v>79428</v>
      </c>
      <c r="L1843" s="263"/>
      <c r="M1843" s="268"/>
      <c r="N1843" s="269"/>
      <c r="O1843" s="258"/>
    </row>
    <row r="1844" spans="1:15" s="120" customFormat="1">
      <c r="A1844" s="150"/>
      <c r="B1844" s="150"/>
      <c r="C1844" s="260"/>
      <c r="D1844" s="150"/>
      <c r="E1844" s="150"/>
      <c r="F1844" s="270" t="s">
        <v>228</v>
      </c>
      <c r="G1844" s="271">
        <v>58593.599999999999</v>
      </c>
      <c r="H1844" s="271">
        <v>75050</v>
      </c>
      <c r="I1844" s="266"/>
      <c r="J1844" s="290"/>
      <c r="K1844" s="271">
        <v>90643</v>
      </c>
      <c r="L1844" s="263"/>
      <c r="M1844" s="268"/>
      <c r="N1844" s="269"/>
      <c r="O1844" s="258"/>
    </row>
    <row r="1845" spans="1:15" s="120" customFormat="1">
      <c r="A1845" s="150"/>
      <c r="B1845" s="150"/>
      <c r="C1845" s="260"/>
      <c r="D1845" s="150"/>
      <c r="E1845" s="271"/>
      <c r="F1845" s="270"/>
      <c r="G1845" s="272"/>
      <c r="H1845" s="273"/>
      <c r="I1845" s="274"/>
      <c r="J1845" s="273"/>
      <c r="K1845" s="263"/>
      <c r="L1845" s="263"/>
      <c r="M1845" s="268"/>
      <c r="N1845" s="269"/>
      <c r="O1845" s="258"/>
    </row>
    <row r="1846" spans="1:15" s="120" customFormat="1">
      <c r="A1846" s="150"/>
      <c r="B1846" s="150"/>
      <c r="C1846" s="260"/>
      <c r="D1846" s="270"/>
      <c r="E1846" s="271"/>
      <c r="F1846" s="275"/>
      <c r="G1846" s="275"/>
      <c r="H1846" s="713" t="s">
        <v>229</v>
      </c>
      <c r="I1846" s="713"/>
      <c r="J1846" s="713"/>
      <c r="K1846" s="713"/>
      <c r="L1846" s="713"/>
      <c r="M1846" s="713"/>
      <c r="N1846" s="713"/>
      <c r="O1846" s="258"/>
    </row>
    <row r="1847" spans="1:15" s="120" customFormat="1">
      <c r="A1847" s="150"/>
      <c r="B1847" s="150"/>
      <c r="C1847" s="260"/>
      <c r="D1847" s="270"/>
      <c r="E1847" s="271"/>
      <c r="F1847" s="276"/>
      <c r="G1847" s="277"/>
      <c r="H1847" s="714" t="s">
        <v>230</v>
      </c>
      <c r="I1847" s="714"/>
      <c r="J1847" s="714"/>
      <c r="K1847" s="278">
        <v>89141.555000000008</v>
      </c>
      <c r="L1847" s="715" t="s">
        <v>231</v>
      </c>
      <c r="M1847" s="715"/>
      <c r="N1847" s="279">
        <v>76678.234166666662</v>
      </c>
      <c r="O1847" s="258"/>
    </row>
    <row r="1848" spans="1:15" s="120" customFormat="1">
      <c r="A1848" s="150"/>
      <c r="B1848" s="150"/>
      <c r="C1848" s="260"/>
      <c r="D1848" s="263"/>
      <c r="E1848" s="268"/>
      <c r="F1848" s="276"/>
      <c r="G1848" s="277"/>
      <c r="H1848" s="714" t="s">
        <v>232</v>
      </c>
      <c r="I1848" s="714"/>
      <c r="J1848" s="714"/>
      <c r="K1848" s="278">
        <v>58177.142500000002</v>
      </c>
      <c r="L1848" s="715" t="s">
        <v>394</v>
      </c>
      <c r="M1848" s="715"/>
      <c r="N1848" s="279">
        <v>70805.098928571431</v>
      </c>
      <c r="O1848" s="258"/>
    </row>
    <row r="1849" spans="1:15" s="120" customFormat="1">
      <c r="A1849" s="150"/>
      <c r="B1849" s="150"/>
      <c r="C1849" s="260"/>
      <c r="D1849" s="395"/>
      <c r="E1849" s="261"/>
      <c r="F1849" s="261"/>
      <c r="G1849" s="262"/>
      <c r="H1849" s="472"/>
      <c r="I1849" s="381"/>
      <c r="J1849" s="480"/>
      <c r="K1849" s="150"/>
      <c r="L1849" s="395"/>
      <c r="M1849" s="155"/>
      <c r="N1849" s="269"/>
      <c r="O1849" s="258"/>
    </row>
    <row r="1850" spans="1:15" s="306" customFormat="1" ht="18">
      <c r="A1850" s="716" t="s">
        <v>639</v>
      </c>
      <c r="B1850" s="716"/>
      <c r="C1850" s="716"/>
      <c r="D1850" s="716"/>
      <c r="E1850" s="716"/>
      <c r="F1850" s="716"/>
      <c r="G1850" s="716"/>
      <c r="H1850" s="716"/>
      <c r="I1850" s="716"/>
      <c r="J1850" s="716"/>
      <c r="K1850" s="716"/>
      <c r="L1850" s="716"/>
      <c r="M1850" s="716"/>
      <c r="N1850" s="716"/>
      <c r="O1850" s="716"/>
    </row>
    <row r="1851" spans="1:15" s="200" customFormat="1" ht="33.75">
      <c r="A1851" s="489" t="s">
        <v>379</v>
      </c>
      <c r="B1851" s="489" t="s">
        <v>217</v>
      </c>
      <c r="C1851" s="489" t="s">
        <v>208</v>
      </c>
      <c r="D1851" s="489" t="s">
        <v>249</v>
      </c>
      <c r="E1851" s="489" t="s">
        <v>380</v>
      </c>
      <c r="F1851" s="489" t="s">
        <v>381</v>
      </c>
      <c r="G1851" s="490" t="s">
        <v>211</v>
      </c>
      <c r="H1851" s="490" t="s">
        <v>212</v>
      </c>
      <c r="I1851" s="491"/>
      <c r="J1851" s="244" t="s">
        <v>251</v>
      </c>
      <c r="K1851" s="490" t="s">
        <v>213</v>
      </c>
      <c r="L1851" s="489" t="s">
        <v>382</v>
      </c>
      <c r="M1851" s="489" t="s">
        <v>383</v>
      </c>
      <c r="N1851" s="490" t="s">
        <v>384</v>
      </c>
      <c r="O1851" s="489" t="s">
        <v>214</v>
      </c>
    </row>
    <row r="1852" spans="1:15">
      <c r="A1852" s="247" t="s">
        <v>4097</v>
      </c>
      <c r="B1852" s="248" t="s">
        <v>1756</v>
      </c>
      <c r="C1852" s="247" t="s">
        <v>365</v>
      </c>
      <c r="D1852" s="249" t="s">
        <v>257</v>
      </c>
      <c r="E1852" s="468" t="s">
        <v>263</v>
      </c>
      <c r="F1852" s="250" t="s">
        <v>6259</v>
      </c>
      <c r="G1852" s="251">
        <v>136595.42000000001</v>
      </c>
      <c r="H1852" s="251">
        <v>189440.68</v>
      </c>
      <c r="I1852" s="255">
        <v>55</v>
      </c>
      <c r="J1852" s="290">
        <v>1</v>
      </c>
      <c r="K1852" s="251">
        <v>242285.94</v>
      </c>
      <c r="L1852" s="255">
        <v>1</v>
      </c>
      <c r="M1852" s="255">
        <v>1</v>
      </c>
      <c r="N1852" s="251">
        <v>191900.02</v>
      </c>
      <c r="O1852" s="247"/>
    </row>
    <row r="1853" spans="1:15">
      <c r="A1853" s="247" t="s">
        <v>1756</v>
      </c>
      <c r="B1853" s="248" t="s">
        <v>1756</v>
      </c>
      <c r="C1853" s="247" t="s">
        <v>3085</v>
      </c>
      <c r="D1853" s="249" t="s">
        <v>257</v>
      </c>
      <c r="E1853" s="468" t="s">
        <v>263</v>
      </c>
      <c r="F1853" s="250" t="s">
        <v>6259</v>
      </c>
      <c r="G1853" s="251">
        <v>117612.61</v>
      </c>
      <c r="H1853" s="251">
        <v>157932.99</v>
      </c>
      <c r="I1853" s="255">
        <v>54</v>
      </c>
      <c r="J1853" s="290">
        <v>0.98181818181818181</v>
      </c>
      <c r="K1853" s="251">
        <v>198253.37</v>
      </c>
      <c r="L1853" s="255">
        <v>4</v>
      </c>
      <c r="M1853" s="255"/>
      <c r="N1853" s="251">
        <v>199869</v>
      </c>
      <c r="O1853" s="247"/>
    </row>
    <row r="1854" spans="1:15" ht="33.75">
      <c r="A1854" s="247" t="s">
        <v>2748</v>
      </c>
      <c r="B1854" s="248" t="s">
        <v>1756</v>
      </c>
      <c r="C1854" s="247" t="s">
        <v>2111</v>
      </c>
      <c r="D1854" s="249" t="s">
        <v>257</v>
      </c>
      <c r="E1854" s="468" t="s">
        <v>258</v>
      </c>
      <c r="F1854" s="250" t="s">
        <v>6259</v>
      </c>
      <c r="G1854" s="251">
        <v>93500</v>
      </c>
      <c r="H1854" s="251">
        <v>144250</v>
      </c>
      <c r="I1854" s="255">
        <v>53</v>
      </c>
      <c r="J1854" s="290">
        <v>0.96363636363636362</v>
      </c>
      <c r="K1854" s="251">
        <v>195000</v>
      </c>
      <c r="L1854" s="255"/>
      <c r="M1854" s="255">
        <v>1</v>
      </c>
      <c r="N1854" s="251"/>
      <c r="O1854" s="247"/>
    </row>
    <row r="1855" spans="1:15">
      <c r="A1855" s="247" t="s">
        <v>4218</v>
      </c>
      <c r="B1855" s="248" t="s">
        <v>6283</v>
      </c>
      <c r="C1855" s="247" t="s">
        <v>6595</v>
      </c>
      <c r="D1855" s="249" t="s">
        <v>257</v>
      </c>
      <c r="E1855" s="468" t="s">
        <v>258</v>
      </c>
      <c r="F1855" s="250" t="s">
        <v>6259</v>
      </c>
      <c r="G1855" s="251">
        <v>98077</v>
      </c>
      <c r="H1855" s="251">
        <v>130769</v>
      </c>
      <c r="I1855" s="255">
        <v>52</v>
      </c>
      <c r="J1855" s="290">
        <v>0.94545454545454544</v>
      </c>
      <c r="K1855" s="251">
        <v>163461</v>
      </c>
      <c r="L1855" s="255">
        <v>1</v>
      </c>
      <c r="M1855" s="255">
        <v>1</v>
      </c>
      <c r="N1855" s="251">
        <v>123886.36</v>
      </c>
      <c r="O1855" s="247"/>
    </row>
    <row r="1856" spans="1:15" ht="22.5">
      <c r="A1856" s="247" t="s">
        <v>1764</v>
      </c>
      <c r="B1856" s="248" t="s">
        <v>1764</v>
      </c>
      <c r="C1856" s="247" t="s">
        <v>6596</v>
      </c>
      <c r="D1856" s="249" t="s">
        <v>257</v>
      </c>
      <c r="E1856" s="468" t="s">
        <v>263</v>
      </c>
      <c r="F1856" s="250" t="s">
        <v>6259</v>
      </c>
      <c r="G1856" s="251">
        <v>97988.800000000003</v>
      </c>
      <c r="H1856" s="251">
        <v>129833.60000000001</v>
      </c>
      <c r="I1856" s="255">
        <v>51</v>
      </c>
      <c r="J1856" s="290">
        <v>0.92727272727272725</v>
      </c>
      <c r="K1856" s="251">
        <v>161678.39999999999</v>
      </c>
      <c r="L1856" s="255">
        <v>1</v>
      </c>
      <c r="M1856" s="255">
        <v>0</v>
      </c>
      <c r="N1856" s="251"/>
      <c r="O1856" s="247" t="s">
        <v>323</v>
      </c>
    </row>
    <row r="1857" spans="1:15">
      <c r="A1857" s="247" t="s">
        <v>1751</v>
      </c>
      <c r="B1857" s="248" t="s">
        <v>1751</v>
      </c>
      <c r="C1857" s="247" t="s">
        <v>6597</v>
      </c>
      <c r="D1857" s="249" t="s">
        <v>257</v>
      </c>
      <c r="E1857" s="468" t="s">
        <v>263</v>
      </c>
      <c r="F1857" s="250" t="s">
        <v>6259</v>
      </c>
      <c r="G1857" s="251">
        <v>102897.59999999999</v>
      </c>
      <c r="H1857" s="251">
        <v>127805.6</v>
      </c>
      <c r="I1857" s="255">
        <v>50</v>
      </c>
      <c r="J1857" s="290">
        <v>0.90909090909090906</v>
      </c>
      <c r="K1857" s="251">
        <v>152713.60000000001</v>
      </c>
      <c r="L1857" s="255"/>
      <c r="M1857" s="255">
        <v>4</v>
      </c>
      <c r="N1857" s="251">
        <v>142272</v>
      </c>
      <c r="O1857" s="247"/>
    </row>
    <row r="1858" spans="1:15">
      <c r="A1858" s="247" t="s">
        <v>2752</v>
      </c>
      <c r="B1858" s="248" t="s">
        <v>1748</v>
      </c>
      <c r="C1858" s="247" t="s">
        <v>1429</v>
      </c>
      <c r="D1858" s="249" t="s">
        <v>257</v>
      </c>
      <c r="E1858" s="468" t="s">
        <v>258</v>
      </c>
      <c r="F1858" s="250" t="s">
        <v>6259</v>
      </c>
      <c r="G1858" s="251">
        <v>97756.27</v>
      </c>
      <c r="H1858" s="251">
        <v>127063.13500000001</v>
      </c>
      <c r="I1858" s="255">
        <v>49</v>
      </c>
      <c r="J1858" s="290">
        <v>0.89090909090909087</v>
      </c>
      <c r="K1858" s="251">
        <v>156370</v>
      </c>
      <c r="L1858" s="255">
        <v>1</v>
      </c>
      <c r="M1858" s="255">
        <v>1</v>
      </c>
      <c r="N1858" s="251">
        <v>147316</v>
      </c>
      <c r="O1858" s="247"/>
    </row>
    <row r="1859" spans="1:15" ht="22.5">
      <c r="A1859" s="247" t="s">
        <v>2755</v>
      </c>
      <c r="B1859" s="248" t="s">
        <v>1747</v>
      </c>
      <c r="C1859" s="247" t="s">
        <v>1430</v>
      </c>
      <c r="D1859" s="249" t="s">
        <v>257</v>
      </c>
      <c r="E1859" s="468" t="s">
        <v>263</v>
      </c>
      <c r="F1859" s="250" t="s">
        <v>6259</v>
      </c>
      <c r="G1859" s="251">
        <v>99726.847999999969</v>
      </c>
      <c r="H1859" s="251">
        <v>127042.44799999997</v>
      </c>
      <c r="I1859" s="255">
        <v>48</v>
      </c>
      <c r="J1859" s="290">
        <v>0.87272727272727268</v>
      </c>
      <c r="K1859" s="251">
        <v>154358.04799999998</v>
      </c>
      <c r="L1859" s="255" t="s">
        <v>5133</v>
      </c>
      <c r="M1859" s="255">
        <v>1</v>
      </c>
      <c r="N1859" s="251">
        <v>137339.07</v>
      </c>
      <c r="O1859" s="247"/>
    </row>
    <row r="1860" spans="1:15" ht="22.5">
      <c r="A1860" s="247" t="s">
        <v>2746</v>
      </c>
      <c r="B1860" s="248" t="s">
        <v>1747</v>
      </c>
      <c r="C1860" s="247" t="s">
        <v>637</v>
      </c>
      <c r="D1860" s="249" t="s">
        <v>257</v>
      </c>
      <c r="E1860" s="468" t="s">
        <v>258</v>
      </c>
      <c r="F1860" s="250" t="s">
        <v>6259</v>
      </c>
      <c r="G1860" s="251">
        <v>95989</v>
      </c>
      <c r="H1860" s="251">
        <v>123136.5</v>
      </c>
      <c r="I1860" s="255">
        <v>47</v>
      </c>
      <c r="J1860" s="290">
        <v>0.8545454545454545</v>
      </c>
      <c r="K1860" s="251">
        <v>150284</v>
      </c>
      <c r="L1860" s="255"/>
      <c r="M1860" s="255"/>
      <c r="N1860" s="251"/>
      <c r="O1860" s="247"/>
    </row>
    <row r="1861" spans="1:15" ht="22.5">
      <c r="A1861" s="247" t="s">
        <v>1800</v>
      </c>
      <c r="B1861" s="248" t="s">
        <v>1751</v>
      </c>
      <c r="C1861" s="247" t="s">
        <v>6598</v>
      </c>
      <c r="D1861" s="249" t="s">
        <v>257</v>
      </c>
      <c r="E1861" s="468" t="s">
        <v>258</v>
      </c>
      <c r="F1861" s="250" t="s">
        <v>6259</v>
      </c>
      <c r="G1861" s="251">
        <v>92872</v>
      </c>
      <c r="H1861" s="251">
        <v>122127.2</v>
      </c>
      <c r="I1861" s="255">
        <v>46</v>
      </c>
      <c r="J1861" s="290">
        <v>0.83636363636363631</v>
      </c>
      <c r="K1861" s="251">
        <v>151382.39999999999</v>
      </c>
      <c r="L1861" s="255">
        <v>5</v>
      </c>
      <c r="M1861" s="255">
        <v>4</v>
      </c>
      <c r="N1861" s="251">
        <v>131866.79999999999</v>
      </c>
      <c r="O1861" s="247"/>
    </row>
    <row r="1862" spans="1:15">
      <c r="A1862" s="247" t="s">
        <v>4174</v>
      </c>
      <c r="B1862" s="248" t="s">
        <v>1753</v>
      </c>
      <c r="C1862" s="247" t="s">
        <v>2112</v>
      </c>
      <c r="D1862" s="249" t="s">
        <v>257</v>
      </c>
      <c r="E1862" s="468" t="s">
        <v>263</v>
      </c>
      <c r="F1862" s="250" t="s">
        <v>6259</v>
      </c>
      <c r="G1862" s="251">
        <v>89003.199999999997</v>
      </c>
      <c r="H1862" s="251">
        <v>115710.39999999999</v>
      </c>
      <c r="I1862" s="255">
        <v>45</v>
      </c>
      <c r="J1862" s="290">
        <v>0.81818181818181823</v>
      </c>
      <c r="K1862" s="251">
        <v>142417.60000000001</v>
      </c>
      <c r="L1862" s="255"/>
      <c r="M1862" s="255">
        <v>10</v>
      </c>
      <c r="N1862" s="251">
        <v>115011.52</v>
      </c>
      <c r="O1862" s="247"/>
    </row>
    <row r="1863" spans="1:15" ht="22.5">
      <c r="A1863" s="247" t="s">
        <v>2734</v>
      </c>
      <c r="B1863" s="248" t="s">
        <v>1747</v>
      </c>
      <c r="C1863" s="247" t="s">
        <v>1428</v>
      </c>
      <c r="D1863" s="249" t="s">
        <v>257</v>
      </c>
      <c r="E1863" s="468" t="s">
        <v>258</v>
      </c>
      <c r="F1863" s="250" t="s">
        <v>6259</v>
      </c>
      <c r="G1863" s="251">
        <v>89856</v>
      </c>
      <c r="H1863" s="251">
        <v>114576.8</v>
      </c>
      <c r="I1863" s="255">
        <v>44</v>
      </c>
      <c r="J1863" s="290">
        <v>0.8</v>
      </c>
      <c r="K1863" s="251">
        <v>139297.60000000001</v>
      </c>
      <c r="L1863" s="255">
        <v>1</v>
      </c>
      <c r="M1863" s="255">
        <v>1</v>
      </c>
      <c r="N1863" s="251">
        <v>139297.60000000001</v>
      </c>
      <c r="O1863" s="247"/>
    </row>
    <row r="1864" spans="1:15" ht="22.5">
      <c r="A1864" s="247" t="s">
        <v>2790</v>
      </c>
      <c r="B1864" s="248" t="s">
        <v>1747</v>
      </c>
      <c r="C1864" s="247" t="s">
        <v>639</v>
      </c>
      <c r="D1864" s="249" t="s">
        <v>257</v>
      </c>
      <c r="E1864" s="468" t="s">
        <v>258</v>
      </c>
      <c r="F1864" s="250" t="s">
        <v>6259</v>
      </c>
      <c r="G1864" s="251">
        <v>87560</v>
      </c>
      <c r="H1864" s="251">
        <v>114289</v>
      </c>
      <c r="I1864" s="255">
        <v>43</v>
      </c>
      <c r="J1864" s="290">
        <v>0.78181818181818186</v>
      </c>
      <c r="K1864" s="251">
        <v>141018</v>
      </c>
      <c r="L1864" s="255">
        <v>1</v>
      </c>
      <c r="M1864" s="255">
        <v>1</v>
      </c>
      <c r="N1864" s="251">
        <v>107291</v>
      </c>
      <c r="O1864" s="247"/>
    </row>
    <row r="1865" spans="1:15" ht="22.5">
      <c r="A1865" s="247" t="s">
        <v>4104</v>
      </c>
      <c r="B1865" s="248" t="s">
        <v>1766</v>
      </c>
      <c r="C1865" s="247" t="s">
        <v>6599</v>
      </c>
      <c r="D1865" s="249" t="s">
        <v>257</v>
      </c>
      <c r="E1865" s="468" t="s">
        <v>263</v>
      </c>
      <c r="F1865" s="250" t="s">
        <v>6259</v>
      </c>
      <c r="G1865" s="251">
        <v>84700</v>
      </c>
      <c r="H1865" s="251">
        <v>110950</v>
      </c>
      <c r="I1865" s="255">
        <v>42</v>
      </c>
      <c r="J1865" s="290">
        <v>0.76363636363636367</v>
      </c>
      <c r="K1865" s="251">
        <v>137200</v>
      </c>
      <c r="L1865" s="255">
        <v>1</v>
      </c>
      <c r="M1865" s="255">
        <v>0</v>
      </c>
      <c r="N1865" s="251"/>
      <c r="O1865" s="247" t="s">
        <v>4624</v>
      </c>
    </row>
    <row r="1866" spans="1:15">
      <c r="A1866" s="247" t="s">
        <v>2772</v>
      </c>
      <c r="B1866" s="248" t="s">
        <v>1748</v>
      </c>
      <c r="C1866" s="247" t="s">
        <v>1899</v>
      </c>
      <c r="D1866" s="249" t="s">
        <v>257</v>
      </c>
      <c r="E1866" s="468" t="s">
        <v>263</v>
      </c>
      <c r="F1866" s="250" t="s">
        <v>6259</v>
      </c>
      <c r="G1866" s="251">
        <v>83678.399999999994</v>
      </c>
      <c r="H1866" s="251">
        <v>108784</v>
      </c>
      <c r="I1866" s="255">
        <v>41</v>
      </c>
      <c r="J1866" s="290">
        <v>0.74545454545454548</v>
      </c>
      <c r="K1866" s="251">
        <v>133889.60000000001</v>
      </c>
      <c r="L1866" s="255">
        <v>1</v>
      </c>
      <c r="M1866" s="255">
        <v>1</v>
      </c>
      <c r="N1866" s="251">
        <v>133890.6</v>
      </c>
      <c r="O1866" s="247"/>
    </row>
    <row r="1867" spans="1:15">
      <c r="A1867" s="247" t="s">
        <v>2767</v>
      </c>
      <c r="B1867" s="248" t="s">
        <v>1748</v>
      </c>
      <c r="C1867" s="247" t="s">
        <v>3086</v>
      </c>
      <c r="D1867" s="249" t="s">
        <v>257</v>
      </c>
      <c r="E1867" s="468" t="s">
        <v>258</v>
      </c>
      <c r="F1867" s="250" t="s">
        <v>6259</v>
      </c>
      <c r="G1867" s="251">
        <v>78786</v>
      </c>
      <c r="H1867" s="251">
        <v>108353</v>
      </c>
      <c r="I1867" s="255">
        <v>40</v>
      </c>
      <c r="J1867" s="290">
        <v>0.72727272727272729</v>
      </c>
      <c r="K1867" s="251">
        <v>137920</v>
      </c>
      <c r="L1867" s="255"/>
      <c r="M1867" s="255">
        <v>14</v>
      </c>
      <c r="N1867" s="251">
        <v>106094.41</v>
      </c>
      <c r="O1867" s="247"/>
    </row>
    <row r="1868" spans="1:15">
      <c r="A1868" s="247" t="s">
        <v>2761</v>
      </c>
      <c r="B1868" s="248" t="s">
        <v>1748</v>
      </c>
      <c r="C1868" s="247" t="s">
        <v>3087</v>
      </c>
      <c r="D1868" s="249" t="s">
        <v>257</v>
      </c>
      <c r="E1868" s="468" t="s">
        <v>258</v>
      </c>
      <c r="F1868" s="250" t="s">
        <v>6259</v>
      </c>
      <c r="G1868" s="251">
        <v>84248.666666666672</v>
      </c>
      <c r="H1868" s="251">
        <v>107206.42833333334</v>
      </c>
      <c r="I1868" s="255">
        <v>39</v>
      </c>
      <c r="J1868" s="290">
        <v>0.70909090909090911</v>
      </c>
      <c r="K1868" s="251">
        <v>130164.19</v>
      </c>
      <c r="L1868" s="255">
        <v>1</v>
      </c>
      <c r="M1868" s="255">
        <v>1</v>
      </c>
      <c r="N1868" s="251">
        <v>116964.41</v>
      </c>
      <c r="O1868" s="247"/>
    </row>
    <row r="1869" spans="1:15" ht="22.5">
      <c r="A1869" s="247" t="s">
        <v>2793</v>
      </c>
      <c r="B1869" s="248" t="s">
        <v>1748</v>
      </c>
      <c r="C1869" s="247" t="s">
        <v>3095</v>
      </c>
      <c r="D1869" s="249" t="s">
        <v>257</v>
      </c>
      <c r="E1869" s="468" t="s">
        <v>263</v>
      </c>
      <c r="F1869" s="250" t="s">
        <v>6259</v>
      </c>
      <c r="G1869" s="251">
        <v>77056</v>
      </c>
      <c r="H1869" s="251">
        <v>107022.5</v>
      </c>
      <c r="I1869" s="255">
        <v>38</v>
      </c>
      <c r="J1869" s="290">
        <v>0.69090909090909092</v>
      </c>
      <c r="K1869" s="251">
        <v>136989</v>
      </c>
      <c r="L1869" s="255">
        <v>1</v>
      </c>
      <c r="M1869" s="255">
        <v>1</v>
      </c>
      <c r="N1869" s="251">
        <v>136989</v>
      </c>
      <c r="O1869" s="247"/>
    </row>
    <row r="1870" spans="1:15">
      <c r="A1870" s="247" t="s">
        <v>4109</v>
      </c>
      <c r="B1870" s="248" t="s">
        <v>4045</v>
      </c>
      <c r="C1870" s="247" t="s">
        <v>6600</v>
      </c>
      <c r="D1870" s="249" t="s">
        <v>257</v>
      </c>
      <c r="E1870" s="468" t="s">
        <v>258</v>
      </c>
      <c r="F1870" s="250" t="s">
        <v>6259</v>
      </c>
      <c r="G1870" s="251">
        <v>84961.24</v>
      </c>
      <c r="H1870" s="251">
        <v>106208.95999999999</v>
      </c>
      <c r="I1870" s="255">
        <v>37</v>
      </c>
      <c r="J1870" s="290">
        <v>0.67272727272727273</v>
      </c>
      <c r="K1870" s="251">
        <v>127456.68</v>
      </c>
      <c r="L1870" s="255">
        <v>1</v>
      </c>
      <c r="M1870" s="255">
        <v>1</v>
      </c>
      <c r="N1870" s="251">
        <v>93543.84</v>
      </c>
      <c r="O1870" s="247"/>
    </row>
    <row r="1871" spans="1:15">
      <c r="A1871" s="247" t="s">
        <v>2732</v>
      </c>
      <c r="B1871" s="248" t="s">
        <v>4087</v>
      </c>
      <c r="C1871" s="247" t="s">
        <v>371</v>
      </c>
      <c r="D1871" s="249" t="s">
        <v>257</v>
      </c>
      <c r="E1871" s="468" t="s">
        <v>263</v>
      </c>
      <c r="F1871" s="250" t="s">
        <v>6259</v>
      </c>
      <c r="G1871" s="251">
        <v>84913</v>
      </c>
      <c r="H1871" s="251">
        <v>106141.5</v>
      </c>
      <c r="I1871" s="255">
        <v>36</v>
      </c>
      <c r="J1871" s="290">
        <v>0.65454545454545454</v>
      </c>
      <c r="K1871" s="251">
        <v>127370</v>
      </c>
      <c r="L1871" s="255">
        <v>1</v>
      </c>
      <c r="M1871" s="255">
        <v>1</v>
      </c>
      <c r="N1871" s="251">
        <v>95237.8</v>
      </c>
      <c r="O1871" s="247"/>
    </row>
    <row r="1872" spans="1:15" ht="22.5">
      <c r="A1872" s="247" t="s">
        <v>1747</v>
      </c>
      <c r="B1872" s="248" t="s">
        <v>1747</v>
      </c>
      <c r="C1872" s="247" t="s">
        <v>6601</v>
      </c>
      <c r="D1872" s="249" t="s">
        <v>257</v>
      </c>
      <c r="E1872" s="468" t="s">
        <v>258</v>
      </c>
      <c r="F1872" s="250" t="s">
        <v>6259</v>
      </c>
      <c r="G1872" s="251">
        <v>81536.42</v>
      </c>
      <c r="H1872" s="251">
        <v>105834.355</v>
      </c>
      <c r="I1872" s="255">
        <v>35</v>
      </c>
      <c r="J1872" s="290">
        <v>0.63636363636363635</v>
      </c>
      <c r="K1872" s="251">
        <v>130132.29</v>
      </c>
      <c r="L1872" s="255"/>
      <c r="M1872" s="255">
        <v>82</v>
      </c>
      <c r="N1872" s="251">
        <v>107211.51</v>
      </c>
      <c r="O1872" s="247"/>
    </row>
    <row r="1873" spans="1:15">
      <c r="A1873" s="247" t="s">
        <v>4155</v>
      </c>
      <c r="B1873" s="248" t="s">
        <v>1747</v>
      </c>
      <c r="C1873" s="247" t="s">
        <v>639</v>
      </c>
      <c r="D1873" s="249" t="s">
        <v>257</v>
      </c>
      <c r="E1873" s="468" t="s">
        <v>258</v>
      </c>
      <c r="F1873" s="250" t="s">
        <v>6259</v>
      </c>
      <c r="G1873" s="251">
        <v>80508</v>
      </c>
      <c r="H1873" s="251">
        <v>105823.5</v>
      </c>
      <c r="I1873" s="255">
        <v>34</v>
      </c>
      <c r="J1873" s="290">
        <v>0.61818181818181817</v>
      </c>
      <c r="K1873" s="251">
        <v>131139</v>
      </c>
      <c r="L1873" s="255"/>
      <c r="M1873" s="255">
        <v>5</v>
      </c>
      <c r="N1873" s="251">
        <v>131139</v>
      </c>
      <c r="O1873" s="247" t="s">
        <v>4156</v>
      </c>
    </row>
    <row r="1874" spans="1:15">
      <c r="A1874" s="247" t="s">
        <v>2733</v>
      </c>
      <c r="B1874" s="248" t="s">
        <v>1753</v>
      </c>
      <c r="C1874" s="247" t="s">
        <v>1434</v>
      </c>
      <c r="D1874" s="249" t="s">
        <v>257</v>
      </c>
      <c r="E1874" s="468" t="s">
        <v>258</v>
      </c>
      <c r="F1874" s="250" t="s">
        <v>6259</v>
      </c>
      <c r="G1874" s="251">
        <v>80793.179999999993</v>
      </c>
      <c r="H1874" s="251">
        <v>105031.16</v>
      </c>
      <c r="I1874" s="255">
        <v>33</v>
      </c>
      <c r="J1874" s="290">
        <v>0.6</v>
      </c>
      <c r="K1874" s="251">
        <v>129269.14</v>
      </c>
      <c r="L1874" s="255">
        <v>4</v>
      </c>
      <c r="M1874" s="255">
        <v>3</v>
      </c>
      <c r="N1874" s="251">
        <v>90443.65</v>
      </c>
      <c r="O1874" s="247"/>
    </row>
    <row r="1875" spans="1:15" ht="22.5">
      <c r="A1875" s="247" t="s">
        <v>4085</v>
      </c>
      <c r="B1875" s="248" t="s">
        <v>1745</v>
      </c>
      <c r="C1875" s="247" t="s">
        <v>6602</v>
      </c>
      <c r="D1875" s="249" t="s">
        <v>257</v>
      </c>
      <c r="E1875" s="468" t="s">
        <v>258</v>
      </c>
      <c r="F1875" s="250" t="s">
        <v>6259</v>
      </c>
      <c r="G1875" s="251">
        <v>81868.800000000003</v>
      </c>
      <c r="H1875" s="251">
        <v>104374.39999999999</v>
      </c>
      <c r="I1875" s="255">
        <v>32</v>
      </c>
      <c r="J1875" s="290">
        <v>0.58181818181818179</v>
      </c>
      <c r="K1875" s="251">
        <v>126880</v>
      </c>
      <c r="L1875" s="255">
        <v>1</v>
      </c>
      <c r="M1875" s="255">
        <v>1</v>
      </c>
      <c r="N1875" s="251">
        <v>103729.60000000001</v>
      </c>
      <c r="O1875" s="247"/>
    </row>
    <row r="1876" spans="1:15">
      <c r="A1876" s="247" t="s">
        <v>2789</v>
      </c>
      <c r="B1876" s="248" t="s">
        <v>1773</v>
      </c>
      <c r="C1876" s="247" t="s">
        <v>371</v>
      </c>
      <c r="D1876" s="249" t="s">
        <v>257</v>
      </c>
      <c r="E1876" s="468" t="s">
        <v>258</v>
      </c>
      <c r="F1876" s="250" t="s">
        <v>6259</v>
      </c>
      <c r="G1876" s="251">
        <v>80204.800000000003</v>
      </c>
      <c r="H1876" s="251">
        <v>104249.60000000001</v>
      </c>
      <c r="I1876" s="255">
        <v>31</v>
      </c>
      <c r="J1876" s="290">
        <v>0.5636363636363636</v>
      </c>
      <c r="K1876" s="251">
        <v>128294.39999999999</v>
      </c>
      <c r="L1876" s="255">
        <v>4</v>
      </c>
      <c r="M1876" s="255">
        <v>4</v>
      </c>
      <c r="N1876" s="251">
        <v>101561.2</v>
      </c>
      <c r="O1876" s="247"/>
    </row>
    <row r="1877" spans="1:15" s="306" customFormat="1" ht="18">
      <c r="A1877" s="716" t="s">
        <v>639</v>
      </c>
      <c r="B1877" s="716"/>
      <c r="C1877" s="716"/>
      <c r="D1877" s="716"/>
      <c r="E1877" s="716"/>
      <c r="F1877" s="716"/>
      <c r="G1877" s="716"/>
      <c r="H1877" s="716"/>
      <c r="I1877" s="716"/>
      <c r="J1877" s="716"/>
      <c r="K1877" s="716"/>
      <c r="L1877" s="716"/>
      <c r="M1877" s="716"/>
      <c r="N1877" s="716"/>
      <c r="O1877" s="716"/>
    </row>
    <row r="1878" spans="1:15" s="200" customFormat="1" ht="33.75">
      <c r="A1878" s="489" t="s">
        <v>379</v>
      </c>
      <c r="B1878" s="489" t="s">
        <v>217</v>
      </c>
      <c r="C1878" s="489" t="s">
        <v>208</v>
      </c>
      <c r="D1878" s="489" t="s">
        <v>249</v>
      </c>
      <c r="E1878" s="489" t="s">
        <v>380</v>
      </c>
      <c r="F1878" s="489" t="s">
        <v>381</v>
      </c>
      <c r="G1878" s="490" t="s">
        <v>211</v>
      </c>
      <c r="H1878" s="490" t="s">
        <v>212</v>
      </c>
      <c r="I1878" s="491"/>
      <c r="J1878" s="244" t="s">
        <v>251</v>
      </c>
      <c r="K1878" s="490" t="s">
        <v>213</v>
      </c>
      <c r="L1878" s="489" t="s">
        <v>382</v>
      </c>
      <c r="M1878" s="489" t="s">
        <v>383</v>
      </c>
      <c r="N1878" s="490" t="s">
        <v>384</v>
      </c>
      <c r="O1878" s="489" t="s">
        <v>214</v>
      </c>
    </row>
    <row r="1879" spans="1:15">
      <c r="A1879" s="247" t="s">
        <v>2736</v>
      </c>
      <c r="B1879" s="248" t="s">
        <v>1748</v>
      </c>
      <c r="C1879" s="247" t="s">
        <v>636</v>
      </c>
      <c r="D1879" s="249" t="s">
        <v>257</v>
      </c>
      <c r="E1879" s="468" t="s">
        <v>258</v>
      </c>
      <c r="F1879" s="250" t="s">
        <v>6259</v>
      </c>
      <c r="G1879" s="251">
        <v>79919</v>
      </c>
      <c r="H1879" s="251">
        <v>104138</v>
      </c>
      <c r="I1879" s="255">
        <v>30</v>
      </c>
      <c r="J1879" s="290">
        <v>0.54545454545454541</v>
      </c>
      <c r="K1879" s="251">
        <v>128357</v>
      </c>
      <c r="L1879" s="255">
        <v>1</v>
      </c>
      <c r="M1879" s="255">
        <v>1</v>
      </c>
      <c r="N1879" s="251">
        <v>128356</v>
      </c>
      <c r="O1879" s="247">
        <v>121</v>
      </c>
    </row>
    <row r="1880" spans="1:15" ht="22.5">
      <c r="A1880" s="247" t="s">
        <v>4119</v>
      </c>
      <c r="B1880" s="248" t="s">
        <v>4119</v>
      </c>
      <c r="C1880" s="247" t="s">
        <v>6603</v>
      </c>
      <c r="D1880" s="249" t="s">
        <v>257</v>
      </c>
      <c r="E1880" s="468" t="s">
        <v>258</v>
      </c>
      <c r="F1880" s="250" t="s">
        <v>6259</v>
      </c>
      <c r="G1880" s="251">
        <v>74892</v>
      </c>
      <c r="H1880" s="251">
        <v>102705.5</v>
      </c>
      <c r="I1880" s="255">
        <v>29</v>
      </c>
      <c r="J1880" s="290">
        <v>0.52727272727272723</v>
      </c>
      <c r="K1880" s="251">
        <v>130519</v>
      </c>
      <c r="L1880" s="255">
        <v>9</v>
      </c>
      <c r="M1880" s="255">
        <v>6</v>
      </c>
      <c r="N1880" s="251">
        <v>91869</v>
      </c>
      <c r="O1880" s="247"/>
    </row>
    <row r="1881" spans="1:15">
      <c r="A1881" s="247" t="s">
        <v>2753</v>
      </c>
      <c r="B1881" s="248" t="s">
        <v>1747</v>
      </c>
      <c r="C1881" s="247" t="s">
        <v>639</v>
      </c>
      <c r="D1881" s="249" t="s">
        <v>257</v>
      </c>
      <c r="E1881" s="468" t="s">
        <v>263</v>
      </c>
      <c r="F1881" s="250" t="s">
        <v>6259</v>
      </c>
      <c r="G1881" s="251">
        <v>78825.77</v>
      </c>
      <c r="H1881" s="251">
        <v>102473.5</v>
      </c>
      <c r="I1881" s="255">
        <v>28</v>
      </c>
      <c r="J1881" s="290">
        <v>0.50909090909090904</v>
      </c>
      <c r="K1881" s="251">
        <v>126121.23</v>
      </c>
      <c r="L1881" s="255">
        <v>1</v>
      </c>
      <c r="M1881" s="255">
        <v>1</v>
      </c>
      <c r="N1881" s="251">
        <v>96593.64</v>
      </c>
      <c r="O1881" s="247"/>
    </row>
    <row r="1882" spans="1:15" ht="22.5">
      <c r="A1882" s="247" t="s">
        <v>2781</v>
      </c>
      <c r="B1882" s="248" t="s">
        <v>1745</v>
      </c>
      <c r="C1882" s="247" t="s">
        <v>3088</v>
      </c>
      <c r="D1882" s="249" t="s">
        <v>257</v>
      </c>
      <c r="E1882" s="468" t="s">
        <v>258</v>
      </c>
      <c r="F1882" s="250" t="s">
        <v>6259</v>
      </c>
      <c r="G1882" s="251">
        <v>72775.56</v>
      </c>
      <c r="H1882" s="251">
        <v>102201.84</v>
      </c>
      <c r="I1882" s="255">
        <v>27</v>
      </c>
      <c r="J1882" s="290">
        <v>0.49090909090909091</v>
      </c>
      <c r="K1882" s="251">
        <v>131628.12</v>
      </c>
      <c r="L1882" s="255">
        <v>3</v>
      </c>
      <c r="M1882" s="255">
        <v>3</v>
      </c>
      <c r="N1882" s="251">
        <v>120400.37</v>
      </c>
      <c r="O1882" s="247"/>
    </row>
    <row r="1883" spans="1:15">
      <c r="A1883" s="247" t="s">
        <v>2763</v>
      </c>
      <c r="B1883" s="248" t="s">
        <v>1764</v>
      </c>
      <c r="C1883" s="247" t="s">
        <v>371</v>
      </c>
      <c r="D1883" s="249" t="s">
        <v>257</v>
      </c>
      <c r="E1883" s="247"/>
      <c r="F1883" s="247"/>
      <c r="G1883" s="251">
        <v>78322.53</v>
      </c>
      <c r="H1883" s="251">
        <v>101763.875</v>
      </c>
      <c r="I1883" s="255">
        <v>26</v>
      </c>
      <c r="J1883" s="290">
        <v>0.47272727272727272</v>
      </c>
      <c r="K1883" s="251">
        <v>125205.22</v>
      </c>
      <c r="L1883" s="255"/>
      <c r="M1883" s="255">
        <v>1</v>
      </c>
      <c r="N1883" s="251"/>
      <c r="O1883" s="247"/>
    </row>
    <row r="1884" spans="1:15">
      <c r="A1884" s="247" t="s">
        <v>2807</v>
      </c>
      <c r="B1884" s="248" t="s">
        <v>1748</v>
      </c>
      <c r="C1884" s="247" t="s">
        <v>639</v>
      </c>
      <c r="D1884" s="249" t="s">
        <v>257</v>
      </c>
      <c r="E1884" s="468" t="s">
        <v>258</v>
      </c>
      <c r="F1884" s="250" t="s">
        <v>6259</v>
      </c>
      <c r="G1884" s="251">
        <v>78099.03</v>
      </c>
      <c r="H1884" s="251">
        <v>101559.20999999999</v>
      </c>
      <c r="I1884" s="255">
        <v>25</v>
      </c>
      <c r="J1884" s="290">
        <v>0.45454545454545453</v>
      </c>
      <c r="K1884" s="251">
        <v>125019.39</v>
      </c>
      <c r="L1884" s="255"/>
      <c r="M1884" s="255"/>
      <c r="N1884" s="251"/>
      <c r="O1884" s="247"/>
    </row>
    <row r="1885" spans="1:15">
      <c r="A1885" s="247" t="s">
        <v>2758</v>
      </c>
      <c r="B1885" s="248" t="s">
        <v>1747</v>
      </c>
      <c r="C1885" s="247" t="s">
        <v>3090</v>
      </c>
      <c r="D1885" s="249" t="s">
        <v>257</v>
      </c>
      <c r="E1885" s="468" t="s">
        <v>258</v>
      </c>
      <c r="F1885" s="250" t="s">
        <v>6259</v>
      </c>
      <c r="G1885" s="251">
        <v>85018.2</v>
      </c>
      <c r="H1885" s="251">
        <v>101108.51999999999</v>
      </c>
      <c r="I1885" s="255">
        <v>24</v>
      </c>
      <c r="J1885" s="290">
        <v>0.43636363636363634</v>
      </c>
      <c r="K1885" s="251">
        <v>117198.84</v>
      </c>
      <c r="L1885" s="255">
        <v>3</v>
      </c>
      <c r="M1885" s="255">
        <v>2</v>
      </c>
      <c r="N1885" s="251">
        <v>101108.51999999999</v>
      </c>
      <c r="O1885" s="247"/>
    </row>
    <row r="1886" spans="1:15">
      <c r="A1886" s="247" t="s">
        <v>2730</v>
      </c>
      <c r="B1886" s="248" t="s">
        <v>1748</v>
      </c>
      <c r="C1886" s="247" t="s">
        <v>635</v>
      </c>
      <c r="D1886" s="249" t="s">
        <v>257</v>
      </c>
      <c r="E1886" s="468" t="s">
        <v>263</v>
      </c>
      <c r="F1886" s="250" t="s">
        <v>6259</v>
      </c>
      <c r="G1886" s="251">
        <v>80639.94</v>
      </c>
      <c r="H1886" s="251">
        <v>100799.92</v>
      </c>
      <c r="I1886" s="255">
        <v>23</v>
      </c>
      <c r="J1886" s="290">
        <v>0.41818181818181815</v>
      </c>
      <c r="K1886" s="251">
        <v>120959.9</v>
      </c>
      <c r="L1886" s="255">
        <v>1</v>
      </c>
      <c r="M1886" s="255">
        <v>1</v>
      </c>
      <c r="N1886" s="251">
        <v>115818.14</v>
      </c>
      <c r="O1886" s="247" t="s">
        <v>1808</v>
      </c>
    </row>
    <row r="1887" spans="1:15" ht="22.5">
      <c r="A1887" s="247" t="s">
        <v>2741</v>
      </c>
      <c r="B1887" s="248" t="s">
        <v>1748</v>
      </c>
      <c r="C1887" s="247" t="s">
        <v>6604</v>
      </c>
      <c r="D1887" s="249" t="s">
        <v>4372</v>
      </c>
      <c r="E1887" s="468" t="s">
        <v>293</v>
      </c>
      <c r="F1887" s="250" t="s">
        <v>4859</v>
      </c>
      <c r="G1887" s="251">
        <v>77937.599999999991</v>
      </c>
      <c r="H1887" s="251">
        <v>100380.79999999999</v>
      </c>
      <c r="I1887" s="255">
        <v>22</v>
      </c>
      <c r="J1887" s="290">
        <v>0.4</v>
      </c>
      <c r="K1887" s="251">
        <v>122824</v>
      </c>
      <c r="L1887" s="255">
        <v>1</v>
      </c>
      <c r="M1887" s="255">
        <v>1</v>
      </c>
      <c r="N1887" s="251">
        <v>114104.12</v>
      </c>
      <c r="O1887" s="247"/>
    </row>
    <row r="1888" spans="1:15" ht="22.5">
      <c r="A1888" s="247" t="s">
        <v>2811</v>
      </c>
      <c r="B1888" s="248" t="s">
        <v>1762</v>
      </c>
      <c r="C1888" s="247" t="s">
        <v>3089</v>
      </c>
      <c r="D1888" s="249" t="s">
        <v>4372</v>
      </c>
      <c r="E1888" s="468" t="s">
        <v>263</v>
      </c>
      <c r="F1888" s="250" t="s">
        <v>6259</v>
      </c>
      <c r="G1888" s="251">
        <v>75857.600000000006</v>
      </c>
      <c r="H1888" s="251">
        <v>98592</v>
      </c>
      <c r="I1888" s="255">
        <v>21</v>
      </c>
      <c r="J1888" s="290">
        <v>0.38181818181818183</v>
      </c>
      <c r="K1888" s="251">
        <v>121326.39999999999</v>
      </c>
      <c r="L1888" s="255">
        <v>1</v>
      </c>
      <c r="M1888" s="255">
        <v>1</v>
      </c>
      <c r="N1888" s="251">
        <v>119329.60000000001</v>
      </c>
      <c r="O1888" s="247"/>
    </row>
    <row r="1889" spans="1:15">
      <c r="A1889" s="247" t="s">
        <v>2777</v>
      </c>
      <c r="B1889" s="248" t="s">
        <v>1767</v>
      </c>
      <c r="C1889" s="513" t="s">
        <v>3091</v>
      </c>
      <c r="D1889" s="249" t="s">
        <v>257</v>
      </c>
      <c r="E1889" s="468" t="s">
        <v>263</v>
      </c>
      <c r="F1889" s="250" t="s">
        <v>6259</v>
      </c>
      <c r="G1889" s="470">
        <v>76741.600000000006</v>
      </c>
      <c r="H1889" s="251">
        <v>98048.495999999999</v>
      </c>
      <c r="I1889" s="255">
        <v>20</v>
      </c>
      <c r="J1889" s="290">
        <v>0.36363636363636365</v>
      </c>
      <c r="K1889" s="470">
        <v>119355.39199999999</v>
      </c>
      <c r="L1889" s="471">
        <v>1</v>
      </c>
      <c r="M1889" s="471">
        <v>1</v>
      </c>
      <c r="N1889" s="470">
        <v>109131.36</v>
      </c>
      <c r="O1889" s="248"/>
    </row>
    <row r="1890" spans="1:15" ht="22.5">
      <c r="A1890" s="247" t="s">
        <v>4079</v>
      </c>
      <c r="B1890" s="248" t="s">
        <v>4080</v>
      </c>
      <c r="C1890" s="247" t="s">
        <v>6605</v>
      </c>
      <c r="D1890" s="249" t="s">
        <v>4372</v>
      </c>
      <c r="E1890" s="468" t="s">
        <v>263</v>
      </c>
      <c r="F1890" s="250" t="s">
        <v>6259</v>
      </c>
      <c r="G1890" s="251">
        <v>71840.600000000006</v>
      </c>
      <c r="H1890" s="251">
        <v>97845.93</v>
      </c>
      <c r="I1890" s="255">
        <v>19</v>
      </c>
      <c r="J1890" s="290">
        <v>0.34545454545454546</v>
      </c>
      <c r="K1890" s="251">
        <v>123851.26</v>
      </c>
      <c r="L1890" s="255"/>
      <c r="M1890" s="255">
        <v>3</v>
      </c>
      <c r="N1890" s="251">
        <v>77321.83</v>
      </c>
      <c r="O1890" s="247"/>
    </row>
    <row r="1891" spans="1:15">
      <c r="A1891" s="247" t="s">
        <v>2743</v>
      </c>
      <c r="B1891" s="248" t="s">
        <v>1768</v>
      </c>
      <c r="C1891" s="247" t="s">
        <v>2113</v>
      </c>
      <c r="D1891" s="249" t="s">
        <v>257</v>
      </c>
      <c r="E1891" s="468" t="s">
        <v>263</v>
      </c>
      <c r="F1891" s="250" t="s">
        <v>6259</v>
      </c>
      <c r="G1891" s="251">
        <v>75646</v>
      </c>
      <c r="H1891" s="251">
        <v>96499</v>
      </c>
      <c r="I1891" s="255">
        <v>18</v>
      </c>
      <c r="J1891" s="290">
        <v>0.32727272727272727</v>
      </c>
      <c r="K1891" s="251">
        <v>117352</v>
      </c>
      <c r="L1891" s="255">
        <v>1</v>
      </c>
      <c r="M1891" s="255">
        <v>1</v>
      </c>
      <c r="N1891" s="251">
        <v>117352</v>
      </c>
      <c r="O1891" s="247"/>
    </row>
    <row r="1892" spans="1:15" ht="22.5">
      <c r="A1892" s="247" t="s">
        <v>4091</v>
      </c>
      <c r="B1892" s="248" t="s">
        <v>1747</v>
      </c>
      <c r="C1892" s="247" t="s">
        <v>6606</v>
      </c>
      <c r="D1892" s="249" t="s">
        <v>257</v>
      </c>
      <c r="E1892" s="247"/>
      <c r="F1892" s="250" t="s">
        <v>6259</v>
      </c>
      <c r="G1892" s="251">
        <v>75069.490000000005</v>
      </c>
      <c r="H1892" s="251">
        <v>95713.595000000001</v>
      </c>
      <c r="I1892" s="255">
        <v>17</v>
      </c>
      <c r="J1892" s="290">
        <v>0.30909090909090908</v>
      </c>
      <c r="K1892" s="251">
        <v>116357.7</v>
      </c>
      <c r="L1892" s="255">
        <v>1</v>
      </c>
      <c r="M1892" s="255">
        <v>1</v>
      </c>
      <c r="N1892" s="251">
        <v>79269.009999999995</v>
      </c>
      <c r="O1892" s="247"/>
    </row>
    <row r="1893" spans="1:15">
      <c r="A1893" s="247" t="s">
        <v>2747</v>
      </c>
      <c r="B1893" s="248" t="s">
        <v>1747</v>
      </c>
      <c r="C1893" s="247" t="s">
        <v>641</v>
      </c>
      <c r="D1893" s="249" t="s">
        <v>257</v>
      </c>
      <c r="E1893" s="468" t="s">
        <v>258</v>
      </c>
      <c r="F1893" s="250" t="s">
        <v>6259</v>
      </c>
      <c r="G1893" s="251">
        <v>79253</v>
      </c>
      <c r="H1893" s="251">
        <v>95223</v>
      </c>
      <c r="I1893" s="255">
        <v>16</v>
      </c>
      <c r="J1893" s="290">
        <v>0.29090909090909089</v>
      </c>
      <c r="K1893" s="251">
        <v>111193</v>
      </c>
      <c r="L1893" s="255">
        <v>1</v>
      </c>
      <c r="M1893" s="255">
        <v>1</v>
      </c>
      <c r="N1893" s="251">
        <v>109013</v>
      </c>
      <c r="O1893" s="247"/>
    </row>
    <row r="1894" spans="1:15" ht="22.5">
      <c r="A1894" s="247" t="s">
        <v>4106</v>
      </c>
      <c r="B1894" s="248" t="s">
        <v>1745</v>
      </c>
      <c r="C1894" s="247" t="s">
        <v>6607</v>
      </c>
      <c r="D1894" s="249" t="s">
        <v>257</v>
      </c>
      <c r="E1894" s="468" t="s">
        <v>293</v>
      </c>
      <c r="F1894" s="250" t="s">
        <v>6259</v>
      </c>
      <c r="G1894" s="251">
        <v>81741</v>
      </c>
      <c r="H1894" s="251">
        <v>93628</v>
      </c>
      <c r="I1894" s="255">
        <v>15</v>
      </c>
      <c r="J1894" s="290">
        <v>0.27272727272727271</v>
      </c>
      <c r="K1894" s="251">
        <v>105515</v>
      </c>
      <c r="L1894" s="255">
        <v>1</v>
      </c>
      <c r="M1894" s="255">
        <v>1</v>
      </c>
      <c r="N1894" s="251">
        <v>87684</v>
      </c>
      <c r="O1894" s="247" t="s">
        <v>6608</v>
      </c>
    </row>
    <row r="1895" spans="1:15">
      <c r="A1895" s="247" t="s">
        <v>2728</v>
      </c>
      <c r="B1895" s="248" t="s">
        <v>1748</v>
      </c>
      <c r="C1895" s="247" t="s">
        <v>6609</v>
      </c>
      <c r="D1895" s="249" t="s">
        <v>257</v>
      </c>
      <c r="E1895" s="468" t="s">
        <v>258</v>
      </c>
      <c r="F1895" s="250" t="s">
        <v>6259</v>
      </c>
      <c r="G1895" s="251">
        <v>65124</v>
      </c>
      <c r="H1895" s="251">
        <v>93422.5</v>
      </c>
      <c r="I1895" s="255">
        <v>14</v>
      </c>
      <c r="J1895" s="290">
        <v>0.25454545454545452</v>
      </c>
      <c r="K1895" s="251">
        <v>121721</v>
      </c>
      <c r="L1895" s="255">
        <v>1</v>
      </c>
      <c r="M1895" s="255">
        <v>1</v>
      </c>
      <c r="N1895" s="251">
        <v>100563</v>
      </c>
      <c r="O1895" s="247"/>
    </row>
    <row r="1896" spans="1:15" ht="22.5">
      <c r="A1896" s="247" t="s">
        <v>2751</v>
      </c>
      <c r="B1896" s="248" t="s">
        <v>1747</v>
      </c>
      <c r="C1896" s="247" t="s">
        <v>1432</v>
      </c>
      <c r="D1896" s="249" t="s">
        <v>257</v>
      </c>
      <c r="E1896" s="468" t="s">
        <v>263</v>
      </c>
      <c r="F1896" s="250" t="s">
        <v>6259</v>
      </c>
      <c r="G1896" s="251">
        <v>71713.208644875005</v>
      </c>
      <c r="H1896" s="251">
        <v>93227.166804187495</v>
      </c>
      <c r="I1896" s="255">
        <v>13</v>
      </c>
      <c r="J1896" s="290">
        <v>0.23636363636363636</v>
      </c>
      <c r="K1896" s="251">
        <v>114741.12496349998</v>
      </c>
      <c r="L1896" s="255">
        <v>1</v>
      </c>
      <c r="M1896" s="255">
        <v>1</v>
      </c>
      <c r="N1896" s="251">
        <v>98538.3</v>
      </c>
      <c r="O1896" s="247"/>
    </row>
    <row r="1897" spans="1:15" ht="22.5">
      <c r="A1897" s="247" t="s">
        <v>2804</v>
      </c>
      <c r="B1897" s="248" t="s">
        <v>1748</v>
      </c>
      <c r="C1897" s="247" t="s">
        <v>371</v>
      </c>
      <c r="D1897" s="249" t="s">
        <v>257</v>
      </c>
      <c r="E1897" s="468" t="s">
        <v>258</v>
      </c>
      <c r="F1897" s="250" t="s">
        <v>6259</v>
      </c>
      <c r="G1897" s="251">
        <v>71748</v>
      </c>
      <c r="H1897" s="251">
        <v>92564</v>
      </c>
      <c r="I1897" s="255">
        <v>12</v>
      </c>
      <c r="J1897" s="290">
        <v>0.21818181818181817</v>
      </c>
      <c r="K1897" s="251">
        <v>113380</v>
      </c>
      <c r="L1897" s="255">
        <v>3</v>
      </c>
      <c r="M1897" s="255">
        <v>3</v>
      </c>
      <c r="N1897" s="251">
        <v>101033.31</v>
      </c>
      <c r="O1897" s="247"/>
    </row>
    <row r="1898" spans="1:15">
      <c r="A1898" s="247" t="s">
        <v>2785</v>
      </c>
      <c r="B1898" s="248" t="s">
        <v>6320</v>
      </c>
      <c r="C1898" s="247" t="s">
        <v>3093</v>
      </c>
      <c r="D1898" s="249" t="s">
        <v>257</v>
      </c>
      <c r="E1898" s="468" t="s">
        <v>258</v>
      </c>
      <c r="F1898" s="250" t="s">
        <v>6259</v>
      </c>
      <c r="G1898" s="251">
        <v>69451.199999999997</v>
      </c>
      <c r="H1898" s="251">
        <v>90303.2</v>
      </c>
      <c r="I1898" s="255">
        <v>11</v>
      </c>
      <c r="J1898" s="290">
        <v>0.2</v>
      </c>
      <c r="K1898" s="251">
        <v>111155.2</v>
      </c>
      <c r="L1898" s="255">
        <v>1</v>
      </c>
      <c r="M1898" s="255">
        <v>1</v>
      </c>
      <c r="N1898" s="251">
        <v>105976</v>
      </c>
      <c r="O1898" s="247"/>
    </row>
    <row r="1899" spans="1:15">
      <c r="A1899" s="247" t="s">
        <v>2744</v>
      </c>
      <c r="B1899" s="248" t="s">
        <v>1753</v>
      </c>
      <c r="C1899" s="247" t="s">
        <v>3092</v>
      </c>
      <c r="D1899" s="249" t="s">
        <v>257</v>
      </c>
      <c r="E1899" s="468" t="s">
        <v>258</v>
      </c>
      <c r="F1899" s="250" t="s">
        <v>6259</v>
      </c>
      <c r="G1899" s="251">
        <v>69118.399999999994</v>
      </c>
      <c r="H1899" s="251">
        <v>89856</v>
      </c>
      <c r="I1899" s="255">
        <v>10</v>
      </c>
      <c r="J1899" s="290">
        <v>0.18181818181818182</v>
      </c>
      <c r="K1899" s="251">
        <v>110593.60000000001</v>
      </c>
      <c r="L1899" s="255">
        <v>1</v>
      </c>
      <c r="M1899" s="255">
        <v>1</v>
      </c>
      <c r="N1899" s="251">
        <v>104633.98</v>
      </c>
      <c r="O1899" s="247"/>
    </row>
    <row r="1900" spans="1:15" ht="22.5">
      <c r="A1900" s="247" t="s">
        <v>4149</v>
      </c>
      <c r="B1900" s="248" t="s">
        <v>1773</v>
      </c>
      <c r="C1900" s="247" t="s">
        <v>6610</v>
      </c>
      <c r="D1900" s="249" t="s">
        <v>4372</v>
      </c>
      <c r="E1900" s="468" t="s">
        <v>258</v>
      </c>
      <c r="F1900" s="250" t="s">
        <v>6259</v>
      </c>
      <c r="G1900" s="251">
        <v>69513.600000000006</v>
      </c>
      <c r="H1900" s="251">
        <v>88951.200000000012</v>
      </c>
      <c r="I1900" s="255">
        <v>9</v>
      </c>
      <c r="J1900" s="290">
        <v>0.16363636363636364</v>
      </c>
      <c r="K1900" s="251">
        <v>108388.8</v>
      </c>
      <c r="L1900" s="255">
        <v>1</v>
      </c>
      <c r="M1900" s="255">
        <v>1</v>
      </c>
      <c r="N1900" s="251">
        <v>89621.38</v>
      </c>
      <c r="O1900" s="247"/>
    </row>
    <row r="1901" spans="1:15">
      <c r="A1901" s="247" t="s">
        <v>2771</v>
      </c>
      <c r="B1901" s="248" t="s">
        <v>1748</v>
      </c>
      <c r="C1901" s="247" t="s">
        <v>1434</v>
      </c>
      <c r="D1901" s="249" t="s">
        <v>257</v>
      </c>
      <c r="E1901" s="468" t="s">
        <v>258</v>
      </c>
      <c r="F1901" s="250" t="s">
        <v>6259</v>
      </c>
      <c r="G1901" s="251">
        <v>67036.320000000007</v>
      </c>
      <c r="H1901" s="251">
        <v>87147.214999999997</v>
      </c>
      <c r="I1901" s="255">
        <v>8</v>
      </c>
      <c r="J1901" s="290">
        <v>0.14545454545454545</v>
      </c>
      <c r="K1901" s="251">
        <v>107258.11</v>
      </c>
      <c r="L1901" s="255">
        <v>1</v>
      </c>
      <c r="M1901" s="255">
        <v>1</v>
      </c>
      <c r="N1901" s="251">
        <v>87948.64</v>
      </c>
      <c r="O1901" s="247"/>
    </row>
    <row r="1902" spans="1:15">
      <c r="A1902" s="247" t="s">
        <v>4092</v>
      </c>
      <c r="B1902" s="248" t="s">
        <v>1747</v>
      </c>
      <c r="C1902" s="247" t="s">
        <v>1433</v>
      </c>
      <c r="D1902" s="249" t="s">
        <v>257</v>
      </c>
      <c r="E1902" s="468" t="s">
        <v>263</v>
      </c>
      <c r="F1902" s="250" t="s">
        <v>6259</v>
      </c>
      <c r="G1902" s="251">
        <v>66374.259999999995</v>
      </c>
      <c r="H1902" s="251">
        <v>86286.720000000001</v>
      </c>
      <c r="I1902" s="255">
        <v>7</v>
      </c>
      <c r="J1902" s="290">
        <v>0.12727272727272726</v>
      </c>
      <c r="K1902" s="251">
        <v>106199.18</v>
      </c>
      <c r="L1902" s="255">
        <v>1</v>
      </c>
      <c r="M1902" s="255">
        <v>1</v>
      </c>
      <c r="N1902" s="251">
        <v>86286.720000000001</v>
      </c>
      <c r="O1902" s="247"/>
    </row>
    <row r="1903" spans="1:15" ht="22.5">
      <c r="A1903" s="247" t="s">
        <v>2773</v>
      </c>
      <c r="B1903" s="248" t="s">
        <v>1756</v>
      </c>
      <c r="C1903" s="247" t="s">
        <v>1905</v>
      </c>
      <c r="D1903" s="249" t="s">
        <v>257</v>
      </c>
      <c r="E1903" s="468" t="s">
        <v>258</v>
      </c>
      <c r="F1903" s="250" t="s">
        <v>6259</v>
      </c>
      <c r="G1903" s="251">
        <v>65927.429999999993</v>
      </c>
      <c r="H1903" s="251">
        <v>86185.59</v>
      </c>
      <c r="I1903" s="255">
        <v>6</v>
      </c>
      <c r="J1903" s="290">
        <v>0.10909090909090909</v>
      </c>
      <c r="K1903" s="251">
        <v>106443.75</v>
      </c>
      <c r="L1903" s="255">
        <v>1</v>
      </c>
      <c r="M1903" s="255">
        <v>1</v>
      </c>
      <c r="N1903" s="251">
        <v>95198.93</v>
      </c>
      <c r="O1903" s="247"/>
    </row>
    <row r="1904" spans="1:15" s="306" customFormat="1" ht="18">
      <c r="A1904" s="716" t="s">
        <v>639</v>
      </c>
      <c r="B1904" s="716"/>
      <c r="C1904" s="716"/>
      <c r="D1904" s="716"/>
      <c r="E1904" s="716"/>
      <c r="F1904" s="716"/>
      <c r="G1904" s="716"/>
      <c r="H1904" s="716"/>
      <c r="I1904" s="716"/>
      <c r="J1904" s="716"/>
      <c r="K1904" s="716"/>
      <c r="L1904" s="716"/>
      <c r="M1904" s="716"/>
      <c r="N1904" s="716"/>
      <c r="O1904" s="716"/>
    </row>
    <row r="1905" spans="1:15" s="200" customFormat="1" ht="33.75">
      <c r="A1905" s="489" t="s">
        <v>379</v>
      </c>
      <c r="B1905" s="489" t="s">
        <v>217</v>
      </c>
      <c r="C1905" s="489" t="s">
        <v>208</v>
      </c>
      <c r="D1905" s="489" t="s">
        <v>249</v>
      </c>
      <c r="E1905" s="489" t="s">
        <v>380</v>
      </c>
      <c r="F1905" s="489" t="s">
        <v>381</v>
      </c>
      <c r="G1905" s="490" t="s">
        <v>211</v>
      </c>
      <c r="H1905" s="490" t="s">
        <v>212</v>
      </c>
      <c r="I1905" s="491"/>
      <c r="J1905" s="244" t="s">
        <v>251</v>
      </c>
      <c r="K1905" s="490" t="s">
        <v>213</v>
      </c>
      <c r="L1905" s="489" t="s">
        <v>382</v>
      </c>
      <c r="M1905" s="489" t="s">
        <v>383</v>
      </c>
      <c r="N1905" s="490" t="s">
        <v>384</v>
      </c>
      <c r="O1905" s="489" t="s">
        <v>214</v>
      </c>
    </row>
    <row r="1906" spans="1:15">
      <c r="A1906" s="247" t="s">
        <v>198</v>
      </c>
      <c r="B1906" s="248" t="s">
        <v>1748</v>
      </c>
      <c r="C1906" s="247" t="s">
        <v>2114</v>
      </c>
      <c r="D1906" s="249" t="s">
        <v>257</v>
      </c>
      <c r="E1906" s="468" t="s">
        <v>258</v>
      </c>
      <c r="F1906" s="250" t="s">
        <v>6259</v>
      </c>
      <c r="G1906" s="251">
        <v>63619</v>
      </c>
      <c r="H1906" s="251">
        <v>85885.5</v>
      </c>
      <c r="I1906" s="255">
        <v>5</v>
      </c>
      <c r="J1906" s="290">
        <v>9.0909090909090912E-2</v>
      </c>
      <c r="K1906" s="251">
        <v>108152</v>
      </c>
      <c r="L1906" s="255"/>
      <c r="M1906" s="255">
        <v>3</v>
      </c>
      <c r="N1906" s="251">
        <v>77358</v>
      </c>
      <c r="O1906" s="247"/>
    </row>
    <row r="1907" spans="1:15">
      <c r="A1907" s="247" t="s">
        <v>4088</v>
      </c>
      <c r="B1907" s="248" t="s">
        <v>4080</v>
      </c>
      <c r="C1907" s="247" t="s">
        <v>371</v>
      </c>
      <c r="D1907" s="249" t="s">
        <v>257</v>
      </c>
      <c r="E1907" s="468" t="s">
        <v>258</v>
      </c>
      <c r="F1907" s="250" t="s">
        <v>6259</v>
      </c>
      <c r="G1907" s="251">
        <v>56885.29</v>
      </c>
      <c r="H1907" s="251">
        <v>77730.509999999995</v>
      </c>
      <c r="I1907" s="255">
        <v>4</v>
      </c>
      <c r="J1907" s="290">
        <v>7.2727272727272724E-2</v>
      </c>
      <c r="K1907" s="251">
        <v>98575.73</v>
      </c>
      <c r="L1907" s="255">
        <v>1</v>
      </c>
      <c r="M1907" s="255">
        <v>1</v>
      </c>
      <c r="N1907" s="251">
        <v>63000</v>
      </c>
      <c r="O1907" s="247"/>
    </row>
    <row r="1908" spans="1:15" ht="33.75">
      <c r="A1908" s="247" t="s">
        <v>1765</v>
      </c>
      <c r="B1908" s="248" t="s">
        <v>1760</v>
      </c>
      <c r="C1908" s="247" t="s">
        <v>6611</v>
      </c>
      <c r="D1908" s="249" t="s">
        <v>4372</v>
      </c>
      <c r="E1908" s="247"/>
      <c r="F1908" s="250" t="s">
        <v>6259</v>
      </c>
      <c r="G1908" s="251">
        <v>55452.800000000003</v>
      </c>
      <c r="H1908" s="251">
        <v>75368.800000000003</v>
      </c>
      <c r="I1908" s="255">
        <v>3</v>
      </c>
      <c r="J1908" s="290">
        <v>5.4545454545454543E-2</v>
      </c>
      <c r="K1908" s="251">
        <v>95284.800000000003</v>
      </c>
      <c r="L1908" s="255"/>
      <c r="M1908" s="255"/>
      <c r="N1908" s="251">
        <v>75587.199999999997</v>
      </c>
      <c r="O1908" s="247" t="s">
        <v>6612</v>
      </c>
    </row>
    <row r="1909" spans="1:15">
      <c r="A1909" s="247" t="s">
        <v>2819</v>
      </c>
      <c r="B1909" s="248" t="s">
        <v>1760</v>
      </c>
      <c r="C1909" s="247" t="s">
        <v>371</v>
      </c>
      <c r="D1909" s="249" t="s">
        <v>257</v>
      </c>
      <c r="E1909" s="247"/>
      <c r="F1909" s="250" t="s">
        <v>6259</v>
      </c>
      <c r="G1909" s="251">
        <v>56395</v>
      </c>
      <c r="H1909" s="251">
        <v>73313.5</v>
      </c>
      <c r="I1909" s="255">
        <v>2</v>
      </c>
      <c r="J1909" s="290">
        <v>3.6363636363636362E-2</v>
      </c>
      <c r="K1909" s="251">
        <v>90232</v>
      </c>
      <c r="L1909" s="255">
        <v>1</v>
      </c>
      <c r="M1909" s="255">
        <v>1</v>
      </c>
      <c r="N1909" s="251">
        <v>56925</v>
      </c>
      <c r="O1909" s="247"/>
    </row>
    <row r="1910" spans="1:15">
      <c r="A1910" s="247" t="s">
        <v>2738</v>
      </c>
      <c r="B1910" s="248" t="s">
        <v>1753</v>
      </c>
      <c r="C1910" s="247" t="s">
        <v>2029</v>
      </c>
      <c r="D1910" s="249" t="s">
        <v>257</v>
      </c>
      <c r="E1910" s="468" t="s">
        <v>258</v>
      </c>
      <c r="F1910" s="250" t="s">
        <v>6259</v>
      </c>
      <c r="G1910" s="251">
        <v>51351.67</v>
      </c>
      <c r="H1910" s="251">
        <v>66757.165000000008</v>
      </c>
      <c r="I1910" s="255">
        <v>1</v>
      </c>
      <c r="J1910" s="290">
        <v>1.8181818181818181E-2</v>
      </c>
      <c r="K1910" s="251">
        <v>82162.66</v>
      </c>
      <c r="L1910" s="255">
        <v>1</v>
      </c>
      <c r="M1910" s="255">
        <v>1</v>
      </c>
      <c r="N1910" s="251">
        <v>78730.63</v>
      </c>
      <c r="O1910" s="247"/>
    </row>
    <row r="1911" spans="1:15">
      <c r="A1911" s="247"/>
      <c r="B1911" s="248"/>
      <c r="C1911" s="247"/>
      <c r="D1911" s="249"/>
      <c r="E1911" s="468"/>
      <c r="F1911" s="250"/>
      <c r="G1911" s="251"/>
      <c r="H1911" s="251"/>
      <c r="I1911" s="255"/>
      <c r="J1911" s="290"/>
      <c r="K1911" s="251"/>
      <c r="L1911" s="255"/>
      <c r="M1911" s="255"/>
      <c r="N1911" s="251"/>
      <c r="O1911" s="247"/>
    </row>
    <row r="1912" spans="1:15" s="120" customFormat="1">
      <c r="A1912" s="150"/>
      <c r="B1912" s="150"/>
      <c r="C1912" s="260"/>
      <c r="D1912" s="263"/>
      <c r="E1912" s="150"/>
      <c r="F1912" s="150"/>
      <c r="G1912" s="264" t="s">
        <v>211</v>
      </c>
      <c r="H1912" s="265" t="s">
        <v>212</v>
      </c>
      <c r="I1912" s="266"/>
      <c r="J1912" s="290"/>
      <c r="K1912" s="267" t="s">
        <v>213</v>
      </c>
      <c r="L1912" s="263"/>
      <c r="M1912" s="268"/>
      <c r="N1912" s="269"/>
      <c r="O1912" s="258"/>
    </row>
    <row r="1913" spans="1:15" s="120" customFormat="1">
      <c r="A1913" s="150"/>
      <c r="B1913" s="150"/>
      <c r="C1913" s="260"/>
      <c r="D1913" s="150"/>
      <c r="E1913" s="150"/>
      <c r="F1913" s="270" t="s">
        <v>225</v>
      </c>
      <c r="G1913" s="271">
        <v>80454.151878391669</v>
      </c>
      <c r="H1913" s="271">
        <v>105157.03652977309</v>
      </c>
      <c r="I1913" s="266"/>
      <c r="J1913" s="290"/>
      <c r="K1913" s="271">
        <v>129859.92118115454</v>
      </c>
      <c r="L1913" s="263"/>
      <c r="M1913" s="268"/>
      <c r="N1913" s="269"/>
      <c r="O1913" s="258"/>
    </row>
    <row r="1914" spans="1:15" s="120" customFormat="1">
      <c r="A1914" s="150"/>
      <c r="B1914" s="150"/>
      <c r="C1914" s="260"/>
      <c r="D1914" s="150"/>
      <c r="E1914" s="150"/>
      <c r="F1914" s="270" t="s">
        <v>226</v>
      </c>
      <c r="G1914" s="271">
        <v>84989.72</v>
      </c>
      <c r="H1914" s="271">
        <v>109867</v>
      </c>
      <c r="I1914" s="266"/>
      <c r="J1914" s="290"/>
      <c r="K1914" s="271">
        <v>137560</v>
      </c>
      <c r="L1914" s="263"/>
      <c r="M1914" s="268"/>
      <c r="N1914" s="269"/>
      <c r="O1914" s="258"/>
    </row>
    <row r="1915" spans="1:15" s="120" customFormat="1">
      <c r="A1915" s="150"/>
      <c r="B1915" s="150"/>
      <c r="C1915" s="260"/>
      <c r="D1915" s="150"/>
      <c r="E1915" s="150"/>
      <c r="F1915" s="270" t="s">
        <v>227</v>
      </c>
      <c r="G1915" s="271">
        <v>71794.3</v>
      </c>
      <c r="H1915" s="271">
        <v>93525.25</v>
      </c>
      <c r="I1915" s="266"/>
      <c r="J1915" s="290"/>
      <c r="K1915" s="271">
        <v>114060.56248174999</v>
      </c>
      <c r="L1915" s="263"/>
      <c r="M1915" s="268"/>
      <c r="N1915" s="269"/>
      <c r="O1915" s="258"/>
    </row>
    <row r="1916" spans="1:15" s="120" customFormat="1">
      <c r="A1916" s="150"/>
      <c r="B1916" s="150"/>
      <c r="C1916" s="260"/>
      <c r="D1916" s="150"/>
      <c r="E1916" s="150"/>
      <c r="F1916" s="270" t="s">
        <v>228</v>
      </c>
      <c r="G1916" s="271">
        <v>79253</v>
      </c>
      <c r="H1916" s="271">
        <v>102473.5</v>
      </c>
      <c r="I1916" s="266"/>
      <c r="J1916" s="290"/>
      <c r="K1916" s="271">
        <v>126880</v>
      </c>
      <c r="L1916" s="263"/>
      <c r="M1916" s="268"/>
      <c r="N1916" s="269"/>
      <c r="O1916" s="258"/>
    </row>
    <row r="1917" spans="1:15" s="120" customFormat="1">
      <c r="A1917" s="150"/>
      <c r="B1917" s="150"/>
      <c r="C1917" s="260"/>
      <c r="D1917" s="150"/>
      <c r="E1917" s="271"/>
      <c r="F1917" s="270"/>
      <c r="G1917" s="272"/>
      <c r="H1917" s="273"/>
      <c r="I1917" s="274"/>
      <c r="J1917" s="273"/>
      <c r="K1917" s="263"/>
      <c r="L1917" s="263"/>
      <c r="M1917" s="268"/>
      <c r="N1917" s="269"/>
      <c r="O1917" s="258"/>
    </row>
    <row r="1918" spans="1:15" s="120" customFormat="1">
      <c r="A1918" s="150"/>
      <c r="B1918" s="150"/>
      <c r="C1918" s="260"/>
      <c r="D1918" s="270"/>
      <c r="E1918" s="271"/>
      <c r="F1918" s="275"/>
      <c r="G1918" s="275"/>
      <c r="H1918" s="713" t="s">
        <v>229</v>
      </c>
      <c r="I1918" s="713"/>
      <c r="J1918" s="713"/>
      <c r="K1918" s="713"/>
      <c r="L1918" s="713"/>
      <c r="M1918" s="713"/>
      <c r="N1918" s="713"/>
      <c r="O1918" s="258"/>
    </row>
    <row r="1919" spans="1:15" s="120" customFormat="1">
      <c r="A1919" s="150"/>
      <c r="B1919" s="150"/>
      <c r="C1919" s="260"/>
      <c r="D1919" s="270"/>
      <c r="E1919" s="271"/>
      <c r="F1919" s="276"/>
      <c r="G1919" s="277"/>
      <c r="H1919" s="714" t="s">
        <v>230</v>
      </c>
      <c r="I1919" s="714"/>
      <c r="J1919" s="714"/>
      <c r="K1919" s="278">
        <v>120400.37</v>
      </c>
      <c r="L1919" s="715" t="s">
        <v>231</v>
      </c>
      <c r="M1919" s="715"/>
      <c r="N1919" s="279">
        <v>109012.36877551019</v>
      </c>
      <c r="O1919" s="258"/>
    </row>
    <row r="1920" spans="1:15" s="120" customFormat="1">
      <c r="A1920" s="150"/>
      <c r="B1920" s="150"/>
      <c r="C1920" s="260"/>
      <c r="D1920" s="263"/>
      <c r="E1920" s="268"/>
      <c r="F1920" s="276"/>
      <c r="G1920" s="277"/>
      <c r="H1920" s="714" t="s">
        <v>232</v>
      </c>
      <c r="I1920" s="714"/>
      <c r="J1920" s="714"/>
      <c r="K1920" s="278">
        <v>91869</v>
      </c>
      <c r="L1920" s="715" t="s">
        <v>394</v>
      </c>
      <c r="M1920" s="715"/>
      <c r="N1920" s="279">
        <v>106684.18248618783</v>
      </c>
      <c r="O1920" s="258"/>
    </row>
    <row r="1921" spans="1:15" s="120" customFormat="1">
      <c r="A1921" s="150"/>
      <c r="B1921" s="150"/>
      <c r="C1921" s="260"/>
      <c r="D1921" s="395"/>
      <c r="E1921" s="261"/>
      <c r="F1921" s="261"/>
      <c r="G1921" s="262"/>
      <c r="H1921" s="472"/>
      <c r="I1921" s="381"/>
      <c r="J1921" s="480"/>
      <c r="K1921" s="150"/>
      <c r="L1921" s="395"/>
      <c r="M1921" s="155"/>
      <c r="N1921" s="269"/>
      <c r="O1921" s="258"/>
    </row>
    <row r="1922" spans="1:15" s="306" customFormat="1" ht="18">
      <c r="A1922" s="716" t="s">
        <v>68</v>
      </c>
      <c r="B1922" s="716"/>
      <c r="C1922" s="716"/>
      <c r="D1922" s="716"/>
      <c r="E1922" s="716"/>
      <c r="F1922" s="716"/>
      <c r="G1922" s="716"/>
      <c r="H1922" s="716"/>
      <c r="I1922" s="716"/>
      <c r="J1922" s="716"/>
      <c r="K1922" s="716"/>
      <c r="L1922" s="716"/>
      <c r="M1922" s="716"/>
      <c r="N1922" s="716"/>
      <c r="O1922" s="716"/>
    </row>
    <row r="1923" spans="1:15" s="200" customFormat="1" ht="33.75">
      <c r="A1923" s="489" t="s">
        <v>379</v>
      </c>
      <c r="B1923" s="489" t="s">
        <v>217</v>
      </c>
      <c r="C1923" s="489" t="s">
        <v>208</v>
      </c>
      <c r="D1923" s="489" t="s">
        <v>249</v>
      </c>
      <c r="E1923" s="489" t="s">
        <v>380</v>
      </c>
      <c r="F1923" s="489" t="s">
        <v>381</v>
      </c>
      <c r="G1923" s="490" t="s">
        <v>211</v>
      </c>
      <c r="H1923" s="490" t="s">
        <v>212</v>
      </c>
      <c r="I1923" s="491"/>
      <c r="J1923" s="244" t="s">
        <v>251</v>
      </c>
      <c r="K1923" s="490" t="s">
        <v>213</v>
      </c>
      <c r="L1923" s="489" t="s">
        <v>382</v>
      </c>
      <c r="M1923" s="489" t="s">
        <v>383</v>
      </c>
      <c r="N1923" s="490" t="s">
        <v>384</v>
      </c>
      <c r="O1923" s="489" t="s">
        <v>214</v>
      </c>
    </row>
    <row r="1924" spans="1:15">
      <c r="A1924" s="247" t="s">
        <v>2741</v>
      </c>
      <c r="B1924" s="248" t="s">
        <v>1748</v>
      </c>
      <c r="C1924" s="247" t="s">
        <v>3096</v>
      </c>
      <c r="D1924" s="249" t="s">
        <v>257</v>
      </c>
      <c r="E1924" s="468" t="s">
        <v>263</v>
      </c>
      <c r="F1924" s="250" t="s">
        <v>6259</v>
      </c>
      <c r="G1924" s="251">
        <v>112486.39999999999</v>
      </c>
      <c r="H1924" s="251">
        <v>146224</v>
      </c>
      <c r="I1924" s="255">
        <v>38</v>
      </c>
      <c r="J1924" s="290">
        <v>1</v>
      </c>
      <c r="K1924" s="251">
        <v>179961.60000000001</v>
      </c>
      <c r="L1924" s="255">
        <v>1</v>
      </c>
      <c r="M1924" s="255">
        <v>1</v>
      </c>
      <c r="N1924" s="251">
        <v>162972.42000000001</v>
      </c>
      <c r="O1924" s="247"/>
    </row>
    <row r="1925" spans="1:15" ht="22.5">
      <c r="A1925" s="247" t="s">
        <v>4092</v>
      </c>
      <c r="B1925" s="248" t="s">
        <v>1747</v>
      </c>
      <c r="C1925" s="247" t="s">
        <v>1436</v>
      </c>
      <c r="D1925" s="249" t="s">
        <v>257</v>
      </c>
      <c r="E1925" s="468" t="s">
        <v>263</v>
      </c>
      <c r="F1925" s="250" t="s">
        <v>6259</v>
      </c>
      <c r="G1925" s="251">
        <v>107154.74</v>
      </c>
      <c r="H1925" s="251">
        <v>141979.86499999999</v>
      </c>
      <c r="I1925" s="255">
        <v>37</v>
      </c>
      <c r="J1925" s="290">
        <v>0.97368421052631582</v>
      </c>
      <c r="K1925" s="251">
        <v>176804.99</v>
      </c>
      <c r="L1925" s="255">
        <v>1</v>
      </c>
      <c r="M1925" s="255">
        <v>1</v>
      </c>
      <c r="N1925" s="251">
        <v>141979.85999999999</v>
      </c>
      <c r="O1925" s="247"/>
    </row>
    <row r="1926" spans="1:15" ht="22.5">
      <c r="A1926" s="247" t="s">
        <v>4104</v>
      </c>
      <c r="B1926" s="248" t="s">
        <v>1766</v>
      </c>
      <c r="C1926" s="247" t="s">
        <v>4389</v>
      </c>
      <c r="D1926" s="249" t="s">
        <v>257</v>
      </c>
      <c r="E1926" s="468" t="s">
        <v>263</v>
      </c>
      <c r="F1926" s="250" t="s">
        <v>6259</v>
      </c>
      <c r="G1926" s="251">
        <v>110200</v>
      </c>
      <c r="H1926" s="251">
        <v>140500</v>
      </c>
      <c r="I1926" s="255">
        <v>36</v>
      </c>
      <c r="J1926" s="290">
        <v>0.94736842105263153</v>
      </c>
      <c r="K1926" s="251">
        <v>170800</v>
      </c>
      <c r="L1926" s="255">
        <v>1</v>
      </c>
      <c r="M1926" s="255">
        <v>0</v>
      </c>
      <c r="N1926" s="251"/>
      <c r="O1926" s="247" t="s">
        <v>4624</v>
      </c>
    </row>
    <row r="1927" spans="1:15" ht="22.5">
      <c r="A1927" s="247" t="s">
        <v>2748</v>
      </c>
      <c r="B1927" s="248" t="s">
        <v>1756</v>
      </c>
      <c r="C1927" s="247" t="s">
        <v>2115</v>
      </c>
      <c r="D1927" s="249" t="s">
        <v>257</v>
      </c>
      <c r="E1927" s="468" t="s">
        <v>263</v>
      </c>
      <c r="F1927" s="250" t="s">
        <v>4859</v>
      </c>
      <c r="G1927" s="251">
        <v>90589</v>
      </c>
      <c r="H1927" s="251">
        <v>134974.5</v>
      </c>
      <c r="I1927" s="255">
        <v>35</v>
      </c>
      <c r="J1927" s="290">
        <v>0.92105263157894735</v>
      </c>
      <c r="K1927" s="251">
        <v>179360</v>
      </c>
      <c r="L1927" s="255"/>
      <c r="M1927" s="255">
        <v>1</v>
      </c>
      <c r="N1927" s="251"/>
      <c r="O1927" s="247"/>
    </row>
    <row r="1928" spans="1:15" ht="22.5">
      <c r="A1928" s="247" t="s">
        <v>2783</v>
      </c>
      <c r="B1928" s="248" t="s">
        <v>1768</v>
      </c>
      <c r="C1928" s="247" t="s">
        <v>2116</v>
      </c>
      <c r="D1928" s="249" t="s">
        <v>257</v>
      </c>
      <c r="E1928" s="468" t="s">
        <v>258</v>
      </c>
      <c r="F1928" s="250" t="s">
        <v>6259</v>
      </c>
      <c r="G1928" s="251">
        <v>99673.600000000006</v>
      </c>
      <c r="H1928" s="251">
        <v>130041.60000000001</v>
      </c>
      <c r="I1928" s="255">
        <v>34</v>
      </c>
      <c r="J1928" s="290">
        <v>0.89473684210526316</v>
      </c>
      <c r="K1928" s="251">
        <v>160409.60000000001</v>
      </c>
      <c r="L1928" s="255">
        <v>1</v>
      </c>
      <c r="M1928" s="255">
        <v>1</v>
      </c>
      <c r="N1928" s="251">
        <v>122710.6</v>
      </c>
      <c r="O1928" s="247"/>
    </row>
    <row r="1929" spans="1:15">
      <c r="A1929" s="247" t="s">
        <v>4174</v>
      </c>
      <c r="B1929" s="248" t="s">
        <v>1753</v>
      </c>
      <c r="C1929" s="247" t="s">
        <v>2117</v>
      </c>
      <c r="D1929" s="249" t="s">
        <v>257</v>
      </c>
      <c r="E1929" s="468" t="s">
        <v>258</v>
      </c>
      <c r="F1929" s="250" t="s">
        <v>6259</v>
      </c>
      <c r="G1929" s="251">
        <v>92996.800000000003</v>
      </c>
      <c r="H1929" s="251">
        <v>120900</v>
      </c>
      <c r="I1929" s="255">
        <v>33</v>
      </c>
      <c r="J1929" s="290">
        <v>0.86842105263157898</v>
      </c>
      <c r="K1929" s="251">
        <v>148803.20000000001</v>
      </c>
      <c r="L1929" s="255"/>
      <c r="M1929" s="255">
        <v>4</v>
      </c>
      <c r="N1929" s="251">
        <v>115674</v>
      </c>
      <c r="O1929" s="247"/>
    </row>
    <row r="1930" spans="1:15" ht="22.5">
      <c r="A1930" s="247" t="s">
        <v>2738</v>
      </c>
      <c r="B1930" s="248" t="s">
        <v>1753</v>
      </c>
      <c r="C1930" s="247" t="s">
        <v>6613</v>
      </c>
      <c r="D1930" s="249" t="s">
        <v>257</v>
      </c>
      <c r="E1930" s="468" t="s">
        <v>263</v>
      </c>
      <c r="F1930" s="250" t="s">
        <v>6259</v>
      </c>
      <c r="G1930" s="251">
        <v>90309.64</v>
      </c>
      <c r="H1930" s="251">
        <v>117402.53</v>
      </c>
      <c r="I1930" s="255">
        <v>32</v>
      </c>
      <c r="J1930" s="290">
        <v>0.84210526315789469</v>
      </c>
      <c r="K1930" s="251">
        <v>144495.42000000001</v>
      </c>
      <c r="L1930" s="255">
        <v>1</v>
      </c>
      <c r="M1930" s="255">
        <v>1</v>
      </c>
      <c r="N1930" s="251">
        <v>144322.78</v>
      </c>
      <c r="O1930" s="247"/>
    </row>
    <row r="1931" spans="1:15">
      <c r="A1931" s="247" t="s">
        <v>2758</v>
      </c>
      <c r="B1931" s="248" t="s">
        <v>1747</v>
      </c>
      <c r="C1931" s="247" t="s">
        <v>1892</v>
      </c>
      <c r="D1931" s="249" t="s">
        <v>257</v>
      </c>
      <c r="E1931" s="468" t="s">
        <v>263</v>
      </c>
      <c r="F1931" s="250" t="s">
        <v>6259</v>
      </c>
      <c r="G1931" s="251">
        <v>93844.97</v>
      </c>
      <c r="H1931" s="251">
        <v>111605.625</v>
      </c>
      <c r="I1931" s="255">
        <v>31</v>
      </c>
      <c r="J1931" s="290">
        <v>0.81578947368421051</v>
      </c>
      <c r="K1931" s="251">
        <v>129366.28</v>
      </c>
      <c r="L1931" s="255">
        <v>1</v>
      </c>
      <c r="M1931" s="255">
        <v>1</v>
      </c>
      <c r="N1931" s="251">
        <v>111605.625</v>
      </c>
      <c r="O1931" s="247"/>
    </row>
    <row r="1932" spans="1:15" ht="22.5">
      <c r="A1932" s="247" t="s">
        <v>1800</v>
      </c>
      <c r="B1932" s="248" t="s">
        <v>1751</v>
      </c>
      <c r="C1932" s="247" t="s">
        <v>6614</v>
      </c>
      <c r="D1932" s="249" t="s">
        <v>257</v>
      </c>
      <c r="E1932" s="468" t="s">
        <v>258</v>
      </c>
      <c r="F1932" s="250" t="s">
        <v>6259</v>
      </c>
      <c r="G1932" s="251">
        <v>84219.199999999997</v>
      </c>
      <c r="H1932" s="251">
        <v>110749.6</v>
      </c>
      <c r="I1932" s="255">
        <v>30</v>
      </c>
      <c r="J1932" s="290">
        <v>0.78947368421052633</v>
      </c>
      <c r="K1932" s="251">
        <v>137280</v>
      </c>
      <c r="L1932" s="255">
        <v>1</v>
      </c>
      <c r="M1932" s="255">
        <v>1</v>
      </c>
      <c r="N1932" s="251">
        <v>108001.60000000001</v>
      </c>
      <c r="O1932" s="247"/>
    </row>
    <row r="1933" spans="1:15" ht="22.5">
      <c r="A1933" s="247" t="s">
        <v>2743</v>
      </c>
      <c r="B1933" s="248" t="s">
        <v>1768</v>
      </c>
      <c r="C1933" s="247" t="s">
        <v>6615</v>
      </c>
      <c r="D1933" s="249" t="s">
        <v>257</v>
      </c>
      <c r="E1933" s="468" t="s">
        <v>293</v>
      </c>
      <c r="F1933" s="250" t="s">
        <v>6259</v>
      </c>
      <c r="G1933" s="251">
        <v>77448</v>
      </c>
      <c r="H1933" s="251">
        <v>110648.5</v>
      </c>
      <c r="I1933" s="255">
        <v>29</v>
      </c>
      <c r="J1933" s="290">
        <v>0.76315789473684215</v>
      </c>
      <c r="K1933" s="251">
        <v>143849</v>
      </c>
      <c r="L1933" s="255">
        <v>1</v>
      </c>
      <c r="M1933" s="255">
        <v>1</v>
      </c>
      <c r="N1933" s="251">
        <v>120000</v>
      </c>
      <c r="O1933" s="247"/>
    </row>
    <row r="1934" spans="1:15" ht="22.5">
      <c r="A1934" s="247" t="s">
        <v>2755</v>
      </c>
      <c r="B1934" s="248" t="s">
        <v>1747</v>
      </c>
      <c r="C1934" s="247" t="s">
        <v>643</v>
      </c>
      <c r="D1934" s="249" t="s">
        <v>257</v>
      </c>
      <c r="E1934" s="468" t="s">
        <v>293</v>
      </c>
      <c r="F1934" s="250" t="s">
        <v>6259</v>
      </c>
      <c r="G1934" s="251">
        <v>86147.568000000014</v>
      </c>
      <c r="H1934" s="251">
        <v>109743.19200000001</v>
      </c>
      <c r="I1934" s="255">
        <v>28</v>
      </c>
      <c r="J1934" s="290">
        <v>0.73684210526315785</v>
      </c>
      <c r="K1934" s="251">
        <v>133338.81599999999</v>
      </c>
      <c r="L1934" s="255" t="s">
        <v>5133</v>
      </c>
      <c r="M1934" s="255">
        <v>1</v>
      </c>
      <c r="N1934" s="251">
        <v>107916.02</v>
      </c>
      <c r="O1934" s="247"/>
    </row>
    <row r="1935" spans="1:15">
      <c r="A1935" s="247" t="s">
        <v>1751</v>
      </c>
      <c r="B1935" s="248" t="s">
        <v>1751</v>
      </c>
      <c r="C1935" s="247" t="s">
        <v>6616</v>
      </c>
      <c r="D1935" s="249" t="s">
        <v>257</v>
      </c>
      <c r="E1935" s="468" t="s">
        <v>258</v>
      </c>
      <c r="F1935" s="250" t="s">
        <v>6259</v>
      </c>
      <c r="G1935" s="251">
        <v>81952</v>
      </c>
      <c r="H1935" s="251">
        <v>106537.60000000001</v>
      </c>
      <c r="I1935" s="255">
        <v>27</v>
      </c>
      <c r="J1935" s="290">
        <v>0.71052631578947367</v>
      </c>
      <c r="K1935" s="251">
        <v>131123.20000000001</v>
      </c>
      <c r="L1935" s="255"/>
      <c r="M1935" s="255">
        <v>1</v>
      </c>
      <c r="N1935" s="251">
        <v>113235.2</v>
      </c>
      <c r="O1935" s="247"/>
    </row>
    <row r="1936" spans="1:15">
      <c r="A1936" s="247" t="s">
        <v>4085</v>
      </c>
      <c r="B1936" s="248" t="s">
        <v>1745</v>
      </c>
      <c r="C1936" s="247" t="s">
        <v>1435</v>
      </c>
      <c r="D1936" s="249" t="s">
        <v>257</v>
      </c>
      <c r="E1936" s="468" t="s">
        <v>258</v>
      </c>
      <c r="F1936" s="250" t="s">
        <v>6259</v>
      </c>
      <c r="G1936" s="251">
        <v>81764.800000000003</v>
      </c>
      <c r="H1936" s="251">
        <v>106298.4</v>
      </c>
      <c r="I1936" s="255">
        <v>26</v>
      </c>
      <c r="J1936" s="290">
        <v>0.68421052631578949</v>
      </c>
      <c r="K1936" s="251">
        <v>130832</v>
      </c>
      <c r="L1936" s="255">
        <v>1</v>
      </c>
      <c r="M1936" s="255">
        <v>0</v>
      </c>
      <c r="N1936" s="251"/>
      <c r="O1936" s="247"/>
    </row>
    <row r="1937" spans="1:15">
      <c r="A1937" s="247" t="s">
        <v>4097</v>
      </c>
      <c r="B1937" s="248" t="s">
        <v>1756</v>
      </c>
      <c r="C1937" s="247" t="s">
        <v>642</v>
      </c>
      <c r="D1937" s="249" t="s">
        <v>257</v>
      </c>
      <c r="E1937" s="247"/>
      <c r="F1937" s="250" t="s">
        <v>6259</v>
      </c>
      <c r="G1937" s="251">
        <v>79343.42</v>
      </c>
      <c r="H1937" s="251">
        <v>104564.2</v>
      </c>
      <c r="I1937" s="255">
        <v>25</v>
      </c>
      <c r="J1937" s="290">
        <v>0.65789473684210531</v>
      </c>
      <c r="K1937" s="251">
        <v>129784.98</v>
      </c>
      <c r="L1937" s="255">
        <v>0</v>
      </c>
      <c r="M1937" s="255">
        <v>0</v>
      </c>
      <c r="N1937" s="251"/>
      <c r="O1937" s="247"/>
    </row>
    <row r="1938" spans="1:15">
      <c r="A1938" s="247" t="s">
        <v>4119</v>
      </c>
      <c r="B1938" s="248" t="s">
        <v>4119</v>
      </c>
      <c r="C1938" s="247" t="s">
        <v>6617</v>
      </c>
      <c r="D1938" s="249" t="s">
        <v>257</v>
      </c>
      <c r="E1938" s="468" t="s">
        <v>263</v>
      </c>
      <c r="F1938" s="250" t="s">
        <v>6259</v>
      </c>
      <c r="G1938" s="251">
        <v>74892</v>
      </c>
      <c r="H1938" s="251">
        <v>102705.5</v>
      </c>
      <c r="I1938" s="255">
        <v>24</v>
      </c>
      <c r="J1938" s="290">
        <v>0.63157894736842102</v>
      </c>
      <c r="K1938" s="251">
        <v>130519</v>
      </c>
      <c r="L1938" s="255">
        <v>3</v>
      </c>
      <c r="M1938" s="255">
        <v>1</v>
      </c>
      <c r="N1938" s="251">
        <v>100976</v>
      </c>
      <c r="O1938" s="247"/>
    </row>
    <row r="1939" spans="1:15">
      <c r="A1939" s="247" t="s">
        <v>2740</v>
      </c>
      <c r="B1939" s="248" t="s">
        <v>1747</v>
      </c>
      <c r="C1939" s="247" t="s">
        <v>642</v>
      </c>
      <c r="D1939" s="249" t="s">
        <v>257</v>
      </c>
      <c r="E1939" s="468" t="s">
        <v>258</v>
      </c>
      <c r="F1939" s="250" t="s">
        <v>6259</v>
      </c>
      <c r="G1939" s="251">
        <v>78945.458364000006</v>
      </c>
      <c r="H1939" s="251">
        <v>102629.097954</v>
      </c>
      <c r="I1939" s="255">
        <v>23</v>
      </c>
      <c r="J1939" s="290">
        <v>0.60526315789473684</v>
      </c>
      <c r="K1939" s="251">
        <v>126312.737544</v>
      </c>
      <c r="L1939" s="255">
        <v>1</v>
      </c>
      <c r="M1939" s="255">
        <v>1</v>
      </c>
      <c r="N1939" s="251">
        <v>104561</v>
      </c>
      <c r="O1939" s="247"/>
    </row>
    <row r="1940" spans="1:15">
      <c r="A1940" s="247" t="s">
        <v>2728</v>
      </c>
      <c r="B1940" s="248" t="s">
        <v>1748</v>
      </c>
      <c r="C1940" s="247" t="s">
        <v>642</v>
      </c>
      <c r="D1940" s="249" t="s">
        <v>257</v>
      </c>
      <c r="E1940" s="468" t="s">
        <v>258</v>
      </c>
      <c r="F1940" s="250" t="s">
        <v>6259</v>
      </c>
      <c r="G1940" s="251">
        <v>74796</v>
      </c>
      <c r="H1940" s="251">
        <v>102158.5</v>
      </c>
      <c r="I1940" s="255">
        <v>22</v>
      </c>
      <c r="J1940" s="290">
        <v>0.57894736842105265</v>
      </c>
      <c r="K1940" s="251">
        <v>129521</v>
      </c>
      <c r="L1940" s="255">
        <v>1</v>
      </c>
      <c r="M1940" s="255">
        <v>1</v>
      </c>
      <c r="N1940" s="251">
        <v>124732</v>
      </c>
      <c r="O1940" s="247"/>
    </row>
    <row r="1941" spans="1:15" ht="22.5">
      <c r="A1941" s="247" t="s">
        <v>2761</v>
      </c>
      <c r="B1941" s="248" t="s">
        <v>1748</v>
      </c>
      <c r="C1941" s="247" t="s">
        <v>1436</v>
      </c>
      <c r="D1941" s="249" t="s">
        <v>257</v>
      </c>
      <c r="E1941" s="468" t="s">
        <v>258</v>
      </c>
      <c r="F1941" s="250" t="s">
        <v>6259</v>
      </c>
      <c r="G1941" s="251">
        <v>78725.062520824766</v>
      </c>
      <c r="H1941" s="251">
        <v>98414.396291493787</v>
      </c>
      <c r="I1941" s="255">
        <v>21</v>
      </c>
      <c r="J1941" s="290">
        <v>0.55263157894736847</v>
      </c>
      <c r="K1941" s="251">
        <v>118103.73006216279</v>
      </c>
      <c r="L1941" s="255"/>
      <c r="M1941" s="255"/>
      <c r="N1941" s="251"/>
      <c r="O1941" s="247"/>
    </row>
    <row r="1942" spans="1:15">
      <c r="A1942" s="247" t="s">
        <v>2777</v>
      </c>
      <c r="B1942" s="248" t="s">
        <v>1767</v>
      </c>
      <c r="C1942" s="513" t="s">
        <v>6618</v>
      </c>
      <c r="D1942" s="249" t="s">
        <v>257</v>
      </c>
      <c r="E1942" s="468" t="s">
        <v>258</v>
      </c>
      <c r="F1942" s="250" t="s">
        <v>6259</v>
      </c>
      <c r="G1942" s="470">
        <v>76741.600000000006</v>
      </c>
      <c r="H1942" s="251">
        <v>98048.495999999999</v>
      </c>
      <c r="I1942" s="255">
        <v>20</v>
      </c>
      <c r="J1942" s="290">
        <v>0.52631578947368418</v>
      </c>
      <c r="K1942" s="470">
        <v>119355.39199999999</v>
      </c>
      <c r="L1942" s="471">
        <v>1</v>
      </c>
      <c r="M1942" s="471">
        <v>1</v>
      </c>
      <c r="N1942" s="470">
        <v>84413.06</v>
      </c>
      <c r="O1942" s="248"/>
    </row>
    <row r="1943" spans="1:15" ht="22.5">
      <c r="A1943" s="247" t="s">
        <v>4079</v>
      </c>
      <c r="B1943" s="248" t="s">
        <v>4080</v>
      </c>
      <c r="C1943" s="247" t="s">
        <v>6356</v>
      </c>
      <c r="D1943" s="249" t="s">
        <v>257</v>
      </c>
      <c r="E1943" s="468" t="s">
        <v>263</v>
      </c>
      <c r="F1943" s="250" t="s">
        <v>6259</v>
      </c>
      <c r="G1943" s="251">
        <v>71840.600000000006</v>
      </c>
      <c r="H1943" s="251">
        <v>97845.93</v>
      </c>
      <c r="I1943" s="255">
        <v>19</v>
      </c>
      <c r="J1943" s="290">
        <v>0.5</v>
      </c>
      <c r="K1943" s="251">
        <v>123851.26</v>
      </c>
      <c r="L1943" s="255"/>
      <c r="M1943" s="255">
        <v>1</v>
      </c>
      <c r="N1943" s="251">
        <v>89320.14</v>
      </c>
      <c r="O1943" s="247"/>
    </row>
    <row r="1944" spans="1:15">
      <c r="A1944" s="247" t="s">
        <v>2759</v>
      </c>
      <c r="B1944" s="248" t="s">
        <v>1747</v>
      </c>
      <c r="C1944" s="247" t="s">
        <v>642</v>
      </c>
      <c r="D1944" s="249" t="s">
        <v>257</v>
      </c>
      <c r="E1944" s="468" t="s">
        <v>258</v>
      </c>
      <c r="F1944" s="250" t="s">
        <v>6259</v>
      </c>
      <c r="G1944" s="251">
        <v>70955</v>
      </c>
      <c r="H1944" s="251">
        <v>95267</v>
      </c>
      <c r="I1944" s="255">
        <v>18</v>
      </c>
      <c r="J1944" s="290">
        <v>0.47368421052631576</v>
      </c>
      <c r="K1944" s="251">
        <v>119579</v>
      </c>
      <c r="L1944" s="255">
        <v>1</v>
      </c>
      <c r="M1944" s="255">
        <v>1</v>
      </c>
      <c r="N1944" s="251">
        <v>117234</v>
      </c>
      <c r="O1944" s="247"/>
    </row>
    <row r="1945" spans="1:15">
      <c r="A1945" s="247" t="s">
        <v>2789</v>
      </c>
      <c r="B1945" s="248" t="s">
        <v>1773</v>
      </c>
      <c r="C1945" s="247" t="s">
        <v>2118</v>
      </c>
      <c r="D1945" s="249" t="s">
        <v>257</v>
      </c>
      <c r="E1945" s="468" t="s">
        <v>258</v>
      </c>
      <c r="F1945" s="250" t="s">
        <v>6259</v>
      </c>
      <c r="G1945" s="251">
        <v>72696</v>
      </c>
      <c r="H1945" s="251">
        <v>92643.199999999997</v>
      </c>
      <c r="I1945" s="255">
        <v>17</v>
      </c>
      <c r="J1945" s="290">
        <v>0.44736842105263158</v>
      </c>
      <c r="K1945" s="251">
        <v>112590.39999999999</v>
      </c>
      <c r="L1945" s="255">
        <v>1</v>
      </c>
      <c r="M1945" s="255">
        <v>1</v>
      </c>
      <c r="N1945" s="251">
        <v>101192</v>
      </c>
      <c r="O1945" s="247"/>
    </row>
    <row r="1946" spans="1:15" ht="22.5">
      <c r="A1946" s="247" t="s">
        <v>4088</v>
      </c>
      <c r="B1946" s="248" t="s">
        <v>4080</v>
      </c>
      <c r="C1946" s="247" t="s">
        <v>6619</v>
      </c>
      <c r="D1946" s="249" t="s">
        <v>257</v>
      </c>
      <c r="E1946" s="468" t="s">
        <v>258</v>
      </c>
      <c r="F1946" s="250" t="s">
        <v>6259</v>
      </c>
      <c r="G1946" s="251">
        <v>65843.240000000005</v>
      </c>
      <c r="H1946" s="251">
        <v>89974.845000000001</v>
      </c>
      <c r="I1946" s="255">
        <v>16</v>
      </c>
      <c r="J1946" s="290">
        <v>0.42105263157894735</v>
      </c>
      <c r="K1946" s="251">
        <v>114106.45</v>
      </c>
      <c r="L1946" s="255">
        <v>1</v>
      </c>
      <c r="M1946" s="255">
        <v>1</v>
      </c>
      <c r="N1946" s="251">
        <v>87443</v>
      </c>
      <c r="O1946" s="247"/>
    </row>
    <row r="1947" spans="1:15">
      <c r="A1947" s="247" t="s">
        <v>2736</v>
      </c>
      <c r="B1947" s="248" t="s">
        <v>1748</v>
      </c>
      <c r="C1947" s="247" t="s">
        <v>1892</v>
      </c>
      <c r="D1947" s="249" t="s">
        <v>257</v>
      </c>
      <c r="E1947" s="468" t="s">
        <v>263</v>
      </c>
      <c r="F1947" s="250" t="s">
        <v>6259</v>
      </c>
      <c r="G1947" s="251">
        <v>67101</v>
      </c>
      <c r="H1947" s="251">
        <v>87231.5</v>
      </c>
      <c r="I1947" s="255">
        <v>15</v>
      </c>
      <c r="J1947" s="290">
        <v>0.39473684210526316</v>
      </c>
      <c r="K1947" s="251">
        <v>107362</v>
      </c>
      <c r="L1947" s="255">
        <v>1</v>
      </c>
      <c r="M1947" s="255">
        <v>1</v>
      </c>
      <c r="N1947" s="251">
        <v>90007</v>
      </c>
      <c r="O1947" s="247">
        <v>118</v>
      </c>
    </row>
    <row r="1948" spans="1:15">
      <c r="A1948" s="247" t="s">
        <v>2745</v>
      </c>
      <c r="B1948" s="248" t="s">
        <v>1747</v>
      </c>
      <c r="C1948" s="247" t="s">
        <v>642</v>
      </c>
      <c r="D1948" s="249" t="s">
        <v>257</v>
      </c>
      <c r="E1948" s="468" t="s">
        <v>258</v>
      </c>
      <c r="F1948" s="250" t="s">
        <v>6259</v>
      </c>
      <c r="G1948" s="251">
        <v>70161.540000000008</v>
      </c>
      <c r="H1948" s="251">
        <v>86451.505000000005</v>
      </c>
      <c r="I1948" s="255">
        <v>14</v>
      </c>
      <c r="J1948" s="290">
        <v>0.36842105263157893</v>
      </c>
      <c r="K1948" s="251">
        <v>102741.47</v>
      </c>
      <c r="L1948" s="255">
        <v>1</v>
      </c>
      <c r="M1948" s="255">
        <v>1</v>
      </c>
      <c r="N1948" s="251">
        <v>74644</v>
      </c>
      <c r="O1948" s="247"/>
    </row>
    <row r="1949" spans="1:15">
      <c r="A1949" s="247" t="s">
        <v>2762</v>
      </c>
      <c r="B1949" s="248" t="s">
        <v>1747</v>
      </c>
      <c r="C1949" s="247" t="s">
        <v>642</v>
      </c>
      <c r="D1949" s="249" t="s">
        <v>257</v>
      </c>
      <c r="E1949" s="468" t="s">
        <v>258</v>
      </c>
      <c r="F1949" s="250" t="s">
        <v>6259</v>
      </c>
      <c r="G1949" s="251">
        <v>69940</v>
      </c>
      <c r="H1949" s="251">
        <v>84687</v>
      </c>
      <c r="I1949" s="255">
        <v>13</v>
      </c>
      <c r="J1949" s="290">
        <v>0.34210526315789475</v>
      </c>
      <c r="K1949" s="251">
        <v>99434</v>
      </c>
      <c r="L1949" s="255">
        <v>1</v>
      </c>
      <c r="M1949" s="255">
        <v>1</v>
      </c>
      <c r="N1949" s="251">
        <v>84681</v>
      </c>
      <c r="O1949" s="247"/>
    </row>
    <row r="1950" spans="1:15" s="306" customFormat="1" ht="18">
      <c r="A1950" s="716" t="s">
        <v>68</v>
      </c>
      <c r="B1950" s="716"/>
      <c r="C1950" s="716"/>
      <c r="D1950" s="716"/>
      <c r="E1950" s="716"/>
      <c r="F1950" s="716"/>
      <c r="G1950" s="716"/>
      <c r="H1950" s="716"/>
      <c r="I1950" s="716"/>
      <c r="J1950" s="716"/>
      <c r="K1950" s="716"/>
      <c r="L1950" s="716"/>
      <c r="M1950" s="716"/>
      <c r="N1950" s="716"/>
      <c r="O1950" s="716"/>
    </row>
    <row r="1951" spans="1:15" s="200" customFormat="1" ht="33.75">
      <c r="A1951" s="489" t="s">
        <v>379</v>
      </c>
      <c r="B1951" s="489" t="s">
        <v>217</v>
      </c>
      <c r="C1951" s="489" t="s">
        <v>208</v>
      </c>
      <c r="D1951" s="489" t="s">
        <v>249</v>
      </c>
      <c r="E1951" s="489" t="s">
        <v>380</v>
      </c>
      <c r="F1951" s="489" t="s">
        <v>381</v>
      </c>
      <c r="G1951" s="490" t="s">
        <v>211</v>
      </c>
      <c r="H1951" s="490" t="s">
        <v>212</v>
      </c>
      <c r="I1951" s="491"/>
      <c r="J1951" s="244" t="s">
        <v>251</v>
      </c>
      <c r="K1951" s="490" t="s">
        <v>213</v>
      </c>
      <c r="L1951" s="489" t="s">
        <v>382</v>
      </c>
      <c r="M1951" s="489" t="s">
        <v>383</v>
      </c>
      <c r="N1951" s="490" t="s">
        <v>384</v>
      </c>
      <c r="O1951" s="489" t="s">
        <v>214</v>
      </c>
    </row>
    <row r="1952" spans="1:15" ht="22.5">
      <c r="A1952" s="247" t="s">
        <v>2750</v>
      </c>
      <c r="B1952" s="248" t="s">
        <v>1760</v>
      </c>
      <c r="C1952" s="247" t="s">
        <v>6620</v>
      </c>
      <c r="D1952" s="249" t="s">
        <v>257</v>
      </c>
      <c r="E1952" s="468" t="s">
        <v>258</v>
      </c>
      <c r="F1952" s="250" t="s">
        <v>6259</v>
      </c>
      <c r="G1952" s="251">
        <v>67701</v>
      </c>
      <c r="H1952" s="251">
        <v>84626.5</v>
      </c>
      <c r="I1952" s="255">
        <v>12</v>
      </c>
      <c r="J1952" s="290">
        <v>0.31578947368421051</v>
      </c>
      <c r="K1952" s="251">
        <v>101552</v>
      </c>
      <c r="L1952" s="255">
        <v>1</v>
      </c>
      <c r="M1952" s="255">
        <v>1</v>
      </c>
      <c r="N1952" s="251">
        <v>98979</v>
      </c>
      <c r="O1952" s="247"/>
    </row>
    <row r="1953" spans="1:15" ht="22.5">
      <c r="A1953" s="247" t="s">
        <v>2730</v>
      </c>
      <c r="B1953" s="248" t="s">
        <v>1748</v>
      </c>
      <c r="C1953" s="247" t="s">
        <v>6621</v>
      </c>
      <c r="D1953" s="249" t="s">
        <v>257</v>
      </c>
      <c r="E1953" s="468" t="s">
        <v>258</v>
      </c>
      <c r="F1953" s="250" t="s">
        <v>6259</v>
      </c>
      <c r="G1953" s="251">
        <v>67164.240000000005</v>
      </c>
      <c r="H1953" s="251">
        <v>83949.945000000007</v>
      </c>
      <c r="I1953" s="255">
        <v>11</v>
      </c>
      <c r="J1953" s="290">
        <v>0.28947368421052633</v>
      </c>
      <c r="K1953" s="251">
        <v>100735.65</v>
      </c>
      <c r="L1953" s="255">
        <v>1</v>
      </c>
      <c r="M1953" s="255">
        <v>1</v>
      </c>
      <c r="N1953" s="251">
        <v>69520.88</v>
      </c>
      <c r="O1953" s="247" t="s">
        <v>1808</v>
      </c>
    </row>
    <row r="1954" spans="1:15">
      <c r="A1954" s="247" t="s">
        <v>2744</v>
      </c>
      <c r="B1954" s="248" t="s">
        <v>1753</v>
      </c>
      <c r="C1954" s="247" t="s">
        <v>642</v>
      </c>
      <c r="D1954" s="249" t="s">
        <v>257</v>
      </c>
      <c r="E1954" s="468" t="s">
        <v>258</v>
      </c>
      <c r="F1954" s="250" t="s">
        <v>6259</v>
      </c>
      <c r="G1954" s="251">
        <v>64313.599999999999</v>
      </c>
      <c r="H1954" s="251">
        <v>83595.199999999997</v>
      </c>
      <c r="I1954" s="255">
        <v>10</v>
      </c>
      <c r="J1954" s="290">
        <v>0.26315789473684209</v>
      </c>
      <c r="K1954" s="251">
        <v>102876.8</v>
      </c>
      <c r="L1954" s="255">
        <v>1</v>
      </c>
      <c r="M1954" s="255">
        <v>0</v>
      </c>
      <c r="N1954" s="251"/>
      <c r="O1954" s="247"/>
    </row>
    <row r="1955" spans="1:15" ht="22.5">
      <c r="A1955" s="247" t="s">
        <v>2811</v>
      </c>
      <c r="B1955" s="248" t="s">
        <v>1762</v>
      </c>
      <c r="C1955" s="247" t="s">
        <v>1437</v>
      </c>
      <c r="D1955" s="249" t="s">
        <v>257</v>
      </c>
      <c r="E1955" s="468" t="s">
        <v>258</v>
      </c>
      <c r="F1955" s="250" t="s">
        <v>6259</v>
      </c>
      <c r="G1955" s="251">
        <v>62670.400000000001</v>
      </c>
      <c r="H1955" s="251">
        <v>81442.399999999994</v>
      </c>
      <c r="I1955" s="255">
        <v>9</v>
      </c>
      <c r="J1955" s="290">
        <v>0.23684210526315788</v>
      </c>
      <c r="K1955" s="251">
        <v>100214.39999999999</v>
      </c>
      <c r="L1955" s="255">
        <v>1</v>
      </c>
      <c r="M1955" s="255">
        <v>1</v>
      </c>
      <c r="N1955" s="251">
        <v>84780.800000000003</v>
      </c>
      <c r="O1955" s="247"/>
    </row>
    <row r="1956" spans="1:15">
      <c r="A1956" s="247" t="s">
        <v>1764</v>
      </c>
      <c r="B1956" s="248" t="s">
        <v>1764</v>
      </c>
      <c r="C1956" s="247" t="s">
        <v>642</v>
      </c>
      <c r="D1956" s="249" t="s">
        <v>257</v>
      </c>
      <c r="E1956" s="468" t="s">
        <v>258</v>
      </c>
      <c r="F1956" s="250" t="s">
        <v>6259</v>
      </c>
      <c r="G1956" s="251">
        <v>60840</v>
      </c>
      <c r="H1956" s="251">
        <v>80610.399999999994</v>
      </c>
      <c r="I1956" s="255">
        <v>8</v>
      </c>
      <c r="J1956" s="290">
        <v>0.21052631578947367</v>
      </c>
      <c r="K1956" s="251">
        <v>100380.8</v>
      </c>
      <c r="L1956" s="255">
        <v>1</v>
      </c>
      <c r="M1956" s="255">
        <v>0</v>
      </c>
      <c r="N1956" s="251"/>
      <c r="O1956" s="247" t="s">
        <v>323</v>
      </c>
    </row>
    <row r="1957" spans="1:15" ht="22.5">
      <c r="A1957" s="247" t="s">
        <v>4091</v>
      </c>
      <c r="B1957" s="248" t="s">
        <v>1747</v>
      </c>
      <c r="C1957" s="247" t="s">
        <v>6622</v>
      </c>
      <c r="D1957" s="249" t="s">
        <v>257</v>
      </c>
      <c r="E1957" s="247"/>
      <c r="F1957" s="250" t="s">
        <v>6259</v>
      </c>
      <c r="G1957" s="251">
        <v>63029.82</v>
      </c>
      <c r="H1957" s="251">
        <v>80362.990000000005</v>
      </c>
      <c r="I1957" s="255">
        <v>7</v>
      </c>
      <c r="J1957" s="290">
        <v>0.18421052631578946</v>
      </c>
      <c r="K1957" s="251">
        <v>97696.16</v>
      </c>
      <c r="L1957" s="255">
        <v>1</v>
      </c>
      <c r="M1957" s="255">
        <v>1</v>
      </c>
      <c r="N1957" s="251">
        <v>88400</v>
      </c>
      <c r="O1957" s="247"/>
    </row>
    <row r="1958" spans="1:15" ht="22.5">
      <c r="A1958" s="247" t="s">
        <v>2733</v>
      </c>
      <c r="B1958" s="248" t="s">
        <v>1753</v>
      </c>
      <c r="C1958" s="247" t="s">
        <v>6623</v>
      </c>
      <c r="D1958" s="249" t="s">
        <v>257</v>
      </c>
      <c r="E1958" s="468" t="s">
        <v>258</v>
      </c>
      <c r="F1958" s="250" t="s">
        <v>6259</v>
      </c>
      <c r="G1958" s="251">
        <v>57418</v>
      </c>
      <c r="H1958" s="251">
        <v>74643.5</v>
      </c>
      <c r="I1958" s="255">
        <v>6</v>
      </c>
      <c r="J1958" s="290">
        <v>0.15789473684210525</v>
      </c>
      <c r="K1958" s="251">
        <v>91869</v>
      </c>
      <c r="L1958" s="255">
        <v>1</v>
      </c>
      <c r="M1958" s="255">
        <v>1</v>
      </c>
      <c r="N1958" s="251">
        <v>72551.44</v>
      </c>
      <c r="O1958" s="247"/>
    </row>
    <row r="1959" spans="1:15" ht="22.5">
      <c r="A1959" s="247" t="s">
        <v>1747</v>
      </c>
      <c r="B1959" s="248" t="s">
        <v>1747</v>
      </c>
      <c r="C1959" s="247" t="s">
        <v>6624</v>
      </c>
      <c r="D1959" s="249" t="s">
        <v>257</v>
      </c>
      <c r="E1959" s="468" t="s">
        <v>258</v>
      </c>
      <c r="F1959" s="250" t="s">
        <v>6259</v>
      </c>
      <c r="G1959" s="251">
        <v>56794.19</v>
      </c>
      <c r="H1959" s="251">
        <v>73719.565000000002</v>
      </c>
      <c r="I1959" s="255">
        <v>5</v>
      </c>
      <c r="J1959" s="290">
        <v>0.13157894736842105</v>
      </c>
      <c r="K1959" s="251">
        <v>90644.94</v>
      </c>
      <c r="L1959" s="255"/>
      <c r="M1959" s="255">
        <v>12</v>
      </c>
      <c r="N1959" s="251">
        <v>69576.77</v>
      </c>
      <c r="O1959" s="247"/>
    </row>
    <row r="1960" spans="1:15" ht="22.5">
      <c r="A1960" s="247" t="s">
        <v>2746</v>
      </c>
      <c r="B1960" s="248" t="s">
        <v>1747</v>
      </c>
      <c r="C1960" s="247" t="s">
        <v>1438</v>
      </c>
      <c r="D1960" s="249" t="s">
        <v>4372</v>
      </c>
      <c r="E1960" s="468" t="s">
        <v>293</v>
      </c>
      <c r="F1960" s="250" t="s">
        <v>6259</v>
      </c>
      <c r="G1960" s="251">
        <v>59592</v>
      </c>
      <c r="H1960" s="251">
        <v>72978.5</v>
      </c>
      <c r="I1960" s="255">
        <v>4</v>
      </c>
      <c r="J1960" s="290">
        <v>0.10526315789473684</v>
      </c>
      <c r="K1960" s="251">
        <v>86365</v>
      </c>
      <c r="L1960" s="255"/>
      <c r="M1960" s="255"/>
      <c r="N1960" s="251"/>
      <c r="O1960" s="247"/>
    </row>
    <row r="1961" spans="1:15">
      <c r="A1961" s="247" t="s">
        <v>2763</v>
      </c>
      <c r="B1961" s="248" t="s">
        <v>1764</v>
      </c>
      <c r="C1961" s="247" t="s">
        <v>6625</v>
      </c>
      <c r="D1961" s="249" t="s">
        <v>257</v>
      </c>
      <c r="E1961" s="247"/>
      <c r="F1961" s="247"/>
      <c r="G1961" s="251">
        <v>53495.34</v>
      </c>
      <c r="H1961" s="251">
        <v>69567.759999999995</v>
      </c>
      <c r="I1961" s="255">
        <v>3</v>
      </c>
      <c r="J1961" s="290">
        <v>7.8947368421052627E-2</v>
      </c>
      <c r="K1961" s="251">
        <v>85640.18</v>
      </c>
      <c r="L1961" s="255"/>
      <c r="M1961" s="255">
        <v>2</v>
      </c>
      <c r="N1961" s="251"/>
      <c r="O1961" s="247"/>
    </row>
    <row r="1962" spans="1:15" ht="22.5">
      <c r="A1962" s="247" t="s">
        <v>1765</v>
      </c>
      <c r="B1962" s="248" t="s">
        <v>1760</v>
      </c>
      <c r="C1962" s="247" t="s">
        <v>6626</v>
      </c>
      <c r="D1962" s="249" t="s">
        <v>257</v>
      </c>
      <c r="E1962" s="468" t="s">
        <v>293</v>
      </c>
      <c r="F1962" s="250" t="s">
        <v>6259</v>
      </c>
      <c r="G1962" s="251">
        <v>50024</v>
      </c>
      <c r="H1962" s="251">
        <v>67246.399999999994</v>
      </c>
      <c r="I1962" s="255">
        <v>2</v>
      </c>
      <c r="J1962" s="290">
        <v>5.2631578947368418E-2</v>
      </c>
      <c r="K1962" s="251">
        <v>84468.800000000003</v>
      </c>
      <c r="L1962" s="255"/>
      <c r="M1962" s="255"/>
      <c r="N1962" s="251">
        <v>60923.199999999997</v>
      </c>
      <c r="O1962" s="247"/>
    </row>
    <row r="1963" spans="1:15" ht="22.5">
      <c r="A1963" s="247" t="s">
        <v>2781</v>
      </c>
      <c r="B1963" s="248" t="s">
        <v>1745</v>
      </c>
      <c r="C1963" s="247" t="s">
        <v>3097</v>
      </c>
      <c r="D1963" s="249" t="s">
        <v>257</v>
      </c>
      <c r="E1963" s="468" t="s">
        <v>258</v>
      </c>
      <c r="F1963" s="250" t="s">
        <v>6259</v>
      </c>
      <c r="G1963" s="251">
        <v>39863.72</v>
      </c>
      <c r="H1963" s="251">
        <v>55310.97</v>
      </c>
      <c r="I1963" s="255">
        <v>1</v>
      </c>
      <c r="J1963" s="290">
        <v>2.6315789473684209E-2</v>
      </c>
      <c r="K1963" s="251">
        <v>70758.22</v>
      </c>
      <c r="L1963" s="255">
        <v>16</v>
      </c>
      <c r="M1963" s="255">
        <v>14</v>
      </c>
      <c r="N1963" s="251">
        <v>57581.74</v>
      </c>
      <c r="O1963" s="247"/>
    </row>
    <row r="1964" spans="1:15">
      <c r="A1964" s="247"/>
      <c r="B1964" s="248"/>
      <c r="C1964" s="247"/>
      <c r="D1964" s="249"/>
      <c r="E1964" s="468"/>
      <c r="F1964" s="250"/>
      <c r="G1964" s="251"/>
      <c r="H1964" s="251"/>
      <c r="I1964" s="255"/>
      <c r="J1964" s="290"/>
      <c r="K1964" s="251"/>
      <c r="L1964" s="255"/>
      <c r="M1964" s="255"/>
      <c r="N1964" s="251"/>
      <c r="O1964" s="247"/>
    </row>
    <row r="1965" spans="1:15" s="120" customFormat="1">
      <c r="A1965" s="150"/>
      <c r="B1965" s="150"/>
      <c r="C1965" s="260"/>
      <c r="D1965" s="263"/>
      <c r="E1965" s="150"/>
      <c r="F1965" s="150"/>
      <c r="G1965" s="264" t="s">
        <v>211</v>
      </c>
      <c r="H1965" s="265" t="s">
        <v>212</v>
      </c>
      <c r="I1965" s="266"/>
      <c r="J1965" s="273"/>
      <c r="K1965" s="267" t="s">
        <v>213</v>
      </c>
      <c r="L1965" s="263"/>
      <c r="M1965" s="268"/>
      <c r="N1965" s="269"/>
      <c r="O1965" s="258"/>
    </row>
    <row r="1966" spans="1:15" s="120" customFormat="1">
      <c r="A1966" s="150"/>
      <c r="B1966" s="150"/>
      <c r="C1966" s="260"/>
      <c r="D1966" s="150"/>
      <c r="E1966" s="150"/>
      <c r="F1966" s="270" t="s">
        <v>225</v>
      </c>
      <c r="G1966" s="271">
        <v>75359.840760126986</v>
      </c>
      <c r="H1966" s="271">
        <v>98375.808216986683</v>
      </c>
      <c r="I1966" s="266"/>
      <c r="J1966" s="273"/>
      <c r="K1966" s="271">
        <v>121391.77567384639</v>
      </c>
      <c r="L1966" s="263"/>
      <c r="M1966" s="268"/>
      <c r="N1966" s="269"/>
      <c r="O1966" s="258"/>
    </row>
    <row r="1967" spans="1:15" s="120" customFormat="1">
      <c r="A1967" s="150"/>
      <c r="B1967" s="150"/>
      <c r="C1967" s="260"/>
      <c r="D1967" s="150"/>
      <c r="E1967" s="150"/>
      <c r="F1967" s="270" t="s">
        <v>226</v>
      </c>
      <c r="G1967" s="271">
        <v>83652.399999999994</v>
      </c>
      <c r="H1967" s="271">
        <v>110422.17300000001</v>
      </c>
      <c r="I1967" s="266"/>
      <c r="J1967" s="273"/>
      <c r="K1967" s="271">
        <v>132784.91200000001</v>
      </c>
      <c r="L1967" s="263"/>
      <c r="M1967" s="268"/>
      <c r="N1967" s="269"/>
      <c r="O1967" s="258"/>
    </row>
    <row r="1968" spans="1:15" s="120" customFormat="1">
      <c r="A1968" s="150"/>
      <c r="B1968" s="150"/>
      <c r="C1968" s="260"/>
      <c r="D1968" s="150"/>
      <c r="E1968" s="150"/>
      <c r="F1968" s="270" t="s">
        <v>227</v>
      </c>
      <c r="G1968" s="271">
        <v>64696.01</v>
      </c>
      <c r="H1968" s="271">
        <v>83683.886249999996</v>
      </c>
      <c r="I1968" s="266"/>
      <c r="J1968" s="273"/>
      <c r="K1968" s="271">
        <v>100469.5125</v>
      </c>
      <c r="L1968" s="263"/>
      <c r="M1968" s="268"/>
      <c r="N1968" s="269"/>
      <c r="O1968" s="258"/>
    </row>
    <row r="1969" spans="1:15" s="120" customFormat="1">
      <c r="A1969" s="150"/>
      <c r="B1969" s="150"/>
      <c r="C1969" s="260"/>
      <c r="D1969" s="150"/>
      <c r="E1969" s="150"/>
      <c r="F1969" s="270" t="s">
        <v>228</v>
      </c>
      <c r="G1969" s="271">
        <v>73746</v>
      </c>
      <c r="H1969" s="271">
        <v>97947.212999999989</v>
      </c>
      <c r="I1969" s="266"/>
      <c r="J1969" s="273"/>
      <c r="K1969" s="271">
        <v>119467.196</v>
      </c>
      <c r="L1969" s="263"/>
      <c r="M1969" s="268"/>
      <c r="N1969" s="269"/>
      <c r="O1969" s="258"/>
    </row>
    <row r="1970" spans="1:15" s="120" customFormat="1">
      <c r="A1970" s="150"/>
      <c r="B1970" s="150"/>
      <c r="C1970" s="260"/>
      <c r="D1970" s="150"/>
      <c r="E1970" s="271"/>
      <c r="F1970" s="270"/>
      <c r="G1970" s="272"/>
      <c r="H1970" s="273"/>
      <c r="I1970" s="274"/>
      <c r="J1970" s="273"/>
      <c r="K1970" s="263"/>
      <c r="L1970" s="263"/>
      <c r="M1970" s="268"/>
      <c r="N1970" s="269"/>
      <c r="O1970" s="258"/>
    </row>
    <row r="1971" spans="1:15" s="120" customFormat="1">
      <c r="A1971" s="150"/>
      <c r="B1971" s="150"/>
      <c r="C1971" s="260"/>
      <c r="D1971" s="270"/>
      <c r="E1971" s="271"/>
      <c r="F1971" s="275"/>
      <c r="G1971" s="275"/>
      <c r="H1971" s="713" t="s">
        <v>229</v>
      </c>
      <c r="I1971" s="713"/>
      <c r="J1971" s="713"/>
      <c r="K1971" s="713"/>
      <c r="L1971" s="713"/>
      <c r="M1971" s="713"/>
      <c r="N1971" s="713"/>
      <c r="O1971" s="258"/>
    </row>
    <row r="1972" spans="1:15" s="120" customFormat="1">
      <c r="A1972" s="150"/>
      <c r="B1972" s="150"/>
      <c r="C1972" s="260"/>
      <c r="D1972" s="270"/>
      <c r="E1972" s="271"/>
      <c r="F1972" s="276"/>
      <c r="G1972" s="277"/>
      <c r="H1972" s="714" t="s">
        <v>230</v>
      </c>
      <c r="I1972" s="714"/>
      <c r="J1972" s="714"/>
      <c r="K1972" s="278">
        <v>115674</v>
      </c>
      <c r="L1972" s="715" t="s">
        <v>231</v>
      </c>
      <c r="M1972" s="715"/>
      <c r="N1972" s="279">
        <v>100342.59086206896</v>
      </c>
      <c r="O1972" s="258"/>
    </row>
    <row r="1973" spans="1:15" s="120" customFormat="1">
      <c r="A1973" s="150"/>
      <c r="B1973" s="150"/>
      <c r="C1973" s="260"/>
      <c r="D1973" s="263"/>
      <c r="E1973" s="268"/>
      <c r="F1973" s="276"/>
      <c r="G1973" s="277"/>
      <c r="H1973" s="714" t="s">
        <v>232</v>
      </c>
      <c r="I1973" s="714"/>
      <c r="J1973" s="714"/>
      <c r="K1973" s="278">
        <v>84681</v>
      </c>
      <c r="L1973" s="715" t="s">
        <v>394</v>
      </c>
      <c r="M1973" s="715"/>
      <c r="N1973" s="279">
        <v>81205.879741379322</v>
      </c>
      <c r="O1973" s="258"/>
    </row>
    <row r="1974" spans="1:15" s="120" customFormat="1">
      <c r="A1974" s="150"/>
      <c r="B1974" s="150"/>
      <c r="C1974" s="260"/>
      <c r="D1974" s="395"/>
      <c r="E1974" s="261"/>
      <c r="F1974" s="261"/>
      <c r="G1974" s="262"/>
      <c r="H1974" s="472"/>
      <c r="I1974" s="381"/>
      <c r="J1974" s="480"/>
      <c r="K1974" s="150"/>
      <c r="L1974" s="395"/>
      <c r="M1974" s="155"/>
      <c r="N1974" s="269"/>
      <c r="O1974" s="258"/>
    </row>
    <row r="1975" spans="1:15" s="306" customFormat="1" ht="18">
      <c r="A1975" s="716" t="s">
        <v>69</v>
      </c>
      <c r="B1975" s="716"/>
      <c r="C1975" s="716"/>
      <c r="D1975" s="716"/>
      <c r="E1975" s="716"/>
      <c r="F1975" s="716"/>
      <c r="G1975" s="716"/>
      <c r="H1975" s="716"/>
      <c r="I1975" s="716"/>
      <c r="J1975" s="716"/>
      <c r="K1975" s="716"/>
      <c r="L1975" s="716"/>
      <c r="M1975" s="716"/>
      <c r="N1975" s="716"/>
      <c r="O1975" s="716"/>
    </row>
    <row r="1976" spans="1:15" s="200" customFormat="1" ht="33.75">
      <c r="A1976" s="489" t="s">
        <v>379</v>
      </c>
      <c r="B1976" s="489" t="s">
        <v>217</v>
      </c>
      <c r="C1976" s="489" t="s">
        <v>208</v>
      </c>
      <c r="D1976" s="489" t="s">
        <v>249</v>
      </c>
      <c r="E1976" s="489" t="s">
        <v>380</v>
      </c>
      <c r="F1976" s="489" t="s">
        <v>381</v>
      </c>
      <c r="G1976" s="490" t="s">
        <v>211</v>
      </c>
      <c r="H1976" s="490" t="s">
        <v>212</v>
      </c>
      <c r="I1976" s="491"/>
      <c r="J1976" s="244" t="s">
        <v>251</v>
      </c>
      <c r="K1976" s="490" t="s">
        <v>213</v>
      </c>
      <c r="L1976" s="489" t="s">
        <v>382</v>
      </c>
      <c r="M1976" s="489" t="s">
        <v>383</v>
      </c>
      <c r="N1976" s="490" t="s">
        <v>384</v>
      </c>
      <c r="O1976" s="489" t="s">
        <v>214</v>
      </c>
    </row>
    <row r="1977" spans="1:15">
      <c r="A1977" s="247" t="s">
        <v>2791</v>
      </c>
      <c r="B1977" s="248" t="s">
        <v>1748</v>
      </c>
      <c r="C1977" s="247" t="s">
        <v>644</v>
      </c>
      <c r="D1977" s="249" t="s">
        <v>257</v>
      </c>
      <c r="E1977" s="468" t="s">
        <v>263</v>
      </c>
      <c r="F1977" s="250" t="s">
        <v>6259</v>
      </c>
      <c r="G1977" s="251">
        <v>187416</v>
      </c>
      <c r="H1977" s="251">
        <v>200652</v>
      </c>
      <c r="I1977" s="255">
        <v>47</v>
      </c>
      <c r="J1977" s="290">
        <v>1</v>
      </c>
      <c r="K1977" s="251">
        <v>213888</v>
      </c>
      <c r="L1977" s="255">
        <v>1</v>
      </c>
      <c r="M1977" s="255">
        <v>1</v>
      </c>
      <c r="N1977" s="251">
        <v>213888</v>
      </c>
      <c r="O1977" s="247"/>
    </row>
    <row r="1978" spans="1:15">
      <c r="A1978" s="247" t="s">
        <v>4218</v>
      </c>
      <c r="B1978" s="248" t="s">
        <v>6283</v>
      </c>
      <c r="C1978" s="247" t="s">
        <v>6627</v>
      </c>
      <c r="D1978" s="249" t="s">
        <v>257</v>
      </c>
      <c r="E1978" s="468" t="s">
        <v>263</v>
      </c>
      <c r="F1978" s="250" t="s">
        <v>6259</v>
      </c>
      <c r="G1978" s="251">
        <v>131612</v>
      </c>
      <c r="H1978" s="251">
        <v>175482.5</v>
      </c>
      <c r="I1978" s="255">
        <v>46</v>
      </c>
      <c r="J1978" s="290">
        <v>0.97872340425531912</v>
      </c>
      <c r="K1978" s="251">
        <v>219353</v>
      </c>
      <c r="L1978" s="255">
        <v>1</v>
      </c>
      <c r="M1978" s="255">
        <v>1</v>
      </c>
      <c r="N1978" s="251">
        <v>131612</v>
      </c>
      <c r="O1978" s="247"/>
    </row>
    <row r="1979" spans="1:15" ht="22.5">
      <c r="A1979" s="247" t="s">
        <v>2781</v>
      </c>
      <c r="B1979" s="248" t="s">
        <v>1745</v>
      </c>
      <c r="C1979" s="247" t="s">
        <v>309</v>
      </c>
      <c r="D1979" s="249" t="s">
        <v>257</v>
      </c>
      <c r="E1979" s="468" t="s">
        <v>263</v>
      </c>
      <c r="F1979" s="250" t="s">
        <v>6259</v>
      </c>
      <c r="G1979" s="251">
        <v>100584.9</v>
      </c>
      <c r="H1979" s="251">
        <v>136141.97999999998</v>
      </c>
      <c r="I1979" s="255">
        <v>45</v>
      </c>
      <c r="J1979" s="290">
        <v>0.95744680851063835</v>
      </c>
      <c r="K1979" s="251">
        <v>171699.06</v>
      </c>
      <c r="L1979" s="255">
        <v>23</v>
      </c>
      <c r="M1979" s="255">
        <v>23</v>
      </c>
      <c r="N1979" s="251">
        <v>151557.54999999999</v>
      </c>
      <c r="O1979" s="247"/>
    </row>
    <row r="1980" spans="1:15">
      <c r="A1980" s="247" t="s">
        <v>2752</v>
      </c>
      <c r="B1980" s="248" t="s">
        <v>1748</v>
      </c>
      <c r="C1980" s="247" t="s">
        <v>3098</v>
      </c>
      <c r="D1980" s="249" t="s">
        <v>257</v>
      </c>
      <c r="E1980" s="468" t="s">
        <v>263</v>
      </c>
      <c r="F1980" s="250" t="s">
        <v>6259</v>
      </c>
      <c r="G1980" s="251">
        <v>102644</v>
      </c>
      <c r="H1980" s="251">
        <v>133416.5</v>
      </c>
      <c r="I1980" s="255">
        <v>44</v>
      </c>
      <c r="J1980" s="290">
        <v>0.93617021276595747</v>
      </c>
      <c r="K1980" s="251">
        <v>164189</v>
      </c>
      <c r="L1980" s="255">
        <v>1</v>
      </c>
      <c r="M1980" s="255">
        <v>1</v>
      </c>
      <c r="N1980" s="251">
        <v>121792</v>
      </c>
      <c r="O1980" s="247"/>
    </row>
    <row r="1981" spans="1:15">
      <c r="A1981" s="247" t="s">
        <v>4119</v>
      </c>
      <c r="B1981" s="248" t="s">
        <v>4119</v>
      </c>
      <c r="C1981" s="247" t="s">
        <v>4376</v>
      </c>
      <c r="D1981" s="249" t="s">
        <v>257</v>
      </c>
      <c r="E1981" s="468" t="s">
        <v>263</v>
      </c>
      <c r="F1981" s="250" t="s">
        <v>6259</v>
      </c>
      <c r="G1981" s="251">
        <v>97360</v>
      </c>
      <c r="H1981" s="251">
        <v>129222</v>
      </c>
      <c r="I1981" s="255">
        <v>43</v>
      </c>
      <c r="J1981" s="290">
        <v>0.91489361702127658</v>
      </c>
      <c r="K1981" s="251">
        <v>161084</v>
      </c>
      <c r="L1981" s="255">
        <v>1</v>
      </c>
      <c r="M1981" s="255">
        <v>1</v>
      </c>
      <c r="N1981" s="251">
        <v>115690</v>
      </c>
      <c r="O1981" s="247"/>
    </row>
    <row r="1982" spans="1:15" ht="22.5">
      <c r="A1982" s="247" t="s">
        <v>2763</v>
      </c>
      <c r="B1982" s="248" t="s">
        <v>1764</v>
      </c>
      <c r="C1982" s="247" t="s">
        <v>6628</v>
      </c>
      <c r="D1982" s="249" t="s">
        <v>257</v>
      </c>
      <c r="E1982" s="247"/>
      <c r="F1982" s="247"/>
      <c r="G1982" s="251">
        <v>97903.16</v>
      </c>
      <c r="H1982" s="251">
        <v>127251.005</v>
      </c>
      <c r="I1982" s="255">
        <v>42</v>
      </c>
      <c r="J1982" s="290">
        <v>0.8936170212765957</v>
      </c>
      <c r="K1982" s="251">
        <v>156598.85</v>
      </c>
      <c r="L1982" s="255"/>
      <c r="M1982" s="255">
        <v>1</v>
      </c>
      <c r="N1982" s="251"/>
      <c r="O1982" s="247"/>
    </row>
    <row r="1983" spans="1:15">
      <c r="A1983" s="247" t="s">
        <v>2734</v>
      </c>
      <c r="B1983" s="248" t="s">
        <v>1747</v>
      </c>
      <c r="C1983" s="247" t="s">
        <v>605</v>
      </c>
      <c r="D1983" s="249" t="s">
        <v>257</v>
      </c>
      <c r="E1983" s="468" t="s">
        <v>263</v>
      </c>
      <c r="F1983" s="250" t="s">
        <v>6259</v>
      </c>
      <c r="G1983" s="251">
        <v>96491.199999999997</v>
      </c>
      <c r="H1983" s="251">
        <v>123042.4</v>
      </c>
      <c r="I1983" s="255">
        <v>41</v>
      </c>
      <c r="J1983" s="290">
        <v>0.87234042553191493</v>
      </c>
      <c r="K1983" s="251">
        <v>149593.60000000001</v>
      </c>
      <c r="L1983" s="255">
        <v>1</v>
      </c>
      <c r="M1983" s="255">
        <v>1</v>
      </c>
      <c r="N1983" s="251">
        <v>149593.60000000001</v>
      </c>
      <c r="O1983" s="247"/>
    </row>
    <row r="1984" spans="1:15">
      <c r="A1984" s="247" t="s">
        <v>1747</v>
      </c>
      <c r="B1984" s="248" t="s">
        <v>1747</v>
      </c>
      <c r="C1984" s="247" t="s">
        <v>63</v>
      </c>
      <c r="D1984" s="249" t="s">
        <v>257</v>
      </c>
      <c r="E1984" s="468" t="s">
        <v>263</v>
      </c>
      <c r="F1984" s="250" t="s">
        <v>6259</v>
      </c>
      <c r="G1984" s="251">
        <v>94225.25</v>
      </c>
      <c r="H1984" s="251">
        <v>122304.41499999999</v>
      </c>
      <c r="I1984" s="255">
        <v>40</v>
      </c>
      <c r="J1984" s="290">
        <v>0.85106382978723405</v>
      </c>
      <c r="K1984" s="251">
        <v>150383.57999999999</v>
      </c>
      <c r="L1984" s="255"/>
      <c r="M1984" s="255">
        <v>7</v>
      </c>
      <c r="N1984" s="251">
        <v>100432.44</v>
      </c>
      <c r="O1984" s="247"/>
    </row>
    <row r="1985" spans="1:15" ht="22.5">
      <c r="A1985" s="247" t="s">
        <v>2744</v>
      </c>
      <c r="B1985" s="248" t="s">
        <v>1753</v>
      </c>
      <c r="C1985" s="247" t="s">
        <v>2120</v>
      </c>
      <c r="D1985" s="249" t="s">
        <v>257</v>
      </c>
      <c r="E1985" s="468" t="s">
        <v>263</v>
      </c>
      <c r="F1985" s="250" t="s">
        <v>6259</v>
      </c>
      <c r="G1985" s="251">
        <v>92310.399999999994</v>
      </c>
      <c r="H1985" s="251">
        <v>120005.59999999999</v>
      </c>
      <c r="I1985" s="255">
        <v>39</v>
      </c>
      <c r="J1985" s="290">
        <v>0.82978723404255317</v>
      </c>
      <c r="K1985" s="251">
        <v>147700.79999999999</v>
      </c>
      <c r="L1985" s="255">
        <v>1</v>
      </c>
      <c r="M1985" s="255">
        <v>1</v>
      </c>
      <c r="N1985" s="251">
        <v>112620.14</v>
      </c>
      <c r="O1985" s="247"/>
    </row>
    <row r="1986" spans="1:15">
      <c r="A1986" s="247" t="s">
        <v>4097</v>
      </c>
      <c r="B1986" s="248" t="s">
        <v>1756</v>
      </c>
      <c r="C1986" s="247" t="s">
        <v>2119</v>
      </c>
      <c r="D1986" s="249" t="s">
        <v>257</v>
      </c>
      <c r="E1986" s="247"/>
      <c r="F1986" s="250" t="s">
        <v>6259</v>
      </c>
      <c r="G1986" s="251">
        <v>87580.479999999996</v>
      </c>
      <c r="H1986" s="251">
        <v>115419.59</v>
      </c>
      <c r="I1986" s="255">
        <v>38</v>
      </c>
      <c r="J1986" s="290">
        <v>0.80851063829787229</v>
      </c>
      <c r="K1986" s="251">
        <v>143258.70000000001</v>
      </c>
      <c r="L1986" s="255">
        <v>0</v>
      </c>
      <c r="M1986" s="255">
        <v>0</v>
      </c>
      <c r="N1986" s="251"/>
      <c r="O1986" s="247"/>
    </row>
    <row r="1987" spans="1:15" ht="22.5">
      <c r="A1987" s="247" t="s">
        <v>2758</v>
      </c>
      <c r="B1987" s="248" t="s">
        <v>1747</v>
      </c>
      <c r="C1987" s="247" t="s">
        <v>6629</v>
      </c>
      <c r="D1987" s="249" t="s">
        <v>257</v>
      </c>
      <c r="E1987" s="468" t="s">
        <v>263</v>
      </c>
      <c r="F1987" s="250" t="s">
        <v>6259</v>
      </c>
      <c r="G1987" s="251">
        <v>91554.69</v>
      </c>
      <c r="H1987" s="251">
        <v>108883.33</v>
      </c>
      <c r="I1987" s="255">
        <v>37</v>
      </c>
      <c r="J1987" s="290">
        <v>0.78723404255319152</v>
      </c>
      <c r="K1987" s="251">
        <v>126211.97</v>
      </c>
      <c r="L1987" s="255">
        <v>1</v>
      </c>
      <c r="M1987" s="255">
        <v>1</v>
      </c>
      <c r="N1987" s="251">
        <v>108883.33</v>
      </c>
      <c r="O1987" s="247"/>
    </row>
    <row r="1988" spans="1:15">
      <c r="A1988" s="247" t="s">
        <v>2767</v>
      </c>
      <c r="B1988" s="248" t="s">
        <v>1748</v>
      </c>
      <c r="C1988" s="247" t="s">
        <v>3099</v>
      </c>
      <c r="D1988" s="249" t="s">
        <v>257</v>
      </c>
      <c r="E1988" s="468" t="s">
        <v>258</v>
      </c>
      <c r="F1988" s="250" t="s">
        <v>6259</v>
      </c>
      <c r="G1988" s="251">
        <v>78786</v>
      </c>
      <c r="H1988" s="251">
        <v>108353</v>
      </c>
      <c r="I1988" s="255">
        <v>36</v>
      </c>
      <c r="J1988" s="290">
        <v>0.76595744680851063</v>
      </c>
      <c r="K1988" s="251">
        <v>137920</v>
      </c>
      <c r="L1988" s="255"/>
      <c r="M1988" s="255">
        <v>1</v>
      </c>
      <c r="N1988" s="251">
        <v>88503.32</v>
      </c>
      <c r="O1988" s="247"/>
    </row>
    <row r="1989" spans="1:15" ht="22.5">
      <c r="A1989" s="247" t="s">
        <v>4079</v>
      </c>
      <c r="B1989" s="248" t="s">
        <v>4080</v>
      </c>
      <c r="C1989" s="247" t="s">
        <v>6524</v>
      </c>
      <c r="D1989" s="249" t="s">
        <v>257</v>
      </c>
      <c r="E1989" s="468" t="s">
        <v>263</v>
      </c>
      <c r="F1989" s="250" t="s">
        <v>6259</v>
      </c>
      <c r="G1989" s="251">
        <v>79032.45</v>
      </c>
      <c r="H1989" s="251">
        <v>107640.38500000001</v>
      </c>
      <c r="I1989" s="255">
        <v>35</v>
      </c>
      <c r="J1989" s="290">
        <v>0.74468085106382975</v>
      </c>
      <c r="K1989" s="251">
        <v>136248.32000000001</v>
      </c>
      <c r="L1989" s="255"/>
      <c r="M1989" s="255">
        <v>1</v>
      </c>
      <c r="N1989" s="251">
        <v>94250</v>
      </c>
      <c r="O1989" s="247"/>
    </row>
    <row r="1990" spans="1:15">
      <c r="A1990" s="247" t="s">
        <v>2761</v>
      </c>
      <c r="B1990" s="248" t="s">
        <v>1748</v>
      </c>
      <c r="C1990" s="247" t="s">
        <v>3063</v>
      </c>
      <c r="D1990" s="249" t="s">
        <v>257</v>
      </c>
      <c r="E1990" s="468" t="s">
        <v>258</v>
      </c>
      <c r="F1990" s="250" t="s">
        <v>6259</v>
      </c>
      <c r="G1990" s="251">
        <v>84248.666666666672</v>
      </c>
      <c r="H1990" s="251">
        <v>107206.42833333334</v>
      </c>
      <c r="I1990" s="255">
        <v>34</v>
      </c>
      <c r="J1990" s="290">
        <v>0.72340425531914898</v>
      </c>
      <c r="K1990" s="251">
        <v>130164.19</v>
      </c>
      <c r="L1990" s="255">
        <v>1</v>
      </c>
      <c r="M1990" s="255">
        <v>1</v>
      </c>
      <c r="N1990" s="251">
        <v>106498.31</v>
      </c>
      <c r="O1990" s="247"/>
    </row>
    <row r="1991" spans="1:15" ht="22.5">
      <c r="A1991" s="247" t="s">
        <v>4085</v>
      </c>
      <c r="B1991" s="248" t="s">
        <v>1745</v>
      </c>
      <c r="C1991" s="247" t="s">
        <v>645</v>
      </c>
      <c r="D1991" s="249" t="s">
        <v>257</v>
      </c>
      <c r="E1991" s="468" t="s">
        <v>258</v>
      </c>
      <c r="F1991" s="250" t="s">
        <v>6259</v>
      </c>
      <c r="G1991" s="251">
        <v>81764.800000000003</v>
      </c>
      <c r="H1991" s="251">
        <v>106298.4</v>
      </c>
      <c r="I1991" s="255">
        <v>33</v>
      </c>
      <c r="J1991" s="290">
        <v>0.7021276595744681</v>
      </c>
      <c r="K1991" s="251">
        <v>130832</v>
      </c>
      <c r="L1991" s="255">
        <v>1</v>
      </c>
      <c r="M1991" s="255">
        <v>1</v>
      </c>
      <c r="N1991" s="251">
        <v>86049.600000000006</v>
      </c>
      <c r="O1991" s="247"/>
    </row>
    <row r="1992" spans="1:15">
      <c r="A1992" s="247" t="s">
        <v>2740</v>
      </c>
      <c r="B1992" s="248" t="s">
        <v>1747</v>
      </c>
      <c r="C1992" s="247" t="s">
        <v>646</v>
      </c>
      <c r="D1992" s="249" t="s">
        <v>257</v>
      </c>
      <c r="E1992" s="468" t="s">
        <v>258</v>
      </c>
      <c r="F1992" s="250" t="s">
        <v>6259</v>
      </c>
      <c r="G1992" s="251">
        <v>78945.458364000006</v>
      </c>
      <c r="H1992" s="251">
        <v>102629.097954</v>
      </c>
      <c r="I1992" s="255">
        <v>32</v>
      </c>
      <c r="J1992" s="290">
        <v>0.68085106382978722</v>
      </c>
      <c r="K1992" s="251">
        <v>126312.737544</v>
      </c>
      <c r="L1992" s="255">
        <v>1</v>
      </c>
      <c r="M1992" s="255">
        <v>1</v>
      </c>
      <c r="N1992" s="251">
        <v>111259</v>
      </c>
      <c r="O1992" s="247"/>
    </row>
    <row r="1993" spans="1:15" ht="22.5">
      <c r="A1993" s="247" t="s">
        <v>2770</v>
      </c>
      <c r="B1993" s="248" t="s">
        <v>1748</v>
      </c>
      <c r="C1993" s="247" t="s">
        <v>3100</v>
      </c>
      <c r="D1993" s="249" t="s">
        <v>257</v>
      </c>
      <c r="E1993" s="468" t="s">
        <v>258</v>
      </c>
      <c r="F1993" s="250" t="s">
        <v>6259</v>
      </c>
      <c r="G1993" s="251">
        <v>79489.681199999992</v>
      </c>
      <c r="H1993" s="251">
        <v>102201.61319999999</v>
      </c>
      <c r="I1993" s="255">
        <v>31</v>
      </c>
      <c r="J1993" s="290">
        <v>0.65957446808510634</v>
      </c>
      <c r="K1993" s="251">
        <v>124913.54520000001</v>
      </c>
      <c r="L1993" s="255">
        <v>1</v>
      </c>
      <c r="M1993" s="255">
        <v>1</v>
      </c>
      <c r="N1993" s="251">
        <v>85100.71</v>
      </c>
      <c r="O1993" s="247"/>
    </row>
    <row r="1994" spans="1:15" ht="22.5">
      <c r="A1994" s="247" t="s">
        <v>4104</v>
      </c>
      <c r="B1994" s="248" t="s">
        <v>1766</v>
      </c>
      <c r="C1994" s="247" t="s">
        <v>6630</v>
      </c>
      <c r="D1994" s="249" t="s">
        <v>257</v>
      </c>
      <c r="E1994" s="468" t="s">
        <v>258</v>
      </c>
      <c r="F1994" s="250" t="s">
        <v>6259</v>
      </c>
      <c r="G1994" s="251">
        <v>76800</v>
      </c>
      <c r="H1994" s="251">
        <v>100600</v>
      </c>
      <c r="I1994" s="255">
        <v>30</v>
      </c>
      <c r="J1994" s="290">
        <v>0.63829787234042556</v>
      </c>
      <c r="K1994" s="251">
        <v>124400</v>
      </c>
      <c r="L1994" s="255">
        <v>1</v>
      </c>
      <c r="M1994" s="255">
        <v>1</v>
      </c>
      <c r="N1994" s="251">
        <v>104698.38</v>
      </c>
      <c r="O1994" s="247"/>
    </row>
    <row r="1995" spans="1:15">
      <c r="A1995" s="247" t="s">
        <v>1800</v>
      </c>
      <c r="B1995" s="248" t="s">
        <v>1751</v>
      </c>
      <c r="C1995" s="247" t="s">
        <v>2121</v>
      </c>
      <c r="D1995" s="249" t="s">
        <v>257</v>
      </c>
      <c r="E1995" s="468" t="s">
        <v>258</v>
      </c>
      <c r="F1995" s="250" t="s">
        <v>6259</v>
      </c>
      <c r="G1995" s="251">
        <v>76398.399999999994</v>
      </c>
      <c r="H1995" s="251">
        <v>100464</v>
      </c>
      <c r="I1995" s="255">
        <v>29</v>
      </c>
      <c r="J1995" s="290">
        <v>0.61702127659574468</v>
      </c>
      <c r="K1995" s="251">
        <v>124529.60000000001</v>
      </c>
      <c r="L1995" s="255">
        <v>2</v>
      </c>
      <c r="M1995" s="255">
        <v>2</v>
      </c>
      <c r="N1995" s="251">
        <v>87568</v>
      </c>
      <c r="O1995" s="247"/>
    </row>
    <row r="1996" spans="1:15" ht="22.5">
      <c r="A1996" s="247" t="s">
        <v>2811</v>
      </c>
      <c r="B1996" s="248" t="s">
        <v>1762</v>
      </c>
      <c r="C1996" s="247" t="s">
        <v>1439</v>
      </c>
      <c r="D1996" s="249" t="s">
        <v>257</v>
      </c>
      <c r="E1996" s="468" t="s">
        <v>258</v>
      </c>
      <c r="F1996" s="250" t="s">
        <v>6259</v>
      </c>
      <c r="G1996" s="251">
        <v>75857.600000000006</v>
      </c>
      <c r="H1996" s="251">
        <v>98592</v>
      </c>
      <c r="I1996" s="255">
        <v>28</v>
      </c>
      <c r="J1996" s="290">
        <v>0.5957446808510638</v>
      </c>
      <c r="K1996" s="251">
        <v>121326.39999999999</v>
      </c>
      <c r="L1996" s="255">
        <v>1</v>
      </c>
      <c r="M1996" s="255">
        <v>1</v>
      </c>
      <c r="N1996" s="251">
        <v>91894.399999999994</v>
      </c>
      <c r="O1996" s="247"/>
    </row>
    <row r="1997" spans="1:15">
      <c r="A1997" s="247" t="s">
        <v>2738</v>
      </c>
      <c r="B1997" s="248" t="s">
        <v>1753</v>
      </c>
      <c r="C1997" s="247" t="s">
        <v>3063</v>
      </c>
      <c r="D1997" s="249" t="s">
        <v>257</v>
      </c>
      <c r="E1997" s="468" t="s">
        <v>263</v>
      </c>
      <c r="F1997" s="250" t="s">
        <v>6259</v>
      </c>
      <c r="G1997" s="251">
        <v>75812.56</v>
      </c>
      <c r="H1997" s="251">
        <v>98556.33</v>
      </c>
      <c r="I1997" s="255">
        <v>27</v>
      </c>
      <c r="J1997" s="290">
        <v>0.57446808510638303</v>
      </c>
      <c r="K1997" s="251">
        <v>121300.1</v>
      </c>
      <c r="L1997" s="255">
        <v>1</v>
      </c>
      <c r="M1997" s="255">
        <v>1</v>
      </c>
      <c r="N1997" s="251">
        <v>100000</v>
      </c>
      <c r="O1997" s="247"/>
    </row>
    <row r="1998" spans="1:15" ht="22.5">
      <c r="A1998" s="247" t="s">
        <v>1764</v>
      </c>
      <c r="B1998" s="248" t="s">
        <v>1764</v>
      </c>
      <c r="C1998" s="247" t="s">
        <v>6631</v>
      </c>
      <c r="D1998" s="249" t="s">
        <v>257</v>
      </c>
      <c r="E1998" s="468" t="s">
        <v>258</v>
      </c>
      <c r="F1998" s="250" t="s">
        <v>6259</v>
      </c>
      <c r="G1998" s="251">
        <v>73632</v>
      </c>
      <c r="H1998" s="251">
        <v>97562.4</v>
      </c>
      <c r="I1998" s="255">
        <v>26</v>
      </c>
      <c r="J1998" s="290">
        <v>0.55319148936170215</v>
      </c>
      <c r="K1998" s="251">
        <v>121492.79999999999</v>
      </c>
      <c r="L1998" s="255">
        <v>1</v>
      </c>
      <c r="M1998" s="255">
        <v>1</v>
      </c>
      <c r="N1998" s="251">
        <v>104977.59999999999</v>
      </c>
      <c r="O1998" s="247"/>
    </row>
    <row r="1999" spans="1:15" ht="22.5">
      <c r="A1999" s="247" t="s">
        <v>4174</v>
      </c>
      <c r="B1999" s="248" t="s">
        <v>1753</v>
      </c>
      <c r="C1999" s="247" t="s">
        <v>6632</v>
      </c>
      <c r="D1999" s="249" t="s">
        <v>257</v>
      </c>
      <c r="E1999" s="468" t="s">
        <v>258</v>
      </c>
      <c r="F1999" s="250" t="s">
        <v>6259</v>
      </c>
      <c r="G1999" s="251">
        <v>74651.199999999997</v>
      </c>
      <c r="H1999" s="251">
        <v>97052.799999999988</v>
      </c>
      <c r="I1999" s="255">
        <v>25</v>
      </c>
      <c r="J1999" s="290">
        <v>0.53191489361702127</v>
      </c>
      <c r="K1999" s="251">
        <v>119454.39999999999</v>
      </c>
      <c r="L1999" s="255"/>
      <c r="M1999" s="255">
        <v>1</v>
      </c>
      <c r="N1999" s="251">
        <v>85009.600000000006</v>
      </c>
      <c r="O1999" s="247"/>
    </row>
    <row r="2000" spans="1:15">
      <c r="A2000" s="247" t="s">
        <v>2765</v>
      </c>
      <c r="B2000" s="248" t="s">
        <v>6196</v>
      </c>
      <c r="C2000" s="247" t="s">
        <v>646</v>
      </c>
      <c r="D2000" s="249" t="s">
        <v>257</v>
      </c>
      <c r="E2000" s="468" t="s">
        <v>258</v>
      </c>
      <c r="F2000" s="250" t="s">
        <v>6259</v>
      </c>
      <c r="G2000" s="251">
        <v>71514</v>
      </c>
      <c r="H2000" s="251">
        <v>96407.5</v>
      </c>
      <c r="I2000" s="255">
        <v>24</v>
      </c>
      <c r="J2000" s="290">
        <v>0.51063829787234039</v>
      </c>
      <c r="K2000" s="251">
        <v>121301</v>
      </c>
      <c r="L2000" s="255">
        <v>1</v>
      </c>
      <c r="M2000" s="255">
        <v>1</v>
      </c>
      <c r="N2000" s="251">
        <v>80000</v>
      </c>
      <c r="O2000" s="247"/>
    </row>
    <row r="2001" spans="1:15">
      <c r="A2001" s="247" t="s">
        <v>2808</v>
      </c>
      <c r="B2001" s="248" t="s">
        <v>1756</v>
      </c>
      <c r="C2001" s="247" t="s">
        <v>6633</v>
      </c>
      <c r="D2001" s="249" t="s">
        <v>257</v>
      </c>
      <c r="E2001" s="468" t="s">
        <v>258</v>
      </c>
      <c r="F2001" s="250" t="s">
        <v>6259</v>
      </c>
      <c r="G2001" s="251">
        <v>75067</v>
      </c>
      <c r="H2001" s="251">
        <v>95710.5</v>
      </c>
      <c r="I2001" s="255">
        <v>23</v>
      </c>
      <c r="J2001" s="290">
        <v>0.48936170212765956</v>
      </c>
      <c r="K2001" s="251">
        <v>116354</v>
      </c>
      <c r="L2001" s="255">
        <v>1</v>
      </c>
      <c r="M2001" s="255">
        <v>1</v>
      </c>
      <c r="N2001" s="251">
        <v>97344</v>
      </c>
      <c r="O2001" s="247"/>
    </row>
    <row r="2002" spans="1:15" s="306" customFormat="1" ht="18">
      <c r="A2002" s="716" t="s">
        <v>69</v>
      </c>
      <c r="B2002" s="716"/>
      <c r="C2002" s="716"/>
      <c r="D2002" s="716"/>
      <c r="E2002" s="716"/>
      <c r="F2002" s="716"/>
      <c r="G2002" s="716"/>
      <c r="H2002" s="716"/>
      <c r="I2002" s="716"/>
      <c r="J2002" s="716"/>
      <c r="K2002" s="716"/>
      <c r="L2002" s="716"/>
      <c r="M2002" s="716"/>
      <c r="N2002" s="716"/>
      <c r="O2002" s="716"/>
    </row>
    <row r="2003" spans="1:15" s="200" customFormat="1" ht="33.75">
      <c r="A2003" s="489" t="s">
        <v>379</v>
      </c>
      <c r="B2003" s="489" t="s">
        <v>217</v>
      </c>
      <c r="C2003" s="489" t="s">
        <v>208</v>
      </c>
      <c r="D2003" s="489" t="s">
        <v>249</v>
      </c>
      <c r="E2003" s="489" t="s">
        <v>380</v>
      </c>
      <c r="F2003" s="489" t="s">
        <v>381</v>
      </c>
      <c r="G2003" s="490" t="s">
        <v>211</v>
      </c>
      <c r="H2003" s="490" t="s">
        <v>212</v>
      </c>
      <c r="I2003" s="491"/>
      <c r="J2003" s="244" t="s">
        <v>251</v>
      </c>
      <c r="K2003" s="490" t="s">
        <v>213</v>
      </c>
      <c r="L2003" s="489" t="s">
        <v>382</v>
      </c>
      <c r="M2003" s="489" t="s">
        <v>383</v>
      </c>
      <c r="N2003" s="490" t="s">
        <v>384</v>
      </c>
      <c r="O2003" s="489" t="s">
        <v>214</v>
      </c>
    </row>
    <row r="2004" spans="1:15" ht="22.5">
      <c r="A2004" s="247" t="s">
        <v>2741</v>
      </c>
      <c r="B2004" s="248" t="s">
        <v>1748</v>
      </c>
      <c r="C2004" s="247" t="s">
        <v>3065</v>
      </c>
      <c r="D2004" s="249" t="s">
        <v>257</v>
      </c>
      <c r="E2004" s="468" t="s">
        <v>263</v>
      </c>
      <c r="F2004" s="250" t="s">
        <v>6259</v>
      </c>
      <c r="G2004" s="251">
        <v>74235.199999999997</v>
      </c>
      <c r="H2004" s="251">
        <v>95607.2</v>
      </c>
      <c r="I2004" s="255">
        <v>22</v>
      </c>
      <c r="J2004" s="290">
        <v>0.46808510638297873</v>
      </c>
      <c r="K2004" s="251">
        <v>116979.2</v>
      </c>
      <c r="L2004" s="255">
        <v>1</v>
      </c>
      <c r="M2004" s="255">
        <v>1</v>
      </c>
      <c r="N2004" s="251">
        <v>95514.64</v>
      </c>
      <c r="O2004" s="247"/>
    </row>
    <row r="2005" spans="1:15" ht="22.5">
      <c r="A2005" s="247" t="s">
        <v>1765</v>
      </c>
      <c r="B2005" s="248" t="s">
        <v>1760</v>
      </c>
      <c r="C2005" s="247" t="s">
        <v>6634</v>
      </c>
      <c r="D2005" s="249" t="s">
        <v>257</v>
      </c>
      <c r="E2005" s="468" t="s">
        <v>263</v>
      </c>
      <c r="F2005" s="250" t="s">
        <v>6259</v>
      </c>
      <c r="G2005" s="251">
        <v>70782.400000000009</v>
      </c>
      <c r="H2005" s="251">
        <v>94952</v>
      </c>
      <c r="I2005" s="255">
        <v>21</v>
      </c>
      <c r="J2005" s="290">
        <v>0.44680851063829785</v>
      </c>
      <c r="K2005" s="251">
        <v>119121.60000000001</v>
      </c>
      <c r="L2005" s="255"/>
      <c r="M2005" s="255">
        <v>1</v>
      </c>
      <c r="N2005" s="251">
        <v>97156.800000000003</v>
      </c>
      <c r="O2005" s="247"/>
    </row>
    <row r="2006" spans="1:15" ht="22.5">
      <c r="A2006" s="247" t="s">
        <v>2728</v>
      </c>
      <c r="B2006" s="248" t="s">
        <v>1748</v>
      </c>
      <c r="C2006" s="247" t="s">
        <v>645</v>
      </c>
      <c r="D2006" s="249" t="s">
        <v>257</v>
      </c>
      <c r="E2006" s="468" t="s">
        <v>258</v>
      </c>
      <c r="F2006" s="250" t="s">
        <v>6259</v>
      </c>
      <c r="G2006" s="251">
        <v>65124</v>
      </c>
      <c r="H2006" s="251">
        <v>93422.5</v>
      </c>
      <c r="I2006" s="255">
        <v>20</v>
      </c>
      <c r="J2006" s="290">
        <v>0.42553191489361702</v>
      </c>
      <c r="K2006" s="251">
        <v>121721</v>
      </c>
      <c r="L2006" s="255">
        <v>1</v>
      </c>
      <c r="M2006" s="255">
        <v>1</v>
      </c>
      <c r="N2006" s="251">
        <v>79473</v>
      </c>
      <c r="O2006" s="247"/>
    </row>
    <row r="2007" spans="1:15" ht="22.5">
      <c r="A2007" s="247" t="s">
        <v>2804</v>
      </c>
      <c r="B2007" s="248" t="s">
        <v>1748</v>
      </c>
      <c r="C2007" s="247" t="s">
        <v>646</v>
      </c>
      <c r="D2007" s="249" t="s">
        <v>257</v>
      </c>
      <c r="E2007" s="468" t="s">
        <v>258</v>
      </c>
      <c r="F2007" s="250" t="s">
        <v>6259</v>
      </c>
      <c r="G2007" s="251">
        <v>71748</v>
      </c>
      <c r="H2007" s="251">
        <v>92564</v>
      </c>
      <c r="I2007" s="255">
        <v>19</v>
      </c>
      <c r="J2007" s="290">
        <v>0.40425531914893614</v>
      </c>
      <c r="K2007" s="251">
        <v>113380</v>
      </c>
      <c r="L2007" s="255">
        <v>1</v>
      </c>
      <c r="M2007" s="255">
        <v>1</v>
      </c>
      <c r="N2007" s="251">
        <v>97147.673999999999</v>
      </c>
      <c r="O2007" s="247"/>
    </row>
    <row r="2008" spans="1:15" ht="22.5">
      <c r="A2008" s="247" t="s">
        <v>2747</v>
      </c>
      <c r="B2008" s="248" t="s">
        <v>1747</v>
      </c>
      <c r="C2008" s="247" t="s">
        <v>645</v>
      </c>
      <c r="D2008" s="249" t="s">
        <v>257</v>
      </c>
      <c r="E2008" s="468" t="s">
        <v>258</v>
      </c>
      <c r="F2008" s="250" t="s">
        <v>6259</v>
      </c>
      <c r="G2008" s="251">
        <v>76006</v>
      </c>
      <c r="H2008" s="251">
        <v>91321.5</v>
      </c>
      <c r="I2008" s="255">
        <v>18</v>
      </c>
      <c r="J2008" s="290">
        <v>0.38297872340425532</v>
      </c>
      <c r="K2008" s="251">
        <v>106637</v>
      </c>
      <c r="L2008" s="255">
        <v>1</v>
      </c>
      <c r="M2008" s="255">
        <v>1</v>
      </c>
      <c r="N2008" s="251">
        <v>85026</v>
      </c>
      <c r="O2008" s="247"/>
    </row>
    <row r="2009" spans="1:15">
      <c r="A2009" s="247" t="s">
        <v>4092</v>
      </c>
      <c r="B2009" s="248" t="s">
        <v>1747</v>
      </c>
      <c r="C2009" s="247" t="s">
        <v>646</v>
      </c>
      <c r="D2009" s="249" t="s">
        <v>257</v>
      </c>
      <c r="E2009" s="468" t="s">
        <v>258</v>
      </c>
      <c r="F2009" s="250" t="s">
        <v>6259</v>
      </c>
      <c r="G2009" s="251">
        <v>69825.81</v>
      </c>
      <c r="H2009" s="251">
        <v>90773.385000000009</v>
      </c>
      <c r="I2009" s="255">
        <v>17</v>
      </c>
      <c r="J2009" s="290">
        <v>0.36170212765957449</v>
      </c>
      <c r="K2009" s="251">
        <v>111720.96000000001</v>
      </c>
      <c r="L2009" s="255">
        <v>1</v>
      </c>
      <c r="M2009" s="255">
        <v>1</v>
      </c>
      <c r="N2009" s="251">
        <v>90773.38</v>
      </c>
      <c r="O2009" s="247"/>
    </row>
    <row r="2010" spans="1:15">
      <c r="A2010" s="247" t="s">
        <v>2785</v>
      </c>
      <c r="B2010" s="248" t="s">
        <v>6320</v>
      </c>
      <c r="C2010" s="247" t="s">
        <v>6635</v>
      </c>
      <c r="D2010" s="249" t="s">
        <v>257</v>
      </c>
      <c r="E2010" s="468" t="s">
        <v>263</v>
      </c>
      <c r="F2010" s="250" t="s">
        <v>6259</v>
      </c>
      <c r="G2010" s="251">
        <v>69451.199999999997</v>
      </c>
      <c r="H2010" s="251">
        <v>90303.2</v>
      </c>
      <c r="I2010" s="255">
        <v>16</v>
      </c>
      <c r="J2010" s="290">
        <v>0.34042553191489361</v>
      </c>
      <c r="K2010" s="251">
        <v>111155.2</v>
      </c>
      <c r="L2010" s="255">
        <v>1</v>
      </c>
      <c r="M2010" s="255">
        <v>1</v>
      </c>
      <c r="N2010" s="251">
        <v>72945.600000000006</v>
      </c>
      <c r="O2010" s="247"/>
    </row>
    <row r="2011" spans="1:15">
      <c r="A2011" s="247" t="s">
        <v>2777</v>
      </c>
      <c r="B2011" s="248" t="s">
        <v>1767</v>
      </c>
      <c r="C2011" s="513" t="s">
        <v>2077</v>
      </c>
      <c r="D2011" s="249" t="s">
        <v>257</v>
      </c>
      <c r="E2011" s="468" t="s">
        <v>258</v>
      </c>
      <c r="F2011" s="250" t="s">
        <v>6259</v>
      </c>
      <c r="G2011" s="470">
        <v>69210.751999999993</v>
      </c>
      <c r="H2011" s="251">
        <v>88426.728000000003</v>
      </c>
      <c r="I2011" s="255">
        <v>15</v>
      </c>
      <c r="J2011" s="290">
        <v>0.31914893617021278</v>
      </c>
      <c r="K2011" s="470">
        <v>107642.704</v>
      </c>
      <c r="L2011" s="471">
        <v>1</v>
      </c>
      <c r="M2011" s="471">
        <v>1</v>
      </c>
      <c r="N2011" s="470">
        <v>111741.34</v>
      </c>
      <c r="O2011" s="248"/>
    </row>
    <row r="2012" spans="1:15" ht="22.5">
      <c r="A2012" s="247" t="s">
        <v>2748</v>
      </c>
      <c r="B2012" s="248" t="s">
        <v>1756</v>
      </c>
      <c r="C2012" s="247" t="s">
        <v>2123</v>
      </c>
      <c r="D2012" s="249" t="s">
        <v>257</v>
      </c>
      <c r="E2012" s="468" t="s">
        <v>258</v>
      </c>
      <c r="F2012" s="250" t="s">
        <v>4859</v>
      </c>
      <c r="G2012" s="251">
        <v>58727</v>
      </c>
      <c r="H2012" s="251">
        <v>87501.5</v>
      </c>
      <c r="I2012" s="255">
        <v>14</v>
      </c>
      <c r="J2012" s="290">
        <v>0.2978723404255319</v>
      </c>
      <c r="K2012" s="251">
        <v>116276</v>
      </c>
      <c r="L2012" s="255"/>
      <c r="M2012" s="255">
        <v>1</v>
      </c>
      <c r="N2012" s="251">
        <v>78450</v>
      </c>
      <c r="O2012" s="247"/>
    </row>
    <row r="2013" spans="1:15">
      <c r="A2013" s="247" t="s">
        <v>2736</v>
      </c>
      <c r="B2013" s="248" t="s">
        <v>1748</v>
      </c>
      <c r="C2013" s="247" t="s">
        <v>2077</v>
      </c>
      <c r="D2013" s="249" t="s">
        <v>257</v>
      </c>
      <c r="E2013" s="468" t="s">
        <v>258</v>
      </c>
      <c r="F2013" s="250" t="s">
        <v>6259</v>
      </c>
      <c r="G2013" s="251">
        <v>67101</v>
      </c>
      <c r="H2013" s="251">
        <v>87231.5</v>
      </c>
      <c r="I2013" s="255">
        <v>13</v>
      </c>
      <c r="J2013" s="290">
        <v>0.27659574468085107</v>
      </c>
      <c r="K2013" s="251">
        <v>107362</v>
      </c>
      <c r="L2013" s="255">
        <v>1</v>
      </c>
      <c r="M2013" s="255">
        <v>1</v>
      </c>
      <c r="N2013" s="251">
        <v>104644</v>
      </c>
      <c r="O2013" s="247">
        <v>118</v>
      </c>
    </row>
    <row r="2014" spans="1:15">
      <c r="A2014" s="247" t="s">
        <v>2753</v>
      </c>
      <c r="B2014" s="248" t="s">
        <v>1747</v>
      </c>
      <c r="C2014" s="247" t="s">
        <v>646</v>
      </c>
      <c r="D2014" s="249" t="s">
        <v>257</v>
      </c>
      <c r="E2014" s="468" t="s">
        <v>258</v>
      </c>
      <c r="F2014" s="250" t="s">
        <v>6259</v>
      </c>
      <c r="G2014" s="251">
        <v>65741.55</v>
      </c>
      <c r="H2014" s="251">
        <v>85464.02</v>
      </c>
      <c r="I2014" s="255">
        <v>12</v>
      </c>
      <c r="J2014" s="290">
        <v>0.25531914893617019</v>
      </c>
      <c r="K2014" s="251">
        <v>105186.49</v>
      </c>
      <c r="L2014" s="255">
        <v>1</v>
      </c>
      <c r="M2014" s="255">
        <v>1</v>
      </c>
      <c r="N2014" s="251">
        <v>66747.72</v>
      </c>
      <c r="O2014" s="247"/>
    </row>
    <row r="2015" spans="1:15">
      <c r="A2015" s="247" t="s">
        <v>2794</v>
      </c>
      <c r="B2015" s="248" t="s">
        <v>1747</v>
      </c>
      <c r="C2015" s="247" t="s">
        <v>2122</v>
      </c>
      <c r="D2015" s="249" t="s">
        <v>257</v>
      </c>
      <c r="E2015" s="468" t="s">
        <v>258</v>
      </c>
      <c r="F2015" s="250" t="s">
        <v>6259</v>
      </c>
      <c r="G2015" s="251">
        <v>65880</v>
      </c>
      <c r="H2015" s="251">
        <v>84780</v>
      </c>
      <c r="I2015" s="255">
        <v>11</v>
      </c>
      <c r="J2015" s="290">
        <v>0.23404255319148937</v>
      </c>
      <c r="K2015" s="251">
        <v>103680</v>
      </c>
      <c r="L2015" s="255"/>
      <c r="M2015" s="255">
        <v>1</v>
      </c>
      <c r="N2015" s="251">
        <v>76000</v>
      </c>
      <c r="O2015" s="247"/>
    </row>
    <row r="2016" spans="1:15">
      <c r="A2016" s="247" t="s">
        <v>2750</v>
      </c>
      <c r="B2016" s="248" t="s">
        <v>1760</v>
      </c>
      <c r="C2016" s="247" t="s">
        <v>2081</v>
      </c>
      <c r="D2016" s="249" t="s">
        <v>257</v>
      </c>
      <c r="E2016" s="468" t="s">
        <v>258</v>
      </c>
      <c r="F2016" s="250" t="s">
        <v>6259</v>
      </c>
      <c r="G2016" s="251">
        <v>67701</v>
      </c>
      <c r="H2016" s="251">
        <v>84626.5</v>
      </c>
      <c r="I2016" s="255">
        <v>10</v>
      </c>
      <c r="J2016" s="290">
        <v>0.21276595744680851</v>
      </c>
      <c r="K2016" s="251">
        <v>101552</v>
      </c>
      <c r="L2016" s="255">
        <v>1</v>
      </c>
      <c r="M2016" s="255">
        <v>1</v>
      </c>
      <c r="N2016" s="251">
        <v>98049</v>
      </c>
      <c r="O2016" s="247"/>
    </row>
    <row r="2017" spans="1:15" ht="22.5">
      <c r="A2017" s="247" t="s">
        <v>2755</v>
      </c>
      <c r="B2017" s="248" t="s">
        <v>1747</v>
      </c>
      <c r="C2017" s="247" t="s">
        <v>6636</v>
      </c>
      <c r="D2017" s="249" t="s">
        <v>257</v>
      </c>
      <c r="E2017" s="468" t="s">
        <v>293</v>
      </c>
      <c r="F2017" s="250" t="s">
        <v>6259</v>
      </c>
      <c r="G2017" s="251">
        <v>64284.895999999993</v>
      </c>
      <c r="H2017" s="251">
        <v>81892.2</v>
      </c>
      <c r="I2017" s="255">
        <v>9</v>
      </c>
      <c r="J2017" s="290">
        <v>0.19148936170212766</v>
      </c>
      <c r="K2017" s="251">
        <v>99499.504000000001</v>
      </c>
      <c r="L2017" s="255" t="s">
        <v>4975</v>
      </c>
      <c r="M2017" s="255">
        <v>1</v>
      </c>
      <c r="N2017" s="251">
        <v>90454</v>
      </c>
      <c r="O2017" s="247"/>
    </row>
    <row r="2018" spans="1:15" ht="22.5">
      <c r="A2018" s="247" t="s">
        <v>2743</v>
      </c>
      <c r="B2018" s="248" t="s">
        <v>1768</v>
      </c>
      <c r="C2018" s="247" t="s">
        <v>2124</v>
      </c>
      <c r="D2018" s="249" t="s">
        <v>257</v>
      </c>
      <c r="E2018" s="468" t="s">
        <v>258</v>
      </c>
      <c r="F2018" s="250" t="s">
        <v>6259</v>
      </c>
      <c r="G2018" s="251">
        <v>62234</v>
      </c>
      <c r="H2018" s="251">
        <v>79389.5</v>
      </c>
      <c r="I2018" s="255">
        <v>8</v>
      </c>
      <c r="J2018" s="290">
        <v>0.1702127659574468</v>
      </c>
      <c r="K2018" s="251">
        <v>96545</v>
      </c>
      <c r="L2018" s="255">
        <v>2</v>
      </c>
      <c r="M2018" s="255">
        <v>2</v>
      </c>
      <c r="N2018" s="251">
        <v>80697</v>
      </c>
      <c r="O2018" s="247"/>
    </row>
    <row r="2019" spans="1:15" ht="22.5">
      <c r="A2019" s="247" t="s">
        <v>1756</v>
      </c>
      <c r="B2019" s="248" t="s">
        <v>1756</v>
      </c>
      <c r="C2019" s="247" t="s">
        <v>3101</v>
      </c>
      <c r="D2019" s="249" t="s">
        <v>4372</v>
      </c>
      <c r="E2019" s="468" t="s">
        <v>258</v>
      </c>
      <c r="F2019" s="250" t="s">
        <v>4859</v>
      </c>
      <c r="G2019" s="251">
        <v>56579.96</v>
      </c>
      <c r="H2019" s="251">
        <v>78091.48</v>
      </c>
      <c r="I2019" s="255">
        <v>7</v>
      </c>
      <c r="J2019" s="290">
        <v>0.14893617021276595</v>
      </c>
      <c r="K2019" s="251">
        <v>99603</v>
      </c>
      <c r="L2019" s="255">
        <v>7</v>
      </c>
      <c r="M2019" s="255"/>
      <c r="N2019" s="251">
        <v>68993</v>
      </c>
      <c r="O2019" s="247"/>
    </row>
    <row r="2020" spans="1:15">
      <c r="A2020" s="247" t="s">
        <v>1751</v>
      </c>
      <c r="B2020" s="248" t="s">
        <v>1751</v>
      </c>
      <c r="C2020" s="247" t="s">
        <v>6529</v>
      </c>
      <c r="D2020" s="249" t="s">
        <v>257</v>
      </c>
      <c r="E2020" s="468" t="s">
        <v>263</v>
      </c>
      <c r="F2020" s="250" t="s">
        <v>6259</v>
      </c>
      <c r="G2020" s="251">
        <v>60049.599999999999</v>
      </c>
      <c r="H2020" s="251">
        <v>76003.199999999997</v>
      </c>
      <c r="I2020" s="255">
        <v>6</v>
      </c>
      <c r="J2020" s="290">
        <v>0.1276595744680851</v>
      </c>
      <c r="K2020" s="251">
        <v>91956.800000000003</v>
      </c>
      <c r="L2020" s="255"/>
      <c r="M2020" s="255">
        <v>1</v>
      </c>
      <c r="N2020" s="251">
        <v>90625.600000000006</v>
      </c>
      <c r="O2020" s="247"/>
    </row>
    <row r="2021" spans="1:15" ht="22.5">
      <c r="A2021" s="247" t="s">
        <v>2733</v>
      </c>
      <c r="B2021" s="248" t="s">
        <v>1753</v>
      </c>
      <c r="C2021" s="247" t="s">
        <v>6637</v>
      </c>
      <c r="D2021" s="249" t="s">
        <v>257</v>
      </c>
      <c r="E2021" s="468" t="s">
        <v>258</v>
      </c>
      <c r="F2021" s="250" t="s">
        <v>6259</v>
      </c>
      <c r="G2021" s="251">
        <v>57418</v>
      </c>
      <c r="H2021" s="251">
        <v>74643.5</v>
      </c>
      <c r="I2021" s="255">
        <v>5</v>
      </c>
      <c r="J2021" s="290">
        <v>0.10638297872340426</v>
      </c>
      <c r="K2021" s="251">
        <v>91869</v>
      </c>
      <c r="L2021" s="255">
        <v>2</v>
      </c>
      <c r="M2021" s="255">
        <v>2</v>
      </c>
      <c r="N2021" s="251">
        <v>63703.22</v>
      </c>
      <c r="O2021" s="247"/>
    </row>
    <row r="2022" spans="1:15">
      <c r="A2022" s="247" t="s">
        <v>2757</v>
      </c>
      <c r="B2022" s="248" t="s">
        <v>1757</v>
      </c>
      <c r="C2022" s="247" t="s">
        <v>3102</v>
      </c>
      <c r="D2022" s="249" t="s">
        <v>257</v>
      </c>
      <c r="E2022" s="468" t="s">
        <v>263</v>
      </c>
      <c r="F2022" s="250" t="s">
        <v>6259</v>
      </c>
      <c r="G2022" s="251">
        <v>54738</v>
      </c>
      <c r="H2022" s="251">
        <v>71159.5</v>
      </c>
      <c r="I2022" s="255">
        <v>4</v>
      </c>
      <c r="J2022" s="290">
        <v>8.5106382978723402E-2</v>
      </c>
      <c r="K2022" s="251">
        <v>87581</v>
      </c>
      <c r="L2022" s="255">
        <v>1</v>
      </c>
      <c r="M2022" s="255">
        <v>1</v>
      </c>
      <c r="N2022" s="251">
        <v>69865.11</v>
      </c>
      <c r="O2022" s="247"/>
    </row>
    <row r="2023" spans="1:15" ht="22.5">
      <c r="A2023" s="247" t="s">
        <v>2783</v>
      </c>
      <c r="B2023" s="248" t="s">
        <v>1768</v>
      </c>
      <c r="C2023" s="247" t="s">
        <v>6638</v>
      </c>
      <c r="D2023" s="249" t="s">
        <v>257</v>
      </c>
      <c r="E2023" s="468" t="s">
        <v>258</v>
      </c>
      <c r="F2023" s="250" t="s">
        <v>6259</v>
      </c>
      <c r="G2023" s="251">
        <v>53913.599999999999</v>
      </c>
      <c r="H2023" s="251">
        <v>67340</v>
      </c>
      <c r="I2023" s="255">
        <v>3</v>
      </c>
      <c r="J2023" s="290">
        <v>6.3829787234042548E-2</v>
      </c>
      <c r="K2023" s="251">
        <v>80766.399999999994</v>
      </c>
      <c r="L2023" s="255">
        <v>1</v>
      </c>
      <c r="M2023" s="255">
        <v>1</v>
      </c>
      <c r="N2023" s="251">
        <v>60468.2</v>
      </c>
      <c r="O2023" s="247"/>
    </row>
    <row r="2024" spans="1:15">
      <c r="A2024" s="247" t="s">
        <v>2772</v>
      </c>
      <c r="B2024" s="248" t="s">
        <v>1748</v>
      </c>
      <c r="C2024" s="247" t="s">
        <v>648</v>
      </c>
      <c r="D2024" s="249" t="s">
        <v>257</v>
      </c>
      <c r="E2024" s="468" t="s">
        <v>258</v>
      </c>
      <c r="F2024" s="250" t="s">
        <v>6259</v>
      </c>
      <c r="G2024" s="251">
        <v>51521.599999999999</v>
      </c>
      <c r="H2024" s="251">
        <v>66986.399999999994</v>
      </c>
      <c r="I2024" s="255">
        <v>2</v>
      </c>
      <c r="J2024" s="290">
        <v>4.2553191489361701E-2</v>
      </c>
      <c r="K2024" s="251">
        <v>82451.199999999997</v>
      </c>
      <c r="L2024" s="255">
        <v>1</v>
      </c>
      <c r="M2024" s="255">
        <v>1</v>
      </c>
      <c r="N2024" s="251">
        <v>80856.39</v>
      </c>
      <c r="O2024" s="247"/>
    </row>
    <row r="2025" spans="1:15">
      <c r="A2025" s="247" t="s">
        <v>4149</v>
      </c>
      <c r="B2025" s="248" t="s">
        <v>1773</v>
      </c>
      <c r="C2025" s="247" t="s">
        <v>609</v>
      </c>
      <c r="D2025" s="249" t="s">
        <v>4372</v>
      </c>
      <c r="E2025" s="468" t="s">
        <v>258</v>
      </c>
      <c r="F2025" s="250" t="s">
        <v>6259</v>
      </c>
      <c r="G2025" s="251">
        <v>51875.200000000004</v>
      </c>
      <c r="H2025" s="251">
        <v>66383.199999999997</v>
      </c>
      <c r="I2025" s="255">
        <v>1</v>
      </c>
      <c r="J2025" s="290">
        <v>2.1276595744680851E-2</v>
      </c>
      <c r="K2025" s="251">
        <v>80891.199999999997</v>
      </c>
      <c r="L2025" s="255">
        <v>1</v>
      </c>
      <c r="M2025" s="255">
        <v>1</v>
      </c>
      <c r="N2025" s="251">
        <v>73094.53</v>
      </c>
      <c r="O2025" s="247"/>
    </row>
    <row r="2026" spans="1:15" s="306" customFormat="1" ht="18">
      <c r="A2026" s="717" t="s">
        <v>69</v>
      </c>
      <c r="B2026" s="718"/>
      <c r="C2026" s="718"/>
      <c r="D2026" s="718"/>
      <c r="E2026" s="718"/>
      <c r="F2026" s="718"/>
      <c r="G2026" s="718"/>
      <c r="H2026" s="718"/>
      <c r="I2026" s="718"/>
      <c r="J2026" s="718"/>
      <c r="K2026" s="718"/>
      <c r="L2026" s="718"/>
      <c r="M2026" s="718"/>
      <c r="N2026" s="718"/>
      <c r="O2026" s="719"/>
    </row>
    <row r="2027" spans="1:15" s="200" customFormat="1" ht="33.75">
      <c r="A2027" s="489" t="s">
        <v>379</v>
      </c>
      <c r="B2027" s="489" t="s">
        <v>217</v>
      </c>
      <c r="C2027" s="489" t="s">
        <v>208</v>
      </c>
      <c r="D2027" s="489" t="s">
        <v>249</v>
      </c>
      <c r="E2027" s="489" t="s">
        <v>380</v>
      </c>
      <c r="F2027" s="489" t="s">
        <v>381</v>
      </c>
      <c r="G2027" s="490" t="s">
        <v>211</v>
      </c>
      <c r="H2027" s="490" t="s">
        <v>212</v>
      </c>
      <c r="I2027" s="491"/>
      <c r="J2027" s="244" t="s">
        <v>251</v>
      </c>
      <c r="K2027" s="490" t="s">
        <v>213</v>
      </c>
      <c r="L2027" s="489" t="s">
        <v>382</v>
      </c>
      <c r="M2027" s="489" t="s">
        <v>383</v>
      </c>
      <c r="N2027" s="490" t="s">
        <v>384</v>
      </c>
      <c r="O2027" s="489" t="s">
        <v>214</v>
      </c>
    </row>
    <row r="2028" spans="1:15">
      <c r="A2028" s="247" t="s">
        <v>2756</v>
      </c>
      <c r="B2028" s="248" t="s">
        <v>1761</v>
      </c>
      <c r="C2028" s="247" t="s">
        <v>2077</v>
      </c>
      <c r="D2028" s="249" t="s">
        <v>257</v>
      </c>
      <c r="E2028" s="468" t="s">
        <v>258</v>
      </c>
      <c r="F2028" s="250" t="s">
        <v>6259</v>
      </c>
      <c r="G2028" s="251"/>
      <c r="H2028" s="251"/>
      <c r="I2028" s="255"/>
      <c r="J2028" s="290"/>
      <c r="K2028" s="251"/>
      <c r="L2028" s="255">
        <v>1</v>
      </c>
      <c r="M2028" s="255">
        <v>1</v>
      </c>
      <c r="N2028" s="251">
        <v>73394.399999999994</v>
      </c>
      <c r="O2028" s="247" t="s">
        <v>6639</v>
      </c>
    </row>
    <row r="2029" spans="1:15">
      <c r="A2029" s="247"/>
      <c r="B2029" s="248"/>
      <c r="C2029" s="247"/>
      <c r="D2029" s="249"/>
      <c r="E2029" s="468"/>
      <c r="F2029" s="250"/>
      <c r="G2029" s="251"/>
      <c r="H2029" s="251"/>
      <c r="I2029" s="255"/>
      <c r="J2029" s="290"/>
      <c r="K2029" s="251"/>
      <c r="L2029" s="255"/>
      <c r="M2029" s="255"/>
      <c r="N2029" s="251"/>
      <c r="O2029" s="247"/>
    </row>
    <row r="2030" spans="1:15" s="120" customFormat="1">
      <c r="A2030" s="150"/>
      <c r="B2030" s="150"/>
      <c r="C2030" s="260"/>
      <c r="D2030" s="263"/>
      <c r="E2030" s="150"/>
      <c r="F2030" s="150"/>
      <c r="G2030" s="264" t="s">
        <v>211</v>
      </c>
      <c r="H2030" s="265" t="s">
        <v>212</v>
      </c>
      <c r="I2030" s="266"/>
      <c r="J2030" s="273"/>
      <c r="K2030" s="267" t="s">
        <v>213</v>
      </c>
      <c r="L2030" s="263"/>
      <c r="M2030" s="268"/>
      <c r="N2030" s="269"/>
      <c r="O2030" s="258"/>
    </row>
    <row r="2031" spans="1:15" s="120" customFormat="1">
      <c r="A2031" s="150"/>
      <c r="B2031" s="150"/>
      <c r="C2031" s="260"/>
      <c r="D2031" s="150"/>
      <c r="E2031" s="150"/>
      <c r="F2031" s="270" t="s">
        <v>225</v>
      </c>
      <c r="G2031" s="271">
        <v>77996.397111290804</v>
      </c>
      <c r="H2031" s="271">
        <v>100850.18696781565</v>
      </c>
      <c r="I2031" s="266"/>
      <c r="J2031" s="273"/>
      <c r="K2031" s="271">
        <v>123703.97682434045</v>
      </c>
      <c r="L2031" s="263"/>
      <c r="M2031" s="268"/>
      <c r="N2031" s="269"/>
      <c r="O2031" s="258"/>
    </row>
    <row r="2032" spans="1:15" s="120" customFormat="1">
      <c r="A2032" s="150"/>
      <c r="B2032" s="150"/>
      <c r="C2032" s="260"/>
      <c r="D2032" s="150"/>
      <c r="E2032" s="150"/>
      <c r="F2032" s="270" t="s">
        <v>226</v>
      </c>
      <c r="G2032" s="271">
        <v>83006.733333333337</v>
      </c>
      <c r="H2032" s="271">
        <v>107996.6925</v>
      </c>
      <c r="I2032" s="266"/>
      <c r="J2032" s="273"/>
      <c r="K2032" s="271">
        <v>133540.16</v>
      </c>
      <c r="L2032" s="263"/>
      <c r="M2032" s="268"/>
      <c r="N2032" s="269"/>
      <c r="O2032" s="258"/>
    </row>
    <row r="2033" spans="1:15" s="120" customFormat="1">
      <c r="A2033" s="150"/>
      <c r="B2033" s="150"/>
      <c r="C2033" s="260"/>
      <c r="D2033" s="150"/>
      <c r="E2033" s="150"/>
      <c r="F2033" s="270" t="s">
        <v>227</v>
      </c>
      <c r="G2033" s="271">
        <v>65810.774999999994</v>
      </c>
      <c r="H2033" s="271">
        <v>86347.760000000009</v>
      </c>
      <c r="I2033" s="266"/>
      <c r="J2033" s="273"/>
      <c r="K2033" s="271">
        <v>105911.745</v>
      </c>
      <c r="L2033" s="263"/>
      <c r="M2033" s="268"/>
      <c r="N2033" s="269"/>
      <c r="O2033" s="258"/>
    </row>
    <row r="2034" spans="1:15" s="120" customFormat="1">
      <c r="A2034" s="150"/>
      <c r="B2034" s="150"/>
      <c r="C2034" s="260"/>
      <c r="D2034" s="150"/>
      <c r="E2034" s="150"/>
      <c r="F2034" s="270" t="s">
        <v>228</v>
      </c>
      <c r="G2034" s="271">
        <v>74651.199999999997</v>
      </c>
      <c r="H2034" s="271">
        <v>96407.5</v>
      </c>
      <c r="I2034" s="266"/>
      <c r="J2034" s="273"/>
      <c r="K2034" s="271">
        <v>121300.1</v>
      </c>
      <c r="L2034" s="263"/>
      <c r="M2034" s="268"/>
      <c r="N2034" s="269"/>
      <c r="O2034" s="258"/>
    </row>
    <row r="2035" spans="1:15" s="120" customFormat="1">
      <c r="A2035" s="150"/>
      <c r="B2035" s="150"/>
      <c r="C2035" s="260"/>
      <c r="D2035" s="150"/>
      <c r="E2035" s="271"/>
      <c r="F2035" s="270"/>
      <c r="G2035" s="272"/>
      <c r="H2035" s="273"/>
      <c r="I2035" s="274"/>
      <c r="J2035" s="273"/>
      <c r="K2035" s="263"/>
      <c r="L2035" s="263"/>
      <c r="M2035" s="268"/>
      <c r="N2035" s="269"/>
      <c r="O2035" s="258"/>
    </row>
    <row r="2036" spans="1:15" s="120" customFormat="1">
      <c r="A2036" s="150"/>
      <c r="B2036" s="150"/>
      <c r="C2036" s="260"/>
      <c r="D2036" s="270"/>
      <c r="E2036" s="271"/>
      <c r="F2036" s="275"/>
      <c r="G2036" s="275"/>
      <c r="H2036" s="713" t="s">
        <v>229</v>
      </c>
      <c r="I2036" s="713"/>
      <c r="J2036" s="713"/>
      <c r="K2036" s="713"/>
      <c r="L2036" s="713"/>
      <c r="M2036" s="713"/>
      <c r="N2036" s="713"/>
      <c r="O2036" s="258"/>
    </row>
    <row r="2037" spans="1:15" s="120" customFormat="1">
      <c r="A2037" s="150"/>
      <c r="B2037" s="150"/>
      <c r="C2037" s="260"/>
      <c r="D2037" s="270"/>
      <c r="E2037" s="271"/>
      <c r="F2037" s="276"/>
      <c r="G2037" s="277"/>
      <c r="H2037" s="714" t="s">
        <v>230</v>
      </c>
      <c r="I2037" s="714"/>
      <c r="J2037" s="714"/>
      <c r="K2037" s="278">
        <v>104907.795</v>
      </c>
      <c r="L2037" s="715" t="s">
        <v>231</v>
      </c>
      <c r="M2037" s="715"/>
      <c r="N2037" s="279">
        <v>96413.969217391321</v>
      </c>
      <c r="O2037" s="258"/>
    </row>
    <row r="2038" spans="1:15" s="120" customFormat="1">
      <c r="A2038" s="150"/>
      <c r="B2038" s="150"/>
      <c r="C2038" s="260"/>
      <c r="D2038" s="263"/>
      <c r="E2038" s="268"/>
      <c r="F2038" s="276"/>
      <c r="G2038" s="277"/>
      <c r="H2038" s="714" t="s">
        <v>232</v>
      </c>
      <c r="I2038" s="714"/>
      <c r="J2038" s="714"/>
      <c r="K2038" s="278">
        <v>80174.25</v>
      </c>
      <c r="L2038" s="715" t="s">
        <v>394</v>
      </c>
      <c r="M2038" s="715"/>
      <c r="N2038" s="279">
        <v>110842.57849350647</v>
      </c>
      <c r="O2038" s="258"/>
    </row>
    <row r="2039" spans="1:15" s="120" customFormat="1">
      <c r="A2039" s="150"/>
      <c r="B2039" s="150"/>
      <c r="C2039" s="260"/>
      <c r="D2039" s="395"/>
      <c r="E2039" s="261"/>
      <c r="F2039" s="261"/>
      <c r="G2039" s="262"/>
      <c r="H2039" s="472"/>
      <c r="I2039" s="381"/>
      <c r="J2039" s="480"/>
      <c r="K2039" s="150"/>
      <c r="L2039" s="395"/>
      <c r="M2039" s="155"/>
      <c r="N2039" s="269"/>
      <c r="O2039" s="258"/>
    </row>
    <row r="2040" spans="1:15" s="306" customFormat="1" ht="18">
      <c r="A2040" s="716" t="s">
        <v>70</v>
      </c>
      <c r="B2040" s="716"/>
      <c r="C2040" s="716"/>
      <c r="D2040" s="716"/>
      <c r="E2040" s="716"/>
      <c r="F2040" s="716"/>
      <c r="G2040" s="716"/>
      <c r="H2040" s="716"/>
      <c r="I2040" s="716"/>
      <c r="J2040" s="716"/>
      <c r="K2040" s="716"/>
      <c r="L2040" s="716"/>
      <c r="M2040" s="716"/>
      <c r="N2040" s="716"/>
      <c r="O2040" s="716"/>
    </row>
    <row r="2041" spans="1:15" s="200" customFormat="1" ht="33.75">
      <c r="A2041" s="489" t="s">
        <v>379</v>
      </c>
      <c r="B2041" s="489" t="s">
        <v>217</v>
      </c>
      <c r="C2041" s="489" t="s">
        <v>208</v>
      </c>
      <c r="D2041" s="489" t="s">
        <v>249</v>
      </c>
      <c r="E2041" s="489" t="s">
        <v>380</v>
      </c>
      <c r="F2041" s="489" t="s">
        <v>381</v>
      </c>
      <c r="G2041" s="490" t="s">
        <v>211</v>
      </c>
      <c r="H2041" s="490" t="s">
        <v>212</v>
      </c>
      <c r="I2041" s="491"/>
      <c r="J2041" s="244" t="s">
        <v>251</v>
      </c>
      <c r="K2041" s="490" t="s">
        <v>213</v>
      </c>
      <c r="L2041" s="489" t="s">
        <v>382</v>
      </c>
      <c r="M2041" s="489" t="s">
        <v>383</v>
      </c>
      <c r="N2041" s="490" t="s">
        <v>384</v>
      </c>
      <c r="O2041" s="489" t="s">
        <v>214</v>
      </c>
    </row>
    <row r="2042" spans="1:15" ht="22.5">
      <c r="A2042" s="247" t="s">
        <v>2748</v>
      </c>
      <c r="B2042" s="248" t="s">
        <v>1756</v>
      </c>
      <c r="C2042" s="247" t="s">
        <v>70</v>
      </c>
      <c r="D2042" s="249" t="s">
        <v>257</v>
      </c>
      <c r="E2042" s="468" t="s">
        <v>258</v>
      </c>
      <c r="F2042" s="250" t="s">
        <v>4859</v>
      </c>
      <c r="G2042" s="251">
        <v>86275</v>
      </c>
      <c r="H2042" s="251">
        <v>128547</v>
      </c>
      <c r="I2042" s="255">
        <v>57</v>
      </c>
      <c r="J2042" s="290">
        <v>1</v>
      </c>
      <c r="K2042" s="251">
        <v>170819</v>
      </c>
      <c r="L2042" s="255"/>
      <c r="M2042" s="255">
        <v>1</v>
      </c>
      <c r="N2042" s="251">
        <v>118064</v>
      </c>
      <c r="O2042" s="247"/>
    </row>
    <row r="2043" spans="1:15">
      <c r="A2043" s="247" t="s">
        <v>1747</v>
      </c>
      <c r="B2043" s="248" t="s">
        <v>1747</v>
      </c>
      <c r="C2043" s="247" t="s">
        <v>369</v>
      </c>
      <c r="D2043" s="249" t="s">
        <v>257</v>
      </c>
      <c r="E2043" s="468" t="s">
        <v>258</v>
      </c>
      <c r="F2043" s="250" t="s">
        <v>6259</v>
      </c>
      <c r="G2043" s="251">
        <v>94225.25</v>
      </c>
      <c r="H2043" s="251">
        <v>122304.41499999999</v>
      </c>
      <c r="I2043" s="255">
        <v>56</v>
      </c>
      <c r="J2043" s="290">
        <v>0.98245614035087714</v>
      </c>
      <c r="K2043" s="251">
        <v>150383.57999999999</v>
      </c>
      <c r="L2043" s="255"/>
      <c r="M2043" s="255">
        <v>36</v>
      </c>
      <c r="N2043" s="251">
        <v>125510.07</v>
      </c>
      <c r="O2043" s="247"/>
    </row>
    <row r="2044" spans="1:15">
      <c r="A2044" s="247" t="s">
        <v>2752</v>
      </c>
      <c r="B2044" s="248" t="s">
        <v>1748</v>
      </c>
      <c r="C2044" s="247" t="s">
        <v>649</v>
      </c>
      <c r="D2044" s="249" t="s">
        <v>4372</v>
      </c>
      <c r="E2044" s="468" t="s">
        <v>258</v>
      </c>
      <c r="F2044" s="250" t="s">
        <v>6259</v>
      </c>
      <c r="G2044" s="251">
        <v>80424.460000000006</v>
      </c>
      <c r="H2044" s="251">
        <v>104535.23000000001</v>
      </c>
      <c r="I2044" s="255">
        <v>55</v>
      </c>
      <c r="J2044" s="290">
        <v>0.96491228070175439</v>
      </c>
      <c r="K2044" s="251">
        <v>128646</v>
      </c>
      <c r="L2044" s="255">
        <v>1</v>
      </c>
      <c r="M2044" s="255">
        <v>1</v>
      </c>
      <c r="N2044" s="251">
        <v>113189</v>
      </c>
      <c r="O2044" s="247"/>
    </row>
    <row r="2045" spans="1:15">
      <c r="A2045" s="247" t="s">
        <v>3613</v>
      </c>
      <c r="B2045" s="248" t="s">
        <v>1748</v>
      </c>
      <c r="C2045" s="247" t="s">
        <v>6640</v>
      </c>
      <c r="D2045" s="249" t="s">
        <v>257</v>
      </c>
      <c r="E2045" s="468" t="s">
        <v>263</v>
      </c>
      <c r="F2045" s="250" t="s">
        <v>6259</v>
      </c>
      <c r="G2045" s="251">
        <v>78166.399999999994</v>
      </c>
      <c r="H2045" s="251">
        <v>102876</v>
      </c>
      <c r="I2045" s="255">
        <v>54</v>
      </c>
      <c r="J2045" s="290">
        <v>0.94736842105263153</v>
      </c>
      <c r="K2045" s="251">
        <v>127585.60000000001</v>
      </c>
      <c r="L2045" s="255">
        <v>1</v>
      </c>
      <c r="M2045" s="255">
        <v>1</v>
      </c>
      <c r="N2045" s="251">
        <v>102585.60000000001</v>
      </c>
      <c r="O2045" s="247"/>
    </row>
    <row r="2046" spans="1:15" ht="22.5">
      <c r="A2046" s="247" t="s">
        <v>2740</v>
      </c>
      <c r="B2046" s="248" t="s">
        <v>1747</v>
      </c>
      <c r="C2046" s="247" t="s">
        <v>6641</v>
      </c>
      <c r="D2046" s="249" t="s">
        <v>257</v>
      </c>
      <c r="E2046" s="468" t="s">
        <v>263</v>
      </c>
      <c r="F2046" s="250" t="s">
        <v>6259</v>
      </c>
      <c r="G2046" s="251">
        <v>78945.458364000006</v>
      </c>
      <c r="H2046" s="251">
        <v>102629.097954</v>
      </c>
      <c r="I2046" s="255">
        <v>53</v>
      </c>
      <c r="J2046" s="290">
        <v>0.92982456140350878</v>
      </c>
      <c r="K2046" s="251">
        <v>126312.737544</v>
      </c>
      <c r="L2046" s="255">
        <v>1</v>
      </c>
      <c r="M2046" s="255">
        <v>1</v>
      </c>
      <c r="N2046" s="251">
        <v>100796</v>
      </c>
      <c r="O2046" s="247"/>
    </row>
    <row r="2047" spans="1:15" ht="22.5">
      <c r="A2047" s="247" t="s">
        <v>2781</v>
      </c>
      <c r="B2047" s="248" t="s">
        <v>1745</v>
      </c>
      <c r="C2047" s="247" t="s">
        <v>3088</v>
      </c>
      <c r="D2047" s="249" t="s">
        <v>257</v>
      </c>
      <c r="E2047" s="468" t="s">
        <v>258</v>
      </c>
      <c r="F2047" s="250" t="s">
        <v>6259</v>
      </c>
      <c r="G2047" s="251">
        <v>72775.56</v>
      </c>
      <c r="H2047" s="251">
        <v>102201.84</v>
      </c>
      <c r="I2047" s="255">
        <v>52</v>
      </c>
      <c r="J2047" s="290">
        <v>0.91228070175438591</v>
      </c>
      <c r="K2047" s="251">
        <v>131628.12</v>
      </c>
      <c r="L2047" s="255">
        <v>3</v>
      </c>
      <c r="M2047" s="255">
        <v>3</v>
      </c>
      <c r="N2047" s="251">
        <v>120400.37</v>
      </c>
      <c r="O2047" s="247"/>
    </row>
    <row r="2048" spans="1:15">
      <c r="A2048" s="247" t="s">
        <v>1800</v>
      </c>
      <c r="B2048" s="248" t="s">
        <v>1751</v>
      </c>
      <c r="C2048" s="247" t="s">
        <v>70</v>
      </c>
      <c r="D2048" s="249" t="s">
        <v>257</v>
      </c>
      <c r="E2048" s="468" t="s">
        <v>258</v>
      </c>
      <c r="F2048" s="250" t="s">
        <v>6259</v>
      </c>
      <c r="G2048" s="251">
        <v>76398.399999999994</v>
      </c>
      <c r="H2048" s="251">
        <v>100464</v>
      </c>
      <c r="I2048" s="255">
        <v>51</v>
      </c>
      <c r="J2048" s="290">
        <v>0.89473684210526316</v>
      </c>
      <c r="K2048" s="251">
        <v>124529.60000000001</v>
      </c>
      <c r="L2048" s="255">
        <v>4</v>
      </c>
      <c r="M2048" s="255">
        <v>4</v>
      </c>
      <c r="N2048" s="251">
        <v>106038.39999999999</v>
      </c>
      <c r="O2048" s="247"/>
    </row>
    <row r="2049" spans="1:15">
      <c r="A2049" s="247" t="s">
        <v>2777</v>
      </c>
      <c r="B2049" s="248" t="s">
        <v>1767</v>
      </c>
      <c r="C2049" s="513" t="s">
        <v>2125</v>
      </c>
      <c r="D2049" s="249" t="s">
        <v>257</v>
      </c>
      <c r="E2049" s="468" t="s">
        <v>263</v>
      </c>
      <c r="F2049" s="250" t="s">
        <v>6259</v>
      </c>
      <c r="G2049" s="470">
        <v>76741.600000000006</v>
      </c>
      <c r="H2049" s="251">
        <v>98048.495999999999</v>
      </c>
      <c r="I2049" s="255">
        <v>50</v>
      </c>
      <c r="J2049" s="290">
        <v>0.8771929824561403</v>
      </c>
      <c r="K2049" s="470">
        <v>119355.39199999999</v>
      </c>
      <c r="L2049" s="471">
        <v>1</v>
      </c>
      <c r="M2049" s="471">
        <v>1</v>
      </c>
      <c r="N2049" s="470">
        <v>113007.44</v>
      </c>
      <c r="O2049" s="248"/>
    </row>
    <row r="2050" spans="1:15" ht="22.5">
      <c r="A2050" s="247" t="s">
        <v>1756</v>
      </c>
      <c r="B2050" s="248" t="s">
        <v>1756</v>
      </c>
      <c r="C2050" s="247" t="s">
        <v>3103</v>
      </c>
      <c r="D2050" s="249" t="s">
        <v>257</v>
      </c>
      <c r="E2050" s="468" t="s">
        <v>258</v>
      </c>
      <c r="F2050" s="250" t="s">
        <v>4859</v>
      </c>
      <c r="G2050" s="251">
        <v>72943.570000000007</v>
      </c>
      <c r="H2050" s="251">
        <v>97488.985000000001</v>
      </c>
      <c r="I2050" s="255">
        <v>49</v>
      </c>
      <c r="J2050" s="290">
        <v>0.85964912280701755</v>
      </c>
      <c r="K2050" s="251">
        <v>122034.4</v>
      </c>
      <c r="L2050" s="255">
        <v>21</v>
      </c>
      <c r="M2050" s="255"/>
      <c r="N2050" s="251">
        <v>119354</v>
      </c>
      <c r="O2050" s="247"/>
    </row>
    <row r="2051" spans="1:15">
      <c r="A2051" s="247" t="s">
        <v>2770</v>
      </c>
      <c r="B2051" s="248" t="s">
        <v>1748</v>
      </c>
      <c r="C2051" s="247" t="s">
        <v>70</v>
      </c>
      <c r="D2051" s="249" t="s">
        <v>257</v>
      </c>
      <c r="E2051" s="468" t="s">
        <v>258</v>
      </c>
      <c r="F2051" s="250" t="s">
        <v>6259</v>
      </c>
      <c r="G2051" s="251">
        <v>74203.408800000005</v>
      </c>
      <c r="H2051" s="251">
        <v>95404.68</v>
      </c>
      <c r="I2051" s="255">
        <v>48</v>
      </c>
      <c r="J2051" s="290">
        <v>0.84210526315789469</v>
      </c>
      <c r="K2051" s="251">
        <v>116605.9512</v>
      </c>
      <c r="L2051" s="255">
        <v>1</v>
      </c>
      <c r="M2051" s="255">
        <v>1</v>
      </c>
      <c r="N2051" s="251">
        <v>80227.56</v>
      </c>
      <c r="O2051" s="247"/>
    </row>
    <row r="2052" spans="1:15">
      <c r="A2052" s="247" t="s">
        <v>4097</v>
      </c>
      <c r="B2052" s="248" t="s">
        <v>1756</v>
      </c>
      <c r="C2052" s="247" t="s">
        <v>70</v>
      </c>
      <c r="D2052" s="249" t="s">
        <v>257</v>
      </c>
      <c r="E2052" s="247"/>
      <c r="F2052" s="250" t="s">
        <v>6259</v>
      </c>
      <c r="G2052" s="251">
        <v>71881.16</v>
      </c>
      <c r="H2052" s="251">
        <v>94729.959999999992</v>
      </c>
      <c r="I2052" s="255">
        <v>47</v>
      </c>
      <c r="J2052" s="290">
        <v>0.82456140350877194</v>
      </c>
      <c r="K2052" s="251">
        <v>117578.76</v>
      </c>
      <c r="L2052" s="255">
        <v>0</v>
      </c>
      <c r="M2052" s="255">
        <v>0</v>
      </c>
      <c r="N2052" s="251"/>
      <c r="O2052" s="247"/>
    </row>
    <row r="2053" spans="1:15">
      <c r="A2053" s="247" t="s">
        <v>2789</v>
      </c>
      <c r="B2053" s="248" t="s">
        <v>1773</v>
      </c>
      <c r="C2053" s="247" t="s">
        <v>650</v>
      </c>
      <c r="D2053" s="249" t="s">
        <v>257</v>
      </c>
      <c r="E2053" s="468" t="s">
        <v>258</v>
      </c>
      <c r="F2053" s="250" t="s">
        <v>6259</v>
      </c>
      <c r="G2053" s="251">
        <v>72696</v>
      </c>
      <c r="H2053" s="251">
        <v>92643.199999999997</v>
      </c>
      <c r="I2053" s="255">
        <v>46</v>
      </c>
      <c r="J2053" s="290">
        <v>0.80701754385964908</v>
      </c>
      <c r="K2053" s="251">
        <v>112590.39999999999</v>
      </c>
      <c r="L2053" s="255">
        <v>12</v>
      </c>
      <c r="M2053" s="255">
        <v>12</v>
      </c>
      <c r="N2053" s="251">
        <v>98888.4</v>
      </c>
      <c r="O2053" s="247"/>
    </row>
    <row r="2054" spans="1:15">
      <c r="A2054" s="247" t="s">
        <v>2763</v>
      </c>
      <c r="B2054" s="248" t="s">
        <v>1764</v>
      </c>
      <c r="C2054" s="247" t="s">
        <v>3010</v>
      </c>
      <c r="D2054" s="249" t="s">
        <v>257</v>
      </c>
      <c r="E2054" s="247"/>
      <c r="F2054" s="247"/>
      <c r="G2054" s="251">
        <v>71202.3</v>
      </c>
      <c r="H2054" s="251">
        <v>92526.665000000008</v>
      </c>
      <c r="I2054" s="255">
        <v>45</v>
      </c>
      <c r="J2054" s="290">
        <v>0.78947368421052633</v>
      </c>
      <c r="K2054" s="251">
        <v>113851.03</v>
      </c>
      <c r="L2054" s="255"/>
      <c r="M2054" s="255">
        <v>1</v>
      </c>
      <c r="N2054" s="251"/>
      <c r="O2054" s="247"/>
    </row>
    <row r="2055" spans="1:15">
      <c r="A2055" s="247" t="s">
        <v>2758</v>
      </c>
      <c r="B2055" s="248" t="s">
        <v>1747</v>
      </c>
      <c r="C2055" s="247" t="s">
        <v>1387</v>
      </c>
      <c r="D2055" s="249" t="s">
        <v>257</v>
      </c>
      <c r="E2055" s="468" t="s">
        <v>258</v>
      </c>
      <c r="F2055" s="250" t="s">
        <v>6259</v>
      </c>
      <c r="G2055" s="251">
        <v>77023.12</v>
      </c>
      <c r="H2055" s="251">
        <v>91599.494999999995</v>
      </c>
      <c r="I2055" s="255">
        <v>44</v>
      </c>
      <c r="J2055" s="290">
        <v>0.77192982456140347</v>
      </c>
      <c r="K2055" s="251">
        <v>106175.87</v>
      </c>
      <c r="L2055" s="255">
        <v>3</v>
      </c>
      <c r="M2055" s="255">
        <v>2</v>
      </c>
      <c r="N2055" s="251">
        <v>91599.494999999995</v>
      </c>
      <c r="O2055" s="247"/>
    </row>
    <row r="2056" spans="1:15">
      <c r="A2056" s="247" t="s">
        <v>2794</v>
      </c>
      <c r="B2056" s="248" t="s">
        <v>1747</v>
      </c>
      <c r="C2056" s="247" t="s">
        <v>549</v>
      </c>
      <c r="D2056" s="249" t="s">
        <v>257</v>
      </c>
      <c r="E2056" s="468" t="s">
        <v>258</v>
      </c>
      <c r="F2056" s="250" t="s">
        <v>6259</v>
      </c>
      <c r="G2056" s="251">
        <v>70200</v>
      </c>
      <c r="H2056" s="251">
        <v>91260</v>
      </c>
      <c r="I2056" s="255">
        <v>43</v>
      </c>
      <c r="J2056" s="290">
        <v>0.75438596491228072</v>
      </c>
      <c r="K2056" s="251">
        <v>112320</v>
      </c>
      <c r="L2056" s="255"/>
      <c r="M2056" s="255">
        <v>1</v>
      </c>
      <c r="N2056" s="251">
        <v>101648.58</v>
      </c>
      <c r="O2056" s="247"/>
    </row>
    <row r="2057" spans="1:15">
      <c r="A2057" s="247" t="s">
        <v>4119</v>
      </c>
      <c r="B2057" s="248" t="s">
        <v>4119</v>
      </c>
      <c r="C2057" s="247" t="s">
        <v>6642</v>
      </c>
      <c r="D2057" s="249" t="s">
        <v>257</v>
      </c>
      <c r="E2057" s="468" t="s">
        <v>258</v>
      </c>
      <c r="F2057" s="250" t="s">
        <v>6259</v>
      </c>
      <c r="G2057" s="251">
        <v>66006</v>
      </c>
      <c r="H2057" s="251">
        <v>90338</v>
      </c>
      <c r="I2057" s="255">
        <v>42</v>
      </c>
      <c r="J2057" s="290">
        <v>0.73684210526315785</v>
      </c>
      <c r="K2057" s="251">
        <v>114670</v>
      </c>
      <c r="L2057" s="255">
        <v>1</v>
      </c>
      <c r="M2057" s="255">
        <v>1</v>
      </c>
      <c r="N2057" s="251">
        <v>75919</v>
      </c>
      <c r="O2057" s="247"/>
    </row>
    <row r="2058" spans="1:15">
      <c r="A2058" s="247" t="s">
        <v>4085</v>
      </c>
      <c r="B2058" s="248" t="s">
        <v>1745</v>
      </c>
      <c r="C2058" s="247" t="s">
        <v>6640</v>
      </c>
      <c r="D2058" s="249" t="s">
        <v>257</v>
      </c>
      <c r="E2058" s="468" t="s">
        <v>258</v>
      </c>
      <c r="F2058" s="250" t="s">
        <v>6259</v>
      </c>
      <c r="G2058" s="251">
        <v>70844.800000000003</v>
      </c>
      <c r="H2058" s="251">
        <v>90324</v>
      </c>
      <c r="I2058" s="255">
        <v>41</v>
      </c>
      <c r="J2058" s="290">
        <v>0.7192982456140351</v>
      </c>
      <c r="K2058" s="251">
        <v>109803.2</v>
      </c>
      <c r="L2058" s="255">
        <v>1</v>
      </c>
      <c r="M2058" s="255">
        <v>1</v>
      </c>
      <c r="N2058" s="251">
        <v>81806.399999999994</v>
      </c>
      <c r="O2058" s="247"/>
    </row>
    <row r="2059" spans="1:15" ht="22.5">
      <c r="A2059" s="247" t="s">
        <v>2791</v>
      </c>
      <c r="B2059" s="248" t="s">
        <v>1748</v>
      </c>
      <c r="C2059" s="247" t="s">
        <v>550</v>
      </c>
      <c r="D2059" s="249" t="s">
        <v>4372</v>
      </c>
      <c r="E2059" s="468" t="s">
        <v>263</v>
      </c>
      <c r="F2059" s="250" t="s">
        <v>4859</v>
      </c>
      <c r="G2059" s="251">
        <v>61812</v>
      </c>
      <c r="H2059" s="251">
        <v>88212</v>
      </c>
      <c r="I2059" s="255">
        <v>40</v>
      </c>
      <c r="J2059" s="290">
        <v>0.70175438596491224</v>
      </c>
      <c r="K2059" s="251">
        <v>114612</v>
      </c>
      <c r="L2059" s="255">
        <v>3</v>
      </c>
      <c r="M2059" s="255">
        <v>3</v>
      </c>
      <c r="N2059" s="251">
        <v>100036</v>
      </c>
      <c r="O2059" s="247"/>
    </row>
    <row r="2060" spans="1:15">
      <c r="A2060" s="247" t="s">
        <v>2746</v>
      </c>
      <c r="B2060" s="248" t="s">
        <v>1747</v>
      </c>
      <c r="C2060" s="247" t="s">
        <v>70</v>
      </c>
      <c r="D2060" s="249" t="s">
        <v>257</v>
      </c>
      <c r="E2060" s="468" t="s">
        <v>258</v>
      </c>
      <c r="F2060" s="250" t="s">
        <v>6259</v>
      </c>
      <c r="G2060" s="251">
        <v>71011</v>
      </c>
      <c r="H2060" s="251">
        <v>86963</v>
      </c>
      <c r="I2060" s="255">
        <v>39</v>
      </c>
      <c r="J2060" s="290">
        <v>0.68421052631578949</v>
      </c>
      <c r="K2060" s="251">
        <v>102915</v>
      </c>
      <c r="L2060" s="255"/>
      <c r="M2060" s="255"/>
      <c r="N2060" s="251"/>
      <c r="O2060" s="247"/>
    </row>
    <row r="2061" spans="1:15">
      <c r="A2061" s="247" t="s">
        <v>2728</v>
      </c>
      <c r="B2061" s="248" t="s">
        <v>1748</v>
      </c>
      <c r="C2061" s="247" t="s">
        <v>651</v>
      </c>
      <c r="D2061" s="249" t="s">
        <v>257</v>
      </c>
      <c r="E2061" s="468" t="s">
        <v>258</v>
      </c>
      <c r="F2061" s="250" t="s">
        <v>6259</v>
      </c>
      <c r="G2061" s="251">
        <v>64292</v>
      </c>
      <c r="H2061" s="251">
        <v>86527.5</v>
      </c>
      <c r="I2061" s="255">
        <v>38</v>
      </c>
      <c r="J2061" s="290">
        <v>0.66666666666666663</v>
      </c>
      <c r="K2061" s="251">
        <v>108763</v>
      </c>
      <c r="L2061" s="255">
        <v>2</v>
      </c>
      <c r="M2061" s="255">
        <v>2</v>
      </c>
      <c r="N2061" s="251">
        <v>81955</v>
      </c>
      <c r="O2061" s="247"/>
    </row>
    <row r="2062" spans="1:15" ht="22.5">
      <c r="A2062" s="247" t="s">
        <v>2790</v>
      </c>
      <c r="B2062" s="248" t="s">
        <v>1747</v>
      </c>
      <c r="C2062" s="247" t="s">
        <v>70</v>
      </c>
      <c r="D2062" s="249" t="s">
        <v>257</v>
      </c>
      <c r="E2062" s="468" t="s">
        <v>258</v>
      </c>
      <c r="F2062" s="250" t="s">
        <v>6259</v>
      </c>
      <c r="G2062" s="251">
        <v>65785</v>
      </c>
      <c r="H2062" s="251">
        <v>85867</v>
      </c>
      <c r="I2062" s="255">
        <v>37</v>
      </c>
      <c r="J2062" s="290">
        <v>0.64912280701754388</v>
      </c>
      <c r="K2062" s="251">
        <v>105949</v>
      </c>
      <c r="L2062" s="255">
        <v>3</v>
      </c>
      <c r="M2062" s="255">
        <v>2</v>
      </c>
      <c r="N2062" s="251">
        <v>90041</v>
      </c>
      <c r="O2062" s="247"/>
    </row>
    <row r="2063" spans="1:15" ht="22.5">
      <c r="A2063" s="247" t="s">
        <v>2804</v>
      </c>
      <c r="B2063" s="248" t="s">
        <v>1748</v>
      </c>
      <c r="C2063" s="247" t="s">
        <v>3104</v>
      </c>
      <c r="D2063" s="249" t="s">
        <v>257</v>
      </c>
      <c r="E2063" s="468" t="s">
        <v>263</v>
      </c>
      <c r="F2063" s="250" t="s">
        <v>6259</v>
      </c>
      <c r="G2063" s="251">
        <v>65077</v>
      </c>
      <c r="H2063" s="251">
        <v>83957.5</v>
      </c>
      <c r="I2063" s="255">
        <v>36</v>
      </c>
      <c r="J2063" s="290">
        <v>0.63157894736842102</v>
      </c>
      <c r="K2063" s="251">
        <v>102838</v>
      </c>
      <c r="L2063" s="255">
        <v>2</v>
      </c>
      <c r="M2063" s="255">
        <v>2</v>
      </c>
      <c r="N2063" s="251">
        <v>97399.864499999996</v>
      </c>
      <c r="O2063" s="247"/>
    </row>
    <row r="2064" spans="1:15" ht="22.5">
      <c r="A2064" s="247" t="s">
        <v>4104</v>
      </c>
      <c r="B2064" s="248" t="s">
        <v>1766</v>
      </c>
      <c r="C2064" s="247" t="s">
        <v>70</v>
      </c>
      <c r="D2064" s="249" t="s">
        <v>257</v>
      </c>
      <c r="E2064" s="468" t="s">
        <v>258</v>
      </c>
      <c r="F2064" s="250" t="s">
        <v>6259</v>
      </c>
      <c r="G2064" s="251">
        <v>63200</v>
      </c>
      <c r="H2064" s="251">
        <v>82800</v>
      </c>
      <c r="I2064" s="255">
        <v>35</v>
      </c>
      <c r="J2064" s="290">
        <v>0.61403508771929827</v>
      </c>
      <c r="K2064" s="251">
        <v>102400</v>
      </c>
      <c r="L2064" s="255">
        <v>8</v>
      </c>
      <c r="M2064" s="255">
        <v>6</v>
      </c>
      <c r="N2064" s="251">
        <v>73853.414999999994</v>
      </c>
      <c r="O2064" s="247"/>
    </row>
    <row r="2065" spans="1:15">
      <c r="A2065" s="247" t="s">
        <v>1764</v>
      </c>
      <c r="B2065" s="248" t="s">
        <v>1764</v>
      </c>
      <c r="C2065" s="247" t="s">
        <v>70</v>
      </c>
      <c r="D2065" s="249" t="s">
        <v>257</v>
      </c>
      <c r="E2065" s="468" t="s">
        <v>258</v>
      </c>
      <c r="F2065" s="250" t="s">
        <v>6259</v>
      </c>
      <c r="G2065" s="251">
        <v>62088</v>
      </c>
      <c r="H2065" s="251">
        <v>82264</v>
      </c>
      <c r="I2065" s="255">
        <v>34</v>
      </c>
      <c r="J2065" s="290">
        <v>0.59649122807017541</v>
      </c>
      <c r="K2065" s="251">
        <v>102440</v>
      </c>
      <c r="L2065" s="255">
        <v>5</v>
      </c>
      <c r="M2065" s="255">
        <v>5</v>
      </c>
      <c r="N2065" s="251">
        <v>83141.759999999995</v>
      </c>
      <c r="O2065" s="247"/>
    </row>
    <row r="2066" spans="1:15" ht="22.5">
      <c r="A2066" s="247" t="s">
        <v>2783</v>
      </c>
      <c r="B2066" s="248" t="s">
        <v>1768</v>
      </c>
      <c r="C2066" s="247" t="s">
        <v>3105</v>
      </c>
      <c r="D2066" s="249" t="s">
        <v>257</v>
      </c>
      <c r="E2066" s="247"/>
      <c r="F2066" s="250" t="s">
        <v>6259</v>
      </c>
      <c r="G2066" s="251">
        <v>65104</v>
      </c>
      <c r="H2066" s="251">
        <v>81339.899999999994</v>
      </c>
      <c r="I2066" s="255">
        <v>33</v>
      </c>
      <c r="J2066" s="290">
        <v>0.57894736842105265</v>
      </c>
      <c r="K2066" s="251">
        <v>97575.8</v>
      </c>
      <c r="L2066" s="255">
        <v>1</v>
      </c>
      <c r="M2066" s="255">
        <v>1</v>
      </c>
      <c r="N2066" s="251">
        <v>85342.66</v>
      </c>
      <c r="O2066" s="247"/>
    </row>
    <row r="2067" spans="1:15">
      <c r="A2067" s="247" t="s">
        <v>2759</v>
      </c>
      <c r="B2067" s="248" t="s">
        <v>1747</v>
      </c>
      <c r="C2067" s="247" t="s">
        <v>2126</v>
      </c>
      <c r="D2067" s="249" t="s">
        <v>257</v>
      </c>
      <c r="E2067" s="468" t="s">
        <v>258</v>
      </c>
      <c r="F2067" s="250" t="s">
        <v>6259</v>
      </c>
      <c r="G2067" s="251">
        <v>60576</v>
      </c>
      <c r="H2067" s="251">
        <v>81330.5</v>
      </c>
      <c r="I2067" s="255">
        <v>32</v>
      </c>
      <c r="J2067" s="290">
        <v>0.56140350877192979</v>
      </c>
      <c r="K2067" s="251">
        <v>102085</v>
      </c>
      <c r="L2067" s="255">
        <v>1</v>
      </c>
      <c r="M2067" s="255">
        <v>1</v>
      </c>
      <c r="N2067" s="251">
        <v>82901</v>
      </c>
      <c r="O2067" s="247"/>
    </row>
    <row r="2068" spans="1:15" ht="22.5">
      <c r="A2068" s="247" t="s">
        <v>4079</v>
      </c>
      <c r="B2068" s="248" t="s">
        <v>4080</v>
      </c>
      <c r="C2068" s="247" t="s">
        <v>70</v>
      </c>
      <c r="D2068" s="249" t="s">
        <v>257</v>
      </c>
      <c r="E2068" s="468" t="s">
        <v>258</v>
      </c>
      <c r="F2068" s="250" t="s">
        <v>6259</v>
      </c>
      <c r="G2068" s="251">
        <v>59322.64</v>
      </c>
      <c r="H2068" s="251">
        <v>80812.03</v>
      </c>
      <c r="I2068" s="255">
        <v>31</v>
      </c>
      <c r="J2068" s="290">
        <v>0.54385964912280704</v>
      </c>
      <c r="K2068" s="251">
        <v>102301.42</v>
      </c>
      <c r="L2068" s="255"/>
      <c r="M2068" s="255">
        <v>2</v>
      </c>
      <c r="N2068" s="251">
        <v>62288.72</v>
      </c>
      <c r="O2068" s="247"/>
    </row>
    <row r="2069" spans="1:15" s="306" customFormat="1" ht="18">
      <c r="A2069" s="716" t="s">
        <v>70</v>
      </c>
      <c r="B2069" s="716"/>
      <c r="C2069" s="716"/>
      <c r="D2069" s="716"/>
      <c r="E2069" s="716"/>
      <c r="F2069" s="716"/>
      <c r="G2069" s="716"/>
      <c r="H2069" s="716"/>
      <c r="I2069" s="716"/>
      <c r="J2069" s="716"/>
      <c r="K2069" s="716"/>
      <c r="L2069" s="716"/>
      <c r="M2069" s="716"/>
      <c r="N2069" s="716"/>
      <c r="O2069" s="716"/>
    </row>
    <row r="2070" spans="1:15" s="200" customFormat="1" ht="33.75">
      <c r="A2070" s="489" t="s">
        <v>379</v>
      </c>
      <c r="B2070" s="489" t="s">
        <v>217</v>
      </c>
      <c r="C2070" s="489" t="s">
        <v>208</v>
      </c>
      <c r="D2070" s="489" t="s">
        <v>249</v>
      </c>
      <c r="E2070" s="489" t="s">
        <v>380</v>
      </c>
      <c r="F2070" s="489" t="s">
        <v>381</v>
      </c>
      <c r="G2070" s="490" t="s">
        <v>211</v>
      </c>
      <c r="H2070" s="490" t="s">
        <v>212</v>
      </c>
      <c r="I2070" s="491"/>
      <c r="J2070" s="244" t="s">
        <v>251</v>
      </c>
      <c r="K2070" s="490" t="s">
        <v>213</v>
      </c>
      <c r="L2070" s="489" t="s">
        <v>382</v>
      </c>
      <c r="M2070" s="489" t="s">
        <v>383</v>
      </c>
      <c r="N2070" s="490" t="s">
        <v>384</v>
      </c>
      <c r="O2070" s="489" t="s">
        <v>214</v>
      </c>
    </row>
    <row r="2071" spans="1:15" ht="22.5">
      <c r="A2071" s="247" t="s">
        <v>2761</v>
      </c>
      <c r="B2071" s="248" t="s">
        <v>1748</v>
      </c>
      <c r="C2071" s="247" t="s">
        <v>6643</v>
      </c>
      <c r="D2071" s="249" t="s">
        <v>257</v>
      </c>
      <c r="E2071" s="468" t="s">
        <v>258</v>
      </c>
      <c r="F2071" s="250" t="s">
        <v>4859</v>
      </c>
      <c r="G2071" s="251">
        <v>64613.325101013201</v>
      </c>
      <c r="H2071" s="251">
        <v>80773.278274884215</v>
      </c>
      <c r="I2071" s="255">
        <v>30</v>
      </c>
      <c r="J2071" s="290">
        <v>0.52631578947368418</v>
      </c>
      <c r="K2071" s="251">
        <v>96933.231448755221</v>
      </c>
      <c r="L2071" s="255">
        <v>1</v>
      </c>
      <c r="M2071" s="255">
        <v>1</v>
      </c>
      <c r="N2071" s="251">
        <v>87075.91</v>
      </c>
      <c r="O2071" s="247"/>
    </row>
    <row r="2072" spans="1:15" ht="22.5">
      <c r="A2072" s="247" t="s">
        <v>2741</v>
      </c>
      <c r="B2072" s="248" t="s">
        <v>1748</v>
      </c>
      <c r="C2072" s="247" t="s">
        <v>6644</v>
      </c>
      <c r="D2072" s="249" t="s">
        <v>257</v>
      </c>
      <c r="E2072" s="468" t="s">
        <v>293</v>
      </c>
      <c r="F2072" s="250" t="s">
        <v>4859</v>
      </c>
      <c r="G2072" s="251">
        <v>59779.199999999997</v>
      </c>
      <c r="H2072" s="251">
        <v>80714.399999999994</v>
      </c>
      <c r="I2072" s="255">
        <v>29</v>
      </c>
      <c r="J2072" s="290">
        <v>0.50877192982456143</v>
      </c>
      <c r="K2072" s="251">
        <v>101649.59999999999</v>
      </c>
      <c r="L2072" s="255">
        <v>1</v>
      </c>
      <c r="M2072" s="255">
        <v>1</v>
      </c>
      <c r="N2072" s="251">
        <v>94477.759999999995</v>
      </c>
      <c r="O2072" s="247"/>
    </row>
    <row r="2073" spans="1:15">
      <c r="A2073" s="247" t="s">
        <v>2785</v>
      </c>
      <c r="B2073" s="248" t="s">
        <v>6320</v>
      </c>
      <c r="C2073" s="247" t="s">
        <v>3106</v>
      </c>
      <c r="D2073" s="249" t="s">
        <v>257</v>
      </c>
      <c r="E2073" s="468" t="s">
        <v>258</v>
      </c>
      <c r="F2073" s="250" t="s">
        <v>6259</v>
      </c>
      <c r="G2073" s="251">
        <v>61817.599999999999</v>
      </c>
      <c r="H2073" s="251">
        <v>80360.800000000003</v>
      </c>
      <c r="I2073" s="255">
        <v>28</v>
      </c>
      <c r="J2073" s="290">
        <v>0.49122807017543857</v>
      </c>
      <c r="K2073" s="251">
        <v>98904</v>
      </c>
      <c r="L2073" s="255">
        <v>1</v>
      </c>
      <c r="M2073" s="255">
        <v>1</v>
      </c>
      <c r="N2073" s="251">
        <v>86923.199999999997</v>
      </c>
      <c r="O2073" s="247"/>
    </row>
    <row r="2074" spans="1:15" ht="22.5">
      <c r="A2074" s="247" t="s">
        <v>2793</v>
      </c>
      <c r="B2074" s="248" t="s">
        <v>1748</v>
      </c>
      <c r="C2074" s="247" t="s">
        <v>652</v>
      </c>
      <c r="D2074" s="249" t="s">
        <v>257</v>
      </c>
      <c r="E2074" s="468" t="s">
        <v>263</v>
      </c>
      <c r="F2074" s="250" t="s">
        <v>6259</v>
      </c>
      <c r="G2074" s="251">
        <v>59367</v>
      </c>
      <c r="H2074" s="251">
        <v>80227</v>
      </c>
      <c r="I2074" s="255">
        <v>27</v>
      </c>
      <c r="J2074" s="290">
        <v>0.47368421052631576</v>
      </c>
      <c r="K2074" s="251">
        <v>101087</v>
      </c>
      <c r="L2074" s="255">
        <v>1</v>
      </c>
      <c r="M2074" s="255">
        <v>1</v>
      </c>
      <c r="N2074" s="251">
        <v>85690</v>
      </c>
      <c r="O2074" s="247"/>
    </row>
    <row r="2075" spans="1:15">
      <c r="A2075" s="247" t="s">
        <v>2734</v>
      </c>
      <c r="B2075" s="248" t="s">
        <v>1747</v>
      </c>
      <c r="C2075" s="247" t="s">
        <v>1441</v>
      </c>
      <c r="D2075" s="249" t="s">
        <v>257</v>
      </c>
      <c r="E2075" s="468" t="s">
        <v>258</v>
      </c>
      <c r="F2075" s="250" t="s">
        <v>6259</v>
      </c>
      <c r="G2075" s="251">
        <v>62400</v>
      </c>
      <c r="H2075" s="251">
        <v>79560</v>
      </c>
      <c r="I2075" s="255">
        <v>26</v>
      </c>
      <c r="J2075" s="290">
        <v>0.45614035087719296</v>
      </c>
      <c r="K2075" s="251">
        <v>96720</v>
      </c>
      <c r="L2075" s="255">
        <v>1</v>
      </c>
      <c r="M2075" s="255">
        <v>1</v>
      </c>
      <c r="N2075" s="251">
        <v>96720</v>
      </c>
      <c r="O2075" s="247"/>
    </row>
    <row r="2076" spans="1:15" ht="22.5">
      <c r="A2076" s="247" t="s">
        <v>4198</v>
      </c>
      <c r="B2076" s="248" t="s">
        <v>1773</v>
      </c>
      <c r="C2076" s="247" t="s">
        <v>6645</v>
      </c>
      <c r="D2076" s="249" t="s">
        <v>257</v>
      </c>
      <c r="E2076" s="468" t="s">
        <v>258</v>
      </c>
      <c r="F2076" s="250" t="s">
        <v>6259</v>
      </c>
      <c r="G2076" s="251">
        <v>62139</v>
      </c>
      <c r="H2076" s="251">
        <v>79227</v>
      </c>
      <c r="I2076" s="255">
        <v>25</v>
      </c>
      <c r="J2076" s="290">
        <v>0.43859649122807015</v>
      </c>
      <c r="K2076" s="251">
        <v>96315</v>
      </c>
      <c r="L2076" s="255"/>
      <c r="M2076" s="255"/>
      <c r="N2076" s="251"/>
      <c r="O2076" s="247"/>
    </row>
    <row r="2077" spans="1:15">
      <c r="A2077" s="247" t="s">
        <v>2750</v>
      </c>
      <c r="B2077" s="248" t="s">
        <v>1760</v>
      </c>
      <c r="C2077" s="247" t="s">
        <v>70</v>
      </c>
      <c r="D2077" s="249" t="s">
        <v>257</v>
      </c>
      <c r="E2077" s="468" t="s">
        <v>258</v>
      </c>
      <c r="F2077" s="250" t="s">
        <v>6259</v>
      </c>
      <c r="G2077" s="251">
        <v>63272</v>
      </c>
      <c r="H2077" s="251">
        <v>79090</v>
      </c>
      <c r="I2077" s="255">
        <v>24</v>
      </c>
      <c r="J2077" s="290">
        <v>0.42105263157894735</v>
      </c>
      <c r="K2077" s="251">
        <v>94908</v>
      </c>
      <c r="L2077" s="255">
        <v>1</v>
      </c>
      <c r="M2077" s="255">
        <v>1</v>
      </c>
      <c r="N2077" s="251">
        <v>92121</v>
      </c>
      <c r="O2077" s="247"/>
    </row>
    <row r="2078" spans="1:15">
      <c r="A2078" s="247" t="s">
        <v>2753</v>
      </c>
      <c r="B2078" s="248" t="s">
        <v>1747</v>
      </c>
      <c r="C2078" s="247" t="s">
        <v>70</v>
      </c>
      <c r="D2078" s="249" t="s">
        <v>257</v>
      </c>
      <c r="E2078" s="468" t="s">
        <v>263</v>
      </c>
      <c r="F2078" s="250" t="s">
        <v>6259</v>
      </c>
      <c r="G2078" s="251">
        <v>60037.95</v>
      </c>
      <c r="H2078" s="251">
        <v>78049.334999999992</v>
      </c>
      <c r="I2078" s="255">
        <v>23</v>
      </c>
      <c r="J2078" s="290">
        <v>0.40350877192982454</v>
      </c>
      <c r="K2078" s="251">
        <v>96060.72</v>
      </c>
      <c r="L2078" s="255">
        <v>1</v>
      </c>
      <c r="M2078" s="255">
        <v>1</v>
      </c>
      <c r="N2078" s="251">
        <v>66134.899999999994</v>
      </c>
      <c r="O2078" s="247"/>
    </row>
    <row r="2079" spans="1:15" ht="22.5">
      <c r="A2079" s="247" t="s">
        <v>4174</v>
      </c>
      <c r="B2079" s="248" t="s">
        <v>1753</v>
      </c>
      <c r="C2079" s="247" t="s">
        <v>6646</v>
      </c>
      <c r="D2079" s="249" t="s">
        <v>257</v>
      </c>
      <c r="E2079" s="468" t="s">
        <v>258</v>
      </c>
      <c r="F2079" s="250" t="s">
        <v>6259</v>
      </c>
      <c r="G2079" s="251">
        <v>59883.199999999997</v>
      </c>
      <c r="H2079" s="251">
        <v>77854.399999999994</v>
      </c>
      <c r="I2079" s="255">
        <v>22</v>
      </c>
      <c r="J2079" s="290">
        <v>0.38596491228070173</v>
      </c>
      <c r="K2079" s="251">
        <v>95825.600000000006</v>
      </c>
      <c r="L2079" s="255"/>
      <c r="M2079" s="255">
        <v>6</v>
      </c>
      <c r="N2079" s="251">
        <v>73451.733333333294</v>
      </c>
      <c r="O2079" s="247"/>
    </row>
    <row r="2080" spans="1:15">
      <c r="A2080" s="247" t="s">
        <v>2744</v>
      </c>
      <c r="B2080" s="248" t="s">
        <v>1753</v>
      </c>
      <c r="C2080" s="247" t="s">
        <v>3149</v>
      </c>
      <c r="D2080" s="249" t="s">
        <v>257</v>
      </c>
      <c r="E2080" s="468" t="s">
        <v>263</v>
      </c>
      <c r="F2080" s="250" t="s">
        <v>6259</v>
      </c>
      <c r="G2080" s="251">
        <v>59820.800000000003</v>
      </c>
      <c r="H2080" s="251">
        <v>77760.800000000003</v>
      </c>
      <c r="I2080" s="255">
        <v>21</v>
      </c>
      <c r="J2080" s="290">
        <v>0.36842105263157893</v>
      </c>
      <c r="K2080" s="251">
        <v>95700.800000000003</v>
      </c>
      <c r="L2080" s="255">
        <v>1</v>
      </c>
      <c r="M2080" s="255">
        <v>1</v>
      </c>
      <c r="N2080" s="251">
        <v>83200</v>
      </c>
      <c r="O2080" s="247"/>
    </row>
    <row r="2081" spans="1:15">
      <c r="A2081" s="247" t="s">
        <v>2736</v>
      </c>
      <c r="B2081" s="248" t="s">
        <v>1748</v>
      </c>
      <c r="C2081" s="247" t="s">
        <v>653</v>
      </c>
      <c r="D2081" s="249" t="s">
        <v>257</v>
      </c>
      <c r="E2081" s="468" t="s">
        <v>258</v>
      </c>
      <c r="F2081" s="250" t="s">
        <v>6259</v>
      </c>
      <c r="G2081" s="251">
        <v>59716</v>
      </c>
      <c r="H2081" s="251">
        <v>77635.5</v>
      </c>
      <c r="I2081" s="255">
        <v>20</v>
      </c>
      <c r="J2081" s="290">
        <v>0.35087719298245612</v>
      </c>
      <c r="K2081" s="251">
        <v>95555</v>
      </c>
      <c r="L2081" s="255">
        <v>1</v>
      </c>
      <c r="M2081" s="255">
        <v>1</v>
      </c>
      <c r="N2081" s="251">
        <v>77646</v>
      </c>
      <c r="O2081" s="247">
        <v>116</v>
      </c>
    </row>
    <row r="2082" spans="1:15">
      <c r="A2082" s="247" t="s">
        <v>2806</v>
      </c>
      <c r="B2082" s="248" t="s">
        <v>4178</v>
      </c>
      <c r="C2082" s="247" t="s">
        <v>543</v>
      </c>
      <c r="D2082" s="249" t="s">
        <v>4372</v>
      </c>
      <c r="E2082" s="468" t="s">
        <v>263</v>
      </c>
      <c r="F2082" s="250" t="s">
        <v>6259</v>
      </c>
      <c r="G2082" s="251">
        <v>59333</v>
      </c>
      <c r="H2082" s="251">
        <v>77133</v>
      </c>
      <c r="I2082" s="255">
        <v>19</v>
      </c>
      <c r="J2082" s="290">
        <v>0.33333333333333331</v>
      </c>
      <c r="K2082" s="251">
        <v>94933</v>
      </c>
      <c r="L2082" s="255">
        <v>1</v>
      </c>
      <c r="M2082" s="255">
        <v>1</v>
      </c>
      <c r="N2082" s="251">
        <v>81695.570000000007</v>
      </c>
      <c r="O2082" s="247"/>
    </row>
    <row r="2083" spans="1:15">
      <c r="A2083" s="247" t="s">
        <v>4218</v>
      </c>
      <c r="B2083" s="248" t="s">
        <v>6283</v>
      </c>
      <c r="C2083" s="247" t="s">
        <v>6647</v>
      </c>
      <c r="D2083" s="249" t="s">
        <v>257</v>
      </c>
      <c r="E2083" s="468" t="s">
        <v>258</v>
      </c>
      <c r="F2083" s="250" t="s">
        <v>6259</v>
      </c>
      <c r="G2083" s="251">
        <v>57620</v>
      </c>
      <c r="H2083" s="251">
        <v>76826.5</v>
      </c>
      <c r="I2083" s="255">
        <v>18</v>
      </c>
      <c r="J2083" s="290">
        <v>0.31578947368421051</v>
      </c>
      <c r="K2083" s="251">
        <v>96033</v>
      </c>
      <c r="L2083" s="255">
        <v>3</v>
      </c>
      <c r="M2083" s="255">
        <v>3</v>
      </c>
      <c r="N2083" s="251">
        <v>66103</v>
      </c>
      <c r="O2083" s="247"/>
    </row>
    <row r="2084" spans="1:15">
      <c r="A2084" s="247" t="s">
        <v>2765</v>
      </c>
      <c r="B2084" s="248" t="s">
        <v>6196</v>
      </c>
      <c r="C2084" s="247" t="s">
        <v>70</v>
      </c>
      <c r="D2084" s="249" t="s">
        <v>257</v>
      </c>
      <c r="E2084" s="468" t="s">
        <v>263</v>
      </c>
      <c r="F2084" s="250" t="s">
        <v>6259</v>
      </c>
      <c r="G2084" s="251">
        <v>56646</v>
      </c>
      <c r="H2084" s="251">
        <v>76364</v>
      </c>
      <c r="I2084" s="255">
        <v>17</v>
      </c>
      <c r="J2084" s="290">
        <v>0.2982456140350877</v>
      </c>
      <c r="K2084" s="251">
        <v>96082</v>
      </c>
      <c r="L2084" s="255">
        <v>2</v>
      </c>
      <c r="M2084" s="255">
        <v>1</v>
      </c>
      <c r="N2084" s="251">
        <v>63000</v>
      </c>
      <c r="O2084" s="247"/>
    </row>
    <row r="2085" spans="1:15">
      <c r="A2085" s="247" t="s">
        <v>4109</v>
      </c>
      <c r="B2085" s="248" t="s">
        <v>4045</v>
      </c>
      <c r="C2085" s="247" t="s">
        <v>6648</v>
      </c>
      <c r="D2085" s="249" t="s">
        <v>257</v>
      </c>
      <c r="E2085" s="468" t="s">
        <v>258</v>
      </c>
      <c r="F2085" s="250" t="s">
        <v>6259</v>
      </c>
      <c r="G2085" s="251">
        <v>60368.62</v>
      </c>
      <c r="H2085" s="251">
        <v>75460.97</v>
      </c>
      <c r="I2085" s="255">
        <v>16</v>
      </c>
      <c r="J2085" s="290">
        <v>0.2807017543859649</v>
      </c>
      <c r="K2085" s="251">
        <v>90553.32</v>
      </c>
      <c r="L2085" s="255">
        <v>1</v>
      </c>
      <c r="M2085" s="255">
        <v>1</v>
      </c>
      <c r="N2085" s="251">
        <v>60368.62</v>
      </c>
      <c r="O2085" s="247"/>
    </row>
    <row r="2086" spans="1:15" ht="33.75">
      <c r="A2086" s="247" t="s">
        <v>1765</v>
      </c>
      <c r="B2086" s="248" t="s">
        <v>1760</v>
      </c>
      <c r="C2086" s="247" t="s">
        <v>2127</v>
      </c>
      <c r="D2086" s="249" t="s">
        <v>4372</v>
      </c>
      <c r="E2086" s="247"/>
      <c r="F2086" s="250" t="s">
        <v>6259</v>
      </c>
      <c r="G2086" s="251">
        <v>55452.800000000003</v>
      </c>
      <c r="H2086" s="251">
        <v>75368.800000000003</v>
      </c>
      <c r="I2086" s="255">
        <v>15</v>
      </c>
      <c r="J2086" s="290">
        <v>0.26315789473684209</v>
      </c>
      <c r="K2086" s="251">
        <v>95284.800000000003</v>
      </c>
      <c r="L2086" s="255"/>
      <c r="M2086" s="255">
        <v>5</v>
      </c>
      <c r="N2086" s="251">
        <v>89631.360000000001</v>
      </c>
      <c r="O2086" s="247"/>
    </row>
    <row r="2087" spans="1:15">
      <c r="A2087" s="247" t="s">
        <v>2757</v>
      </c>
      <c r="B2087" s="248" t="s">
        <v>1757</v>
      </c>
      <c r="C2087" s="247" t="s">
        <v>552</v>
      </c>
      <c r="D2087" s="249" t="s">
        <v>257</v>
      </c>
      <c r="E2087" s="468" t="s">
        <v>293</v>
      </c>
      <c r="F2087" s="250" t="s">
        <v>6259</v>
      </c>
      <c r="G2087" s="251">
        <v>57481</v>
      </c>
      <c r="H2087" s="251">
        <v>74716.5</v>
      </c>
      <c r="I2087" s="255">
        <v>14</v>
      </c>
      <c r="J2087" s="290">
        <v>0.24561403508771928</v>
      </c>
      <c r="K2087" s="251">
        <v>91952</v>
      </c>
      <c r="L2087" s="255">
        <v>1</v>
      </c>
      <c r="M2087" s="255">
        <v>1</v>
      </c>
      <c r="N2087" s="251">
        <v>78778.19</v>
      </c>
      <c r="O2087" s="247"/>
    </row>
    <row r="2088" spans="1:15">
      <c r="A2088" s="247" t="s">
        <v>2733</v>
      </c>
      <c r="B2088" s="248" t="s">
        <v>1753</v>
      </c>
      <c r="C2088" s="247" t="s">
        <v>6649</v>
      </c>
      <c r="D2088" s="249" t="s">
        <v>257</v>
      </c>
      <c r="E2088" s="468" t="s">
        <v>258</v>
      </c>
      <c r="F2088" s="250" t="s">
        <v>6259</v>
      </c>
      <c r="G2088" s="251">
        <v>57418</v>
      </c>
      <c r="H2088" s="251">
        <v>74643.5</v>
      </c>
      <c r="I2088" s="255">
        <v>13</v>
      </c>
      <c r="J2088" s="290">
        <v>0.22807017543859648</v>
      </c>
      <c r="K2088" s="251">
        <v>91869</v>
      </c>
      <c r="L2088" s="255">
        <v>5</v>
      </c>
      <c r="M2088" s="255">
        <v>3</v>
      </c>
      <c r="N2088" s="251">
        <v>65787.98</v>
      </c>
      <c r="O2088" s="247"/>
    </row>
    <row r="2089" spans="1:15">
      <c r="A2089" s="247" t="s">
        <v>4149</v>
      </c>
      <c r="B2089" s="248" t="s">
        <v>1773</v>
      </c>
      <c r="C2089" s="247" t="s">
        <v>6650</v>
      </c>
      <c r="D2089" s="249" t="s">
        <v>4372</v>
      </c>
      <c r="E2089" s="468" t="s">
        <v>258</v>
      </c>
      <c r="F2089" s="250" t="s">
        <v>6259</v>
      </c>
      <c r="G2089" s="251">
        <v>57179.199999999997</v>
      </c>
      <c r="H2089" s="251">
        <v>73174.399999999994</v>
      </c>
      <c r="I2089" s="255">
        <v>12</v>
      </c>
      <c r="J2089" s="290">
        <v>0.21052631578947367</v>
      </c>
      <c r="K2089" s="251">
        <v>89169.599999999991</v>
      </c>
      <c r="L2089" s="255">
        <v>1</v>
      </c>
      <c r="M2089" s="255">
        <v>1</v>
      </c>
      <c r="N2089" s="251">
        <v>80038.399999999994</v>
      </c>
      <c r="O2089" s="247"/>
    </row>
    <row r="2090" spans="1:15" ht="22.5">
      <c r="A2090" s="247" t="s">
        <v>2743</v>
      </c>
      <c r="B2090" s="248" t="s">
        <v>1768</v>
      </c>
      <c r="C2090" s="247" t="s">
        <v>2130</v>
      </c>
      <c r="D2090" s="249" t="s">
        <v>4372</v>
      </c>
      <c r="E2090" s="468" t="s">
        <v>293</v>
      </c>
      <c r="F2090" s="250" t="s">
        <v>6259</v>
      </c>
      <c r="G2090" s="251">
        <v>56448</v>
      </c>
      <c r="H2090" s="251">
        <v>72009</v>
      </c>
      <c r="I2090" s="255">
        <v>11</v>
      </c>
      <c r="J2090" s="290">
        <v>0.19298245614035087</v>
      </c>
      <c r="K2090" s="251">
        <v>87570</v>
      </c>
      <c r="L2090" s="255">
        <v>5</v>
      </c>
      <c r="M2090" s="255">
        <v>4</v>
      </c>
      <c r="N2090" s="251">
        <v>96546</v>
      </c>
      <c r="O2090" s="247"/>
    </row>
    <row r="2091" spans="1:15">
      <c r="A2091" s="247" t="s">
        <v>2730</v>
      </c>
      <c r="B2091" s="248" t="s">
        <v>1748</v>
      </c>
      <c r="C2091" s="247" t="s">
        <v>70</v>
      </c>
      <c r="D2091" s="249" t="s">
        <v>257</v>
      </c>
      <c r="E2091" s="468" t="s">
        <v>258</v>
      </c>
      <c r="F2091" s="250" t="s">
        <v>6259</v>
      </c>
      <c r="G2091" s="251">
        <v>57052.11</v>
      </c>
      <c r="H2091" s="251">
        <v>71309.785000000003</v>
      </c>
      <c r="I2091" s="255">
        <v>10</v>
      </c>
      <c r="J2091" s="290">
        <v>0.17543859649122806</v>
      </c>
      <c r="K2091" s="251">
        <v>85567.46</v>
      </c>
      <c r="L2091" s="255">
        <v>2</v>
      </c>
      <c r="M2091" s="255">
        <v>2</v>
      </c>
      <c r="N2091" s="251">
        <v>65886.289999999994</v>
      </c>
      <c r="O2091" s="247" t="s">
        <v>1808</v>
      </c>
    </row>
    <row r="2092" spans="1:15">
      <c r="A2092" s="247" t="s">
        <v>198</v>
      </c>
      <c r="B2092" s="248" t="s">
        <v>1748</v>
      </c>
      <c r="C2092" s="247" t="s">
        <v>2129</v>
      </c>
      <c r="D2092" s="249" t="s">
        <v>257</v>
      </c>
      <c r="E2092" s="468" t="s">
        <v>258</v>
      </c>
      <c r="F2092" s="250" t="s">
        <v>6259</v>
      </c>
      <c r="G2092" s="251">
        <v>52818</v>
      </c>
      <c r="H2092" s="251">
        <v>71304</v>
      </c>
      <c r="I2092" s="255">
        <v>9</v>
      </c>
      <c r="J2092" s="290">
        <v>0.15789473684210525</v>
      </c>
      <c r="K2092" s="251">
        <v>89790</v>
      </c>
      <c r="L2092" s="255"/>
      <c r="M2092" s="255">
        <v>1</v>
      </c>
      <c r="N2092" s="251">
        <v>65968.73</v>
      </c>
      <c r="O2092" s="247"/>
    </row>
    <row r="2093" spans="1:15">
      <c r="A2093" s="247" t="s">
        <v>2772</v>
      </c>
      <c r="B2093" s="248" t="s">
        <v>1748</v>
      </c>
      <c r="C2093" s="247" t="s">
        <v>2034</v>
      </c>
      <c r="D2093" s="249" t="s">
        <v>4372</v>
      </c>
      <c r="E2093" s="468" t="s">
        <v>263</v>
      </c>
      <c r="F2093" s="250" t="s">
        <v>6259</v>
      </c>
      <c r="G2093" s="251">
        <v>54620.800000000003</v>
      </c>
      <c r="H2093" s="251">
        <v>71000.800000000003</v>
      </c>
      <c r="I2093" s="255">
        <v>8</v>
      </c>
      <c r="J2093" s="290">
        <v>0.14035087719298245</v>
      </c>
      <c r="K2093" s="251">
        <v>87380.800000000003</v>
      </c>
      <c r="L2093" s="255">
        <v>1</v>
      </c>
      <c r="M2093" s="255">
        <v>1</v>
      </c>
      <c r="N2093" s="251">
        <v>72536.02</v>
      </c>
      <c r="O2093" s="247"/>
    </row>
    <row r="2094" spans="1:15" ht="22.5">
      <c r="A2094" s="247" t="s">
        <v>2819</v>
      </c>
      <c r="B2094" s="248" t="s">
        <v>1760</v>
      </c>
      <c r="C2094" s="247" t="s">
        <v>6651</v>
      </c>
      <c r="D2094" s="249" t="s">
        <v>4372</v>
      </c>
      <c r="E2094" s="247"/>
      <c r="F2094" s="250" t="s">
        <v>4859</v>
      </c>
      <c r="G2094" s="251">
        <v>57543</v>
      </c>
      <c r="H2094" s="251">
        <v>70777</v>
      </c>
      <c r="I2094" s="255">
        <v>7</v>
      </c>
      <c r="J2094" s="290">
        <v>0.12280701754385964</v>
      </c>
      <c r="K2094" s="251">
        <v>84011</v>
      </c>
      <c r="L2094" s="255">
        <v>1</v>
      </c>
      <c r="M2094" s="255">
        <v>0</v>
      </c>
      <c r="N2094" s="251"/>
      <c r="O2094" s="247"/>
    </row>
    <row r="2095" spans="1:15">
      <c r="A2095" s="247" t="s">
        <v>2738</v>
      </c>
      <c r="B2095" s="248" t="s">
        <v>1753</v>
      </c>
      <c r="C2095" s="247" t="s">
        <v>6437</v>
      </c>
      <c r="D2095" s="249" t="s">
        <v>257</v>
      </c>
      <c r="E2095" s="468" t="s">
        <v>258</v>
      </c>
      <c r="F2095" s="250" t="s">
        <v>6259</v>
      </c>
      <c r="G2095" s="251">
        <v>49539.06</v>
      </c>
      <c r="H2095" s="251">
        <v>65850.86</v>
      </c>
      <c r="I2095" s="255">
        <v>6</v>
      </c>
      <c r="J2095" s="290">
        <v>0.10526315789473684</v>
      </c>
      <c r="K2095" s="251">
        <v>82162.66</v>
      </c>
      <c r="L2095" s="255">
        <v>2</v>
      </c>
      <c r="M2095" s="255">
        <v>2</v>
      </c>
      <c r="N2095" s="251">
        <v>67655.78</v>
      </c>
      <c r="O2095" s="247"/>
    </row>
    <row r="2096" spans="1:15">
      <c r="A2096" s="247" t="s">
        <v>2760</v>
      </c>
      <c r="B2096" s="248" t="s">
        <v>1753</v>
      </c>
      <c r="C2096" s="247" t="s">
        <v>70</v>
      </c>
      <c r="D2096" s="249" t="s">
        <v>257</v>
      </c>
      <c r="E2096" s="468" t="s">
        <v>258</v>
      </c>
      <c r="F2096" s="250" t="s">
        <v>6259</v>
      </c>
      <c r="G2096" s="251">
        <v>51385</v>
      </c>
      <c r="H2096" s="251">
        <v>64231</v>
      </c>
      <c r="I2096" s="255">
        <v>5</v>
      </c>
      <c r="J2096" s="290">
        <v>8.771929824561403E-2</v>
      </c>
      <c r="K2096" s="251">
        <v>77077</v>
      </c>
      <c r="L2096" s="255">
        <v>1</v>
      </c>
      <c r="M2096" s="255">
        <v>1</v>
      </c>
      <c r="N2096" s="251">
        <v>58011.199999999997</v>
      </c>
      <c r="O2096" s="247"/>
    </row>
    <row r="2097" spans="1:15" ht="22.5">
      <c r="A2097" s="247" t="s">
        <v>4170</v>
      </c>
      <c r="B2097" s="248" t="s">
        <v>4171</v>
      </c>
      <c r="C2097" s="247" t="s">
        <v>70</v>
      </c>
      <c r="D2097" s="249" t="s">
        <v>257</v>
      </c>
      <c r="E2097" s="468" t="s">
        <v>258</v>
      </c>
      <c r="F2097" s="250" t="s">
        <v>6259</v>
      </c>
      <c r="G2097" s="251">
        <v>46841.599999999999</v>
      </c>
      <c r="H2097" s="251">
        <v>61297.600000000006</v>
      </c>
      <c r="I2097" s="255">
        <v>4</v>
      </c>
      <c r="J2097" s="290">
        <v>7.0175438596491224E-2</v>
      </c>
      <c r="K2097" s="251">
        <v>75753.600000000006</v>
      </c>
      <c r="L2097" s="255">
        <v>1</v>
      </c>
      <c r="M2097" s="255">
        <v>0</v>
      </c>
      <c r="N2097" s="251"/>
      <c r="O2097" s="247" t="s">
        <v>323</v>
      </c>
    </row>
    <row r="2098" spans="1:15" s="306" customFormat="1" ht="18">
      <c r="A2098" s="716" t="s">
        <v>70</v>
      </c>
      <c r="B2098" s="716"/>
      <c r="C2098" s="716"/>
      <c r="D2098" s="716"/>
      <c r="E2098" s="716"/>
      <c r="F2098" s="716"/>
      <c r="G2098" s="716"/>
      <c r="H2098" s="716"/>
      <c r="I2098" s="716"/>
      <c r="J2098" s="716"/>
      <c r="K2098" s="716"/>
      <c r="L2098" s="716"/>
      <c r="M2098" s="716"/>
      <c r="N2098" s="716"/>
      <c r="O2098" s="716"/>
    </row>
    <row r="2099" spans="1:15" s="200" customFormat="1" ht="33.75">
      <c r="A2099" s="489" t="s">
        <v>379</v>
      </c>
      <c r="B2099" s="489" t="s">
        <v>217</v>
      </c>
      <c r="C2099" s="489" t="s">
        <v>208</v>
      </c>
      <c r="D2099" s="489" t="s">
        <v>249</v>
      </c>
      <c r="E2099" s="489" t="s">
        <v>380</v>
      </c>
      <c r="F2099" s="489" t="s">
        <v>381</v>
      </c>
      <c r="G2099" s="490" t="s">
        <v>211</v>
      </c>
      <c r="H2099" s="490" t="s">
        <v>212</v>
      </c>
      <c r="I2099" s="491"/>
      <c r="J2099" s="244" t="s">
        <v>251</v>
      </c>
      <c r="K2099" s="490" t="s">
        <v>213</v>
      </c>
      <c r="L2099" s="489" t="s">
        <v>382</v>
      </c>
      <c r="M2099" s="489" t="s">
        <v>383</v>
      </c>
      <c r="N2099" s="490" t="s">
        <v>384</v>
      </c>
      <c r="O2099" s="489" t="s">
        <v>214</v>
      </c>
    </row>
    <row r="2100" spans="1:15" ht="22.5">
      <c r="A2100" s="247" t="s">
        <v>4088</v>
      </c>
      <c r="B2100" s="248" t="s">
        <v>4080</v>
      </c>
      <c r="C2100" s="247" t="s">
        <v>6652</v>
      </c>
      <c r="D2100" s="249" t="s">
        <v>4372</v>
      </c>
      <c r="E2100" s="468" t="s">
        <v>258</v>
      </c>
      <c r="F2100" s="250" t="s">
        <v>6259</v>
      </c>
      <c r="G2100" s="251">
        <v>44585.15</v>
      </c>
      <c r="H2100" s="251">
        <v>60919.705000000002</v>
      </c>
      <c r="I2100" s="255">
        <v>3</v>
      </c>
      <c r="J2100" s="290">
        <v>5.2631578947368418E-2</v>
      </c>
      <c r="K2100" s="251">
        <v>77254.259999999995</v>
      </c>
      <c r="L2100" s="255">
        <v>1</v>
      </c>
      <c r="M2100" s="255">
        <v>1</v>
      </c>
      <c r="N2100" s="251">
        <v>53000</v>
      </c>
      <c r="O2100" s="247"/>
    </row>
    <row r="2101" spans="1:15" ht="22.5">
      <c r="A2101" s="247" t="s">
        <v>2811</v>
      </c>
      <c r="B2101" s="248" t="s">
        <v>1762</v>
      </c>
      <c r="C2101" s="247" t="s">
        <v>2132</v>
      </c>
      <c r="D2101" s="249" t="s">
        <v>4372</v>
      </c>
      <c r="E2101" s="468" t="s">
        <v>293</v>
      </c>
      <c r="F2101" s="250" t="s">
        <v>6259</v>
      </c>
      <c r="G2101" s="251">
        <v>46155.199999999997</v>
      </c>
      <c r="H2101" s="251">
        <v>59976.799999999996</v>
      </c>
      <c r="I2101" s="255">
        <v>2</v>
      </c>
      <c r="J2101" s="290">
        <v>3.5087719298245612E-2</v>
      </c>
      <c r="K2101" s="251">
        <v>73798.399999999994</v>
      </c>
      <c r="L2101" s="255">
        <v>3</v>
      </c>
      <c r="M2101" s="255">
        <v>3</v>
      </c>
      <c r="N2101" s="251">
        <v>56964.26666666667</v>
      </c>
      <c r="O2101" s="247"/>
    </row>
    <row r="2102" spans="1:15">
      <c r="A2102" s="247" t="s">
        <v>2762</v>
      </c>
      <c r="B2102" s="248" t="s">
        <v>1747</v>
      </c>
      <c r="C2102" s="247" t="s">
        <v>6640</v>
      </c>
      <c r="D2102" s="249" t="s">
        <v>4372</v>
      </c>
      <c r="E2102" s="468" t="s">
        <v>258</v>
      </c>
      <c r="F2102" s="250" t="s">
        <v>6259</v>
      </c>
      <c r="G2102" s="251">
        <v>43961</v>
      </c>
      <c r="H2102" s="251">
        <v>55474</v>
      </c>
      <c r="I2102" s="255">
        <v>1</v>
      </c>
      <c r="J2102" s="290">
        <v>1.7543859649122806E-2</v>
      </c>
      <c r="K2102" s="251">
        <v>66987</v>
      </c>
      <c r="L2102" s="255">
        <v>1</v>
      </c>
      <c r="M2102" s="255">
        <v>1</v>
      </c>
      <c r="N2102" s="251">
        <v>55473</v>
      </c>
      <c r="O2102" s="247"/>
    </row>
    <row r="2103" spans="1:15">
      <c r="A2103" s="247"/>
      <c r="B2103" s="248"/>
      <c r="C2103" s="247"/>
      <c r="D2103" s="249"/>
      <c r="E2103" s="468"/>
      <c r="F2103" s="250"/>
      <c r="G2103" s="251"/>
      <c r="H2103" s="251"/>
      <c r="I2103" s="255"/>
      <c r="J2103" s="290"/>
      <c r="K2103" s="251"/>
      <c r="L2103" s="255"/>
      <c r="M2103" s="255"/>
      <c r="N2103" s="251"/>
      <c r="O2103" s="247"/>
    </row>
    <row r="2104" spans="1:15" s="120" customFormat="1">
      <c r="A2104" s="150"/>
      <c r="B2104" s="150"/>
      <c r="C2104" s="260"/>
      <c r="D2104" s="263"/>
      <c r="E2104" s="150"/>
      <c r="F2104" s="150"/>
      <c r="G2104" s="264" t="s">
        <v>211</v>
      </c>
      <c r="H2104" s="265" t="s">
        <v>212</v>
      </c>
      <c r="I2104" s="266"/>
      <c r="J2104" s="273"/>
      <c r="K2104" s="267" t="s">
        <v>213</v>
      </c>
      <c r="L2104" s="263"/>
      <c r="M2104" s="268"/>
      <c r="N2104" s="269"/>
      <c r="O2104" s="258"/>
    </row>
    <row r="2105" spans="1:15" s="120" customFormat="1">
      <c r="A2105" s="150"/>
      <c r="B2105" s="150"/>
      <c r="C2105" s="260"/>
      <c r="D2105" s="150"/>
      <c r="E2105" s="150"/>
      <c r="F2105" s="270" t="s">
        <v>225</v>
      </c>
      <c r="G2105" s="271">
        <v>63587.960390614273</v>
      </c>
      <c r="H2105" s="271">
        <v>83106.75837243654</v>
      </c>
      <c r="I2105" s="266"/>
      <c r="J2105" s="273"/>
      <c r="K2105" s="271">
        <v>102625.55635425885</v>
      </c>
      <c r="L2105" s="263"/>
      <c r="M2105" s="268"/>
      <c r="N2105" s="269"/>
      <c r="O2105" s="258"/>
    </row>
    <row r="2106" spans="1:15" s="120" customFormat="1">
      <c r="A2106" s="150"/>
      <c r="B2106" s="150"/>
      <c r="C2106" s="260"/>
      <c r="D2106" s="150"/>
      <c r="E2106" s="150"/>
      <c r="F2106" s="270" t="s">
        <v>226</v>
      </c>
      <c r="G2106" s="271">
        <v>71011</v>
      </c>
      <c r="H2106" s="271">
        <v>91260</v>
      </c>
      <c r="I2106" s="266"/>
      <c r="J2106" s="273"/>
      <c r="K2106" s="271">
        <v>112590.39999999999</v>
      </c>
      <c r="L2106" s="263"/>
      <c r="M2106" s="268"/>
      <c r="N2106" s="269"/>
      <c r="O2106" s="258"/>
    </row>
    <row r="2107" spans="1:15" s="120" customFormat="1">
      <c r="A2107" s="150"/>
      <c r="B2107" s="150"/>
      <c r="C2107" s="260"/>
      <c r="D2107" s="150"/>
      <c r="E2107" s="150"/>
      <c r="F2107" s="270" t="s">
        <v>227</v>
      </c>
      <c r="G2107" s="271">
        <v>57481</v>
      </c>
      <c r="H2107" s="271">
        <v>75368.800000000003</v>
      </c>
      <c r="I2107" s="266"/>
      <c r="J2107" s="273"/>
      <c r="K2107" s="271">
        <v>91952</v>
      </c>
      <c r="L2107" s="263"/>
      <c r="M2107" s="268"/>
      <c r="N2107" s="269"/>
      <c r="O2107" s="258"/>
    </row>
    <row r="2108" spans="1:15" s="120" customFormat="1">
      <c r="A2108" s="150"/>
      <c r="B2108" s="150"/>
      <c r="C2108" s="260"/>
      <c r="D2108" s="150"/>
      <c r="E2108" s="150"/>
      <c r="F2108" s="270" t="s">
        <v>228</v>
      </c>
      <c r="G2108" s="271">
        <v>61817.599999999999</v>
      </c>
      <c r="H2108" s="271">
        <v>80714.399999999994</v>
      </c>
      <c r="I2108" s="266"/>
      <c r="J2108" s="273"/>
      <c r="K2108" s="271">
        <v>98904</v>
      </c>
      <c r="L2108" s="263"/>
      <c r="M2108" s="268"/>
      <c r="N2108" s="269"/>
      <c r="O2108" s="258"/>
    </row>
    <row r="2109" spans="1:15" s="120" customFormat="1">
      <c r="A2109" s="150"/>
      <c r="B2109" s="150"/>
      <c r="C2109" s="260"/>
      <c r="D2109" s="150"/>
      <c r="E2109" s="271"/>
      <c r="F2109" s="270"/>
      <c r="G2109" s="272"/>
      <c r="H2109" s="273"/>
      <c r="I2109" s="274"/>
      <c r="J2109" s="273"/>
      <c r="K2109" s="263"/>
      <c r="L2109" s="263"/>
      <c r="M2109" s="268"/>
      <c r="N2109" s="269"/>
      <c r="O2109" s="258"/>
    </row>
    <row r="2110" spans="1:15" s="120" customFormat="1">
      <c r="A2110" s="150"/>
      <c r="B2110" s="150"/>
      <c r="C2110" s="260"/>
      <c r="D2110" s="270"/>
      <c r="E2110" s="271"/>
      <c r="F2110" s="275"/>
      <c r="G2110" s="275"/>
      <c r="H2110" s="713" t="s">
        <v>229</v>
      </c>
      <c r="I2110" s="713"/>
      <c r="J2110" s="713"/>
      <c r="K2110" s="713"/>
      <c r="L2110" s="713"/>
      <c r="M2110" s="713"/>
      <c r="N2110" s="713"/>
      <c r="O2110" s="258"/>
    </row>
    <row r="2111" spans="1:15" s="120" customFormat="1">
      <c r="A2111" s="150"/>
      <c r="B2111" s="150"/>
      <c r="C2111" s="260"/>
      <c r="D2111" s="270"/>
      <c r="E2111" s="271"/>
      <c r="F2111" s="276"/>
      <c r="G2111" s="277"/>
      <c r="H2111" s="714" t="s">
        <v>230</v>
      </c>
      <c r="I2111" s="714"/>
      <c r="J2111" s="714"/>
      <c r="K2111" s="278">
        <v>97059.932249999998</v>
      </c>
      <c r="L2111" s="715" t="s">
        <v>231</v>
      </c>
      <c r="M2111" s="715"/>
      <c r="N2111" s="279">
        <v>84840.757735294101</v>
      </c>
      <c r="O2111" s="258"/>
    </row>
    <row r="2112" spans="1:15" s="120" customFormat="1">
      <c r="A2112" s="150"/>
      <c r="B2112" s="150"/>
      <c r="C2112" s="260"/>
      <c r="D2112" s="263"/>
      <c r="E2112" s="268"/>
      <c r="F2112" s="276"/>
      <c r="G2112" s="277"/>
      <c r="H2112" s="714" t="s">
        <v>232</v>
      </c>
      <c r="I2112" s="714"/>
      <c r="J2112" s="714"/>
      <c r="K2112" s="278">
        <v>70095.899999999994</v>
      </c>
      <c r="L2112" s="715" t="s">
        <v>394</v>
      </c>
      <c r="M2112" s="715"/>
      <c r="N2112" s="279">
        <v>94919.784775362321</v>
      </c>
      <c r="O2112" s="258"/>
    </row>
    <row r="2113" spans="1:15" s="120" customFormat="1">
      <c r="A2113" s="150"/>
      <c r="B2113" s="150"/>
      <c r="C2113" s="260"/>
      <c r="D2113" s="395"/>
      <c r="E2113" s="261"/>
      <c r="F2113" s="261"/>
      <c r="G2113" s="262"/>
      <c r="H2113" s="472"/>
      <c r="I2113" s="381"/>
      <c r="J2113" s="480"/>
      <c r="K2113" s="150"/>
      <c r="L2113" s="395"/>
      <c r="M2113" s="155"/>
      <c r="N2113" s="269"/>
      <c r="O2113" s="258"/>
    </row>
    <row r="2114" spans="1:15" s="306" customFormat="1" ht="18">
      <c r="A2114" s="716" t="s">
        <v>71</v>
      </c>
      <c r="B2114" s="716"/>
      <c r="C2114" s="716"/>
      <c r="D2114" s="716"/>
      <c r="E2114" s="716"/>
      <c r="F2114" s="716"/>
      <c r="G2114" s="716"/>
      <c r="H2114" s="716"/>
      <c r="I2114" s="716"/>
      <c r="J2114" s="716"/>
      <c r="K2114" s="716"/>
      <c r="L2114" s="716"/>
      <c r="M2114" s="716"/>
      <c r="N2114" s="716"/>
      <c r="O2114" s="716"/>
    </row>
    <row r="2115" spans="1:15" s="200" customFormat="1" ht="33.75">
      <c r="A2115" s="489" t="s">
        <v>379</v>
      </c>
      <c r="B2115" s="489" t="s">
        <v>217</v>
      </c>
      <c r="C2115" s="489" t="s">
        <v>208</v>
      </c>
      <c r="D2115" s="489" t="s">
        <v>249</v>
      </c>
      <c r="E2115" s="489" t="s">
        <v>380</v>
      </c>
      <c r="F2115" s="489" t="s">
        <v>381</v>
      </c>
      <c r="G2115" s="490" t="s">
        <v>211</v>
      </c>
      <c r="H2115" s="490" t="s">
        <v>212</v>
      </c>
      <c r="I2115" s="491"/>
      <c r="J2115" s="244" t="s">
        <v>251</v>
      </c>
      <c r="K2115" s="490" t="s">
        <v>213</v>
      </c>
      <c r="L2115" s="489" t="s">
        <v>382</v>
      </c>
      <c r="M2115" s="489" t="s">
        <v>383</v>
      </c>
      <c r="N2115" s="490" t="s">
        <v>384</v>
      </c>
      <c r="O2115" s="489" t="s">
        <v>214</v>
      </c>
    </row>
    <row r="2116" spans="1:15" ht="22.5">
      <c r="A2116" s="247" t="s">
        <v>2783</v>
      </c>
      <c r="B2116" s="248" t="s">
        <v>1768</v>
      </c>
      <c r="C2116" s="247" t="s">
        <v>2133</v>
      </c>
      <c r="D2116" s="249" t="s">
        <v>257</v>
      </c>
      <c r="E2116" s="468" t="s">
        <v>258</v>
      </c>
      <c r="F2116" s="250" t="s">
        <v>6259</v>
      </c>
      <c r="G2116" s="251">
        <v>73819.199999999997</v>
      </c>
      <c r="H2116" s="251">
        <v>96189.6</v>
      </c>
      <c r="I2116" s="255">
        <v>26</v>
      </c>
      <c r="J2116" s="290">
        <v>1</v>
      </c>
      <c r="K2116" s="251">
        <v>118560</v>
      </c>
      <c r="L2116" s="255">
        <v>1</v>
      </c>
      <c r="M2116" s="255">
        <v>1</v>
      </c>
      <c r="N2116" s="251">
        <v>73819.460000000006</v>
      </c>
      <c r="O2116" s="247"/>
    </row>
    <row r="2117" spans="1:15">
      <c r="A2117" s="247" t="s">
        <v>2763</v>
      </c>
      <c r="B2117" s="248" t="s">
        <v>1764</v>
      </c>
      <c r="C2117" s="247" t="s">
        <v>6653</v>
      </c>
      <c r="D2117" s="249" t="s">
        <v>257</v>
      </c>
      <c r="E2117" s="247"/>
      <c r="F2117" s="247"/>
      <c r="G2117" s="251">
        <v>71202.3</v>
      </c>
      <c r="H2117" s="251">
        <v>92526.665000000008</v>
      </c>
      <c r="I2117" s="255">
        <v>25</v>
      </c>
      <c r="J2117" s="290">
        <v>0.96153846153846156</v>
      </c>
      <c r="K2117" s="251">
        <v>113851.03</v>
      </c>
      <c r="L2117" s="255"/>
      <c r="M2117" s="255">
        <v>10</v>
      </c>
      <c r="N2117" s="251"/>
      <c r="O2117" s="247"/>
    </row>
    <row r="2118" spans="1:15" ht="22.5">
      <c r="A2118" s="247" t="s">
        <v>2740</v>
      </c>
      <c r="B2118" s="248" t="s">
        <v>1747</v>
      </c>
      <c r="C2118" s="247" t="s">
        <v>6654</v>
      </c>
      <c r="D2118" s="249" t="s">
        <v>257</v>
      </c>
      <c r="E2118" s="468" t="s">
        <v>258</v>
      </c>
      <c r="F2118" s="250" t="s">
        <v>4859</v>
      </c>
      <c r="G2118" s="251">
        <v>70835.5524</v>
      </c>
      <c r="H2118" s="251">
        <v>92086.220976000011</v>
      </c>
      <c r="I2118" s="255">
        <v>24</v>
      </c>
      <c r="J2118" s="290">
        <v>0.92307692307692313</v>
      </c>
      <c r="K2118" s="251">
        <v>113336.88955200001</v>
      </c>
      <c r="L2118" s="255">
        <v>1</v>
      </c>
      <c r="M2118" s="255">
        <v>1</v>
      </c>
      <c r="N2118" s="251">
        <v>84988</v>
      </c>
      <c r="O2118" s="247"/>
    </row>
    <row r="2119" spans="1:15" ht="22.5">
      <c r="A2119" s="247" t="s">
        <v>1756</v>
      </c>
      <c r="B2119" s="248" t="s">
        <v>1756</v>
      </c>
      <c r="C2119" s="247" t="s">
        <v>3107</v>
      </c>
      <c r="D2119" s="249" t="s">
        <v>257</v>
      </c>
      <c r="E2119" s="468" t="s">
        <v>263</v>
      </c>
      <c r="F2119" s="250" t="s">
        <v>4859</v>
      </c>
      <c r="G2119" s="251">
        <v>67622.59</v>
      </c>
      <c r="H2119" s="251">
        <v>91535.584999999992</v>
      </c>
      <c r="I2119" s="255">
        <v>23</v>
      </c>
      <c r="J2119" s="290">
        <v>0.88461538461538458</v>
      </c>
      <c r="K2119" s="251">
        <v>115448.58</v>
      </c>
      <c r="L2119" s="255">
        <v>4</v>
      </c>
      <c r="M2119" s="255"/>
      <c r="N2119" s="251">
        <v>91842</v>
      </c>
      <c r="O2119" s="247"/>
    </row>
    <row r="2120" spans="1:15">
      <c r="A2120" s="247" t="s">
        <v>4119</v>
      </c>
      <c r="B2120" s="248" t="s">
        <v>4119</v>
      </c>
      <c r="C2120" s="247" t="s">
        <v>6655</v>
      </c>
      <c r="D2120" s="249" t="s">
        <v>257</v>
      </c>
      <c r="E2120" s="468" t="s">
        <v>263</v>
      </c>
      <c r="F2120" s="250" t="s">
        <v>6259</v>
      </c>
      <c r="G2120" s="251">
        <v>62910</v>
      </c>
      <c r="H2120" s="251">
        <v>88455</v>
      </c>
      <c r="I2120" s="255">
        <v>22</v>
      </c>
      <c r="J2120" s="290">
        <v>0.84615384615384615</v>
      </c>
      <c r="K2120" s="251">
        <v>114000</v>
      </c>
      <c r="L2120" s="255">
        <v>0</v>
      </c>
      <c r="M2120" s="255"/>
      <c r="N2120" s="251"/>
      <c r="O2120" s="247"/>
    </row>
    <row r="2121" spans="1:15">
      <c r="A2121" s="247" t="s">
        <v>2761</v>
      </c>
      <c r="B2121" s="248" t="s">
        <v>1748</v>
      </c>
      <c r="C2121" s="247" t="s">
        <v>657</v>
      </c>
      <c r="D2121" s="249" t="s">
        <v>257</v>
      </c>
      <c r="E2121" s="468" t="s">
        <v>258</v>
      </c>
      <c r="F2121" s="250" t="s">
        <v>6259</v>
      </c>
      <c r="G2121" s="251">
        <v>66179.333333333328</v>
      </c>
      <c r="H2121" s="251">
        <v>82724.166666666657</v>
      </c>
      <c r="I2121" s="255">
        <v>21</v>
      </c>
      <c r="J2121" s="290">
        <v>0.80769230769230771</v>
      </c>
      <c r="K2121" s="251">
        <v>99269</v>
      </c>
      <c r="L2121" s="255">
        <v>1</v>
      </c>
      <c r="M2121" s="255">
        <v>1</v>
      </c>
      <c r="N2121" s="251">
        <v>82546.61</v>
      </c>
      <c r="O2121" s="247"/>
    </row>
    <row r="2122" spans="1:15" ht="22.5">
      <c r="A2122" s="247" t="s">
        <v>2781</v>
      </c>
      <c r="B2122" s="248" t="s">
        <v>1745</v>
      </c>
      <c r="C2122" s="247" t="s">
        <v>3108</v>
      </c>
      <c r="D2122" s="249" t="s">
        <v>257</v>
      </c>
      <c r="E2122" s="468" t="s">
        <v>263</v>
      </c>
      <c r="F2122" s="247"/>
      <c r="G2122" s="251">
        <v>55813.94</v>
      </c>
      <c r="H2122" s="251">
        <v>82367.87</v>
      </c>
      <c r="I2122" s="255">
        <v>20</v>
      </c>
      <c r="J2122" s="290">
        <v>0.76923076923076927</v>
      </c>
      <c r="K2122" s="251">
        <v>108921.8</v>
      </c>
      <c r="L2122" s="255">
        <v>7</v>
      </c>
      <c r="M2122" s="255">
        <v>6</v>
      </c>
      <c r="N2122" s="251">
        <v>77635.83</v>
      </c>
      <c r="O2122" s="247"/>
    </row>
    <row r="2123" spans="1:15" ht="22.5">
      <c r="A2123" s="247" t="s">
        <v>4079</v>
      </c>
      <c r="B2123" s="248" t="s">
        <v>4080</v>
      </c>
      <c r="C2123" s="247" t="s">
        <v>6656</v>
      </c>
      <c r="D2123" s="249" t="s">
        <v>257</v>
      </c>
      <c r="E2123" s="468" t="s">
        <v>263</v>
      </c>
      <c r="F2123" s="250" t="s">
        <v>6259</v>
      </c>
      <c r="G2123" s="251">
        <v>59323.64</v>
      </c>
      <c r="H2123" s="251">
        <v>80813.03</v>
      </c>
      <c r="I2123" s="255">
        <v>19</v>
      </c>
      <c r="J2123" s="290">
        <v>0.73076923076923073</v>
      </c>
      <c r="K2123" s="251">
        <v>102302.42</v>
      </c>
      <c r="L2123" s="255"/>
      <c r="M2123" s="255">
        <v>2</v>
      </c>
      <c r="N2123" s="251">
        <v>61109.1</v>
      </c>
      <c r="O2123" s="247"/>
    </row>
    <row r="2124" spans="1:15" ht="22.5">
      <c r="A2124" s="247" t="s">
        <v>2791</v>
      </c>
      <c r="B2124" s="248" t="s">
        <v>1748</v>
      </c>
      <c r="C2124" s="247" t="s">
        <v>655</v>
      </c>
      <c r="D2124" s="249" t="s">
        <v>4372</v>
      </c>
      <c r="E2124" s="468" t="s">
        <v>258</v>
      </c>
      <c r="F2124" s="250" t="s">
        <v>4859</v>
      </c>
      <c r="G2124" s="251">
        <v>64608</v>
      </c>
      <c r="H2124" s="251">
        <v>80346</v>
      </c>
      <c r="I2124" s="255">
        <v>18</v>
      </c>
      <c r="J2124" s="290">
        <v>0.69230769230769229</v>
      </c>
      <c r="K2124" s="251">
        <v>96084</v>
      </c>
      <c r="L2124" s="255">
        <v>5</v>
      </c>
      <c r="M2124" s="255">
        <v>5</v>
      </c>
      <c r="N2124" s="251">
        <v>94464</v>
      </c>
      <c r="O2124" s="247"/>
    </row>
    <row r="2125" spans="1:15">
      <c r="A2125" s="247" t="s">
        <v>2767</v>
      </c>
      <c r="B2125" s="248" t="s">
        <v>1748</v>
      </c>
      <c r="C2125" s="247" t="s">
        <v>3109</v>
      </c>
      <c r="D2125" s="249" t="s">
        <v>4372</v>
      </c>
      <c r="E2125" s="468" t="s">
        <v>258</v>
      </c>
      <c r="F2125" s="250" t="s">
        <v>6259</v>
      </c>
      <c r="G2125" s="251">
        <v>46393</v>
      </c>
      <c r="H2125" s="251">
        <v>69867.5</v>
      </c>
      <c r="I2125" s="255">
        <v>17</v>
      </c>
      <c r="J2125" s="290">
        <v>0.65384615384615385</v>
      </c>
      <c r="K2125" s="251">
        <v>93342</v>
      </c>
      <c r="L2125" s="255"/>
      <c r="M2125" s="255">
        <v>39</v>
      </c>
      <c r="N2125" s="251">
        <v>55078.48</v>
      </c>
      <c r="O2125" s="247" t="s">
        <v>6657</v>
      </c>
    </row>
    <row r="2126" spans="1:15">
      <c r="A2126" s="247" t="s">
        <v>2758</v>
      </c>
      <c r="B2126" s="248" t="s">
        <v>1747</v>
      </c>
      <c r="C2126" s="247" t="s">
        <v>1442</v>
      </c>
      <c r="D2126" s="249" t="s">
        <v>257</v>
      </c>
      <c r="E2126" s="468" t="s">
        <v>258</v>
      </c>
      <c r="F2126" s="250" t="s">
        <v>6259</v>
      </c>
      <c r="G2126" s="251">
        <v>58703.15</v>
      </c>
      <c r="H2126" s="251">
        <v>69812.895000000004</v>
      </c>
      <c r="I2126" s="255">
        <v>16</v>
      </c>
      <c r="J2126" s="290">
        <v>0.61538461538461542</v>
      </c>
      <c r="K2126" s="251">
        <v>80922.64</v>
      </c>
      <c r="L2126" s="255">
        <v>1</v>
      </c>
      <c r="M2126" s="255">
        <v>1</v>
      </c>
      <c r="N2126" s="251">
        <v>69812.895000000004</v>
      </c>
      <c r="O2126" s="247"/>
    </row>
    <row r="2127" spans="1:15">
      <c r="A2127" s="247" t="s">
        <v>2759</v>
      </c>
      <c r="B2127" s="248" t="s">
        <v>1747</v>
      </c>
      <c r="C2127" s="247" t="s">
        <v>656</v>
      </c>
      <c r="D2127" s="249" t="s">
        <v>257</v>
      </c>
      <c r="E2127" s="468" t="s">
        <v>263</v>
      </c>
      <c r="F2127" s="250" t="s">
        <v>6259</v>
      </c>
      <c r="G2127" s="251">
        <v>51677</v>
      </c>
      <c r="H2127" s="251">
        <v>69382.5</v>
      </c>
      <c r="I2127" s="255">
        <v>15</v>
      </c>
      <c r="J2127" s="290">
        <v>0.57692307692307687</v>
      </c>
      <c r="K2127" s="251">
        <v>87088</v>
      </c>
      <c r="L2127" s="255">
        <v>1</v>
      </c>
      <c r="M2127" s="255">
        <v>1</v>
      </c>
      <c r="N2127" s="251">
        <v>86166</v>
      </c>
      <c r="O2127" s="247"/>
    </row>
    <row r="2128" spans="1:15">
      <c r="A2128" s="247" t="s">
        <v>2785</v>
      </c>
      <c r="B2128" s="248" t="s">
        <v>6320</v>
      </c>
      <c r="C2128" s="247" t="s">
        <v>660</v>
      </c>
      <c r="D2128" s="249" t="s">
        <v>257</v>
      </c>
      <c r="E2128" s="468" t="s">
        <v>263</v>
      </c>
      <c r="F2128" s="250" t="s">
        <v>6259</v>
      </c>
      <c r="G2128" s="251">
        <v>51896</v>
      </c>
      <c r="H2128" s="251">
        <v>67475.199999999997</v>
      </c>
      <c r="I2128" s="255">
        <v>14</v>
      </c>
      <c r="J2128" s="290">
        <v>0.53846153846153844</v>
      </c>
      <c r="K2128" s="251">
        <v>83054.399999999994</v>
      </c>
      <c r="L2128" s="255">
        <v>1</v>
      </c>
      <c r="M2128" s="255">
        <v>1</v>
      </c>
      <c r="N2128" s="251">
        <v>55515.200000000004</v>
      </c>
      <c r="O2128" s="247"/>
    </row>
    <row r="2129" spans="1:15" ht="22.5">
      <c r="A2129" s="247" t="s">
        <v>4104</v>
      </c>
      <c r="B2129" s="248" t="s">
        <v>1766</v>
      </c>
      <c r="C2129" s="247" t="s">
        <v>659</v>
      </c>
      <c r="D2129" s="249" t="s">
        <v>257</v>
      </c>
      <c r="E2129" s="468" t="s">
        <v>258</v>
      </c>
      <c r="F2129" s="250" t="s">
        <v>6259</v>
      </c>
      <c r="G2129" s="251">
        <v>51500</v>
      </c>
      <c r="H2129" s="251">
        <v>67450</v>
      </c>
      <c r="I2129" s="255">
        <v>13</v>
      </c>
      <c r="J2129" s="290">
        <v>0.5</v>
      </c>
      <c r="K2129" s="251">
        <v>83400</v>
      </c>
      <c r="L2129" s="255">
        <v>5</v>
      </c>
      <c r="M2129" s="255">
        <v>5</v>
      </c>
      <c r="N2129" s="251">
        <v>63048.508000000009</v>
      </c>
      <c r="O2129" s="247"/>
    </row>
    <row r="2130" spans="1:15">
      <c r="A2130" s="247" t="s">
        <v>2777</v>
      </c>
      <c r="B2130" s="248" t="s">
        <v>1767</v>
      </c>
      <c r="C2130" s="513" t="s">
        <v>3110</v>
      </c>
      <c r="D2130" s="249" t="s">
        <v>257</v>
      </c>
      <c r="E2130" s="468" t="s">
        <v>263</v>
      </c>
      <c r="F2130" s="250" t="s">
        <v>6259</v>
      </c>
      <c r="G2130" s="470">
        <v>50227.839999999997</v>
      </c>
      <c r="H2130" s="251">
        <v>64125.567999999999</v>
      </c>
      <c r="I2130" s="255">
        <v>12</v>
      </c>
      <c r="J2130" s="290">
        <v>0.46153846153846156</v>
      </c>
      <c r="K2130" s="470">
        <v>78023.296000000002</v>
      </c>
      <c r="L2130" s="471">
        <v>1</v>
      </c>
      <c r="M2130" s="471">
        <v>1</v>
      </c>
      <c r="N2130" s="470">
        <v>55250.42</v>
      </c>
      <c r="O2130" s="248"/>
    </row>
    <row r="2131" spans="1:15">
      <c r="A2131" s="247" t="s">
        <v>2736</v>
      </c>
      <c r="B2131" s="248" t="s">
        <v>1748</v>
      </c>
      <c r="C2131" s="247" t="s">
        <v>658</v>
      </c>
      <c r="D2131" s="249" t="s">
        <v>257</v>
      </c>
      <c r="E2131" s="468" t="s">
        <v>258</v>
      </c>
      <c r="F2131" s="250" t="s">
        <v>6259</v>
      </c>
      <c r="G2131" s="251">
        <v>49953</v>
      </c>
      <c r="H2131" s="251">
        <v>63690.5</v>
      </c>
      <c r="I2131" s="255">
        <v>11</v>
      </c>
      <c r="J2131" s="290">
        <v>0.42307692307692307</v>
      </c>
      <c r="K2131" s="251">
        <v>77428</v>
      </c>
      <c r="L2131" s="255">
        <v>1</v>
      </c>
      <c r="M2131" s="255">
        <v>1</v>
      </c>
      <c r="N2131" s="251">
        <v>63690</v>
      </c>
      <c r="O2131" s="247"/>
    </row>
    <row r="2132" spans="1:15" ht="22.5">
      <c r="A2132" s="247" t="s">
        <v>1747</v>
      </c>
      <c r="B2132" s="248" t="s">
        <v>1747</v>
      </c>
      <c r="C2132" s="247" t="s">
        <v>6658</v>
      </c>
      <c r="D2132" s="249" t="s">
        <v>257</v>
      </c>
      <c r="E2132" s="468" t="s">
        <v>258</v>
      </c>
      <c r="F2132" s="250" t="s">
        <v>4859</v>
      </c>
      <c r="G2132" s="251">
        <v>49146.66</v>
      </c>
      <c r="H2132" s="251">
        <v>63646.66</v>
      </c>
      <c r="I2132" s="255">
        <v>10</v>
      </c>
      <c r="J2132" s="290">
        <v>0.38461538461538464</v>
      </c>
      <c r="K2132" s="251">
        <v>78146.66</v>
      </c>
      <c r="L2132" s="255"/>
      <c r="M2132" s="255">
        <v>99</v>
      </c>
      <c r="N2132" s="251">
        <v>57510.18</v>
      </c>
      <c r="O2132" s="247"/>
    </row>
    <row r="2133" spans="1:15">
      <c r="A2133" s="247" t="s">
        <v>1764</v>
      </c>
      <c r="B2133" s="248" t="s">
        <v>1764</v>
      </c>
      <c r="C2133" s="247" t="s">
        <v>659</v>
      </c>
      <c r="D2133" s="249" t="s">
        <v>257</v>
      </c>
      <c r="E2133" s="468" t="s">
        <v>258</v>
      </c>
      <c r="F2133" s="250" t="s">
        <v>6259</v>
      </c>
      <c r="G2133" s="251">
        <v>44740.800000000003</v>
      </c>
      <c r="H2133" s="251">
        <v>58167.200000000004</v>
      </c>
      <c r="I2133" s="255">
        <v>9</v>
      </c>
      <c r="J2133" s="290">
        <v>0.34615384615384615</v>
      </c>
      <c r="K2133" s="251">
        <v>71593.600000000006</v>
      </c>
      <c r="L2133" s="255">
        <v>53</v>
      </c>
      <c r="M2133" s="255">
        <v>50</v>
      </c>
      <c r="N2133" s="251">
        <v>55600.895999999986</v>
      </c>
      <c r="O2133" s="247"/>
    </row>
    <row r="2134" spans="1:15" ht="22.5">
      <c r="A2134" s="247" t="s">
        <v>4092</v>
      </c>
      <c r="B2134" s="248" t="s">
        <v>1747</v>
      </c>
      <c r="C2134" s="247" t="s">
        <v>659</v>
      </c>
      <c r="D2134" s="249" t="s">
        <v>4372</v>
      </c>
      <c r="E2134" s="468" t="s">
        <v>258</v>
      </c>
      <c r="F2134" s="250" t="s">
        <v>4859</v>
      </c>
      <c r="G2134" s="251">
        <v>45244.160000000003</v>
      </c>
      <c r="H2134" s="251">
        <v>57686.305</v>
      </c>
      <c r="I2134" s="255">
        <v>8</v>
      </c>
      <c r="J2134" s="290">
        <v>0.30769230769230771</v>
      </c>
      <c r="K2134" s="251">
        <v>70128.45</v>
      </c>
      <c r="L2134" s="255">
        <v>1</v>
      </c>
      <c r="M2134" s="255">
        <v>1</v>
      </c>
      <c r="N2134" s="251">
        <v>57686.3</v>
      </c>
      <c r="O2134" s="247"/>
    </row>
    <row r="2135" spans="1:15">
      <c r="A2135" s="247" t="s">
        <v>1751</v>
      </c>
      <c r="B2135" s="248" t="s">
        <v>1751</v>
      </c>
      <c r="C2135" s="247" t="s">
        <v>660</v>
      </c>
      <c r="D2135" s="249" t="s">
        <v>257</v>
      </c>
      <c r="E2135" s="468" t="s">
        <v>263</v>
      </c>
      <c r="F2135" s="250" t="s">
        <v>6259</v>
      </c>
      <c r="G2135" s="251">
        <v>43721.599999999999</v>
      </c>
      <c r="H2135" s="251">
        <v>57324.800000000003</v>
      </c>
      <c r="I2135" s="255">
        <v>7</v>
      </c>
      <c r="J2135" s="290">
        <v>0.26923076923076922</v>
      </c>
      <c r="K2135" s="251">
        <v>70928</v>
      </c>
      <c r="L2135" s="255"/>
      <c r="M2135" s="255">
        <v>1</v>
      </c>
      <c r="N2135" s="251">
        <v>50627.199999999997</v>
      </c>
      <c r="O2135" s="247"/>
    </row>
    <row r="2136" spans="1:15">
      <c r="A2136" s="247" t="s">
        <v>2765</v>
      </c>
      <c r="B2136" s="248" t="s">
        <v>6196</v>
      </c>
      <c r="C2136" s="247" t="s">
        <v>659</v>
      </c>
      <c r="D2136" s="249" t="s">
        <v>257</v>
      </c>
      <c r="E2136" s="468" t="s">
        <v>258</v>
      </c>
      <c r="F2136" s="250" t="s">
        <v>6259</v>
      </c>
      <c r="G2136" s="251">
        <v>42330</v>
      </c>
      <c r="H2136" s="251">
        <v>57064.5</v>
      </c>
      <c r="I2136" s="255">
        <v>6</v>
      </c>
      <c r="J2136" s="290">
        <v>0.23076923076923078</v>
      </c>
      <c r="K2136" s="251">
        <v>71799</v>
      </c>
      <c r="L2136" s="255">
        <v>1</v>
      </c>
      <c r="M2136" s="255">
        <v>1</v>
      </c>
      <c r="N2136" s="251">
        <v>43277</v>
      </c>
      <c r="O2136" s="247"/>
    </row>
    <row r="2137" spans="1:15" ht="22.5">
      <c r="A2137" s="247" t="s">
        <v>2811</v>
      </c>
      <c r="B2137" s="248" t="s">
        <v>1762</v>
      </c>
      <c r="C2137" s="247" t="s">
        <v>659</v>
      </c>
      <c r="D2137" s="249" t="s">
        <v>4372</v>
      </c>
      <c r="E2137" s="468" t="s">
        <v>293</v>
      </c>
      <c r="F2137" s="250" t="s">
        <v>6259</v>
      </c>
      <c r="G2137" s="251">
        <v>42848</v>
      </c>
      <c r="H2137" s="251">
        <v>55681.599999999999</v>
      </c>
      <c r="I2137" s="255">
        <v>5</v>
      </c>
      <c r="J2137" s="290">
        <v>0.19230769230769232</v>
      </c>
      <c r="K2137" s="251">
        <v>68515.199999999997</v>
      </c>
      <c r="L2137" s="255">
        <v>7</v>
      </c>
      <c r="M2137" s="255">
        <v>7</v>
      </c>
      <c r="N2137" s="251">
        <v>50588.571428571435</v>
      </c>
      <c r="O2137" s="247"/>
    </row>
    <row r="2138" spans="1:15">
      <c r="A2138" s="247" t="s">
        <v>2745</v>
      </c>
      <c r="B2138" s="248" t="s">
        <v>1747</v>
      </c>
      <c r="C2138" s="247" t="s">
        <v>659</v>
      </c>
      <c r="D2138" s="249" t="s">
        <v>257</v>
      </c>
      <c r="E2138" s="468" t="s">
        <v>258</v>
      </c>
      <c r="F2138" s="250" t="s">
        <v>6259</v>
      </c>
      <c r="G2138" s="251">
        <v>43931.56</v>
      </c>
      <c r="H2138" s="251">
        <v>55172.98</v>
      </c>
      <c r="I2138" s="255">
        <v>4</v>
      </c>
      <c r="J2138" s="290">
        <v>0.15384615384615385</v>
      </c>
      <c r="K2138" s="251">
        <v>66414.400000000009</v>
      </c>
      <c r="L2138" s="255">
        <v>1</v>
      </c>
      <c r="M2138" s="255">
        <v>1</v>
      </c>
      <c r="N2138" s="251">
        <v>48632</v>
      </c>
      <c r="O2138" s="247"/>
    </row>
    <row r="2139" spans="1:15">
      <c r="A2139" s="247" t="s">
        <v>4097</v>
      </c>
      <c r="B2139" s="248" t="s">
        <v>1756</v>
      </c>
      <c r="C2139" s="247" t="s">
        <v>2134</v>
      </c>
      <c r="D2139" s="249" t="s">
        <v>257</v>
      </c>
      <c r="E2139" s="247"/>
      <c r="F2139" s="250" t="s">
        <v>6259</v>
      </c>
      <c r="G2139" s="251">
        <v>41753.14</v>
      </c>
      <c r="H2139" s="251">
        <v>55025.36</v>
      </c>
      <c r="I2139" s="255">
        <v>3</v>
      </c>
      <c r="J2139" s="290">
        <v>0.11538461538461539</v>
      </c>
      <c r="K2139" s="251">
        <v>68297.58</v>
      </c>
      <c r="L2139" s="255">
        <v>4</v>
      </c>
      <c r="M2139" s="255">
        <v>4</v>
      </c>
      <c r="N2139" s="251">
        <v>42816.74</v>
      </c>
      <c r="O2139" s="247"/>
    </row>
    <row r="2140" spans="1:15">
      <c r="A2140" s="247" t="s">
        <v>4174</v>
      </c>
      <c r="B2140" s="248" t="s">
        <v>1753</v>
      </c>
      <c r="C2140" s="247" t="s">
        <v>2135</v>
      </c>
      <c r="D2140" s="249" t="s">
        <v>4372</v>
      </c>
      <c r="E2140" s="468" t="s">
        <v>258</v>
      </c>
      <c r="F2140" s="250" t="s">
        <v>6259</v>
      </c>
      <c r="G2140" s="251">
        <v>40310.400000000001</v>
      </c>
      <c r="H2140" s="251">
        <v>52395.199999999997</v>
      </c>
      <c r="I2140" s="255">
        <v>2</v>
      </c>
      <c r="J2140" s="290">
        <v>7.6923076923076927E-2</v>
      </c>
      <c r="K2140" s="251">
        <v>64480</v>
      </c>
      <c r="L2140" s="255"/>
      <c r="M2140" s="255">
        <v>13</v>
      </c>
      <c r="N2140" s="251">
        <v>49110.400000000001</v>
      </c>
      <c r="O2140" s="247"/>
    </row>
    <row r="2141" spans="1:15" s="306" customFormat="1" ht="18">
      <c r="A2141" s="716" t="s">
        <v>71</v>
      </c>
      <c r="B2141" s="716"/>
      <c r="C2141" s="716"/>
      <c r="D2141" s="716"/>
      <c r="E2141" s="716"/>
      <c r="F2141" s="716"/>
      <c r="G2141" s="716"/>
      <c r="H2141" s="716"/>
      <c r="I2141" s="716"/>
      <c r="J2141" s="716"/>
      <c r="K2141" s="716"/>
      <c r="L2141" s="716"/>
      <c r="M2141" s="716"/>
      <c r="N2141" s="716"/>
      <c r="O2141" s="716"/>
    </row>
    <row r="2142" spans="1:15" s="200" customFormat="1" ht="33.75">
      <c r="A2142" s="489" t="s">
        <v>379</v>
      </c>
      <c r="B2142" s="489" t="s">
        <v>217</v>
      </c>
      <c r="C2142" s="489" t="s">
        <v>208</v>
      </c>
      <c r="D2142" s="489" t="s">
        <v>249</v>
      </c>
      <c r="E2142" s="489" t="s">
        <v>380</v>
      </c>
      <c r="F2142" s="489" t="s">
        <v>381</v>
      </c>
      <c r="G2142" s="490" t="s">
        <v>211</v>
      </c>
      <c r="H2142" s="490" t="s">
        <v>212</v>
      </c>
      <c r="I2142" s="491"/>
      <c r="J2142" s="244" t="s">
        <v>251</v>
      </c>
      <c r="K2142" s="490" t="s">
        <v>213</v>
      </c>
      <c r="L2142" s="489" t="s">
        <v>382</v>
      </c>
      <c r="M2142" s="489" t="s">
        <v>383</v>
      </c>
      <c r="N2142" s="490" t="s">
        <v>384</v>
      </c>
      <c r="O2142" s="489" t="s">
        <v>214</v>
      </c>
    </row>
    <row r="2143" spans="1:15">
      <c r="A2143" s="247" t="s">
        <v>2750</v>
      </c>
      <c r="B2143" s="248" t="s">
        <v>1760</v>
      </c>
      <c r="C2143" s="247" t="s">
        <v>2136</v>
      </c>
      <c r="D2143" s="249" t="s">
        <v>4372</v>
      </c>
      <c r="E2143" s="468" t="s">
        <v>258</v>
      </c>
      <c r="F2143" s="250" t="s">
        <v>6259</v>
      </c>
      <c r="G2143" s="251">
        <v>36254</v>
      </c>
      <c r="H2143" s="251">
        <v>45268</v>
      </c>
      <c r="I2143" s="255">
        <v>1</v>
      </c>
      <c r="J2143" s="290">
        <v>3.8461538461538464E-2</v>
      </c>
      <c r="K2143" s="251">
        <v>54282</v>
      </c>
      <c r="L2143" s="255">
        <v>2</v>
      </c>
      <c r="M2143" s="255">
        <v>2</v>
      </c>
      <c r="N2143" s="251">
        <v>38580</v>
      </c>
      <c r="O2143" s="247"/>
    </row>
    <row r="2144" spans="1:15">
      <c r="A2144" s="247"/>
      <c r="B2144" s="248"/>
      <c r="C2144" s="247"/>
      <c r="D2144" s="249"/>
      <c r="E2144" s="468"/>
      <c r="F2144" s="250"/>
      <c r="G2144" s="251"/>
      <c r="H2144" s="251"/>
      <c r="I2144" s="255"/>
      <c r="J2144" s="290"/>
      <c r="K2144" s="251"/>
      <c r="L2144" s="255"/>
      <c r="M2144" s="255"/>
      <c r="N2144" s="251"/>
      <c r="O2144" s="247"/>
    </row>
    <row r="2145" spans="1:15" s="120" customFormat="1">
      <c r="A2145" s="150"/>
      <c r="B2145" s="150"/>
      <c r="C2145" s="260"/>
      <c r="D2145" s="263"/>
      <c r="E2145" s="150"/>
      <c r="F2145" s="150"/>
      <c r="G2145" s="264" t="s">
        <v>211</v>
      </c>
      <c r="H2145" s="265" t="s">
        <v>212</v>
      </c>
      <c r="I2145" s="266"/>
      <c r="J2145" s="273"/>
      <c r="K2145" s="267" t="s">
        <v>213</v>
      </c>
      <c r="L2145" s="263"/>
      <c r="M2145" s="268"/>
      <c r="N2145" s="269"/>
      <c r="O2145" s="258"/>
    </row>
    <row r="2146" spans="1:15" s="120" customFormat="1">
      <c r="A2146" s="150"/>
      <c r="B2146" s="150"/>
      <c r="C2146" s="260"/>
      <c r="D2146" s="150"/>
      <c r="E2146" s="150"/>
      <c r="F2146" s="270" t="s">
        <v>225</v>
      </c>
      <c r="G2146" s="271">
        <v>53190.187143589748</v>
      </c>
      <c r="H2146" s="271">
        <v>69856.95790933333</v>
      </c>
      <c r="I2146" s="266"/>
      <c r="J2146" s="273"/>
      <c r="K2146" s="271">
        <v>86523.728675076913</v>
      </c>
      <c r="L2146" s="263"/>
      <c r="M2146" s="268"/>
      <c r="N2146" s="269"/>
      <c r="O2146" s="258"/>
    </row>
    <row r="2147" spans="1:15" s="120" customFormat="1">
      <c r="A2147" s="150"/>
      <c r="B2147" s="150"/>
      <c r="C2147" s="260"/>
      <c r="D2147" s="150"/>
      <c r="E2147" s="150"/>
      <c r="F2147" s="270" t="s">
        <v>226</v>
      </c>
      <c r="G2147" s="271">
        <v>62013.41</v>
      </c>
      <c r="H2147" s="271">
        <v>81979.16</v>
      </c>
      <c r="I2147" s="266"/>
      <c r="J2147" s="273"/>
      <c r="K2147" s="271">
        <v>101544.065</v>
      </c>
      <c r="L2147" s="263"/>
      <c r="M2147" s="268"/>
      <c r="N2147" s="269"/>
      <c r="O2147" s="258"/>
    </row>
    <row r="2148" spans="1:15" s="120" customFormat="1">
      <c r="A2148" s="150"/>
      <c r="B2148" s="150"/>
      <c r="C2148" s="260"/>
      <c r="D2148" s="150"/>
      <c r="E2148" s="150"/>
      <c r="F2148" s="270" t="s">
        <v>227</v>
      </c>
      <c r="G2148" s="271">
        <v>44133.869999999995</v>
      </c>
      <c r="H2148" s="271">
        <v>57415.176250000004</v>
      </c>
      <c r="I2148" s="266"/>
      <c r="J2148" s="273"/>
      <c r="K2148" s="271">
        <v>71094.399999999994</v>
      </c>
      <c r="L2148" s="263"/>
      <c r="M2148" s="268"/>
      <c r="N2148" s="269"/>
      <c r="O2148" s="258"/>
    </row>
    <row r="2149" spans="1:15" s="120" customFormat="1">
      <c r="A2149" s="150"/>
      <c r="B2149" s="150"/>
      <c r="C2149" s="260"/>
      <c r="D2149" s="150"/>
      <c r="E2149" s="150"/>
      <c r="F2149" s="270" t="s">
        <v>228</v>
      </c>
      <c r="G2149" s="271">
        <v>50863.92</v>
      </c>
      <c r="H2149" s="271">
        <v>67462.600000000006</v>
      </c>
      <c r="I2149" s="266"/>
      <c r="J2149" s="273"/>
      <c r="K2149" s="271">
        <v>81988.51999999999</v>
      </c>
      <c r="L2149" s="263"/>
      <c r="M2149" s="268"/>
      <c r="N2149" s="269"/>
      <c r="O2149" s="258"/>
    </row>
    <row r="2150" spans="1:15" s="120" customFormat="1">
      <c r="A2150" s="150"/>
      <c r="B2150" s="150"/>
      <c r="C2150" s="260"/>
      <c r="D2150" s="150"/>
      <c r="E2150" s="271"/>
      <c r="F2150" s="270"/>
      <c r="G2150" s="272"/>
      <c r="H2150" s="273"/>
      <c r="I2150" s="274"/>
      <c r="J2150" s="273"/>
      <c r="K2150" s="263"/>
      <c r="L2150" s="263"/>
      <c r="M2150" s="268"/>
      <c r="N2150" s="269"/>
      <c r="O2150" s="258"/>
    </row>
    <row r="2151" spans="1:15" s="120" customFormat="1">
      <c r="A2151" s="150"/>
      <c r="B2151" s="150"/>
      <c r="C2151" s="260"/>
      <c r="D2151" s="270"/>
      <c r="E2151" s="271"/>
      <c r="F2151" s="275"/>
      <c r="G2151" s="275"/>
      <c r="H2151" s="713" t="s">
        <v>229</v>
      </c>
      <c r="I2151" s="713"/>
      <c r="J2151" s="713"/>
      <c r="K2151" s="713"/>
      <c r="L2151" s="713"/>
      <c r="M2151" s="713"/>
      <c r="N2151" s="713"/>
      <c r="O2151" s="258"/>
    </row>
    <row r="2152" spans="1:15" s="120" customFormat="1">
      <c r="A2152" s="150"/>
      <c r="B2152" s="150"/>
      <c r="C2152" s="260"/>
      <c r="D2152" s="270"/>
      <c r="E2152" s="271"/>
      <c r="F2152" s="276"/>
      <c r="G2152" s="277"/>
      <c r="H2152" s="714" t="s">
        <v>230</v>
      </c>
      <c r="I2152" s="714"/>
      <c r="J2152" s="714"/>
      <c r="K2152" s="278">
        <v>74773.552500000005</v>
      </c>
      <c r="L2152" s="715" t="s">
        <v>231</v>
      </c>
      <c r="M2152" s="715"/>
      <c r="N2152" s="279">
        <v>62891.491267857135</v>
      </c>
      <c r="O2152" s="258"/>
    </row>
    <row r="2153" spans="1:15" s="120" customFormat="1">
      <c r="A2153" s="150"/>
      <c r="B2153" s="150"/>
      <c r="C2153" s="260"/>
      <c r="D2153" s="263"/>
      <c r="E2153" s="268"/>
      <c r="F2153" s="276"/>
      <c r="G2153" s="277"/>
      <c r="H2153" s="714" t="s">
        <v>232</v>
      </c>
      <c r="I2153" s="714"/>
      <c r="J2153" s="714"/>
      <c r="K2153" s="278">
        <v>50617.542857142857</v>
      </c>
      <c r="L2153" s="715" t="s">
        <v>394</v>
      </c>
      <c r="M2153" s="715"/>
      <c r="N2153" s="279">
        <v>55158.276791338583</v>
      </c>
      <c r="O2153" s="258"/>
    </row>
    <row r="2154" spans="1:15" s="120" customFormat="1">
      <c r="A2154" s="150"/>
      <c r="B2154" s="150"/>
      <c r="C2154" s="260"/>
      <c r="D2154" s="395"/>
      <c r="E2154" s="261"/>
      <c r="F2154" s="261"/>
      <c r="G2154" s="262"/>
      <c r="H2154" s="472"/>
      <c r="I2154" s="381"/>
      <c r="J2154" s="480"/>
      <c r="K2154" s="150"/>
      <c r="L2154" s="395"/>
      <c r="M2154" s="155"/>
      <c r="N2154" s="269"/>
      <c r="O2154" s="258"/>
    </row>
    <row r="2155" spans="1:15" s="306" customFormat="1" ht="18">
      <c r="A2155" s="716" t="s">
        <v>661</v>
      </c>
      <c r="B2155" s="716"/>
      <c r="C2155" s="716"/>
      <c r="D2155" s="716"/>
      <c r="E2155" s="716"/>
      <c r="F2155" s="716"/>
      <c r="G2155" s="716"/>
      <c r="H2155" s="716"/>
      <c r="I2155" s="716"/>
      <c r="J2155" s="716"/>
      <c r="K2155" s="716"/>
      <c r="L2155" s="716"/>
      <c r="M2155" s="716"/>
      <c r="N2155" s="716"/>
      <c r="O2155" s="716"/>
    </row>
    <row r="2156" spans="1:15" s="200" customFormat="1" ht="33.75">
      <c r="A2156" s="489" t="s">
        <v>379</v>
      </c>
      <c r="B2156" s="489" t="s">
        <v>217</v>
      </c>
      <c r="C2156" s="489" t="s">
        <v>208</v>
      </c>
      <c r="D2156" s="489" t="s">
        <v>249</v>
      </c>
      <c r="E2156" s="489" t="s">
        <v>380</v>
      </c>
      <c r="F2156" s="489" t="s">
        <v>381</v>
      </c>
      <c r="G2156" s="490" t="s">
        <v>211</v>
      </c>
      <c r="H2156" s="490" t="s">
        <v>212</v>
      </c>
      <c r="I2156" s="491"/>
      <c r="J2156" s="244" t="s">
        <v>251</v>
      </c>
      <c r="K2156" s="490" t="s">
        <v>213</v>
      </c>
      <c r="L2156" s="489" t="s">
        <v>382</v>
      </c>
      <c r="M2156" s="489" t="s">
        <v>383</v>
      </c>
      <c r="N2156" s="490" t="s">
        <v>384</v>
      </c>
      <c r="O2156" s="489" t="s">
        <v>214</v>
      </c>
    </row>
    <row r="2157" spans="1:15">
      <c r="A2157" s="247" t="s">
        <v>2794</v>
      </c>
      <c r="B2157" s="248" t="s">
        <v>1747</v>
      </c>
      <c r="C2157" s="247" t="s">
        <v>611</v>
      </c>
      <c r="D2157" s="249" t="s">
        <v>257</v>
      </c>
      <c r="E2157" s="468" t="s">
        <v>263</v>
      </c>
      <c r="F2157" s="250" t="s">
        <v>6259</v>
      </c>
      <c r="G2157" s="251">
        <v>611820</v>
      </c>
      <c r="H2157" s="251">
        <v>353325</v>
      </c>
      <c r="I2157" s="255">
        <v>43</v>
      </c>
      <c r="J2157" s="290">
        <v>1</v>
      </c>
      <c r="K2157" s="251">
        <v>94830</v>
      </c>
      <c r="L2157" s="255"/>
      <c r="M2157" s="255">
        <v>1</v>
      </c>
      <c r="N2157" s="251">
        <v>84221.61</v>
      </c>
      <c r="O2157" s="247"/>
    </row>
    <row r="2158" spans="1:15">
      <c r="A2158" s="247" t="s">
        <v>4097</v>
      </c>
      <c r="B2158" s="248" t="s">
        <v>1756</v>
      </c>
      <c r="C2158" s="247" t="s">
        <v>610</v>
      </c>
      <c r="D2158" s="249" t="s">
        <v>257</v>
      </c>
      <c r="E2158" s="247"/>
      <c r="F2158" s="250" t="s">
        <v>6259</v>
      </c>
      <c r="G2158" s="251">
        <v>79343.42</v>
      </c>
      <c r="H2158" s="251">
        <v>104564.2</v>
      </c>
      <c r="I2158" s="255">
        <v>42</v>
      </c>
      <c r="J2158" s="290">
        <v>0.97674418604651159</v>
      </c>
      <c r="K2158" s="251">
        <v>129784.98</v>
      </c>
      <c r="L2158" s="255">
        <v>1</v>
      </c>
      <c r="M2158" s="255">
        <v>1</v>
      </c>
      <c r="N2158" s="251">
        <v>121106.18</v>
      </c>
      <c r="O2158" s="247"/>
    </row>
    <row r="2159" spans="1:15">
      <c r="A2159" s="247" t="s">
        <v>2755</v>
      </c>
      <c r="B2159" s="248" t="s">
        <v>1747</v>
      </c>
      <c r="C2159" s="247" t="s">
        <v>2085</v>
      </c>
      <c r="D2159" s="249" t="s">
        <v>257</v>
      </c>
      <c r="E2159" s="468" t="s">
        <v>263</v>
      </c>
      <c r="F2159" s="250" t="s">
        <v>6259</v>
      </c>
      <c r="G2159" s="251">
        <v>70873.712</v>
      </c>
      <c r="H2159" s="251">
        <v>90286.56</v>
      </c>
      <c r="I2159" s="255">
        <v>41</v>
      </c>
      <c r="J2159" s="290">
        <v>0.95348837209302328</v>
      </c>
      <c r="K2159" s="251">
        <v>109699.40800000001</v>
      </c>
      <c r="L2159" s="255" t="s">
        <v>4975</v>
      </c>
      <c r="M2159" s="255">
        <v>1</v>
      </c>
      <c r="N2159" s="251">
        <v>102718.72</v>
      </c>
      <c r="O2159" s="247"/>
    </row>
    <row r="2160" spans="1:15" ht="22.5">
      <c r="A2160" s="247" t="s">
        <v>2740</v>
      </c>
      <c r="B2160" s="248" t="s">
        <v>1747</v>
      </c>
      <c r="C2160" s="247" t="s">
        <v>611</v>
      </c>
      <c r="D2160" s="249" t="s">
        <v>257</v>
      </c>
      <c r="E2160" s="468" t="s">
        <v>263</v>
      </c>
      <c r="F2160" s="250" t="s">
        <v>4859</v>
      </c>
      <c r="G2160" s="251">
        <v>66201.453108000002</v>
      </c>
      <c r="H2160" s="251">
        <v>86061.893202000007</v>
      </c>
      <c r="I2160" s="255">
        <v>40</v>
      </c>
      <c r="J2160" s="290">
        <v>0.93023255813953487</v>
      </c>
      <c r="K2160" s="251">
        <v>105922.33329600001</v>
      </c>
      <c r="L2160" s="255">
        <v>1</v>
      </c>
      <c r="M2160" s="255">
        <v>1</v>
      </c>
      <c r="N2160" s="251">
        <v>79497</v>
      </c>
      <c r="O2160" s="247"/>
    </row>
    <row r="2161" spans="1:15">
      <c r="A2161" s="247" t="s">
        <v>2767</v>
      </c>
      <c r="B2161" s="248" t="s">
        <v>1748</v>
      </c>
      <c r="C2161" s="247" t="s">
        <v>3111</v>
      </c>
      <c r="D2161" s="249" t="s">
        <v>257</v>
      </c>
      <c r="E2161" s="468" t="s">
        <v>258</v>
      </c>
      <c r="F2161" s="250" t="s">
        <v>6259</v>
      </c>
      <c r="G2161" s="251">
        <v>61031</v>
      </c>
      <c r="H2161" s="251">
        <v>83937</v>
      </c>
      <c r="I2161" s="255">
        <v>39</v>
      </c>
      <c r="J2161" s="290">
        <v>0.90697674418604646</v>
      </c>
      <c r="K2161" s="251">
        <v>106843</v>
      </c>
      <c r="L2161" s="255"/>
      <c r="M2161" s="255">
        <v>2</v>
      </c>
      <c r="N2161" s="251">
        <v>70173.100000000006</v>
      </c>
      <c r="O2161" s="247"/>
    </row>
    <row r="2162" spans="1:15" ht="22.5">
      <c r="A2162" s="247" t="s">
        <v>2781</v>
      </c>
      <c r="B2162" s="248" t="s">
        <v>1745</v>
      </c>
      <c r="C2162" s="247" t="s">
        <v>3070</v>
      </c>
      <c r="D2162" s="249" t="s">
        <v>257</v>
      </c>
      <c r="E2162" s="468" t="s">
        <v>258</v>
      </c>
      <c r="F2162" s="250" t="s">
        <v>6259</v>
      </c>
      <c r="G2162" s="251">
        <v>55813.94</v>
      </c>
      <c r="H2162" s="251">
        <v>82367.87</v>
      </c>
      <c r="I2162" s="255">
        <v>38</v>
      </c>
      <c r="J2162" s="290">
        <v>0.88372093023255816</v>
      </c>
      <c r="K2162" s="251">
        <v>108921.8</v>
      </c>
      <c r="L2162" s="255">
        <v>7</v>
      </c>
      <c r="M2162" s="255">
        <v>6</v>
      </c>
      <c r="N2162" s="251">
        <v>82915.13</v>
      </c>
      <c r="O2162" s="247"/>
    </row>
    <row r="2163" spans="1:15" ht="22.5">
      <c r="A2163" s="247" t="s">
        <v>2741</v>
      </c>
      <c r="B2163" s="248" t="s">
        <v>1748</v>
      </c>
      <c r="C2163" s="247" t="s">
        <v>612</v>
      </c>
      <c r="D2163" s="249" t="s">
        <v>257</v>
      </c>
      <c r="E2163" s="468" t="s">
        <v>258</v>
      </c>
      <c r="F2163" s="250" t="s">
        <v>4859</v>
      </c>
      <c r="G2163" s="251">
        <v>59779.199999999997</v>
      </c>
      <c r="H2163" s="251">
        <v>80714.399999999994</v>
      </c>
      <c r="I2163" s="255">
        <v>37</v>
      </c>
      <c r="J2163" s="290">
        <v>0.86046511627906974</v>
      </c>
      <c r="K2163" s="251">
        <v>101649.59999999999</v>
      </c>
      <c r="L2163" s="255">
        <v>1</v>
      </c>
      <c r="M2163" s="255">
        <v>1</v>
      </c>
      <c r="N2163" s="251">
        <v>72370.22</v>
      </c>
      <c r="O2163" s="247"/>
    </row>
    <row r="2164" spans="1:15">
      <c r="A2164" s="247" t="s">
        <v>2743</v>
      </c>
      <c r="B2164" s="248" t="s">
        <v>1768</v>
      </c>
      <c r="C2164" s="247" t="s">
        <v>2137</v>
      </c>
      <c r="D2164" s="249" t="s">
        <v>257</v>
      </c>
      <c r="E2164" s="468" t="s">
        <v>263</v>
      </c>
      <c r="F2164" s="250" t="s">
        <v>6259</v>
      </c>
      <c r="G2164" s="251">
        <v>62234</v>
      </c>
      <c r="H2164" s="251">
        <v>79389.5</v>
      </c>
      <c r="I2164" s="255">
        <v>36</v>
      </c>
      <c r="J2164" s="290">
        <v>0.83720930232558144</v>
      </c>
      <c r="K2164" s="251">
        <v>96545</v>
      </c>
      <c r="L2164" s="255">
        <v>2</v>
      </c>
      <c r="M2164" s="255">
        <v>2</v>
      </c>
      <c r="N2164" s="251">
        <v>75736</v>
      </c>
      <c r="O2164" s="247"/>
    </row>
    <row r="2165" spans="1:15" ht="22.5">
      <c r="A2165" s="247" t="s">
        <v>4155</v>
      </c>
      <c r="B2165" s="248" t="s">
        <v>1747</v>
      </c>
      <c r="C2165" s="247" t="s">
        <v>6659</v>
      </c>
      <c r="D2165" s="249" t="s">
        <v>4372</v>
      </c>
      <c r="E2165" s="468" t="s">
        <v>258</v>
      </c>
      <c r="F2165" s="250" t="s">
        <v>4859</v>
      </c>
      <c r="G2165" s="251">
        <v>60076</v>
      </c>
      <c r="H2165" s="251">
        <v>78967</v>
      </c>
      <c r="I2165" s="255">
        <v>35</v>
      </c>
      <c r="J2165" s="290">
        <v>0.81395348837209303</v>
      </c>
      <c r="K2165" s="251">
        <v>97858</v>
      </c>
      <c r="L2165" s="255"/>
      <c r="M2165" s="255">
        <v>1</v>
      </c>
      <c r="N2165" s="251">
        <v>97858</v>
      </c>
      <c r="O2165" s="247" t="s">
        <v>4890</v>
      </c>
    </row>
    <row r="2166" spans="1:15">
      <c r="A2166" s="247" t="s">
        <v>2728</v>
      </c>
      <c r="B2166" s="248" t="s">
        <v>1748</v>
      </c>
      <c r="C2166" s="247" t="s">
        <v>245</v>
      </c>
      <c r="D2166" s="249" t="s">
        <v>257</v>
      </c>
      <c r="E2166" s="468" t="s">
        <v>258</v>
      </c>
      <c r="F2166" s="250" t="s">
        <v>6259</v>
      </c>
      <c r="G2166" s="251">
        <v>58531</v>
      </c>
      <c r="H2166" s="251">
        <v>78447</v>
      </c>
      <c r="I2166" s="255">
        <v>34</v>
      </c>
      <c r="J2166" s="290">
        <v>0.79069767441860461</v>
      </c>
      <c r="K2166" s="251">
        <v>98363</v>
      </c>
      <c r="L2166" s="255">
        <v>3</v>
      </c>
      <c r="M2166" s="255">
        <v>2</v>
      </c>
      <c r="N2166" s="251">
        <v>72077</v>
      </c>
      <c r="O2166" s="247"/>
    </row>
    <row r="2167" spans="1:15" ht="22.5">
      <c r="A2167" s="247" t="s">
        <v>2819</v>
      </c>
      <c r="B2167" s="248" t="s">
        <v>1760</v>
      </c>
      <c r="C2167" s="247" t="s">
        <v>6660</v>
      </c>
      <c r="D2167" s="249" t="s">
        <v>4372</v>
      </c>
      <c r="E2167" s="247"/>
      <c r="F2167" s="250" t="s">
        <v>4859</v>
      </c>
      <c r="G2167" s="251">
        <v>61641</v>
      </c>
      <c r="H2167" s="251">
        <v>75817.5</v>
      </c>
      <c r="I2167" s="255">
        <v>33</v>
      </c>
      <c r="J2167" s="290">
        <v>0.76744186046511631</v>
      </c>
      <c r="K2167" s="251">
        <v>89994</v>
      </c>
      <c r="L2167" s="255">
        <v>1</v>
      </c>
      <c r="M2167" s="255">
        <v>1</v>
      </c>
      <c r="N2167" s="251">
        <v>61640.72</v>
      </c>
      <c r="O2167" s="247"/>
    </row>
    <row r="2168" spans="1:15">
      <c r="A2168" s="247" t="s">
        <v>4174</v>
      </c>
      <c r="B2168" s="248" t="s">
        <v>1753</v>
      </c>
      <c r="C2168" s="247" t="s">
        <v>611</v>
      </c>
      <c r="D2168" s="249" t="s">
        <v>4372</v>
      </c>
      <c r="E2168" s="468" t="s">
        <v>258</v>
      </c>
      <c r="F2168" s="250" t="s">
        <v>6259</v>
      </c>
      <c r="G2168" s="251">
        <v>57304</v>
      </c>
      <c r="H2168" s="251">
        <v>74495.199999999997</v>
      </c>
      <c r="I2168" s="255">
        <v>32</v>
      </c>
      <c r="J2168" s="290">
        <v>0.7441860465116279</v>
      </c>
      <c r="K2168" s="251">
        <v>91686.399999999994</v>
      </c>
      <c r="L2168" s="255"/>
      <c r="M2168" s="255">
        <v>6</v>
      </c>
      <c r="N2168" s="251">
        <v>61938.933333333298</v>
      </c>
      <c r="O2168" s="247"/>
    </row>
    <row r="2169" spans="1:15" ht="22.5">
      <c r="A2169" s="247" t="s">
        <v>2758</v>
      </c>
      <c r="B2169" s="248" t="s">
        <v>1747</v>
      </c>
      <c r="C2169" s="247" t="s">
        <v>245</v>
      </c>
      <c r="D2169" s="249" t="s">
        <v>4372</v>
      </c>
      <c r="E2169" s="468" t="s">
        <v>258</v>
      </c>
      <c r="F2169" s="250" t="s">
        <v>4859</v>
      </c>
      <c r="G2169" s="251">
        <v>60764.85</v>
      </c>
      <c r="H2169" s="251">
        <v>72264.960000000006</v>
      </c>
      <c r="I2169" s="255">
        <v>31</v>
      </c>
      <c r="J2169" s="290">
        <v>0.72093023255813948</v>
      </c>
      <c r="K2169" s="251">
        <v>83765.070000000007</v>
      </c>
      <c r="L2169" s="255">
        <v>1</v>
      </c>
      <c r="M2169" s="255">
        <v>1</v>
      </c>
      <c r="N2169" s="251">
        <v>72264.960000000006</v>
      </c>
      <c r="O2169" s="247"/>
    </row>
    <row r="2170" spans="1:15">
      <c r="A2170" s="247" t="s">
        <v>4109</v>
      </c>
      <c r="B2170" s="248" t="s">
        <v>4045</v>
      </c>
      <c r="C2170" s="247" t="s">
        <v>611</v>
      </c>
      <c r="D2170" s="249" t="s">
        <v>257</v>
      </c>
      <c r="E2170" s="468" t="s">
        <v>258</v>
      </c>
      <c r="F2170" s="250" t="s">
        <v>6259</v>
      </c>
      <c r="G2170" s="251">
        <v>57489.9</v>
      </c>
      <c r="H2170" s="251">
        <v>71870.5</v>
      </c>
      <c r="I2170" s="255">
        <v>30</v>
      </c>
      <c r="J2170" s="290">
        <v>0.69767441860465118</v>
      </c>
      <c r="K2170" s="251">
        <v>86251.1</v>
      </c>
      <c r="L2170" s="255">
        <v>2</v>
      </c>
      <c r="M2170" s="255">
        <v>2</v>
      </c>
      <c r="N2170" s="251">
        <v>61873.760000000002</v>
      </c>
      <c r="O2170" s="247"/>
    </row>
    <row r="2171" spans="1:15">
      <c r="A2171" s="247" t="s">
        <v>2785</v>
      </c>
      <c r="B2171" s="248" t="s">
        <v>6320</v>
      </c>
      <c r="C2171" s="247" t="s">
        <v>611</v>
      </c>
      <c r="D2171" s="249" t="s">
        <v>257</v>
      </c>
      <c r="E2171" s="468" t="s">
        <v>258</v>
      </c>
      <c r="F2171" s="250" t="s">
        <v>6259</v>
      </c>
      <c r="G2171" s="251">
        <v>55016</v>
      </c>
      <c r="H2171" s="251">
        <v>71520.800000000003</v>
      </c>
      <c r="I2171" s="255">
        <v>29</v>
      </c>
      <c r="J2171" s="290">
        <v>0.67441860465116277</v>
      </c>
      <c r="K2171" s="251">
        <v>88025.600000000006</v>
      </c>
      <c r="L2171" s="255">
        <v>2</v>
      </c>
      <c r="M2171" s="255">
        <v>2</v>
      </c>
      <c r="N2171" s="251">
        <v>59924.800000000003</v>
      </c>
      <c r="O2171" s="247"/>
    </row>
    <row r="2172" spans="1:15">
      <c r="A2172" s="247" t="s">
        <v>2770</v>
      </c>
      <c r="B2172" s="248" t="s">
        <v>1748</v>
      </c>
      <c r="C2172" s="247" t="s">
        <v>668</v>
      </c>
      <c r="D2172" s="249" t="s">
        <v>4372</v>
      </c>
      <c r="E2172" s="468" t="s">
        <v>258</v>
      </c>
      <c r="F2172" s="250" t="s">
        <v>6259</v>
      </c>
      <c r="G2172" s="251">
        <v>55542.794399999999</v>
      </c>
      <c r="H2172" s="251">
        <v>71412.535799999998</v>
      </c>
      <c r="I2172" s="255">
        <v>28</v>
      </c>
      <c r="J2172" s="290">
        <v>0.65116279069767447</v>
      </c>
      <c r="K2172" s="251">
        <v>87282.277199999997</v>
      </c>
      <c r="L2172" s="255">
        <v>1</v>
      </c>
      <c r="M2172" s="255">
        <v>1</v>
      </c>
      <c r="N2172" s="251">
        <v>81704.5</v>
      </c>
      <c r="O2172" s="247"/>
    </row>
    <row r="2173" spans="1:15" ht="22.5">
      <c r="A2173" s="247" t="s">
        <v>2761</v>
      </c>
      <c r="B2173" s="248" t="s">
        <v>1748</v>
      </c>
      <c r="C2173" s="247" t="s">
        <v>6661</v>
      </c>
      <c r="D2173" s="249" t="s">
        <v>257</v>
      </c>
      <c r="E2173" s="468" t="s">
        <v>258</v>
      </c>
      <c r="F2173" s="250" t="s">
        <v>4859</v>
      </c>
      <c r="G2173" s="251">
        <v>57108.764427238173</v>
      </c>
      <c r="H2173" s="251">
        <v>71391.808327533086</v>
      </c>
      <c r="I2173" s="255">
        <v>27</v>
      </c>
      <c r="J2173" s="290">
        <v>0.62790697674418605</v>
      </c>
      <c r="K2173" s="251">
        <v>85674.852227828</v>
      </c>
      <c r="L2173" s="255">
        <v>2</v>
      </c>
      <c r="M2173" s="255">
        <v>2</v>
      </c>
      <c r="N2173" s="251">
        <v>49913.5</v>
      </c>
      <c r="O2173" s="247"/>
    </row>
    <row r="2174" spans="1:15">
      <c r="A2174" s="247" t="s">
        <v>2757</v>
      </c>
      <c r="B2174" s="248" t="s">
        <v>1757</v>
      </c>
      <c r="C2174" s="247" t="s">
        <v>2087</v>
      </c>
      <c r="D2174" s="249" t="s">
        <v>257</v>
      </c>
      <c r="E2174" s="468" t="s">
        <v>258</v>
      </c>
      <c r="F2174" s="250" t="s">
        <v>6259</v>
      </c>
      <c r="G2174" s="251">
        <v>54738</v>
      </c>
      <c r="H2174" s="251">
        <v>71159.5</v>
      </c>
      <c r="I2174" s="255">
        <v>26</v>
      </c>
      <c r="J2174" s="290">
        <v>0.60465116279069764</v>
      </c>
      <c r="K2174" s="251">
        <v>87581</v>
      </c>
      <c r="L2174" s="255">
        <v>1</v>
      </c>
      <c r="M2174" s="255">
        <v>1</v>
      </c>
      <c r="N2174" s="251">
        <v>59516.41</v>
      </c>
      <c r="O2174" s="247"/>
    </row>
    <row r="2175" spans="1:15">
      <c r="A2175" s="247" t="s">
        <v>2747</v>
      </c>
      <c r="B2175" s="248" t="s">
        <v>1747</v>
      </c>
      <c r="C2175" s="247" t="s">
        <v>245</v>
      </c>
      <c r="D2175" s="249" t="s">
        <v>4372</v>
      </c>
      <c r="E2175" s="468" t="s">
        <v>258</v>
      </c>
      <c r="F2175" s="250" t="s">
        <v>6259</v>
      </c>
      <c r="G2175" s="251">
        <v>58140</v>
      </c>
      <c r="H2175" s="251">
        <v>69856</v>
      </c>
      <c r="I2175" s="255">
        <v>25</v>
      </c>
      <c r="J2175" s="290">
        <v>0.58139534883720934</v>
      </c>
      <c r="K2175" s="251">
        <v>81572</v>
      </c>
      <c r="L2175" s="255">
        <v>1</v>
      </c>
      <c r="M2175" s="255">
        <v>1</v>
      </c>
      <c r="N2175" s="251">
        <v>79972</v>
      </c>
      <c r="O2175" s="247"/>
    </row>
    <row r="2176" spans="1:15">
      <c r="A2176" s="247" t="s">
        <v>2775</v>
      </c>
      <c r="B2176" s="248" t="s">
        <v>1748</v>
      </c>
      <c r="C2176" s="247" t="s">
        <v>611</v>
      </c>
      <c r="D2176" s="249" t="s">
        <v>257</v>
      </c>
      <c r="E2176" s="468" t="s">
        <v>263</v>
      </c>
      <c r="F2176" s="250" t="s">
        <v>6259</v>
      </c>
      <c r="G2176" s="251">
        <v>56280</v>
      </c>
      <c r="H2176" s="251">
        <v>69622</v>
      </c>
      <c r="I2176" s="255">
        <v>24</v>
      </c>
      <c r="J2176" s="290">
        <v>0.55813953488372092</v>
      </c>
      <c r="K2176" s="251">
        <v>82964</v>
      </c>
      <c r="L2176" s="255">
        <v>1</v>
      </c>
      <c r="M2176" s="255">
        <v>1</v>
      </c>
      <c r="N2176" s="251">
        <v>75000</v>
      </c>
      <c r="O2176" s="247"/>
    </row>
    <row r="2177" spans="1:15" ht="22.5">
      <c r="A2177" s="247" t="s">
        <v>4085</v>
      </c>
      <c r="B2177" s="248" t="s">
        <v>1745</v>
      </c>
      <c r="C2177" s="247" t="s">
        <v>6662</v>
      </c>
      <c r="D2177" s="249" t="s">
        <v>257</v>
      </c>
      <c r="E2177" s="468" t="s">
        <v>263</v>
      </c>
      <c r="F2177" s="250" t="s">
        <v>4859</v>
      </c>
      <c r="G2177" s="251">
        <v>53768</v>
      </c>
      <c r="H2177" s="251">
        <v>68952</v>
      </c>
      <c r="I2177" s="255">
        <v>23</v>
      </c>
      <c r="J2177" s="290">
        <v>0.53488372093023251</v>
      </c>
      <c r="K2177" s="251">
        <v>84136</v>
      </c>
      <c r="L2177" s="255">
        <v>1</v>
      </c>
      <c r="M2177" s="255">
        <v>1</v>
      </c>
      <c r="N2177" s="251">
        <v>65166.400000000001</v>
      </c>
      <c r="O2177" s="247"/>
    </row>
    <row r="2178" spans="1:15">
      <c r="A2178" s="247" t="s">
        <v>2807</v>
      </c>
      <c r="B2178" s="248" t="s">
        <v>1748</v>
      </c>
      <c r="C2178" s="247" t="s">
        <v>245</v>
      </c>
      <c r="D2178" s="249" t="s">
        <v>4372</v>
      </c>
      <c r="E2178" s="468" t="s">
        <v>258</v>
      </c>
      <c r="F2178" s="250" t="s">
        <v>6259</v>
      </c>
      <c r="G2178" s="251">
        <v>52609.46</v>
      </c>
      <c r="H2178" s="251">
        <v>68412.819999999992</v>
      </c>
      <c r="I2178" s="255">
        <v>22</v>
      </c>
      <c r="J2178" s="290">
        <v>0.51162790697674421</v>
      </c>
      <c r="K2178" s="251">
        <v>84216.18</v>
      </c>
      <c r="L2178" s="255"/>
      <c r="M2178" s="255"/>
      <c r="N2178" s="251"/>
      <c r="O2178" s="247"/>
    </row>
    <row r="2179" spans="1:15" ht="22.5">
      <c r="A2179" s="247" t="s">
        <v>1756</v>
      </c>
      <c r="B2179" s="248" t="s">
        <v>1756</v>
      </c>
      <c r="C2179" s="247" t="s">
        <v>3112</v>
      </c>
      <c r="D2179" s="249" t="s">
        <v>4372</v>
      </c>
      <c r="E2179" s="468" t="s">
        <v>293</v>
      </c>
      <c r="F2179" s="250" t="s">
        <v>4859</v>
      </c>
      <c r="G2179" s="251">
        <v>53943.16</v>
      </c>
      <c r="H2179" s="251">
        <v>67658.125</v>
      </c>
      <c r="I2179" s="255">
        <v>21</v>
      </c>
      <c r="J2179" s="290">
        <v>0.48837209302325579</v>
      </c>
      <c r="K2179" s="251">
        <v>81373.09</v>
      </c>
      <c r="L2179" s="255">
        <v>3</v>
      </c>
      <c r="M2179" s="255"/>
      <c r="N2179" s="251">
        <v>72226</v>
      </c>
      <c r="O2179" s="247"/>
    </row>
    <row r="2180" spans="1:15">
      <c r="A2180" s="247" t="s">
        <v>1751</v>
      </c>
      <c r="B2180" s="248" t="s">
        <v>1751</v>
      </c>
      <c r="C2180" s="247" t="s">
        <v>611</v>
      </c>
      <c r="D2180" s="249" t="s">
        <v>257</v>
      </c>
      <c r="E2180" s="468" t="s">
        <v>258</v>
      </c>
      <c r="F2180" s="250" t="s">
        <v>6259</v>
      </c>
      <c r="G2180" s="251">
        <v>51480</v>
      </c>
      <c r="H2180" s="251">
        <v>67433.600000000006</v>
      </c>
      <c r="I2180" s="255">
        <v>20</v>
      </c>
      <c r="J2180" s="290">
        <v>0.46511627906976744</v>
      </c>
      <c r="K2180" s="251">
        <v>83387.200000000012</v>
      </c>
      <c r="L2180" s="255"/>
      <c r="M2180" s="255">
        <v>4</v>
      </c>
      <c r="N2180" s="251">
        <v>65520</v>
      </c>
      <c r="O2180" s="247"/>
    </row>
    <row r="2181" spans="1:15">
      <c r="A2181" s="247" t="s">
        <v>2752</v>
      </c>
      <c r="B2181" s="248" t="s">
        <v>1748</v>
      </c>
      <c r="C2181" s="247" t="s">
        <v>1443</v>
      </c>
      <c r="D2181" s="249" t="s">
        <v>4372</v>
      </c>
      <c r="E2181" s="468" t="s">
        <v>258</v>
      </c>
      <c r="F2181" s="250" t="s">
        <v>6259</v>
      </c>
      <c r="G2181" s="251">
        <v>51841.96</v>
      </c>
      <c r="H2181" s="251">
        <v>67384.145000000004</v>
      </c>
      <c r="I2181" s="255">
        <v>19</v>
      </c>
      <c r="J2181" s="290">
        <v>0.44186046511627908</v>
      </c>
      <c r="K2181" s="251">
        <v>82926.33</v>
      </c>
      <c r="L2181" s="255">
        <v>1</v>
      </c>
      <c r="M2181" s="255">
        <v>1</v>
      </c>
      <c r="N2181" s="251">
        <v>67853</v>
      </c>
      <c r="O2181" s="247"/>
    </row>
    <row r="2182" spans="1:15" ht="22.5">
      <c r="A2182" s="247" t="s">
        <v>4079</v>
      </c>
      <c r="B2182" s="248" t="s">
        <v>4080</v>
      </c>
      <c r="C2182" s="247" t="s">
        <v>2138</v>
      </c>
      <c r="D2182" s="249" t="s">
        <v>257</v>
      </c>
      <c r="E2182" s="468" t="s">
        <v>258</v>
      </c>
      <c r="F2182" s="250" t="s">
        <v>6259</v>
      </c>
      <c r="G2182" s="251">
        <v>48135.62</v>
      </c>
      <c r="H2182" s="251">
        <v>66344.2</v>
      </c>
      <c r="I2182" s="255">
        <v>18</v>
      </c>
      <c r="J2182" s="290">
        <v>0.41860465116279072</v>
      </c>
      <c r="K2182" s="251">
        <v>84552.78</v>
      </c>
      <c r="L2182" s="255"/>
      <c r="M2182" s="255">
        <v>2</v>
      </c>
      <c r="N2182" s="251">
        <v>56822.74</v>
      </c>
      <c r="O2182" s="247"/>
    </row>
    <row r="2183" spans="1:15" s="306" customFormat="1" ht="18">
      <c r="A2183" s="716" t="s">
        <v>661</v>
      </c>
      <c r="B2183" s="716"/>
      <c r="C2183" s="716"/>
      <c r="D2183" s="716"/>
      <c r="E2183" s="716"/>
      <c r="F2183" s="716"/>
      <c r="G2183" s="716"/>
      <c r="H2183" s="716"/>
      <c r="I2183" s="716"/>
      <c r="J2183" s="716"/>
      <c r="K2183" s="716"/>
      <c r="L2183" s="716"/>
      <c r="M2183" s="716"/>
      <c r="N2183" s="716"/>
      <c r="O2183" s="716"/>
    </row>
    <row r="2184" spans="1:15" s="200" customFormat="1" ht="33.75">
      <c r="A2184" s="489" t="s">
        <v>379</v>
      </c>
      <c r="B2184" s="489" t="s">
        <v>217</v>
      </c>
      <c r="C2184" s="489" t="s">
        <v>208</v>
      </c>
      <c r="D2184" s="489" t="s">
        <v>249</v>
      </c>
      <c r="E2184" s="489" t="s">
        <v>380</v>
      </c>
      <c r="F2184" s="489" t="s">
        <v>381</v>
      </c>
      <c r="G2184" s="490" t="s">
        <v>211</v>
      </c>
      <c r="H2184" s="490" t="s">
        <v>212</v>
      </c>
      <c r="I2184" s="491"/>
      <c r="J2184" s="244" t="s">
        <v>251</v>
      </c>
      <c r="K2184" s="490" t="s">
        <v>213</v>
      </c>
      <c r="L2184" s="489" t="s">
        <v>382</v>
      </c>
      <c r="M2184" s="489" t="s">
        <v>383</v>
      </c>
      <c r="N2184" s="490" t="s">
        <v>384</v>
      </c>
      <c r="O2184" s="489" t="s">
        <v>214</v>
      </c>
    </row>
    <row r="2185" spans="1:15" ht="22.5">
      <c r="A2185" s="247" t="s">
        <v>2748</v>
      </c>
      <c r="B2185" s="248" t="s">
        <v>1756</v>
      </c>
      <c r="C2185" s="247" t="s">
        <v>614</v>
      </c>
      <c r="D2185" s="249" t="s">
        <v>4372</v>
      </c>
      <c r="E2185" s="468" t="s">
        <v>258</v>
      </c>
      <c r="F2185" s="250" t="s">
        <v>4859</v>
      </c>
      <c r="G2185" s="251">
        <v>43823</v>
      </c>
      <c r="H2185" s="251">
        <v>65295</v>
      </c>
      <c r="I2185" s="255">
        <v>17</v>
      </c>
      <c r="J2185" s="290">
        <v>0.39534883720930231</v>
      </c>
      <c r="K2185" s="251">
        <v>86767</v>
      </c>
      <c r="L2185" s="255"/>
      <c r="M2185" s="255">
        <v>1</v>
      </c>
      <c r="N2185" s="251">
        <v>50731</v>
      </c>
      <c r="O2185" s="247"/>
    </row>
    <row r="2186" spans="1:15">
      <c r="A2186" s="247" t="s">
        <v>4092</v>
      </c>
      <c r="B2186" s="248" t="s">
        <v>1747</v>
      </c>
      <c r="C2186" s="247" t="s">
        <v>665</v>
      </c>
      <c r="D2186" s="249" t="s">
        <v>257</v>
      </c>
      <c r="E2186" s="468" t="s">
        <v>258</v>
      </c>
      <c r="F2186" s="250" t="s">
        <v>6259</v>
      </c>
      <c r="G2186" s="251">
        <v>51028.02</v>
      </c>
      <c r="H2186" s="251">
        <v>65060.740000000005</v>
      </c>
      <c r="I2186" s="255">
        <v>16</v>
      </c>
      <c r="J2186" s="290">
        <v>0.37209302325581395</v>
      </c>
      <c r="K2186" s="251">
        <v>79093.460000000006</v>
      </c>
      <c r="L2186" s="255">
        <v>2</v>
      </c>
      <c r="M2186" s="255">
        <v>1</v>
      </c>
      <c r="N2186" s="251">
        <v>65060.74</v>
      </c>
      <c r="O2186" s="247"/>
    </row>
    <row r="2187" spans="1:15">
      <c r="A2187" s="247" t="s">
        <v>2789</v>
      </c>
      <c r="B2187" s="248" t="s">
        <v>1773</v>
      </c>
      <c r="C2187" s="247" t="s">
        <v>2139</v>
      </c>
      <c r="D2187" s="249" t="s">
        <v>4372</v>
      </c>
      <c r="E2187" s="468" t="s">
        <v>258</v>
      </c>
      <c r="F2187" s="250" t="s">
        <v>6259</v>
      </c>
      <c r="G2187" s="251">
        <v>53248</v>
      </c>
      <c r="H2187" s="251">
        <v>64740</v>
      </c>
      <c r="I2187" s="255">
        <v>15</v>
      </c>
      <c r="J2187" s="290">
        <v>0.34883720930232559</v>
      </c>
      <c r="K2187" s="251">
        <v>76232</v>
      </c>
      <c r="L2187" s="255">
        <v>4</v>
      </c>
      <c r="M2187" s="255">
        <v>4</v>
      </c>
      <c r="N2187" s="251">
        <v>58775.6</v>
      </c>
      <c r="O2187" s="247"/>
    </row>
    <row r="2188" spans="1:15">
      <c r="A2188" s="247" t="s">
        <v>2738</v>
      </c>
      <c r="B2188" s="248" t="s">
        <v>1753</v>
      </c>
      <c r="C2188" s="247" t="s">
        <v>3071</v>
      </c>
      <c r="D2188" s="249" t="s">
        <v>257</v>
      </c>
      <c r="E2188" s="468" t="s">
        <v>263</v>
      </c>
      <c r="F2188" s="250" t="s">
        <v>6259</v>
      </c>
      <c r="G2188" s="251">
        <v>49539.06</v>
      </c>
      <c r="H2188" s="251">
        <v>64582.78</v>
      </c>
      <c r="I2188" s="255">
        <v>14</v>
      </c>
      <c r="J2188" s="290">
        <v>0.32558139534883723</v>
      </c>
      <c r="K2188" s="251">
        <v>79626.5</v>
      </c>
      <c r="L2188" s="255">
        <v>1</v>
      </c>
      <c r="M2188" s="255">
        <v>1</v>
      </c>
      <c r="N2188" s="251">
        <v>80265.539999999994</v>
      </c>
      <c r="O2188" s="247"/>
    </row>
    <row r="2189" spans="1:15">
      <c r="A2189" s="247" t="s">
        <v>1764</v>
      </c>
      <c r="B2189" s="248" t="s">
        <v>1764</v>
      </c>
      <c r="C2189" s="247" t="s">
        <v>3113</v>
      </c>
      <c r="D2189" s="249" t="s">
        <v>257</v>
      </c>
      <c r="E2189" s="468" t="s">
        <v>258</v>
      </c>
      <c r="F2189" s="250" t="s">
        <v>6259</v>
      </c>
      <c r="G2189" s="251">
        <v>49192</v>
      </c>
      <c r="H2189" s="251">
        <v>63960</v>
      </c>
      <c r="I2189" s="255">
        <v>13</v>
      </c>
      <c r="J2189" s="290">
        <v>0.30232558139534882</v>
      </c>
      <c r="K2189" s="251">
        <v>78728</v>
      </c>
      <c r="L2189" s="255">
        <v>8</v>
      </c>
      <c r="M2189" s="255">
        <v>8</v>
      </c>
      <c r="N2189" s="251">
        <v>60707.399999999994</v>
      </c>
      <c r="O2189" s="247"/>
    </row>
    <row r="2190" spans="1:15">
      <c r="A2190" s="247" t="s">
        <v>2736</v>
      </c>
      <c r="B2190" s="248" t="s">
        <v>1748</v>
      </c>
      <c r="C2190" s="247" t="s">
        <v>611</v>
      </c>
      <c r="D2190" s="249" t="s">
        <v>257</v>
      </c>
      <c r="E2190" s="468" t="s">
        <v>263</v>
      </c>
      <c r="F2190" s="250" t="s">
        <v>6259</v>
      </c>
      <c r="G2190" s="251">
        <v>49953</v>
      </c>
      <c r="H2190" s="251">
        <v>63690.5</v>
      </c>
      <c r="I2190" s="255">
        <v>12</v>
      </c>
      <c r="J2190" s="290">
        <v>0.27906976744186046</v>
      </c>
      <c r="K2190" s="251">
        <v>77428</v>
      </c>
      <c r="L2190" s="255">
        <v>2</v>
      </c>
      <c r="M2190" s="255">
        <v>2</v>
      </c>
      <c r="N2190" s="251">
        <v>63690</v>
      </c>
      <c r="O2190" s="247">
        <v>113</v>
      </c>
    </row>
    <row r="2191" spans="1:15" ht="22.5">
      <c r="A2191" s="247" t="s">
        <v>2783</v>
      </c>
      <c r="B2191" s="248" t="s">
        <v>1768</v>
      </c>
      <c r="C2191" s="247" t="s">
        <v>611</v>
      </c>
      <c r="D2191" s="249" t="s">
        <v>4372</v>
      </c>
      <c r="E2191" s="468" t="s">
        <v>258</v>
      </c>
      <c r="F2191" s="250" t="s">
        <v>6259</v>
      </c>
      <c r="G2191" s="251">
        <v>50731.199999999997</v>
      </c>
      <c r="H2191" s="251">
        <v>63304.6</v>
      </c>
      <c r="I2191" s="255">
        <v>11</v>
      </c>
      <c r="J2191" s="290">
        <v>0.2558139534883721</v>
      </c>
      <c r="K2191" s="251">
        <v>75878</v>
      </c>
      <c r="L2191" s="255">
        <v>3</v>
      </c>
      <c r="M2191" s="255">
        <v>3</v>
      </c>
      <c r="N2191" s="251">
        <v>68515.199999999997</v>
      </c>
      <c r="O2191" s="247"/>
    </row>
    <row r="2192" spans="1:15">
      <c r="A2192" s="247" t="s">
        <v>2744</v>
      </c>
      <c r="B2192" s="248" t="s">
        <v>1753</v>
      </c>
      <c r="C2192" s="247" t="s">
        <v>664</v>
      </c>
      <c r="D2192" s="249" t="s">
        <v>257</v>
      </c>
      <c r="E2192" s="468" t="s">
        <v>263</v>
      </c>
      <c r="F2192" s="250" t="s">
        <v>6259</v>
      </c>
      <c r="G2192" s="251">
        <v>48152</v>
      </c>
      <c r="H2192" s="251">
        <v>62597.599999999999</v>
      </c>
      <c r="I2192" s="255">
        <v>10</v>
      </c>
      <c r="J2192" s="290">
        <v>0.23255813953488372</v>
      </c>
      <c r="K2192" s="251">
        <v>77043.199999999997</v>
      </c>
      <c r="L2192" s="255">
        <v>1</v>
      </c>
      <c r="M2192" s="255">
        <v>1</v>
      </c>
      <c r="N2192" s="251">
        <v>66907.78</v>
      </c>
      <c r="O2192" s="247"/>
    </row>
    <row r="2193" spans="1:15">
      <c r="A2193" s="247" t="s">
        <v>2730</v>
      </c>
      <c r="B2193" s="248" t="s">
        <v>1748</v>
      </c>
      <c r="C2193" s="247" t="s">
        <v>611</v>
      </c>
      <c r="D2193" s="249" t="s">
        <v>4372</v>
      </c>
      <c r="E2193" s="468" t="s">
        <v>263</v>
      </c>
      <c r="F2193" s="250" t="s">
        <v>6259</v>
      </c>
      <c r="G2193" s="251">
        <v>48632.480000000003</v>
      </c>
      <c r="H2193" s="251">
        <v>60790.600000000006</v>
      </c>
      <c r="I2193" s="255">
        <v>9</v>
      </c>
      <c r="J2193" s="290">
        <v>0.20930232558139536</v>
      </c>
      <c r="K2193" s="251">
        <v>72948.72</v>
      </c>
      <c r="L2193" s="255">
        <v>1</v>
      </c>
      <c r="M2193" s="255">
        <v>1</v>
      </c>
      <c r="N2193" s="251">
        <v>51083.34</v>
      </c>
      <c r="O2193" s="247" t="s">
        <v>1808</v>
      </c>
    </row>
    <row r="2194" spans="1:15">
      <c r="A2194" s="247" t="s">
        <v>4091</v>
      </c>
      <c r="B2194" s="248" t="s">
        <v>1747</v>
      </c>
      <c r="C2194" s="247" t="s">
        <v>614</v>
      </c>
      <c r="D2194" s="249" t="s">
        <v>257</v>
      </c>
      <c r="E2194" s="247"/>
      <c r="F2194" s="250" t="s">
        <v>6259</v>
      </c>
      <c r="G2194" s="251">
        <v>47099.519999999997</v>
      </c>
      <c r="H2194" s="251">
        <v>60051.89</v>
      </c>
      <c r="I2194" s="255">
        <v>8</v>
      </c>
      <c r="J2194" s="290">
        <v>0.18604651162790697</v>
      </c>
      <c r="K2194" s="251">
        <v>73004.259999999995</v>
      </c>
      <c r="L2194" s="255">
        <v>1</v>
      </c>
      <c r="M2194" s="255">
        <v>1</v>
      </c>
      <c r="N2194" s="251">
        <v>64480</v>
      </c>
      <c r="O2194" s="247"/>
    </row>
    <row r="2195" spans="1:15" ht="22.5">
      <c r="A2195" s="247" t="s">
        <v>2811</v>
      </c>
      <c r="B2195" s="248" t="s">
        <v>1762</v>
      </c>
      <c r="C2195" s="247" t="s">
        <v>245</v>
      </c>
      <c r="D2195" s="249" t="s">
        <v>4372</v>
      </c>
      <c r="E2195" s="468" t="s">
        <v>293</v>
      </c>
      <c r="F2195" s="250" t="s">
        <v>6259</v>
      </c>
      <c r="G2195" s="251">
        <v>46155.199999999997</v>
      </c>
      <c r="H2195" s="251">
        <v>59976.799999999996</v>
      </c>
      <c r="I2195" s="255">
        <v>7</v>
      </c>
      <c r="J2195" s="290">
        <v>0.16279069767441862</v>
      </c>
      <c r="K2195" s="251">
        <v>73798.399999999994</v>
      </c>
      <c r="L2195" s="255">
        <v>1</v>
      </c>
      <c r="M2195" s="255">
        <v>1</v>
      </c>
      <c r="N2195" s="251">
        <v>70678.399999999994</v>
      </c>
      <c r="O2195" s="247"/>
    </row>
    <row r="2196" spans="1:15">
      <c r="A2196" s="247" t="s">
        <v>4119</v>
      </c>
      <c r="B2196" s="248" t="s">
        <v>4119</v>
      </c>
      <c r="C2196" s="247" t="s">
        <v>6663</v>
      </c>
      <c r="D2196" s="249" t="s">
        <v>4372</v>
      </c>
      <c r="E2196" s="468" t="s">
        <v>258</v>
      </c>
      <c r="F2196" s="250" t="s">
        <v>6259</v>
      </c>
      <c r="G2196" s="251">
        <v>42619.199999999997</v>
      </c>
      <c r="H2196" s="251">
        <v>57875.999999999993</v>
      </c>
      <c r="I2196" s="255">
        <v>6</v>
      </c>
      <c r="J2196" s="290">
        <v>0.13953488372093023</v>
      </c>
      <c r="K2196" s="251">
        <v>73132.799999999988</v>
      </c>
      <c r="L2196" s="255">
        <v>4</v>
      </c>
      <c r="M2196" s="255">
        <v>4</v>
      </c>
      <c r="N2196" s="251"/>
      <c r="O2196" s="247"/>
    </row>
    <row r="2197" spans="1:15" ht="22.5">
      <c r="A2197" s="247" t="s">
        <v>2777</v>
      </c>
      <c r="B2197" s="248" t="s">
        <v>1767</v>
      </c>
      <c r="C2197" s="285" t="s">
        <v>6664</v>
      </c>
      <c r="D2197" s="249" t="s">
        <v>4372</v>
      </c>
      <c r="E2197" s="468"/>
      <c r="F2197" s="250" t="s">
        <v>6259</v>
      </c>
      <c r="G2197" s="470">
        <v>45298.447999999997</v>
      </c>
      <c r="H2197" s="251">
        <v>57832.423999999999</v>
      </c>
      <c r="I2197" s="255">
        <v>5</v>
      </c>
      <c r="J2197" s="290">
        <v>0.11627906976744186</v>
      </c>
      <c r="K2197" s="470">
        <v>70366.399999999994</v>
      </c>
      <c r="L2197" s="471">
        <v>4</v>
      </c>
      <c r="M2197" s="471">
        <v>3</v>
      </c>
      <c r="N2197" s="470">
        <v>46627.393333333333</v>
      </c>
      <c r="O2197" s="248"/>
    </row>
    <row r="2198" spans="1:15">
      <c r="A2198" s="247" t="s">
        <v>2756</v>
      </c>
      <c r="B2198" s="248" t="s">
        <v>1761</v>
      </c>
      <c r="C2198" s="247" t="s">
        <v>614</v>
      </c>
      <c r="D2198" s="249" t="s">
        <v>4372</v>
      </c>
      <c r="E2198" s="468" t="s">
        <v>258</v>
      </c>
      <c r="F2198" s="250" t="s">
        <v>6259</v>
      </c>
      <c r="G2198" s="251">
        <v>46219</v>
      </c>
      <c r="H2198" s="251">
        <v>57175.5</v>
      </c>
      <c r="I2198" s="255">
        <v>4</v>
      </c>
      <c r="J2198" s="290">
        <v>9.3023255813953487E-2</v>
      </c>
      <c r="K2198" s="251">
        <v>68132</v>
      </c>
      <c r="L2198" s="255">
        <v>1</v>
      </c>
      <c r="M2198" s="255">
        <v>1</v>
      </c>
      <c r="N2198" s="251">
        <v>50048.800000000003</v>
      </c>
      <c r="O2198" s="247"/>
    </row>
    <row r="2199" spans="1:15">
      <c r="A2199" s="247" t="s">
        <v>3613</v>
      </c>
      <c r="B2199" s="248" t="s">
        <v>1748</v>
      </c>
      <c r="C2199" s="247" t="s">
        <v>3114</v>
      </c>
      <c r="D2199" s="249" t="s">
        <v>4372</v>
      </c>
      <c r="E2199" s="468" t="s">
        <v>263</v>
      </c>
      <c r="F2199" s="250" t="s">
        <v>6259</v>
      </c>
      <c r="G2199" s="251">
        <v>42868.800000000003</v>
      </c>
      <c r="H2199" s="251">
        <v>56596.800000000003</v>
      </c>
      <c r="I2199" s="255">
        <v>3</v>
      </c>
      <c r="J2199" s="290">
        <v>6.9767441860465115E-2</v>
      </c>
      <c r="K2199" s="251">
        <v>70324.800000000003</v>
      </c>
      <c r="L2199" s="255">
        <v>2</v>
      </c>
      <c r="M2199" s="255">
        <v>2</v>
      </c>
      <c r="N2199" s="251">
        <v>56596.800000000003</v>
      </c>
      <c r="O2199" s="247"/>
    </row>
    <row r="2200" spans="1:15" ht="22.5">
      <c r="A2200" s="247" t="s">
        <v>2733</v>
      </c>
      <c r="B2200" s="248" t="s">
        <v>1753</v>
      </c>
      <c r="C2200" s="247" t="s">
        <v>6665</v>
      </c>
      <c r="D2200" s="249" t="s">
        <v>4372</v>
      </c>
      <c r="E2200" s="468" t="s">
        <v>258</v>
      </c>
      <c r="F2200" s="250" t="s">
        <v>4859</v>
      </c>
      <c r="G2200" s="251">
        <v>42846.44</v>
      </c>
      <c r="H2200" s="251">
        <v>55700.32</v>
      </c>
      <c r="I2200" s="255">
        <v>2</v>
      </c>
      <c r="J2200" s="290">
        <v>4.6511627906976744E-2</v>
      </c>
      <c r="K2200" s="251">
        <v>68554.2</v>
      </c>
      <c r="L2200" s="255">
        <v>4</v>
      </c>
      <c r="M2200" s="255">
        <v>3</v>
      </c>
      <c r="N2200" s="251">
        <v>43906.2</v>
      </c>
      <c r="O2200" s="247"/>
    </row>
    <row r="2201" spans="1:15" ht="22.5">
      <c r="A2201" s="247" t="s">
        <v>4104</v>
      </c>
      <c r="B2201" s="248" t="s">
        <v>1766</v>
      </c>
      <c r="C2201" s="247" t="s">
        <v>614</v>
      </c>
      <c r="D2201" s="249" t="s">
        <v>4372</v>
      </c>
      <c r="E2201" s="468" t="s">
        <v>258</v>
      </c>
      <c r="F2201" s="250" t="s">
        <v>6259</v>
      </c>
      <c r="G2201" s="251">
        <v>41700</v>
      </c>
      <c r="H2201" s="251">
        <v>55400</v>
      </c>
      <c r="I2201" s="255">
        <v>1</v>
      </c>
      <c r="J2201" s="290">
        <v>2.3255813953488372E-2</v>
      </c>
      <c r="K2201" s="251">
        <v>69100</v>
      </c>
      <c r="L2201" s="255">
        <v>4</v>
      </c>
      <c r="M2201" s="255">
        <v>4</v>
      </c>
      <c r="N2201" s="251">
        <v>46987.557500000003</v>
      </c>
      <c r="O2201" s="247"/>
    </row>
    <row r="2202" spans="1:15">
      <c r="A2202" s="247"/>
      <c r="B2202" s="248"/>
      <c r="C2202" s="247"/>
      <c r="D2202" s="249"/>
      <c r="E2202" s="468"/>
      <c r="F2202" s="250"/>
      <c r="G2202" s="251"/>
      <c r="H2202" s="251"/>
      <c r="I2202" s="255"/>
      <c r="J2202" s="290"/>
      <c r="K2202" s="251"/>
      <c r="L2202" s="255"/>
      <c r="M2202" s="255"/>
      <c r="N2202" s="251"/>
      <c r="O2202" s="247"/>
    </row>
    <row r="2203" spans="1:15" s="120" customFormat="1">
      <c r="A2203" s="150"/>
      <c r="B2203" s="150"/>
      <c r="C2203" s="260"/>
      <c r="D2203" s="263"/>
      <c r="E2203" s="150"/>
      <c r="F2203" s="150"/>
      <c r="G2203" s="264" t="s">
        <v>211</v>
      </c>
      <c r="H2203" s="265" t="s">
        <v>212</v>
      </c>
      <c r="I2203" s="266"/>
      <c r="J2203" s="273"/>
      <c r="K2203" s="267" t="s">
        <v>213</v>
      </c>
      <c r="L2203" s="263"/>
      <c r="M2203" s="268"/>
      <c r="N2203" s="269"/>
      <c r="O2203" s="258"/>
    </row>
    <row r="2204" spans="1:15" s="120" customFormat="1">
      <c r="A2204" s="150"/>
      <c r="B2204" s="150"/>
      <c r="C2204" s="260"/>
      <c r="D2204" s="150"/>
      <c r="E2204" s="150"/>
      <c r="F2204" s="270" t="s">
        <v>225</v>
      </c>
      <c r="G2204" s="271">
        <v>66758.432603145076</v>
      </c>
      <c r="H2204" s="271">
        <v>76239.248170454259</v>
      </c>
      <c r="I2204" s="266"/>
      <c r="J2204" s="273"/>
      <c r="K2204" s="271">
        <v>85720.063737763441</v>
      </c>
      <c r="L2204" s="263"/>
      <c r="M2204" s="268"/>
      <c r="N2204" s="269"/>
      <c r="O2204" s="258"/>
    </row>
    <row r="2205" spans="1:15" s="120" customFormat="1">
      <c r="A2205" s="150"/>
      <c r="B2205" s="150"/>
      <c r="C2205" s="260"/>
      <c r="D2205" s="150"/>
      <c r="E2205" s="150"/>
      <c r="F2205" s="270" t="s">
        <v>226</v>
      </c>
      <c r="G2205" s="271">
        <v>58335.5</v>
      </c>
      <c r="H2205" s="271">
        <v>75156.350000000006</v>
      </c>
      <c r="I2205" s="266"/>
      <c r="J2205" s="273"/>
      <c r="K2205" s="271">
        <v>90840.2</v>
      </c>
      <c r="L2205" s="263"/>
      <c r="M2205" s="268"/>
      <c r="N2205" s="269"/>
      <c r="O2205" s="258"/>
    </row>
    <row r="2206" spans="1:15" s="120" customFormat="1">
      <c r="A2206" s="150"/>
      <c r="B2206" s="150"/>
      <c r="C2206" s="260"/>
      <c r="D2206" s="150"/>
      <c r="E2206" s="150"/>
      <c r="F2206" s="270" t="s">
        <v>227</v>
      </c>
      <c r="G2206" s="271">
        <v>48392.240000000005</v>
      </c>
      <c r="H2206" s="271">
        <v>63497.55</v>
      </c>
      <c r="I2206" s="266"/>
      <c r="J2206" s="273"/>
      <c r="K2206" s="271">
        <v>76637.600000000006</v>
      </c>
      <c r="L2206" s="263"/>
      <c r="M2206" s="268"/>
      <c r="N2206" s="269"/>
      <c r="O2206" s="258"/>
    </row>
    <row r="2207" spans="1:15" s="120" customFormat="1">
      <c r="A2207" s="150"/>
      <c r="B2207" s="150"/>
      <c r="C2207" s="260"/>
      <c r="D2207" s="150"/>
      <c r="E2207" s="150"/>
      <c r="F2207" s="270" t="s">
        <v>228</v>
      </c>
      <c r="G2207" s="271">
        <v>53768</v>
      </c>
      <c r="H2207" s="271">
        <v>68412.819999999992</v>
      </c>
      <c r="I2207" s="266"/>
      <c r="J2207" s="273"/>
      <c r="K2207" s="271">
        <v>83765.070000000007</v>
      </c>
      <c r="L2207" s="263"/>
      <c r="M2207" s="268"/>
      <c r="N2207" s="269"/>
      <c r="O2207" s="258"/>
    </row>
    <row r="2208" spans="1:15" s="120" customFormat="1">
      <c r="A2208" s="150"/>
      <c r="B2208" s="150"/>
      <c r="C2208" s="260"/>
      <c r="D2208" s="150"/>
      <c r="E2208" s="271"/>
      <c r="F2208" s="270"/>
      <c r="G2208" s="272"/>
      <c r="H2208" s="273"/>
      <c r="I2208" s="274"/>
      <c r="J2208" s="273"/>
      <c r="K2208" s="263"/>
      <c r="L2208" s="263"/>
      <c r="M2208" s="268"/>
      <c r="N2208" s="269"/>
      <c r="O2208" s="258"/>
    </row>
    <row r="2209" spans="1:15" s="120" customFormat="1">
      <c r="A2209" s="150"/>
      <c r="B2209" s="150"/>
      <c r="C2209" s="260"/>
      <c r="D2209" s="270"/>
      <c r="E2209" s="271"/>
      <c r="F2209" s="275"/>
      <c r="G2209" s="275"/>
      <c r="H2209" s="713" t="s">
        <v>229</v>
      </c>
      <c r="I2209" s="713"/>
      <c r="J2209" s="713"/>
      <c r="K2209" s="713"/>
      <c r="L2209" s="713"/>
      <c r="M2209" s="713"/>
      <c r="N2209" s="713"/>
      <c r="O2209" s="258"/>
    </row>
    <row r="2210" spans="1:15" s="120" customFormat="1">
      <c r="A2210" s="150"/>
      <c r="B2210" s="150"/>
      <c r="C2210" s="260"/>
      <c r="D2210" s="270"/>
      <c r="E2210" s="271"/>
      <c r="F2210" s="276"/>
      <c r="G2210" s="277"/>
      <c r="H2210" s="714" t="s">
        <v>230</v>
      </c>
      <c r="I2210" s="714"/>
      <c r="J2210" s="714"/>
      <c r="K2210" s="278">
        <v>75000</v>
      </c>
      <c r="L2210" s="715" t="s">
        <v>231</v>
      </c>
      <c r="M2210" s="715"/>
      <c r="N2210" s="279">
        <v>68172.498394308932</v>
      </c>
      <c r="O2210" s="258"/>
    </row>
    <row r="2211" spans="1:15" s="120" customFormat="1">
      <c r="A2211" s="150"/>
      <c r="B2211" s="150"/>
      <c r="C2211" s="260"/>
      <c r="D2211" s="263"/>
      <c r="E2211" s="268"/>
      <c r="F2211" s="276"/>
      <c r="G2211" s="277"/>
      <c r="H2211" s="714" t="s">
        <v>232</v>
      </c>
      <c r="I2211" s="714"/>
      <c r="J2211" s="714"/>
      <c r="K2211" s="278">
        <v>59516.41</v>
      </c>
      <c r="L2211" s="715" t="s">
        <v>394</v>
      </c>
      <c r="M2211" s="715"/>
      <c r="N2211" s="279">
        <v>62009.685999999994</v>
      </c>
      <c r="O2211" s="258"/>
    </row>
    <row r="2212" spans="1:15" s="120" customFormat="1">
      <c r="A2212" s="150"/>
      <c r="B2212" s="150"/>
      <c r="C2212" s="260"/>
      <c r="D2212" s="395"/>
      <c r="E2212" s="261"/>
      <c r="F2212" s="261"/>
      <c r="G2212" s="262"/>
      <c r="H2212" s="472"/>
      <c r="I2212" s="381"/>
      <c r="J2212" s="480"/>
      <c r="K2212" s="150"/>
      <c r="L2212" s="395"/>
      <c r="M2212" s="155"/>
      <c r="N2212" s="269"/>
      <c r="O2212" s="258"/>
    </row>
    <row r="2213" spans="1:15" s="306" customFormat="1" ht="18">
      <c r="A2213" s="716" t="s">
        <v>72</v>
      </c>
      <c r="B2213" s="716"/>
      <c r="C2213" s="716"/>
      <c r="D2213" s="716"/>
      <c r="E2213" s="716"/>
      <c r="F2213" s="716"/>
      <c r="G2213" s="716"/>
      <c r="H2213" s="716"/>
      <c r="I2213" s="716"/>
      <c r="J2213" s="716"/>
      <c r="K2213" s="716"/>
      <c r="L2213" s="716"/>
      <c r="M2213" s="716"/>
      <c r="N2213" s="716"/>
      <c r="O2213" s="716"/>
    </row>
    <row r="2214" spans="1:15" s="200" customFormat="1" ht="33.75">
      <c r="A2214" s="489" t="s">
        <v>379</v>
      </c>
      <c r="B2214" s="489" t="s">
        <v>217</v>
      </c>
      <c r="C2214" s="489" t="s">
        <v>208</v>
      </c>
      <c r="D2214" s="489" t="s">
        <v>249</v>
      </c>
      <c r="E2214" s="489" t="s">
        <v>380</v>
      </c>
      <c r="F2214" s="489" t="s">
        <v>381</v>
      </c>
      <c r="G2214" s="490" t="s">
        <v>211</v>
      </c>
      <c r="H2214" s="490" t="s">
        <v>212</v>
      </c>
      <c r="I2214" s="491"/>
      <c r="J2214" s="244" t="s">
        <v>251</v>
      </c>
      <c r="K2214" s="490" t="s">
        <v>213</v>
      </c>
      <c r="L2214" s="489" t="s">
        <v>382</v>
      </c>
      <c r="M2214" s="489" t="s">
        <v>383</v>
      </c>
      <c r="N2214" s="490" t="s">
        <v>384</v>
      </c>
      <c r="O2214" s="489" t="s">
        <v>214</v>
      </c>
    </row>
    <row r="2215" spans="1:15" ht="22.5">
      <c r="A2215" s="247" t="s">
        <v>1765</v>
      </c>
      <c r="B2215" s="248" t="s">
        <v>1760</v>
      </c>
      <c r="C2215" s="247" t="s">
        <v>2141</v>
      </c>
      <c r="D2215" s="249" t="s">
        <v>257</v>
      </c>
      <c r="E2215" s="247"/>
      <c r="F2215" s="250" t="s">
        <v>6259</v>
      </c>
      <c r="G2215" s="251">
        <v>115003.2</v>
      </c>
      <c r="H2215" s="251">
        <v>142511.19999999998</v>
      </c>
      <c r="I2215" s="255">
        <v>21</v>
      </c>
      <c r="J2215" s="290">
        <v>1</v>
      </c>
      <c r="K2215" s="251">
        <v>170019.19999999998</v>
      </c>
      <c r="L2215" s="255"/>
      <c r="M2215" s="255">
        <v>1</v>
      </c>
      <c r="N2215" s="251">
        <v>147305.60000000001</v>
      </c>
      <c r="O2215" s="247"/>
    </row>
    <row r="2216" spans="1:15" ht="33.75">
      <c r="A2216" s="247" t="s">
        <v>4104</v>
      </c>
      <c r="B2216" s="248" t="s">
        <v>1766</v>
      </c>
      <c r="C2216" s="247" t="s">
        <v>6666</v>
      </c>
      <c r="D2216" s="249" t="s">
        <v>257</v>
      </c>
      <c r="E2216" s="468" t="s">
        <v>263</v>
      </c>
      <c r="F2216" s="250" t="s">
        <v>6259</v>
      </c>
      <c r="G2216" s="251">
        <v>104900</v>
      </c>
      <c r="H2216" s="251">
        <v>133750</v>
      </c>
      <c r="I2216" s="255">
        <v>20</v>
      </c>
      <c r="J2216" s="290">
        <v>0.95238095238095233</v>
      </c>
      <c r="K2216" s="251">
        <v>162600</v>
      </c>
      <c r="L2216" s="255">
        <v>1</v>
      </c>
      <c r="M2216" s="255">
        <v>1</v>
      </c>
      <c r="N2216" s="251">
        <v>121395.91</v>
      </c>
      <c r="O2216" s="247" t="s">
        <v>6667</v>
      </c>
    </row>
    <row r="2217" spans="1:15" ht="33.75">
      <c r="A2217" s="247" t="s">
        <v>198</v>
      </c>
      <c r="B2217" s="248" t="s">
        <v>1748</v>
      </c>
      <c r="C2217" s="247" t="s">
        <v>2140</v>
      </c>
      <c r="D2217" s="249" t="s">
        <v>257</v>
      </c>
      <c r="E2217" s="468" t="s">
        <v>258</v>
      </c>
      <c r="F2217" s="250" t="s">
        <v>6259</v>
      </c>
      <c r="G2217" s="251">
        <v>89005</v>
      </c>
      <c r="H2217" s="251">
        <v>124606.5</v>
      </c>
      <c r="I2217" s="255">
        <v>19</v>
      </c>
      <c r="J2217" s="290">
        <v>0.90476190476190477</v>
      </c>
      <c r="K2217" s="251">
        <v>160208</v>
      </c>
      <c r="L2217" s="255"/>
      <c r="M2217" s="255">
        <v>1</v>
      </c>
      <c r="N2217" s="251">
        <v>104987.34</v>
      </c>
      <c r="O2217" s="247"/>
    </row>
    <row r="2218" spans="1:15">
      <c r="A2218" s="247" t="s">
        <v>2767</v>
      </c>
      <c r="B2218" s="248" t="s">
        <v>1748</v>
      </c>
      <c r="C2218" s="247" t="s">
        <v>2143</v>
      </c>
      <c r="D2218" s="249" t="s">
        <v>257</v>
      </c>
      <c r="E2218" s="468" t="s">
        <v>263</v>
      </c>
      <c r="F2218" s="250" t="s">
        <v>6259</v>
      </c>
      <c r="G2218" s="251">
        <v>78786</v>
      </c>
      <c r="H2218" s="251">
        <v>108353</v>
      </c>
      <c r="I2218" s="255">
        <v>18</v>
      </c>
      <c r="J2218" s="290">
        <v>0.8571428571428571</v>
      </c>
      <c r="K2218" s="251">
        <v>137920</v>
      </c>
      <c r="L2218" s="255"/>
      <c r="M2218" s="255">
        <v>0</v>
      </c>
      <c r="N2218" s="251">
        <v>108353</v>
      </c>
      <c r="O2218" s="247"/>
    </row>
    <row r="2219" spans="1:15" ht="22.5">
      <c r="A2219" s="247" t="s">
        <v>1756</v>
      </c>
      <c r="B2219" s="248" t="s">
        <v>1756</v>
      </c>
      <c r="C2219" s="247" t="s">
        <v>3115</v>
      </c>
      <c r="D2219" s="249" t="s">
        <v>4372</v>
      </c>
      <c r="E2219" s="468" t="s">
        <v>258</v>
      </c>
      <c r="F2219" s="250" t="s">
        <v>6259</v>
      </c>
      <c r="G2219" s="251">
        <v>81787.149999999994</v>
      </c>
      <c r="H2219" s="251">
        <v>107459.38499999999</v>
      </c>
      <c r="I2219" s="255">
        <v>17</v>
      </c>
      <c r="J2219" s="290">
        <v>0.80952380952380953</v>
      </c>
      <c r="K2219" s="251">
        <v>133131.62</v>
      </c>
      <c r="L2219" s="255">
        <v>4</v>
      </c>
      <c r="M2219" s="255"/>
      <c r="N2219" s="251">
        <v>117024</v>
      </c>
      <c r="O2219" s="247"/>
    </row>
    <row r="2220" spans="1:15" ht="22.5">
      <c r="A2220" s="247" t="s">
        <v>2811</v>
      </c>
      <c r="B2220" s="248" t="s">
        <v>1762</v>
      </c>
      <c r="C2220" s="247" t="s">
        <v>2142</v>
      </c>
      <c r="D2220" s="249" t="s">
        <v>257</v>
      </c>
      <c r="E2220" s="468" t="s">
        <v>263</v>
      </c>
      <c r="F2220" s="250" t="s">
        <v>6259</v>
      </c>
      <c r="G2220" s="251">
        <v>82472</v>
      </c>
      <c r="H2220" s="251">
        <v>107182.39999999999</v>
      </c>
      <c r="I2220" s="255">
        <v>16</v>
      </c>
      <c r="J2220" s="290">
        <v>0.76190476190476186</v>
      </c>
      <c r="K2220" s="251">
        <v>131892.79999999999</v>
      </c>
      <c r="L2220" s="255">
        <v>1</v>
      </c>
      <c r="M2220" s="255">
        <v>1</v>
      </c>
      <c r="N2220" s="251">
        <v>88337.600000000006</v>
      </c>
      <c r="O2220" s="247"/>
    </row>
    <row r="2221" spans="1:15" ht="22.5">
      <c r="A2221" s="247" t="s">
        <v>2748</v>
      </c>
      <c r="B2221" s="248" t="s">
        <v>1756</v>
      </c>
      <c r="C2221" s="247" t="s">
        <v>2144</v>
      </c>
      <c r="D2221" s="249" t="s">
        <v>257</v>
      </c>
      <c r="E2221" s="468" t="s">
        <v>258</v>
      </c>
      <c r="F2221" s="250" t="s">
        <v>6259</v>
      </c>
      <c r="G2221" s="251">
        <v>71383</v>
      </c>
      <c r="H2221" s="251">
        <v>106359</v>
      </c>
      <c r="I2221" s="255">
        <v>15</v>
      </c>
      <c r="J2221" s="290">
        <v>0.7142857142857143</v>
      </c>
      <c r="K2221" s="251">
        <v>141335</v>
      </c>
      <c r="L2221" s="255"/>
      <c r="M2221" s="255">
        <v>0</v>
      </c>
      <c r="N2221" s="251"/>
      <c r="O2221" s="247"/>
    </row>
    <row r="2222" spans="1:15">
      <c r="A2222" s="247" t="s">
        <v>1747</v>
      </c>
      <c r="B2222" s="248" t="s">
        <v>1747</v>
      </c>
      <c r="C2222" s="247" t="s">
        <v>666</v>
      </c>
      <c r="D2222" s="249" t="s">
        <v>257</v>
      </c>
      <c r="E2222" s="468" t="s">
        <v>263</v>
      </c>
      <c r="F2222" s="250" t="s">
        <v>6259</v>
      </c>
      <c r="G2222" s="251">
        <v>81536.42</v>
      </c>
      <c r="H2222" s="251">
        <v>105834.355</v>
      </c>
      <c r="I2222" s="255">
        <v>14</v>
      </c>
      <c r="J2222" s="290">
        <v>0.66666666666666663</v>
      </c>
      <c r="K2222" s="251">
        <v>130132.29</v>
      </c>
      <c r="L2222" s="255"/>
      <c r="M2222" s="255">
        <v>1</v>
      </c>
      <c r="N2222" s="251">
        <v>94594.86</v>
      </c>
      <c r="O2222" s="247"/>
    </row>
    <row r="2223" spans="1:15" ht="22.5">
      <c r="A2223" s="247" t="s">
        <v>4119</v>
      </c>
      <c r="B2223" s="248" t="s">
        <v>4119</v>
      </c>
      <c r="C2223" s="247" t="s">
        <v>5431</v>
      </c>
      <c r="D2223" s="249" t="s">
        <v>257</v>
      </c>
      <c r="E2223" s="468" t="s">
        <v>263</v>
      </c>
      <c r="F2223" s="250" t="s">
        <v>6259</v>
      </c>
      <c r="G2223" s="251">
        <v>74892</v>
      </c>
      <c r="H2223" s="251">
        <v>102705.5</v>
      </c>
      <c r="I2223" s="255">
        <v>13</v>
      </c>
      <c r="J2223" s="290">
        <v>0.61904761904761907</v>
      </c>
      <c r="K2223" s="251">
        <v>130519</v>
      </c>
      <c r="L2223" s="255">
        <v>1</v>
      </c>
      <c r="M2223" s="255">
        <v>1</v>
      </c>
      <c r="N2223" s="251">
        <v>100099</v>
      </c>
      <c r="O2223" s="247" t="s">
        <v>6668</v>
      </c>
    </row>
    <row r="2224" spans="1:15" ht="22.5">
      <c r="A2224" s="247" t="s">
        <v>2785</v>
      </c>
      <c r="B2224" s="248" t="s">
        <v>6320</v>
      </c>
      <c r="C2224" s="247" t="s">
        <v>1445</v>
      </c>
      <c r="D2224" s="249" t="s">
        <v>257</v>
      </c>
      <c r="E2224" s="468" t="s">
        <v>258</v>
      </c>
      <c r="F2224" s="250" t="s">
        <v>6259</v>
      </c>
      <c r="G2224" s="251">
        <v>78041.600000000006</v>
      </c>
      <c r="H2224" s="251">
        <v>101462.39999999999</v>
      </c>
      <c r="I2224" s="255">
        <v>12</v>
      </c>
      <c r="J2224" s="290">
        <v>0.5714285714285714</v>
      </c>
      <c r="K2224" s="251">
        <v>124883.2</v>
      </c>
      <c r="L2224" s="255">
        <v>1</v>
      </c>
      <c r="M2224" s="255">
        <v>1</v>
      </c>
      <c r="N2224" s="251">
        <v>87214.399999999994</v>
      </c>
      <c r="O2224" s="247"/>
    </row>
    <row r="2225" spans="1:15">
      <c r="A2225" s="247" t="s">
        <v>1764</v>
      </c>
      <c r="B2225" s="248" t="s">
        <v>1764</v>
      </c>
      <c r="C2225" s="247" t="s">
        <v>6669</v>
      </c>
      <c r="D2225" s="249" t="s">
        <v>257</v>
      </c>
      <c r="E2225" s="468" t="s">
        <v>258</v>
      </c>
      <c r="F2225" s="250" t="s">
        <v>6259</v>
      </c>
      <c r="G2225" s="251">
        <v>73632</v>
      </c>
      <c r="H2225" s="251">
        <v>97562.4</v>
      </c>
      <c r="I2225" s="255">
        <v>11</v>
      </c>
      <c r="J2225" s="290">
        <v>0.52380952380952384</v>
      </c>
      <c r="K2225" s="251">
        <v>121492.79999999999</v>
      </c>
      <c r="L2225" s="255">
        <v>2</v>
      </c>
      <c r="M2225" s="255">
        <v>2</v>
      </c>
      <c r="N2225" s="251">
        <v>101764</v>
      </c>
      <c r="O2225" s="247"/>
    </row>
    <row r="2226" spans="1:15">
      <c r="A2226" s="247" t="s">
        <v>4097</v>
      </c>
      <c r="B2226" s="248" t="s">
        <v>1756</v>
      </c>
      <c r="C2226" s="247" t="s">
        <v>1444</v>
      </c>
      <c r="D2226" s="249" t="s">
        <v>257</v>
      </c>
      <c r="E2226" s="247"/>
      <c r="F2226" s="250" t="s">
        <v>6259</v>
      </c>
      <c r="G2226" s="251">
        <v>71881.16</v>
      </c>
      <c r="H2226" s="251">
        <v>94729.959999999992</v>
      </c>
      <c r="I2226" s="255">
        <v>10</v>
      </c>
      <c r="J2226" s="290">
        <v>0.47619047619047616</v>
      </c>
      <c r="K2226" s="251">
        <v>117578.76</v>
      </c>
      <c r="L2226" s="255">
        <v>0</v>
      </c>
      <c r="M2226" s="255">
        <v>0</v>
      </c>
      <c r="N2226" s="251"/>
      <c r="O2226" s="247"/>
    </row>
    <row r="2227" spans="1:15">
      <c r="A2227" s="247" t="s">
        <v>4109</v>
      </c>
      <c r="B2227" s="248" t="s">
        <v>4045</v>
      </c>
      <c r="C2227" s="247" t="s">
        <v>6670</v>
      </c>
      <c r="D2227" s="249" t="s">
        <v>257</v>
      </c>
      <c r="E2227" s="468" t="s">
        <v>258</v>
      </c>
      <c r="F2227" s="250" t="s">
        <v>6259</v>
      </c>
      <c r="G2227" s="251">
        <v>73403.98</v>
      </c>
      <c r="H2227" s="251">
        <v>91759.459999999992</v>
      </c>
      <c r="I2227" s="255">
        <v>9</v>
      </c>
      <c r="J2227" s="290">
        <v>0.42857142857142855</v>
      </c>
      <c r="K2227" s="251">
        <v>110114.94</v>
      </c>
      <c r="L2227" s="255">
        <v>1</v>
      </c>
      <c r="M2227" s="255">
        <v>0</v>
      </c>
      <c r="N2227" s="251">
        <v>80262.259999999995</v>
      </c>
      <c r="O2227" s="247"/>
    </row>
    <row r="2228" spans="1:15">
      <c r="A2228" s="247" t="s">
        <v>1751</v>
      </c>
      <c r="B2228" s="248" t="s">
        <v>1751</v>
      </c>
      <c r="C2228" s="247" t="s">
        <v>6671</v>
      </c>
      <c r="D2228" s="249" t="s">
        <v>257</v>
      </c>
      <c r="E2228" s="468" t="s">
        <v>263</v>
      </c>
      <c r="F2228" s="250" t="s">
        <v>6259</v>
      </c>
      <c r="G2228" s="251">
        <v>70033.600000000006</v>
      </c>
      <c r="H2228" s="251">
        <v>90740</v>
      </c>
      <c r="I2228" s="255">
        <v>8</v>
      </c>
      <c r="J2228" s="290">
        <v>0.38095238095238093</v>
      </c>
      <c r="K2228" s="251">
        <v>111446.39999999999</v>
      </c>
      <c r="L2228" s="255"/>
      <c r="M2228" s="255">
        <v>1</v>
      </c>
      <c r="N2228" s="251">
        <v>107640</v>
      </c>
      <c r="O2228" s="247"/>
    </row>
    <row r="2229" spans="1:15">
      <c r="A2229" s="247" t="s">
        <v>2743</v>
      </c>
      <c r="B2229" s="248" t="s">
        <v>1768</v>
      </c>
      <c r="C2229" s="247" t="s">
        <v>2145</v>
      </c>
      <c r="D2229" s="249" t="s">
        <v>257</v>
      </c>
      <c r="E2229" s="468" t="s">
        <v>263</v>
      </c>
      <c r="F2229" s="250" t="s">
        <v>6259</v>
      </c>
      <c r="G2229" s="251">
        <v>70307</v>
      </c>
      <c r="H2229" s="251">
        <v>89688.5</v>
      </c>
      <c r="I2229" s="255">
        <v>7</v>
      </c>
      <c r="J2229" s="290">
        <v>0.33333333333333331</v>
      </c>
      <c r="K2229" s="251">
        <v>109070</v>
      </c>
      <c r="L2229" s="255">
        <v>1</v>
      </c>
      <c r="M2229" s="255">
        <v>1</v>
      </c>
      <c r="N2229" s="251">
        <v>103877</v>
      </c>
      <c r="O2229" s="247"/>
    </row>
    <row r="2230" spans="1:15" ht="22.5">
      <c r="A2230" s="247" t="s">
        <v>2781</v>
      </c>
      <c r="B2230" s="248" t="s">
        <v>1745</v>
      </c>
      <c r="C2230" s="247" t="s">
        <v>3047</v>
      </c>
      <c r="D2230" s="249" t="s">
        <v>257</v>
      </c>
      <c r="E2230" s="468" t="s">
        <v>258</v>
      </c>
      <c r="F2230" s="250" t="s">
        <v>6259</v>
      </c>
      <c r="G2230" s="251">
        <v>55814</v>
      </c>
      <c r="H2230" s="251">
        <v>82368</v>
      </c>
      <c r="I2230" s="255">
        <v>6</v>
      </c>
      <c r="J2230" s="290">
        <v>0.2857142857142857</v>
      </c>
      <c r="K2230" s="251">
        <v>108922</v>
      </c>
      <c r="L2230" s="255">
        <v>5</v>
      </c>
      <c r="M2230" s="255">
        <v>3</v>
      </c>
      <c r="N2230" s="251">
        <v>65849.679999999993</v>
      </c>
      <c r="O2230" s="247"/>
    </row>
    <row r="2231" spans="1:15">
      <c r="A2231" s="247" t="s">
        <v>4091</v>
      </c>
      <c r="B2231" s="248" t="s">
        <v>1747</v>
      </c>
      <c r="C2231" s="247" t="s">
        <v>6672</v>
      </c>
      <c r="D2231" s="249" t="s">
        <v>257</v>
      </c>
      <c r="E2231" s="247"/>
      <c r="F2231" s="250" t="s">
        <v>6259</v>
      </c>
      <c r="G2231" s="251">
        <v>63028.82</v>
      </c>
      <c r="H2231" s="251">
        <v>80362.48</v>
      </c>
      <c r="I2231" s="255">
        <v>5</v>
      </c>
      <c r="J2231" s="290">
        <v>0.23809523809523808</v>
      </c>
      <c r="K2231" s="251">
        <v>97696.14</v>
      </c>
      <c r="L2231" s="255">
        <v>1</v>
      </c>
      <c r="M2231" s="255">
        <v>1</v>
      </c>
      <c r="N2231" s="251">
        <v>87515.17</v>
      </c>
      <c r="O2231" s="247"/>
    </row>
    <row r="2232" spans="1:15" ht="22.5">
      <c r="A2232" s="247" t="s">
        <v>2744</v>
      </c>
      <c r="B2232" s="248" t="s">
        <v>1753</v>
      </c>
      <c r="C2232" s="247" t="s">
        <v>1408</v>
      </c>
      <c r="D2232" s="249" t="s">
        <v>257</v>
      </c>
      <c r="E2232" s="468" t="s">
        <v>258</v>
      </c>
      <c r="F2232" s="250" t="s">
        <v>6259</v>
      </c>
      <c r="G2232" s="251">
        <v>55640</v>
      </c>
      <c r="H2232" s="251">
        <v>72332</v>
      </c>
      <c r="I2232" s="255">
        <v>4</v>
      </c>
      <c r="J2232" s="290">
        <v>0.19047619047619047</v>
      </c>
      <c r="K2232" s="251">
        <v>89024</v>
      </c>
      <c r="L2232" s="255">
        <v>1</v>
      </c>
      <c r="M2232" s="255">
        <v>1</v>
      </c>
      <c r="N2232" s="251">
        <v>72800</v>
      </c>
      <c r="O2232" s="247"/>
    </row>
    <row r="2233" spans="1:15">
      <c r="A2233" s="247" t="s">
        <v>2765</v>
      </c>
      <c r="B2233" s="248" t="s">
        <v>6196</v>
      </c>
      <c r="C2233" s="247" t="s">
        <v>666</v>
      </c>
      <c r="D2233" s="249" t="s">
        <v>257</v>
      </c>
      <c r="E2233" s="468" t="s">
        <v>258</v>
      </c>
      <c r="F2233" s="250" t="s">
        <v>6259</v>
      </c>
      <c r="G2233" s="251">
        <v>53440</v>
      </c>
      <c r="H2233" s="251">
        <v>72041.5</v>
      </c>
      <c r="I2233" s="255">
        <v>3</v>
      </c>
      <c r="J2233" s="290">
        <v>0.14285714285714285</v>
      </c>
      <c r="K2233" s="251">
        <v>90643</v>
      </c>
      <c r="L2233" s="255">
        <v>1</v>
      </c>
      <c r="M2233" s="255">
        <v>1</v>
      </c>
      <c r="N2233" s="251">
        <v>60000</v>
      </c>
      <c r="O2233" s="247"/>
    </row>
    <row r="2234" spans="1:15" ht="22.5">
      <c r="A2234" s="247" t="s">
        <v>2747</v>
      </c>
      <c r="B2234" s="248" t="s">
        <v>1747</v>
      </c>
      <c r="C2234" s="247" t="s">
        <v>1446</v>
      </c>
      <c r="D2234" s="249" t="s">
        <v>4372</v>
      </c>
      <c r="E2234" s="468" t="s">
        <v>258</v>
      </c>
      <c r="F2234" s="250" t="s">
        <v>4859</v>
      </c>
      <c r="G2234" s="251">
        <v>46770</v>
      </c>
      <c r="H2234" s="251">
        <v>56194</v>
      </c>
      <c r="I2234" s="255">
        <v>2</v>
      </c>
      <c r="J2234" s="290">
        <v>9.5238095238095233E-2</v>
      </c>
      <c r="K2234" s="251">
        <v>65618</v>
      </c>
      <c r="L2234" s="255">
        <v>1</v>
      </c>
      <c r="M2234" s="255">
        <v>1</v>
      </c>
      <c r="N2234" s="251">
        <v>64332</v>
      </c>
      <c r="O2234" s="247"/>
    </row>
    <row r="2235" spans="1:15">
      <c r="A2235" s="247" t="s">
        <v>2745</v>
      </c>
      <c r="B2235" s="248" t="s">
        <v>1747</v>
      </c>
      <c r="C2235" s="247" t="s">
        <v>6673</v>
      </c>
      <c r="D2235" s="249" t="s">
        <v>257</v>
      </c>
      <c r="E2235" s="468" t="s">
        <v>258</v>
      </c>
      <c r="F2235" s="250" t="s">
        <v>6259</v>
      </c>
      <c r="G2235" s="251">
        <v>43931.56</v>
      </c>
      <c r="H2235" s="251">
        <v>55172.979999999996</v>
      </c>
      <c r="I2235" s="255">
        <v>1</v>
      </c>
      <c r="J2235" s="290">
        <v>4.7619047619047616E-2</v>
      </c>
      <c r="K2235" s="251">
        <v>66414.399999999994</v>
      </c>
      <c r="L2235" s="255">
        <v>1</v>
      </c>
      <c r="M2235" s="255">
        <v>1</v>
      </c>
      <c r="N2235" s="251">
        <v>73237</v>
      </c>
      <c r="O2235" s="247"/>
    </row>
    <row r="2236" spans="1:15" s="306" customFormat="1" ht="18">
      <c r="A2236" s="716" t="s">
        <v>72</v>
      </c>
      <c r="B2236" s="716"/>
      <c r="C2236" s="716"/>
      <c r="D2236" s="716"/>
      <c r="E2236" s="716"/>
      <c r="F2236" s="716"/>
      <c r="G2236" s="716"/>
      <c r="H2236" s="716"/>
      <c r="I2236" s="716"/>
      <c r="J2236" s="716"/>
      <c r="K2236" s="716"/>
      <c r="L2236" s="716"/>
      <c r="M2236" s="716"/>
      <c r="N2236" s="716"/>
      <c r="O2236" s="716"/>
    </row>
    <row r="2237" spans="1:15" s="200" customFormat="1" ht="33.75">
      <c r="A2237" s="489" t="s">
        <v>379</v>
      </c>
      <c r="B2237" s="489" t="s">
        <v>217</v>
      </c>
      <c r="C2237" s="489" t="s">
        <v>208</v>
      </c>
      <c r="D2237" s="489" t="s">
        <v>249</v>
      </c>
      <c r="E2237" s="489" t="s">
        <v>380</v>
      </c>
      <c r="F2237" s="489" t="s">
        <v>381</v>
      </c>
      <c r="G2237" s="490" t="s">
        <v>211</v>
      </c>
      <c r="H2237" s="490" t="s">
        <v>212</v>
      </c>
      <c r="I2237" s="491"/>
      <c r="J2237" s="244" t="s">
        <v>251</v>
      </c>
      <c r="K2237" s="490" t="s">
        <v>213</v>
      </c>
      <c r="L2237" s="489" t="s">
        <v>382</v>
      </c>
      <c r="M2237" s="489" t="s">
        <v>383</v>
      </c>
      <c r="N2237" s="490" t="s">
        <v>384</v>
      </c>
      <c r="O2237" s="489" t="s">
        <v>214</v>
      </c>
    </row>
    <row r="2238" spans="1:15" ht="22.5">
      <c r="A2238" s="247" t="s">
        <v>4079</v>
      </c>
      <c r="B2238" s="248" t="s">
        <v>4080</v>
      </c>
      <c r="C2238" s="247" t="s">
        <v>6674</v>
      </c>
      <c r="D2238" s="249" t="s">
        <v>4372</v>
      </c>
      <c r="E2238" s="468" t="s">
        <v>258</v>
      </c>
      <c r="F2238" s="250" t="s">
        <v>6259</v>
      </c>
      <c r="G2238" s="251"/>
      <c r="H2238" s="251"/>
      <c r="I2238" s="255"/>
      <c r="J2238" s="290"/>
      <c r="K2238" s="251"/>
      <c r="L2238" s="255"/>
      <c r="M2238" s="255">
        <v>2</v>
      </c>
      <c r="N2238" s="251">
        <v>56910.879999999997</v>
      </c>
      <c r="O2238" s="247"/>
    </row>
    <row r="2239" spans="1:15">
      <c r="A2239" s="247"/>
      <c r="B2239" s="248"/>
      <c r="C2239" s="247"/>
      <c r="D2239" s="249"/>
      <c r="E2239" s="468"/>
      <c r="F2239" s="250"/>
      <c r="G2239" s="251"/>
      <c r="H2239" s="251"/>
      <c r="I2239" s="255"/>
      <c r="J2239" s="290"/>
      <c r="K2239" s="251"/>
      <c r="L2239" s="255"/>
      <c r="M2239" s="255"/>
      <c r="N2239" s="251"/>
      <c r="O2239" s="247"/>
    </row>
    <row r="2240" spans="1:15" s="120" customFormat="1">
      <c r="A2240" s="150"/>
      <c r="B2240" s="150"/>
      <c r="C2240" s="260"/>
      <c r="D2240" s="263"/>
      <c r="E2240" s="150"/>
      <c r="F2240" s="150"/>
      <c r="G2240" s="264" t="s">
        <v>211</v>
      </c>
      <c r="H2240" s="265" t="s">
        <v>212</v>
      </c>
      <c r="I2240" s="266"/>
      <c r="J2240" s="290"/>
      <c r="K2240" s="267" t="s">
        <v>213</v>
      </c>
      <c r="L2240" s="263"/>
      <c r="M2240" s="268"/>
      <c r="N2240" s="269"/>
      <c r="O2240" s="258"/>
    </row>
    <row r="2241" spans="1:15" s="120" customFormat="1">
      <c r="A2241" s="150"/>
      <c r="B2241" s="150"/>
      <c r="C2241" s="260"/>
      <c r="D2241" s="150"/>
      <c r="E2241" s="150"/>
      <c r="F2241" s="270" t="s">
        <v>225</v>
      </c>
      <c r="G2241" s="271">
        <v>73128.023333333345</v>
      </c>
      <c r="H2241" s="271">
        <v>96341.667619047614</v>
      </c>
      <c r="I2241" s="266"/>
      <c r="J2241" s="290"/>
      <c r="K2241" s="271">
        <v>119555.3119047619</v>
      </c>
      <c r="L2241" s="263"/>
      <c r="M2241" s="268"/>
      <c r="N2241" s="269"/>
      <c r="O2241" s="258"/>
    </row>
    <row r="2242" spans="1:15" s="120" customFormat="1">
      <c r="A2242" s="150"/>
      <c r="B2242" s="150"/>
      <c r="C2242" s="260"/>
      <c r="D2242" s="150"/>
      <c r="E2242" s="150"/>
      <c r="F2242" s="270" t="s">
        <v>226</v>
      </c>
      <c r="G2242" s="271">
        <v>81536.42</v>
      </c>
      <c r="H2242" s="271">
        <v>107182.39999999999</v>
      </c>
      <c r="I2242" s="266"/>
      <c r="J2242" s="290"/>
      <c r="K2242" s="271">
        <v>133131.62</v>
      </c>
      <c r="L2242" s="263"/>
      <c r="M2242" s="268"/>
      <c r="N2242" s="269"/>
      <c r="O2242" s="258"/>
    </row>
    <row r="2243" spans="1:15" s="120" customFormat="1">
      <c r="A2243" s="150"/>
      <c r="B2243" s="150"/>
      <c r="C2243" s="260"/>
      <c r="D2243" s="150"/>
      <c r="E2243" s="150"/>
      <c r="F2243" s="270" t="s">
        <v>227</v>
      </c>
      <c r="G2243" s="271">
        <v>63028.82</v>
      </c>
      <c r="H2243" s="271">
        <v>82368</v>
      </c>
      <c r="I2243" s="266"/>
      <c r="J2243" s="290"/>
      <c r="K2243" s="271">
        <v>108922</v>
      </c>
      <c r="L2243" s="263"/>
      <c r="M2243" s="268"/>
      <c r="N2243" s="269"/>
      <c r="O2243" s="258"/>
    </row>
    <row r="2244" spans="1:15" s="120" customFormat="1">
      <c r="A2244" s="150"/>
      <c r="B2244" s="150"/>
      <c r="C2244" s="260"/>
      <c r="D2244" s="150"/>
      <c r="E2244" s="150"/>
      <c r="F2244" s="270" t="s">
        <v>228</v>
      </c>
      <c r="G2244" s="271">
        <v>73403.98</v>
      </c>
      <c r="H2244" s="271">
        <v>97562.4</v>
      </c>
      <c r="I2244" s="266"/>
      <c r="J2244" s="290"/>
      <c r="K2244" s="271">
        <v>121492.79999999999</v>
      </c>
      <c r="L2244" s="263"/>
      <c r="M2244" s="268"/>
      <c r="N2244" s="269"/>
      <c r="O2244" s="258"/>
    </row>
    <row r="2245" spans="1:15" s="120" customFormat="1">
      <c r="A2245" s="150"/>
      <c r="B2245" s="150"/>
      <c r="C2245" s="260"/>
      <c r="D2245" s="150"/>
      <c r="E2245" s="271"/>
      <c r="F2245" s="270"/>
      <c r="G2245" s="272"/>
      <c r="H2245" s="273"/>
      <c r="I2245" s="274"/>
      <c r="J2245" s="273"/>
      <c r="K2245" s="263"/>
      <c r="L2245" s="263"/>
      <c r="M2245" s="268"/>
      <c r="N2245" s="269"/>
      <c r="O2245" s="258"/>
    </row>
    <row r="2246" spans="1:15" s="120" customFormat="1">
      <c r="A2246" s="150"/>
      <c r="B2246" s="150"/>
      <c r="C2246" s="260"/>
      <c r="D2246" s="270"/>
      <c r="E2246" s="271"/>
      <c r="F2246" s="275"/>
      <c r="G2246" s="275"/>
      <c r="H2246" s="713" t="s">
        <v>229</v>
      </c>
      <c r="I2246" s="713"/>
      <c r="J2246" s="713"/>
      <c r="K2246" s="713"/>
      <c r="L2246" s="713"/>
      <c r="M2246" s="713"/>
      <c r="N2246" s="713"/>
      <c r="O2246" s="258"/>
    </row>
    <row r="2247" spans="1:15" s="120" customFormat="1">
      <c r="A2247" s="150"/>
      <c r="B2247" s="150"/>
      <c r="C2247" s="260"/>
      <c r="D2247" s="270"/>
      <c r="E2247" s="271"/>
      <c r="F2247" s="276"/>
      <c r="G2247" s="277"/>
      <c r="H2247" s="714" t="s">
        <v>230</v>
      </c>
      <c r="I2247" s="714"/>
      <c r="J2247" s="714"/>
      <c r="K2247" s="278">
        <v>105650.505</v>
      </c>
      <c r="L2247" s="715" t="s">
        <v>231</v>
      </c>
      <c r="M2247" s="715"/>
      <c r="N2247" s="279">
        <v>92174.984999999986</v>
      </c>
      <c r="O2247" s="258"/>
    </row>
    <row r="2248" spans="1:15" s="120" customFormat="1">
      <c r="A2248" s="150"/>
      <c r="B2248" s="150"/>
      <c r="C2248" s="260"/>
      <c r="D2248" s="263"/>
      <c r="E2248" s="268"/>
      <c r="F2248" s="276"/>
      <c r="G2248" s="277"/>
      <c r="H2248" s="714" t="s">
        <v>232</v>
      </c>
      <c r="I2248" s="714"/>
      <c r="J2248" s="714"/>
      <c r="K2248" s="278">
        <v>73127.75</v>
      </c>
      <c r="L2248" s="715" t="s">
        <v>394</v>
      </c>
      <c r="M2248" s="715"/>
      <c r="N2248" s="279">
        <v>87058.794285714277</v>
      </c>
      <c r="O2248" s="258"/>
    </row>
    <row r="2249" spans="1:15" s="120" customFormat="1">
      <c r="A2249" s="150"/>
      <c r="B2249" s="150"/>
      <c r="C2249" s="260"/>
      <c r="D2249" s="395"/>
      <c r="E2249" s="261"/>
      <c r="F2249" s="261"/>
      <c r="G2249" s="262"/>
      <c r="H2249" s="472"/>
      <c r="I2249" s="381"/>
      <c r="J2249" s="480"/>
      <c r="K2249" s="150"/>
      <c r="L2249" s="395"/>
      <c r="M2249" s="155"/>
      <c r="N2249" s="269"/>
      <c r="O2249" s="258"/>
    </row>
    <row r="2250" spans="1:15" s="306" customFormat="1" ht="18">
      <c r="A2250" s="716" t="s">
        <v>1280</v>
      </c>
      <c r="B2250" s="716"/>
      <c r="C2250" s="716"/>
      <c r="D2250" s="716"/>
      <c r="E2250" s="716"/>
      <c r="F2250" s="716"/>
      <c r="G2250" s="716"/>
      <c r="H2250" s="716"/>
      <c r="I2250" s="716"/>
      <c r="J2250" s="716"/>
      <c r="K2250" s="716"/>
      <c r="L2250" s="716"/>
      <c r="M2250" s="716"/>
      <c r="N2250" s="716"/>
      <c r="O2250" s="716"/>
    </row>
    <row r="2251" spans="1:15" s="200" customFormat="1" ht="33.75">
      <c r="A2251" s="489" t="s">
        <v>379</v>
      </c>
      <c r="B2251" s="489" t="s">
        <v>217</v>
      </c>
      <c r="C2251" s="489" t="s">
        <v>208</v>
      </c>
      <c r="D2251" s="489" t="s">
        <v>249</v>
      </c>
      <c r="E2251" s="489" t="s">
        <v>380</v>
      </c>
      <c r="F2251" s="489" t="s">
        <v>381</v>
      </c>
      <c r="G2251" s="490" t="s">
        <v>211</v>
      </c>
      <c r="H2251" s="490" t="s">
        <v>212</v>
      </c>
      <c r="I2251" s="491"/>
      <c r="J2251" s="244" t="s">
        <v>251</v>
      </c>
      <c r="K2251" s="490" t="s">
        <v>213</v>
      </c>
      <c r="L2251" s="489" t="s">
        <v>382</v>
      </c>
      <c r="M2251" s="489" t="s">
        <v>383</v>
      </c>
      <c r="N2251" s="490" t="s">
        <v>384</v>
      </c>
      <c r="O2251" s="489" t="s">
        <v>214</v>
      </c>
    </row>
    <row r="2252" spans="1:15" ht="22.5">
      <c r="A2252" s="247" t="s">
        <v>2767</v>
      </c>
      <c r="B2252" s="248" t="s">
        <v>1748</v>
      </c>
      <c r="C2252" s="247" t="s">
        <v>3118</v>
      </c>
      <c r="D2252" s="249" t="s">
        <v>257</v>
      </c>
      <c r="E2252" s="468" t="s">
        <v>258</v>
      </c>
      <c r="F2252" s="250" t="s">
        <v>4859</v>
      </c>
      <c r="G2252" s="251">
        <v>63010</v>
      </c>
      <c r="H2252" s="251">
        <v>91218</v>
      </c>
      <c r="I2252" s="255">
        <v>26</v>
      </c>
      <c r="J2252" s="290">
        <v>1</v>
      </c>
      <c r="K2252" s="251">
        <v>119426</v>
      </c>
      <c r="L2252" s="255"/>
      <c r="M2252" s="255">
        <v>101</v>
      </c>
      <c r="N2252" s="251">
        <v>85891.86</v>
      </c>
      <c r="O2252" s="247" t="s">
        <v>6657</v>
      </c>
    </row>
    <row r="2253" spans="1:15">
      <c r="A2253" s="247" t="s">
        <v>2753</v>
      </c>
      <c r="B2253" s="248" t="s">
        <v>1747</v>
      </c>
      <c r="C2253" s="247" t="s">
        <v>2146</v>
      </c>
      <c r="D2253" s="249" t="s">
        <v>257</v>
      </c>
      <c r="E2253" s="468" t="s">
        <v>293</v>
      </c>
      <c r="F2253" s="250" t="s">
        <v>6259</v>
      </c>
      <c r="G2253" s="251">
        <v>60037.95</v>
      </c>
      <c r="H2253" s="251">
        <v>78049.334999999992</v>
      </c>
      <c r="I2253" s="255">
        <v>25</v>
      </c>
      <c r="J2253" s="290">
        <v>0.96153846153846156</v>
      </c>
      <c r="K2253" s="251">
        <v>96060.72</v>
      </c>
      <c r="L2253" s="255">
        <v>1</v>
      </c>
      <c r="M2253" s="255">
        <v>1</v>
      </c>
      <c r="N2253" s="251">
        <v>79507.48</v>
      </c>
      <c r="O2253" s="247"/>
    </row>
    <row r="2254" spans="1:15">
      <c r="A2254" s="247" t="s">
        <v>2785</v>
      </c>
      <c r="B2254" s="248" t="s">
        <v>6320</v>
      </c>
      <c r="C2254" s="247" t="s">
        <v>3116</v>
      </c>
      <c r="D2254" s="249" t="s">
        <v>257</v>
      </c>
      <c r="E2254" s="468" t="s">
        <v>258</v>
      </c>
      <c r="F2254" s="250" t="s">
        <v>6259</v>
      </c>
      <c r="G2254" s="251">
        <v>58323.199999999997</v>
      </c>
      <c r="H2254" s="251">
        <v>75826.399999999994</v>
      </c>
      <c r="I2254" s="255">
        <v>24</v>
      </c>
      <c r="J2254" s="290">
        <v>0.92307692307692313</v>
      </c>
      <c r="K2254" s="251">
        <v>93329.600000000006</v>
      </c>
      <c r="L2254" s="255">
        <v>7</v>
      </c>
      <c r="M2254" s="255">
        <v>7</v>
      </c>
      <c r="N2254" s="251">
        <v>61235.200000000004</v>
      </c>
      <c r="O2254" s="247"/>
    </row>
    <row r="2255" spans="1:15" ht="22.5">
      <c r="A2255" s="247" t="s">
        <v>198</v>
      </c>
      <c r="B2255" s="248" t="s">
        <v>1748</v>
      </c>
      <c r="C2255" s="247" t="s">
        <v>3117</v>
      </c>
      <c r="D2255" s="249" t="s">
        <v>257</v>
      </c>
      <c r="E2255" s="468" t="s">
        <v>258</v>
      </c>
      <c r="F2255" s="250" t="s">
        <v>4859</v>
      </c>
      <c r="G2255" s="251">
        <v>50000</v>
      </c>
      <c r="H2255" s="251">
        <v>75615.5</v>
      </c>
      <c r="I2255" s="255">
        <v>23</v>
      </c>
      <c r="J2255" s="290">
        <v>0.88461538461538458</v>
      </c>
      <c r="K2255" s="251">
        <v>101231</v>
      </c>
      <c r="L2255" s="255"/>
      <c r="M2255" s="255">
        <v>10</v>
      </c>
      <c r="N2255" s="251">
        <v>69565.03</v>
      </c>
      <c r="O2255" s="247"/>
    </row>
    <row r="2256" spans="1:15">
      <c r="A2256" s="247" t="s">
        <v>2728</v>
      </c>
      <c r="B2256" s="248" t="s">
        <v>1748</v>
      </c>
      <c r="C2256" s="247" t="s">
        <v>1447</v>
      </c>
      <c r="D2256" s="249" t="s">
        <v>4372</v>
      </c>
      <c r="E2256" s="468" t="s">
        <v>258</v>
      </c>
      <c r="F2256" s="250" t="s">
        <v>6259</v>
      </c>
      <c r="G2256" s="251">
        <v>51251</v>
      </c>
      <c r="H2256" s="251">
        <v>68078</v>
      </c>
      <c r="I2256" s="255">
        <v>22</v>
      </c>
      <c r="J2256" s="290">
        <v>0.84615384615384615</v>
      </c>
      <c r="K2256" s="251">
        <v>84905</v>
      </c>
      <c r="L2256" s="255">
        <v>4</v>
      </c>
      <c r="M2256" s="255">
        <v>3</v>
      </c>
      <c r="N2256" s="251">
        <v>54510</v>
      </c>
      <c r="O2256" s="247"/>
    </row>
    <row r="2257" spans="1:15" ht="22.5">
      <c r="A2257" s="247" t="s">
        <v>2761</v>
      </c>
      <c r="B2257" s="248" t="s">
        <v>1748</v>
      </c>
      <c r="C2257" s="247" t="s">
        <v>1280</v>
      </c>
      <c r="D2257" s="249" t="s">
        <v>257</v>
      </c>
      <c r="E2257" s="468" t="s">
        <v>258</v>
      </c>
      <c r="F2257" s="250" t="s">
        <v>4859</v>
      </c>
      <c r="G2257" s="251">
        <v>53031.165005488081</v>
      </c>
      <c r="H2257" s="251">
        <v>66294.391157442849</v>
      </c>
      <c r="I2257" s="255">
        <v>21</v>
      </c>
      <c r="J2257" s="290">
        <v>0.80769230769230771</v>
      </c>
      <c r="K2257" s="251">
        <v>79557.617309397625</v>
      </c>
      <c r="L2257" s="255">
        <v>13</v>
      </c>
      <c r="M2257" s="255">
        <v>13</v>
      </c>
      <c r="N2257" s="251">
        <v>59204.316923076913</v>
      </c>
      <c r="O2257" s="247"/>
    </row>
    <row r="2258" spans="1:15" ht="22.5">
      <c r="A2258" s="247" t="s">
        <v>4104</v>
      </c>
      <c r="B2258" s="248" t="s">
        <v>1766</v>
      </c>
      <c r="C2258" s="247" t="s">
        <v>1280</v>
      </c>
      <c r="D2258" s="249" t="s">
        <v>257</v>
      </c>
      <c r="E2258" s="468" t="s">
        <v>258</v>
      </c>
      <c r="F2258" s="250" t="s">
        <v>6259</v>
      </c>
      <c r="G2258" s="251">
        <v>49000</v>
      </c>
      <c r="H2258" s="251">
        <v>64200</v>
      </c>
      <c r="I2258" s="255">
        <v>20</v>
      </c>
      <c r="J2258" s="290">
        <v>0.76923076923076927</v>
      </c>
      <c r="K2258" s="251">
        <v>79400</v>
      </c>
      <c r="L2258" s="255">
        <v>12</v>
      </c>
      <c r="M2258" s="255">
        <v>5</v>
      </c>
      <c r="N2258" s="251">
        <v>63356.518000000004</v>
      </c>
      <c r="O2258" s="247"/>
    </row>
    <row r="2259" spans="1:15">
      <c r="A2259" s="247" t="s">
        <v>2765</v>
      </c>
      <c r="B2259" s="248" t="s">
        <v>6196</v>
      </c>
      <c r="C2259" s="247" t="s">
        <v>1447</v>
      </c>
      <c r="D2259" s="249" t="s">
        <v>257</v>
      </c>
      <c r="E2259" s="468" t="s">
        <v>258</v>
      </c>
      <c r="F2259" s="250" t="s">
        <v>6259</v>
      </c>
      <c r="G2259" s="251">
        <v>47561</v>
      </c>
      <c r="H2259" s="251">
        <v>64116.5</v>
      </c>
      <c r="I2259" s="255">
        <v>19</v>
      </c>
      <c r="J2259" s="290">
        <v>0.73076923076923073</v>
      </c>
      <c r="K2259" s="251">
        <v>80672</v>
      </c>
      <c r="L2259" s="255">
        <v>2</v>
      </c>
      <c r="M2259" s="255">
        <v>1</v>
      </c>
      <c r="N2259" s="251">
        <v>61575</v>
      </c>
      <c r="O2259" s="247"/>
    </row>
    <row r="2260" spans="1:15" ht="22.5">
      <c r="A2260" s="247" t="s">
        <v>1747</v>
      </c>
      <c r="B2260" s="248" t="s">
        <v>1747</v>
      </c>
      <c r="C2260" s="247" t="s">
        <v>1280</v>
      </c>
      <c r="D2260" s="249" t="s">
        <v>257</v>
      </c>
      <c r="E2260" s="468" t="s">
        <v>258</v>
      </c>
      <c r="F2260" s="250" t="s">
        <v>4859</v>
      </c>
      <c r="G2260" s="251">
        <v>49146.66</v>
      </c>
      <c r="H2260" s="251">
        <v>63792.25</v>
      </c>
      <c r="I2260" s="255">
        <v>18</v>
      </c>
      <c r="J2260" s="290">
        <v>0.69230769230769229</v>
      </c>
      <c r="K2260" s="251">
        <v>78437.84</v>
      </c>
      <c r="L2260" s="255"/>
      <c r="M2260" s="255">
        <v>109</v>
      </c>
      <c r="N2260" s="251">
        <v>58599.87</v>
      </c>
      <c r="O2260" s="247"/>
    </row>
    <row r="2261" spans="1:15">
      <c r="A2261" s="247" t="s">
        <v>2730</v>
      </c>
      <c r="B2261" s="248" t="s">
        <v>1748</v>
      </c>
      <c r="C2261" s="247" t="s">
        <v>1280</v>
      </c>
      <c r="D2261" s="249" t="s">
        <v>257</v>
      </c>
      <c r="E2261" s="468" t="s">
        <v>263</v>
      </c>
      <c r="F2261" s="250" t="s">
        <v>6259</v>
      </c>
      <c r="G2261" s="251">
        <v>50303.55</v>
      </c>
      <c r="H2261" s="251">
        <v>62879.44</v>
      </c>
      <c r="I2261" s="255">
        <v>17</v>
      </c>
      <c r="J2261" s="290">
        <v>0.65384615384615385</v>
      </c>
      <c r="K2261" s="251">
        <v>75455.33</v>
      </c>
      <c r="L2261" s="255">
        <v>5</v>
      </c>
      <c r="M2261" s="255">
        <v>5</v>
      </c>
      <c r="N2261" s="251">
        <v>60094.32</v>
      </c>
      <c r="O2261" s="247" t="s">
        <v>1808</v>
      </c>
    </row>
    <row r="2262" spans="1:15">
      <c r="A2262" s="247" t="s">
        <v>2762</v>
      </c>
      <c r="B2262" s="248" t="s">
        <v>1747</v>
      </c>
      <c r="C2262" s="247" t="s">
        <v>6675</v>
      </c>
      <c r="D2262" s="249" t="s">
        <v>4372</v>
      </c>
      <c r="E2262" s="468" t="s">
        <v>258</v>
      </c>
      <c r="F2262" s="250" t="s">
        <v>6259</v>
      </c>
      <c r="G2262" s="251">
        <v>50240</v>
      </c>
      <c r="H2262" s="251">
        <v>62800.5</v>
      </c>
      <c r="I2262" s="255">
        <v>16</v>
      </c>
      <c r="J2262" s="290">
        <v>0.61538461538461542</v>
      </c>
      <c r="K2262" s="251">
        <v>75361</v>
      </c>
      <c r="L2262" s="255">
        <v>2</v>
      </c>
      <c r="M2262" s="255">
        <v>2</v>
      </c>
      <c r="N2262" s="251">
        <v>68276</v>
      </c>
      <c r="O2262" s="247"/>
    </row>
    <row r="2263" spans="1:15" ht="22.5">
      <c r="A2263" s="247" t="s">
        <v>4079</v>
      </c>
      <c r="B2263" s="248" t="s">
        <v>4080</v>
      </c>
      <c r="C2263" s="247" t="s">
        <v>6675</v>
      </c>
      <c r="D2263" s="249" t="s">
        <v>257</v>
      </c>
      <c r="E2263" s="468" t="s">
        <v>258</v>
      </c>
      <c r="F2263" s="250" t="s">
        <v>6259</v>
      </c>
      <c r="G2263" s="251">
        <v>43753.32</v>
      </c>
      <c r="H2263" s="251">
        <v>60315.320000000007</v>
      </c>
      <c r="I2263" s="255">
        <v>15</v>
      </c>
      <c r="J2263" s="290">
        <v>0.57692307692307687</v>
      </c>
      <c r="K2263" s="251">
        <v>76877.320000000007</v>
      </c>
      <c r="L2263" s="255"/>
      <c r="M2263" s="255">
        <v>20</v>
      </c>
      <c r="N2263" s="251">
        <v>45907.39</v>
      </c>
      <c r="O2263" s="247"/>
    </row>
    <row r="2264" spans="1:15">
      <c r="A2264" s="247" t="s">
        <v>4119</v>
      </c>
      <c r="B2264" s="248" t="s">
        <v>4119</v>
      </c>
      <c r="C2264" s="247" t="s">
        <v>6676</v>
      </c>
      <c r="D2264" s="249" t="s">
        <v>257</v>
      </c>
      <c r="E2264" s="468" t="s">
        <v>258</v>
      </c>
      <c r="F2264" s="250" t="s">
        <v>6259</v>
      </c>
      <c r="G2264" s="251">
        <v>44077</v>
      </c>
      <c r="H2264" s="251">
        <v>60169</v>
      </c>
      <c r="I2264" s="255">
        <v>14</v>
      </c>
      <c r="J2264" s="290">
        <v>0.53846153846153844</v>
      </c>
      <c r="K2264" s="251">
        <v>76261</v>
      </c>
      <c r="L2264" s="255">
        <v>8</v>
      </c>
      <c r="M2264" s="255">
        <v>10</v>
      </c>
      <c r="N2264" s="251">
        <v>47657</v>
      </c>
      <c r="O2264" s="247"/>
    </row>
    <row r="2265" spans="1:15">
      <c r="A2265" s="247" t="s">
        <v>2751</v>
      </c>
      <c r="B2265" s="248" t="s">
        <v>1747</v>
      </c>
      <c r="C2265" s="247" t="s">
        <v>1280</v>
      </c>
      <c r="D2265" s="249" t="s">
        <v>257</v>
      </c>
      <c r="E2265" s="468" t="s">
        <v>258</v>
      </c>
      <c r="F2265" s="250" t="s">
        <v>6259</v>
      </c>
      <c r="G2265" s="251">
        <v>46226.974482500002</v>
      </c>
      <c r="H2265" s="251">
        <v>60095.06366</v>
      </c>
      <c r="I2265" s="255">
        <v>13</v>
      </c>
      <c r="J2265" s="290">
        <v>0.5</v>
      </c>
      <c r="K2265" s="251">
        <v>73963.152837499991</v>
      </c>
      <c r="L2265" s="255">
        <v>5</v>
      </c>
      <c r="M2265" s="255">
        <v>5</v>
      </c>
      <c r="N2265" s="251">
        <v>53301.485999999997</v>
      </c>
      <c r="O2265" s="247" t="s">
        <v>6677</v>
      </c>
    </row>
    <row r="2266" spans="1:15" ht="22.5">
      <c r="A2266" s="247" t="s">
        <v>2772</v>
      </c>
      <c r="B2266" s="248" t="s">
        <v>1748</v>
      </c>
      <c r="C2266" s="247" t="s">
        <v>1280</v>
      </c>
      <c r="D2266" s="249" t="s">
        <v>4372</v>
      </c>
      <c r="E2266" s="468" t="s">
        <v>258</v>
      </c>
      <c r="F2266" s="250" t="s">
        <v>4859</v>
      </c>
      <c r="G2266" s="251">
        <v>45864</v>
      </c>
      <c r="H2266" s="251">
        <v>59623.199999999997</v>
      </c>
      <c r="I2266" s="255">
        <v>12</v>
      </c>
      <c r="J2266" s="290">
        <v>0.46153846153846156</v>
      </c>
      <c r="K2266" s="251">
        <v>73382.399999999994</v>
      </c>
      <c r="L2266" s="255">
        <v>1</v>
      </c>
      <c r="M2266" s="255">
        <v>1</v>
      </c>
      <c r="N2266" s="251">
        <v>45864</v>
      </c>
      <c r="O2266" s="247" t="s">
        <v>6678</v>
      </c>
    </row>
    <row r="2267" spans="1:15">
      <c r="A2267" s="247" t="s">
        <v>1765</v>
      </c>
      <c r="B2267" s="248" t="s">
        <v>1760</v>
      </c>
      <c r="C2267" s="247" t="s">
        <v>6679</v>
      </c>
      <c r="D2267" s="249" t="s">
        <v>257</v>
      </c>
      <c r="E2267" s="247"/>
      <c r="F2267" s="250" t="s">
        <v>6259</v>
      </c>
      <c r="G2267" s="251">
        <v>42452.800000000003</v>
      </c>
      <c r="H2267" s="251">
        <v>58052.799999999996</v>
      </c>
      <c r="I2267" s="255">
        <v>11</v>
      </c>
      <c r="J2267" s="290">
        <v>0.42307692307692307</v>
      </c>
      <c r="K2267" s="251">
        <v>73652.799999999988</v>
      </c>
      <c r="L2267" s="255"/>
      <c r="M2267" s="255">
        <v>35</v>
      </c>
      <c r="N2267" s="251">
        <v>50122.651428571407</v>
      </c>
      <c r="O2267" s="247"/>
    </row>
    <row r="2268" spans="1:15">
      <c r="A2268" s="247" t="s">
        <v>2743</v>
      </c>
      <c r="B2268" s="248" t="s">
        <v>1768</v>
      </c>
      <c r="C2268" s="247" t="s">
        <v>1280</v>
      </c>
      <c r="D2268" s="249" t="s">
        <v>257</v>
      </c>
      <c r="E2268" s="468" t="s">
        <v>293</v>
      </c>
      <c r="F2268" s="250" t="s">
        <v>6259</v>
      </c>
      <c r="G2268" s="251">
        <v>44228</v>
      </c>
      <c r="H2268" s="251">
        <v>56420.5</v>
      </c>
      <c r="I2268" s="255">
        <v>10</v>
      </c>
      <c r="J2268" s="290">
        <v>0.38461538461538464</v>
      </c>
      <c r="K2268" s="251">
        <v>68613</v>
      </c>
      <c r="L2268" s="255">
        <v>8</v>
      </c>
      <c r="M2268" s="255">
        <v>7</v>
      </c>
      <c r="N2268" s="251">
        <v>51168</v>
      </c>
      <c r="O2268" s="247"/>
    </row>
    <row r="2269" spans="1:15">
      <c r="A2269" s="247" t="s">
        <v>2733</v>
      </c>
      <c r="B2269" s="248" t="s">
        <v>1753</v>
      </c>
      <c r="C2269" s="247" t="s">
        <v>6680</v>
      </c>
      <c r="D2269" s="249" t="s">
        <v>257</v>
      </c>
      <c r="E2269" s="468" t="s">
        <v>258</v>
      </c>
      <c r="F2269" s="250" t="s">
        <v>6259</v>
      </c>
      <c r="G2269" s="251">
        <v>42846</v>
      </c>
      <c r="H2269" s="251">
        <v>55700</v>
      </c>
      <c r="I2269" s="255">
        <v>9</v>
      </c>
      <c r="J2269" s="290">
        <v>0.34615384615384615</v>
      </c>
      <c r="K2269" s="251">
        <v>68554</v>
      </c>
      <c r="L2269" s="255">
        <v>17.8</v>
      </c>
      <c r="M2269" s="255">
        <v>16.8</v>
      </c>
      <c r="N2269" s="251">
        <v>47135.91</v>
      </c>
      <c r="O2269" s="247"/>
    </row>
    <row r="2270" spans="1:15" ht="22.5">
      <c r="A2270" s="247" t="s">
        <v>2811</v>
      </c>
      <c r="B2270" s="248" t="s">
        <v>1762</v>
      </c>
      <c r="C2270" s="247" t="s">
        <v>1280</v>
      </c>
      <c r="D2270" s="249" t="s">
        <v>4372</v>
      </c>
      <c r="E2270" s="468" t="s">
        <v>258</v>
      </c>
      <c r="F2270" s="250" t="s">
        <v>6259</v>
      </c>
      <c r="G2270" s="251">
        <v>42848</v>
      </c>
      <c r="H2270" s="251">
        <v>55681.599999999999</v>
      </c>
      <c r="I2270" s="255">
        <v>8</v>
      </c>
      <c r="J2270" s="290">
        <v>0.30769230769230771</v>
      </c>
      <c r="K2270" s="251">
        <v>68515.199999999997</v>
      </c>
      <c r="L2270" s="255">
        <v>9</v>
      </c>
      <c r="M2270" s="255">
        <v>8</v>
      </c>
      <c r="N2270" s="251">
        <v>51394.200000000004</v>
      </c>
      <c r="O2270" s="247"/>
    </row>
    <row r="2271" spans="1:15" ht="22.5">
      <c r="A2271" s="247" t="s">
        <v>2781</v>
      </c>
      <c r="B2271" s="248" t="s">
        <v>1745</v>
      </c>
      <c r="C2271" s="247" t="s">
        <v>1280</v>
      </c>
      <c r="D2271" s="249" t="s">
        <v>257</v>
      </c>
      <c r="E2271" s="468" t="s">
        <v>258</v>
      </c>
      <c r="F2271" s="250" t="s">
        <v>6259</v>
      </c>
      <c r="G2271" s="251">
        <v>39863.72</v>
      </c>
      <c r="H2271" s="251">
        <v>55310.97</v>
      </c>
      <c r="I2271" s="255">
        <v>7</v>
      </c>
      <c r="J2271" s="290">
        <v>0.26923076923076922</v>
      </c>
      <c r="K2271" s="251">
        <v>70758.22</v>
      </c>
      <c r="L2271" s="255">
        <v>43</v>
      </c>
      <c r="M2271" s="255">
        <v>35</v>
      </c>
      <c r="N2271" s="251">
        <v>52875.93</v>
      </c>
      <c r="O2271" s="247"/>
    </row>
    <row r="2272" spans="1:15">
      <c r="A2272" s="247" t="s">
        <v>2789</v>
      </c>
      <c r="B2272" s="248" t="s">
        <v>1773</v>
      </c>
      <c r="C2272" s="247" t="s">
        <v>1447</v>
      </c>
      <c r="D2272" s="249" t="s">
        <v>4372</v>
      </c>
      <c r="E2272" s="468" t="s">
        <v>258</v>
      </c>
      <c r="F2272" s="250" t="s">
        <v>6259</v>
      </c>
      <c r="G2272" s="251">
        <v>44408</v>
      </c>
      <c r="H2272" s="251">
        <v>53508</v>
      </c>
      <c r="I2272" s="255">
        <v>6</v>
      </c>
      <c r="J2272" s="290">
        <v>0.23076923076923078</v>
      </c>
      <c r="K2272" s="251">
        <v>62608</v>
      </c>
      <c r="L2272" s="255">
        <v>14</v>
      </c>
      <c r="M2272" s="255">
        <v>12</v>
      </c>
      <c r="N2272" s="251">
        <v>46668.54</v>
      </c>
      <c r="O2272" s="247"/>
    </row>
    <row r="2273" spans="1:15">
      <c r="A2273" s="247" t="s">
        <v>1764</v>
      </c>
      <c r="B2273" s="248" t="s">
        <v>1764</v>
      </c>
      <c r="C2273" s="247" t="s">
        <v>1280</v>
      </c>
      <c r="D2273" s="249" t="s">
        <v>257</v>
      </c>
      <c r="E2273" s="468" t="s">
        <v>258</v>
      </c>
      <c r="F2273" s="250" t="s">
        <v>6259</v>
      </c>
      <c r="G2273" s="251">
        <v>40664</v>
      </c>
      <c r="H2273" s="251">
        <v>52873.599999999999</v>
      </c>
      <c r="I2273" s="255">
        <v>5</v>
      </c>
      <c r="J2273" s="290">
        <v>0.19230769230769232</v>
      </c>
      <c r="K2273" s="251">
        <v>65083.199999999997</v>
      </c>
      <c r="L2273" s="255">
        <v>54</v>
      </c>
      <c r="M2273" s="255">
        <v>49</v>
      </c>
      <c r="N2273" s="251">
        <v>47825.567346938777</v>
      </c>
      <c r="O2273" s="247"/>
    </row>
    <row r="2274" spans="1:15">
      <c r="A2274" s="247" t="s">
        <v>4109</v>
      </c>
      <c r="B2274" s="248" t="s">
        <v>4045</v>
      </c>
      <c r="C2274" s="247" t="s">
        <v>6681</v>
      </c>
      <c r="D2274" s="249" t="s">
        <v>4372</v>
      </c>
      <c r="E2274" s="468" t="s">
        <v>258</v>
      </c>
      <c r="F2274" s="250" t="s">
        <v>6259</v>
      </c>
      <c r="G2274" s="251">
        <v>40198.339999999997</v>
      </c>
      <c r="H2274" s="251">
        <v>50255.009999999995</v>
      </c>
      <c r="I2274" s="255">
        <v>4</v>
      </c>
      <c r="J2274" s="290">
        <v>0.15384615384615385</v>
      </c>
      <c r="K2274" s="251">
        <v>60311.68</v>
      </c>
      <c r="L2274" s="255">
        <v>11</v>
      </c>
      <c r="M2274" s="255">
        <v>10</v>
      </c>
      <c r="N2274" s="251">
        <v>50255.01</v>
      </c>
      <c r="O2274" s="247"/>
    </row>
    <row r="2275" spans="1:15" ht="22.5">
      <c r="A2275" s="247" t="s">
        <v>2741</v>
      </c>
      <c r="B2275" s="248" t="s">
        <v>1748</v>
      </c>
      <c r="C2275" s="247" t="s">
        <v>6682</v>
      </c>
      <c r="D2275" s="249" t="s">
        <v>257</v>
      </c>
      <c r="E2275" s="468" t="s">
        <v>293</v>
      </c>
      <c r="F2275" s="250" t="s">
        <v>4859</v>
      </c>
      <c r="G2275" s="251">
        <v>38542.400000000001</v>
      </c>
      <c r="H2275" s="251">
        <v>50107.199999999997</v>
      </c>
      <c r="I2275" s="255">
        <v>3</v>
      </c>
      <c r="J2275" s="290">
        <v>0.11538461538461539</v>
      </c>
      <c r="K2275" s="251">
        <v>61672</v>
      </c>
      <c r="L2275" s="255">
        <v>1</v>
      </c>
      <c r="M2275" s="255">
        <v>1</v>
      </c>
      <c r="N2275" s="251">
        <v>56211.22</v>
      </c>
      <c r="O2275" s="247"/>
    </row>
    <row r="2276" spans="1:15">
      <c r="A2276" s="247" t="s">
        <v>2738</v>
      </c>
      <c r="B2276" s="248" t="s">
        <v>1753</v>
      </c>
      <c r="C2276" s="247" t="s">
        <v>1280</v>
      </c>
      <c r="D2276" s="249" t="s">
        <v>257</v>
      </c>
      <c r="E2276" s="468" t="s">
        <v>258</v>
      </c>
      <c r="F2276" s="250" t="s">
        <v>6259</v>
      </c>
      <c r="G2276" s="251">
        <v>36865.83</v>
      </c>
      <c r="H2276" s="251">
        <v>47925.58</v>
      </c>
      <c r="I2276" s="255">
        <v>2</v>
      </c>
      <c r="J2276" s="290">
        <v>7.6923076923076927E-2</v>
      </c>
      <c r="K2276" s="251">
        <v>58985.33</v>
      </c>
      <c r="L2276" s="255">
        <v>9</v>
      </c>
      <c r="M2276" s="255">
        <v>9</v>
      </c>
      <c r="N2276" s="251">
        <v>47003.09</v>
      </c>
      <c r="O2276" s="247" t="s">
        <v>6683</v>
      </c>
    </row>
    <row r="2277" spans="1:15">
      <c r="A2277" s="247" t="s">
        <v>2744</v>
      </c>
      <c r="B2277" s="248" t="s">
        <v>1753</v>
      </c>
      <c r="C2277" s="247" t="s">
        <v>1280</v>
      </c>
      <c r="D2277" s="249" t="s">
        <v>257</v>
      </c>
      <c r="E2277" s="468" t="s">
        <v>258</v>
      </c>
      <c r="F2277" s="250" t="s">
        <v>6259</v>
      </c>
      <c r="G2277" s="251">
        <v>36046.399999999994</v>
      </c>
      <c r="H2277" s="251">
        <v>46872.799999999996</v>
      </c>
      <c r="I2277" s="255">
        <v>1</v>
      </c>
      <c r="J2277" s="290">
        <v>3.8461538461538464E-2</v>
      </c>
      <c r="K2277" s="251">
        <v>57699.199999999997</v>
      </c>
      <c r="L2277" s="255">
        <v>6</v>
      </c>
      <c r="M2277" s="255">
        <v>5</v>
      </c>
      <c r="N2277" s="251">
        <v>44259.07</v>
      </c>
      <c r="O2277" s="247"/>
    </row>
    <row r="2278" spans="1:15" s="306" customFormat="1" ht="18">
      <c r="A2278" s="716" t="s">
        <v>1280</v>
      </c>
      <c r="B2278" s="716"/>
      <c r="C2278" s="716"/>
      <c r="D2278" s="716"/>
      <c r="E2278" s="716"/>
      <c r="F2278" s="716"/>
      <c r="G2278" s="716"/>
      <c r="H2278" s="716"/>
      <c r="I2278" s="716"/>
      <c r="J2278" s="716"/>
      <c r="K2278" s="716"/>
      <c r="L2278" s="716"/>
      <c r="M2278" s="716"/>
      <c r="N2278" s="716"/>
      <c r="O2278" s="716"/>
    </row>
    <row r="2279" spans="1:15" s="200" customFormat="1" ht="33.75">
      <c r="A2279" s="489" t="s">
        <v>379</v>
      </c>
      <c r="B2279" s="489" t="s">
        <v>217</v>
      </c>
      <c r="C2279" s="489" t="s">
        <v>208</v>
      </c>
      <c r="D2279" s="489" t="s">
        <v>249</v>
      </c>
      <c r="E2279" s="489" t="s">
        <v>380</v>
      </c>
      <c r="F2279" s="489" t="s">
        <v>381</v>
      </c>
      <c r="G2279" s="490" t="s">
        <v>211</v>
      </c>
      <c r="H2279" s="490" t="s">
        <v>212</v>
      </c>
      <c r="I2279" s="491"/>
      <c r="J2279" s="244" t="s">
        <v>251</v>
      </c>
      <c r="K2279" s="490" t="s">
        <v>213</v>
      </c>
      <c r="L2279" s="489" t="s">
        <v>382</v>
      </c>
      <c r="M2279" s="489" t="s">
        <v>383</v>
      </c>
      <c r="N2279" s="490" t="s">
        <v>384</v>
      </c>
      <c r="O2279" s="489" t="s">
        <v>214</v>
      </c>
    </row>
    <row r="2280" spans="1:15" ht="22.5">
      <c r="A2280" s="247" t="s">
        <v>1756</v>
      </c>
      <c r="B2280" s="248" t="s">
        <v>1756</v>
      </c>
      <c r="C2280" s="247" t="s">
        <v>3119</v>
      </c>
      <c r="D2280" s="249" t="s">
        <v>257</v>
      </c>
      <c r="E2280" s="468" t="s">
        <v>258</v>
      </c>
      <c r="F2280" s="250" t="s">
        <v>4859</v>
      </c>
      <c r="G2280" s="251"/>
      <c r="H2280" s="251"/>
      <c r="I2280" s="255"/>
      <c r="J2280" s="290"/>
      <c r="K2280" s="251"/>
      <c r="L2280" s="255">
        <v>56</v>
      </c>
      <c r="M2280" s="255"/>
      <c r="N2280" s="251">
        <v>61439</v>
      </c>
      <c r="O2280" s="247"/>
    </row>
    <row r="2281" spans="1:15">
      <c r="A2281" s="247"/>
      <c r="B2281" s="248"/>
      <c r="C2281" s="247"/>
      <c r="D2281" s="249"/>
      <c r="E2281" s="468"/>
      <c r="F2281" s="250"/>
      <c r="G2281" s="251"/>
      <c r="H2281" s="251"/>
      <c r="I2281" s="255"/>
      <c r="J2281" s="290"/>
      <c r="K2281" s="251"/>
      <c r="L2281" s="255"/>
      <c r="M2281" s="255"/>
      <c r="N2281" s="251"/>
      <c r="O2281" s="247"/>
    </row>
    <row r="2282" spans="1:15" s="120" customFormat="1">
      <c r="A2282" s="150"/>
      <c r="B2282" s="150"/>
      <c r="C2282" s="260"/>
      <c r="D2282" s="263"/>
      <c r="E2282" s="150"/>
      <c r="F2282" s="150"/>
      <c r="G2282" s="264" t="s">
        <v>211</v>
      </c>
      <c r="H2282" s="265" t="s">
        <v>212</v>
      </c>
      <c r="I2282" s="266"/>
      <c r="J2282" s="290"/>
      <c r="K2282" s="267" t="s">
        <v>213</v>
      </c>
      <c r="L2282" s="263"/>
      <c r="M2282" s="268"/>
      <c r="N2282" s="269"/>
      <c r="O2282" s="258"/>
    </row>
    <row r="2283" spans="1:15" s="120" customFormat="1">
      <c r="A2283" s="150"/>
      <c r="B2283" s="150"/>
      <c r="C2283" s="260"/>
      <c r="D2283" s="150"/>
      <c r="E2283" s="150"/>
      <c r="F2283" s="270" t="s">
        <v>225</v>
      </c>
      <c r="G2283" s="271">
        <v>46568.81959569185</v>
      </c>
      <c r="H2283" s="271">
        <v>61376.190762209349</v>
      </c>
      <c r="I2283" s="266"/>
      <c r="J2283" s="290"/>
      <c r="K2283" s="271">
        <v>76183.56192872682</v>
      </c>
      <c r="L2283" s="263"/>
      <c r="M2283" s="268"/>
      <c r="N2283" s="269"/>
      <c r="O2283" s="258"/>
    </row>
    <row r="2284" spans="1:15" s="120" customFormat="1">
      <c r="A2284" s="150"/>
      <c r="B2284" s="150"/>
      <c r="C2284" s="260"/>
      <c r="D2284" s="150"/>
      <c r="E2284" s="150"/>
      <c r="F2284" s="270" t="s">
        <v>226</v>
      </c>
      <c r="G2284" s="271">
        <v>50180</v>
      </c>
      <c r="H2284" s="271">
        <v>64179.125</v>
      </c>
      <c r="I2284" s="266"/>
      <c r="J2284" s="290"/>
      <c r="K2284" s="271">
        <v>79518.212982048222</v>
      </c>
      <c r="L2284" s="263"/>
      <c r="M2284" s="268"/>
      <c r="N2284" s="269"/>
      <c r="O2284" s="258"/>
    </row>
    <row r="2285" spans="1:15" s="120" customFormat="1">
      <c r="A2285" s="150"/>
      <c r="B2285" s="150"/>
      <c r="C2285" s="260"/>
      <c r="D2285" s="150"/>
      <c r="E2285" s="150"/>
      <c r="F2285" s="270" t="s">
        <v>227</v>
      </c>
      <c r="G2285" s="271">
        <v>42551.100000000006</v>
      </c>
      <c r="H2285" s="271">
        <v>55403.627500000002</v>
      </c>
      <c r="I2285" s="266"/>
      <c r="J2285" s="290"/>
      <c r="K2285" s="271">
        <v>68524.899999999994</v>
      </c>
      <c r="L2285" s="263"/>
      <c r="M2285" s="268"/>
      <c r="N2285" s="269"/>
      <c r="O2285" s="258"/>
    </row>
    <row r="2286" spans="1:15" s="120" customFormat="1">
      <c r="A2286" s="150"/>
      <c r="B2286" s="150"/>
      <c r="C2286" s="260"/>
      <c r="D2286" s="150"/>
      <c r="E2286" s="150"/>
      <c r="F2286" s="270" t="s">
        <v>228</v>
      </c>
      <c r="G2286" s="271">
        <v>45136</v>
      </c>
      <c r="H2286" s="271">
        <v>60132.03183</v>
      </c>
      <c r="I2286" s="266"/>
      <c r="J2286" s="290"/>
      <c r="K2286" s="271">
        <v>74662.076418749988</v>
      </c>
      <c r="L2286" s="263"/>
      <c r="M2286" s="268"/>
      <c r="N2286" s="269"/>
      <c r="O2286" s="258"/>
    </row>
    <row r="2287" spans="1:15" s="120" customFormat="1">
      <c r="A2287" s="150"/>
      <c r="B2287" s="150"/>
      <c r="C2287" s="260"/>
      <c r="D2287" s="150"/>
      <c r="E2287" s="271"/>
      <c r="F2287" s="270"/>
      <c r="G2287" s="272"/>
      <c r="H2287" s="273"/>
      <c r="I2287" s="274"/>
      <c r="J2287" s="273"/>
      <c r="K2287" s="263"/>
      <c r="L2287" s="263"/>
      <c r="M2287" s="268"/>
      <c r="N2287" s="269"/>
      <c r="O2287" s="258"/>
    </row>
    <row r="2288" spans="1:15" s="120" customFormat="1">
      <c r="A2288" s="150"/>
      <c r="B2288" s="150"/>
      <c r="C2288" s="260"/>
      <c r="D2288" s="270"/>
      <c r="E2288" s="271"/>
      <c r="F2288" s="275"/>
      <c r="G2288" s="275"/>
      <c r="H2288" s="713" t="s">
        <v>229</v>
      </c>
      <c r="I2288" s="713"/>
      <c r="J2288" s="713"/>
      <c r="K2288" s="713"/>
      <c r="L2288" s="713"/>
      <c r="M2288" s="713"/>
      <c r="N2288" s="713"/>
      <c r="O2288" s="258"/>
    </row>
    <row r="2289" spans="1:15" s="120" customFormat="1">
      <c r="A2289" s="150"/>
      <c r="B2289" s="150"/>
      <c r="C2289" s="260"/>
      <c r="D2289" s="270"/>
      <c r="E2289" s="271"/>
      <c r="F2289" s="276"/>
      <c r="G2289" s="277"/>
      <c r="H2289" s="714" t="s">
        <v>230</v>
      </c>
      <c r="I2289" s="714"/>
      <c r="J2289" s="714"/>
      <c r="K2289" s="278">
        <v>61337.100000000006</v>
      </c>
      <c r="L2289" s="715" t="s">
        <v>231</v>
      </c>
      <c r="M2289" s="715"/>
      <c r="N2289" s="279">
        <v>56329.765174021755</v>
      </c>
      <c r="O2289" s="258"/>
    </row>
    <row r="2290" spans="1:15" s="120" customFormat="1">
      <c r="A2290" s="150"/>
      <c r="B2290" s="150"/>
      <c r="C2290" s="260"/>
      <c r="D2290" s="263"/>
      <c r="E2290" s="268"/>
      <c r="F2290" s="276"/>
      <c r="G2290" s="277"/>
      <c r="H2290" s="714" t="s">
        <v>232</v>
      </c>
      <c r="I2290" s="714"/>
      <c r="J2290" s="714"/>
      <c r="K2290" s="278">
        <v>47741.283673469385</v>
      </c>
      <c r="L2290" s="715" t="s">
        <v>394</v>
      </c>
      <c r="M2290" s="715"/>
      <c r="N2290" s="279">
        <v>60305.007088186365</v>
      </c>
      <c r="O2290" s="258"/>
    </row>
    <row r="2291" spans="1:15" s="120" customFormat="1">
      <c r="A2291" s="150"/>
      <c r="B2291" s="150"/>
      <c r="C2291" s="260"/>
      <c r="D2291" s="395"/>
      <c r="E2291" s="261"/>
      <c r="F2291" s="261"/>
      <c r="G2291" s="262"/>
      <c r="H2291" s="472"/>
      <c r="I2291" s="381"/>
      <c r="J2291" s="480"/>
      <c r="K2291" s="150"/>
      <c r="L2291" s="395"/>
      <c r="M2291" s="155"/>
      <c r="N2291" s="269"/>
      <c r="O2291" s="258"/>
    </row>
    <row r="2292" spans="1:15" s="306" customFormat="1" ht="18">
      <c r="A2292" s="716" t="s">
        <v>1281</v>
      </c>
      <c r="B2292" s="716"/>
      <c r="C2292" s="716"/>
      <c r="D2292" s="716"/>
      <c r="E2292" s="716"/>
      <c r="F2292" s="716"/>
      <c r="G2292" s="716"/>
      <c r="H2292" s="716"/>
      <c r="I2292" s="716"/>
      <c r="J2292" s="716"/>
      <c r="K2292" s="716"/>
      <c r="L2292" s="716"/>
      <c r="M2292" s="716"/>
      <c r="N2292" s="716"/>
      <c r="O2292" s="716"/>
    </row>
    <row r="2293" spans="1:15" s="200" customFormat="1" ht="33.75">
      <c r="A2293" s="489" t="s">
        <v>379</v>
      </c>
      <c r="B2293" s="489" t="s">
        <v>217</v>
      </c>
      <c r="C2293" s="489" t="s">
        <v>208</v>
      </c>
      <c r="D2293" s="489" t="s">
        <v>249</v>
      </c>
      <c r="E2293" s="489" t="s">
        <v>380</v>
      </c>
      <c r="F2293" s="489" t="s">
        <v>381</v>
      </c>
      <c r="G2293" s="490" t="s">
        <v>211</v>
      </c>
      <c r="H2293" s="490" t="s">
        <v>212</v>
      </c>
      <c r="I2293" s="491"/>
      <c r="J2293" s="244" t="s">
        <v>251</v>
      </c>
      <c r="K2293" s="490" t="s">
        <v>213</v>
      </c>
      <c r="L2293" s="489" t="s">
        <v>382</v>
      </c>
      <c r="M2293" s="489" t="s">
        <v>383</v>
      </c>
      <c r="N2293" s="490" t="s">
        <v>384</v>
      </c>
      <c r="O2293" s="489" t="s">
        <v>214</v>
      </c>
    </row>
    <row r="2294" spans="1:15">
      <c r="A2294" s="247" t="s">
        <v>1756</v>
      </c>
      <c r="B2294" s="248" t="s">
        <v>1756</v>
      </c>
      <c r="C2294" s="247" t="s">
        <v>3120</v>
      </c>
      <c r="D2294" s="249" t="s">
        <v>257</v>
      </c>
      <c r="E2294" s="468" t="s">
        <v>258</v>
      </c>
      <c r="F2294" s="250" t="s">
        <v>6259</v>
      </c>
      <c r="G2294" s="251">
        <v>109097.60000000001</v>
      </c>
      <c r="H2294" s="251">
        <v>145875.29499999998</v>
      </c>
      <c r="I2294" s="255">
        <v>18</v>
      </c>
      <c r="J2294" s="290">
        <v>1</v>
      </c>
      <c r="K2294" s="251">
        <v>182652.99</v>
      </c>
      <c r="L2294" s="255">
        <v>7</v>
      </c>
      <c r="M2294" s="255"/>
      <c r="N2294" s="251">
        <v>155462</v>
      </c>
      <c r="O2294" s="247"/>
    </row>
    <row r="2295" spans="1:15" ht="22.5">
      <c r="A2295" s="247" t="s">
        <v>1764</v>
      </c>
      <c r="B2295" s="248" t="s">
        <v>1764</v>
      </c>
      <c r="C2295" s="247" t="s">
        <v>6684</v>
      </c>
      <c r="D2295" s="249" t="s">
        <v>257</v>
      </c>
      <c r="E2295" s="468" t="s">
        <v>263</v>
      </c>
      <c r="F2295" s="250" t="s">
        <v>6259</v>
      </c>
      <c r="G2295" s="251">
        <v>89086.399999999994</v>
      </c>
      <c r="H2295" s="251">
        <v>118050.40000000001</v>
      </c>
      <c r="I2295" s="255">
        <v>17</v>
      </c>
      <c r="J2295" s="290">
        <v>0.94444444444444442</v>
      </c>
      <c r="K2295" s="251">
        <v>147014.40000000002</v>
      </c>
      <c r="L2295" s="255">
        <v>1</v>
      </c>
      <c r="M2295" s="255">
        <v>1</v>
      </c>
      <c r="N2295" s="251">
        <v>148241.60000000001</v>
      </c>
      <c r="O2295" s="247" t="s">
        <v>6685</v>
      </c>
    </row>
    <row r="2296" spans="1:15" ht="22.5">
      <c r="A2296" s="247" t="s">
        <v>2740</v>
      </c>
      <c r="B2296" s="248" t="s">
        <v>1747</v>
      </c>
      <c r="C2296" s="247" t="s">
        <v>6686</v>
      </c>
      <c r="D2296" s="249" t="s">
        <v>257</v>
      </c>
      <c r="E2296" s="468" t="s">
        <v>258</v>
      </c>
      <c r="F2296" s="250" t="s">
        <v>6259</v>
      </c>
      <c r="G2296" s="251">
        <v>85261.092120000016</v>
      </c>
      <c r="H2296" s="251">
        <v>110839.424958</v>
      </c>
      <c r="I2296" s="255">
        <v>16</v>
      </c>
      <c r="J2296" s="290">
        <v>0.88888888888888884</v>
      </c>
      <c r="K2296" s="251">
        <v>136417.75779599999</v>
      </c>
      <c r="L2296" s="255">
        <v>1</v>
      </c>
      <c r="M2296" s="255">
        <v>1</v>
      </c>
      <c r="N2296" s="251">
        <v>104041</v>
      </c>
      <c r="O2296" s="247"/>
    </row>
    <row r="2297" spans="1:15" ht="22.5">
      <c r="A2297" s="247" t="s">
        <v>2748</v>
      </c>
      <c r="B2297" s="248" t="s">
        <v>1756</v>
      </c>
      <c r="C2297" s="247" t="s">
        <v>2147</v>
      </c>
      <c r="D2297" s="249" t="s">
        <v>257</v>
      </c>
      <c r="E2297" s="468" t="s">
        <v>258</v>
      </c>
      <c r="F2297" s="250" t="s">
        <v>4859</v>
      </c>
      <c r="G2297" s="251">
        <v>61664</v>
      </c>
      <c r="H2297" s="251">
        <v>91877</v>
      </c>
      <c r="I2297" s="255">
        <v>15</v>
      </c>
      <c r="J2297" s="290">
        <v>0.83333333333333337</v>
      </c>
      <c r="K2297" s="251">
        <v>122090</v>
      </c>
      <c r="L2297" s="255"/>
      <c r="M2297" s="255">
        <v>0</v>
      </c>
      <c r="N2297" s="251"/>
      <c r="O2297" s="247"/>
    </row>
    <row r="2298" spans="1:15" ht="22.5">
      <c r="A2298" s="247" t="s">
        <v>2785</v>
      </c>
      <c r="B2298" s="248" t="s">
        <v>6320</v>
      </c>
      <c r="C2298" s="247" t="s">
        <v>3121</v>
      </c>
      <c r="D2298" s="249" t="s">
        <v>257</v>
      </c>
      <c r="E2298" s="468" t="s">
        <v>263</v>
      </c>
      <c r="F2298" s="250" t="s">
        <v>6259</v>
      </c>
      <c r="G2298" s="251">
        <v>69451.199999999997</v>
      </c>
      <c r="H2298" s="251">
        <v>90303.2</v>
      </c>
      <c r="I2298" s="255">
        <v>14</v>
      </c>
      <c r="J2298" s="290">
        <v>0.77777777777777779</v>
      </c>
      <c r="K2298" s="251">
        <v>111155.2</v>
      </c>
      <c r="L2298" s="255">
        <v>1</v>
      </c>
      <c r="M2298" s="255">
        <v>1</v>
      </c>
      <c r="N2298" s="251">
        <v>90000.000480000002</v>
      </c>
      <c r="O2298" s="247"/>
    </row>
    <row r="2299" spans="1:15">
      <c r="A2299" s="247" t="s">
        <v>4085</v>
      </c>
      <c r="B2299" s="248" t="s">
        <v>1745</v>
      </c>
      <c r="C2299" s="247" t="s">
        <v>593</v>
      </c>
      <c r="D2299" s="249" t="s">
        <v>257</v>
      </c>
      <c r="E2299" s="468" t="s">
        <v>263</v>
      </c>
      <c r="F2299" s="250" t="s">
        <v>6259</v>
      </c>
      <c r="G2299" s="251">
        <v>68016</v>
      </c>
      <c r="H2299" s="251">
        <v>88420.800000000003</v>
      </c>
      <c r="I2299" s="255">
        <v>13</v>
      </c>
      <c r="J2299" s="290">
        <v>0.72222222222222221</v>
      </c>
      <c r="K2299" s="251">
        <v>108825.60000000001</v>
      </c>
      <c r="L2299" s="255">
        <v>1</v>
      </c>
      <c r="M2299" s="255">
        <v>1</v>
      </c>
      <c r="N2299" s="251">
        <v>73112</v>
      </c>
      <c r="O2299" s="247"/>
    </row>
    <row r="2300" spans="1:15">
      <c r="A2300" s="247" t="s">
        <v>4097</v>
      </c>
      <c r="B2300" s="248" t="s">
        <v>1756</v>
      </c>
      <c r="C2300" s="247" t="s">
        <v>2148</v>
      </c>
      <c r="D2300" s="249" t="s">
        <v>257</v>
      </c>
      <c r="E2300" s="247"/>
      <c r="F2300" s="250" t="s">
        <v>6259</v>
      </c>
      <c r="G2300" s="251">
        <v>65120.639999999999</v>
      </c>
      <c r="H2300" s="251">
        <v>85820.800000000003</v>
      </c>
      <c r="I2300" s="255">
        <v>12</v>
      </c>
      <c r="J2300" s="290">
        <v>0.66666666666666663</v>
      </c>
      <c r="K2300" s="251">
        <v>106520.96000000001</v>
      </c>
      <c r="L2300" s="255">
        <v>1</v>
      </c>
      <c r="M2300" s="255">
        <v>1</v>
      </c>
      <c r="N2300" s="251">
        <v>104073.58</v>
      </c>
      <c r="O2300" s="247"/>
    </row>
    <row r="2301" spans="1:15" ht="22.5">
      <c r="A2301" s="247" t="s">
        <v>4174</v>
      </c>
      <c r="B2301" s="248" t="s">
        <v>1753</v>
      </c>
      <c r="C2301" s="247" t="s">
        <v>2149</v>
      </c>
      <c r="D2301" s="249" t="s">
        <v>257</v>
      </c>
      <c r="E2301" s="468" t="s">
        <v>258</v>
      </c>
      <c r="F2301" s="250" t="s">
        <v>6259</v>
      </c>
      <c r="G2301" s="251">
        <v>65395.200000000004</v>
      </c>
      <c r="H2301" s="251">
        <v>85020</v>
      </c>
      <c r="I2301" s="255">
        <v>11</v>
      </c>
      <c r="J2301" s="290">
        <v>0.61111111111111116</v>
      </c>
      <c r="K2301" s="251">
        <v>104644.8</v>
      </c>
      <c r="L2301" s="255"/>
      <c r="M2301" s="255">
        <v>0</v>
      </c>
      <c r="N2301" s="251"/>
      <c r="O2301" s="247" t="s">
        <v>323</v>
      </c>
    </row>
    <row r="2302" spans="1:15" ht="22.5">
      <c r="A2302" s="247" t="s">
        <v>2750</v>
      </c>
      <c r="B2302" s="248" t="s">
        <v>1760</v>
      </c>
      <c r="C2302" s="247" t="s">
        <v>6687</v>
      </c>
      <c r="D2302" s="249" t="s">
        <v>257</v>
      </c>
      <c r="E2302" s="468" t="s">
        <v>258</v>
      </c>
      <c r="F2302" s="250" t="s">
        <v>6259</v>
      </c>
      <c r="G2302" s="251">
        <v>67701</v>
      </c>
      <c r="H2302" s="251">
        <v>84626.5</v>
      </c>
      <c r="I2302" s="255">
        <v>10</v>
      </c>
      <c r="J2302" s="290">
        <v>0.55555555555555558</v>
      </c>
      <c r="K2302" s="251">
        <v>101552</v>
      </c>
      <c r="L2302" s="255">
        <v>1</v>
      </c>
      <c r="M2302" s="255">
        <v>0</v>
      </c>
      <c r="N2302" s="251"/>
      <c r="O2302" s="247"/>
    </row>
    <row r="2303" spans="1:15" ht="22.5">
      <c r="A2303" s="247" t="s">
        <v>2781</v>
      </c>
      <c r="B2303" s="248" t="s">
        <v>1745</v>
      </c>
      <c r="C2303" s="247" t="s">
        <v>1281</v>
      </c>
      <c r="D2303" s="249" t="s">
        <v>257</v>
      </c>
      <c r="E2303" s="468" t="s">
        <v>263</v>
      </c>
      <c r="F2303" s="250" t="s">
        <v>6259</v>
      </c>
      <c r="G2303" s="251">
        <v>55813.94</v>
      </c>
      <c r="H2303" s="251">
        <v>82367.87</v>
      </c>
      <c r="I2303" s="255">
        <v>9</v>
      </c>
      <c r="J2303" s="290">
        <v>0.5</v>
      </c>
      <c r="K2303" s="251">
        <v>108921.8</v>
      </c>
      <c r="L2303" s="255">
        <v>4</v>
      </c>
      <c r="M2303" s="255">
        <v>4</v>
      </c>
      <c r="N2303" s="251">
        <v>102292.52</v>
      </c>
      <c r="O2303" s="247"/>
    </row>
    <row r="2304" spans="1:15">
      <c r="A2304" s="247" t="s">
        <v>2777</v>
      </c>
      <c r="B2304" s="248" t="s">
        <v>1767</v>
      </c>
      <c r="C2304" s="513" t="s">
        <v>6688</v>
      </c>
      <c r="D2304" s="249" t="s">
        <v>257</v>
      </c>
      <c r="E2304" s="468" t="s">
        <v>258</v>
      </c>
      <c r="F2304" s="250" t="s">
        <v>6259</v>
      </c>
      <c r="G2304" s="470">
        <v>62419.34</v>
      </c>
      <c r="H2304" s="251">
        <v>79749.38</v>
      </c>
      <c r="I2304" s="255">
        <v>8</v>
      </c>
      <c r="J2304" s="290">
        <v>0.44444444444444442</v>
      </c>
      <c r="K2304" s="470">
        <v>97079.42</v>
      </c>
      <c r="L2304" s="471">
        <v>1</v>
      </c>
      <c r="M2304" s="471">
        <v>1</v>
      </c>
      <c r="N2304" s="470">
        <v>62419.34</v>
      </c>
      <c r="O2304" s="514"/>
    </row>
    <row r="2305" spans="1:15" ht="22.5">
      <c r="A2305" s="247" t="s">
        <v>1765</v>
      </c>
      <c r="B2305" s="248" t="s">
        <v>1760</v>
      </c>
      <c r="C2305" s="247" t="s">
        <v>6689</v>
      </c>
      <c r="D2305" s="249" t="s">
        <v>257</v>
      </c>
      <c r="E2305" s="247"/>
      <c r="F2305" s="250" t="s">
        <v>6259</v>
      </c>
      <c r="G2305" s="251">
        <v>55452.800000000003</v>
      </c>
      <c r="H2305" s="251">
        <v>75368.800000000003</v>
      </c>
      <c r="I2305" s="255">
        <v>7</v>
      </c>
      <c r="J2305" s="290">
        <v>0.3888888888888889</v>
      </c>
      <c r="K2305" s="251">
        <v>95284.800000000003</v>
      </c>
      <c r="L2305" s="255"/>
      <c r="M2305" s="255">
        <v>1</v>
      </c>
      <c r="N2305" s="251">
        <v>95284.800000000003</v>
      </c>
      <c r="O2305" s="247"/>
    </row>
    <row r="2306" spans="1:15">
      <c r="A2306" s="247" t="s">
        <v>2743</v>
      </c>
      <c r="B2306" s="248" t="s">
        <v>1768</v>
      </c>
      <c r="C2306" s="247" t="s">
        <v>2150</v>
      </c>
      <c r="D2306" s="249" t="s">
        <v>257</v>
      </c>
      <c r="E2306" s="468" t="s">
        <v>263</v>
      </c>
      <c r="F2306" s="250" t="s">
        <v>6259</v>
      </c>
      <c r="G2306" s="251">
        <v>56448</v>
      </c>
      <c r="H2306" s="251">
        <v>72009</v>
      </c>
      <c r="I2306" s="255">
        <v>6</v>
      </c>
      <c r="J2306" s="290">
        <v>0.33333333333333331</v>
      </c>
      <c r="K2306" s="251">
        <v>87570</v>
      </c>
      <c r="L2306" s="255">
        <v>1</v>
      </c>
      <c r="M2306" s="255">
        <v>1</v>
      </c>
      <c r="N2306" s="251">
        <v>83400</v>
      </c>
      <c r="O2306" s="247"/>
    </row>
    <row r="2307" spans="1:15" ht="22.5">
      <c r="A2307" s="247" t="s">
        <v>2794</v>
      </c>
      <c r="B2307" s="248" t="s">
        <v>1747</v>
      </c>
      <c r="C2307" s="247" t="s">
        <v>3122</v>
      </c>
      <c r="D2307" s="249" t="s">
        <v>257</v>
      </c>
      <c r="E2307" s="468" t="s">
        <v>258</v>
      </c>
      <c r="F2307" s="250" t="s">
        <v>6259</v>
      </c>
      <c r="G2307" s="251">
        <v>53600</v>
      </c>
      <c r="H2307" s="251">
        <v>68640</v>
      </c>
      <c r="I2307" s="255">
        <v>5</v>
      </c>
      <c r="J2307" s="290">
        <v>0.27777777777777779</v>
      </c>
      <c r="K2307" s="251">
        <v>83680</v>
      </c>
      <c r="L2307" s="255"/>
      <c r="M2307" s="255">
        <v>1</v>
      </c>
      <c r="N2307" s="251">
        <v>78177.03</v>
      </c>
      <c r="O2307" s="247"/>
    </row>
    <row r="2308" spans="1:15" ht="22.5">
      <c r="A2308" s="247" t="s">
        <v>1747</v>
      </c>
      <c r="B2308" s="248" t="s">
        <v>1747</v>
      </c>
      <c r="C2308" s="247" t="s">
        <v>6690</v>
      </c>
      <c r="D2308" s="249" t="s">
        <v>257</v>
      </c>
      <c r="E2308" s="468" t="s">
        <v>258</v>
      </c>
      <c r="F2308" s="250" t="s">
        <v>4859</v>
      </c>
      <c r="G2308" s="251">
        <v>52832.42</v>
      </c>
      <c r="H2308" s="251">
        <v>68576.665000000008</v>
      </c>
      <c r="I2308" s="255">
        <v>4</v>
      </c>
      <c r="J2308" s="290">
        <v>0.22222222222222221</v>
      </c>
      <c r="K2308" s="251">
        <v>84320.91</v>
      </c>
      <c r="L2308" s="255"/>
      <c r="M2308" s="255">
        <v>1</v>
      </c>
      <c r="N2308" s="251">
        <v>64776.82</v>
      </c>
      <c r="O2308" s="247"/>
    </row>
    <row r="2309" spans="1:15">
      <c r="A2309" s="247" t="s">
        <v>2744</v>
      </c>
      <c r="B2309" s="248" t="s">
        <v>1753</v>
      </c>
      <c r="C2309" s="247" t="s">
        <v>590</v>
      </c>
      <c r="D2309" s="249" t="s">
        <v>257</v>
      </c>
      <c r="E2309" s="468" t="s">
        <v>263</v>
      </c>
      <c r="F2309" s="250" t="s">
        <v>6259</v>
      </c>
      <c r="G2309" s="251">
        <v>51771.199999999997</v>
      </c>
      <c r="H2309" s="251">
        <v>67298.399999999994</v>
      </c>
      <c r="I2309" s="255">
        <v>3</v>
      </c>
      <c r="J2309" s="290">
        <v>0.16666666666666666</v>
      </c>
      <c r="K2309" s="251">
        <v>82825.600000000006</v>
      </c>
      <c r="L2309" s="255">
        <v>3</v>
      </c>
      <c r="M2309" s="255">
        <v>2</v>
      </c>
      <c r="N2309" s="251">
        <v>53022.95</v>
      </c>
      <c r="O2309" s="247"/>
    </row>
    <row r="2310" spans="1:15">
      <c r="A2310" s="247" t="s">
        <v>2733</v>
      </c>
      <c r="B2310" s="248" t="s">
        <v>1753</v>
      </c>
      <c r="C2310" s="247" t="s">
        <v>438</v>
      </c>
      <c r="D2310" s="249" t="s">
        <v>4372</v>
      </c>
      <c r="E2310" s="468" t="s">
        <v>258</v>
      </c>
      <c r="F2310" s="250" t="s">
        <v>6259</v>
      </c>
      <c r="G2310" s="251">
        <v>44988.84</v>
      </c>
      <c r="H2310" s="251">
        <v>58485.439999999995</v>
      </c>
      <c r="I2310" s="255">
        <v>2</v>
      </c>
      <c r="J2310" s="290">
        <v>0.1111111111111111</v>
      </c>
      <c r="K2310" s="251">
        <v>71982.039999999994</v>
      </c>
      <c r="L2310" s="255">
        <v>12</v>
      </c>
      <c r="M2310" s="255">
        <v>10</v>
      </c>
      <c r="N2310" s="251">
        <v>53795.11</v>
      </c>
      <c r="O2310" s="247"/>
    </row>
    <row r="2311" spans="1:15">
      <c r="A2311" s="247" t="s">
        <v>2763</v>
      </c>
      <c r="B2311" s="248" t="s">
        <v>1764</v>
      </c>
      <c r="C2311" s="247" t="s">
        <v>1388</v>
      </c>
      <c r="D2311" s="249" t="s">
        <v>4372</v>
      </c>
      <c r="E2311" s="247"/>
      <c r="F2311" s="247"/>
      <c r="G2311" s="251">
        <v>44221.02</v>
      </c>
      <c r="H2311" s="251">
        <v>50881.974999999999</v>
      </c>
      <c r="I2311" s="255">
        <v>1</v>
      </c>
      <c r="J2311" s="290">
        <v>5.5555555555555552E-2</v>
      </c>
      <c r="K2311" s="251">
        <v>57542.93</v>
      </c>
      <c r="L2311" s="255"/>
      <c r="M2311" s="255">
        <v>1</v>
      </c>
      <c r="N2311" s="251"/>
      <c r="O2311" s="247"/>
    </row>
    <row r="2312" spans="1:15">
      <c r="A2312" s="247"/>
      <c r="B2312" s="248"/>
      <c r="C2312" s="247"/>
      <c r="D2312" s="249"/>
      <c r="E2312" s="468"/>
      <c r="F2312" s="250"/>
      <c r="G2312" s="251"/>
      <c r="H2312" s="251"/>
      <c r="I2312" s="255"/>
      <c r="J2312" s="290"/>
      <c r="K2312" s="251"/>
      <c r="L2312" s="255"/>
      <c r="M2312" s="255"/>
      <c r="N2312" s="251"/>
      <c r="O2312" s="247"/>
    </row>
    <row r="2313" spans="1:15" s="120" customFormat="1">
      <c r="A2313" s="150"/>
      <c r="B2313" s="150"/>
      <c r="C2313" s="260"/>
      <c r="D2313" s="263"/>
      <c r="E2313" s="150"/>
      <c r="F2313" s="150"/>
      <c r="G2313" s="264" t="s">
        <v>211</v>
      </c>
      <c r="H2313" s="265" t="s">
        <v>212</v>
      </c>
      <c r="I2313" s="266"/>
      <c r="J2313" s="290"/>
      <c r="K2313" s="267" t="s">
        <v>213</v>
      </c>
      <c r="L2313" s="263"/>
      <c r="M2313" s="268"/>
      <c r="N2313" s="269"/>
      <c r="O2313" s="258"/>
    </row>
    <row r="2314" spans="1:15" s="120" customFormat="1">
      <c r="A2314" s="150"/>
      <c r="B2314" s="150"/>
      <c r="C2314" s="260"/>
      <c r="D2314" s="150"/>
      <c r="E2314" s="150"/>
      <c r="F2314" s="270" t="s">
        <v>225</v>
      </c>
      <c r="G2314" s="271">
        <v>64352.260673333338</v>
      </c>
      <c r="H2314" s="271">
        <v>84678.386108777777</v>
      </c>
      <c r="I2314" s="266"/>
      <c r="J2314" s="290"/>
      <c r="K2314" s="271">
        <v>105004.51154422222</v>
      </c>
      <c r="L2314" s="263"/>
      <c r="M2314" s="268"/>
      <c r="N2314" s="269"/>
      <c r="O2314" s="258"/>
    </row>
    <row r="2315" spans="1:15" s="120" customFormat="1">
      <c r="A2315" s="150"/>
      <c r="B2315" s="150"/>
      <c r="C2315" s="260"/>
      <c r="D2315" s="150"/>
      <c r="E2315" s="150"/>
      <c r="F2315" s="270" t="s">
        <v>226</v>
      </c>
      <c r="G2315" s="271">
        <v>67937.25</v>
      </c>
      <c r="H2315" s="271">
        <v>89832.6</v>
      </c>
      <c r="I2315" s="266"/>
      <c r="J2315" s="290"/>
      <c r="K2315" s="271">
        <v>110596.85</v>
      </c>
      <c r="L2315" s="263"/>
      <c r="M2315" s="268"/>
      <c r="N2315" s="269"/>
      <c r="O2315" s="258"/>
    </row>
    <row r="2316" spans="1:15" s="120" customFormat="1">
      <c r="A2316" s="150"/>
      <c r="B2316" s="150"/>
      <c r="C2316" s="260"/>
      <c r="D2316" s="150"/>
      <c r="E2316" s="150"/>
      <c r="F2316" s="270" t="s">
        <v>227</v>
      </c>
      <c r="G2316" s="271">
        <v>54063.199999999997</v>
      </c>
      <c r="H2316" s="271">
        <v>69482.25</v>
      </c>
      <c r="I2316" s="266"/>
      <c r="J2316" s="290"/>
      <c r="K2316" s="271">
        <v>85133.182499999995</v>
      </c>
      <c r="L2316" s="263"/>
      <c r="M2316" s="268"/>
      <c r="N2316" s="269"/>
      <c r="O2316" s="258"/>
    </row>
    <row r="2317" spans="1:15" s="120" customFormat="1">
      <c r="A2317" s="150"/>
      <c r="B2317" s="150"/>
      <c r="C2317" s="260"/>
      <c r="D2317" s="150"/>
      <c r="E2317" s="150"/>
      <c r="F2317" s="270" t="s">
        <v>228</v>
      </c>
      <c r="G2317" s="271">
        <v>62041.67</v>
      </c>
      <c r="H2317" s="271">
        <v>83497.184999999998</v>
      </c>
      <c r="I2317" s="266"/>
      <c r="J2317" s="290"/>
      <c r="K2317" s="271">
        <v>103098.4</v>
      </c>
      <c r="L2317" s="263"/>
      <c r="M2317" s="268"/>
      <c r="N2317" s="269"/>
      <c r="O2317" s="258"/>
    </row>
    <row r="2318" spans="1:15" s="120" customFormat="1">
      <c r="A2318" s="150"/>
      <c r="B2318" s="150"/>
      <c r="C2318" s="260"/>
      <c r="D2318" s="150"/>
      <c r="E2318" s="271"/>
      <c r="F2318" s="270"/>
      <c r="G2318" s="272"/>
      <c r="H2318" s="273"/>
      <c r="I2318" s="274"/>
      <c r="J2318" s="273"/>
      <c r="K2318" s="263"/>
      <c r="L2318" s="263"/>
      <c r="M2318" s="268"/>
      <c r="N2318" s="269"/>
      <c r="O2318" s="258"/>
    </row>
    <row r="2319" spans="1:15" s="120" customFormat="1">
      <c r="A2319" s="150"/>
      <c r="B2319" s="150"/>
      <c r="C2319" s="260"/>
      <c r="D2319" s="270"/>
      <c r="E2319" s="271"/>
      <c r="F2319" s="275"/>
      <c r="G2319" s="275"/>
      <c r="H2319" s="713" t="s">
        <v>229</v>
      </c>
      <c r="I2319" s="713"/>
      <c r="J2319" s="713"/>
      <c r="K2319" s="713"/>
      <c r="L2319" s="713"/>
      <c r="M2319" s="713"/>
      <c r="N2319" s="713"/>
      <c r="O2319" s="258"/>
    </row>
    <row r="2320" spans="1:15" s="120" customFormat="1">
      <c r="A2320" s="150"/>
      <c r="B2320" s="150"/>
      <c r="C2320" s="260"/>
      <c r="D2320" s="270"/>
      <c r="E2320" s="271"/>
      <c r="F2320" s="276"/>
      <c r="G2320" s="277"/>
      <c r="H2320" s="714" t="s">
        <v>230</v>
      </c>
      <c r="I2320" s="714"/>
      <c r="J2320" s="714"/>
      <c r="K2320" s="278">
        <v>103603.88</v>
      </c>
      <c r="L2320" s="715" t="s">
        <v>231</v>
      </c>
      <c r="M2320" s="715"/>
      <c r="N2320" s="279">
        <v>90578.482177142869</v>
      </c>
      <c r="O2320" s="258"/>
    </row>
    <row r="2321" spans="1:15" s="120" customFormat="1">
      <c r="A2321" s="150"/>
      <c r="B2321" s="150"/>
      <c r="C2321" s="260"/>
      <c r="D2321" s="263"/>
      <c r="E2321" s="268"/>
      <c r="F2321" s="276"/>
      <c r="G2321" s="277"/>
      <c r="H2321" s="714" t="s">
        <v>232</v>
      </c>
      <c r="I2321" s="714"/>
      <c r="J2321" s="714"/>
      <c r="K2321" s="278">
        <v>66860.615000000005</v>
      </c>
      <c r="L2321" s="715" t="s">
        <v>394</v>
      </c>
      <c r="M2321" s="715"/>
      <c r="N2321" s="279">
        <v>72470.120388148149</v>
      </c>
      <c r="O2321" s="258"/>
    </row>
    <row r="2322" spans="1:15" s="306" customFormat="1" ht="18">
      <c r="A2322" s="716" t="s">
        <v>1282</v>
      </c>
      <c r="B2322" s="716"/>
      <c r="C2322" s="716"/>
      <c r="D2322" s="716"/>
      <c r="E2322" s="716"/>
      <c r="F2322" s="716"/>
      <c r="G2322" s="716"/>
      <c r="H2322" s="716"/>
      <c r="I2322" s="716"/>
      <c r="J2322" s="716"/>
      <c r="K2322" s="716"/>
      <c r="L2322" s="716"/>
      <c r="M2322" s="716"/>
      <c r="N2322" s="716"/>
      <c r="O2322" s="716"/>
    </row>
    <row r="2323" spans="1:15" s="200" customFormat="1" ht="33.75">
      <c r="A2323" s="489" t="s">
        <v>379</v>
      </c>
      <c r="B2323" s="489" t="s">
        <v>217</v>
      </c>
      <c r="C2323" s="489" t="s">
        <v>208</v>
      </c>
      <c r="D2323" s="489" t="s">
        <v>249</v>
      </c>
      <c r="E2323" s="489" t="s">
        <v>380</v>
      </c>
      <c r="F2323" s="489" t="s">
        <v>381</v>
      </c>
      <c r="G2323" s="490" t="s">
        <v>211</v>
      </c>
      <c r="H2323" s="490" t="s">
        <v>212</v>
      </c>
      <c r="I2323" s="491"/>
      <c r="J2323" s="244" t="s">
        <v>251</v>
      </c>
      <c r="K2323" s="490" t="s">
        <v>213</v>
      </c>
      <c r="L2323" s="489" t="s">
        <v>382</v>
      </c>
      <c r="M2323" s="489" t="s">
        <v>383</v>
      </c>
      <c r="N2323" s="490" t="s">
        <v>384</v>
      </c>
      <c r="O2323" s="489" t="s">
        <v>214</v>
      </c>
    </row>
    <row r="2324" spans="1:15" ht="22.5">
      <c r="A2324" s="247" t="s">
        <v>1756</v>
      </c>
      <c r="B2324" s="248" t="s">
        <v>1756</v>
      </c>
      <c r="C2324" s="247" t="s">
        <v>3123</v>
      </c>
      <c r="D2324" s="249" t="s">
        <v>257</v>
      </c>
      <c r="E2324" s="468" t="s">
        <v>258</v>
      </c>
      <c r="F2324" s="250" t="s">
        <v>4859</v>
      </c>
      <c r="G2324" s="251">
        <v>62082.22</v>
      </c>
      <c r="H2324" s="251">
        <v>85509.054999999993</v>
      </c>
      <c r="I2324" s="255">
        <v>26</v>
      </c>
      <c r="J2324" s="290">
        <v>1</v>
      </c>
      <c r="K2324" s="251">
        <v>108935.89</v>
      </c>
      <c r="L2324" s="255">
        <v>2</v>
      </c>
      <c r="M2324" s="255"/>
      <c r="N2324" s="251">
        <v>92780</v>
      </c>
      <c r="O2324" s="247"/>
    </row>
    <row r="2325" spans="1:15">
      <c r="A2325" s="247" t="s">
        <v>1764</v>
      </c>
      <c r="B2325" s="248" t="s">
        <v>1764</v>
      </c>
      <c r="C2325" s="247" t="s">
        <v>6691</v>
      </c>
      <c r="D2325" s="249" t="s">
        <v>257</v>
      </c>
      <c r="E2325" s="468" t="s">
        <v>263</v>
      </c>
      <c r="F2325" s="250" t="s">
        <v>6259</v>
      </c>
      <c r="G2325" s="251">
        <v>60840</v>
      </c>
      <c r="H2325" s="251">
        <v>80610.399999999994</v>
      </c>
      <c r="I2325" s="255">
        <v>25</v>
      </c>
      <c r="J2325" s="290">
        <v>0.96153846153846156</v>
      </c>
      <c r="K2325" s="251">
        <v>100380.8</v>
      </c>
      <c r="L2325" s="255">
        <v>1</v>
      </c>
      <c r="M2325" s="255">
        <v>1</v>
      </c>
      <c r="N2325" s="251">
        <v>90313.600000000006</v>
      </c>
      <c r="O2325" s="247"/>
    </row>
    <row r="2326" spans="1:15" ht="22.5">
      <c r="A2326" s="247" t="s">
        <v>2755</v>
      </c>
      <c r="B2326" s="248" t="s">
        <v>1747</v>
      </c>
      <c r="C2326" s="247" t="s">
        <v>6692</v>
      </c>
      <c r="D2326" s="249" t="s">
        <v>4372</v>
      </c>
      <c r="E2326" s="468" t="s">
        <v>293</v>
      </c>
      <c r="F2326" s="250" t="s">
        <v>4859</v>
      </c>
      <c r="G2326" s="251">
        <v>66816.671999999991</v>
      </c>
      <c r="H2326" s="251">
        <v>80418</v>
      </c>
      <c r="I2326" s="255">
        <v>24</v>
      </c>
      <c r="J2326" s="290">
        <v>0.92307692307692313</v>
      </c>
      <c r="K2326" s="251">
        <v>94019.328000000009</v>
      </c>
      <c r="L2326" s="255" t="s">
        <v>4853</v>
      </c>
      <c r="M2326" s="255">
        <v>1</v>
      </c>
      <c r="N2326" s="251">
        <v>98070.34</v>
      </c>
      <c r="O2326" s="247"/>
    </row>
    <row r="2327" spans="1:15">
      <c r="A2327" s="247" t="s">
        <v>2743</v>
      </c>
      <c r="B2327" s="248" t="s">
        <v>1768</v>
      </c>
      <c r="C2327" s="247" t="s">
        <v>2151</v>
      </c>
      <c r="D2327" s="249" t="s">
        <v>257</v>
      </c>
      <c r="E2327" s="468" t="s">
        <v>263</v>
      </c>
      <c r="F2327" s="250" t="s">
        <v>6259</v>
      </c>
      <c r="G2327" s="251">
        <v>62234</v>
      </c>
      <c r="H2327" s="251">
        <v>79389.5</v>
      </c>
      <c r="I2327" s="255">
        <v>23</v>
      </c>
      <c r="J2327" s="290">
        <v>0.88461538461538458</v>
      </c>
      <c r="K2327" s="251">
        <v>96545</v>
      </c>
      <c r="L2327" s="255">
        <v>1</v>
      </c>
      <c r="M2327" s="255">
        <v>1</v>
      </c>
      <c r="N2327" s="251">
        <v>75646</v>
      </c>
      <c r="O2327" s="247"/>
    </row>
    <row r="2328" spans="1:15">
      <c r="A2328" s="247" t="s">
        <v>2794</v>
      </c>
      <c r="B2328" s="248" t="s">
        <v>1747</v>
      </c>
      <c r="C2328" s="247" t="s">
        <v>1450</v>
      </c>
      <c r="D2328" s="249" t="s">
        <v>257</v>
      </c>
      <c r="E2328" s="468" t="s">
        <v>258</v>
      </c>
      <c r="F2328" s="250" t="s">
        <v>6259</v>
      </c>
      <c r="G2328" s="251">
        <v>60480</v>
      </c>
      <c r="H2328" s="251">
        <v>78300</v>
      </c>
      <c r="I2328" s="255">
        <v>22</v>
      </c>
      <c r="J2328" s="290">
        <v>0.84615384615384615</v>
      </c>
      <c r="K2328" s="251">
        <v>96120</v>
      </c>
      <c r="L2328" s="255"/>
      <c r="M2328" s="255">
        <v>1</v>
      </c>
      <c r="N2328" s="251">
        <v>68925.17</v>
      </c>
      <c r="O2328" s="247"/>
    </row>
    <row r="2329" spans="1:15" ht="22.5">
      <c r="A2329" s="247" t="s">
        <v>2748</v>
      </c>
      <c r="B2329" s="248" t="s">
        <v>1756</v>
      </c>
      <c r="C2329" s="247" t="s">
        <v>6693</v>
      </c>
      <c r="D2329" s="249" t="s">
        <v>257</v>
      </c>
      <c r="E2329" s="468" t="s">
        <v>258</v>
      </c>
      <c r="F2329" s="250" t="s">
        <v>4859</v>
      </c>
      <c r="G2329" s="251">
        <v>50731</v>
      </c>
      <c r="H2329" s="251">
        <v>75587.5</v>
      </c>
      <c r="I2329" s="255">
        <v>21</v>
      </c>
      <c r="J2329" s="290">
        <v>0.80769230769230771</v>
      </c>
      <c r="K2329" s="251">
        <v>100444</v>
      </c>
      <c r="L2329" s="255"/>
      <c r="M2329" s="255">
        <v>0</v>
      </c>
      <c r="N2329" s="251"/>
      <c r="O2329" s="247"/>
    </row>
    <row r="2330" spans="1:15" ht="22.5">
      <c r="A2330" s="247" t="s">
        <v>2761</v>
      </c>
      <c r="B2330" s="248" t="s">
        <v>1748</v>
      </c>
      <c r="C2330" s="247" t="s">
        <v>1450</v>
      </c>
      <c r="D2330" s="249" t="s">
        <v>257</v>
      </c>
      <c r="E2330" s="468" t="s">
        <v>258</v>
      </c>
      <c r="F2330" s="250" t="s">
        <v>4859</v>
      </c>
      <c r="G2330" s="251">
        <v>55715.867733890904</v>
      </c>
      <c r="H2330" s="251">
        <v>69650.544709788373</v>
      </c>
      <c r="I2330" s="255">
        <v>20</v>
      </c>
      <c r="J2330" s="290">
        <v>0.76923076923076927</v>
      </c>
      <c r="K2330" s="251">
        <v>83585.221685685858</v>
      </c>
      <c r="L2330" s="255">
        <v>1</v>
      </c>
      <c r="M2330" s="255"/>
      <c r="N2330" s="251"/>
      <c r="O2330" s="247"/>
    </row>
    <row r="2331" spans="1:15" ht="22.5">
      <c r="A2331" s="247" t="s">
        <v>2791</v>
      </c>
      <c r="B2331" s="248" t="s">
        <v>1748</v>
      </c>
      <c r="C2331" s="247" t="s">
        <v>1448</v>
      </c>
      <c r="D2331" s="249" t="s">
        <v>4372</v>
      </c>
      <c r="E2331" s="468" t="s">
        <v>258</v>
      </c>
      <c r="F2331" s="250" t="s">
        <v>4859</v>
      </c>
      <c r="G2331" s="251">
        <v>54144</v>
      </c>
      <c r="H2331" s="251">
        <v>67350</v>
      </c>
      <c r="I2331" s="255">
        <v>19</v>
      </c>
      <c r="J2331" s="290">
        <v>0.73076923076923073</v>
      </c>
      <c r="K2331" s="251">
        <v>80556</v>
      </c>
      <c r="L2331" s="255">
        <v>1</v>
      </c>
      <c r="M2331" s="255">
        <v>1</v>
      </c>
      <c r="N2331" s="251">
        <v>80556</v>
      </c>
      <c r="O2331" s="247"/>
    </row>
    <row r="2332" spans="1:15" ht="22.5">
      <c r="A2332" s="247" t="s">
        <v>4092</v>
      </c>
      <c r="B2332" s="248" t="s">
        <v>1747</v>
      </c>
      <c r="C2332" s="247" t="s">
        <v>1448</v>
      </c>
      <c r="D2332" s="249" t="s">
        <v>4372</v>
      </c>
      <c r="E2332" s="468" t="s">
        <v>293</v>
      </c>
      <c r="F2332" s="250" t="s">
        <v>4859</v>
      </c>
      <c r="G2332" s="251">
        <v>48049.04</v>
      </c>
      <c r="H2332" s="251">
        <v>61262.759999999995</v>
      </c>
      <c r="I2332" s="255">
        <v>18</v>
      </c>
      <c r="J2332" s="290">
        <v>0.69230769230769229</v>
      </c>
      <c r="K2332" s="251">
        <v>74476.479999999996</v>
      </c>
      <c r="L2332" s="255">
        <v>1</v>
      </c>
      <c r="M2332" s="255">
        <v>1</v>
      </c>
      <c r="N2332" s="251">
        <v>61262.76</v>
      </c>
      <c r="O2332" s="247"/>
    </row>
    <row r="2333" spans="1:15">
      <c r="A2333" s="247" t="s">
        <v>4149</v>
      </c>
      <c r="B2333" s="248" t="s">
        <v>1773</v>
      </c>
      <c r="C2333" s="247" t="s">
        <v>6694</v>
      </c>
      <c r="D2333" s="249" t="s">
        <v>4372</v>
      </c>
      <c r="E2333" s="468" t="s">
        <v>258</v>
      </c>
      <c r="F2333" s="250" t="s">
        <v>6259</v>
      </c>
      <c r="G2333" s="251">
        <v>47070.400000000001</v>
      </c>
      <c r="H2333" s="251">
        <v>60226.400000000009</v>
      </c>
      <c r="I2333" s="255">
        <v>17</v>
      </c>
      <c r="J2333" s="290">
        <v>0.65384615384615385</v>
      </c>
      <c r="K2333" s="251">
        <v>73382.400000000009</v>
      </c>
      <c r="L2333" s="255">
        <v>1</v>
      </c>
      <c r="M2333" s="255">
        <v>1</v>
      </c>
      <c r="N2333" s="251">
        <v>67621.63</v>
      </c>
      <c r="O2333" s="247"/>
    </row>
    <row r="2334" spans="1:15" ht="22.5">
      <c r="A2334" s="247" t="s">
        <v>4085</v>
      </c>
      <c r="B2334" s="248" t="s">
        <v>1745</v>
      </c>
      <c r="C2334" s="247" t="s">
        <v>1450</v>
      </c>
      <c r="D2334" s="249" t="s">
        <v>4372</v>
      </c>
      <c r="E2334" s="468" t="s">
        <v>258</v>
      </c>
      <c r="F2334" s="250" t="s">
        <v>4859</v>
      </c>
      <c r="G2334" s="251">
        <v>46446.400000000001</v>
      </c>
      <c r="H2334" s="251">
        <v>59571.199999999997</v>
      </c>
      <c r="I2334" s="255">
        <v>16</v>
      </c>
      <c r="J2334" s="290">
        <v>0.61538461538461542</v>
      </c>
      <c r="K2334" s="251">
        <v>72696</v>
      </c>
      <c r="L2334" s="255">
        <v>1</v>
      </c>
      <c r="M2334" s="255">
        <v>1</v>
      </c>
      <c r="N2334" s="251">
        <v>56264</v>
      </c>
      <c r="O2334" s="247"/>
    </row>
    <row r="2335" spans="1:15" ht="22.5">
      <c r="A2335" s="247" t="s">
        <v>2733</v>
      </c>
      <c r="B2335" s="248" t="s">
        <v>1753</v>
      </c>
      <c r="C2335" s="247" t="s">
        <v>6695</v>
      </c>
      <c r="D2335" s="249" t="s">
        <v>4372</v>
      </c>
      <c r="E2335" s="468" t="s">
        <v>258</v>
      </c>
      <c r="F2335" s="250" t="s">
        <v>4859</v>
      </c>
      <c r="G2335" s="251">
        <v>44989</v>
      </c>
      <c r="H2335" s="251">
        <v>58485.5</v>
      </c>
      <c r="I2335" s="255">
        <v>15</v>
      </c>
      <c r="J2335" s="290">
        <v>0.57692307692307687</v>
      </c>
      <c r="K2335" s="251">
        <v>71982</v>
      </c>
      <c r="L2335" s="255">
        <v>2</v>
      </c>
      <c r="M2335" s="255">
        <v>2</v>
      </c>
      <c r="N2335" s="251">
        <v>50562.720000000001</v>
      </c>
      <c r="O2335" s="247"/>
    </row>
    <row r="2336" spans="1:15" ht="22.5">
      <c r="A2336" s="247" t="s">
        <v>4104</v>
      </c>
      <c r="B2336" s="248" t="s">
        <v>1766</v>
      </c>
      <c r="C2336" s="247" t="s">
        <v>6696</v>
      </c>
      <c r="D2336" s="249" t="s">
        <v>4372</v>
      </c>
      <c r="E2336" s="468" t="s">
        <v>258</v>
      </c>
      <c r="F2336" s="250" t="s">
        <v>6259</v>
      </c>
      <c r="G2336" s="251">
        <v>43800</v>
      </c>
      <c r="H2336" s="251">
        <v>58350</v>
      </c>
      <c r="I2336" s="255">
        <v>14</v>
      </c>
      <c r="J2336" s="290">
        <v>0.53846153846153844</v>
      </c>
      <c r="K2336" s="251">
        <v>72900</v>
      </c>
      <c r="L2336" s="255">
        <v>3</v>
      </c>
      <c r="M2336" s="255">
        <v>3</v>
      </c>
      <c r="N2336" s="251">
        <v>51084.033333333333</v>
      </c>
      <c r="O2336" s="247"/>
    </row>
    <row r="2337" spans="1:15">
      <c r="A2337" s="247" t="s">
        <v>2763</v>
      </c>
      <c r="B2337" s="248" t="s">
        <v>1764</v>
      </c>
      <c r="C2337" s="247" t="s">
        <v>1450</v>
      </c>
      <c r="D2337" s="249" t="s">
        <v>4372</v>
      </c>
      <c r="E2337" s="247"/>
      <c r="F2337" s="247"/>
      <c r="G2337" s="251">
        <v>44211.02</v>
      </c>
      <c r="H2337" s="251">
        <v>57542.929999999993</v>
      </c>
      <c r="I2337" s="255">
        <v>13</v>
      </c>
      <c r="J2337" s="290">
        <v>0.5</v>
      </c>
      <c r="K2337" s="251">
        <v>70874.84</v>
      </c>
      <c r="L2337" s="255"/>
      <c r="M2337" s="255">
        <v>1</v>
      </c>
      <c r="N2337" s="251"/>
      <c r="O2337" s="247"/>
    </row>
    <row r="2338" spans="1:15" ht="22.5">
      <c r="A2338" s="247" t="s">
        <v>2783</v>
      </c>
      <c r="B2338" s="248" t="s">
        <v>1768</v>
      </c>
      <c r="C2338" s="247" t="s">
        <v>2152</v>
      </c>
      <c r="D2338" s="249" t="s">
        <v>4372</v>
      </c>
      <c r="E2338" s="468" t="s">
        <v>258</v>
      </c>
      <c r="F2338" s="250" t="s">
        <v>6259</v>
      </c>
      <c r="G2338" s="251">
        <v>45947</v>
      </c>
      <c r="H2338" s="251">
        <v>57303.9</v>
      </c>
      <c r="I2338" s="255">
        <v>12</v>
      </c>
      <c r="J2338" s="290">
        <v>0.46153846153846156</v>
      </c>
      <c r="K2338" s="251">
        <v>68660.800000000003</v>
      </c>
      <c r="L2338" s="255">
        <v>3</v>
      </c>
      <c r="M2338" s="255"/>
      <c r="N2338" s="251">
        <v>55244.800000000003</v>
      </c>
      <c r="O2338" s="247"/>
    </row>
    <row r="2339" spans="1:15" ht="22.5">
      <c r="A2339" s="247" t="s">
        <v>2811</v>
      </c>
      <c r="B2339" s="248" t="s">
        <v>1762</v>
      </c>
      <c r="C2339" s="247" t="s">
        <v>1449</v>
      </c>
      <c r="D2339" s="249" t="s">
        <v>4372</v>
      </c>
      <c r="E2339" s="468" t="s">
        <v>263</v>
      </c>
      <c r="F2339" s="250" t="s">
        <v>6259</v>
      </c>
      <c r="G2339" s="251">
        <v>42848</v>
      </c>
      <c r="H2339" s="251">
        <v>55681.599999999999</v>
      </c>
      <c r="I2339" s="255">
        <v>11</v>
      </c>
      <c r="J2339" s="290">
        <v>0.42307692307692307</v>
      </c>
      <c r="K2339" s="251">
        <v>68515.199999999997</v>
      </c>
      <c r="L2339" s="255">
        <v>2</v>
      </c>
      <c r="M2339" s="255">
        <v>2</v>
      </c>
      <c r="N2339" s="251">
        <v>50232</v>
      </c>
      <c r="O2339" s="247"/>
    </row>
    <row r="2340" spans="1:15" ht="22.5">
      <c r="A2340" s="247" t="s">
        <v>2781</v>
      </c>
      <c r="B2340" s="248" t="s">
        <v>1745</v>
      </c>
      <c r="C2340" s="247" t="s">
        <v>1282</v>
      </c>
      <c r="D2340" s="249" t="s">
        <v>4372</v>
      </c>
      <c r="E2340" s="468" t="s">
        <v>258</v>
      </c>
      <c r="F2340" s="250" t="s">
        <v>6259</v>
      </c>
      <c r="G2340" s="251">
        <v>39869.72</v>
      </c>
      <c r="H2340" s="251">
        <v>55313.97</v>
      </c>
      <c r="I2340" s="255">
        <v>10</v>
      </c>
      <c r="J2340" s="290">
        <v>0.38461538461538464</v>
      </c>
      <c r="K2340" s="251">
        <v>70758.22</v>
      </c>
      <c r="L2340" s="255">
        <v>7</v>
      </c>
      <c r="M2340" s="255">
        <v>0</v>
      </c>
      <c r="N2340" s="251"/>
      <c r="O2340" s="247"/>
    </row>
    <row r="2341" spans="1:15" ht="22.5">
      <c r="A2341" s="247" t="s">
        <v>4079</v>
      </c>
      <c r="B2341" s="248" t="s">
        <v>4080</v>
      </c>
      <c r="C2341" s="247" t="s">
        <v>6697</v>
      </c>
      <c r="D2341" s="249" t="s">
        <v>4372</v>
      </c>
      <c r="E2341" s="468" t="s">
        <v>263</v>
      </c>
      <c r="F2341" s="250" t="s">
        <v>6259</v>
      </c>
      <c r="G2341" s="251">
        <v>41100.800000000003</v>
      </c>
      <c r="H2341" s="251">
        <v>54184</v>
      </c>
      <c r="I2341" s="255">
        <v>9</v>
      </c>
      <c r="J2341" s="290">
        <v>0.34615384615384615</v>
      </c>
      <c r="K2341" s="251">
        <v>67267.199999999997</v>
      </c>
      <c r="L2341" s="255"/>
      <c r="M2341" s="255">
        <v>2</v>
      </c>
      <c r="N2341" s="251">
        <v>41100.800000000003</v>
      </c>
      <c r="O2341" s="247"/>
    </row>
    <row r="2342" spans="1:15">
      <c r="A2342" s="247" t="s">
        <v>2789</v>
      </c>
      <c r="B2342" s="248" t="s">
        <v>1773</v>
      </c>
      <c r="C2342" s="247" t="s">
        <v>2153</v>
      </c>
      <c r="D2342" s="249" t="s">
        <v>4372</v>
      </c>
      <c r="E2342" s="468" t="s">
        <v>258</v>
      </c>
      <c r="F2342" s="250" t="s">
        <v>6259</v>
      </c>
      <c r="G2342" s="251">
        <v>44408</v>
      </c>
      <c r="H2342" s="251">
        <v>53508</v>
      </c>
      <c r="I2342" s="255">
        <v>8</v>
      </c>
      <c r="J2342" s="290">
        <v>0.30769230769230771</v>
      </c>
      <c r="K2342" s="251">
        <v>62608</v>
      </c>
      <c r="L2342" s="255">
        <v>1</v>
      </c>
      <c r="M2342" s="255">
        <v>1</v>
      </c>
      <c r="N2342" s="251">
        <v>48672</v>
      </c>
      <c r="O2342" s="247"/>
    </row>
    <row r="2343" spans="1:15">
      <c r="A2343" s="247" t="s">
        <v>4174</v>
      </c>
      <c r="B2343" s="248" t="s">
        <v>1753</v>
      </c>
      <c r="C2343" s="247" t="s">
        <v>1450</v>
      </c>
      <c r="D2343" s="249" t="s">
        <v>4372</v>
      </c>
      <c r="E2343" s="468" t="s">
        <v>258</v>
      </c>
      <c r="F2343" s="250" t="s">
        <v>6259</v>
      </c>
      <c r="G2343" s="251">
        <v>38542.400000000001</v>
      </c>
      <c r="H2343" s="251">
        <v>50107.199999999997</v>
      </c>
      <c r="I2343" s="255">
        <v>7</v>
      </c>
      <c r="J2343" s="290">
        <v>0.26923076923076922</v>
      </c>
      <c r="K2343" s="251">
        <v>61672</v>
      </c>
      <c r="L2343" s="255"/>
      <c r="M2343" s="255">
        <v>1</v>
      </c>
      <c r="N2343" s="251">
        <v>47548.800000000003</v>
      </c>
      <c r="O2343" s="247"/>
    </row>
    <row r="2344" spans="1:15">
      <c r="A2344" s="247" t="s">
        <v>1751</v>
      </c>
      <c r="B2344" s="248" t="s">
        <v>1751</v>
      </c>
      <c r="C2344" s="247" t="s">
        <v>5181</v>
      </c>
      <c r="D2344" s="249" t="s">
        <v>4372</v>
      </c>
      <c r="E2344" s="468" t="s">
        <v>258</v>
      </c>
      <c r="F2344" s="250" t="s">
        <v>6259</v>
      </c>
      <c r="G2344" s="251">
        <v>37502.400000000001</v>
      </c>
      <c r="H2344" s="251">
        <v>49077.600000000006</v>
      </c>
      <c r="I2344" s="255">
        <v>6</v>
      </c>
      <c r="J2344" s="290">
        <v>0.23076923076923078</v>
      </c>
      <c r="K2344" s="251">
        <v>60652.800000000003</v>
      </c>
      <c r="L2344" s="255"/>
      <c r="M2344" s="255">
        <v>25</v>
      </c>
      <c r="N2344" s="251">
        <v>48172.800000000003</v>
      </c>
      <c r="O2344" s="247"/>
    </row>
    <row r="2345" spans="1:15" ht="22.5">
      <c r="A2345" s="247" t="s">
        <v>1800</v>
      </c>
      <c r="B2345" s="248" t="s">
        <v>1751</v>
      </c>
      <c r="C2345" s="247" t="s">
        <v>6698</v>
      </c>
      <c r="D2345" s="249" t="s">
        <v>4372</v>
      </c>
      <c r="E2345" s="468" t="s">
        <v>258</v>
      </c>
      <c r="F2345" s="250" t="s">
        <v>4859</v>
      </c>
      <c r="G2345" s="251">
        <v>35006.400000000001</v>
      </c>
      <c r="H2345" s="251">
        <v>46030.65</v>
      </c>
      <c r="I2345" s="255">
        <v>5</v>
      </c>
      <c r="J2345" s="290">
        <v>0.19230769230769232</v>
      </c>
      <c r="K2345" s="251">
        <v>57054.9</v>
      </c>
      <c r="L2345" s="255">
        <v>5</v>
      </c>
      <c r="M2345" s="255">
        <v>3</v>
      </c>
      <c r="N2345" s="251">
        <v>41780.269999999997</v>
      </c>
      <c r="O2345" s="247"/>
    </row>
    <row r="2346" spans="1:15" ht="22.5">
      <c r="A2346" s="247" t="s">
        <v>2744</v>
      </c>
      <c r="B2346" s="248" t="s">
        <v>1753</v>
      </c>
      <c r="C2346" s="247" t="s">
        <v>457</v>
      </c>
      <c r="D2346" s="249" t="s">
        <v>4372</v>
      </c>
      <c r="E2346" s="468" t="s">
        <v>258</v>
      </c>
      <c r="F2346" s="250" t="s">
        <v>4859</v>
      </c>
      <c r="G2346" s="251">
        <v>37419.199999999997</v>
      </c>
      <c r="H2346" s="251">
        <v>45926.400000000001</v>
      </c>
      <c r="I2346" s="255">
        <v>4</v>
      </c>
      <c r="J2346" s="290">
        <v>0.15384615384615385</v>
      </c>
      <c r="K2346" s="251">
        <v>54433.600000000006</v>
      </c>
      <c r="L2346" s="255">
        <v>1</v>
      </c>
      <c r="M2346" s="255">
        <v>1</v>
      </c>
      <c r="N2346" s="251">
        <v>51438.400000000001</v>
      </c>
      <c r="O2346" s="247"/>
    </row>
    <row r="2347" spans="1:15" s="306" customFormat="1" ht="18">
      <c r="A2347" s="716" t="s">
        <v>1282</v>
      </c>
      <c r="B2347" s="716"/>
      <c r="C2347" s="716"/>
      <c r="D2347" s="716"/>
      <c r="E2347" s="716"/>
      <c r="F2347" s="716"/>
      <c r="G2347" s="716"/>
      <c r="H2347" s="716"/>
      <c r="I2347" s="716"/>
      <c r="J2347" s="716"/>
      <c r="K2347" s="716"/>
      <c r="L2347" s="716"/>
      <c r="M2347" s="716"/>
      <c r="N2347" s="716"/>
      <c r="O2347" s="716"/>
    </row>
    <row r="2348" spans="1:15" s="200" customFormat="1" ht="33.75">
      <c r="A2348" s="489" t="s">
        <v>379</v>
      </c>
      <c r="B2348" s="489" t="s">
        <v>217</v>
      </c>
      <c r="C2348" s="489" t="s">
        <v>208</v>
      </c>
      <c r="D2348" s="489" t="s">
        <v>249</v>
      </c>
      <c r="E2348" s="489" t="s">
        <v>380</v>
      </c>
      <c r="F2348" s="489" t="s">
        <v>381</v>
      </c>
      <c r="G2348" s="490" t="s">
        <v>211</v>
      </c>
      <c r="H2348" s="490" t="s">
        <v>212</v>
      </c>
      <c r="I2348" s="491"/>
      <c r="J2348" s="244" t="s">
        <v>251</v>
      </c>
      <c r="K2348" s="490" t="s">
        <v>213</v>
      </c>
      <c r="L2348" s="489" t="s">
        <v>382</v>
      </c>
      <c r="M2348" s="489" t="s">
        <v>383</v>
      </c>
      <c r="N2348" s="490" t="s">
        <v>384</v>
      </c>
      <c r="O2348" s="489" t="s">
        <v>214</v>
      </c>
    </row>
    <row r="2349" spans="1:15" ht="22.5">
      <c r="A2349" s="247" t="s">
        <v>2730</v>
      </c>
      <c r="B2349" s="248" t="s">
        <v>1748</v>
      </c>
      <c r="C2349" s="247" t="s">
        <v>6699</v>
      </c>
      <c r="D2349" s="249" t="s">
        <v>4372</v>
      </c>
      <c r="E2349" s="468" t="s">
        <v>263</v>
      </c>
      <c r="F2349" s="250" t="s">
        <v>4859</v>
      </c>
      <c r="G2349" s="251">
        <v>35135.360000000001</v>
      </c>
      <c r="H2349" s="251">
        <v>43929.91</v>
      </c>
      <c r="I2349" s="255">
        <v>3</v>
      </c>
      <c r="J2349" s="290">
        <v>0.11538461538461539</v>
      </c>
      <c r="K2349" s="251">
        <v>52724.46</v>
      </c>
      <c r="L2349" s="255">
        <v>1</v>
      </c>
      <c r="M2349" s="255">
        <v>1</v>
      </c>
      <c r="N2349" s="251">
        <v>36923.74</v>
      </c>
      <c r="O2349" s="247" t="s">
        <v>1808</v>
      </c>
    </row>
    <row r="2350" spans="1:15" ht="22.5">
      <c r="A2350" s="247" t="s">
        <v>1765</v>
      </c>
      <c r="B2350" s="248" t="s">
        <v>1760</v>
      </c>
      <c r="C2350" s="247" t="s">
        <v>6700</v>
      </c>
      <c r="D2350" s="249" t="s">
        <v>4372</v>
      </c>
      <c r="E2350" s="247"/>
      <c r="F2350" s="250" t="s">
        <v>6259</v>
      </c>
      <c r="G2350" s="251">
        <v>33009.599999999999</v>
      </c>
      <c r="H2350" s="251">
        <v>41423.199999999997</v>
      </c>
      <c r="I2350" s="255">
        <v>2</v>
      </c>
      <c r="J2350" s="290">
        <v>7.6923076923076927E-2</v>
      </c>
      <c r="K2350" s="251">
        <v>49836.800000000003</v>
      </c>
      <c r="L2350" s="255"/>
      <c r="M2350" s="255">
        <v>2</v>
      </c>
      <c r="N2350" s="251">
        <v>38053.600000000006</v>
      </c>
      <c r="O2350" s="247"/>
    </row>
    <row r="2351" spans="1:15" ht="22.5">
      <c r="A2351" s="247" t="s">
        <v>2777</v>
      </c>
      <c r="B2351" s="248" t="s">
        <v>1767</v>
      </c>
      <c r="C2351" s="513" t="s">
        <v>4971</v>
      </c>
      <c r="D2351" s="249" t="s">
        <v>4372</v>
      </c>
      <c r="E2351" s="468" t="s">
        <v>293</v>
      </c>
      <c r="F2351" s="250" t="s">
        <v>4859</v>
      </c>
      <c r="G2351" s="470">
        <v>33280</v>
      </c>
      <c r="H2351" s="251">
        <v>38461.279999999999</v>
      </c>
      <c r="I2351" s="255">
        <v>1</v>
      </c>
      <c r="J2351" s="290">
        <v>3.8461538461538464E-2</v>
      </c>
      <c r="K2351" s="470">
        <v>43642.559999999998</v>
      </c>
      <c r="L2351" s="471"/>
      <c r="M2351" s="471"/>
      <c r="N2351" s="470"/>
      <c r="O2351" s="247"/>
    </row>
    <row r="2352" spans="1:15">
      <c r="A2352" s="247"/>
      <c r="B2352" s="248"/>
      <c r="C2352" s="247"/>
      <c r="D2352" s="249"/>
      <c r="E2352" s="468"/>
      <c r="F2352" s="250"/>
      <c r="G2352" s="251"/>
      <c r="H2352" s="251"/>
      <c r="I2352" s="255"/>
      <c r="J2352" s="290"/>
      <c r="K2352" s="251"/>
      <c r="L2352" s="255"/>
      <c r="M2352" s="255"/>
      <c r="N2352" s="251"/>
      <c r="O2352" s="247"/>
    </row>
    <row r="2353" spans="1:15" s="120" customFormat="1">
      <c r="A2353" s="150"/>
      <c r="B2353" s="150"/>
      <c r="C2353" s="260"/>
      <c r="D2353" s="263"/>
      <c r="E2353" s="150"/>
      <c r="F2353" s="150"/>
      <c r="G2353" s="264" t="s">
        <v>211</v>
      </c>
      <c r="H2353" s="265" t="s">
        <v>212</v>
      </c>
      <c r="I2353" s="266"/>
      <c r="J2353" s="290"/>
      <c r="K2353" s="267" t="s">
        <v>213</v>
      </c>
      <c r="L2353" s="263"/>
      <c r="M2353" s="268"/>
      <c r="N2353" s="269"/>
      <c r="O2353" s="258"/>
    </row>
    <row r="2354" spans="1:15" s="120" customFormat="1">
      <c r="A2354" s="150"/>
      <c r="B2354" s="150"/>
      <c r="C2354" s="260"/>
      <c r="D2354" s="150"/>
      <c r="E2354" s="150"/>
      <c r="F2354" s="270" t="s">
        <v>225</v>
      </c>
      <c r="G2354" s="271">
        <v>46603.019220534276</v>
      </c>
      <c r="H2354" s="271">
        <v>60123.134604222614</v>
      </c>
      <c r="I2354" s="266"/>
      <c r="J2354" s="290"/>
      <c r="K2354" s="271">
        <v>73643.249987910996</v>
      </c>
      <c r="L2354" s="263"/>
      <c r="M2354" s="268"/>
      <c r="N2354" s="269"/>
      <c r="O2354" s="258"/>
    </row>
    <row r="2355" spans="1:15" s="120" customFormat="1">
      <c r="A2355" s="150"/>
      <c r="B2355" s="150"/>
      <c r="C2355" s="260"/>
      <c r="D2355" s="150"/>
      <c r="E2355" s="150"/>
      <c r="F2355" s="270" t="s">
        <v>226</v>
      </c>
      <c r="G2355" s="271">
        <v>53290.75</v>
      </c>
      <c r="H2355" s="271">
        <v>69075.408532341273</v>
      </c>
      <c r="I2355" s="266"/>
      <c r="J2355" s="290"/>
      <c r="K2355" s="271">
        <v>82827.916264264393</v>
      </c>
      <c r="L2355" s="263"/>
      <c r="M2355" s="268"/>
      <c r="N2355" s="269"/>
      <c r="O2355" s="258"/>
    </row>
    <row r="2356" spans="1:15" s="120" customFormat="1">
      <c r="A2356" s="150"/>
      <c r="B2356" s="150"/>
      <c r="C2356" s="260"/>
      <c r="D2356" s="150"/>
      <c r="E2356" s="150"/>
      <c r="F2356" s="270" t="s">
        <v>227</v>
      </c>
      <c r="G2356" s="271">
        <v>38874.230000000003</v>
      </c>
      <c r="H2356" s="271">
        <v>50957.399999999994</v>
      </c>
      <c r="I2356" s="266"/>
      <c r="J2356" s="290"/>
      <c r="K2356" s="271">
        <v>61906</v>
      </c>
      <c r="L2356" s="263"/>
      <c r="M2356" s="268"/>
      <c r="N2356" s="269"/>
      <c r="O2356" s="258"/>
    </row>
    <row r="2357" spans="1:15" s="120" customFormat="1">
      <c r="A2357" s="150"/>
      <c r="B2357" s="150"/>
      <c r="C2357" s="260"/>
      <c r="D2357" s="150"/>
      <c r="E2357" s="150"/>
      <c r="F2357" s="270" t="s">
        <v>228</v>
      </c>
      <c r="G2357" s="271">
        <v>44698.5</v>
      </c>
      <c r="H2357" s="271">
        <v>57946.464999999997</v>
      </c>
      <c r="I2357" s="266"/>
      <c r="J2357" s="290"/>
      <c r="K2357" s="271">
        <v>71428.42</v>
      </c>
      <c r="L2357" s="263"/>
      <c r="M2357" s="268"/>
      <c r="N2357" s="269"/>
      <c r="O2357" s="258"/>
    </row>
    <row r="2358" spans="1:15" s="120" customFormat="1">
      <c r="A2358" s="150"/>
      <c r="B2358" s="150"/>
      <c r="C2358" s="260"/>
      <c r="D2358" s="150"/>
      <c r="E2358" s="271"/>
      <c r="F2358" s="270"/>
      <c r="G2358" s="272"/>
      <c r="H2358" s="273"/>
      <c r="I2358" s="274"/>
      <c r="J2358" s="273"/>
      <c r="K2358" s="263"/>
      <c r="L2358" s="263"/>
      <c r="M2358" s="268"/>
      <c r="N2358" s="269"/>
      <c r="O2358" s="258"/>
    </row>
    <row r="2359" spans="1:15" s="120" customFormat="1">
      <c r="A2359" s="150"/>
      <c r="B2359" s="150"/>
      <c r="C2359" s="260"/>
      <c r="D2359" s="270"/>
      <c r="E2359" s="271"/>
      <c r="F2359" s="275"/>
      <c r="G2359" s="275"/>
      <c r="H2359" s="713" t="s">
        <v>229</v>
      </c>
      <c r="I2359" s="713"/>
      <c r="J2359" s="713"/>
      <c r="K2359" s="713"/>
      <c r="L2359" s="713"/>
      <c r="M2359" s="713"/>
      <c r="N2359" s="713"/>
      <c r="O2359" s="258"/>
    </row>
    <row r="2360" spans="1:15" s="120" customFormat="1">
      <c r="A2360" s="150"/>
      <c r="B2360" s="150"/>
      <c r="C2360" s="260"/>
      <c r="D2360" s="270"/>
      <c r="E2360" s="271"/>
      <c r="F2360" s="276"/>
      <c r="G2360" s="277"/>
      <c r="H2360" s="714" t="s">
        <v>230</v>
      </c>
      <c r="I2360" s="714"/>
      <c r="J2360" s="714"/>
      <c r="K2360" s="278">
        <v>68925.17</v>
      </c>
      <c r="L2360" s="715" t="s">
        <v>231</v>
      </c>
      <c r="M2360" s="715"/>
      <c r="N2360" s="279">
        <v>59631.117301587306</v>
      </c>
      <c r="O2360" s="258"/>
    </row>
    <row r="2361" spans="1:15" s="120" customFormat="1">
      <c r="A2361" s="150"/>
      <c r="B2361" s="150"/>
      <c r="C2361" s="260"/>
      <c r="D2361" s="263"/>
      <c r="E2361" s="268"/>
      <c r="F2361" s="276"/>
      <c r="G2361" s="277"/>
      <c r="H2361" s="714" t="s">
        <v>232</v>
      </c>
      <c r="I2361" s="714"/>
      <c r="J2361" s="714"/>
      <c r="K2361" s="278">
        <v>48172.800000000003</v>
      </c>
      <c r="L2361" s="715" t="s">
        <v>394</v>
      </c>
      <c r="M2361" s="715"/>
      <c r="N2361" s="279">
        <v>50501.030576923084</v>
      </c>
      <c r="O2361" s="258"/>
    </row>
    <row r="2362" spans="1:15" s="120" customFormat="1">
      <c r="A2362" s="150"/>
      <c r="B2362" s="150"/>
      <c r="C2362" s="260"/>
      <c r="D2362" s="395"/>
      <c r="E2362" s="261"/>
      <c r="F2362" s="261"/>
      <c r="G2362" s="262"/>
      <c r="H2362" s="472"/>
      <c r="I2362" s="381"/>
      <c r="J2362" s="480"/>
      <c r="K2362" s="150"/>
      <c r="L2362" s="395"/>
      <c r="M2362" s="155"/>
      <c r="N2362" s="269"/>
      <c r="O2362" s="258"/>
    </row>
    <row r="2363" spans="1:15" s="306" customFormat="1" ht="18">
      <c r="A2363" s="716" t="s">
        <v>1283</v>
      </c>
      <c r="B2363" s="716"/>
      <c r="C2363" s="716"/>
      <c r="D2363" s="716"/>
      <c r="E2363" s="716"/>
      <c r="F2363" s="716"/>
      <c r="G2363" s="716"/>
      <c r="H2363" s="716"/>
      <c r="I2363" s="716"/>
      <c r="J2363" s="716"/>
      <c r="K2363" s="716"/>
      <c r="L2363" s="716"/>
      <c r="M2363" s="716"/>
      <c r="N2363" s="716"/>
      <c r="O2363" s="716"/>
    </row>
    <row r="2364" spans="1:15" s="200" customFormat="1" ht="33.75">
      <c r="A2364" s="489" t="s">
        <v>379</v>
      </c>
      <c r="B2364" s="489" t="s">
        <v>217</v>
      </c>
      <c r="C2364" s="489" t="s">
        <v>208</v>
      </c>
      <c r="D2364" s="489" t="s">
        <v>249</v>
      </c>
      <c r="E2364" s="489" t="s">
        <v>380</v>
      </c>
      <c r="F2364" s="489" t="s">
        <v>381</v>
      </c>
      <c r="G2364" s="490" t="s">
        <v>211</v>
      </c>
      <c r="H2364" s="490" t="s">
        <v>212</v>
      </c>
      <c r="I2364" s="491"/>
      <c r="J2364" s="244" t="s">
        <v>251</v>
      </c>
      <c r="K2364" s="490" t="s">
        <v>213</v>
      </c>
      <c r="L2364" s="489" t="s">
        <v>382</v>
      </c>
      <c r="M2364" s="489" t="s">
        <v>383</v>
      </c>
      <c r="N2364" s="490" t="s">
        <v>384</v>
      </c>
      <c r="O2364" s="489" t="s">
        <v>214</v>
      </c>
    </row>
    <row r="2365" spans="1:15" ht="22.5">
      <c r="A2365" s="247" t="s">
        <v>4097</v>
      </c>
      <c r="B2365" s="248" t="s">
        <v>1756</v>
      </c>
      <c r="C2365" s="247" t="s">
        <v>2155</v>
      </c>
      <c r="D2365" s="249" t="s">
        <v>257</v>
      </c>
      <c r="E2365" s="247"/>
      <c r="F2365" s="250" t="s">
        <v>6259</v>
      </c>
      <c r="G2365" s="251">
        <v>65120.639999999999</v>
      </c>
      <c r="H2365" s="251">
        <v>85820.800000000003</v>
      </c>
      <c r="I2365" s="255">
        <v>21</v>
      </c>
      <c r="J2365" s="290">
        <v>1</v>
      </c>
      <c r="K2365" s="251">
        <v>106520.96000000001</v>
      </c>
      <c r="L2365" s="255">
        <v>2</v>
      </c>
      <c r="M2365" s="255">
        <v>2</v>
      </c>
      <c r="N2365" s="251">
        <v>80360.41</v>
      </c>
      <c r="O2365" s="247"/>
    </row>
    <row r="2366" spans="1:15">
      <c r="A2366" s="247" t="s">
        <v>2767</v>
      </c>
      <c r="B2366" s="248" t="s">
        <v>1748</v>
      </c>
      <c r="C2366" s="247" t="s">
        <v>6701</v>
      </c>
      <c r="D2366" s="249" t="s">
        <v>257</v>
      </c>
      <c r="E2366" s="468" t="s">
        <v>258</v>
      </c>
      <c r="F2366" s="250" t="s">
        <v>6259</v>
      </c>
      <c r="G2366" s="251">
        <v>61031</v>
      </c>
      <c r="H2366" s="251">
        <v>83937</v>
      </c>
      <c r="I2366" s="255">
        <v>20</v>
      </c>
      <c r="J2366" s="290">
        <v>0.95238095238095233</v>
      </c>
      <c r="K2366" s="251">
        <v>106843</v>
      </c>
      <c r="L2366" s="255"/>
      <c r="M2366" s="255">
        <v>1</v>
      </c>
      <c r="N2366" s="251">
        <v>65062.1</v>
      </c>
      <c r="O2366" s="247"/>
    </row>
    <row r="2367" spans="1:15" ht="22.5">
      <c r="A2367" s="247" t="s">
        <v>1756</v>
      </c>
      <c r="B2367" s="248" t="s">
        <v>1756</v>
      </c>
      <c r="C2367" s="247" t="s">
        <v>3125</v>
      </c>
      <c r="D2367" s="249" t="s">
        <v>257</v>
      </c>
      <c r="E2367" s="468" t="s">
        <v>258</v>
      </c>
      <c r="F2367" s="250" t="s">
        <v>4859</v>
      </c>
      <c r="G2367" s="251">
        <v>59330.06</v>
      </c>
      <c r="H2367" s="251">
        <v>81775.820000000007</v>
      </c>
      <c r="I2367" s="255">
        <v>19</v>
      </c>
      <c r="J2367" s="290">
        <v>0.90476190476190477</v>
      </c>
      <c r="K2367" s="251">
        <v>104221.58</v>
      </c>
      <c r="L2367" s="255">
        <v>9</v>
      </c>
      <c r="M2367" s="255"/>
      <c r="N2367" s="251">
        <v>85504</v>
      </c>
      <c r="O2367" s="247"/>
    </row>
    <row r="2368" spans="1:15">
      <c r="A2368" s="247" t="s">
        <v>1747</v>
      </c>
      <c r="B2368" s="248" t="s">
        <v>1747</v>
      </c>
      <c r="C2368" s="247" t="s">
        <v>6702</v>
      </c>
      <c r="D2368" s="249" t="s">
        <v>4372</v>
      </c>
      <c r="E2368" s="468" t="s">
        <v>258</v>
      </c>
      <c r="F2368" s="250" t="s">
        <v>6259</v>
      </c>
      <c r="G2368" s="251">
        <v>56794.19</v>
      </c>
      <c r="H2368" s="251">
        <v>73719.565000000002</v>
      </c>
      <c r="I2368" s="255">
        <v>18</v>
      </c>
      <c r="J2368" s="290">
        <v>0.8571428571428571</v>
      </c>
      <c r="K2368" s="251">
        <v>90644.94</v>
      </c>
      <c r="L2368" s="255"/>
      <c r="M2368" s="255">
        <v>4</v>
      </c>
      <c r="N2368" s="251">
        <v>72010.33</v>
      </c>
      <c r="O2368" s="247"/>
    </row>
    <row r="2369" spans="1:15">
      <c r="A2369" s="247" t="s">
        <v>2733</v>
      </c>
      <c r="B2369" s="248" t="s">
        <v>1753</v>
      </c>
      <c r="C2369" s="247" t="s">
        <v>6703</v>
      </c>
      <c r="D2369" s="249" t="s">
        <v>257</v>
      </c>
      <c r="E2369" s="468" t="s">
        <v>263</v>
      </c>
      <c r="F2369" s="250" t="s">
        <v>6259</v>
      </c>
      <c r="G2369" s="251">
        <v>54683.98</v>
      </c>
      <c r="H2369" s="251">
        <v>71089.2</v>
      </c>
      <c r="I2369" s="255">
        <v>17</v>
      </c>
      <c r="J2369" s="290">
        <v>0.80952380952380953</v>
      </c>
      <c r="K2369" s="251">
        <v>87494.42</v>
      </c>
      <c r="L2369" s="255">
        <v>1</v>
      </c>
      <c r="M2369" s="255">
        <v>1</v>
      </c>
      <c r="N2369" s="251">
        <v>58972.95</v>
      </c>
      <c r="O2369" s="247"/>
    </row>
    <row r="2370" spans="1:15">
      <c r="A2370" s="247" t="s">
        <v>2777</v>
      </c>
      <c r="B2370" s="248" t="s">
        <v>1767</v>
      </c>
      <c r="C2370" s="285" t="s">
        <v>6704</v>
      </c>
      <c r="D2370" s="249" t="s">
        <v>257</v>
      </c>
      <c r="E2370" s="468" t="s">
        <v>263</v>
      </c>
      <c r="F2370" s="250" t="s">
        <v>6259</v>
      </c>
      <c r="G2370" s="470">
        <v>52889.616000000002</v>
      </c>
      <c r="H2370" s="251">
        <v>67524.184000000008</v>
      </c>
      <c r="I2370" s="255">
        <v>16</v>
      </c>
      <c r="J2370" s="290">
        <v>0.76190476190476186</v>
      </c>
      <c r="K2370" s="470">
        <v>82158.752000000008</v>
      </c>
      <c r="L2370" s="471">
        <v>1</v>
      </c>
      <c r="M2370" s="471">
        <v>1</v>
      </c>
      <c r="N2370" s="470">
        <v>58178.64</v>
      </c>
      <c r="O2370" s="248"/>
    </row>
    <row r="2371" spans="1:15">
      <c r="A2371" s="247" t="s">
        <v>2785</v>
      </c>
      <c r="B2371" s="248" t="s">
        <v>6320</v>
      </c>
      <c r="C2371" s="247" t="s">
        <v>3126</v>
      </c>
      <c r="D2371" s="249" t="s">
        <v>4372</v>
      </c>
      <c r="E2371" s="468" t="s">
        <v>258</v>
      </c>
      <c r="F2371" s="250" t="s">
        <v>6259</v>
      </c>
      <c r="G2371" s="251">
        <v>51896</v>
      </c>
      <c r="H2371" s="251">
        <v>67475.199999999997</v>
      </c>
      <c r="I2371" s="255">
        <v>15</v>
      </c>
      <c r="J2371" s="290">
        <v>0.7142857142857143</v>
      </c>
      <c r="K2371" s="251">
        <v>83054.399999999994</v>
      </c>
      <c r="L2371" s="255">
        <v>2</v>
      </c>
      <c r="M2371" s="255">
        <v>2</v>
      </c>
      <c r="N2371" s="251">
        <v>54735.199999999997</v>
      </c>
      <c r="O2371" s="247"/>
    </row>
    <row r="2372" spans="1:15">
      <c r="A2372" s="247" t="s">
        <v>1751</v>
      </c>
      <c r="B2372" s="248" t="s">
        <v>1751</v>
      </c>
      <c r="C2372" s="247" t="s">
        <v>6705</v>
      </c>
      <c r="D2372" s="249" t="s">
        <v>4372</v>
      </c>
      <c r="E2372" s="468" t="s">
        <v>258</v>
      </c>
      <c r="F2372" s="250" t="s">
        <v>6259</v>
      </c>
      <c r="G2372" s="251">
        <v>51480</v>
      </c>
      <c r="H2372" s="251">
        <v>67433.600000000006</v>
      </c>
      <c r="I2372" s="255">
        <v>14</v>
      </c>
      <c r="J2372" s="290">
        <v>0.66666666666666663</v>
      </c>
      <c r="K2372" s="251">
        <v>83387.200000000012</v>
      </c>
      <c r="L2372" s="255"/>
      <c r="M2372" s="255">
        <v>1</v>
      </c>
      <c r="N2372" s="251">
        <v>64833.600000000006</v>
      </c>
      <c r="O2372" s="247"/>
    </row>
    <row r="2373" spans="1:15">
      <c r="A2373" s="247" t="s">
        <v>1765</v>
      </c>
      <c r="B2373" s="248" t="s">
        <v>1760</v>
      </c>
      <c r="C2373" s="247" t="s">
        <v>6706</v>
      </c>
      <c r="D2373" s="249" t="s">
        <v>257</v>
      </c>
      <c r="E2373" s="247"/>
      <c r="F2373" s="250" t="s">
        <v>6259</v>
      </c>
      <c r="G2373" s="251">
        <v>50024</v>
      </c>
      <c r="H2373" s="251">
        <v>67246.399999999994</v>
      </c>
      <c r="I2373" s="255">
        <v>13</v>
      </c>
      <c r="J2373" s="290">
        <v>0.61904761904761907</v>
      </c>
      <c r="K2373" s="251">
        <v>84468.800000000003</v>
      </c>
      <c r="L2373" s="255"/>
      <c r="M2373" s="255">
        <v>4</v>
      </c>
      <c r="N2373" s="251">
        <v>63003.199999999997</v>
      </c>
      <c r="O2373" s="247"/>
    </row>
    <row r="2374" spans="1:15">
      <c r="A2374" s="247" t="s">
        <v>1764</v>
      </c>
      <c r="B2374" s="248" t="s">
        <v>1764</v>
      </c>
      <c r="C2374" s="247" t="s">
        <v>1454</v>
      </c>
      <c r="D2374" s="249" t="s">
        <v>257</v>
      </c>
      <c r="E2374" s="247"/>
      <c r="F2374" s="250" t="s">
        <v>6259</v>
      </c>
      <c r="G2374" s="251">
        <v>49192</v>
      </c>
      <c r="H2374" s="251">
        <v>63960</v>
      </c>
      <c r="I2374" s="255">
        <v>12</v>
      </c>
      <c r="J2374" s="290">
        <v>0.5714285714285714</v>
      </c>
      <c r="K2374" s="251">
        <v>78728</v>
      </c>
      <c r="L2374" s="255">
        <v>11</v>
      </c>
      <c r="M2374" s="255">
        <v>11</v>
      </c>
      <c r="N2374" s="251">
        <v>59124</v>
      </c>
      <c r="O2374" s="247"/>
    </row>
    <row r="2375" spans="1:15">
      <c r="A2375" s="247" t="s">
        <v>4119</v>
      </c>
      <c r="B2375" s="248" t="s">
        <v>4119</v>
      </c>
      <c r="C2375" s="247" t="s">
        <v>6707</v>
      </c>
      <c r="D2375" s="249" t="s">
        <v>257</v>
      </c>
      <c r="E2375" s="468" t="s">
        <v>258</v>
      </c>
      <c r="F2375" s="250" t="s">
        <v>6259</v>
      </c>
      <c r="G2375" s="251">
        <v>46660</v>
      </c>
      <c r="H2375" s="251">
        <v>63749.5</v>
      </c>
      <c r="I2375" s="255">
        <v>11</v>
      </c>
      <c r="J2375" s="290">
        <v>0.52380952380952384</v>
      </c>
      <c r="K2375" s="251">
        <v>80839</v>
      </c>
      <c r="L2375" s="255">
        <v>1</v>
      </c>
      <c r="M2375" s="255">
        <v>1</v>
      </c>
      <c r="N2375" s="251">
        <v>49457.031000000003</v>
      </c>
      <c r="O2375" s="247"/>
    </row>
    <row r="2376" spans="1:15" ht="22.5">
      <c r="A2376" s="247" t="s">
        <v>4079</v>
      </c>
      <c r="B2376" s="248" t="s">
        <v>4080</v>
      </c>
      <c r="C2376" s="247" t="s">
        <v>6708</v>
      </c>
      <c r="D2376" s="249" t="s">
        <v>4372</v>
      </c>
      <c r="E2376" s="468" t="s">
        <v>263</v>
      </c>
      <c r="F2376" s="250" t="s">
        <v>6259</v>
      </c>
      <c r="G2376" s="251">
        <v>45364.800000000003</v>
      </c>
      <c r="H2376" s="251">
        <v>59779.200000000004</v>
      </c>
      <c r="I2376" s="255">
        <v>10</v>
      </c>
      <c r="J2376" s="290">
        <v>0.47619047619047616</v>
      </c>
      <c r="K2376" s="251">
        <v>74193.600000000006</v>
      </c>
      <c r="L2376" s="255"/>
      <c r="M2376" s="255">
        <v>2</v>
      </c>
      <c r="N2376" s="251">
        <v>52176.800000000003</v>
      </c>
      <c r="O2376" s="247"/>
    </row>
    <row r="2377" spans="1:15" ht="22.5">
      <c r="A2377" s="247" t="s">
        <v>4085</v>
      </c>
      <c r="B2377" s="248" t="s">
        <v>1745</v>
      </c>
      <c r="C2377" s="247" t="s">
        <v>1283</v>
      </c>
      <c r="D2377" s="249" t="s">
        <v>4372</v>
      </c>
      <c r="E2377" s="468" t="s">
        <v>258</v>
      </c>
      <c r="F2377" s="250" t="s">
        <v>4859</v>
      </c>
      <c r="G2377" s="251">
        <v>46446.400000000001</v>
      </c>
      <c r="H2377" s="251">
        <v>59571.199999999997</v>
      </c>
      <c r="I2377" s="255">
        <v>9</v>
      </c>
      <c r="J2377" s="290">
        <v>0.42857142857142855</v>
      </c>
      <c r="K2377" s="251">
        <v>72696</v>
      </c>
      <c r="L2377" s="255">
        <v>2</v>
      </c>
      <c r="M2377" s="255">
        <v>1</v>
      </c>
      <c r="N2377" s="251">
        <v>61942.400000000001</v>
      </c>
      <c r="O2377" s="247"/>
    </row>
    <row r="2378" spans="1:15">
      <c r="A2378" s="247" t="s">
        <v>2789</v>
      </c>
      <c r="B2378" s="248" t="s">
        <v>1773</v>
      </c>
      <c r="C2378" s="247" t="s">
        <v>1454</v>
      </c>
      <c r="D2378" s="249" t="s">
        <v>4372</v>
      </c>
      <c r="E2378" s="468" t="s">
        <v>258</v>
      </c>
      <c r="F2378" s="250" t="s">
        <v>6259</v>
      </c>
      <c r="G2378" s="251">
        <v>48672</v>
      </c>
      <c r="H2378" s="251">
        <v>58864</v>
      </c>
      <c r="I2378" s="255">
        <v>8</v>
      </c>
      <c r="J2378" s="290">
        <v>0.38095238095238093</v>
      </c>
      <c r="K2378" s="251">
        <v>69056</v>
      </c>
      <c r="L2378" s="255">
        <v>5</v>
      </c>
      <c r="M2378" s="255">
        <v>4</v>
      </c>
      <c r="N2378" s="251">
        <v>51433.2</v>
      </c>
      <c r="O2378" s="247"/>
    </row>
    <row r="2379" spans="1:15" ht="22.5">
      <c r="A2379" s="247" t="s">
        <v>4104</v>
      </c>
      <c r="B2379" s="248" t="s">
        <v>1766</v>
      </c>
      <c r="C2379" s="247" t="s">
        <v>1453</v>
      </c>
      <c r="D2379" s="249" t="s">
        <v>4372</v>
      </c>
      <c r="E2379" s="468" t="s">
        <v>258</v>
      </c>
      <c r="F2379" s="250" t="s">
        <v>6259</v>
      </c>
      <c r="G2379" s="251">
        <v>43800</v>
      </c>
      <c r="H2379" s="251">
        <v>58350</v>
      </c>
      <c r="I2379" s="255">
        <v>7</v>
      </c>
      <c r="J2379" s="290">
        <v>0.33333333333333331</v>
      </c>
      <c r="K2379" s="251">
        <v>72900</v>
      </c>
      <c r="L2379" s="255">
        <v>5</v>
      </c>
      <c r="M2379" s="255">
        <v>3</v>
      </c>
      <c r="N2379" s="251">
        <v>53203.396666666667</v>
      </c>
      <c r="O2379" s="247"/>
    </row>
    <row r="2380" spans="1:15">
      <c r="A2380" s="247" t="s">
        <v>2765</v>
      </c>
      <c r="B2380" s="248" t="s">
        <v>6196</v>
      </c>
      <c r="C2380" s="247" t="s">
        <v>2156</v>
      </c>
      <c r="D2380" s="249" t="s">
        <v>257</v>
      </c>
      <c r="E2380" s="468" t="s">
        <v>258</v>
      </c>
      <c r="F2380" s="250" t="s">
        <v>6259</v>
      </c>
      <c r="G2380" s="251">
        <v>42330</v>
      </c>
      <c r="H2380" s="251">
        <v>57064.5</v>
      </c>
      <c r="I2380" s="255">
        <v>6</v>
      </c>
      <c r="J2380" s="290">
        <v>0.2857142857142857</v>
      </c>
      <c r="K2380" s="251">
        <v>71799</v>
      </c>
      <c r="L2380" s="255">
        <v>1</v>
      </c>
      <c r="M2380" s="255">
        <v>2</v>
      </c>
      <c r="N2380" s="251">
        <v>47235</v>
      </c>
      <c r="O2380" s="247"/>
    </row>
    <row r="2381" spans="1:15" ht="22.5">
      <c r="A2381" s="247" t="s">
        <v>2811</v>
      </c>
      <c r="B2381" s="248" t="s">
        <v>1762</v>
      </c>
      <c r="C2381" s="247" t="s">
        <v>6709</v>
      </c>
      <c r="D2381" s="249" t="s">
        <v>4372</v>
      </c>
      <c r="E2381" s="468" t="s">
        <v>263</v>
      </c>
      <c r="F2381" s="250" t="s">
        <v>6259</v>
      </c>
      <c r="G2381" s="251">
        <v>42848</v>
      </c>
      <c r="H2381" s="251">
        <v>55681.599999999999</v>
      </c>
      <c r="I2381" s="255">
        <v>5</v>
      </c>
      <c r="J2381" s="290">
        <v>0.23809523809523808</v>
      </c>
      <c r="K2381" s="251">
        <v>68515.199999999997</v>
      </c>
      <c r="L2381" s="255">
        <v>1</v>
      </c>
      <c r="M2381" s="255">
        <v>1</v>
      </c>
      <c r="N2381" s="251">
        <v>45177.599999999999</v>
      </c>
      <c r="O2381" s="247"/>
    </row>
    <row r="2382" spans="1:15" ht="22.5">
      <c r="A2382" s="247" t="s">
        <v>2781</v>
      </c>
      <c r="B2382" s="248" t="s">
        <v>1745</v>
      </c>
      <c r="C2382" s="247" t="s">
        <v>1283</v>
      </c>
      <c r="D2382" s="249" t="s">
        <v>257</v>
      </c>
      <c r="E2382" s="468" t="s">
        <v>258</v>
      </c>
      <c r="F2382" s="250" t="s">
        <v>6259</v>
      </c>
      <c r="G2382" s="251">
        <v>39863.72</v>
      </c>
      <c r="H2382" s="251">
        <v>55310.97</v>
      </c>
      <c r="I2382" s="255">
        <v>4</v>
      </c>
      <c r="J2382" s="290">
        <v>0.19047619047619047</v>
      </c>
      <c r="K2382" s="251">
        <v>70758.22</v>
      </c>
      <c r="L2382" s="255">
        <v>3</v>
      </c>
      <c r="M2382" s="255">
        <v>3</v>
      </c>
      <c r="N2382" s="251">
        <v>60976.33</v>
      </c>
      <c r="O2382" s="247"/>
    </row>
    <row r="2383" spans="1:15">
      <c r="A2383" s="247" t="s">
        <v>4174</v>
      </c>
      <c r="B2383" s="248" t="s">
        <v>1753</v>
      </c>
      <c r="C2383" s="247" t="s">
        <v>2157</v>
      </c>
      <c r="D2383" s="249" t="s">
        <v>4372</v>
      </c>
      <c r="E2383" s="468" t="s">
        <v>258</v>
      </c>
      <c r="F2383" s="250" t="s">
        <v>6259</v>
      </c>
      <c r="G2383" s="251">
        <v>42099.199999999997</v>
      </c>
      <c r="H2383" s="251">
        <v>54735.199999999997</v>
      </c>
      <c r="I2383" s="255">
        <v>3</v>
      </c>
      <c r="J2383" s="290">
        <v>0.14285714285714285</v>
      </c>
      <c r="K2383" s="251">
        <v>67371.199999999997</v>
      </c>
      <c r="L2383" s="255"/>
      <c r="M2383" s="255">
        <v>1</v>
      </c>
      <c r="N2383" s="251">
        <v>54766.400000000001</v>
      </c>
      <c r="O2383" s="247"/>
    </row>
    <row r="2384" spans="1:15">
      <c r="A2384" s="247" t="s">
        <v>4109</v>
      </c>
      <c r="B2384" s="248" t="s">
        <v>4045</v>
      </c>
      <c r="C2384" s="247" t="s">
        <v>6710</v>
      </c>
      <c r="D2384" s="249" t="s">
        <v>4372</v>
      </c>
      <c r="E2384" s="468" t="s">
        <v>258</v>
      </c>
      <c r="F2384" s="250" t="s">
        <v>6259</v>
      </c>
      <c r="G2384" s="251">
        <v>40198.339999999997</v>
      </c>
      <c r="H2384" s="251">
        <v>50255.009999999995</v>
      </c>
      <c r="I2384" s="255">
        <v>2</v>
      </c>
      <c r="J2384" s="290">
        <v>9.5238095238095233E-2</v>
      </c>
      <c r="K2384" s="251">
        <v>60311.68</v>
      </c>
      <c r="L2384" s="255">
        <v>1</v>
      </c>
      <c r="M2384" s="255">
        <v>1</v>
      </c>
      <c r="N2384" s="251">
        <v>47754.46</v>
      </c>
      <c r="O2384" s="247"/>
    </row>
    <row r="2385" spans="1:15">
      <c r="A2385" s="247" t="s">
        <v>2763</v>
      </c>
      <c r="B2385" s="248" t="s">
        <v>1764</v>
      </c>
      <c r="C2385" s="247" t="s">
        <v>6711</v>
      </c>
      <c r="D2385" s="249" t="s">
        <v>4372</v>
      </c>
      <c r="E2385" s="247"/>
      <c r="F2385" s="247"/>
      <c r="G2385" s="251">
        <v>39124.800000000003</v>
      </c>
      <c r="H2385" s="251">
        <v>44955.4</v>
      </c>
      <c r="I2385" s="255">
        <v>1</v>
      </c>
      <c r="J2385" s="290">
        <v>4.7619047619047616E-2</v>
      </c>
      <c r="K2385" s="251">
        <v>50786</v>
      </c>
      <c r="L2385" s="255"/>
      <c r="M2385" s="255">
        <v>29</v>
      </c>
      <c r="N2385" s="251"/>
      <c r="O2385" s="247"/>
    </row>
    <row r="2386" spans="1:15">
      <c r="A2386" s="247"/>
      <c r="B2386" s="248"/>
      <c r="C2386" s="247"/>
      <c r="D2386" s="249"/>
      <c r="E2386" s="468"/>
      <c r="F2386" s="250"/>
      <c r="G2386" s="251"/>
      <c r="H2386" s="251"/>
      <c r="I2386" s="255"/>
      <c r="J2386" s="290"/>
      <c r="K2386" s="251"/>
      <c r="L2386" s="255"/>
      <c r="M2386" s="255"/>
      <c r="N2386" s="251"/>
      <c r="O2386" s="247"/>
    </row>
    <row r="2387" spans="1:15" s="120" customFormat="1">
      <c r="A2387" s="150"/>
      <c r="B2387" s="150"/>
      <c r="C2387" s="260"/>
      <c r="D2387" s="263"/>
      <c r="E2387" s="150"/>
      <c r="F2387" s="150"/>
      <c r="G2387" s="264" t="s">
        <v>211</v>
      </c>
      <c r="H2387" s="265" t="s">
        <v>212</v>
      </c>
      <c r="I2387" s="266"/>
      <c r="J2387" s="273"/>
      <c r="K2387" s="267" t="s">
        <v>213</v>
      </c>
      <c r="L2387" s="263"/>
      <c r="M2387" s="268"/>
      <c r="N2387" s="269"/>
      <c r="O2387" s="258"/>
    </row>
    <row r="2388" spans="1:15" s="120" customFormat="1">
      <c r="A2388" s="150"/>
      <c r="B2388" s="150"/>
      <c r="C2388" s="260"/>
      <c r="D2388" s="150"/>
      <c r="E2388" s="150"/>
      <c r="F2388" s="270" t="s">
        <v>225</v>
      </c>
      <c r="G2388" s="271">
        <v>49040.416476190476</v>
      </c>
      <c r="H2388" s="271">
        <v>64204.683285714273</v>
      </c>
      <c r="I2388" s="266"/>
      <c r="J2388" s="273"/>
      <c r="K2388" s="271">
        <v>79368.950095238091</v>
      </c>
      <c r="L2388" s="263"/>
      <c r="M2388" s="268"/>
      <c r="N2388" s="269"/>
      <c r="O2388" s="258"/>
    </row>
    <row r="2389" spans="1:15" s="120" customFormat="1">
      <c r="A2389" s="150"/>
      <c r="B2389" s="150"/>
      <c r="C2389" s="260"/>
      <c r="D2389" s="150"/>
      <c r="E2389" s="150"/>
      <c r="F2389" s="270" t="s">
        <v>226</v>
      </c>
      <c r="G2389" s="271">
        <v>52889.616000000002</v>
      </c>
      <c r="H2389" s="271">
        <v>67524.184000000008</v>
      </c>
      <c r="I2389" s="266"/>
      <c r="J2389" s="273"/>
      <c r="K2389" s="271">
        <v>84468.800000000003</v>
      </c>
      <c r="L2389" s="263"/>
      <c r="M2389" s="268"/>
      <c r="N2389" s="269"/>
      <c r="O2389" s="258"/>
    </row>
    <row r="2390" spans="1:15" s="120" customFormat="1">
      <c r="A2390" s="150"/>
      <c r="B2390" s="150"/>
      <c r="C2390" s="260"/>
      <c r="D2390" s="150"/>
      <c r="E2390" s="150"/>
      <c r="F2390" s="270" t="s">
        <v>227</v>
      </c>
      <c r="G2390" s="271">
        <v>42848</v>
      </c>
      <c r="H2390" s="271">
        <v>57064.5</v>
      </c>
      <c r="I2390" s="266"/>
      <c r="J2390" s="273"/>
      <c r="K2390" s="271">
        <v>70758.22</v>
      </c>
      <c r="L2390" s="263"/>
      <c r="M2390" s="268"/>
      <c r="N2390" s="269"/>
      <c r="O2390" s="258"/>
    </row>
    <row r="2391" spans="1:15" s="120" customFormat="1">
      <c r="A2391" s="150"/>
      <c r="B2391" s="150"/>
      <c r="C2391" s="260"/>
      <c r="D2391" s="150"/>
      <c r="E2391" s="150"/>
      <c r="F2391" s="270" t="s">
        <v>228</v>
      </c>
      <c r="G2391" s="271">
        <v>48672</v>
      </c>
      <c r="H2391" s="271">
        <v>63749.5</v>
      </c>
      <c r="I2391" s="266"/>
      <c r="J2391" s="273"/>
      <c r="K2391" s="271">
        <v>78728</v>
      </c>
      <c r="L2391" s="263"/>
      <c r="M2391" s="268"/>
      <c r="N2391" s="269"/>
      <c r="O2391" s="258"/>
    </row>
    <row r="2392" spans="1:15" s="120" customFormat="1">
      <c r="A2392" s="150"/>
      <c r="B2392" s="150"/>
      <c r="C2392" s="260"/>
      <c r="D2392" s="150"/>
      <c r="E2392" s="271"/>
      <c r="F2392" s="270"/>
      <c r="G2392" s="272"/>
      <c r="H2392" s="273"/>
      <c r="I2392" s="274"/>
      <c r="J2392" s="273"/>
      <c r="K2392" s="263"/>
      <c r="L2392" s="263"/>
      <c r="M2392" s="268"/>
      <c r="N2392" s="269"/>
      <c r="O2392" s="258"/>
    </row>
    <row r="2393" spans="1:15" s="120" customFormat="1">
      <c r="A2393" s="150"/>
      <c r="B2393" s="150"/>
      <c r="C2393" s="260"/>
      <c r="D2393" s="270"/>
      <c r="E2393" s="271"/>
      <c r="F2393" s="275"/>
      <c r="G2393" s="275"/>
      <c r="H2393" s="713" t="s">
        <v>229</v>
      </c>
      <c r="I2393" s="713"/>
      <c r="J2393" s="713"/>
      <c r="K2393" s="713"/>
      <c r="L2393" s="713"/>
      <c r="M2393" s="713"/>
      <c r="N2393" s="713"/>
      <c r="O2393" s="258"/>
    </row>
    <row r="2394" spans="1:15" s="120" customFormat="1">
      <c r="A2394" s="150"/>
      <c r="B2394" s="150"/>
      <c r="C2394" s="260"/>
      <c r="D2394" s="270"/>
      <c r="E2394" s="271"/>
      <c r="F2394" s="276"/>
      <c r="G2394" s="277"/>
      <c r="H2394" s="714" t="s">
        <v>230</v>
      </c>
      <c r="I2394" s="714"/>
      <c r="J2394" s="714"/>
      <c r="K2394" s="278">
        <v>63460.800000000003</v>
      </c>
      <c r="L2394" s="715" t="s">
        <v>231</v>
      </c>
      <c r="M2394" s="715"/>
      <c r="N2394" s="279">
        <v>59295.352383333331</v>
      </c>
      <c r="O2394" s="258"/>
    </row>
    <row r="2395" spans="1:15" s="120" customFormat="1">
      <c r="A2395" s="150"/>
      <c r="B2395" s="150"/>
      <c r="C2395" s="260"/>
      <c r="D2395" s="263"/>
      <c r="E2395" s="268"/>
      <c r="F2395" s="276"/>
      <c r="G2395" s="277"/>
      <c r="H2395" s="714" t="s">
        <v>232</v>
      </c>
      <c r="I2395" s="714"/>
      <c r="J2395" s="714"/>
      <c r="K2395" s="278">
        <v>51990.9</v>
      </c>
      <c r="L2395" s="715" t="s">
        <v>394</v>
      </c>
      <c r="M2395" s="715"/>
      <c r="N2395" s="279">
        <v>36184.668013333321</v>
      </c>
      <c r="O2395" s="258"/>
    </row>
    <row r="2396" spans="1:15" s="306" customFormat="1" ht="18">
      <c r="A2396" s="716" t="s">
        <v>2158</v>
      </c>
      <c r="B2396" s="716"/>
      <c r="C2396" s="716"/>
      <c r="D2396" s="716"/>
      <c r="E2396" s="716"/>
      <c r="F2396" s="716"/>
      <c r="G2396" s="716"/>
      <c r="H2396" s="716"/>
      <c r="I2396" s="716"/>
      <c r="J2396" s="716"/>
      <c r="K2396" s="716"/>
      <c r="L2396" s="716"/>
      <c r="M2396" s="716"/>
      <c r="N2396" s="716"/>
      <c r="O2396" s="716"/>
    </row>
    <row r="2397" spans="1:15" s="200" customFormat="1" ht="33.75">
      <c r="A2397" s="489" t="s">
        <v>379</v>
      </c>
      <c r="B2397" s="489" t="s">
        <v>217</v>
      </c>
      <c r="C2397" s="489" t="s">
        <v>208</v>
      </c>
      <c r="D2397" s="489" t="s">
        <v>249</v>
      </c>
      <c r="E2397" s="489" t="s">
        <v>380</v>
      </c>
      <c r="F2397" s="489" t="s">
        <v>381</v>
      </c>
      <c r="G2397" s="490" t="s">
        <v>211</v>
      </c>
      <c r="H2397" s="490" t="s">
        <v>212</v>
      </c>
      <c r="I2397" s="491"/>
      <c r="J2397" s="244" t="s">
        <v>251</v>
      </c>
      <c r="K2397" s="490" t="s">
        <v>213</v>
      </c>
      <c r="L2397" s="489" t="s">
        <v>382</v>
      </c>
      <c r="M2397" s="489" t="s">
        <v>383</v>
      </c>
      <c r="N2397" s="490" t="s">
        <v>384</v>
      </c>
      <c r="O2397" s="489" t="s">
        <v>214</v>
      </c>
    </row>
    <row r="2398" spans="1:15" ht="22.5">
      <c r="A2398" s="247" t="s">
        <v>2748</v>
      </c>
      <c r="B2398" s="248" t="s">
        <v>1756</v>
      </c>
      <c r="C2398" s="247" t="s">
        <v>2159</v>
      </c>
      <c r="D2398" s="249" t="s">
        <v>257</v>
      </c>
      <c r="E2398" s="468" t="s">
        <v>258</v>
      </c>
      <c r="F2398" s="250" t="s">
        <v>6259</v>
      </c>
      <c r="G2398" s="251">
        <v>82636</v>
      </c>
      <c r="H2398" s="251">
        <v>123124.5</v>
      </c>
      <c r="I2398" s="255">
        <v>35</v>
      </c>
      <c r="J2398" s="290">
        <v>1</v>
      </c>
      <c r="K2398" s="251">
        <v>163613</v>
      </c>
      <c r="L2398" s="255"/>
      <c r="M2398" s="255">
        <v>1</v>
      </c>
      <c r="N2398" s="251">
        <v>116115</v>
      </c>
      <c r="O2398" s="247"/>
    </row>
    <row r="2399" spans="1:15">
      <c r="A2399" s="247" t="s">
        <v>2734</v>
      </c>
      <c r="B2399" s="248" t="s">
        <v>1747</v>
      </c>
      <c r="C2399" s="247" t="s">
        <v>318</v>
      </c>
      <c r="D2399" s="249" t="s">
        <v>257</v>
      </c>
      <c r="E2399" s="468" t="s">
        <v>263</v>
      </c>
      <c r="F2399" s="250" t="s">
        <v>6259</v>
      </c>
      <c r="G2399" s="251">
        <v>96491.199999999997</v>
      </c>
      <c r="H2399" s="251">
        <v>123042.4</v>
      </c>
      <c r="I2399" s="255">
        <v>34</v>
      </c>
      <c r="J2399" s="290">
        <v>0.97142857142857142</v>
      </c>
      <c r="K2399" s="251">
        <v>149593.60000000001</v>
      </c>
      <c r="L2399" s="255">
        <v>1</v>
      </c>
      <c r="M2399" s="255">
        <v>1</v>
      </c>
      <c r="N2399" s="251">
        <v>149593.60000000001</v>
      </c>
      <c r="O2399" s="247"/>
    </row>
    <row r="2400" spans="1:15" ht="22.5">
      <c r="A2400" s="247" t="s">
        <v>1756</v>
      </c>
      <c r="B2400" s="248" t="s">
        <v>1756</v>
      </c>
      <c r="C2400" s="247" t="s">
        <v>2160</v>
      </c>
      <c r="D2400" s="249" t="s">
        <v>257</v>
      </c>
      <c r="E2400" s="468" t="s">
        <v>263</v>
      </c>
      <c r="F2400" s="250" t="s">
        <v>6259</v>
      </c>
      <c r="G2400" s="251">
        <v>87805.440000000002</v>
      </c>
      <c r="H2400" s="251">
        <v>115895.08500000001</v>
      </c>
      <c r="I2400" s="255">
        <v>33</v>
      </c>
      <c r="J2400" s="290">
        <v>0.94285714285714284</v>
      </c>
      <c r="K2400" s="251">
        <v>143984.73000000001</v>
      </c>
      <c r="L2400" s="255">
        <v>4</v>
      </c>
      <c r="M2400" s="255"/>
      <c r="N2400" s="251">
        <v>125049</v>
      </c>
      <c r="O2400" s="247"/>
    </row>
    <row r="2401" spans="1:15" ht="22.5">
      <c r="A2401" s="247" t="s">
        <v>2790</v>
      </c>
      <c r="B2401" s="248" t="s">
        <v>1747</v>
      </c>
      <c r="C2401" s="247" t="s">
        <v>2160</v>
      </c>
      <c r="D2401" s="249" t="s">
        <v>257</v>
      </c>
      <c r="E2401" s="468" t="s">
        <v>258</v>
      </c>
      <c r="F2401" s="250" t="s">
        <v>6259</v>
      </c>
      <c r="G2401" s="251">
        <v>87560</v>
      </c>
      <c r="H2401" s="251">
        <v>114289</v>
      </c>
      <c r="I2401" s="255">
        <v>32</v>
      </c>
      <c r="J2401" s="290">
        <v>0.91428571428571426</v>
      </c>
      <c r="K2401" s="251">
        <v>141018</v>
      </c>
      <c r="L2401" s="255">
        <v>1</v>
      </c>
      <c r="M2401" s="255">
        <v>0</v>
      </c>
      <c r="N2401" s="251"/>
      <c r="O2401" s="247"/>
    </row>
    <row r="2402" spans="1:15" ht="22.5">
      <c r="A2402" s="247" t="s">
        <v>2740</v>
      </c>
      <c r="B2402" s="248" t="s">
        <v>1747</v>
      </c>
      <c r="C2402" s="247" t="s">
        <v>3127</v>
      </c>
      <c r="D2402" s="249" t="s">
        <v>257</v>
      </c>
      <c r="E2402" s="468" t="s">
        <v>258</v>
      </c>
      <c r="F2402" s="250" t="s">
        <v>6259</v>
      </c>
      <c r="G2402" s="251">
        <v>85261.092120000016</v>
      </c>
      <c r="H2402" s="251">
        <v>110839.424958</v>
      </c>
      <c r="I2402" s="255">
        <v>31</v>
      </c>
      <c r="J2402" s="290">
        <v>0.88571428571428568</v>
      </c>
      <c r="K2402" s="251">
        <v>136417.75779599999</v>
      </c>
      <c r="L2402" s="255">
        <v>1</v>
      </c>
      <c r="M2402" s="255">
        <v>1</v>
      </c>
      <c r="N2402" s="251">
        <v>110884</v>
      </c>
      <c r="O2402" s="247"/>
    </row>
    <row r="2403" spans="1:15">
      <c r="A2403" s="247" t="s">
        <v>2755</v>
      </c>
      <c r="B2403" s="248" t="s">
        <v>1747</v>
      </c>
      <c r="C2403" s="247" t="s">
        <v>6712</v>
      </c>
      <c r="D2403" s="249" t="s">
        <v>257</v>
      </c>
      <c r="E2403" s="468" t="s">
        <v>258</v>
      </c>
      <c r="F2403" s="250" t="s">
        <v>6259</v>
      </c>
      <c r="G2403" s="251">
        <v>82043.728000000003</v>
      </c>
      <c r="H2403" s="251">
        <v>104517.504</v>
      </c>
      <c r="I2403" s="255">
        <v>30</v>
      </c>
      <c r="J2403" s="290">
        <v>0.8571428571428571</v>
      </c>
      <c r="K2403" s="251">
        <v>126991.28</v>
      </c>
      <c r="L2403" s="255">
        <v>1</v>
      </c>
      <c r="M2403" s="255">
        <v>1</v>
      </c>
      <c r="N2403" s="251">
        <v>90547.6</v>
      </c>
      <c r="O2403" s="247"/>
    </row>
    <row r="2404" spans="1:15">
      <c r="A2404" s="247" t="s">
        <v>1800</v>
      </c>
      <c r="B2404" s="248" t="s">
        <v>1751</v>
      </c>
      <c r="C2404" s="247" t="s">
        <v>3128</v>
      </c>
      <c r="D2404" s="249" t="s">
        <v>257</v>
      </c>
      <c r="E2404" s="468" t="s">
        <v>258</v>
      </c>
      <c r="F2404" s="250" t="s">
        <v>6259</v>
      </c>
      <c r="G2404" s="251">
        <v>76398.399999999994</v>
      </c>
      <c r="H2404" s="251">
        <v>100464</v>
      </c>
      <c r="I2404" s="255">
        <v>29</v>
      </c>
      <c r="J2404" s="290">
        <v>0.82857142857142863</v>
      </c>
      <c r="K2404" s="251">
        <v>124529.60000000001</v>
      </c>
      <c r="L2404" s="255">
        <v>1</v>
      </c>
      <c r="M2404" s="255">
        <v>1</v>
      </c>
      <c r="N2404" s="251">
        <v>86008</v>
      </c>
      <c r="O2404" s="247"/>
    </row>
    <row r="2405" spans="1:15">
      <c r="A2405" s="247" t="s">
        <v>4155</v>
      </c>
      <c r="B2405" s="248" t="s">
        <v>1747</v>
      </c>
      <c r="C2405" s="247" t="s">
        <v>2161</v>
      </c>
      <c r="D2405" s="249" t="s">
        <v>257</v>
      </c>
      <c r="E2405" s="468" t="s">
        <v>258</v>
      </c>
      <c r="F2405" s="250" t="s">
        <v>6259</v>
      </c>
      <c r="G2405" s="251">
        <v>72935</v>
      </c>
      <c r="H2405" s="251">
        <v>95868.5</v>
      </c>
      <c r="I2405" s="255">
        <v>28</v>
      </c>
      <c r="J2405" s="290">
        <v>0.8</v>
      </c>
      <c r="K2405" s="251">
        <v>118802</v>
      </c>
      <c r="L2405" s="255"/>
      <c r="M2405" s="255">
        <v>1</v>
      </c>
      <c r="N2405" s="251">
        <v>118802</v>
      </c>
      <c r="O2405" s="247" t="s">
        <v>4156</v>
      </c>
    </row>
    <row r="2406" spans="1:15">
      <c r="A2406" s="247" t="s">
        <v>2733</v>
      </c>
      <c r="B2406" s="248" t="s">
        <v>1753</v>
      </c>
      <c r="C2406" s="247" t="s">
        <v>318</v>
      </c>
      <c r="D2406" s="249" t="s">
        <v>257</v>
      </c>
      <c r="E2406" s="468" t="s">
        <v>258</v>
      </c>
      <c r="F2406" s="250" t="s">
        <v>6259</v>
      </c>
      <c r="G2406" s="251">
        <v>73281.78</v>
      </c>
      <c r="H2406" s="251">
        <v>95266.34</v>
      </c>
      <c r="I2406" s="255">
        <v>27</v>
      </c>
      <c r="J2406" s="290">
        <v>0.77142857142857146</v>
      </c>
      <c r="K2406" s="251">
        <v>117250.9</v>
      </c>
      <c r="L2406" s="255">
        <v>1</v>
      </c>
      <c r="M2406" s="255">
        <v>1</v>
      </c>
      <c r="N2406" s="251">
        <v>84572.18</v>
      </c>
      <c r="O2406" s="247"/>
    </row>
    <row r="2407" spans="1:15" ht="22.5">
      <c r="A2407" s="247" t="s">
        <v>2793</v>
      </c>
      <c r="B2407" s="248" t="s">
        <v>1748</v>
      </c>
      <c r="C2407" s="247" t="s">
        <v>6713</v>
      </c>
      <c r="D2407" s="249" t="s">
        <v>257</v>
      </c>
      <c r="E2407" s="468" t="s">
        <v>263</v>
      </c>
      <c r="F2407" s="250" t="s">
        <v>6259</v>
      </c>
      <c r="G2407" s="251">
        <v>68274</v>
      </c>
      <c r="H2407" s="251">
        <v>92262.5</v>
      </c>
      <c r="I2407" s="255">
        <v>26</v>
      </c>
      <c r="J2407" s="290">
        <v>0.74285714285714288</v>
      </c>
      <c r="K2407" s="251">
        <v>116251</v>
      </c>
      <c r="L2407" s="255">
        <v>10</v>
      </c>
      <c r="M2407" s="255">
        <v>10</v>
      </c>
      <c r="N2407" s="251">
        <v>80568</v>
      </c>
      <c r="O2407" s="247"/>
    </row>
    <row r="2408" spans="1:15">
      <c r="A2408" s="247" t="s">
        <v>2758</v>
      </c>
      <c r="B2408" s="248" t="s">
        <v>1747</v>
      </c>
      <c r="C2408" s="247" t="s">
        <v>2162</v>
      </c>
      <c r="D2408" s="249" t="s">
        <v>257</v>
      </c>
      <c r="E2408" s="468" t="s">
        <v>258</v>
      </c>
      <c r="F2408" s="250" t="s">
        <v>6259</v>
      </c>
      <c r="G2408" s="251">
        <v>77023.12</v>
      </c>
      <c r="H2408" s="251">
        <v>91599.494999999995</v>
      </c>
      <c r="I2408" s="255">
        <v>25</v>
      </c>
      <c r="J2408" s="290">
        <v>0.7142857142857143</v>
      </c>
      <c r="K2408" s="251">
        <v>106175.87</v>
      </c>
      <c r="L2408" s="255">
        <v>1</v>
      </c>
      <c r="M2408" s="255">
        <v>1</v>
      </c>
      <c r="N2408" s="251">
        <v>91599.494999999995</v>
      </c>
      <c r="O2408" s="247"/>
    </row>
    <row r="2409" spans="1:15">
      <c r="A2409" s="247" t="s">
        <v>4119</v>
      </c>
      <c r="B2409" s="248" t="s">
        <v>4119</v>
      </c>
      <c r="C2409" s="247" t="s">
        <v>2161</v>
      </c>
      <c r="D2409" s="249" t="s">
        <v>257</v>
      </c>
      <c r="E2409" s="468" t="s">
        <v>263</v>
      </c>
      <c r="F2409" s="250" t="s">
        <v>6259</v>
      </c>
      <c r="G2409" s="251">
        <v>62910</v>
      </c>
      <c r="H2409" s="251">
        <v>88455</v>
      </c>
      <c r="I2409" s="255">
        <v>24</v>
      </c>
      <c r="J2409" s="290">
        <v>0.68571428571428572</v>
      </c>
      <c r="K2409" s="251">
        <v>114000</v>
      </c>
      <c r="L2409" s="255">
        <v>2</v>
      </c>
      <c r="M2409" s="255">
        <v>2</v>
      </c>
      <c r="N2409" s="251">
        <v>77063</v>
      </c>
      <c r="O2409" s="247"/>
    </row>
    <row r="2410" spans="1:15" ht="22.5">
      <c r="A2410" s="247" t="s">
        <v>2811</v>
      </c>
      <c r="B2410" s="248" t="s">
        <v>1762</v>
      </c>
      <c r="C2410" s="247" t="s">
        <v>3129</v>
      </c>
      <c r="D2410" s="249" t="s">
        <v>4372</v>
      </c>
      <c r="E2410" s="468" t="s">
        <v>263</v>
      </c>
      <c r="F2410" s="250" t="s">
        <v>6259</v>
      </c>
      <c r="G2410" s="251">
        <v>65956.800000000003</v>
      </c>
      <c r="H2410" s="251">
        <v>85727.200000000012</v>
      </c>
      <c r="I2410" s="255">
        <v>23</v>
      </c>
      <c r="J2410" s="290">
        <v>0.65714285714285714</v>
      </c>
      <c r="K2410" s="251">
        <v>105497.60000000001</v>
      </c>
      <c r="L2410" s="255">
        <v>1</v>
      </c>
      <c r="M2410" s="255">
        <v>0</v>
      </c>
      <c r="N2410" s="251"/>
      <c r="O2410" s="247"/>
    </row>
    <row r="2411" spans="1:15">
      <c r="A2411" s="247" t="s">
        <v>4218</v>
      </c>
      <c r="B2411" s="248" t="s">
        <v>6283</v>
      </c>
      <c r="C2411" s="247" t="s">
        <v>6714</v>
      </c>
      <c r="D2411" s="249" t="s">
        <v>257</v>
      </c>
      <c r="E2411" s="468" t="s">
        <v>263</v>
      </c>
      <c r="F2411" s="250" t="s">
        <v>6259</v>
      </c>
      <c r="G2411" s="251">
        <v>63554</v>
      </c>
      <c r="H2411" s="251">
        <v>84739</v>
      </c>
      <c r="I2411" s="255">
        <v>22</v>
      </c>
      <c r="J2411" s="290">
        <v>0.62857142857142856</v>
      </c>
      <c r="K2411" s="251">
        <v>105924</v>
      </c>
      <c r="L2411" s="255">
        <v>1</v>
      </c>
      <c r="M2411" s="255">
        <v>1</v>
      </c>
      <c r="N2411" s="251">
        <v>79658.8</v>
      </c>
      <c r="O2411" s="247"/>
    </row>
    <row r="2412" spans="1:15">
      <c r="A2412" s="247" t="s">
        <v>2743</v>
      </c>
      <c r="B2412" s="248" t="s">
        <v>1768</v>
      </c>
      <c r="C2412" s="247" t="s">
        <v>2163</v>
      </c>
      <c r="D2412" s="249" t="s">
        <v>257</v>
      </c>
      <c r="E2412" s="468" t="s">
        <v>263</v>
      </c>
      <c r="F2412" s="250" t="s">
        <v>6259</v>
      </c>
      <c r="G2412" s="251">
        <v>65346</v>
      </c>
      <c r="H2412" s="251">
        <v>83359.5</v>
      </c>
      <c r="I2412" s="255">
        <v>21</v>
      </c>
      <c r="J2412" s="290">
        <v>0.6</v>
      </c>
      <c r="K2412" s="251">
        <v>101373</v>
      </c>
      <c r="L2412" s="255">
        <v>1</v>
      </c>
      <c r="M2412" s="255">
        <v>1</v>
      </c>
      <c r="N2412" s="251">
        <v>89732</v>
      </c>
      <c r="O2412" s="247"/>
    </row>
    <row r="2413" spans="1:15">
      <c r="A2413" s="247" t="s">
        <v>1751</v>
      </c>
      <c r="B2413" s="248" t="s">
        <v>1751</v>
      </c>
      <c r="C2413" s="247" t="s">
        <v>3130</v>
      </c>
      <c r="D2413" s="249" t="s">
        <v>257</v>
      </c>
      <c r="E2413" s="468" t="s">
        <v>258</v>
      </c>
      <c r="F2413" s="250" t="s">
        <v>6259</v>
      </c>
      <c r="G2413" s="251">
        <v>64854.400000000001</v>
      </c>
      <c r="H2413" s="251">
        <v>82971.199999999997</v>
      </c>
      <c r="I2413" s="255">
        <v>20</v>
      </c>
      <c r="J2413" s="290">
        <v>0.5714285714285714</v>
      </c>
      <c r="K2413" s="251">
        <v>101088</v>
      </c>
      <c r="L2413" s="255"/>
      <c r="M2413" s="255">
        <v>1</v>
      </c>
      <c r="N2413" s="251">
        <v>70491.199999999997</v>
      </c>
      <c r="O2413" s="247"/>
    </row>
    <row r="2414" spans="1:15" ht="22.5">
      <c r="A2414" s="247" t="s">
        <v>4104</v>
      </c>
      <c r="B2414" s="248" t="s">
        <v>1766</v>
      </c>
      <c r="C2414" s="247" t="s">
        <v>6715</v>
      </c>
      <c r="D2414" s="249" t="s">
        <v>257</v>
      </c>
      <c r="E2414" s="468" t="s">
        <v>258</v>
      </c>
      <c r="F2414" s="250" t="s">
        <v>6259</v>
      </c>
      <c r="G2414" s="251">
        <v>63200</v>
      </c>
      <c r="H2414" s="251">
        <v>82800</v>
      </c>
      <c r="I2414" s="255">
        <v>19</v>
      </c>
      <c r="J2414" s="290">
        <v>0.54285714285714282</v>
      </c>
      <c r="K2414" s="251">
        <v>102400</v>
      </c>
      <c r="L2414" s="255">
        <v>5</v>
      </c>
      <c r="M2414" s="255">
        <v>2</v>
      </c>
      <c r="N2414" s="251">
        <v>75998.554999999993</v>
      </c>
      <c r="O2414" s="247"/>
    </row>
    <row r="2415" spans="1:15" ht="22.5">
      <c r="A2415" s="247" t="s">
        <v>1765</v>
      </c>
      <c r="B2415" s="248" t="s">
        <v>1760</v>
      </c>
      <c r="C2415" s="247" t="s">
        <v>6716</v>
      </c>
      <c r="D2415" s="249" t="s">
        <v>257</v>
      </c>
      <c r="E2415" s="247"/>
      <c r="F2415" s="250" t="s">
        <v>6259</v>
      </c>
      <c r="G2415" s="251">
        <v>60777.599999999999</v>
      </c>
      <c r="H2415" s="251">
        <v>80579.199999999997</v>
      </c>
      <c r="I2415" s="255">
        <v>18</v>
      </c>
      <c r="J2415" s="290">
        <v>0.51428571428571423</v>
      </c>
      <c r="K2415" s="251">
        <v>100380.8</v>
      </c>
      <c r="L2415" s="255"/>
      <c r="M2415" s="255">
        <v>2</v>
      </c>
      <c r="N2415" s="251">
        <v>88764</v>
      </c>
      <c r="O2415" s="247"/>
    </row>
    <row r="2416" spans="1:15">
      <c r="A2416" s="247" t="s">
        <v>2777</v>
      </c>
      <c r="B2416" s="248" t="s">
        <v>1767</v>
      </c>
      <c r="C2416" s="513" t="s">
        <v>3130</v>
      </c>
      <c r="D2416" s="249" t="s">
        <v>257</v>
      </c>
      <c r="E2416" s="468" t="s">
        <v>263</v>
      </c>
      <c r="F2416" s="250" t="s">
        <v>6259</v>
      </c>
      <c r="G2416" s="470">
        <v>62419.343999999997</v>
      </c>
      <c r="H2416" s="251">
        <v>79749.383999999991</v>
      </c>
      <c r="I2416" s="255">
        <v>17</v>
      </c>
      <c r="J2416" s="290">
        <v>0.48571428571428571</v>
      </c>
      <c r="K2416" s="470">
        <v>97079.423999999999</v>
      </c>
      <c r="L2416" s="471">
        <v>1</v>
      </c>
      <c r="M2416" s="471">
        <v>1</v>
      </c>
      <c r="N2416" s="470">
        <v>69061.62</v>
      </c>
      <c r="O2416" s="248"/>
    </row>
    <row r="2417" spans="1:15" ht="22.5">
      <c r="A2417" s="247" t="s">
        <v>4098</v>
      </c>
      <c r="B2417" s="248" t="s">
        <v>1766</v>
      </c>
      <c r="C2417" s="247" t="s">
        <v>6717</v>
      </c>
      <c r="D2417" s="249" t="s">
        <v>257</v>
      </c>
      <c r="E2417" s="468" t="s">
        <v>258</v>
      </c>
      <c r="F2417" s="250" t="s">
        <v>4859</v>
      </c>
      <c r="G2417" s="251">
        <v>61706</v>
      </c>
      <c r="H2417" s="251">
        <v>78775</v>
      </c>
      <c r="I2417" s="255">
        <v>16</v>
      </c>
      <c r="J2417" s="290">
        <v>0.45714285714285713</v>
      </c>
      <c r="K2417" s="251">
        <v>95844</v>
      </c>
      <c r="L2417" s="255"/>
      <c r="M2417" s="255"/>
      <c r="N2417" s="251">
        <v>78775</v>
      </c>
      <c r="O2417" s="247"/>
    </row>
    <row r="2418" spans="1:15">
      <c r="A2418" s="247" t="s">
        <v>2750</v>
      </c>
      <c r="B2418" s="248" t="s">
        <v>1760</v>
      </c>
      <c r="C2418" s="247" t="s">
        <v>6718</v>
      </c>
      <c r="D2418" s="249" t="s">
        <v>257</v>
      </c>
      <c r="E2418" s="468" t="s">
        <v>258</v>
      </c>
      <c r="F2418" s="250" t="s">
        <v>6259</v>
      </c>
      <c r="G2418" s="251">
        <v>59133</v>
      </c>
      <c r="H2418" s="251">
        <v>73916</v>
      </c>
      <c r="I2418" s="255">
        <v>15</v>
      </c>
      <c r="J2418" s="290">
        <v>0.42857142857142855</v>
      </c>
      <c r="K2418" s="251">
        <v>88699</v>
      </c>
      <c r="L2418" s="255">
        <v>1</v>
      </c>
      <c r="M2418" s="255">
        <v>1</v>
      </c>
      <c r="N2418" s="251">
        <v>78995</v>
      </c>
      <c r="O2418" s="247"/>
    </row>
    <row r="2419" spans="1:15" ht="22.5">
      <c r="A2419" s="247" t="s">
        <v>2794</v>
      </c>
      <c r="B2419" s="248" t="s">
        <v>1747</v>
      </c>
      <c r="C2419" s="247" t="s">
        <v>2164</v>
      </c>
      <c r="D2419" s="249" t="s">
        <v>257</v>
      </c>
      <c r="E2419" s="468" t="s">
        <v>258</v>
      </c>
      <c r="F2419" s="250" t="s">
        <v>6259</v>
      </c>
      <c r="G2419" s="251">
        <v>57960</v>
      </c>
      <c r="H2419" s="251">
        <v>73900</v>
      </c>
      <c r="I2419" s="255">
        <v>14</v>
      </c>
      <c r="J2419" s="290">
        <v>0.4</v>
      </c>
      <c r="K2419" s="251">
        <v>89840</v>
      </c>
      <c r="L2419" s="255"/>
      <c r="M2419" s="255">
        <v>1</v>
      </c>
      <c r="N2419" s="251">
        <v>84922.66</v>
      </c>
      <c r="O2419" s="247"/>
    </row>
    <row r="2420" spans="1:15" ht="22.5">
      <c r="A2420" s="247" t="s">
        <v>2791</v>
      </c>
      <c r="B2420" s="248" t="s">
        <v>1748</v>
      </c>
      <c r="C2420" s="247" t="s">
        <v>2158</v>
      </c>
      <c r="D2420" s="249" t="s">
        <v>4372</v>
      </c>
      <c r="E2420" s="468" t="s">
        <v>258</v>
      </c>
      <c r="F2420" s="250" t="s">
        <v>4859</v>
      </c>
      <c r="G2420" s="251">
        <v>59148</v>
      </c>
      <c r="H2420" s="251">
        <v>73566</v>
      </c>
      <c r="I2420" s="255">
        <v>13</v>
      </c>
      <c r="J2420" s="290">
        <v>0.37142857142857144</v>
      </c>
      <c r="K2420" s="251">
        <v>87984</v>
      </c>
      <c r="L2420" s="255">
        <v>1</v>
      </c>
      <c r="M2420" s="255">
        <v>1</v>
      </c>
      <c r="N2420" s="251">
        <v>87984</v>
      </c>
      <c r="O2420" s="247"/>
    </row>
    <row r="2421" spans="1:15">
      <c r="A2421" s="247" t="s">
        <v>2728</v>
      </c>
      <c r="B2421" s="248" t="s">
        <v>1748</v>
      </c>
      <c r="C2421" s="247" t="s">
        <v>6719</v>
      </c>
      <c r="D2421" s="249" t="s">
        <v>4372</v>
      </c>
      <c r="E2421" s="468" t="s">
        <v>258</v>
      </c>
      <c r="F2421" s="250" t="s">
        <v>6259</v>
      </c>
      <c r="G2421" s="251">
        <v>53476</v>
      </c>
      <c r="H2421" s="251">
        <v>71312</v>
      </c>
      <c r="I2421" s="255">
        <v>12</v>
      </c>
      <c r="J2421" s="290">
        <v>0.34285714285714286</v>
      </c>
      <c r="K2421" s="251">
        <v>89148</v>
      </c>
      <c r="L2421" s="255">
        <v>7</v>
      </c>
      <c r="M2421" s="255">
        <v>6</v>
      </c>
      <c r="N2421" s="251">
        <v>58732</v>
      </c>
      <c r="O2421" s="247"/>
    </row>
    <row r="2422" spans="1:15" ht="22.5">
      <c r="A2422" s="247" t="s">
        <v>4174</v>
      </c>
      <c r="B2422" s="248" t="s">
        <v>1753</v>
      </c>
      <c r="C2422" s="247" t="s">
        <v>2164</v>
      </c>
      <c r="D2422" s="249" t="s">
        <v>4372</v>
      </c>
      <c r="E2422" s="468" t="s">
        <v>258</v>
      </c>
      <c r="F2422" s="250" t="s">
        <v>6259</v>
      </c>
      <c r="G2422" s="251">
        <v>54828.799999999996</v>
      </c>
      <c r="H2422" s="251">
        <v>71281.599999999991</v>
      </c>
      <c r="I2422" s="255">
        <v>11</v>
      </c>
      <c r="J2422" s="290">
        <v>0.31428571428571428</v>
      </c>
      <c r="K2422" s="251">
        <v>87734.399999999994</v>
      </c>
      <c r="L2422" s="255"/>
      <c r="M2422" s="255">
        <v>7</v>
      </c>
      <c r="N2422" s="251">
        <v>65395.199999999997</v>
      </c>
      <c r="O2422" s="247"/>
    </row>
    <row r="2423" spans="1:15">
      <c r="A2423" s="247" t="s">
        <v>1764</v>
      </c>
      <c r="B2423" s="248" t="s">
        <v>1764</v>
      </c>
      <c r="C2423" s="247" t="s">
        <v>2158</v>
      </c>
      <c r="D2423" s="249" t="s">
        <v>257</v>
      </c>
      <c r="E2423" s="247"/>
      <c r="F2423" s="250" t="s">
        <v>6259</v>
      </c>
      <c r="G2423" s="251">
        <v>54121.599999999999</v>
      </c>
      <c r="H2423" s="251">
        <v>70356</v>
      </c>
      <c r="I2423" s="255">
        <v>10</v>
      </c>
      <c r="J2423" s="290">
        <v>0.2857142857142857</v>
      </c>
      <c r="K2423" s="251">
        <v>86590.400000000009</v>
      </c>
      <c r="L2423" s="255">
        <v>32</v>
      </c>
      <c r="M2423" s="255">
        <v>24</v>
      </c>
      <c r="N2423" s="251">
        <v>62744.93333333332</v>
      </c>
      <c r="O2423" s="247"/>
    </row>
    <row r="2424" spans="1:15" s="306" customFormat="1" ht="18">
      <c r="A2424" s="716" t="s">
        <v>2158</v>
      </c>
      <c r="B2424" s="716"/>
      <c r="C2424" s="716"/>
      <c r="D2424" s="716"/>
      <c r="E2424" s="716"/>
      <c r="F2424" s="716"/>
      <c r="G2424" s="716"/>
      <c r="H2424" s="716"/>
      <c r="I2424" s="716"/>
      <c r="J2424" s="716"/>
      <c r="K2424" s="716"/>
      <c r="L2424" s="716"/>
      <c r="M2424" s="716"/>
      <c r="N2424" s="716"/>
      <c r="O2424" s="716"/>
    </row>
    <row r="2425" spans="1:15" s="200" customFormat="1" ht="33.75">
      <c r="A2425" s="489" t="s">
        <v>379</v>
      </c>
      <c r="B2425" s="489" t="s">
        <v>217</v>
      </c>
      <c r="C2425" s="489" t="s">
        <v>208</v>
      </c>
      <c r="D2425" s="489" t="s">
        <v>249</v>
      </c>
      <c r="E2425" s="489" t="s">
        <v>380</v>
      </c>
      <c r="F2425" s="489" t="s">
        <v>381</v>
      </c>
      <c r="G2425" s="490" t="s">
        <v>211</v>
      </c>
      <c r="H2425" s="490" t="s">
        <v>212</v>
      </c>
      <c r="I2425" s="491"/>
      <c r="J2425" s="244" t="s">
        <v>251</v>
      </c>
      <c r="K2425" s="490" t="s">
        <v>213</v>
      </c>
      <c r="L2425" s="489" t="s">
        <v>382</v>
      </c>
      <c r="M2425" s="489" t="s">
        <v>383</v>
      </c>
      <c r="N2425" s="490" t="s">
        <v>384</v>
      </c>
      <c r="O2425" s="489" t="s">
        <v>214</v>
      </c>
    </row>
    <row r="2426" spans="1:15" ht="22.5">
      <c r="A2426" s="247" t="s">
        <v>2804</v>
      </c>
      <c r="B2426" s="248" t="s">
        <v>1748</v>
      </c>
      <c r="C2426" s="247" t="s">
        <v>2165</v>
      </c>
      <c r="D2426" s="249" t="s">
        <v>257</v>
      </c>
      <c r="E2426" s="468" t="s">
        <v>258</v>
      </c>
      <c r="F2426" s="250" t="s">
        <v>6259</v>
      </c>
      <c r="G2426" s="251">
        <v>53540</v>
      </c>
      <c r="H2426" s="251">
        <v>68411.5</v>
      </c>
      <c r="I2426" s="255">
        <v>9</v>
      </c>
      <c r="J2426" s="290">
        <v>0.25714285714285712</v>
      </c>
      <c r="K2426" s="251">
        <v>83283</v>
      </c>
      <c r="L2426" s="255">
        <v>2</v>
      </c>
      <c r="M2426" s="255">
        <v>2</v>
      </c>
      <c r="N2426" s="251">
        <v>65775.8</v>
      </c>
      <c r="O2426" s="247"/>
    </row>
    <row r="2427" spans="1:15">
      <c r="A2427" s="247" t="s">
        <v>2785</v>
      </c>
      <c r="B2427" s="248" t="s">
        <v>6320</v>
      </c>
      <c r="C2427" s="247" t="s">
        <v>579</v>
      </c>
      <c r="D2427" s="249" t="s">
        <v>257</v>
      </c>
      <c r="E2427" s="468" t="s">
        <v>258</v>
      </c>
      <c r="F2427" s="250" t="s">
        <v>6259</v>
      </c>
      <c r="G2427" s="251">
        <v>51896</v>
      </c>
      <c r="H2427" s="251">
        <v>67475.199999999997</v>
      </c>
      <c r="I2427" s="255">
        <v>8</v>
      </c>
      <c r="J2427" s="290">
        <v>0.22857142857142856</v>
      </c>
      <c r="K2427" s="251">
        <v>83054.399999999994</v>
      </c>
      <c r="L2427" s="255">
        <v>1</v>
      </c>
      <c r="M2427" s="255">
        <v>1</v>
      </c>
      <c r="N2427" s="251">
        <v>56763.199999999997</v>
      </c>
      <c r="O2427" s="247"/>
    </row>
    <row r="2428" spans="1:15" ht="22.5">
      <c r="A2428" s="247" t="s">
        <v>2744</v>
      </c>
      <c r="B2428" s="248" t="s">
        <v>1753</v>
      </c>
      <c r="C2428" s="247" t="s">
        <v>1249</v>
      </c>
      <c r="D2428" s="249" t="s">
        <v>257</v>
      </c>
      <c r="E2428" s="468" t="s">
        <v>258</v>
      </c>
      <c r="F2428" s="250" t="s">
        <v>6259</v>
      </c>
      <c r="G2428" s="251">
        <v>51771.199999999997</v>
      </c>
      <c r="H2428" s="251">
        <v>67298.399999999994</v>
      </c>
      <c r="I2428" s="255">
        <v>7</v>
      </c>
      <c r="J2428" s="290">
        <v>0.2</v>
      </c>
      <c r="K2428" s="251">
        <v>82825.600000000006</v>
      </c>
      <c r="L2428" s="255">
        <v>1</v>
      </c>
      <c r="M2428" s="255">
        <v>1</v>
      </c>
      <c r="N2428" s="251">
        <v>75733.63</v>
      </c>
      <c r="O2428" s="247"/>
    </row>
    <row r="2429" spans="1:15">
      <c r="A2429" s="247" t="s">
        <v>2730</v>
      </c>
      <c r="B2429" s="248" t="s">
        <v>1748</v>
      </c>
      <c r="C2429" s="247" t="s">
        <v>6719</v>
      </c>
      <c r="D2429" s="249" t="s">
        <v>4372</v>
      </c>
      <c r="E2429" s="468" t="s">
        <v>258</v>
      </c>
      <c r="F2429" s="250" t="s">
        <v>6259</v>
      </c>
      <c r="G2429" s="251">
        <v>53688.54</v>
      </c>
      <c r="H2429" s="251">
        <v>67099.964999999997</v>
      </c>
      <c r="I2429" s="255">
        <v>6</v>
      </c>
      <c r="J2429" s="290">
        <v>0.17142857142857143</v>
      </c>
      <c r="K2429" s="251">
        <v>80511.39</v>
      </c>
      <c r="L2429" s="255">
        <v>1</v>
      </c>
      <c r="M2429" s="255">
        <v>1</v>
      </c>
      <c r="N2429" s="251">
        <v>61800.13</v>
      </c>
      <c r="O2429" s="247" t="s">
        <v>1808</v>
      </c>
    </row>
    <row r="2430" spans="1:15" ht="22.5">
      <c r="A2430" s="247" t="s">
        <v>4085</v>
      </c>
      <c r="B2430" s="248" t="s">
        <v>1745</v>
      </c>
      <c r="C2430" s="247" t="s">
        <v>6719</v>
      </c>
      <c r="D2430" s="249" t="s">
        <v>4372</v>
      </c>
      <c r="E2430" s="468" t="s">
        <v>258</v>
      </c>
      <c r="F2430" s="250" t="s">
        <v>4859</v>
      </c>
      <c r="G2430" s="251">
        <v>51230.400000000001</v>
      </c>
      <c r="H2430" s="251">
        <v>65676</v>
      </c>
      <c r="I2430" s="255">
        <v>5</v>
      </c>
      <c r="J2430" s="290">
        <v>0.14285714285714285</v>
      </c>
      <c r="K2430" s="251">
        <v>80121.600000000006</v>
      </c>
      <c r="L2430" s="255">
        <v>3</v>
      </c>
      <c r="M2430" s="255">
        <v>3</v>
      </c>
      <c r="N2430" s="251">
        <v>62233.599999999999</v>
      </c>
      <c r="O2430" s="247"/>
    </row>
    <row r="2431" spans="1:15" ht="22.5">
      <c r="A2431" s="247" t="s">
        <v>4079</v>
      </c>
      <c r="B2431" s="248" t="s">
        <v>4080</v>
      </c>
      <c r="C2431" s="247" t="s">
        <v>6719</v>
      </c>
      <c r="D2431" s="249" t="s">
        <v>257</v>
      </c>
      <c r="E2431" s="468" t="s">
        <v>258</v>
      </c>
      <c r="F2431" s="250" t="s">
        <v>6259</v>
      </c>
      <c r="G2431" s="251">
        <v>43753.32</v>
      </c>
      <c r="H2431" s="251">
        <v>60315.320000000007</v>
      </c>
      <c r="I2431" s="255">
        <v>4</v>
      </c>
      <c r="J2431" s="290">
        <v>0.11428571428571428</v>
      </c>
      <c r="K2431" s="251">
        <v>76877.320000000007</v>
      </c>
      <c r="L2431" s="255"/>
      <c r="M2431" s="255">
        <v>5</v>
      </c>
      <c r="N2431" s="251">
        <v>44899.71</v>
      </c>
      <c r="O2431" s="247"/>
    </row>
    <row r="2432" spans="1:15">
      <c r="A2432" s="247" t="s">
        <v>2789</v>
      </c>
      <c r="B2432" s="248" t="s">
        <v>1773</v>
      </c>
      <c r="C2432" s="247" t="s">
        <v>2166</v>
      </c>
      <c r="D2432" s="249" t="s">
        <v>4372</v>
      </c>
      <c r="E2432" s="468" t="s">
        <v>258</v>
      </c>
      <c r="F2432" s="250" t="s">
        <v>6259</v>
      </c>
      <c r="G2432" s="251">
        <v>48672</v>
      </c>
      <c r="H2432" s="251">
        <v>58864</v>
      </c>
      <c r="I2432" s="255">
        <v>3</v>
      </c>
      <c r="J2432" s="290">
        <v>8.5714285714285715E-2</v>
      </c>
      <c r="K2432" s="251">
        <v>69056</v>
      </c>
      <c r="L2432" s="255">
        <v>3</v>
      </c>
      <c r="M2432" s="255">
        <v>3</v>
      </c>
      <c r="N2432" s="251">
        <v>50252.800000000003</v>
      </c>
      <c r="O2432" s="247"/>
    </row>
    <row r="2433" spans="1:15" ht="22.5">
      <c r="A2433" s="247" t="s">
        <v>2819</v>
      </c>
      <c r="B2433" s="248" t="s">
        <v>1760</v>
      </c>
      <c r="C2433" s="247" t="s">
        <v>574</v>
      </c>
      <c r="D2433" s="249" t="s">
        <v>4372</v>
      </c>
      <c r="E2433" s="247"/>
      <c r="F2433" s="250" t="s">
        <v>4859</v>
      </c>
      <c r="G2433" s="251">
        <v>46811</v>
      </c>
      <c r="H2433" s="251">
        <v>57577</v>
      </c>
      <c r="I2433" s="255">
        <v>2</v>
      </c>
      <c r="J2433" s="290">
        <v>5.7142857142857141E-2</v>
      </c>
      <c r="K2433" s="251">
        <v>68343</v>
      </c>
      <c r="L2433" s="255">
        <v>1</v>
      </c>
      <c r="M2433" s="255">
        <v>1</v>
      </c>
      <c r="N2433" s="251">
        <v>51638.5</v>
      </c>
      <c r="O2433" s="247"/>
    </row>
    <row r="2434" spans="1:15" ht="22.5">
      <c r="A2434" s="247" t="s">
        <v>2781</v>
      </c>
      <c r="B2434" s="248" t="s">
        <v>1745</v>
      </c>
      <c r="C2434" s="247" t="s">
        <v>2167</v>
      </c>
      <c r="D2434" s="249" t="s">
        <v>4372</v>
      </c>
      <c r="E2434" s="468" t="s">
        <v>293</v>
      </c>
      <c r="F2434" s="250" t="s">
        <v>6259</v>
      </c>
      <c r="G2434" s="251">
        <v>39863.72</v>
      </c>
      <c r="H2434" s="251">
        <v>55310.97</v>
      </c>
      <c r="I2434" s="255">
        <v>1</v>
      </c>
      <c r="J2434" s="290">
        <v>2.8571428571428571E-2</v>
      </c>
      <c r="K2434" s="251">
        <v>70758.22</v>
      </c>
      <c r="L2434" s="255">
        <v>1</v>
      </c>
      <c r="M2434" s="255">
        <v>1</v>
      </c>
      <c r="N2434" s="251">
        <v>54080</v>
      </c>
      <c r="O2434" s="247"/>
    </row>
    <row r="2435" spans="1:15">
      <c r="A2435" s="247"/>
      <c r="B2435" s="248"/>
      <c r="C2435" s="247"/>
      <c r="D2435" s="249"/>
      <c r="E2435" s="468"/>
      <c r="F2435" s="250"/>
      <c r="G2435" s="251"/>
      <c r="H2435" s="251"/>
      <c r="I2435" s="255"/>
      <c r="J2435" s="290"/>
      <c r="K2435" s="251"/>
      <c r="L2435" s="255"/>
      <c r="M2435" s="255"/>
      <c r="N2435" s="251"/>
      <c r="O2435" s="247"/>
    </row>
    <row r="2436" spans="1:15" s="120" customFormat="1">
      <c r="A2436" s="150"/>
      <c r="B2436" s="150"/>
      <c r="C2436" s="260"/>
      <c r="D2436" s="263"/>
      <c r="E2436" s="150"/>
      <c r="F2436" s="150"/>
      <c r="G2436" s="264" t="s">
        <v>211</v>
      </c>
      <c r="H2436" s="265" t="s">
        <v>212</v>
      </c>
      <c r="I2436" s="266"/>
      <c r="J2436" s="273"/>
      <c r="K2436" s="267" t="s">
        <v>213</v>
      </c>
      <c r="L2436" s="263"/>
      <c r="M2436" s="268"/>
      <c r="N2436" s="269"/>
      <c r="O2436" s="258"/>
    </row>
    <row r="2437" spans="1:15" s="120" customFormat="1">
      <c r="A2437" s="150"/>
      <c r="B2437" s="150"/>
      <c r="C2437" s="260"/>
      <c r="D2437" s="150"/>
      <c r="E2437" s="150"/>
      <c r="F2437" s="270" t="s">
        <v>225</v>
      </c>
      <c r="G2437" s="271">
        <v>64009.356689142864</v>
      </c>
      <c r="H2437" s="271">
        <v>83333.833941657154</v>
      </c>
      <c r="I2437" s="266"/>
      <c r="J2437" s="273"/>
      <c r="K2437" s="271">
        <v>102658.31119417143</v>
      </c>
      <c r="L2437" s="263"/>
      <c r="M2437" s="268"/>
      <c r="N2437" s="269"/>
      <c r="O2437" s="258"/>
    </row>
    <row r="2438" spans="1:15" s="120" customFormat="1">
      <c r="A2438" s="150"/>
      <c r="B2438" s="150"/>
      <c r="C2438" s="260"/>
      <c r="D2438" s="150"/>
      <c r="E2438" s="150"/>
      <c r="F2438" s="270" t="s">
        <v>226</v>
      </c>
      <c r="G2438" s="271">
        <v>73108.39</v>
      </c>
      <c r="H2438" s="271">
        <v>93764.42</v>
      </c>
      <c r="I2438" s="266"/>
      <c r="J2438" s="273"/>
      <c r="K2438" s="271">
        <v>116750.95</v>
      </c>
      <c r="L2438" s="263"/>
      <c r="M2438" s="268"/>
      <c r="N2438" s="269"/>
      <c r="O2438" s="258"/>
    </row>
    <row r="2439" spans="1:15" s="120" customFormat="1">
      <c r="A2439" s="150"/>
      <c r="B2439" s="150"/>
      <c r="C2439" s="260"/>
      <c r="D2439" s="150"/>
      <c r="E2439" s="150"/>
      <c r="F2439" s="270" t="s">
        <v>227</v>
      </c>
      <c r="G2439" s="271">
        <v>53614.270000000004</v>
      </c>
      <c r="H2439" s="271">
        <v>69383.75</v>
      </c>
      <c r="I2439" s="266"/>
      <c r="J2439" s="273"/>
      <c r="K2439" s="271">
        <v>84936.700000000012</v>
      </c>
      <c r="L2439" s="263"/>
      <c r="M2439" s="268"/>
      <c r="N2439" s="269"/>
      <c r="O2439" s="258"/>
    </row>
    <row r="2440" spans="1:15" s="120" customFormat="1">
      <c r="A2440" s="150"/>
      <c r="B2440" s="150"/>
      <c r="C2440" s="260"/>
      <c r="D2440" s="150"/>
      <c r="E2440" s="150"/>
      <c r="F2440" s="270" t="s">
        <v>228</v>
      </c>
      <c r="G2440" s="271">
        <v>62419.343999999997</v>
      </c>
      <c r="H2440" s="271">
        <v>80579.199999999997</v>
      </c>
      <c r="I2440" s="266"/>
      <c r="J2440" s="273"/>
      <c r="K2440" s="271">
        <v>100380.8</v>
      </c>
      <c r="L2440" s="263"/>
      <c r="M2440" s="268"/>
      <c r="N2440" s="269"/>
      <c r="O2440" s="258"/>
    </row>
    <row r="2441" spans="1:15" s="120" customFormat="1">
      <c r="A2441" s="150"/>
      <c r="B2441" s="150"/>
      <c r="C2441" s="260"/>
      <c r="D2441" s="150"/>
      <c r="E2441" s="271"/>
      <c r="F2441" s="270"/>
      <c r="G2441" s="272"/>
      <c r="H2441" s="273"/>
      <c r="I2441" s="274"/>
      <c r="J2441" s="273"/>
      <c r="K2441" s="263"/>
      <c r="L2441" s="263"/>
      <c r="M2441" s="268"/>
      <c r="N2441" s="269"/>
      <c r="O2441" s="258"/>
    </row>
    <row r="2442" spans="1:15" s="120" customFormat="1">
      <c r="A2442" s="150"/>
      <c r="B2442" s="150"/>
      <c r="C2442" s="260"/>
      <c r="D2442" s="270"/>
      <c r="E2442" s="271"/>
      <c r="F2442" s="275"/>
      <c r="G2442" s="275"/>
      <c r="H2442" s="713" t="s">
        <v>229</v>
      </c>
      <c r="I2442" s="713"/>
      <c r="J2442" s="713"/>
      <c r="K2442" s="713"/>
      <c r="L2442" s="713"/>
      <c r="M2442" s="713"/>
      <c r="N2442" s="713"/>
      <c r="O2442" s="258"/>
    </row>
    <row r="2443" spans="1:15" s="120" customFormat="1">
      <c r="A2443" s="150"/>
      <c r="B2443" s="150"/>
      <c r="C2443" s="260"/>
      <c r="D2443" s="270"/>
      <c r="E2443" s="271"/>
      <c r="F2443" s="276"/>
      <c r="G2443" s="277"/>
      <c r="H2443" s="714" t="s">
        <v>230</v>
      </c>
      <c r="I2443" s="714"/>
      <c r="J2443" s="714"/>
      <c r="K2443" s="278">
        <v>88764</v>
      </c>
      <c r="L2443" s="715" t="s">
        <v>231</v>
      </c>
      <c r="M2443" s="715"/>
      <c r="N2443" s="279">
        <v>80158.612525252494</v>
      </c>
      <c r="O2443" s="258"/>
    </row>
    <row r="2444" spans="1:15" s="120" customFormat="1">
      <c r="A2444" s="150"/>
      <c r="B2444" s="150"/>
      <c r="C2444" s="260"/>
      <c r="D2444" s="263"/>
      <c r="E2444" s="268"/>
      <c r="F2444" s="276"/>
      <c r="G2444" s="277"/>
      <c r="H2444" s="714" t="s">
        <v>232</v>
      </c>
      <c r="I2444" s="714"/>
      <c r="J2444" s="714"/>
      <c r="K2444" s="278">
        <v>62744.93333333332</v>
      </c>
      <c r="L2444" s="715" t="s">
        <v>394</v>
      </c>
      <c r="M2444" s="715"/>
      <c r="N2444" s="279">
        <v>69858.83575581394</v>
      </c>
      <c r="O2444" s="258"/>
    </row>
    <row r="2445" spans="1:15" s="120" customFormat="1">
      <c r="A2445" s="150"/>
      <c r="B2445" s="150"/>
      <c r="C2445" s="260"/>
      <c r="D2445" s="395"/>
      <c r="E2445" s="261"/>
      <c r="F2445" s="261"/>
      <c r="G2445" s="262"/>
      <c r="H2445" s="472"/>
      <c r="I2445" s="381"/>
      <c r="J2445" s="480"/>
      <c r="K2445" s="150"/>
      <c r="L2445" s="395"/>
      <c r="M2445" s="155"/>
      <c r="N2445" s="269"/>
      <c r="O2445" s="258"/>
    </row>
    <row r="2446" spans="1:15" s="306" customFormat="1" ht="18">
      <c r="A2446" s="716" t="s">
        <v>516</v>
      </c>
      <c r="B2446" s="716"/>
      <c r="C2446" s="716"/>
      <c r="D2446" s="716"/>
      <c r="E2446" s="716"/>
      <c r="F2446" s="716"/>
      <c r="G2446" s="716"/>
      <c r="H2446" s="716"/>
      <c r="I2446" s="716"/>
      <c r="J2446" s="716"/>
      <c r="K2446" s="716"/>
      <c r="L2446" s="716"/>
      <c r="M2446" s="716"/>
      <c r="N2446" s="716"/>
      <c r="O2446" s="716"/>
    </row>
    <row r="2447" spans="1:15" s="200" customFormat="1" ht="33.75">
      <c r="A2447" s="489" t="s">
        <v>379</v>
      </c>
      <c r="B2447" s="489" t="s">
        <v>217</v>
      </c>
      <c r="C2447" s="489" t="s">
        <v>208</v>
      </c>
      <c r="D2447" s="489" t="s">
        <v>249</v>
      </c>
      <c r="E2447" s="489" t="s">
        <v>380</v>
      </c>
      <c r="F2447" s="489" t="s">
        <v>381</v>
      </c>
      <c r="G2447" s="490" t="s">
        <v>211</v>
      </c>
      <c r="H2447" s="490" t="s">
        <v>212</v>
      </c>
      <c r="I2447" s="491"/>
      <c r="J2447" s="244" t="s">
        <v>251</v>
      </c>
      <c r="K2447" s="490" t="s">
        <v>213</v>
      </c>
      <c r="L2447" s="489" t="s">
        <v>382</v>
      </c>
      <c r="M2447" s="489" t="s">
        <v>383</v>
      </c>
      <c r="N2447" s="490" t="s">
        <v>384</v>
      </c>
      <c r="O2447" s="489" t="s">
        <v>214</v>
      </c>
    </row>
    <row r="2448" spans="1:15">
      <c r="A2448" s="247" t="s">
        <v>1756</v>
      </c>
      <c r="B2448" s="248" t="s">
        <v>1756</v>
      </c>
      <c r="C2448" s="247" t="s">
        <v>3132</v>
      </c>
      <c r="D2448" s="249" t="s">
        <v>257</v>
      </c>
      <c r="E2448" s="468" t="s">
        <v>258</v>
      </c>
      <c r="F2448" s="250" t="s">
        <v>6259</v>
      </c>
      <c r="G2448" s="251">
        <v>109096.57</v>
      </c>
      <c r="H2448" s="251">
        <v>145874.78</v>
      </c>
      <c r="I2448" s="255">
        <v>28</v>
      </c>
      <c r="J2448" s="290">
        <v>1</v>
      </c>
      <c r="K2448" s="251">
        <v>182652.99</v>
      </c>
      <c r="L2448" s="255">
        <v>6</v>
      </c>
      <c r="M2448" s="255"/>
      <c r="N2448" s="251">
        <v>160144</v>
      </c>
      <c r="O2448" s="247"/>
    </row>
    <row r="2449" spans="1:15" ht="22.5">
      <c r="A2449" s="247" t="s">
        <v>2748</v>
      </c>
      <c r="B2449" s="248" t="s">
        <v>1756</v>
      </c>
      <c r="C2449" s="247" t="s">
        <v>1999</v>
      </c>
      <c r="D2449" s="249" t="s">
        <v>257</v>
      </c>
      <c r="E2449" s="468" t="s">
        <v>258</v>
      </c>
      <c r="F2449" s="250" t="s">
        <v>6259</v>
      </c>
      <c r="G2449" s="251">
        <v>93500</v>
      </c>
      <c r="H2449" s="251">
        <v>144250</v>
      </c>
      <c r="I2449" s="255">
        <v>27</v>
      </c>
      <c r="J2449" s="290">
        <v>0.9642857142857143</v>
      </c>
      <c r="K2449" s="251">
        <v>195000</v>
      </c>
      <c r="L2449" s="255"/>
      <c r="M2449" s="255">
        <v>1</v>
      </c>
      <c r="N2449" s="251">
        <v>169865</v>
      </c>
      <c r="O2449" s="247"/>
    </row>
    <row r="2450" spans="1:15" ht="22.5">
      <c r="A2450" s="247" t="s">
        <v>4097</v>
      </c>
      <c r="B2450" s="248" t="s">
        <v>1756</v>
      </c>
      <c r="C2450" s="247" t="s">
        <v>2168</v>
      </c>
      <c r="D2450" s="249" t="s">
        <v>257</v>
      </c>
      <c r="E2450" s="247"/>
      <c r="F2450" s="250" t="s">
        <v>6259</v>
      </c>
      <c r="G2450" s="251">
        <v>101566.39999999999</v>
      </c>
      <c r="H2450" s="251">
        <v>140859.94</v>
      </c>
      <c r="I2450" s="255">
        <v>26</v>
      </c>
      <c r="J2450" s="290">
        <v>0.9285714285714286</v>
      </c>
      <c r="K2450" s="251">
        <v>180153.48</v>
      </c>
      <c r="L2450" s="255">
        <v>1</v>
      </c>
      <c r="M2450" s="255">
        <v>1</v>
      </c>
      <c r="N2450" s="251">
        <v>189311.46</v>
      </c>
      <c r="O2450" s="247"/>
    </row>
    <row r="2451" spans="1:15">
      <c r="A2451" s="247" t="s">
        <v>1751</v>
      </c>
      <c r="B2451" s="248" t="s">
        <v>1751</v>
      </c>
      <c r="C2451" s="247" t="s">
        <v>6335</v>
      </c>
      <c r="D2451" s="249" t="s">
        <v>257</v>
      </c>
      <c r="E2451" s="468" t="s">
        <v>263</v>
      </c>
      <c r="F2451" s="250" t="s">
        <v>6259</v>
      </c>
      <c r="G2451" s="251">
        <v>102897.59999999999</v>
      </c>
      <c r="H2451" s="251">
        <v>127805.6</v>
      </c>
      <c r="I2451" s="255">
        <v>25</v>
      </c>
      <c r="J2451" s="290">
        <v>0.8928571428571429</v>
      </c>
      <c r="K2451" s="251">
        <v>152713.60000000001</v>
      </c>
      <c r="L2451" s="255"/>
      <c r="M2451" s="255">
        <v>1</v>
      </c>
      <c r="N2451" s="251">
        <v>135928</v>
      </c>
      <c r="O2451" s="247"/>
    </row>
    <row r="2452" spans="1:15" ht="22.5">
      <c r="A2452" s="247" t="s">
        <v>4174</v>
      </c>
      <c r="B2452" s="248" t="s">
        <v>1753</v>
      </c>
      <c r="C2452" s="247" t="s">
        <v>1358</v>
      </c>
      <c r="D2452" s="249" t="s">
        <v>257</v>
      </c>
      <c r="E2452" s="468" t="s">
        <v>263</v>
      </c>
      <c r="F2452" s="250" t="s">
        <v>6259</v>
      </c>
      <c r="G2452" s="251">
        <v>97198.399999999994</v>
      </c>
      <c r="H2452" s="251">
        <v>126360</v>
      </c>
      <c r="I2452" s="255">
        <v>24</v>
      </c>
      <c r="J2452" s="290">
        <v>0.8571428571428571</v>
      </c>
      <c r="K2452" s="251">
        <v>155521.60000000001</v>
      </c>
      <c r="L2452" s="255"/>
      <c r="M2452" s="255">
        <v>1</v>
      </c>
      <c r="N2452" s="251">
        <v>140795.20000000001</v>
      </c>
      <c r="O2452" s="247"/>
    </row>
    <row r="2453" spans="1:15" ht="22.5">
      <c r="A2453" s="247" t="s">
        <v>2794</v>
      </c>
      <c r="B2453" s="248" t="s">
        <v>1747</v>
      </c>
      <c r="C2453" s="247" t="s">
        <v>515</v>
      </c>
      <c r="D2453" s="249" t="s">
        <v>257</v>
      </c>
      <c r="E2453" s="468" t="s">
        <v>258</v>
      </c>
      <c r="F2453" s="250" t="s">
        <v>6259</v>
      </c>
      <c r="G2453" s="251">
        <v>93960</v>
      </c>
      <c r="H2453" s="251">
        <v>122040</v>
      </c>
      <c r="I2453" s="255">
        <v>23</v>
      </c>
      <c r="J2453" s="290">
        <v>0.8214285714285714</v>
      </c>
      <c r="K2453" s="251">
        <v>150120</v>
      </c>
      <c r="L2453" s="255"/>
      <c r="M2453" s="255">
        <v>1</v>
      </c>
      <c r="N2453" s="251">
        <v>119163.2</v>
      </c>
      <c r="O2453" s="247"/>
    </row>
    <row r="2454" spans="1:15" ht="22.5">
      <c r="A2454" s="247" t="s">
        <v>2785</v>
      </c>
      <c r="B2454" s="248" t="s">
        <v>6320</v>
      </c>
      <c r="C2454" s="247" t="s">
        <v>3133</v>
      </c>
      <c r="D2454" s="249" t="s">
        <v>257</v>
      </c>
      <c r="E2454" s="468" t="s">
        <v>258</v>
      </c>
      <c r="F2454" s="250" t="s">
        <v>6259</v>
      </c>
      <c r="G2454" s="251">
        <v>92955.199999999997</v>
      </c>
      <c r="H2454" s="251">
        <v>120837.6</v>
      </c>
      <c r="I2454" s="255">
        <v>22</v>
      </c>
      <c r="J2454" s="290">
        <v>0.7857142857142857</v>
      </c>
      <c r="K2454" s="251">
        <v>148720</v>
      </c>
      <c r="L2454" s="255">
        <v>1</v>
      </c>
      <c r="M2454" s="255">
        <v>1</v>
      </c>
      <c r="N2454" s="251">
        <v>100526.39999999999</v>
      </c>
      <c r="O2454" s="247"/>
    </row>
    <row r="2455" spans="1:15">
      <c r="A2455" s="247" t="s">
        <v>2758</v>
      </c>
      <c r="B2455" s="248" t="s">
        <v>1747</v>
      </c>
      <c r="C2455" s="247" t="s">
        <v>1851</v>
      </c>
      <c r="D2455" s="249" t="s">
        <v>257</v>
      </c>
      <c r="E2455" s="468" t="s">
        <v>258</v>
      </c>
      <c r="F2455" s="250" t="s">
        <v>6259</v>
      </c>
      <c r="G2455" s="251">
        <v>101060.03</v>
      </c>
      <c r="H2455" s="251">
        <v>120186.41499999999</v>
      </c>
      <c r="I2455" s="255">
        <v>21</v>
      </c>
      <c r="J2455" s="290">
        <v>0.75</v>
      </c>
      <c r="K2455" s="251">
        <v>139312.79999999999</v>
      </c>
      <c r="L2455" s="255">
        <v>1</v>
      </c>
      <c r="M2455" s="255">
        <v>1</v>
      </c>
      <c r="N2455" s="251">
        <v>120186.41499999999</v>
      </c>
      <c r="O2455" s="247"/>
    </row>
    <row r="2456" spans="1:15" ht="22.5">
      <c r="A2456" s="247" t="s">
        <v>2740</v>
      </c>
      <c r="B2456" s="248" t="s">
        <v>1747</v>
      </c>
      <c r="C2456" s="247" t="s">
        <v>517</v>
      </c>
      <c r="D2456" s="249" t="s">
        <v>257</v>
      </c>
      <c r="E2456" s="468" t="s">
        <v>258</v>
      </c>
      <c r="F2456" s="250" t="s">
        <v>6259</v>
      </c>
      <c r="G2456" s="251">
        <v>92081.985732000001</v>
      </c>
      <c r="H2456" s="251">
        <v>119706.582492</v>
      </c>
      <c r="I2456" s="255">
        <v>20</v>
      </c>
      <c r="J2456" s="290">
        <v>0.7142857142857143</v>
      </c>
      <c r="K2456" s="251">
        <v>147331.179252</v>
      </c>
      <c r="L2456" s="255">
        <v>1</v>
      </c>
      <c r="M2456" s="255">
        <v>1</v>
      </c>
      <c r="N2456" s="251">
        <v>118227</v>
      </c>
      <c r="O2456" s="247"/>
    </row>
    <row r="2457" spans="1:15" ht="22.5">
      <c r="A2457" s="247" t="s">
        <v>2761</v>
      </c>
      <c r="B2457" s="248" t="s">
        <v>1748</v>
      </c>
      <c r="C2457" s="247" t="s">
        <v>6720</v>
      </c>
      <c r="D2457" s="249" t="s">
        <v>257</v>
      </c>
      <c r="E2457" s="468" t="s">
        <v>258</v>
      </c>
      <c r="F2457" s="250" t="s">
        <v>6259</v>
      </c>
      <c r="G2457" s="251">
        <v>95133.333333333328</v>
      </c>
      <c r="H2457" s="251">
        <v>118916.66666666666</v>
      </c>
      <c r="I2457" s="255">
        <v>19</v>
      </c>
      <c r="J2457" s="290">
        <v>0.6785714285714286</v>
      </c>
      <c r="K2457" s="251">
        <v>142700</v>
      </c>
      <c r="L2457" s="255">
        <v>1</v>
      </c>
      <c r="M2457" s="255">
        <v>1</v>
      </c>
      <c r="N2457" s="251">
        <v>142708.79999999999</v>
      </c>
      <c r="O2457" s="247"/>
    </row>
    <row r="2458" spans="1:15" ht="22.5">
      <c r="A2458" s="247" t="s">
        <v>1764</v>
      </c>
      <c r="B2458" s="248" t="s">
        <v>1764</v>
      </c>
      <c r="C2458" s="247" t="s">
        <v>1357</v>
      </c>
      <c r="D2458" s="249" t="s">
        <v>257</v>
      </c>
      <c r="E2458" s="247"/>
      <c r="F2458" s="250" t="s">
        <v>6259</v>
      </c>
      <c r="G2458" s="251">
        <v>89086.399999999994</v>
      </c>
      <c r="H2458" s="251">
        <v>118050.40000000001</v>
      </c>
      <c r="I2458" s="255">
        <v>18</v>
      </c>
      <c r="J2458" s="290">
        <v>0.6428571428571429</v>
      </c>
      <c r="K2458" s="251">
        <v>147014.40000000002</v>
      </c>
      <c r="L2458" s="255">
        <v>2</v>
      </c>
      <c r="M2458" s="255">
        <v>2</v>
      </c>
      <c r="N2458" s="251">
        <v>116698.40000000001</v>
      </c>
      <c r="O2458" s="247"/>
    </row>
    <row r="2459" spans="1:15" ht="22.5">
      <c r="A2459" s="247" t="s">
        <v>1800</v>
      </c>
      <c r="B2459" s="248" t="s">
        <v>1751</v>
      </c>
      <c r="C2459" s="247" t="s">
        <v>1999</v>
      </c>
      <c r="D2459" s="249" t="s">
        <v>257</v>
      </c>
      <c r="E2459" s="468" t="s">
        <v>258</v>
      </c>
      <c r="F2459" s="250" t="s">
        <v>6259</v>
      </c>
      <c r="G2459" s="251">
        <v>88441.600000000006</v>
      </c>
      <c r="H2459" s="251">
        <v>116303.2</v>
      </c>
      <c r="I2459" s="255">
        <v>17</v>
      </c>
      <c r="J2459" s="290">
        <v>0.6071428571428571</v>
      </c>
      <c r="K2459" s="251">
        <v>144164.79999999999</v>
      </c>
      <c r="L2459" s="255">
        <v>1</v>
      </c>
      <c r="M2459" s="255">
        <v>1</v>
      </c>
      <c r="N2459" s="251">
        <v>113984</v>
      </c>
      <c r="O2459" s="247"/>
    </row>
    <row r="2460" spans="1:15">
      <c r="A2460" s="247" t="s">
        <v>2759</v>
      </c>
      <c r="B2460" s="248" t="s">
        <v>1747</v>
      </c>
      <c r="C2460" s="247" t="s">
        <v>520</v>
      </c>
      <c r="D2460" s="249" t="s">
        <v>257</v>
      </c>
      <c r="E2460" s="468" t="s">
        <v>258</v>
      </c>
      <c r="F2460" s="250" t="s">
        <v>6259</v>
      </c>
      <c r="G2460" s="251">
        <v>86094</v>
      </c>
      <c r="H2460" s="251">
        <v>115592.5</v>
      </c>
      <c r="I2460" s="255">
        <v>16</v>
      </c>
      <c r="J2460" s="290">
        <v>0.5714285714285714</v>
      </c>
      <c r="K2460" s="251">
        <v>145091</v>
      </c>
      <c r="L2460" s="255">
        <v>1</v>
      </c>
      <c r="M2460" s="255">
        <v>1</v>
      </c>
      <c r="N2460" s="251">
        <v>109050</v>
      </c>
      <c r="O2460" s="247"/>
    </row>
    <row r="2461" spans="1:15" ht="22.5">
      <c r="A2461" s="247" t="s">
        <v>2747</v>
      </c>
      <c r="B2461" s="248" t="s">
        <v>1747</v>
      </c>
      <c r="C2461" s="247" t="s">
        <v>6721</v>
      </c>
      <c r="D2461" s="249" t="s">
        <v>257</v>
      </c>
      <c r="E2461" s="468" t="s">
        <v>258</v>
      </c>
      <c r="F2461" s="250" t="s">
        <v>6259</v>
      </c>
      <c r="G2461" s="251">
        <v>95496</v>
      </c>
      <c r="H2461" s="251">
        <v>114739</v>
      </c>
      <c r="I2461" s="255">
        <v>15</v>
      </c>
      <c r="J2461" s="290">
        <v>0.5357142857142857</v>
      </c>
      <c r="K2461" s="251">
        <v>133982</v>
      </c>
      <c r="L2461" s="255">
        <v>1</v>
      </c>
      <c r="M2461" s="255">
        <v>1</v>
      </c>
      <c r="N2461" s="251">
        <v>114739</v>
      </c>
      <c r="O2461" s="247"/>
    </row>
    <row r="2462" spans="1:15" ht="22.5">
      <c r="A2462" s="247" t="s">
        <v>2730</v>
      </c>
      <c r="B2462" s="248" t="s">
        <v>1748</v>
      </c>
      <c r="C2462" s="247" t="s">
        <v>6722</v>
      </c>
      <c r="D2462" s="249" t="s">
        <v>257</v>
      </c>
      <c r="E2462" s="468" t="s">
        <v>263</v>
      </c>
      <c r="F2462" s="250" t="s">
        <v>6259</v>
      </c>
      <c r="G2462" s="251">
        <v>88416.85</v>
      </c>
      <c r="H2462" s="251">
        <v>110515.705</v>
      </c>
      <c r="I2462" s="255">
        <v>14</v>
      </c>
      <c r="J2462" s="290">
        <v>0.5</v>
      </c>
      <c r="K2462" s="251">
        <v>132614.56</v>
      </c>
      <c r="L2462" s="255">
        <v>1</v>
      </c>
      <c r="M2462" s="255">
        <v>1</v>
      </c>
      <c r="N2462" s="251">
        <v>103799.28</v>
      </c>
      <c r="O2462" s="247" t="s">
        <v>4294</v>
      </c>
    </row>
    <row r="2463" spans="1:15" ht="22.5">
      <c r="A2463" s="247" t="s">
        <v>2733</v>
      </c>
      <c r="B2463" s="248" t="s">
        <v>1753</v>
      </c>
      <c r="C2463" s="247" t="s">
        <v>6723</v>
      </c>
      <c r="D2463" s="249" t="s">
        <v>257</v>
      </c>
      <c r="E2463" s="468" t="s">
        <v>258</v>
      </c>
      <c r="F2463" s="250" t="s">
        <v>6259</v>
      </c>
      <c r="G2463" s="251">
        <v>84832.8</v>
      </c>
      <c r="H2463" s="251">
        <v>110282.64000000001</v>
      </c>
      <c r="I2463" s="255">
        <v>13</v>
      </c>
      <c r="J2463" s="290">
        <v>0.4642857142857143</v>
      </c>
      <c r="K2463" s="251">
        <v>135732.48000000001</v>
      </c>
      <c r="L2463" s="255">
        <v>1</v>
      </c>
      <c r="M2463" s="255">
        <v>1</v>
      </c>
      <c r="N2463" s="251">
        <v>93316.08</v>
      </c>
      <c r="O2463" s="247"/>
    </row>
    <row r="2464" spans="1:15" ht="22.5">
      <c r="A2464" s="247" t="s">
        <v>2755</v>
      </c>
      <c r="B2464" s="248" t="s">
        <v>1747</v>
      </c>
      <c r="C2464" s="247" t="s">
        <v>518</v>
      </c>
      <c r="D2464" s="249" t="s">
        <v>257</v>
      </c>
      <c r="E2464" s="468" t="s">
        <v>258</v>
      </c>
      <c r="F2464" s="250" t="s">
        <v>6259</v>
      </c>
      <c r="G2464" s="251">
        <v>86147.568000000014</v>
      </c>
      <c r="H2464" s="251">
        <v>109743.19200000001</v>
      </c>
      <c r="I2464" s="255">
        <v>12</v>
      </c>
      <c r="J2464" s="290">
        <v>0.42857142857142855</v>
      </c>
      <c r="K2464" s="251">
        <v>133338.81599999999</v>
      </c>
      <c r="L2464" s="255" t="s">
        <v>5133</v>
      </c>
      <c r="M2464" s="255">
        <v>1</v>
      </c>
      <c r="N2464" s="251">
        <v>133338.82</v>
      </c>
      <c r="O2464" s="247"/>
    </row>
    <row r="2465" spans="1:15" ht="22.5">
      <c r="A2465" s="247" t="s">
        <v>4092</v>
      </c>
      <c r="B2465" s="248" t="s">
        <v>1747</v>
      </c>
      <c r="C2465" s="247" t="s">
        <v>2988</v>
      </c>
      <c r="D2465" s="249" t="s">
        <v>257</v>
      </c>
      <c r="E2465" s="468" t="s">
        <v>258</v>
      </c>
      <c r="F2465" s="250" t="s">
        <v>6259</v>
      </c>
      <c r="G2465" s="251">
        <v>81294.929999999993</v>
      </c>
      <c r="H2465" s="251">
        <v>105683.45</v>
      </c>
      <c r="I2465" s="255">
        <v>11</v>
      </c>
      <c r="J2465" s="290">
        <v>0.39285714285714285</v>
      </c>
      <c r="K2465" s="251">
        <v>130071.97</v>
      </c>
      <c r="L2465" s="255">
        <v>1</v>
      </c>
      <c r="M2465" s="255">
        <v>1</v>
      </c>
      <c r="N2465" s="251">
        <v>105683.45</v>
      </c>
      <c r="O2465" s="247"/>
    </row>
    <row r="2466" spans="1:15">
      <c r="A2466" s="247" t="s">
        <v>2736</v>
      </c>
      <c r="B2466" s="248" t="s">
        <v>1748</v>
      </c>
      <c r="C2466" s="247" t="s">
        <v>516</v>
      </c>
      <c r="D2466" s="249" t="s">
        <v>257</v>
      </c>
      <c r="E2466" s="468" t="s">
        <v>258</v>
      </c>
      <c r="F2466" s="250" t="s">
        <v>6259</v>
      </c>
      <c r="G2466" s="251">
        <v>79919</v>
      </c>
      <c r="H2466" s="251">
        <v>104138</v>
      </c>
      <c r="I2466" s="255">
        <v>10</v>
      </c>
      <c r="J2466" s="290">
        <v>0.35714285714285715</v>
      </c>
      <c r="K2466" s="251">
        <v>128357</v>
      </c>
      <c r="L2466" s="255">
        <v>1</v>
      </c>
      <c r="M2466" s="255">
        <v>1</v>
      </c>
      <c r="N2466" s="251">
        <v>114100</v>
      </c>
      <c r="O2466" s="247">
        <v>121</v>
      </c>
    </row>
    <row r="2467" spans="1:15">
      <c r="A2467" s="247" t="s">
        <v>198</v>
      </c>
      <c r="B2467" s="248" t="s">
        <v>1748</v>
      </c>
      <c r="C2467" s="247" t="s">
        <v>3134</v>
      </c>
      <c r="D2467" s="249" t="s">
        <v>257</v>
      </c>
      <c r="E2467" s="468" t="s">
        <v>258</v>
      </c>
      <c r="F2467" s="250" t="s">
        <v>6259</v>
      </c>
      <c r="G2467" s="251">
        <v>76630</v>
      </c>
      <c r="H2467" s="251">
        <v>103450.5</v>
      </c>
      <c r="I2467" s="255">
        <v>9</v>
      </c>
      <c r="J2467" s="290">
        <v>0.32142857142857145</v>
      </c>
      <c r="K2467" s="251">
        <v>130271</v>
      </c>
      <c r="L2467" s="255"/>
      <c r="M2467" s="255">
        <v>3</v>
      </c>
      <c r="N2467" s="251">
        <v>99793.27</v>
      </c>
      <c r="O2467" s="247"/>
    </row>
    <row r="2468" spans="1:15" ht="22.5">
      <c r="A2468" s="247" t="s">
        <v>2728</v>
      </c>
      <c r="B2468" s="248" t="s">
        <v>1748</v>
      </c>
      <c r="C2468" s="247" t="s">
        <v>6724</v>
      </c>
      <c r="D2468" s="249" t="s">
        <v>257</v>
      </c>
      <c r="E2468" s="468" t="s">
        <v>258</v>
      </c>
      <c r="F2468" s="250" t="s">
        <v>6259</v>
      </c>
      <c r="G2468" s="251">
        <v>74796</v>
      </c>
      <c r="H2468" s="251">
        <v>102158.5</v>
      </c>
      <c r="I2468" s="255">
        <v>8</v>
      </c>
      <c r="J2468" s="290">
        <v>0.2857142857142857</v>
      </c>
      <c r="K2468" s="251">
        <v>129521</v>
      </c>
      <c r="L2468" s="255">
        <v>1</v>
      </c>
      <c r="M2468" s="255">
        <v>1</v>
      </c>
      <c r="N2468" s="251">
        <v>126056</v>
      </c>
      <c r="O2468" s="247"/>
    </row>
    <row r="2469" spans="1:15" ht="22.5">
      <c r="A2469" s="247" t="s">
        <v>4079</v>
      </c>
      <c r="B2469" s="248" t="s">
        <v>4080</v>
      </c>
      <c r="C2469" s="247" t="s">
        <v>6725</v>
      </c>
      <c r="D2469" s="249" t="s">
        <v>257</v>
      </c>
      <c r="E2469" s="468" t="s">
        <v>263</v>
      </c>
      <c r="F2469" s="250" t="s">
        <v>6259</v>
      </c>
      <c r="G2469" s="251">
        <v>71840.600000000006</v>
      </c>
      <c r="H2469" s="251">
        <v>97845.93</v>
      </c>
      <c r="I2469" s="255">
        <v>7</v>
      </c>
      <c r="J2469" s="290">
        <v>0.25</v>
      </c>
      <c r="K2469" s="251">
        <v>123851.26</v>
      </c>
      <c r="L2469" s="255"/>
      <c r="M2469" s="255">
        <v>1</v>
      </c>
      <c r="N2469" s="251">
        <v>95422.6</v>
      </c>
      <c r="O2469" s="247"/>
    </row>
    <row r="2470" spans="1:15">
      <c r="A2470" s="247" t="s">
        <v>2744</v>
      </c>
      <c r="B2470" s="248" t="s">
        <v>1753</v>
      </c>
      <c r="C2470" s="247" t="s">
        <v>516</v>
      </c>
      <c r="D2470" s="249" t="s">
        <v>257</v>
      </c>
      <c r="E2470" s="468" t="s">
        <v>258</v>
      </c>
      <c r="F2470" s="250" t="s">
        <v>6259</v>
      </c>
      <c r="G2470" s="251">
        <v>74318.399999999994</v>
      </c>
      <c r="H2470" s="251">
        <v>96605.6</v>
      </c>
      <c r="I2470" s="255">
        <v>6</v>
      </c>
      <c r="J2470" s="290">
        <v>0.21428571428571427</v>
      </c>
      <c r="K2470" s="251">
        <v>118892.8</v>
      </c>
      <c r="L2470" s="255">
        <v>1</v>
      </c>
      <c r="M2470" s="255">
        <v>1</v>
      </c>
      <c r="N2470" s="251">
        <v>100740.22</v>
      </c>
      <c r="O2470" s="247"/>
    </row>
    <row r="2471" spans="1:15" s="306" customFormat="1" ht="18">
      <c r="A2471" s="716" t="s">
        <v>516</v>
      </c>
      <c r="B2471" s="716"/>
      <c r="C2471" s="716"/>
      <c r="D2471" s="716"/>
      <c r="E2471" s="716"/>
      <c r="F2471" s="716"/>
      <c r="G2471" s="716"/>
      <c r="H2471" s="716"/>
      <c r="I2471" s="716"/>
      <c r="J2471" s="716"/>
      <c r="K2471" s="716"/>
      <c r="L2471" s="716"/>
      <c r="M2471" s="716"/>
      <c r="N2471" s="716"/>
      <c r="O2471" s="716"/>
    </row>
    <row r="2472" spans="1:15" s="200" customFormat="1" ht="33.75">
      <c r="A2472" s="489" t="s">
        <v>379</v>
      </c>
      <c r="B2472" s="489" t="s">
        <v>217</v>
      </c>
      <c r="C2472" s="489" t="s">
        <v>208</v>
      </c>
      <c r="D2472" s="489" t="s">
        <v>249</v>
      </c>
      <c r="E2472" s="489" t="s">
        <v>380</v>
      </c>
      <c r="F2472" s="489" t="s">
        <v>381</v>
      </c>
      <c r="G2472" s="490" t="s">
        <v>211</v>
      </c>
      <c r="H2472" s="490" t="s">
        <v>212</v>
      </c>
      <c r="I2472" s="491"/>
      <c r="J2472" s="244" t="s">
        <v>251</v>
      </c>
      <c r="K2472" s="490" t="s">
        <v>213</v>
      </c>
      <c r="L2472" s="489" t="s">
        <v>382</v>
      </c>
      <c r="M2472" s="489" t="s">
        <v>383</v>
      </c>
      <c r="N2472" s="490" t="s">
        <v>384</v>
      </c>
      <c r="O2472" s="489" t="s">
        <v>214</v>
      </c>
    </row>
    <row r="2473" spans="1:15" ht="22.5">
      <c r="A2473" s="247" t="s">
        <v>2771</v>
      </c>
      <c r="B2473" s="248" t="s">
        <v>1748</v>
      </c>
      <c r="C2473" s="247" t="s">
        <v>3135</v>
      </c>
      <c r="D2473" s="249" t="s">
        <v>257</v>
      </c>
      <c r="E2473" s="468" t="s">
        <v>263</v>
      </c>
      <c r="F2473" s="250" t="s">
        <v>6259</v>
      </c>
      <c r="G2473" s="251">
        <v>73931.520000000004</v>
      </c>
      <c r="H2473" s="251">
        <v>96110.975000000006</v>
      </c>
      <c r="I2473" s="255">
        <v>5</v>
      </c>
      <c r="J2473" s="290">
        <v>0.17857142857142858</v>
      </c>
      <c r="K2473" s="251">
        <v>118290.43</v>
      </c>
      <c r="L2473" s="255">
        <v>1</v>
      </c>
      <c r="M2473" s="255">
        <v>1</v>
      </c>
      <c r="N2473" s="251">
        <v>86823.360000000001</v>
      </c>
      <c r="O2473" s="247" t="s">
        <v>6726</v>
      </c>
    </row>
    <row r="2474" spans="1:15" ht="22.5">
      <c r="A2474" s="247" t="s">
        <v>1765</v>
      </c>
      <c r="B2474" s="248" t="s">
        <v>1760</v>
      </c>
      <c r="C2474" s="247" t="s">
        <v>6727</v>
      </c>
      <c r="D2474" s="249" t="s">
        <v>257</v>
      </c>
      <c r="E2474" s="247"/>
      <c r="F2474" s="250" t="s">
        <v>6259</v>
      </c>
      <c r="G2474" s="251">
        <v>70782.400000000009</v>
      </c>
      <c r="H2474" s="251">
        <v>94952</v>
      </c>
      <c r="I2474" s="255">
        <v>4</v>
      </c>
      <c r="J2474" s="290">
        <v>0.14285714285714285</v>
      </c>
      <c r="K2474" s="251">
        <v>119121.60000000001</v>
      </c>
      <c r="L2474" s="255"/>
      <c r="M2474" s="255">
        <v>1</v>
      </c>
      <c r="N2474" s="251">
        <v>115585.60000000001</v>
      </c>
      <c r="O2474" s="247"/>
    </row>
    <row r="2475" spans="1:15" ht="22.5">
      <c r="A2475" s="247" t="s">
        <v>2804</v>
      </c>
      <c r="B2475" s="248" t="s">
        <v>1748</v>
      </c>
      <c r="C2475" s="247" t="s">
        <v>6344</v>
      </c>
      <c r="D2475" s="249" t="s">
        <v>257</v>
      </c>
      <c r="E2475" s="468" t="s">
        <v>293</v>
      </c>
      <c r="F2475" s="250" t="s">
        <v>6259</v>
      </c>
      <c r="G2475" s="251">
        <v>71748</v>
      </c>
      <c r="H2475" s="251">
        <v>92564</v>
      </c>
      <c r="I2475" s="255">
        <v>3</v>
      </c>
      <c r="J2475" s="290">
        <v>0.10714285714285714</v>
      </c>
      <c r="K2475" s="251">
        <v>113380</v>
      </c>
      <c r="L2475" s="255">
        <v>2</v>
      </c>
      <c r="M2475" s="255">
        <v>2</v>
      </c>
      <c r="N2475" s="251">
        <v>93500</v>
      </c>
      <c r="O2475" s="247"/>
    </row>
    <row r="2476" spans="1:15">
      <c r="A2476" s="247" t="s">
        <v>2777</v>
      </c>
      <c r="B2476" s="248" t="s">
        <v>1767</v>
      </c>
      <c r="C2476" s="513" t="s">
        <v>326</v>
      </c>
      <c r="D2476" s="249" t="s">
        <v>257</v>
      </c>
      <c r="E2476" s="468" t="s">
        <v>293</v>
      </c>
      <c r="F2476" s="250" t="s">
        <v>6259</v>
      </c>
      <c r="G2476" s="470">
        <v>65727.167999999991</v>
      </c>
      <c r="H2476" s="251">
        <v>83976.047999999995</v>
      </c>
      <c r="I2476" s="255">
        <v>2</v>
      </c>
      <c r="J2476" s="290">
        <v>7.1428571428571425E-2</v>
      </c>
      <c r="K2476" s="470">
        <v>102224.928</v>
      </c>
      <c r="L2476" s="471"/>
      <c r="M2476" s="471"/>
      <c r="N2476" s="470"/>
      <c r="O2476" s="248"/>
    </row>
    <row r="2477" spans="1:15">
      <c r="A2477" s="247" t="s">
        <v>2738</v>
      </c>
      <c r="B2477" s="248" t="s">
        <v>1753</v>
      </c>
      <c r="C2477" s="247" t="s">
        <v>2902</v>
      </c>
      <c r="D2477" s="249" t="s">
        <v>257</v>
      </c>
      <c r="E2477" s="468" t="s">
        <v>263</v>
      </c>
      <c r="F2477" s="250" t="s">
        <v>6259</v>
      </c>
      <c r="G2477" s="251">
        <v>60410.99</v>
      </c>
      <c r="H2477" s="251">
        <v>78534.285000000003</v>
      </c>
      <c r="I2477" s="255">
        <v>1</v>
      </c>
      <c r="J2477" s="290">
        <v>3.5714285714285712E-2</v>
      </c>
      <c r="K2477" s="251">
        <v>96657.58</v>
      </c>
      <c r="L2477" s="255">
        <v>1</v>
      </c>
      <c r="M2477" s="255">
        <v>1</v>
      </c>
      <c r="N2477" s="251">
        <v>81285.78</v>
      </c>
      <c r="O2477" s="247"/>
    </row>
    <row r="2478" spans="1:15">
      <c r="A2478" s="247"/>
      <c r="B2478" s="248"/>
      <c r="C2478" s="247"/>
      <c r="D2478" s="249"/>
      <c r="E2478" s="468"/>
      <c r="F2478" s="250"/>
      <c r="G2478" s="251"/>
      <c r="H2478" s="251"/>
      <c r="I2478" s="255"/>
      <c r="J2478" s="290"/>
      <c r="K2478" s="251"/>
      <c r="L2478" s="255"/>
      <c r="M2478" s="255"/>
      <c r="N2478" s="251"/>
      <c r="O2478" s="247"/>
    </row>
    <row r="2479" spans="1:15" s="120" customFormat="1">
      <c r="A2479" s="150"/>
      <c r="B2479" s="150"/>
      <c r="C2479" s="260"/>
      <c r="D2479" s="263"/>
      <c r="E2479" s="150"/>
      <c r="F2479" s="150"/>
      <c r="G2479" s="264" t="s">
        <v>211</v>
      </c>
      <c r="H2479" s="265" t="s">
        <v>212</v>
      </c>
      <c r="I2479" s="266"/>
      <c r="J2479" s="290"/>
      <c r="K2479" s="267" t="s">
        <v>213</v>
      </c>
      <c r="L2479" s="263"/>
      <c r="M2479" s="268"/>
      <c r="N2479" s="269"/>
      <c r="O2479" s="258"/>
    </row>
    <row r="2480" spans="1:15" s="120" customFormat="1">
      <c r="A2480" s="150"/>
      <c r="B2480" s="150"/>
      <c r="C2480" s="260"/>
      <c r="D2480" s="150"/>
      <c r="E2480" s="150"/>
      <c r="F2480" s="270" t="s">
        <v>225</v>
      </c>
      <c r="G2480" s="271">
        <v>85691.5623237619</v>
      </c>
      <c r="H2480" s="271">
        <v>112074.41104138097</v>
      </c>
      <c r="I2480" s="266"/>
      <c r="J2480" s="290"/>
      <c r="K2480" s="271">
        <v>138457.25975900001</v>
      </c>
      <c r="L2480" s="263"/>
      <c r="M2480" s="268"/>
      <c r="N2480" s="269"/>
      <c r="O2480" s="258"/>
    </row>
    <row r="2481" spans="1:15" s="120" customFormat="1">
      <c r="A2481" s="150"/>
      <c r="B2481" s="150"/>
      <c r="C2481" s="260"/>
      <c r="D2481" s="150"/>
      <c r="E2481" s="150"/>
      <c r="F2481" s="270" t="s">
        <v>226</v>
      </c>
      <c r="G2481" s="271">
        <v>94253.333333333328</v>
      </c>
      <c r="H2481" s="271">
        <v>120349.21124999999</v>
      </c>
      <c r="I2481" s="266"/>
      <c r="J2481" s="290"/>
      <c r="K2481" s="271">
        <v>147678.38443899999</v>
      </c>
      <c r="L2481" s="263"/>
      <c r="M2481" s="268"/>
      <c r="N2481" s="269"/>
      <c r="O2481" s="258"/>
    </row>
    <row r="2482" spans="1:15" s="120" customFormat="1">
      <c r="A2482" s="150"/>
      <c r="B2482" s="150"/>
      <c r="C2482" s="260"/>
      <c r="D2482" s="150"/>
      <c r="E2482" s="150"/>
      <c r="F2482" s="270" t="s">
        <v>227</v>
      </c>
      <c r="G2482" s="271">
        <v>74676.600000000006</v>
      </c>
      <c r="H2482" s="271">
        <v>101080.3575</v>
      </c>
      <c r="I2482" s="266"/>
      <c r="J2482" s="290"/>
      <c r="K2482" s="271">
        <v>127230.565</v>
      </c>
      <c r="L2482" s="263"/>
      <c r="M2482" s="268"/>
      <c r="N2482" s="269"/>
      <c r="O2482" s="258"/>
    </row>
    <row r="2483" spans="1:15" s="120" customFormat="1">
      <c r="A2483" s="150"/>
      <c r="B2483" s="150"/>
      <c r="C2483" s="260"/>
      <c r="D2483" s="150"/>
      <c r="E2483" s="150"/>
      <c r="F2483" s="270" t="s">
        <v>228</v>
      </c>
      <c r="G2483" s="271">
        <v>87282.209000000003</v>
      </c>
      <c r="H2483" s="271">
        <v>112627.35250000001</v>
      </c>
      <c r="I2483" s="266"/>
      <c r="J2483" s="290"/>
      <c r="K2483" s="271">
        <v>134857.24</v>
      </c>
      <c r="L2483" s="263"/>
      <c r="M2483" s="268"/>
      <c r="N2483" s="269"/>
      <c r="O2483" s="258"/>
    </row>
    <row r="2484" spans="1:15" s="120" customFormat="1">
      <c r="A2484" s="150"/>
      <c r="B2484" s="150"/>
      <c r="C2484" s="260"/>
      <c r="D2484" s="150"/>
      <c r="E2484" s="271"/>
      <c r="F2484" s="270"/>
      <c r="G2484" s="272"/>
      <c r="H2484" s="273"/>
      <c r="I2484" s="274"/>
      <c r="J2484" s="273"/>
      <c r="K2484" s="263"/>
      <c r="L2484" s="263"/>
      <c r="M2484" s="268"/>
      <c r="N2484" s="269"/>
      <c r="O2484" s="258"/>
    </row>
    <row r="2485" spans="1:15" s="120" customFormat="1">
      <c r="A2485" s="150"/>
      <c r="B2485" s="150"/>
      <c r="C2485" s="260"/>
      <c r="D2485" s="270"/>
      <c r="E2485" s="271"/>
      <c r="F2485" s="275"/>
      <c r="G2485" s="275"/>
      <c r="H2485" s="713" t="s">
        <v>229</v>
      </c>
      <c r="I2485" s="713"/>
      <c r="J2485" s="713"/>
      <c r="K2485" s="713"/>
      <c r="L2485" s="713"/>
      <c r="M2485" s="713"/>
      <c r="N2485" s="713"/>
      <c r="O2485" s="258"/>
    </row>
    <row r="2486" spans="1:15" s="120" customFormat="1">
      <c r="A2486" s="150"/>
      <c r="B2486" s="150"/>
      <c r="C2486" s="260"/>
      <c r="D2486" s="270"/>
      <c r="E2486" s="271"/>
      <c r="F2486" s="276"/>
      <c r="G2486" s="277"/>
      <c r="H2486" s="714" t="s">
        <v>230</v>
      </c>
      <c r="I2486" s="714"/>
      <c r="J2486" s="714"/>
      <c r="K2486" s="278">
        <v>129697.41</v>
      </c>
      <c r="L2486" s="715" t="s">
        <v>231</v>
      </c>
      <c r="M2486" s="715"/>
      <c r="N2486" s="279">
        <v>118547.08648148148</v>
      </c>
      <c r="O2486" s="258"/>
    </row>
    <row r="2487" spans="1:15" s="120" customFormat="1">
      <c r="A2487" s="150"/>
      <c r="B2487" s="150"/>
      <c r="C2487" s="260"/>
      <c r="D2487" s="263"/>
      <c r="E2487" s="268"/>
      <c r="F2487" s="276"/>
      <c r="G2487" s="277"/>
      <c r="H2487" s="714" t="s">
        <v>232</v>
      </c>
      <c r="I2487" s="714"/>
      <c r="J2487" s="714"/>
      <c r="K2487" s="278">
        <v>100633.31</v>
      </c>
      <c r="L2487" s="715" t="s">
        <v>394</v>
      </c>
      <c r="M2487" s="715"/>
      <c r="N2487" s="279">
        <v>115013.74250000001</v>
      </c>
      <c r="O2487" s="258"/>
    </row>
    <row r="2488" spans="1:15" s="120" customFormat="1">
      <c r="A2488" s="150"/>
      <c r="B2488" s="150"/>
      <c r="C2488" s="260"/>
      <c r="D2488" s="395"/>
      <c r="E2488" s="261"/>
      <c r="F2488" s="261"/>
      <c r="G2488" s="262"/>
      <c r="H2488" s="472"/>
      <c r="I2488" s="381"/>
      <c r="J2488" s="480"/>
      <c r="K2488" s="150"/>
      <c r="L2488" s="395"/>
      <c r="M2488" s="155"/>
      <c r="N2488" s="269"/>
      <c r="O2488" s="258"/>
    </row>
    <row r="2489" spans="1:15" s="306" customFormat="1" ht="18">
      <c r="A2489" s="716" t="s">
        <v>636</v>
      </c>
      <c r="B2489" s="716"/>
      <c r="C2489" s="716"/>
      <c r="D2489" s="716"/>
      <c r="E2489" s="716"/>
      <c r="F2489" s="716"/>
      <c r="G2489" s="716"/>
      <c r="H2489" s="716"/>
      <c r="I2489" s="716"/>
      <c r="J2489" s="716"/>
      <c r="K2489" s="716"/>
      <c r="L2489" s="716"/>
      <c r="M2489" s="716"/>
      <c r="N2489" s="716"/>
      <c r="O2489" s="716"/>
    </row>
    <row r="2490" spans="1:15" s="200" customFormat="1" ht="33.75">
      <c r="A2490" s="489" t="s">
        <v>379</v>
      </c>
      <c r="B2490" s="489" t="s">
        <v>217</v>
      </c>
      <c r="C2490" s="489" t="s">
        <v>208</v>
      </c>
      <c r="D2490" s="489" t="s">
        <v>249</v>
      </c>
      <c r="E2490" s="489" t="s">
        <v>380</v>
      </c>
      <c r="F2490" s="489" t="s">
        <v>381</v>
      </c>
      <c r="G2490" s="490" t="s">
        <v>211</v>
      </c>
      <c r="H2490" s="490" t="s">
        <v>212</v>
      </c>
      <c r="I2490" s="491"/>
      <c r="J2490" s="244" t="s">
        <v>251</v>
      </c>
      <c r="K2490" s="490" t="s">
        <v>213</v>
      </c>
      <c r="L2490" s="489" t="s">
        <v>382</v>
      </c>
      <c r="M2490" s="489" t="s">
        <v>383</v>
      </c>
      <c r="N2490" s="490" t="s">
        <v>384</v>
      </c>
      <c r="O2490" s="489" t="s">
        <v>214</v>
      </c>
    </row>
    <row r="2491" spans="1:15">
      <c r="A2491" s="247" t="s">
        <v>1756</v>
      </c>
      <c r="B2491" s="248" t="s">
        <v>1756</v>
      </c>
      <c r="C2491" s="247" t="s">
        <v>636</v>
      </c>
      <c r="D2491" s="249" t="s">
        <v>257</v>
      </c>
      <c r="E2491" s="468" t="s">
        <v>258</v>
      </c>
      <c r="F2491" s="250" t="s">
        <v>6259</v>
      </c>
      <c r="G2491" s="251">
        <v>117612.61</v>
      </c>
      <c r="H2491" s="251">
        <v>157932.99</v>
      </c>
      <c r="I2491" s="255">
        <v>30</v>
      </c>
      <c r="J2491" s="290">
        <v>1</v>
      </c>
      <c r="K2491" s="251">
        <v>198253.37</v>
      </c>
      <c r="L2491" s="255">
        <v>14</v>
      </c>
      <c r="M2491" s="255"/>
      <c r="N2491" s="251">
        <v>161638</v>
      </c>
      <c r="O2491" s="247"/>
    </row>
    <row r="2492" spans="1:15">
      <c r="A2492" s="247" t="s">
        <v>4097</v>
      </c>
      <c r="B2492" s="248" t="s">
        <v>1756</v>
      </c>
      <c r="C2492" s="247" t="s">
        <v>3136</v>
      </c>
      <c r="D2492" s="249" t="s">
        <v>257</v>
      </c>
      <c r="E2492" s="247"/>
      <c r="F2492" s="250" t="s">
        <v>6259</v>
      </c>
      <c r="G2492" s="251">
        <v>112110.44</v>
      </c>
      <c r="H2492" s="251">
        <v>155482.99</v>
      </c>
      <c r="I2492" s="255">
        <v>29</v>
      </c>
      <c r="J2492" s="290">
        <v>0.96666666666666667</v>
      </c>
      <c r="K2492" s="251">
        <v>198855.54</v>
      </c>
      <c r="L2492" s="255">
        <v>0</v>
      </c>
      <c r="M2492" s="255">
        <v>0</v>
      </c>
      <c r="N2492" s="251"/>
      <c r="O2492" s="247"/>
    </row>
    <row r="2493" spans="1:15" ht="33.75">
      <c r="A2493" s="247" t="s">
        <v>2748</v>
      </c>
      <c r="B2493" s="248" t="s">
        <v>1756</v>
      </c>
      <c r="C2493" s="247" t="s">
        <v>2111</v>
      </c>
      <c r="D2493" s="249" t="s">
        <v>257</v>
      </c>
      <c r="E2493" s="468" t="s">
        <v>258</v>
      </c>
      <c r="F2493" s="250" t="s">
        <v>6259</v>
      </c>
      <c r="G2493" s="251">
        <v>93500</v>
      </c>
      <c r="H2493" s="251">
        <v>144250</v>
      </c>
      <c r="I2493" s="255">
        <v>28</v>
      </c>
      <c r="J2493" s="290">
        <v>0.93333333333333335</v>
      </c>
      <c r="K2493" s="251">
        <v>195000</v>
      </c>
      <c r="L2493" s="255"/>
      <c r="M2493" s="255">
        <v>1</v>
      </c>
      <c r="N2493" s="251">
        <v>168711</v>
      </c>
      <c r="O2493" s="247"/>
    </row>
    <row r="2494" spans="1:15">
      <c r="A2494" s="247" t="s">
        <v>4174</v>
      </c>
      <c r="B2494" s="248" t="s">
        <v>1753</v>
      </c>
      <c r="C2494" s="247" t="s">
        <v>1835</v>
      </c>
      <c r="D2494" s="249" t="s">
        <v>257</v>
      </c>
      <c r="E2494" s="468" t="s">
        <v>258</v>
      </c>
      <c r="F2494" s="250" t="s">
        <v>6259</v>
      </c>
      <c r="G2494" s="251">
        <v>101566.39999999999</v>
      </c>
      <c r="H2494" s="251">
        <v>132048.79999999999</v>
      </c>
      <c r="I2494" s="255">
        <v>27</v>
      </c>
      <c r="J2494" s="290">
        <v>0.9</v>
      </c>
      <c r="K2494" s="251">
        <v>162531.20000000001</v>
      </c>
      <c r="L2494" s="255"/>
      <c r="M2494" s="255">
        <v>4</v>
      </c>
      <c r="N2494" s="251">
        <v>126630.39999999999</v>
      </c>
      <c r="O2494" s="247"/>
    </row>
    <row r="2495" spans="1:15" ht="22.5">
      <c r="A2495" s="247" t="s">
        <v>4079</v>
      </c>
      <c r="B2495" s="248" t="s">
        <v>4080</v>
      </c>
      <c r="C2495" s="247" t="s">
        <v>6728</v>
      </c>
      <c r="D2495" s="249" t="s">
        <v>257</v>
      </c>
      <c r="E2495" s="468" t="s">
        <v>263</v>
      </c>
      <c r="F2495" s="250" t="s">
        <v>6259</v>
      </c>
      <c r="G2495" s="251">
        <v>95846.399999999994</v>
      </c>
      <c r="H2495" s="251">
        <v>130540.8</v>
      </c>
      <c r="I2495" s="255">
        <v>26</v>
      </c>
      <c r="J2495" s="290">
        <v>0.8666666666666667</v>
      </c>
      <c r="K2495" s="251">
        <v>165235.20000000001</v>
      </c>
      <c r="L2495" s="255"/>
      <c r="M2495" s="255">
        <v>1</v>
      </c>
      <c r="N2495" s="251">
        <v>112122.4</v>
      </c>
      <c r="O2495" s="247"/>
    </row>
    <row r="2496" spans="1:15" ht="22.5">
      <c r="A2496" s="247" t="s">
        <v>4119</v>
      </c>
      <c r="B2496" s="248" t="s">
        <v>4119</v>
      </c>
      <c r="C2496" s="247" t="s">
        <v>6729</v>
      </c>
      <c r="D2496" s="249" t="s">
        <v>257</v>
      </c>
      <c r="E2496" s="468" t="s">
        <v>258</v>
      </c>
      <c r="F2496" s="250" t="s">
        <v>6259</v>
      </c>
      <c r="G2496" s="251">
        <v>97360</v>
      </c>
      <c r="H2496" s="251">
        <v>129222</v>
      </c>
      <c r="I2496" s="255">
        <v>25</v>
      </c>
      <c r="J2496" s="290">
        <v>0.83333333333333337</v>
      </c>
      <c r="K2496" s="251">
        <v>161084</v>
      </c>
      <c r="L2496" s="255">
        <v>1</v>
      </c>
      <c r="M2496" s="255">
        <v>1</v>
      </c>
      <c r="N2496" s="251">
        <v>113587</v>
      </c>
      <c r="O2496" s="247"/>
    </row>
    <row r="2497" spans="1:15">
      <c r="A2497" s="247" t="s">
        <v>2728</v>
      </c>
      <c r="B2497" s="248" t="s">
        <v>1748</v>
      </c>
      <c r="C2497" s="247" t="s">
        <v>636</v>
      </c>
      <c r="D2497" s="249" t="s">
        <v>257</v>
      </c>
      <c r="E2497" s="468" t="s">
        <v>258</v>
      </c>
      <c r="F2497" s="250" t="s">
        <v>6259</v>
      </c>
      <c r="G2497" s="251">
        <v>97968</v>
      </c>
      <c r="H2497" s="251">
        <v>128294</v>
      </c>
      <c r="I2497" s="255">
        <v>24</v>
      </c>
      <c r="J2497" s="290">
        <v>0.8</v>
      </c>
      <c r="K2497" s="251">
        <v>158620</v>
      </c>
      <c r="L2497" s="255">
        <v>2</v>
      </c>
      <c r="M2497" s="255">
        <v>2</v>
      </c>
      <c r="N2497" s="251">
        <v>125909</v>
      </c>
      <c r="O2497" s="247"/>
    </row>
    <row r="2498" spans="1:15" ht="22.5">
      <c r="A2498" s="247" t="s">
        <v>2763</v>
      </c>
      <c r="B2498" s="248" t="s">
        <v>1764</v>
      </c>
      <c r="C2498" s="247" t="s">
        <v>3137</v>
      </c>
      <c r="D2498" s="249" t="s">
        <v>257</v>
      </c>
      <c r="E2498" s="247"/>
      <c r="F2498" s="247"/>
      <c r="G2498" s="251">
        <v>97903.16</v>
      </c>
      <c r="H2498" s="251">
        <v>127251.005</v>
      </c>
      <c r="I2498" s="255">
        <v>23</v>
      </c>
      <c r="J2498" s="290">
        <v>0.76666666666666672</v>
      </c>
      <c r="K2498" s="251">
        <v>156598.85</v>
      </c>
      <c r="L2498" s="255"/>
      <c r="M2498" s="255">
        <v>1</v>
      </c>
      <c r="N2498" s="251"/>
      <c r="O2498" s="247"/>
    </row>
    <row r="2499" spans="1:15">
      <c r="A2499" s="247" t="s">
        <v>2752</v>
      </c>
      <c r="B2499" s="248" t="s">
        <v>1748</v>
      </c>
      <c r="C2499" s="247" t="s">
        <v>1429</v>
      </c>
      <c r="D2499" s="249" t="s">
        <v>257</v>
      </c>
      <c r="E2499" s="468" t="s">
        <v>258</v>
      </c>
      <c r="F2499" s="250" t="s">
        <v>6259</v>
      </c>
      <c r="G2499" s="251">
        <v>97756.27</v>
      </c>
      <c r="H2499" s="251">
        <v>127063.13500000001</v>
      </c>
      <c r="I2499" s="255">
        <v>22</v>
      </c>
      <c r="J2499" s="290">
        <v>0.73333333333333328</v>
      </c>
      <c r="K2499" s="251">
        <v>156370</v>
      </c>
      <c r="L2499" s="255">
        <v>1</v>
      </c>
      <c r="M2499" s="255">
        <v>1</v>
      </c>
      <c r="N2499" s="251">
        <v>147316</v>
      </c>
      <c r="O2499" s="247"/>
    </row>
    <row r="2500" spans="1:15" ht="22.5">
      <c r="A2500" s="247" t="s">
        <v>2755</v>
      </c>
      <c r="B2500" s="248" t="s">
        <v>1747</v>
      </c>
      <c r="C2500" s="247" t="s">
        <v>1430</v>
      </c>
      <c r="D2500" s="249" t="s">
        <v>257</v>
      </c>
      <c r="E2500" s="468" t="s">
        <v>258</v>
      </c>
      <c r="F2500" s="250" t="s">
        <v>6259</v>
      </c>
      <c r="G2500" s="251">
        <v>99726.847999999969</v>
      </c>
      <c r="H2500" s="251">
        <v>127042.44799999997</v>
      </c>
      <c r="I2500" s="255">
        <v>21</v>
      </c>
      <c r="J2500" s="290">
        <v>0.7</v>
      </c>
      <c r="K2500" s="251">
        <v>154358.04799999998</v>
      </c>
      <c r="L2500" s="255" t="s">
        <v>5133</v>
      </c>
      <c r="M2500" s="255">
        <v>1</v>
      </c>
      <c r="N2500" s="251">
        <v>137339.07</v>
      </c>
      <c r="O2500" s="247"/>
    </row>
    <row r="2501" spans="1:15">
      <c r="A2501" s="247" t="s">
        <v>2794</v>
      </c>
      <c r="B2501" s="248" t="s">
        <v>1747</v>
      </c>
      <c r="C2501" s="247" t="s">
        <v>3138</v>
      </c>
      <c r="D2501" s="249" t="s">
        <v>257</v>
      </c>
      <c r="E2501" s="468" t="s">
        <v>258</v>
      </c>
      <c r="F2501" s="250" t="s">
        <v>6259</v>
      </c>
      <c r="G2501" s="251">
        <v>93960</v>
      </c>
      <c r="H2501" s="251">
        <v>122040</v>
      </c>
      <c r="I2501" s="255">
        <v>20</v>
      </c>
      <c r="J2501" s="290">
        <v>0.66666666666666663</v>
      </c>
      <c r="K2501" s="251">
        <v>150120</v>
      </c>
      <c r="L2501" s="255"/>
      <c r="M2501" s="255"/>
      <c r="N2501" s="251"/>
      <c r="O2501" s="247"/>
    </row>
    <row r="2502" spans="1:15">
      <c r="A2502" s="247" t="s">
        <v>2785</v>
      </c>
      <c r="B2502" s="248" t="s">
        <v>6320</v>
      </c>
      <c r="C2502" s="247" t="s">
        <v>636</v>
      </c>
      <c r="D2502" s="249" t="s">
        <v>257</v>
      </c>
      <c r="E2502" s="468" t="s">
        <v>258</v>
      </c>
      <c r="F2502" s="250" t="s">
        <v>6259</v>
      </c>
      <c r="G2502" s="251">
        <v>92955.199999999997</v>
      </c>
      <c r="H2502" s="251">
        <v>120837.6</v>
      </c>
      <c r="I2502" s="255">
        <v>19</v>
      </c>
      <c r="J2502" s="290">
        <v>0.6333333333333333</v>
      </c>
      <c r="K2502" s="251">
        <v>148720</v>
      </c>
      <c r="L2502" s="255">
        <v>1</v>
      </c>
      <c r="M2502" s="255">
        <v>1</v>
      </c>
      <c r="N2502" s="251">
        <v>118060.8</v>
      </c>
      <c r="O2502" s="247"/>
    </row>
    <row r="2503" spans="1:15">
      <c r="A2503" s="247" t="s">
        <v>2758</v>
      </c>
      <c r="B2503" s="248" t="s">
        <v>1747</v>
      </c>
      <c r="C2503" s="247" t="s">
        <v>6730</v>
      </c>
      <c r="D2503" s="249" t="s">
        <v>257</v>
      </c>
      <c r="E2503" s="468" t="s">
        <v>258</v>
      </c>
      <c r="F2503" s="250" t="s">
        <v>6259</v>
      </c>
      <c r="G2503" s="251">
        <v>101060.03</v>
      </c>
      <c r="H2503" s="251">
        <v>120186.41499999999</v>
      </c>
      <c r="I2503" s="255">
        <v>18</v>
      </c>
      <c r="J2503" s="290">
        <v>0.6</v>
      </c>
      <c r="K2503" s="251">
        <v>139312.79999999999</v>
      </c>
      <c r="L2503" s="255">
        <v>1</v>
      </c>
      <c r="M2503" s="255">
        <v>1</v>
      </c>
      <c r="N2503" s="251">
        <v>120186.41499999999</v>
      </c>
      <c r="O2503" s="247"/>
    </row>
    <row r="2504" spans="1:15">
      <c r="A2504" s="247" t="s">
        <v>2740</v>
      </c>
      <c r="B2504" s="248" t="s">
        <v>1747</v>
      </c>
      <c r="C2504" s="247" t="s">
        <v>640</v>
      </c>
      <c r="D2504" s="249" t="s">
        <v>257</v>
      </c>
      <c r="E2504" s="468" t="s">
        <v>258</v>
      </c>
      <c r="F2504" s="250" t="s">
        <v>6259</v>
      </c>
      <c r="G2504" s="251">
        <v>92081.985732000001</v>
      </c>
      <c r="H2504" s="251">
        <v>119706.582492</v>
      </c>
      <c r="I2504" s="255">
        <v>17</v>
      </c>
      <c r="J2504" s="290">
        <v>0.56666666666666665</v>
      </c>
      <c r="K2504" s="251">
        <v>147331.179252</v>
      </c>
      <c r="L2504" s="255">
        <v>1</v>
      </c>
      <c r="M2504" s="255">
        <v>1</v>
      </c>
      <c r="N2504" s="251">
        <v>128918</v>
      </c>
      <c r="O2504" s="247"/>
    </row>
    <row r="2505" spans="1:15" ht="22.5">
      <c r="A2505" s="247" t="s">
        <v>2761</v>
      </c>
      <c r="B2505" s="248" t="s">
        <v>1748</v>
      </c>
      <c r="C2505" s="247" t="s">
        <v>6731</v>
      </c>
      <c r="D2505" s="249" t="s">
        <v>257</v>
      </c>
      <c r="E2505" s="468" t="s">
        <v>258</v>
      </c>
      <c r="F2505" s="250" t="s">
        <v>6259</v>
      </c>
      <c r="G2505" s="251">
        <v>95133.333333333328</v>
      </c>
      <c r="H2505" s="251">
        <v>118916.66666666666</v>
      </c>
      <c r="I2505" s="255">
        <v>16</v>
      </c>
      <c r="J2505" s="290">
        <v>0.53333333333333333</v>
      </c>
      <c r="K2505" s="251">
        <v>142700</v>
      </c>
      <c r="L2505" s="255">
        <v>1</v>
      </c>
      <c r="M2505" s="255">
        <v>1</v>
      </c>
      <c r="N2505" s="251">
        <v>121301.59</v>
      </c>
      <c r="O2505" s="247"/>
    </row>
    <row r="2506" spans="1:15" ht="22.5">
      <c r="A2506" s="247" t="s">
        <v>1764</v>
      </c>
      <c r="B2506" s="248" t="s">
        <v>1764</v>
      </c>
      <c r="C2506" s="247" t="s">
        <v>6732</v>
      </c>
      <c r="D2506" s="249" t="s">
        <v>257</v>
      </c>
      <c r="E2506" s="468" t="s">
        <v>293</v>
      </c>
      <c r="F2506" s="250" t="s">
        <v>6259</v>
      </c>
      <c r="G2506" s="251">
        <v>89086.399999999994</v>
      </c>
      <c r="H2506" s="251">
        <v>118050.40000000001</v>
      </c>
      <c r="I2506" s="255">
        <v>15</v>
      </c>
      <c r="J2506" s="290">
        <v>0.5</v>
      </c>
      <c r="K2506" s="251">
        <v>147014.40000000002</v>
      </c>
      <c r="L2506" s="255">
        <v>4</v>
      </c>
      <c r="M2506" s="255">
        <v>4</v>
      </c>
      <c r="N2506" s="251">
        <v>130254.8</v>
      </c>
      <c r="O2506" s="247"/>
    </row>
    <row r="2507" spans="1:15">
      <c r="A2507" s="247" t="s">
        <v>2789</v>
      </c>
      <c r="B2507" s="248" t="s">
        <v>1773</v>
      </c>
      <c r="C2507" s="247" t="s">
        <v>2169</v>
      </c>
      <c r="D2507" s="249" t="s">
        <v>257</v>
      </c>
      <c r="E2507" s="468" t="s">
        <v>258</v>
      </c>
      <c r="F2507" s="250" t="s">
        <v>6259</v>
      </c>
      <c r="G2507" s="251">
        <v>90209.600000000006</v>
      </c>
      <c r="H2507" s="251">
        <v>117260</v>
      </c>
      <c r="I2507" s="255">
        <v>14</v>
      </c>
      <c r="J2507" s="290">
        <v>0.46666666666666667</v>
      </c>
      <c r="K2507" s="251">
        <v>144310.39999999999</v>
      </c>
      <c r="L2507" s="255">
        <v>3</v>
      </c>
      <c r="M2507" s="255">
        <v>3</v>
      </c>
      <c r="N2507" s="251">
        <v>126977.07</v>
      </c>
      <c r="O2507" s="247"/>
    </row>
    <row r="2508" spans="1:15" ht="22.5">
      <c r="A2508" s="247" t="s">
        <v>2754</v>
      </c>
      <c r="B2508" s="248" t="s">
        <v>1747</v>
      </c>
      <c r="C2508" s="247" t="s">
        <v>1431</v>
      </c>
      <c r="D2508" s="249" t="s">
        <v>4372</v>
      </c>
      <c r="E2508" s="468" t="s">
        <v>258</v>
      </c>
      <c r="F2508" s="247"/>
      <c r="G2508" s="251">
        <v>83990</v>
      </c>
      <c r="H2508" s="251">
        <v>112475.5</v>
      </c>
      <c r="I2508" s="255">
        <v>13</v>
      </c>
      <c r="J2508" s="290">
        <v>0.43333333333333335</v>
      </c>
      <c r="K2508" s="251">
        <v>140961</v>
      </c>
      <c r="L2508" s="255">
        <v>1</v>
      </c>
      <c r="M2508" s="255">
        <v>1</v>
      </c>
      <c r="N2508" s="251">
        <v>109990</v>
      </c>
      <c r="O2508" s="247"/>
    </row>
    <row r="2509" spans="1:15" ht="33.75">
      <c r="A2509" s="247" t="s">
        <v>1765</v>
      </c>
      <c r="B2509" s="248" t="s">
        <v>1760</v>
      </c>
      <c r="C2509" s="247" t="s">
        <v>6733</v>
      </c>
      <c r="D2509" s="249" t="s">
        <v>257</v>
      </c>
      <c r="E2509" s="247"/>
      <c r="F2509" s="250" t="s">
        <v>6259</v>
      </c>
      <c r="G2509" s="251">
        <v>82555.199999999997</v>
      </c>
      <c r="H2509" s="251">
        <v>111675.19999999998</v>
      </c>
      <c r="I2509" s="255">
        <v>12</v>
      </c>
      <c r="J2509" s="290">
        <v>0.4</v>
      </c>
      <c r="K2509" s="251">
        <v>140795.19999999998</v>
      </c>
      <c r="L2509" s="255"/>
      <c r="M2509" s="255">
        <v>3</v>
      </c>
      <c r="N2509" s="251">
        <v>129334.39999999998</v>
      </c>
      <c r="O2509" s="247"/>
    </row>
    <row r="2510" spans="1:15" ht="22.5">
      <c r="A2510" s="247" t="s">
        <v>4098</v>
      </c>
      <c r="B2510" s="248" t="s">
        <v>1766</v>
      </c>
      <c r="C2510" s="247" t="s">
        <v>6734</v>
      </c>
      <c r="D2510" s="249" t="s">
        <v>257</v>
      </c>
      <c r="E2510" s="468" t="s">
        <v>293</v>
      </c>
      <c r="F2510" s="250" t="s">
        <v>6259</v>
      </c>
      <c r="G2510" s="251">
        <v>88722</v>
      </c>
      <c r="H2510" s="251">
        <v>110888</v>
      </c>
      <c r="I2510" s="255">
        <v>11</v>
      </c>
      <c r="J2510" s="290">
        <v>0.36666666666666664</v>
      </c>
      <c r="K2510" s="251">
        <v>133054</v>
      </c>
      <c r="L2510" s="255"/>
      <c r="M2510" s="255"/>
      <c r="N2510" s="251">
        <v>110888</v>
      </c>
      <c r="O2510" s="247"/>
    </row>
    <row r="2511" spans="1:15" ht="22.5">
      <c r="A2511" s="247" t="s">
        <v>2777</v>
      </c>
      <c r="B2511" s="248" t="s">
        <v>1767</v>
      </c>
      <c r="C2511" s="513" t="s">
        <v>6735</v>
      </c>
      <c r="D2511" s="249" t="s">
        <v>257</v>
      </c>
      <c r="E2511" s="468" t="s">
        <v>258</v>
      </c>
      <c r="F2511" s="250" t="s">
        <v>6259</v>
      </c>
      <c r="G2511" s="470">
        <v>85091.760000000009</v>
      </c>
      <c r="H2511" s="251">
        <v>110722.04000000001</v>
      </c>
      <c r="I2511" s="255">
        <v>10</v>
      </c>
      <c r="J2511" s="290">
        <v>0.33333333333333331</v>
      </c>
      <c r="K2511" s="470">
        <v>136352.32000000001</v>
      </c>
      <c r="L2511" s="471">
        <v>1</v>
      </c>
      <c r="M2511" s="471">
        <v>1</v>
      </c>
      <c r="N2511" s="470">
        <v>117159.74</v>
      </c>
      <c r="O2511" s="248"/>
    </row>
    <row r="2512" spans="1:15">
      <c r="A2512" s="247" t="s">
        <v>2759</v>
      </c>
      <c r="B2512" s="248" t="s">
        <v>1747</v>
      </c>
      <c r="C2512" s="247" t="s">
        <v>634</v>
      </c>
      <c r="D2512" s="249" t="s">
        <v>257</v>
      </c>
      <c r="E2512" s="468" t="s">
        <v>258</v>
      </c>
      <c r="F2512" s="250" t="s">
        <v>6259</v>
      </c>
      <c r="G2512" s="251">
        <v>81995</v>
      </c>
      <c r="H2512" s="251">
        <v>110088</v>
      </c>
      <c r="I2512" s="255">
        <v>9</v>
      </c>
      <c r="J2512" s="290">
        <v>0.3</v>
      </c>
      <c r="K2512" s="251">
        <v>138181</v>
      </c>
      <c r="L2512" s="255">
        <v>1</v>
      </c>
      <c r="M2512" s="255">
        <v>1</v>
      </c>
      <c r="N2512" s="251">
        <v>135855</v>
      </c>
      <c r="O2512" s="247"/>
    </row>
    <row r="2513" spans="1:15">
      <c r="A2513" s="247" t="s">
        <v>2733</v>
      </c>
      <c r="B2513" s="248" t="s">
        <v>1753</v>
      </c>
      <c r="C2513" s="247" t="s">
        <v>1434</v>
      </c>
      <c r="D2513" s="249" t="s">
        <v>257</v>
      </c>
      <c r="E2513" s="468" t="s">
        <v>258</v>
      </c>
      <c r="F2513" s="250" t="s">
        <v>6259</v>
      </c>
      <c r="G2513" s="251">
        <v>80793.179999999993</v>
      </c>
      <c r="H2513" s="251">
        <v>105031.16</v>
      </c>
      <c r="I2513" s="255">
        <v>8</v>
      </c>
      <c r="J2513" s="290">
        <v>0.26666666666666666</v>
      </c>
      <c r="K2513" s="251">
        <v>129269.14</v>
      </c>
      <c r="L2513" s="255">
        <v>4</v>
      </c>
      <c r="M2513" s="255">
        <v>3</v>
      </c>
      <c r="N2513" s="251">
        <v>90443.65</v>
      </c>
      <c r="O2513" s="247"/>
    </row>
    <row r="2514" spans="1:15">
      <c r="A2514" s="247" t="s">
        <v>2736</v>
      </c>
      <c r="B2514" s="248" t="s">
        <v>1748</v>
      </c>
      <c r="C2514" s="247" t="s">
        <v>636</v>
      </c>
      <c r="D2514" s="249" t="s">
        <v>257</v>
      </c>
      <c r="E2514" s="468" t="s">
        <v>258</v>
      </c>
      <c r="F2514" s="250" t="s">
        <v>6259</v>
      </c>
      <c r="G2514" s="251">
        <v>79919</v>
      </c>
      <c r="H2514" s="251">
        <v>104138</v>
      </c>
      <c r="I2514" s="255">
        <v>7</v>
      </c>
      <c r="J2514" s="290">
        <v>0.23333333333333334</v>
      </c>
      <c r="K2514" s="251">
        <v>128357</v>
      </c>
      <c r="L2514" s="255">
        <v>1</v>
      </c>
      <c r="M2514" s="255">
        <v>1</v>
      </c>
      <c r="N2514" s="251">
        <v>123593</v>
      </c>
      <c r="O2514" s="247">
        <v>121</v>
      </c>
    </row>
    <row r="2515" spans="1:15">
      <c r="A2515" s="247" t="s">
        <v>198</v>
      </c>
      <c r="B2515" s="248" t="s">
        <v>1748</v>
      </c>
      <c r="C2515" s="247" t="s">
        <v>2170</v>
      </c>
      <c r="D2515" s="249" t="s">
        <v>257</v>
      </c>
      <c r="E2515" s="468" t="s">
        <v>258</v>
      </c>
      <c r="F2515" s="250" t="s">
        <v>6259</v>
      </c>
      <c r="G2515" s="251">
        <v>76630</v>
      </c>
      <c r="H2515" s="251">
        <v>103450.5</v>
      </c>
      <c r="I2515" s="255">
        <v>6</v>
      </c>
      <c r="J2515" s="290">
        <v>0.2</v>
      </c>
      <c r="K2515" s="251">
        <v>130271</v>
      </c>
      <c r="L2515" s="255"/>
      <c r="M2515" s="255">
        <v>6</v>
      </c>
      <c r="N2515" s="251">
        <v>110159</v>
      </c>
      <c r="O2515" s="247"/>
    </row>
    <row r="2516" spans="1:15" s="306" customFormat="1" ht="18">
      <c r="A2516" s="716" t="s">
        <v>636</v>
      </c>
      <c r="B2516" s="716"/>
      <c r="C2516" s="716"/>
      <c r="D2516" s="716"/>
      <c r="E2516" s="716"/>
      <c r="F2516" s="716"/>
      <c r="G2516" s="716"/>
      <c r="H2516" s="716"/>
      <c r="I2516" s="716"/>
      <c r="J2516" s="716"/>
      <c r="K2516" s="716"/>
      <c r="L2516" s="716"/>
      <c r="M2516" s="716"/>
      <c r="N2516" s="716"/>
      <c r="O2516" s="716"/>
    </row>
    <row r="2517" spans="1:15" s="200" customFormat="1" ht="33.75">
      <c r="A2517" s="489" t="s">
        <v>379</v>
      </c>
      <c r="B2517" s="489" t="s">
        <v>217</v>
      </c>
      <c r="C2517" s="489" t="s">
        <v>208</v>
      </c>
      <c r="D2517" s="489" t="s">
        <v>249</v>
      </c>
      <c r="E2517" s="489" t="s">
        <v>380</v>
      </c>
      <c r="F2517" s="489" t="s">
        <v>381</v>
      </c>
      <c r="G2517" s="490" t="s">
        <v>211</v>
      </c>
      <c r="H2517" s="490" t="s">
        <v>212</v>
      </c>
      <c r="I2517" s="491"/>
      <c r="J2517" s="244" t="s">
        <v>251</v>
      </c>
      <c r="K2517" s="490" t="s">
        <v>213</v>
      </c>
      <c r="L2517" s="489" t="s">
        <v>382</v>
      </c>
      <c r="M2517" s="489" t="s">
        <v>383</v>
      </c>
      <c r="N2517" s="490" t="s">
        <v>384</v>
      </c>
      <c r="O2517" s="489" t="s">
        <v>214</v>
      </c>
    </row>
    <row r="2518" spans="1:15" ht="22.5">
      <c r="A2518" s="247" t="s">
        <v>2804</v>
      </c>
      <c r="B2518" s="248" t="s">
        <v>1748</v>
      </c>
      <c r="C2518" s="247" t="s">
        <v>2171</v>
      </c>
      <c r="D2518" s="249" t="s">
        <v>257</v>
      </c>
      <c r="E2518" s="468" t="s">
        <v>258</v>
      </c>
      <c r="F2518" s="250" t="s">
        <v>6259</v>
      </c>
      <c r="G2518" s="251">
        <v>73335</v>
      </c>
      <c r="H2518" s="251">
        <v>97122</v>
      </c>
      <c r="I2518" s="255">
        <v>5</v>
      </c>
      <c r="J2518" s="290">
        <v>0.16666666666666666</v>
      </c>
      <c r="K2518" s="251">
        <v>120909</v>
      </c>
      <c r="L2518" s="255">
        <v>2</v>
      </c>
      <c r="M2518" s="255">
        <v>2</v>
      </c>
      <c r="N2518" s="251">
        <v>116097.443</v>
      </c>
      <c r="O2518" s="247"/>
    </row>
    <row r="2519" spans="1:15">
      <c r="A2519" s="247" t="s">
        <v>2744</v>
      </c>
      <c r="B2519" s="248" t="s">
        <v>1753</v>
      </c>
      <c r="C2519" s="247" t="s">
        <v>638</v>
      </c>
      <c r="D2519" s="249" t="s">
        <v>257</v>
      </c>
      <c r="E2519" s="468" t="s">
        <v>258</v>
      </c>
      <c r="F2519" s="250" t="s">
        <v>6259</v>
      </c>
      <c r="G2519" s="251">
        <v>74318.399999999994</v>
      </c>
      <c r="H2519" s="251">
        <v>96605.6</v>
      </c>
      <c r="I2519" s="255">
        <v>4</v>
      </c>
      <c r="J2519" s="290">
        <v>0.13333333333333333</v>
      </c>
      <c r="K2519" s="251">
        <v>118892.8</v>
      </c>
      <c r="L2519" s="255">
        <v>1</v>
      </c>
      <c r="M2519" s="255">
        <v>1</v>
      </c>
      <c r="N2519" s="251">
        <v>100329.22</v>
      </c>
      <c r="O2519" s="247"/>
    </row>
    <row r="2520" spans="1:15">
      <c r="A2520" s="247" t="s">
        <v>2757</v>
      </c>
      <c r="B2520" s="248" t="s">
        <v>1757</v>
      </c>
      <c r="C2520" s="247" t="s">
        <v>6736</v>
      </c>
      <c r="D2520" s="249" t="s">
        <v>257</v>
      </c>
      <c r="E2520" s="468" t="s">
        <v>263</v>
      </c>
      <c r="F2520" s="250" t="s">
        <v>6259</v>
      </c>
      <c r="G2520" s="251">
        <v>66543</v>
      </c>
      <c r="H2520" s="251">
        <v>86499.5</v>
      </c>
      <c r="I2520" s="255">
        <v>3</v>
      </c>
      <c r="J2520" s="290">
        <v>0.1</v>
      </c>
      <c r="K2520" s="251">
        <v>106456</v>
      </c>
      <c r="L2520" s="255">
        <v>1</v>
      </c>
      <c r="M2520" s="255">
        <v>1</v>
      </c>
      <c r="N2520" s="251">
        <v>82615.23</v>
      </c>
      <c r="O2520" s="247"/>
    </row>
    <row r="2521" spans="1:15">
      <c r="A2521" s="247" t="s">
        <v>4092</v>
      </c>
      <c r="B2521" s="248" t="s">
        <v>1747</v>
      </c>
      <c r="C2521" s="247" t="s">
        <v>1433</v>
      </c>
      <c r="D2521" s="249" t="s">
        <v>257</v>
      </c>
      <c r="E2521" s="468" t="s">
        <v>263</v>
      </c>
      <c r="F2521" s="250" t="s">
        <v>6259</v>
      </c>
      <c r="G2521" s="251">
        <v>66374.259999999995</v>
      </c>
      <c r="H2521" s="251">
        <v>86286.720000000001</v>
      </c>
      <c r="I2521" s="255">
        <v>2</v>
      </c>
      <c r="J2521" s="290">
        <v>6.6666666666666666E-2</v>
      </c>
      <c r="K2521" s="251">
        <v>106199.18</v>
      </c>
      <c r="L2521" s="255">
        <v>1</v>
      </c>
      <c r="M2521" s="255">
        <v>1</v>
      </c>
      <c r="N2521" s="251">
        <v>86286.720000000001</v>
      </c>
      <c r="O2521" s="247"/>
    </row>
    <row r="2522" spans="1:15">
      <c r="A2522" s="247" t="s">
        <v>2738</v>
      </c>
      <c r="B2522" s="248" t="s">
        <v>1753</v>
      </c>
      <c r="C2522" s="247" t="s">
        <v>3013</v>
      </c>
      <c r="D2522" s="249" t="s">
        <v>257</v>
      </c>
      <c r="E2522" s="468" t="s">
        <v>293</v>
      </c>
      <c r="F2522" s="250" t="s">
        <v>6259</v>
      </c>
      <c r="G2522" s="251">
        <v>53164.23</v>
      </c>
      <c r="H2522" s="251">
        <v>69113.494999999995</v>
      </c>
      <c r="I2522" s="255">
        <v>1</v>
      </c>
      <c r="J2522" s="290">
        <v>3.3333333333333333E-2</v>
      </c>
      <c r="K2522" s="251">
        <v>85062.76</v>
      </c>
      <c r="L2522" s="255">
        <v>1</v>
      </c>
      <c r="M2522" s="255">
        <v>1</v>
      </c>
      <c r="N2522" s="251">
        <v>78730.63</v>
      </c>
      <c r="O2522" s="247"/>
    </row>
    <row r="2523" spans="1:15">
      <c r="A2523" s="247"/>
      <c r="B2523" s="248"/>
      <c r="C2523" s="247"/>
      <c r="D2523" s="249"/>
      <c r="E2523" s="468"/>
      <c r="F2523" s="250"/>
      <c r="G2523" s="251"/>
      <c r="H2523" s="251"/>
      <c r="I2523" s="255"/>
      <c r="J2523" s="290"/>
      <c r="K2523" s="251"/>
      <c r="L2523" s="255"/>
      <c r="M2523" s="255"/>
      <c r="N2523" s="251"/>
      <c r="O2523" s="247"/>
    </row>
    <row r="2524" spans="1:15" s="120" customFormat="1">
      <c r="A2524" s="150"/>
      <c r="B2524" s="150"/>
      <c r="C2524" s="260"/>
      <c r="D2524" s="263"/>
      <c r="E2524" s="150"/>
      <c r="F2524" s="150"/>
      <c r="G2524" s="264" t="s">
        <v>211</v>
      </c>
      <c r="H2524" s="265" t="s">
        <v>212</v>
      </c>
      <c r="I2524" s="266"/>
      <c r="J2524" s="290"/>
      <c r="K2524" s="267" t="s">
        <v>213</v>
      </c>
      <c r="L2524" s="263"/>
      <c r="M2524" s="268"/>
      <c r="N2524" s="269"/>
      <c r="O2524" s="258"/>
    </row>
    <row r="2525" spans="1:15" s="120" customFormat="1">
      <c r="A2525" s="150"/>
      <c r="B2525" s="150"/>
      <c r="C2525" s="260"/>
      <c r="D2525" s="150"/>
      <c r="E2525" s="150"/>
      <c r="F2525" s="270" t="s">
        <v>225</v>
      </c>
      <c r="G2525" s="271">
        <v>88642.256902177774</v>
      </c>
      <c r="H2525" s="271">
        <v>116674.0515719556</v>
      </c>
      <c r="I2525" s="266"/>
      <c r="J2525" s="290"/>
      <c r="K2525" s="271">
        <v>144705.84624173332</v>
      </c>
      <c r="L2525" s="263"/>
      <c r="M2525" s="268"/>
      <c r="N2525" s="269"/>
      <c r="O2525" s="258"/>
    </row>
    <row r="2526" spans="1:15" s="120" customFormat="1">
      <c r="A2526" s="150"/>
      <c r="B2526" s="150"/>
      <c r="C2526" s="260"/>
      <c r="D2526" s="150"/>
      <c r="E2526" s="150"/>
      <c r="F2526" s="270" t="s">
        <v>226</v>
      </c>
      <c r="G2526" s="271">
        <v>97657.202499999999</v>
      </c>
      <c r="H2526" s="271">
        <v>127204.03750000001</v>
      </c>
      <c r="I2526" s="266"/>
      <c r="J2526" s="290"/>
      <c r="K2526" s="271">
        <v>156541.63750000001</v>
      </c>
      <c r="L2526" s="263"/>
      <c r="M2526" s="268"/>
      <c r="N2526" s="269"/>
      <c r="O2526" s="258"/>
    </row>
    <row r="2527" spans="1:15" s="120" customFormat="1">
      <c r="A2527" s="150"/>
      <c r="B2527" s="150"/>
      <c r="C2527" s="260"/>
      <c r="D2527" s="150"/>
      <c r="E2527" s="150"/>
      <c r="F2527" s="270" t="s">
        <v>227</v>
      </c>
      <c r="G2527" s="271">
        <v>81093.634999999995</v>
      </c>
      <c r="H2527" s="271">
        <v>106295.37</v>
      </c>
      <c r="I2527" s="266"/>
      <c r="J2527" s="290"/>
      <c r="K2527" s="271">
        <v>130966.75</v>
      </c>
      <c r="L2527" s="263"/>
      <c r="M2527" s="268"/>
      <c r="N2527" s="269"/>
      <c r="O2527" s="258"/>
    </row>
    <row r="2528" spans="1:15" s="120" customFormat="1">
      <c r="A2528" s="150"/>
      <c r="B2528" s="150"/>
      <c r="C2528" s="260"/>
      <c r="D2528" s="150"/>
      <c r="E2528" s="150"/>
      <c r="F2528" s="270" t="s">
        <v>228</v>
      </c>
      <c r="G2528" s="271">
        <v>91145.792866000003</v>
      </c>
      <c r="H2528" s="271">
        <v>118483.53333333333</v>
      </c>
      <c r="I2528" s="266"/>
      <c r="J2528" s="290"/>
      <c r="K2528" s="271">
        <v>143505.20000000001</v>
      </c>
      <c r="L2528" s="263"/>
      <c r="M2528" s="268"/>
      <c r="N2528" s="269"/>
      <c r="O2528" s="258"/>
    </row>
    <row r="2529" spans="1:15" s="120" customFormat="1">
      <c r="A2529" s="150"/>
      <c r="B2529" s="150"/>
      <c r="C2529" s="260"/>
      <c r="D2529" s="150"/>
      <c r="E2529" s="271"/>
      <c r="F2529" s="270"/>
      <c r="G2529" s="272"/>
      <c r="H2529" s="273"/>
      <c r="I2529" s="274"/>
      <c r="J2529" s="273"/>
      <c r="K2529" s="263"/>
      <c r="L2529" s="263"/>
      <c r="M2529" s="268"/>
      <c r="N2529" s="269"/>
      <c r="O2529" s="258"/>
    </row>
    <row r="2530" spans="1:15" s="120" customFormat="1">
      <c r="A2530" s="150"/>
      <c r="B2530" s="150"/>
      <c r="C2530" s="260"/>
      <c r="D2530" s="270"/>
      <c r="E2530" s="271"/>
      <c r="F2530" s="275"/>
      <c r="G2530" s="275"/>
      <c r="H2530" s="713" t="s">
        <v>229</v>
      </c>
      <c r="I2530" s="713"/>
      <c r="J2530" s="713"/>
      <c r="K2530" s="713"/>
      <c r="L2530" s="713"/>
      <c r="M2530" s="713"/>
      <c r="N2530" s="713"/>
      <c r="O2530" s="258"/>
    </row>
    <row r="2531" spans="1:15" s="120" customFormat="1">
      <c r="A2531" s="150"/>
      <c r="B2531" s="150"/>
      <c r="C2531" s="260"/>
      <c r="D2531" s="270"/>
      <c r="E2531" s="271"/>
      <c r="F2531" s="276"/>
      <c r="G2531" s="277"/>
      <c r="H2531" s="714" t="s">
        <v>230</v>
      </c>
      <c r="I2531" s="714"/>
      <c r="J2531" s="714"/>
      <c r="K2531" s="278">
        <v>129126.19999999998</v>
      </c>
      <c r="L2531" s="715" t="s">
        <v>231</v>
      </c>
      <c r="M2531" s="715"/>
      <c r="N2531" s="279">
        <v>119645.6880740741</v>
      </c>
      <c r="O2531" s="258"/>
    </row>
    <row r="2532" spans="1:15" s="120" customFormat="1">
      <c r="A2532" s="150"/>
      <c r="B2532" s="150"/>
      <c r="C2532" s="260"/>
      <c r="D2532" s="263"/>
      <c r="E2532" s="268"/>
      <c r="F2532" s="276"/>
      <c r="G2532" s="277"/>
      <c r="H2532" s="714" t="s">
        <v>232</v>
      </c>
      <c r="I2532" s="714"/>
      <c r="J2532" s="714"/>
      <c r="K2532" s="278">
        <v>110523.5</v>
      </c>
      <c r="L2532" s="715" t="s">
        <v>394</v>
      </c>
      <c r="M2532" s="715"/>
      <c r="N2532" s="279">
        <v>115886.10802222224</v>
      </c>
      <c r="O2532" s="258"/>
    </row>
    <row r="2533" spans="1:15" s="120" customFormat="1">
      <c r="A2533" s="150"/>
      <c r="B2533" s="150"/>
      <c r="C2533" s="260"/>
      <c r="D2533" s="395"/>
      <c r="E2533" s="261"/>
      <c r="F2533" s="261"/>
      <c r="G2533" s="262"/>
      <c r="H2533" s="472"/>
      <c r="I2533" s="381"/>
      <c r="J2533" s="480"/>
      <c r="K2533" s="150"/>
      <c r="L2533" s="395"/>
      <c r="M2533" s="155"/>
      <c r="N2533" s="269"/>
      <c r="O2533" s="258"/>
    </row>
    <row r="2534" spans="1:15" s="306" customFormat="1" ht="18">
      <c r="A2534" s="716" t="s">
        <v>3139</v>
      </c>
      <c r="B2534" s="716"/>
      <c r="C2534" s="716"/>
      <c r="D2534" s="716"/>
      <c r="E2534" s="716"/>
      <c r="F2534" s="716"/>
      <c r="G2534" s="716"/>
      <c r="H2534" s="716"/>
      <c r="I2534" s="716"/>
      <c r="J2534" s="716"/>
      <c r="K2534" s="716"/>
      <c r="L2534" s="716"/>
      <c r="M2534" s="716"/>
      <c r="N2534" s="716"/>
      <c r="O2534" s="716"/>
    </row>
    <row r="2535" spans="1:15" s="200" customFormat="1" ht="33.75">
      <c r="A2535" s="489" t="s">
        <v>379</v>
      </c>
      <c r="B2535" s="489" t="s">
        <v>217</v>
      </c>
      <c r="C2535" s="489" t="s">
        <v>208</v>
      </c>
      <c r="D2535" s="489" t="s">
        <v>249</v>
      </c>
      <c r="E2535" s="489" t="s">
        <v>380</v>
      </c>
      <c r="F2535" s="489" t="s">
        <v>381</v>
      </c>
      <c r="G2535" s="490" t="s">
        <v>211</v>
      </c>
      <c r="H2535" s="490" t="s">
        <v>212</v>
      </c>
      <c r="I2535" s="491"/>
      <c r="J2535" s="244" t="s">
        <v>251</v>
      </c>
      <c r="K2535" s="490" t="s">
        <v>213</v>
      </c>
      <c r="L2535" s="489" t="s">
        <v>382</v>
      </c>
      <c r="M2535" s="489" t="s">
        <v>383</v>
      </c>
      <c r="N2535" s="490" t="s">
        <v>384</v>
      </c>
      <c r="O2535" s="489" t="s">
        <v>214</v>
      </c>
    </row>
    <row r="2536" spans="1:15" ht="22.5">
      <c r="A2536" s="247" t="s">
        <v>2748</v>
      </c>
      <c r="B2536" s="248" t="s">
        <v>1756</v>
      </c>
      <c r="C2536" s="247" t="s">
        <v>3140</v>
      </c>
      <c r="D2536" s="249" t="s">
        <v>257</v>
      </c>
      <c r="E2536" s="468" t="s">
        <v>293</v>
      </c>
      <c r="F2536" s="250" t="s">
        <v>4859</v>
      </c>
      <c r="G2536" s="251">
        <v>78254</v>
      </c>
      <c r="H2536" s="251">
        <v>116596</v>
      </c>
      <c r="I2536" s="255">
        <v>21</v>
      </c>
      <c r="J2536" s="290">
        <v>1</v>
      </c>
      <c r="K2536" s="251">
        <v>154938</v>
      </c>
      <c r="L2536" s="255"/>
      <c r="M2536" s="255">
        <v>1</v>
      </c>
      <c r="N2536" s="251">
        <v>99018</v>
      </c>
      <c r="O2536" s="247"/>
    </row>
    <row r="2537" spans="1:15" ht="22.5">
      <c r="A2537" s="247" t="s">
        <v>4104</v>
      </c>
      <c r="B2537" s="248" t="s">
        <v>1766</v>
      </c>
      <c r="C2537" s="247" t="s">
        <v>6737</v>
      </c>
      <c r="D2537" s="249" t="s">
        <v>257</v>
      </c>
      <c r="E2537" s="468" t="s">
        <v>263</v>
      </c>
      <c r="F2537" s="250" t="s">
        <v>6259</v>
      </c>
      <c r="G2537" s="251">
        <v>84700</v>
      </c>
      <c r="H2537" s="251">
        <v>110950</v>
      </c>
      <c r="I2537" s="255">
        <v>20</v>
      </c>
      <c r="J2537" s="290">
        <v>0.95238095238095233</v>
      </c>
      <c r="K2537" s="251">
        <v>137200</v>
      </c>
      <c r="L2537" s="255">
        <v>2</v>
      </c>
      <c r="M2537" s="255">
        <v>2</v>
      </c>
      <c r="N2537" s="251">
        <v>107369.575</v>
      </c>
      <c r="O2537" s="247"/>
    </row>
    <row r="2538" spans="1:15">
      <c r="A2538" s="247" t="s">
        <v>4174</v>
      </c>
      <c r="B2538" s="248" t="s">
        <v>1753</v>
      </c>
      <c r="C2538" s="247" t="s">
        <v>3141</v>
      </c>
      <c r="D2538" s="249" t="s">
        <v>257</v>
      </c>
      <c r="E2538" s="468" t="s">
        <v>263</v>
      </c>
      <c r="F2538" s="250" t="s">
        <v>6259</v>
      </c>
      <c r="G2538" s="251">
        <v>85176</v>
      </c>
      <c r="H2538" s="251">
        <v>110728.8</v>
      </c>
      <c r="I2538" s="255">
        <v>19</v>
      </c>
      <c r="J2538" s="290">
        <v>0.90476190476190477</v>
      </c>
      <c r="K2538" s="251">
        <v>136281.60000000001</v>
      </c>
      <c r="L2538" s="255"/>
      <c r="M2538" s="255">
        <v>1</v>
      </c>
      <c r="N2538" s="251">
        <v>125320</v>
      </c>
      <c r="O2538" s="247"/>
    </row>
    <row r="2539" spans="1:15" ht="22.5">
      <c r="A2539" s="247" t="s">
        <v>2791</v>
      </c>
      <c r="B2539" s="248" t="s">
        <v>1748</v>
      </c>
      <c r="C2539" s="247" t="s">
        <v>3143</v>
      </c>
      <c r="D2539" s="249" t="s">
        <v>4372</v>
      </c>
      <c r="E2539" s="468" t="s">
        <v>258</v>
      </c>
      <c r="F2539" s="250" t="s">
        <v>4859</v>
      </c>
      <c r="G2539" s="251">
        <v>85272</v>
      </c>
      <c r="H2539" s="251">
        <v>106044</v>
      </c>
      <c r="I2539" s="255">
        <v>18</v>
      </c>
      <c r="J2539" s="290">
        <v>0.8571428571428571</v>
      </c>
      <c r="K2539" s="251">
        <v>126816</v>
      </c>
      <c r="L2539" s="255">
        <v>1</v>
      </c>
      <c r="M2539" s="255">
        <v>1</v>
      </c>
      <c r="N2539" s="251">
        <v>116112</v>
      </c>
      <c r="O2539" s="247"/>
    </row>
    <row r="2540" spans="1:15">
      <c r="A2540" s="247" t="s">
        <v>1764</v>
      </c>
      <c r="B2540" s="248" t="s">
        <v>1764</v>
      </c>
      <c r="C2540" s="247" t="s">
        <v>3142</v>
      </c>
      <c r="D2540" s="249" t="s">
        <v>257</v>
      </c>
      <c r="E2540" s="247"/>
      <c r="F2540" s="250" t="s">
        <v>6259</v>
      </c>
      <c r="G2540" s="251">
        <v>77875.199999999997</v>
      </c>
      <c r="H2540" s="251">
        <v>103188.8</v>
      </c>
      <c r="I2540" s="255">
        <v>17</v>
      </c>
      <c r="J2540" s="290">
        <v>0.80952380952380953</v>
      </c>
      <c r="K2540" s="251">
        <v>128502.40000000001</v>
      </c>
      <c r="L2540" s="255">
        <v>4</v>
      </c>
      <c r="M2540" s="255">
        <v>4</v>
      </c>
      <c r="N2540" s="251">
        <v>113276.79999999999</v>
      </c>
      <c r="O2540" s="247"/>
    </row>
    <row r="2541" spans="1:15" ht="22.5">
      <c r="A2541" s="247" t="s">
        <v>2781</v>
      </c>
      <c r="B2541" s="248" t="s">
        <v>1745</v>
      </c>
      <c r="C2541" s="247" t="s">
        <v>3088</v>
      </c>
      <c r="D2541" s="249" t="s">
        <v>257</v>
      </c>
      <c r="E2541" s="468" t="s">
        <v>258</v>
      </c>
      <c r="F2541" s="250" t="s">
        <v>6259</v>
      </c>
      <c r="G2541" s="251">
        <v>72775.56</v>
      </c>
      <c r="H2541" s="251">
        <v>102201.84</v>
      </c>
      <c r="I2541" s="255">
        <v>16</v>
      </c>
      <c r="J2541" s="290">
        <v>0.76190476190476186</v>
      </c>
      <c r="K2541" s="251">
        <v>131628.12</v>
      </c>
      <c r="L2541" s="255">
        <v>3</v>
      </c>
      <c r="M2541" s="255">
        <v>3</v>
      </c>
      <c r="N2541" s="251">
        <v>120400.37</v>
      </c>
      <c r="O2541" s="247"/>
    </row>
    <row r="2542" spans="1:15">
      <c r="A2542" s="247" t="s">
        <v>2743</v>
      </c>
      <c r="B2542" s="248" t="s">
        <v>1768</v>
      </c>
      <c r="C2542" s="247" t="s">
        <v>3144</v>
      </c>
      <c r="D2542" s="249" t="s">
        <v>257</v>
      </c>
      <c r="E2542" s="468" t="s">
        <v>263</v>
      </c>
      <c r="F2542" s="250" t="s">
        <v>6259</v>
      </c>
      <c r="G2542" s="251">
        <v>79428</v>
      </c>
      <c r="H2542" s="251">
        <v>101323.5</v>
      </c>
      <c r="I2542" s="255">
        <v>15</v>
      </c>
      <c r="J2542" s="290">
        <v>0.7142857142857143</v>
      </c>
      <c r="K2542" s="251">
        <v>123219</v>
      </c>
      <c r="L2542" s="255">
        <v>3</v>
      </c>
      <c r="M2542" s="255">
        <v>3</v>
      </c>
      <c r="N2542" s="251">
        <v>119768</v>
      </c>
      <c r="O2542" s="247"/>
    </row>
    <row r="2543" spans="1:15">
      <c r="A2543" s="247" t="s">
        <v>2736</v>
      </c>
      <c r="B2543" s="248" t="s">
        <v>1748</v>
      </c>
      <c r="C2543" s="247" t="s">
        <v>3145</v>
      </c>
      <c r="D2543" s="249" t="s">
        <v>257</v>
      </c>
      <c r="E2543" s="468" t="s">
        <v>263</v>
      </c>
      <c r="F2543" s="250" t="s">
        <v>6259</v>
      </c>
      <c r="G2543" s="251">
        <v>75395</v>
      </c>
      <c r="H2543" s="251">
        <v>98013.5</v>
      </c>
      <c r="I2543" s="255">
        <v>14</v>
      </c>
      <c r="J2543" s="290">
        <v>0.66666666666666663</v>
      </c>
      <c r="K2543" s="251">
        <v>120632</v>
      </c>
      <c r="L2543" s="255">
        <v>1</v>
      </c>
      <c r="M2543" s="255">
        <v>1</v>
      </c>
      <c r="N2543" s="251">
        <v>108950</v>
      </c>
      <c r="O2543" s="247">
        <v>120</v>
      </c>
    </row>
    <row r="2544" spans="1:15" ht="22.5">
      <c r="A2544" s="247" t="s">
        <v>2761</v>
      </c>
      <c r="B2544" s="248" t="s">
        <v>1748</v>
      </c>
      <c r="C2544" s="247" t="s">
        <v>6738</v>
      </c>
      <c r="D2544" s="249" t="s">
        <v>257</v>
      </c>
      <c r="E2544" s="468" t="s">
        <v>263</v>
      </c>
      <c r="F2544" s="250" t="s">
        <v>4859</v>
      </c>
      <c r="G2544" s="251">
        <v>76804.939044707091</v>
      </c>
      <c r="H2544" s="251">
        <v>96014.045162432973</v>
      </c>
      <c r="I2544" s="255">
        <v>13</v>
      </c>
      <c r="J2544" s="290">
        <v>0.61904761904761907</v>
      </c>
      <c r="K2544" s="251">
        <v>115223.15128015884</v>
      </c>
      <c r="L2544" s="255">
        <v>1</v>
      </c>
      <c r="M2544" s="255">
        <v>1</v>
      </c>
      <c r="N2544" s="251">
        <v>115162.32</v>
      </c>
      <c r="O2544" s="247"/>
    </row>
    <row r="2545" spans="1:15">
      <c r="A2545" s="247" t="s">
        <v>1751</v>
      </c>
      <c r="B2545" s="248" t="s">
        <v>1751</v>
      </c>
      <c r="C2545" s="247" t="s">
        <v>3142</v>
      </c>
      <c r="D2545" s="249" t="s">
        <v>257</v>
      </c>
      <c r="E2545" s="468" t="s">
        <v>258</v>
      </c>
      <c r="F2545" s="250" t="s">
        <v>6259</v>
      </c>
      <c r="G2545" s="251">
        <v>75649.599999999991</v>
      </c>
      <c r="H2545" s="251">
        <v>95971.199999999983</v>
      </c>
      <c r="I2545" s="255">
        <v>12</v>
      </c>
      <c r="J2545" s="290">
        <v>0.5714285714285714</v>
      </c>
      <c r="K2545" s="251">
        <v>116292.79999999999</v>
      </c>
      <c r="L2545" s="255"/>
      <c r="M2545" s="255">
        <v>4</v>
      </c>
      <c r="N2545" s="251">
        <v>90542.400000000009</v>
      </c>
      <c r="O2545" s="247"/>
    </row>
    <row r="2546" spans="1:15">
      <c r="A2546" s="247" t="s">
        <v>4097</v>
      </c>
      <c r="B2546" s="248" t="s">
        <v>1756</v>
      </c>
      <c r="C2546" s="247" t="s">
        <v>3146</v>
      </c>
      <c r="D2546" s="249" t="s">
        <v>257</v>
      </c>
      <c r="E2546" s="247" t="s">
        <v>2788</v>
      </c>
      <c r="F2546" s="250" t="s">
        <v>6259</v>
      </c>
      <c r="G2546" s="251">
        <v>71881.16</v>
      </c>
      <c r="H2546" s="251">
        <v>94729.959999999992</v>
      </c>
      <c r="I2546" s="255">
        <v>11</v>
      </c>
      <c r="J2546" s="290">
        <v>0.52380952380952384</v>
      </c>
      <c r="K2546" s="251">
        <v>117578.76</v>
      </c>
      <c r="L2546" s="255">
        <v>0</v>
      </c>
      <c r="M2546" s="255">
        <v>0</v>
      </c>
      <c r="N2546" s="251"/>
      <c r="O2546" s="247"/>
    </row>
    <row r="2547" spans="1:15">
      <c r="A2547" s="247" t="s">
        <v>2777</v>
      </c>
      <c r="B2547" s="248" t="s">
        <v>1767</v>
      </c>
      <c r="C2547" s="513" t="s">
        <v>2128</v>
      </c>
      <c r="D2547" s="249" t="s">
        <v>257</v>
      </c>
      <c r="E2547" s="468" t="s">
        <v>263</v>
      </c>
      <c r="F2547" s="250" t="s">
        <v>6259</v>
      </c>
      <c r="G2547" s="470">
        <v>72879.039999999994</v>
      </c>
      <c r="H2547" s="251">
        <v>93113.279999999999</v>
      </c>
      <c r="I2547" s="255">
        <v>10</v>
      </c>
      <c r="J2547" s="290">
        <v>0.47619047619047616</v>
      </c>
      <c r="K2547" s="470">
        <v>113347.52</v>
      </c>
      <c r="L2547" s="471">
        <v>1</v>
      </c>
      <c r="M2547" s="471">
        <v>1</v>
      </c>
      <c r="N2547" s="470">
        <v>90783.679999999993</v>
      </c>
      <c r="O2547" s="248"/>
    </row>
    <row r="2548" spans="1:15" ht="22.5">
      <c r="A2548" s="247" t="s">
        <v>1765</v>
      </c>
      <c r="B2548" s="248" t="s">
        <v>1760</v>
      </c>
      <c r="C2548" s="247" t="s">
        <v>6739</v>
      </c>
      <c r="D2548" s="249" t="s">
        <v>257</v>
      </c>
      <c r="E2548" s="468" t="s">
        <v>263</v>
      </c>
      <c r="F2548" s="250" t="s">
        <v>6259</v>
      </c>
      <c r="G2548" s="251">
        <v>68764.800000000003</v>
      </c>
      <c r="H2548" s="251">
        <v>92768</v>
      </c>
      <c r="I2548" s="255">
        <v>9</v>
      </c>
      <c r="J2548" s="290">
        <v>0.42857142857142855</v>
      </c>
      <c r="K2548" s="251">
        <v>116771.2</v>
      </c>
      <c r="L2548" s="255"/>
      <c r="M2548" s="255">
        <v>1</v>
      </c>
      <c r="N2548" s="251">
        <v>112049.60000000001</v>
      </c>
      <c r="O2548" s="247" t="s">
        <v>6740</v>
      </c>
    </row>
    <row r="2549" spans="1:15">
      <c r="A2549" s="247" t="s">
        <v>4119</v>
      </c>
      <c r="B2549" s="248" t="s">
        <v>4119</v>
      </c>
      <c r="C2549" s="247" t="s">
        <v>6741</v>
      </c>
      <c r="D2549" s="249" t="s">
        <v>257</v>
      </c>
      <c r="E2549" s="468" t="s">
        <v>258</v>
      </c>
      <c r="F2549" s="250" t="s">
        <v>6259</v>
      </c>
      <c r="G2549" s="251">
        <v>66006</v>
      </c>
      <c r="H2549" s="251">
        <v>90338</v>
      </c>
      <c r="I2549" s="255">
        <v>8</v>
      </c>
      <c r="J2549" s="290">
        <v>0.38095238095238093</v>
      </c>
      <c r="K2549" s="251">
        <v>114670</v>
      </c>
      <c r="L2549" s="255">
        <v>1</v>
      </c>
      <c r="M2549" s="255">
        <v>1</v>
      </c>
      <c r="N2549" s="251">
        <v>75918.998999999996</v>
      </c>
      <c r="O2549" s="247"/>
    </row>
    <row r="2550" spans="1:15" ht="22.5">
      <c r="A2550" s="247" t="s">
        <v>1756</v>
      </c>
      <c r="B2550" s="248" t="s">
        <v>1756</v>
      </c>
      <c r="C2550" s="247" t="s">
        <v>3147</v>
      </c>
      <c r="D2550" s="249" t="s">
        <v>257</v>
      </c>
      <c r="E2550" s="468" t="s">
        <v>258</v>
      </c>
      <c r="F2550" s="250" t="s">
        <v>4859</v>
      </c>
      <c r="G2550" s="251">
        <v>64629.41</v>
      </c>
      <c r="H2550" s="251">
        <v>87966.12</v>
      </c>
      <c r="I2550" s="255">
        <v>7</v>
      </c>
      <c r="J2550" s="290">
        <v>0.33333333333333331</v>
      </c>
      <c r="K2550" s="251">
        <v>111302.83</v>
      </c>
      <c r="L2550" s="255">
        <v>22</v>
      </c>
      <c r="M2550" s="255"/>
      <c r="N2550" s="251">
        <v>102084</v>
      </c>
      <c r="O2550" s="247"/>
    </row>
    <row r="2551" spans="1:15" ht="22.5">
      <c r="A2551" s="247" t="s">
        <v>4092</v>
      </c>
      <c r="B2551" s="248" t="s">
        <v>1747</v>
      </c>
      <c r="C2551" s="247" t="s">
        <v>1381</v>
      </c>
      <c r="D2551" s="249" t="s">
        <v>257</v>
      </c>
      <c r="E2551" s="468" t="s">
        <v>263</v>
      </c>
      <c r="F2551" s="250" t="s">
        <v>4859</v>
      </c>
      <c r="G2551" s="251">
        <v>66374.259999999995</v>
      </c>
      <c r="H2551" s="251">
        <v>86286.720000000001</v>
      </c>
      <c r="I2551" s="255">
        <v>6</v>
      </c>
      <c r="J2551" s="290">
        <v>0.2857142857142857</v>
      </c>
      <c r="K2551" s="251">
        <v>106199.18</v>
      </c>
      <c r="L2551" s="255">
        <v>1</v>
      </c>
      <c r="M2551" s="255">
        <v>1</v>
      </c>
      <c r="N2551" s="251">
        <v>86286.720000000001</v>
      </c>
      <c r="O2551" s="247"/>
    </row>
    <row r="2552" spans="1:15" ht="22.5">
      <c r="A2552" s="247" t="s">
        <v>2783</v>
      </c>
      <c r="B2552" s="248" t="s">
        <v>1768</v>
      </c>
      <c r="C2552" s="247" t="s">
        <v>3148</v>
      </c>
      <c r="D2552" s="249" t="s">
        <v>257</v>
      </c>
      <c r="E2552" s="468" t="s">
        <v>258</v>
      </c>
      <c r="F2552" s="250" t="s">
        <v>6259</v>
      </c>
      <c r="G2552" s="251">
        <v>68286.399999999994</v>
      </c>
      <c r="H2552" s="251">
        <v>85321.600000000006</v>
      </c>
      <c r="I2552" s="255">
        <v>5</v>
      </c>
      <c r="J2552" s="290">
        <v>0.23809523809523808</v>
      </c>
      <c r="K2552" s="251">
        <v>102356.8</v>
      </c>
      <c r="L2552" s="255">
        <v>1</v>
      </c>
      <c r="M2552" s="255">
        <v>1</v>
      </c>
      <c r="N2552" s="251">
        <v>74985.820000000007</v>
      </c>
      <c r="O2552" s="247"/>
    </row>
    <row r="2553" spans="1:15" ht="22.5">
      <c r="A2553" s="247" t="s">
        <v>4079</v>
      </c>
      <c r="B2553" s="248" t="s">
        <v>4080</v>
      </c>
      <c r="C2553" s="247" t="s">
        <v>70</v>
      </c>
      <c r="D2553" s="249" t="s">
        <v>257</v>
      </c>
      <c r="E2553" s="468" t="s">
        <v>293</v>
      </c>
      <c r="F2553" s="250" t="s">
        <v>6259</v>
      </c>
      <c r="G2553" s="251">
        <v>59322.64</v>
      </c>
      <c r="H2553" s="251">
        <v>80812.03</v>
      </c>
      <c r="I2553" s="255">
        <v>4</v>
      </c>
      <c r="J2553" s="290">
        <v>0.19047619047619047</v>
      </c>
      <c r="K2553" s="251">
        <v>102301.42</v>
      </c>
      <c r="L2553" s="255"/>
      <c r="M2553" s="255">
        <v>2</v>
      </c>
      <c r="N2553" s="251">
        <v>62288.72</v>
      </c>
      <c r="O2553" s="247"/>
    </row>
    <row r="2554" spans="1:15">
      <c r="A2554" s="247" t="s">
        <v>4109</v>
      </c>
      <c r="B2554" s="248" t="s">
        <v>4045</v>
      </c>
      <c r="C2554" s="247" t="s">
        <v>6742</v>
      </c>
      <c r="D2554" s="249" t="s">
        <v>257</v>
      </c>
      <c r="E2554" s="468" t="s">
        <v>258</v>
      </c>
      <c r="F2554" s="250" t="s">
        <v>6259</v>
      </c>
      <c r="G2554" s="251">
        <v>63381.24</v>
      </c>
      <c r="H2554" s="251">
        <v>79233.83</v>
      </c>
      <c r="I2554" s="255">
        <v>3</v>
      </c>
      <c r="J2554" s="290">
        <v>0.14285714285714285</v>
      </c>
      <c r="K2554" s="251">
        <v>95086.42</v>
      </c>
      <c r="L2554" s="255">
        <v>1</v>
      </c>
      <c r="M2554" s="255">
        <v>1</v>
      </c>
      <c r="N2554" s="251">
        <v>71469.06</v>
      </c>
      <c r="O2554" s="247"/>
    </row>
    <row r="2555" spans="1:15">
      <c r="A2555" s="247" t="s">
        <v>2744</v>
      </c>
      <c r="B2555" s="248" t="s">
        <v>1753</v>
      </c>
      <c r="C2555" s="247" t="s">
        <v>3149</v>
      </c>
      <c r="D2555" s="249" t="s">
        <v>257</v>
      </c>
      <c r="E2555" s="468" t="s">
        <v>258</v>
      </c>
      <c r="F2555" s="250" t="s">
        <v>6259</v>
      </c>
      <c r="G2555" s="251">
        <v>59820.800000000003</v>
      </c>
      <c r="H2555" s="251">
        <v>77760.800000000003</v>
      </c>
      <c r="I2555" s="255">
        <v>2</v>
      </c>
      <c r="J2555" s="290">
        <v>9.5238095238095233E-2</v>
      </c>
      <c r="K2555" s="251">
        <v>95700.800000000003</v>
      </c>
      <c r="L2555" s="255">
        <v>1</v>
      </c>
      <c r="M2555" s="255">
        <v>1</v>
      </c>
      <c r="N2555" s="251">
        <v>83200</v>
      </c>
      <c r="O2555" s="247"/>
    </row>
    <row r="2556" spans="1:15" s="306" customFormat="1" ht="18">
      <c r="A2556" s="717" t="s">
        <v>3139</v>
      </c>
      <c r="B2556" s="718"/>
      <c r="C2556" s="718"/>
      <c r="D2556" s="718"/>
      <c r="E2556" s="718"/>
      <c r="F2556" s="718"/>
      <c r="G2556" s="718"/>
      <c r="H2556" s="718"/>
      <c r="I2556" s="718"/>
      <c r="J2556" s="718"/>
      <c r="K2556" s="718"/>
      <c r="L2556" s="718"/>
      <c r="M2556" s="718"/>
      <c r="N2556" s="718"/>
      <c r="O2556" s="719"/>
    </row>
    <row r="2557" spans="1:15" s="200" customFormat="1" ht="33.75">
      <c r="A2557" s="489" t="s">
        <v>379</v>
      </c>
      <c r="B2557" s="489" t="s">
        <v>217</v>
      </c>
      <c r="C2557" s="489" t="s">
        <v>208</v>
      </c>
      <c r="D2557" s="489" t="s">
        <v>249</v>
      </c>
      <c r="E2557" s="489" t="s">
        <v>380</v>
      </c>
      <c r="F2557" s="489" t="s">
        <v>381</v>
      </c>
      <c r="G2557" s="490" t="s">
        <v>211</v>
      </c>
      <c r="H2557" s="490" t="s">
        <v>212</v>
      </c>
      <c r="I2557" s="491"/>
      <c r="J2557" s="244" t="s">
        <v>251</v>
      </c>
      <c r="K2557" s="490" t="s">
        <v>213</v>
      </c>
      <c r="L2557" s="489" t="s">
        <v>382</v>
      </c>
      <c r="M2557" s="489" t="s">
        <v>383</v>
      </c>
      <c r="N2557" s="490" t="s">
        <v>384</v>
      </c>
      <c r="O2557" s="489" t="s">
        <v>214</v>
      </c>
    </row>
    <row r="2558" spans="1:15">
      <c r="A2558" s="247" t="s">
        <v>2733</v>
      </c>
      <c r="B2558" s="248" t="s">
        <v>1753</v>
      </c>
      <c r="C2558" s="247" t="s">
        <v>6436</v>
      </c>
      <c r="D2558" s="249" t="s">
        <v>257</v>
      </c>
      <c r="E2558" s="468" t="s">
        <v>293</v>
      </c>
      <c r="F2558" s="250" t="s">
        <v>6259</v>
      </c>
      <c r="G2558" s="251">
        <v>52080</v>
      </c>
      <c r="H2558" s="251">
        <v>67704</v>
      </c>
      <c r="I2558" s="255">
        <v>1</v>
      </c>
      <c r="J2558" s="290">
        <v>4.7619047619047616E-2</v>
      </c>
      <c r="K2558" s="251">
        <v>83328</v>
      </c>
      <c r="L2558" s="255">
        <v>5</v>
      </c>
      <c r="M2558" s="255">
        <v>5</v>
      </c>
      <c r="N2558" s="251">
        <v>57733.09</v>
      </c>
      <c r="O2558" s="247"/>
    </row>
    <row r="2559" spans="1:15">
      <c r="A2559" s="247"/>
      <c r="B2559" s="248"/>
      <c r="C2559" s="247"/>
      <c r="D2559" s="249"/>
      <c r="E2559" s="468"/>
      <c r="F2559" s="250"/>
      <c r="G2559" s="251"/>
      <c r="H2559" s="251"/>
      <c r="I2559" s="255"/>
      <c r="J2559" s="290"/>
      <c r="K2559" s="251"/>
      <c r="L2559" s="255"/>
      <c r="M2559" s="255"/>
      <c r="N2559" s="251"/>
      <c r="O2559" s="247"/>
    </row>
    <row r="2560" spans="1:15" s="120" customFormat="1">
      <c r="A2560" s="150"/>
      <c r="B2560" s="150"/>
      <c r="C2560" s="260"/>
      <c r="D2560" s="263"/>
      <c r="E2560" s="150"/>
      <c r="F2560" s="150"/>
      <c r="G2560" s="264" t="s">
        <v>211</v>
      </c>
      <c r="H2560" s="265" t="s">
        <v>212</v>
      </c>
      <c r="I2560" s="266"/>
      <c r="J2560" s="273"/>
      <c r="K2560" s="267" t="s">
        <v>213</v>
      </c>
      <c r="L2560" s="263"/>
      <c r="M2560" s="268"/>
      <c r="N2560" s="269"/>
      <c r="O2560" s="258"/>
    </row>
    <row r="2561" spans="1:15" s="120" customFormat="1">
      <c r="A2561" s="150"/>
      <c r="B2561" s="150"/>
      <c r="C2561" s="260"/>
      <c r="D2561" s="150"/>
      <c r="E2561" s="150"/>
      <c r="F2561" s="270" t="s">
        <v>225</v>
      </c>
      <c r="G2561" s="271">
        <v>71655.049954509857</v>
      </c>
      <c r="H2561" s="271">
        <v>94146.001198211103</v>
      </c>
      <c r="I2561" s="266"/>
      <c r="J2561" s="273"/>
      <c r="K2561" s="271">
        <v>116636.95244191232</v>
      </c>
      <c r="L2561" s="263"/>
      <c r="M2561" s="268"/>
      <c r="N2561" s="269"/>
      <c r="O2561" s="258"/>
    </row>
    <row r="2562" spans="1:15" s="120" customFormat="1">
      <c r="A2562" s="150"/>
      <c r="B2562" s="150"/>
      <c r="C2562" s="260"/>
      <c r="D2562" s="150"/>
      <c r="E2562" s="150"/>
      <c r="F2562" s="270" t="s">
        <v>226</v>
      </c>
      <c r="G2562" s="271">
        <v>77875.199999999997</v>
      </c>
      <c r="H2562" s="271">
        <v>102201.84</v>
      </c>
      <c r="I2562" s="266"/>
      <c r="J2562" s="273"/>
      <c r="K2562" s="271">
        <v>126816</v>
      </c>
      <c r="L2562" s="263"/>
      <c r="M2562" s="268"/>
      <c r="N2562" s="269"/>
      <c r="O2562" s="258"/>
    </row>
    <row r="2563" spans="1:15" s="120" customFormat="1">
      <c r="A2563" s="150"/>
      <c r="B2563" s="150"/>
      <c r="C2563" s="260"/>
      <c r="D2563" s="150"/>
      <c r="E2563" s="150"/>
      <c r="F2563" s="270" t="s">
        <v>227</v>
      </c>
      <c r="G2563" s="271">
        <v>66006</v>
      </c>
      <c r="H2563" s="271">
        <v>86286.720000000001</v>
      </c>
      <c r="I2563" s="266"/>
      <c r="J2563" s="273"/>
      <c r="K2563" s="271">
        <v>106199.18</v>
      </c>
      <c r="L2563" s="263"/>
      <c r="M2563" s="268"/>
      <c r="N2563" s="269"/>
      <c r="O2563" s="258"/>
    </row>
    <row r="2564" spans="1:15" s="120" customFormat="1">
      <c r="A2564" s="150"/>
      <c r="B2564" s="150"/>
      <c r="C2564" s="260"/>
      <c r="D2564" s="150"/>
      <c r="E2564" s="150"/>
      <c r="F2564" s="270" t="s">
        <v>228</v>
      </c>
      <c r="G2564" s="271">
        <v>72775.56</v>
      </c>
      <c r="H2564" s="271">
        <v>94729.959999999992</v>
      </c>
      <c r="I2564" s="266"/>
      <c r="J2564" s="273"/>
      <c r="K2564" s="271">
        <v>116292.79999999999</v>
      </c>
      <c r="L2564" s="263"/>
      <c r="M2564" s="268"/>
      <c r="N2564" s="269"/>
      <c r="O2564" s="258"/>
    </row>
    <row r="2565" spans="1:15" s="120" customFormat="1">
      <c r="A2565" s="150"/>
      <c r="B2565" s="150"/>
      <c r="C2565" s="260"/>
      <c r="D2565" s="150"/>
      <c r="E2565" s="271"/>
      <c r="F2565" s="270"/>
      <c r="G2565" s="272"/>
      <c r="H2565" s="273"/>
      <c r="I2565" s="274"/>
      <c r="J2565" s="273"/>
      <c r="K2565" s="263"/>
      <c r="L2565" s="263"/>
      <c r="M2565" s="268"/>
      <c r="N2565" s="269"/>
      <c r="O2565" s="258"/>
    </row>
    <row r="2566" spans="1:15" s="120" customFormat="1">
      <c r="A2566" s="150"/>
      <c r="B2566" s="150"/>
      <c r="C2566" s="260"/>
      <c r="D2566" s="270"/>
      <c r="E2566" s="271"/>
      <c r="F2566" s="275"/>
      <c r="G2566" s="275"/>
      <c r="H2566" s="713" t="s">
        <v>229</v>
      </c>
      <c r="I2566" s="713"/>
      <c r="J2566" s="713"/>
      <c r="K2566" s="713"/>
      <c r="L2566" s="713"/>
      <c r="M2566" s="713"/>
      <c r="N2566" s="713"/>
      <c r="O2566" s="258"/>
    </row>
    <row r="2567" spans="1:15" s="120" customFormat="1">
      <c r="A2567" s="150"/>
      <c r="B2567" s="150"/>
      <c r="C2567" s="260"/>
      <c r="D2567" s="270"/>
      <c r="E2567" s="271"/>
      <c r="F2567" s="276"/>
      <c r="G2567" s="277"/>
      <c r="H2567" s="714" t="s">
        <v>230</v>
      </c>
      <c r="I2567" s="714"/>
      <c r="J2567" s="714"/>
      <c r="K2567" s="278">
        <v>113748.18</v>
      </c>
      <c r="L2567" s="715" t="s">
        <v>231</v>
      </c>
      <c r="M2567" s="715"/>
      <c r="N2567" s="279">
        <v>96635.957699999999</v>
      </c>
      <c r="O2567" s="258"/>
    </row>
    <row r="2568" spans="1:15" s="120" customFormat="1">
      <c r="A2568" s="150"/>
      <c r="B2568" s="150"/>
      <c r="C2568" s="260"/>
      <c r="D2568" s="263"/>
      <c r="E2568" s="268"/>
      <c r="F2568" s="276"/>
      <c r="G2568" s="277"/>
      <c r="H2568" s="714" t="s">
        <v>232</v>
      </c>
      <c r="I2568" s="714"/>
      <c r="J2568" s="714"/>
      <c r="K2568" s="278">
        <v>81379.749750000003</v>
      </c>
      <c r="L2568" s="715" t="s">
        <v>394</v>
      </c>
      <c r="M2568" s="715"/>
      <c r="N2568" s="279">
        <v>94943.432828571429</v>
      </c>
      <c r="O2568" s="258"/>
    </row>
    <row r="2569" spans="1:15" s="120" customFormat="1">
      <c r="A2569" s="150"/>
      <c r="B2569" s="150"/>
      <c r="C2569" s="260"/>
      <c r="D2569" s="395"/>
      <c r="E2569" s="261"/>
      <c r="F2569" s="261"/>
      <c r="G2569" s="262"/>
      <c r="H2569" s="472"/>
      <c r="I2569" s="381"/>
      <c r="J2569" s="480"/>
      <c r="K2569" s="150"/>
      <c r="L2569" s="395"/>
      <c r="M2569" s="155"/>
      <c r="N2569" s="269"/>
      <c r="O2569" s="258"/>
    </row>
    <row r="2570" spans="1:15" s="306" customFormat="1" ht="18">
      <c r="A2570" s="716" t="s">
        <v>3150</v>
      </c>
      <c r="B2570" s="716"/>
      <c r="C2570" s="716"/>
      <c r="D2570" s="716"/>
      <c r="E2570" s="716"/>
      <c r="F2570" s="716"/>
      <c r="G2570" s="716"/>
      <c r="H2570" s="716"/>
      <c r="I2570" s="716"/>
      <c r="J2570" s="716"/>
      <c r="K2570" s="716"/>
      <c r="L2570" s="716"/>
      <c r="M2570" s="716"/>
      <c r="N2570" s="716"/>
      <c r="O2570" s="716"/>
    </row>
    <row r="2571" spans="1:15" s="200" customFormat="1" ht="33.75">
      <c r="A2571" s="489" t="s">
        <v>379</v>
      </c>
      <c r="B2571" s="489" t="s">
        <v>217</v>
      </c>
      <c r="C2571" s="489" t="s">
        <v>208</v>
      </c>
      <c r="D2571" s="489" t="s">
        <v>249</v>
      </c>
      <c r="E2571" s="489" t="s">
        <v>380</v>
      </c>
      <c r="F2571" s="489" t="s">
        <v>381</v>
      </c>
      <c r="G2571" s="490" t="s">
        <v>211</v>
      </c>
      <c r="H2571" s="490" t="s">
        <v>212</v>
      </c>
      <c r="I2571" s="491"/>
      <c r="J2571" s="244" t="s">
        <v>251</v>
      </c>
      <c r="K2571" s="490" t="s">
        <v>213</v>
      </c>
      <c r="L2571" s="489" t="s">
        <v>382</v>
      </c>
      <c r="M2571" s="489" t="s">
        <v>383</v>
      </c>
      <c r="N2571" s="490" t="s">
        <v>384</v>
      </c>
      <c r="O2571" s="489" t="s">
        <v>214</v>
      </c>
    </row>
    <row r="2572" spans="1:15">
      <c r="A2572" s="247" t="s">
        <v>1800</v>
      </c>
      <c r="B2572" s="248" t="s">
        <v>1751</v>
      </c>
      <c r="C2572" s="247" t="s">
        <v>6743</v>
      </c>
      <c r="D2572" s="249" t="s">
        <v>257</v>
      </c>
      <c r="E2572" s="468" t="s">
        <v>258</v>
      </c>
      <c r="F2572" s="250" t="s">
        <v>6259</v>
      </c>
      <c r="G2572" s="251">
        <v>107473.60000000001</v>
      </c>
      <c r="H2572" s="251">
        <v>141399.6</v>
      </c>
      <c r="I2572" s="255">
        <v>28</v>
      </c>
      <c r="J2572" s="290">
        <v>1</v>
      </c>
      <c r="K2572" s="251">
        <v>175325.6</v>
      </c>
      <c r="L2572" s="255">
        <v>1</v>
      </c>
      <c r="M2572" s="255">
        <v>1</v>
      </c>
      <c r="N2572" s="251">
        <v>158163.20000000001</v>
      </c>
      <c r="O2572" s="247"/>
    </row>
    <row r="2573" spans="1:15" ht="22.5">
      <c r="A2573" s="247" t="s">
        <v>2761</v>
      </c>
      <c r="B2573" s="248" t="s">
        <v>1748</v>
      </c>
      <c r="C2573" s="247" t="s">
        <v>6744</v>
      </c>
      <c r="D2573" s="249" t="s">
        <v>257</v>
      </c>
      <c r="E2573" s="468" t="s">
        <v>258</v>
      </c>
      <c r="F2573" s="250" t="s">
        <v>6259</v>
      </c>
      <c r="G2573" s="251">
        <v>100774.73577379966</v>
      </c>
      <c r="H2573" s="251">
        <v>125978.74761915646</v>
      </c>
      <c r="I2573" s="255">
        <v>27</v>
      </c>
      <c r="J2573" s="290">
        <v>0.9642857142857143</v>
      </c>
      <c r="K2573" s="251">
        <v>151182.75946451325</v>
      </c>
      <c r="L2573" s="255">
        <v>1</v>
      </c>
      <c r="M2573" s="255">
        <v>1</v>
      </c>
      <c r="N2573" s="251">
        <v>105812.99</v>
      </c>
      <c r="O2573" s="247"/>
    </row>
    <row r="2574" spans="1:15" ht="22.5">
      <c r="A2574" s="247" t="s">
        <v>2748</v>
      </c>
      <c r="B2574" s="248" t="s">
        <v>1756</v>
      </c>
      <c r="C2574" s="247" t="s">
        <v>3151</v>
      </c>
      <c r="D2574" s="249" t="s">
        <v>257</v>
      </c>
      <c r="E2574" s="468" t="s">
        <v>293</v>
      </c>
      <c r="F2574" s="250" t="s">
        <v>4859</v>
      </c>
      <c r="G2574" s="251">
        <v>82167</v>
      </c>
      <c r="H2574" s="251">
        <v>122426</v>
      </c>
      <c r="I2574" s="255">
        <v>26</v>
      </c>
      <c r="J2574" s="290">
        <v>0.9285714285714286</v>
      </c>
      <c r="K2574" s="251">
        <v>162685</v>
      </c>
      <c r="L2574" s="255"/>
      <c r="M2574" s="255">
        <v>2</v>
      </c>
      <c r="N2574" s="251">
        <v>116268</v>
      </c>
      <c r="O2574" s="247"/>
    </row>
    <row r="2575" spans="1:15">
      <c r="A2575" s="247" t="s">
        <v>4097</v>
      </c>
      <c r="B2575" s="248" t="s">
        <v>1756</v>
      </c>
      <c r="C2575" s="247" t="s">
        <v>6745</v>
      </c>
      <c r="D2575" s="249" t="s">
        <v>257</v>
      </c>
      <c r="E2575" s="247" t="s">
        <v>2788</v>
      </c>
      <c r="F2575" s="250" t="s">
        <v>6259</v>
      </c>
      <c r="G2575" s="251">
        <v>87580.479999999996</v>
      </c>
      <c r="H2575" s="251">
        <v>115419.59</v>
      </c>
      <c r="I2575" s="255">
        <v>25</v>
      </c>
      <c r="J2575" s="290">
        <v>0.8928571428571429</v>
      </c>
      <c r="K2575" s="251">
        <v>143258.70000000001</v>
      </c>
      <c r="L2575" s="255">
        <v>1</v>
      </c>
      <c r="M2575" s="255">
        <v>1</v>
      </c>
      <c r="N2575" s="251">
        <v>149999.98000000001</v>
      </c>
      <c r="O2575" s="247"/>
    </row>
    <row r="2576" spans="1:15" ht="22.5">
      <c r="A2576" s="247" t="s">
        <v>2743</v>
      </c>
      <c r="B2576" s="248" t="s">
        <v>1768</v>
      </c>
      <c r="C2576" s="247" t="s">
        <v>3153</v>
      </c>
      <c r="D2576" s="249" t="s">
        <v>257</v>
      </c>
      <c r="E2576" s="468" t="s">
        <v>263</v>
      </c>
      <c r="F2576" s="250" t="s">
        <v>6259</v>
      </c>
      <c r="G2576" s="251">
        <v>89732</v>
      </c>
      <c r="H2576" s="251">
        <v>114468</v>
      </c>
      <c r="I2576" s="255">
        <v>24</v>
      </c>
      <c r="J2576" s="290">
        <v>0.8571428571428571</v>
      </c>
      <c r="K2576" s="251">
        <v>139204</v>
      </c>
      <c r="L2576" s="255">
        <v>1</v>
      </c>
      <c r="M2576" s="255">
        <v>1</v>
      </c>
      <c r="N2576" s="251">
        <v>121243</v>
      </c>
      <c r="O2576" s="247"/>
    </row>
    <row r="2577" spans="1:15" ht="22.5">
      <c r="A2577" s="247" t="s">
        <v>1756</v>
      </c>
      <c r="B2577" s="248" t="s">
        <v>1756</v>
      </c>
      <c r="C2577" s="247" t="s">
        <v>3154</v>
      </c>
      <c r="D2577" s="249" t="s">
        <v>257</v>
      </c>
      <c r="E2577" s="468" t="s">
        <v>258</v>
      </c>
      <c r="F2577" s="250" t="s">
        <v>6259</v>
      </c>
      <c r="G2577" s="251">
        <v>84967.79</v>
      </c>
      <c r="H2577" s="251">
        <v>113291.245</v>
      </c>
      <c r="I2577" s="255">
        <v>23</v>
      </c>
      <c r="J2577" s="290">
        <v>0.8214285714285714</v>
      </c>
      <c r="K2577" s="251">
        <v>141614.70000000001</v>
      </c>
      <c r="L2577" s="255">
        <v>9</v>
      </c>
      <c r="M2577" s="255"/>
      <c r="N2577" s="251">
        <v>119927</v>
      </c>
      <c r="O2577" s="247"/>
    </row>
    <row r="2578" spans="1:15">
      <c r="A2578" s="247" t="s">
        <v>1751</v>
      </c>
      <c r="B2578" s="248" t="s">
        <v>1751</v>
      </c>
      <c r="C2578" s="247" t="s">
        <v>6746</v>
      </c>
      <c r="D2578" s="249" t="s">
        <v>257</v>
      </c>
      <c r="E2578" s="468" t="s">
        <v>258</v>
      </c>
      <c r="F2578" s="250" t="s">
        <v>6259</v>
      </c>
      <c r="G2578" s="251">
        <v>88233.600000000006</v>
      </c>
      <c r="H2578" s="251">
        <v>109044</v>
      </c>
      <c r="I2578" s="255">
        <v>22</v>
      </c>
      <c r="J2578" s="290">
        <v>0.7857142857142857</v>
      </c>
      <c r="K2578" s="251">
        <v>129854.39999999999</v>
      </c>
      <c r="L2578" s="255"/>
      <c r="M2578" s="255">
        <v>1</v>
      </c>
      <c r="N2578" s="251">
        <v>128003.2</v>
      </c>
      <c r="O2578" s="247"/>
    </row>
    <row r="2579" spans="1:15">
      <c r="A2579" s="247" t="s">
        <v>2752</v>
      </c>
      <c r="B2579" s="248" t="s">
        <v>1748</v>
      </c>
      <c r="C2579" s="247" t="s">
        <v>3155</v>
      </c>
      <c r="D2579" s="249" t="s">
        <v>4372</v>
      </c>
      <c r="E2579" s="468" t="s">
        <v>258</v>
      </c>
      <c r="F2579" s="250" t="s">
        <v>6259</v>
      </c>
      <c r="G2579" s="251">
        <v>80424.460000000006</v>
      </c>
      <c r="H2579" s="251">
        <v>104535.23000000001</v>
      </c>
      <c r="I2579" s="255">
        <v>21</v>
      </c>
      <c r="J2579" s="290">
        <v>0.75</v>
      </c>
      <c r="K2579" s="251">
        <v>128646</v>
      </c>
      <c r="L2579" s="255">
        <v>1</v>
      </c>
      <c r="M2579" s="255">
        <v>1</v>
      </c>
      <c r="N2579" s="251">
        <v>103334</v>
      </c>
      <c r="O2579" s="247"/>
    </row>
    <row r="2580" spans="1:15">
      <c r="A2580" s="247" t="s">
        <v>4085</v>
      </c>
      <c r="B2580" s="248" t="s">
        <v>1745</v>
      </c>
      <c r="C2580" s="247" t="s">
        <v>3156</v>
      </c>
      <c r="D2580" s="249" t="s">
        <v>257</v>
      </c>
      <c r="E2580" s="468" t="s">
        <v>258</v>
      </c>
      <c r="F2580" s="250" t="s">
        <v>6259</v>
      </c>
      <c r="G2580" s="251">
        <v>81868.800000000003</v>
      </c>
      <c r="H2580" s="251">
        <v>104374.39999999999</v>
      </c>
      <c r="I2580" s="255">
        <v>20</v>
      </c>
      <c r="J2580" s="290">
        <v>0.7142857142857143</v>
      </c>
      <c r="K2580" s="251">
        <v>126880</v>
      </c>
      <c r="L2580" s="255">
        <v>1</v>
      </c>
      <c r="M2580" s="255">
        <v>1</v>
      </c>
      <c r="N2580" s="251">
        <v>111425.60000000001</v>
      </c>
      <c r="O2580" s="247"/>
    </row>
    <row r="2581" spans="1:15" ht="22.5">
      <c r="A2581" s="247" t="s">
        <v>2781</v>
      </c>
      <c r="B2581" s="248" t="s">
        <v>1745</v>
      </c>
      <c r="C2581" s="247" t="s">
        <v>3088</v>
      </c>
      <c r="D2581" s="249" t="s">
        <v>257</v>
      </c>
      <c r="E2581" s="468" t="s">
        <v>258</v>
      </c>
      <c r="F2581" s="250" t="s">
        <v>6259</v>
      </c>
      <c r="G2581" s="251">
        <v>72776</v>
      </c>
      <c r="H2581" s="251">
        <v>102202</v>
      </c>
      <c r="I2581" s="255">
        <v>19</v>
      </c>
      <c r="J2581" s="290">
        <v>0.6785714285714286</v>
      </c>
      <c r="K2581" s="251">
        <v>131628</v>
      </c>
      <c r="L2581" s="255">
        <v>3</v>
      </c>
      <c r="M2581" s="255">
        <v>3</v>
      </c>
      <c r="N2581" s="251">
        <v>120400.37</v>
      </c>
      <c r="O2581" s="247"/>
    </row>
    <row r="2582" spans="1:15">
      <c r="A2582" s="247" t="s">
        <v>4174</v>
      </c>
      <c r="B2582" s="248" t="s">
        <v>1753</v>
      </c>
      <c r="C2582" s="247" t="s">
        <v>3157</v>
      </c>
      <c r="D2582" s="249" t="s">
        <v>257</v>
      </c>
      <c r="E2582" s="468" t="s">
        <v>263</v>
      </c>
      <c r="F2582" s="250" t="s">
        <v>6259</v>
      </c>
      <c r="G2582" s="251">
        <v>78000</v>
      </c>
      <c r="H2582" s="251">
        <v>101400</v>
      </c>
      <c r="I2582" s="255">
        <v>18</v>
      </c>
      <c r="J2582" s="290">
        <v>0.6428571428571429</v>
      </c>
      <c r="K2582" s="251">
        <v>124800</v>
      </c>
      <c r="L2582" s="255"/>
      <c r="M2582" s="255">
        <v>0</v>
      </c>
      <c r="N2582" s="251"/>
      <c r="O2582" s="247" t="s">
        <v>323</v>
      </c>
    </row>
    <row r="2583" spans="1:15" ht="22.5">
      <c r="A2583" s="247" t="s">
        <v>2791</v>
      </c>
      <c r="B2583" s="248" t="s">
        <v>1748</v>
      </c>
      <c r="C2583" s="247" t="s">
        <v>6747</v>
      </c>
      <c r="D2583" s="249" t="s">
        <v>4372</v>
      </c>
      <c r="E2583" s="468" t="s">
        <v>258</v>
      </c>
      <c r="F2583" s="250" t="s">
        <v>4859</v>
      </c>
      <c r="G2583" s="251">
        <v>77076</v>
      </c>
      <c r="H2583" s="251">
        <v>101124</v>
      </c>
      <c r="I2583" s="255">
        <v>17</v>
      </c>
      <c r="J2583" s="290">
        <v>0.6071428571428571</v>
      </c>
      <c r="K2583" s="251">
        <v>125172</v>
      </c>
      <c r="L2583" s="255">
        <v>3</v>
      </c>
      <c r="M2583" s="255">
        <v>3</v>
      </c>
      <c r="N2583" s="251">
        <v>103260</v>
      </c>
      <c r="O2583" s="247"/>
    </row>
    <row r="2584" spans="1:15">
      <c r="A2584" s="247" t="s">
        <v>2794</v>
      </c>
      <c r="B2584" s="248" t="s">
        <v>1747</v>
      </c>
      <c r="C2584" s="247" t="s">
        <v>3156</v>
      </c>
      <c r="D2584" s="249" t="s">
        <v>257</v>
      </c>
      <c r="E2584" s="468" t="s">
        <v>258</v>
      </c>
      <c r="F2584" s="250" t="s">
        <v>6259</v>
      </c>
      <c r="G2584" s="251">
        <v>77760</v>
      </c>
      <c r="H2584" s="251">
        <v>100980</v>
      </c>
      <c r="I2584" s="255">
        <v>16</v>
      </c>
      <c r="J2584" s="290">
        <v>0.5714285714285714</v>
      </c>
      <c r="K2584" s="251">
        <v>124200</v>
      </c>
      <c r="L2584" s="255"/>
      <c r="M2584" s="255">
        <v>1</v>
      </c>
      <c r="N2584" s="251">
        <v>109814.07</v>
      </c>
      <c r="O2584" s="247"/>
    </row>
    <row r="2585" spans="1:15" ht="22.5">
      <c r="A2585" s="247" t="s">
        <v>2777</v>
      </c>
      <c r="B2585" s="248" t="s">
        <v>1767</v>
      </c>
      <c r="C2585" s="513" t="s">
        <v>6748</v>
      </c>
      <c r="D2585" s="249" t="s">
        <v>257</v>
      </c>
      <c r="E2585" s="468" t="s">
        <v>263</v>
      </c>
      <c r="F2585" s="250" t="s">
        <v>6259</v>
      </c>
      <c r="G2585" s="470">
        <v>76741.600000000006</v>
      </c>
      <c r="H2585" s="251">
        <v>98048.495999999999</v>
      </c>
      <c r="I2585" s="255">
        <v>15</v>
      </c>
      <c r="J2585" s="290">
        <v>0.5357142857142857</v>
      </c>
      <c r="K2585" s="470">
        <v>119355.39199999999</v>
      </c>
      <c r="L2585" s="471">
        <v>1</v>
      </c>
      <c r="M2585" s="471">
        <v>1</v>
      </c>
      <c r="N2585" s="470">
        <v>98132.11</v>
      </c>
      <c r="O2585" s="248"/>
    </row>
    <row r="2586" spans="1:15" ht="22.5">
      <c r="A2586" s="247" t="s">
        <v>2804</v>
      </c>
      <c r="B2586" s="248" t="s">
        <v>1748</v>
      </c>
      <c r="C2586" s="247" t="s">
        <v>2171</v>
      </c>
      <c r="D2586" s="249" t="s">
        <v>257</v>
      </c>
      <c r="E2586" s="468" t="s">
        <v>258</v>
      </c>
      <c r="F2586" s="250" t="s">
        <v>6259</v>
      </c>
      <c r="G2586" s="251">
        <v>73335</v>
      </c>
      <c r="H2586" s="251">
        <v>97122</v>
      </c>
      <c r="I2586" s="255">
        <v>14</v>
      </c>
      <c r="J2586" s="290">
        <v>0.5</v>
      </c>
      <c r="K2586" s="251">
        <v>120909</v>
      </c>
      <c r="L2586" s="255">
        <v>1</v>
      </c>
      <c r="M2586" s="255">
        <v>1</v>
      </c>
      <c r="N2586" s="251">
        <v>116097.443</v>
      </c>
      <c r="O2586" s="247"/>
    </row>
    <row r="2587" spans="1:15">
      <c r="A2587" s="247" t="s">
        <v>1764</v>
      </c>
      <c r="B2587" s="248" t="s">
        <v>1764</v>
      </c>
      <c r="C2587" s="247" t="s">
        <v>3158</v>
      </c>
      <c r="D2587" s="249" t="s">
        <v>257</v>
      </c>
      <c r="E2587" s="247"/>
      <c r="F2587" s="250" t="s">
        <v>6259</v>
      </c>
      <c r="G2587" s="251">
        <v>69513.600000000006</v>
      </c>
      <c r="H2587" s="251">
        <v>92102.399999999994</v>
      </c>
      <c r="I2587" s="255">
        <v>13</v>
      </c>
      <c r="J2587" s="290">
        <v>0.4642857142857143</v>
      </c>
      <c r="K2587" s="251">
        <v>114691.2</v>
      </c>
      <c r="L2587" s="255">
        <v>6</v>
      </c>
      <c r="M2587" s="255">
        <v>6</v>
      </c>
      <c r="N2587" s="251">
        <v>96331.733333333337</v>
      </c>
      <c r="O2587" s="247"/>
    </row>
    <row r="2588" spans="1:15" ht="22.5">
      <c r="A2588" s="247" t="s">
        <v>4119</v>
      </c>
      <c r="B2588" s="248" t="s">
        <v>4119</v>
      </c>
      <c r="C2588" s="247" t="s">
        <v>6749</v>
      </c>
      <c r="D2588" s="249" t="s">
        <v>257</v>
      </c>
      <c r="E2588" s="468" t="s">
        <v>293</v>
      </c>
      <c r="F2588" s="250" t="s">
        <v>6259</v>
      </c>
      <c r="G2588" s="251">
        <v>62271</v>
      </c>
      <c r="H2588" s="251">
        <v>85225</v>
      </c>
      <c r="I2588" s="255">
        <v>12</v>
      </c>
      <c r="J2588" s="290">
        <v>0.42857142857142855</v>
      </c>
      <c r="K2588" s="251">
        <v>108179</v>
      </c>
      <c r="L2588" s="255">
        <v>0</v>
      </c>
      <c r="M2588" s="255"/>
      <c r="N2588" s="251"/>
      <c r="O2588" s="247" t="s">
        <v>6750</v>
      </c>
    </row>
    <row r="2589" spans="1:15">
      <c r="A2589" s="247" t="s">
        <v>2775</v>
      </c>
      <c r="B2589" s="248" t="s">
        <v>1748</v>
      </c>
      <c r="C2589" s="247" t="s">
        <v>2034</v>
      </c>
      <c r="D2589" s="249" t="s">
        <v>257</v>
      </c>
      <c r="E2589" s="468" t="s">
        <v>258</v>
      </c>
      <c r="F2589" s="250" t="s">
        <v>6259</v>
      </c>
      <c r="G2589" s="251">
        <v>68573</v>
      </c>
      <c r="H2589" s="251">
        <v>84828.5</v>
      </c>
      <c r="I2589" s="255">
        <v>11</v>
      </c>
      <c r="J2589" s="290">
        <v>0.39285714285714285</v>
      </c>
      <c r="K2589" s="251">
        <v>101084</v>
      </c>
      <c r="L2589" s="255">
        <v>1</v>
      </c>
      <c r="M2589" s="255">
        <v>1</v>
      </c>
      <c r="N2589" s="251">
        <v>101084</v>
      </c>
      <c r="O2589" s="247"/>
    </row>
    <row r="2590" spans="1:15">
      <c r="A2590" s="247" t="s">
        <v>2750</v>
      </c>
      <c r="B2590" s="248" t="s">
        <v>1760</v>
      </c>
      <c r="C2590" s="247" t="s">
        <v>651</v>
      </c>
      <c r="D2590" s="249" t="s">
        <v>257</v>
      </c>
      <c r="E2590" s="468" t="s">
        <v>258</v>
      </c>
      <c r="F2590" s="250" t="s">
        <v>6259</v>
      </c>
      <c r="G2590" s="251">
        <v>67701</v>
      </c>
      <c r="H2590" s="251">
        <v>84626.5</v>
      </c>
      <c r="I2590" s="255">
        <v>10</v>
      </c>
      <c r="J2590" s="290">
        <v>0.35714285714285715</v>
      </c>
      <c r="K2590" s="251">
        <v>101552</v>
      </c>
      <c r="L2590" s="255">
        <v>1</v>
      </c>
      <c r="M2590" s="255">
        <v>0</v>
      </c>
      <c r="N2590" s="251"/>
      <c r="O2590" s="247"/>
    </row>
    <row r="2591" spans="1:15">
      <c r="A2591" s="247" t="s">
        <v>2763</v>
      </c>
      <c r="B2591" s="248" t="s">
        <v>1764</v>
      </c>
      <c r="C2591" s="247" t="s">
        <v>6751</v>
      </c>
      <c r="D2591" s="249" t="s">
        <v>257</v>
      </c>
      <c r="E2591" s="247"/>
      <c r="F2591" s="247"/>
      <c r="G2591" s="251">
        <v>64729.36</v>
      </c>
      <c r="H2591" s="251">
        <v>84148.83</v>
      </c>
      <c r="I2591" s="255">
        <v>9</v>
      </c>
      <c r="J2591" s="290">
        <v>0.32142857142857145</v>
      </c>
      <c r="K2591" s="251">
        <v>103568.3</v>
      </c>
      <c r="L2591" s="255"/>
      <c r="M2591" s="255">
        <v>1</v>
      </c>
      <c r="N2591" s="251"/>
      <c r="O2591" s="247"/>
    </row>
    <row r="2592" spans="1:15">
      <c r="A2592" s="247" t="s">
        <v>2785</v>
      </c>
      <c r="B2592" s="248" t="s">
        <v>6320</v>
      </c>
      <c r="C2592" s="247" t="s">
        <v>2106</v>
      </c>
      <c r="D2592" s="249" t="s">
        <v>257</v>
      </c>
      <c r="E2592" s="468" t="s">
        <v>258</v>
      </c>
      <c r="F2592" s="250" t="s">
        <v>6259</v>
      </c>
      <c r="G2592" s="251">
        <v>61817.599999999999</v>
      </c>
      <c r="H2592" s="251">
        <v>80360.800000000003</v>
      </c>
      <c r="I2592" s="255">
        <v>8</v>
      </c>
      <c r="J2592" s="290">
        <v>0.2857142857142857</v>
      </c>
      <c r="K2592" s="251">
        <v>98904</v>
      </c>
      <c r="L2592" s="255">
        <v>1</v>
      </c>
      <c r="M2592" s="255">
        <v>1</v>
      </c>
      <c r="N2592" s="251">
        <v>92560</v>
      </c>
      <c r="O2592" s="247"/>
    </row>
    <row r="2593" spans="1:15">
      <c r="A2593" s="247" t="s">
        <v>4109</v>
      </c>
      <c r="B2593" s="248" t="s">
        <v>4045</v>
      </c>
      <c r="C2593" s="247" t="s">
        <v>6752</v>
      </c>
      <c r="D2593" s="249" t="s">
        <v>257</v>
      </c>
      <c r="E2593" s="468" t="s">
        <v>258</v>
      </c>
      <c r="F2593" s="250" t="s">
        <v>6259</v>
      </c>
      <c r="G2593" s="251">
        <v>60368.62</v>
      </c>
      <c r="H2593" s="251">
        <v>75460.97</v>
      </c>
      <c r="I2593" s="255">
        <v>7</v>
      </c>
      <c r="J2593" s="290">
        <v>0.25</v>
      </c>
      <c r="K2593" s="251">
        <v>90553.32</v>
      </c>
      <c r="L2593" s="255">
        <v>1</v>
      </c>
      <c r="M2593" s="255">
        <v>1</v>
      </c>
      <c r="N2593" s="251">
        <v>66595.88</v>
      </c>
      <c r="O2593" s="247"/>
    </row>
    <row r="2594" spans="1:15" ht="33.75">
      <c r="A2594" s="247" t="s">
        <v>1765</v>
      </c>
      <c r="B2594" s="248" t="s">
        <v>1760</v>
      </c>
      <c r="C2594" s="247" t="s">
        <v>3159</v>
      </c>
      <c r="D2594" s="249" t="s">
        <v>4372</v>
      </c>
      <c r="E2594" s="247"/>
      <c r="F2594" s="250" t="s">
        <v>6259</v>
      </c>
      <c r="G2594" s="251">
        <v>55452.800000000003</v>
      </c>
      <c r="H2594" s="251">
        <v>75368.800000000003</v>
      </c>
      <c r="I2594" s="255">
        <v>6</v>
      </c>
      <c r="J2594" s="290">
        <v>0.21428571428571427</v>
      </c>
      <c r="K2594" s="251">
        <v>95284.800000000003</v>
      </c>
      <c r="L2594" s="255"/>
      <c r="M2594" s="255">
        <v>1</v>
      </c>
      <c r="N2594" s="251">
        <v>83512</v>
      </c>
      <c r="O2594" s="247" t="s">
        <v>6753</v>
      </c>
    </row>
    <row r="2595" spans="1:15">
      <c r="A2595" s="247" t="s">
        <v>2733</v>
      </c>
      <c r="B2595" s="248" t="s">
        <v>1753</v>
      </c>
      <c r="C2595" s="247" t="s">
        <v>6649</v>
      </c>
      <c r="D2595" s="249" t="s">
        <v>257</v>
      </c>
      <c r="E2595" s="468" t="s">
        <v>293</v>
      </c>
      <c r="F2595" s="250" t="s">
        <v>6259</v>
      </c>
      <c r="G2595" s="251">
        <v>57418</v>
      </c>
      <c r="H2595" s="251">
        <v>74643.5</v>
      </c>
      <c r="I2595" s="255">
        <v>5</v>
      </c>
      <c r="J2595" s="290">
        <v>0.17857142857142858</v>
      </c>
      <c r="K2595" s="251">
        <v>91869</v>
      </c>
      <c r="L2595" s="255">
        <v>5</v>
      </c>
      <c r="M2595" s="255">
        <v>3</v>
      </c>
      <c r="N2595" s="251">
        <v>65787.98</v>
      </c>
      <c r="O2595" s="247"/>
    </row>
    <row r="2596" spans="1:15">
      <c r="A2596" s="247" t="s">
        <v>4092</v>
      </c>
      <c r="B2596" s="248" t="s">
        <v>1747</v>
      </c>
      <c r="C2596" s="247" t="s">
        <v>3160</v>
      </c>
      <c r="D2596" s="249" t="s">
        <v>257</v>
      </c>
      <c r="E2596" s="468" t="s">
        <v>293</v>
      </c>
      <c r="F2596" s="250" t="s">
        <v>6259</v>
      </c>
      <c r="G2596" s="251">
        <v>57010.1</v>
      </c>
      <c r="H2596" s="251">
        <v>74113.104999999996</v>
      </c>
      <c r="I2596" s="255">
        <v>4</v>
      </c>
      <c r="J2596" s="290">
        <v>0.14285714285714285</v>
      </c>
      <c r="K2596" s="251">
        <v>91216.11</v>
      </c>
      <c r="L2596" s="255">
        <v>1</v>
      </c>
      <c r="M2596" s="255">
        <v>1</v>
      </c>
      <c r="N2596" s="251">
        <v>74113.100000000006</v>
      </c>
      <c r="O2596" s="247"/>
    </row>
    <row r="2597" spans="1:15">
      <c r="A2597" s="247" t="s">
        <v>2744</v>
      </c>
      <c r="B2597" s="248" t="s">
        <v>1753</v>
      </c>
      <c r="C2597" s="247" t="s">
        <v>3152</v>
      </c>
      <c r="D2597" s="249" t="s">
        <v>257</v>
      </c>
      <c r="E2597" s="468" t="s">
        <v>258</v>
      </c>
      <c r="F2597" s="250" t="s">
        <v>6259</v>
      </c>
      <c r="G2597" s="251">
        <v>55640</v>
      </c>
      <c r="H2597" s="251">
        <v>72332</v>
      </c>
      <c r="I2597" s="255">
        <v>3</v>
      </c>
      <c r="J2597" s="290">
        <v>0.10714285714285714</v>
      </c>
      <c r="K2597" s="251">
        <v>89024</v>
      </c>
      <c r="L2597" s="255">
        <v>1</v>
      </c>
      <c r="M2597" s="255">
        <v>1</v>
      </c>
      <c r="N2597" s="251">
        <v>78286.210000000006</v>
      </c>
      <c r="O2597" s="247"/>
    </row>
    <row r="2598" spans="1:15" ht="22.5">
      <c r="A2598" s="247" t="s">
        <v>2811</v>
      </c>
      <c r="B2598" s="248" t="s">
        <v>1762</v>
      </c>
      <c r="C2598" s="247" t="s">
        <v>3152</v>
      </c>
      <c r="D2598" s="249" t="s">
        <v>4372</v>
      </c>
      <c r="E2598" s="468" t="s">
        <v>258</v>
      </c>
      <c r="F2598" s="250" t="s">
        <v>6259</v>
      </c>
      <c r="G2598" s="251">
        <v>49462.400000000001</v>
      </c>
      <c r="H2598" s="251">
        <v>64272</v>
      </c>
      <c r="I2598" s="255">
        <v>2</v>
      </c>
      <c r="J2598" s="290">
        <v>7.1428571428571425E-2</v>
      </c>
      <c r="K2598" s="251">
        <v>79081.600000000006</v>
      </c>
      <c r="L2598" s="255">
        <v>2</v>
      </c>
      <c r="M2598" s="255">
        <v>2</v>
      </c>
      <c r="N2598" s="251">
        <v>63543.999999999993</v>
      </c>
      <c r="O2598" s="247"/>
    </row>
    <row r="2599" spans="1:15" s="306" customFormat="1" ht="18">
      <c r="A2599" s="716" t="s">
        <v>3150</v>
      </c>
      <c r="B2599" s="716"/>
      <c r="C2599" s="716"/>
      <c r="D2599" s="716"/>
      <c r="E2599" s="716"/>
      <c r="F2599" s="716"/>
      <c r="G2599" s="716"/>
      <c r="H2599" s="716"/>
      <c r="I2599" s="716"/>
      <c r="J2599" s="716"/>
      <c r="K2599" s="716"/>
      <c r="L2599" s="716"/>
      <c r="M2599" s="716"/>
      <c r="N2599" s="716"/>
      <c r="O2599" s="716"/>
    </row>
    <row r="2600" spans="1:15" s="200" customFormat="1" ht="33.75">
      <c r="A2600" s="489" t="s">
        <v>379</v>
      </c>
      <c r="B2600" s="489" t="s">
        <v>217</v>
      </c>
      <c r="C2600" s="489" t="s">
        <v>208</v>
      </c>
      <c r="D2600" s="489" t="s">
        <v>249</v>
      </c>
      <c r="E2600" s="489" t="s">
        <v>380</v>
      </c>
      <c r="F2600" s="489" t="s">
        <v>381</v>
      </c>
      <c r="G2600" s="490" t="s">
        <v>211</v>
      </c>
      <c r="H2600" s="490" t="s">
        <v>212</v>
      </c>
      <c r="I2600" s="491"/>
      <c r="J2600" s="244" t="s">
        <v>251</v>
      </c>
      <c r="K2600" s="490" t="s">
        <v>213</v>
      </c>
      <c r="L2600" s="489" t="s">
        <v>382</v>
      </c>
      <c r="M2600" s="489" t="s">
        <v>383</v>
      </c>
      <c r="N2600" s="490" t="s">
        <v>384</v>
      </c>
      <c r="O2600" s="489" t="s">
        <v>214</v>
      </c>
    </row>
    <row r="2601" spans="1:15" ht="22.5">
      <c r="A2601" s="247" t="s">
        <v>2783</v>
      </c>
      <c r="B2601" s="248" t="s">
        <v>1768</v>
      </c>
      <c r="C2601" s="247" t="s">
        <v>2174</v>
      </c>
      <c r="D2601" s="249" t="s">
        <v>4372</v>
      </c>
      <c r="E2601" s="468" t="s">
        <v>258</v>
      </c>
      <c r="F2601" s="250" t="s">
        <v>6259</v>
      </c>
      <c r="G2601" s="251">
        <v>50731.199999999997</v>
      </c>
      <c r="H2601" s="251">
        <v>63304.799999999996</v>
      </c>
      <c r="I2601" s="255">
        <v>1</v>
      </c>
      <c r="J2601" s="290">
        <v>3.5714285714285712E-2</v>
      </c>
      <c r="K2601" s="251">
        <v>75878.399999999994</v>
      </c>
      <c r="L2601" s="255">
        <v>5</v>
      </c>
      <c r="M2601" s="255">
        <v>5</v>
      </c>
      <c r="N2601" s="251">
        <v>55827.199999999997</v>
      </c>
      <c r="O2601" s="247"/>
    </row>
    <row r="2602" spans="1:15">
      <c r="A2602" s="247"/>
      <c r="B2602" s="248"/>
      <c r="C2602" s="247"/>
      <c r="D2602" s="249"/>
      <c r="E2602" s="468"/>
      <c r="F2602" s="250"/>
      <c r="G2602" s="251"/>
      <c r="H2602" s="251"/>
      <c r="I2602" s="255"/>
      <c r="J2602" s="290"/>
      <c r="K2602" s="251"/>
      <c r="L2602" s="255"/>
      <c r="M2602" s="255"/>
      <c r="N2602" s="251"/>
      <c r="O2602" s="247"/>
    </row>
    <row r="2603" spans="1:15" s="120" customFormat="1">
      <c r="A2603" s="150"/>
      <c r="B2603" s="150"/>
      <c r="C2603" s="260"/>
      <c r="D2603" s="263"/>
      <c r="E2603" s="150"/>
      <c r="F2603" s="150"/>
      <c r="G2603" s="264" t="s">
        <v>211</v>
      </c>
      <c r="H2603" s="265" t="s">
        <v>212</v>
      </c>
      <c r="I2603" s="266"/>
      <c r="J2603" s="290"/>
      <c r="K2603" s="267" t="s">
        <v>213</v>
      </c>
      <c r="L2603" s="263"/>
      <c r="M2603" s="268"/>
      <c r="N2603" s="269"/>
      <c r="O2603" s="258"/>
    </row>
    <row r="2604" spans="1:15" s="120" customFormat="1">
      <c r="A2604" s="150"/>
      <c r="B2604" s="150"/>
      <c r="C2604" s="260"/>
      <c r="D2604" s="150"/>
      <c r="E2604" s="150"/>
      <c r="F2604" s="270" t="s">
        <v>225</v>
      </c>
      <c r="G2604" s="271">
        <v>72842.84806335</v>
      </c>
      <c r="H2604" s="271">
        <v>95092.875486398436</v>
      </c>
      <c r="I2604" s="266"/>
      <c r="J2604" s="290"/>
      <c r="K2604" s="271">
        <v>117342.90290944689</v>
      </c>
      <c r="L2604" s="263"/>
      <c r="M2604" s="268"/>
      <c r="N2604" s="269"/>
      <c r="O2604" s="258"/>
    </row>
    <row r="2605" spans="1:15" s="120" customFormat="1">
      <c r="A2605" s="150"/>
      <c r="B2605" s="150"/>
      <c r="C2605" s="260"/>
      <c r="D2605" s="150"/>
      <c r="E2605" s="150"/>
      <c r="F2605" s="270" t="s">
        <v>226</v>
      </c>
      <c r="G2605" s="271">
        <v>81943.350000000006</v>
      </c>
      <c r="H2605" s="271">
        <v>105662.42250000002</v>
      </c>
      <c r="I2605" s="266"/>
      <c r="J2605" s="290"/>
      <c r="K2605" s="271">
        <v>130297.79999999999</v>
      </c>
      <c r="L2605" s="263"/>
      <c r="M2605" s="268"/>
      <c r="N2605" s="269"/>
      <c r="O2605" s="258"/>
    </row>
    <row r="2606" spans="1:15" s="120" customFormat="1">
      <c r="A2606" s="150"/>
      <c r="B2606" s="150"/>
      <c r="C2606" s="260"/>
      <c r="D2606" s="150"/>
      <c r="E2606" s="150"/>
      <c r="F2606" s="270" t="s">
        <v>227</v>
      </c>
      <c r="G2606" s="271">
        <v>61455.354999999996</v>
      </c>
      <c r="H2606" s="271">
        <v>79135.842499999999</v>
      </c>
      <c r="I2606" s="266"/>
      <c r="J2606" s="290"/>
      <c r="K2606" s="271">
        <v>97999.2</v>
      </c>
      <c r="L2606" s="263"/>
      <c r="M2606" s="268"/>
      <c r="N2606" s="269"/>
      <c r="O2606" s="258"/>
    </row>
    <row r="2607" spans="1:15" s="120" customFormat="1">
      <c r="A2607" s="150"/>
      <c r="B2607" s="150"/>
      <c r="C2607" s="260"/>
      <c r="D2607" s="150"/>
      <c r="E2607" s="150"/>
      <c r="F2607" s="270" t="s">
        <v>228</v>
      </c>
      <c r="G2607" s="271">
        <v>73055.5</v>
      </c>
      <c r="H2607" s="271">
        <v>97585.247999999992</v>
      </c>
      <c r="I2607" s="266"/>
      <c r="J2607" s="290"/>
      <c r="K2607" s="271">
        <v>120132.196</v>
      </c>
      <c r="L2607" s="263"/>
      <c r="M2607" s="268"/>
      <c r="N2607" s="269"/>
      <c r="O2607" s="258"/>
    </row>
    <row r="2608" spans="1:15" s="120" customFormat="1">
      <c r="A2608" s="150"/>
      <c r="B2608" s="150"/>
      <c r="C2608" s="260"/>
      <c r="D2608" s="150"/>
      <c r="E2608" s="271"/>
      <c r="F2608" s="270"/>
      <c r="G2608" s="272"/>
      <c r="H2608" s="273"/>
      <c r="I2608" s="274"/>
      <c r="J2608" s="273"/>
      <c r="K2608" s="263"/>
      <c r="L2608" s="263"/>
      <c r="M2608" s="268"/>
      <c r="N2608" s="269"/>
      <c r="O2608" s="258"/>
    </row>
    <row r="2609" spans="1:15" s="120" customFormat="1">
      <c r="A2609" s="150"/>
      <c r="B2609" s="150"/>
      <c r="C2609" s="260"/>
      <c r="D2609" s="270"/>
      <c r="E2609" s="271"/>
      <c r="F2609" s="275"/>
      <c r="G2609" s="275"/>
      <c r="H2609" s="713" t="s">
        <v>229</v>
      </c>
      <c r="I2609" s="713"/>
      <c r="J2609" s="713"/>
      <c r="K2609" s="713"/>
      <c r="L2609" s="713"/>
      <c r="M2609" s="713"/>
      <c r="N2609" s="713"/>
      <c r="O2609" s="258"/>
    </row>
    <row r="2610" spans="1:15" s="120" customFormat="1">
      <c r="A2610" s="150"/>
      <c r="B2610" s="150"/>
      <c r="C2610" s="260"/>
      <c r="D2610" s="270"/>
      <c r="E2610" s="271"/>
      <c r="F2610" s="276"/>
      <c r="G2610" s="277"/>
      <c r="H2610" s="714" t="s">
        <v>230</v>
      </c>
      <c r="I2610" s="714"/>
      <c r="J2610" s="714"/>
      <c r="K2610" s="278">
        <v>117182.75</v>
      </c>
      <c r="L2610" s="715" t="s">
        <v>231</v>
      </c>
      <c r="M2610" s="715"/>
      <c r="N2610" s="279">
        <v>101646.79443055556</v>
      </c>
      <c r="O2610" s="258"/>
    </row>
    <row r="2611" spans="1:15" s="120" customFormat="1">
      <c r="A2611" s="150"/>
      <c r="B2611" s="150"/>
      <c r="C2611" s="260"/>
      <c r="D2611" s="263"/>
      <c r="E2611" s="268"/>
      <c r="F2611" s="276"/>
      <c r="G2611" s="277"/>
      <c r="H2611" s="714" t="s">
        <v>232</v>
      </c>
      <c r="I2611" s="714"/>
      <c r="J2611" s="714"/>
      <c r="K2611" s="278">
        <v>82205.552500000005</v>
      </c>
      <c r="L2611" s="715" t="s">
        <v>394</v>
      </c>
      <c r="M2611" s="715"/>
      <c r="N2611" s="279">
        <v>92274.932512195126</v>
      </c>
      <c r="O2611" s="258"/>
    </row>
    <row r="2612" spans="1:15" s="120" customFormat="1">
      <c r="A2612" s="150"/>
      <c r="B2612" s="150"/>
      <c r="C2612" s="260"/>
      <c r="D2612" s="395"/>
      <c r="E2612" s="261"/>
      <c r="F2612" s="261"/>
      <c r="G2612" s="262"/>
      <c r="H2612" s="472"/>
      <c r="I2612" s="381"/>
      <c r="J2612" s="480"/>
      <c r="K2612" s="150"/>
      <c r="L2612" s="395"/>
      <c r="M2612" s="155"/>
      <c r="N2612" s="269"/>
      <c r="O2612" s="258"/>
    </row>
    <row r="2613" spans="1:15" s="306" customFormat="1" ht="18">
      <c r="A2613" s="716" t="s">
        <v>3161</v>
      </c>
      <c r="B2613" s="716"/>
      <c r="C2613" s="716"/>
      <c r="D2613" s="716"/>
      <c r="E2613" s="716"/>
      <c r="F2613" s="716"/>
      <c r="G2613" s="716"/>
      <c r="H2613" s="716"/>
      <c r="I2613" s="716"/>
      <c r="J2613" s="716"/>
      <c r="K2613" s="716"/>
      <c r="L2613" s="716"/>
      <c r="M2613" s="716"/>
      <c r="N2613" s="716"/>
      <c r="O2613" s="716"/>
    </row>
    <row r="2614" spans="1:15" s="200" customFormat="1" ht="33.75">
      <c r="A2614" s="489" t="s">
        <v>379</v>
      </c>
      <c r="B2614" s="489" t="s">
        <v>217</v>
      </c>
      <c r="C2614" s="489" t="s">
        <v>208</v>
      </c>
      <c r="D2614" s="489" t="s">
        <v>249</v>
      </c>
      <c r="E2614" s="489" t="s">
        <v>380</v>
      </c>
      <c r="F2614" s="489" t="s">
        <v>381</v>
      </c>
      <c r="G2614" s="490" t="s">
        <v>211</v>
      </c>
      <c r="H2614" s="490" t="s">
        <v>212</v>
      </c>
      <c r="I2614" s="491"/>
      <c r="J2614" s="244" t="s">
        <v>251</v>
      </c>
      <c r="K2614" s="490" t="s">
        <v>213</v>
      </c>
      <c r="L2614" s="489" t="s">
        <v>382</v>
      </c>
      <c r="M2614" s="489" t="s">
        <v>383</v>
      </c>
      <c r="N2614" s="490" t="s">
        <v>384</v>
      </c>
      <c r="O2614" s="489" t="s">
        <v>214</v>
      </c>
    </row>
    <row r="2615" spans="1:15" ht="22.5">
      <c r="A2615" s="247" t="s">
        <v>2748</v>
      </c>
      <c r="B2615" s="248" t="s">
        <v>1756</v>
      </c>
      <c r="C2615" s="247" t="s">
        <v>3162</v>
      </c>
      <c r="D2615" s="249" t="s">
        <v>257</v>
      </c>
      <c r="E2615" s="468" t="s">
        <v>258</v>
      </c>
      <c r="F2615" s="250" t="s">
        <v>4859</v>
      </c>
      <c r="G2615" s="251">
        <v>86275</v>
      </c>
      <c r="H2615" s="251">
        <v>128547</v>
      </c>
      <c r="I2615" s="255">
        <v>29</v>
      </c>
      <c r="J2615" s="290">
        <v>1</v>
      </c>
      <c r="K2615" s="251">
        <v>170819</v>
      </c>
      <c r="L2615" s="255"/>
      <c r="M2615" s="255">
        <v>2</v>
      </c>
      <c r="N2615" s="251">
        <v>140089</v>
      </c>
      <c r="O2615" s="247"/>
    </row>
    <row r="2616" spans="1:15">
      <c r="A2616" s="247" t="s">
        <v>1751</v>
      </c>
      <c r="B2616" s="248" t="s">
        <v>1751</v>
      </c>
      <c r="C2616" s="247" t="s">
        <v>6754</v>
      </c>
      <c r="D2616" s="249" t="s">
        <v>257</v>
      </c>
      <c r="E2616" s="468" t="s">
        <v>258</v>
      </c>
      <c r="F2616" s="250" t="s">
        <v>6259</v>
      </c>
      <c r="G2616" s="251">
        <v>95264</v>
      </c>
      <c r="H2616" s="251">
        <v>117884</v>
      </c>
      <c r="I2616" s="255">
        <v>28</v>
      </c>
      <c r="J2616" s="290">
        <v>0.96551724137931039</v>
      </c>
      <c r="K2616" s="251">
        <v>140504</v>
      </c>
      <c r="L2616" s="255"/>
      <c r="M2616" s="255">
        <v>12</v>
      </c>
      <c r="N2616" s="251">
        <v>119392</v>
      </c>
      <c r="O2616" s="247"/>
    </row>
    <row r="2617" spans="1:15" ht="22.5">
      <c r="A2617" s="247" t="s">
        <v>2791</v>
      </c>
      <c r="B2617" s="248" t="s">
        <v>1748</v>
      </c>
      <c r="C2617" s="247" t="s">
        <v>3082</v>
      </c>
      <c r="D2617" s="249" t="s">
        <v>4372</v>
      </c>
      <c r="E2617" s="468" t="s">
        <v>258</v>
      </c>
      <c r="F2617" s="250" t="s">
        <v>4859</v>
      </c>
      <c r="G2617" s="251">
        <v>85272</v>
      </c>
      <c r="H2617" s="251">
        <v>106044</v>
      </c>
      <c r="I2617" s="255">
        <v>27</v>
      </c>
      <c r="J2617" s="290">
        <v>0.93103448275862066</v>
      </c>
      <c r="K2617" s="251">
        <v>126816</v>
      </c>
      <c r="L2617" s="255">
        <v>2</v>
      </c>
      <c r="M2617" s="255">
        <v>2</v>
      </c>
      <c r="N2617" s="251">
        <v>124080</v>
      </c>
      <c r="O2617" s="247"/>
    </row>
    <row r="2618" spans="1:15">
      <c r="A2618" s="247" t="s">
        <v>4155</v>
      </c>
      <c r="B2618" s="248" t="s">
        <v>1747</v>
      </c>
      <c r="C2618" s="247" t="s">
        <v>6755</v>
      </c>
      <c r="D2618" s="249" t="s">
        <v>257</v>
      </c>
      <c r="E2618" s="468" t="s">
        <v>258</v>
      </c>
      <c r="F2618" s="250" t="s">
        <v>6259</v>
      </c>
      <c r="G2618" s="251">
        <v>80508</v>
      </c>
      <c r="H2618" s="251">
        <v>105823.5</v>
      </c>
      <c r="I2618" s="255">
        <v>26</v>
      </c>
      <c r="J2618" s="290">
        <v>0.89655172413793105</v>
      </c>
      <c r="K2618" s="251">
        <v>131139</v>
      </c>
      <c r="L2618" s="255"/>
      <c r="M2618" s="255">
        <v>5</v>
      </c>
      <c r="N2618" s="251">
        <v>131139</v>
      </c>
      <c r="O2618" s="247" t="s">
        <v>4156</v>
      </c>
    </row>
    <row r="2619" spans="1:15">
      <c r="A2619" s="247" t="s">
        <v>4097</v>
      </c>
      <c r="B2619" s="248" t="s">
        <v>1756</v>
      </c>
      <c r="C2619" s="247" t="s">
        <v>3163</v>
      </c>
      <c r="D2619" s="249" t="s">
        <v>257</v>
      </c>
      <c r="E2619" s="247" t="s">
        <v>2788</v>
      </c>
      <c r="F2619" s="250" t="s">
        <v>6259</v>
      </c>
      <c r="G2619" s="251">
        <v>79343.42</v>
      </c>
      <c r="H2619" s="251">
        <v>104564.2</v>
      </c>
      <c r="I2619" s="255">
        <v>25</v>
      </c>
      <c r="J2619" s="290">
        <v>0.86206896551724133</v>
      </c>
      <c r="K2619" s="251">
        <v>129784.98</v>
      </c>
      <c r="L2619" s="255">
        <v>1</v>
      </c>
      <c r="M2619" s="255">
        <v>1</v>
      </c>
      <c r="N2619" s="251">
        <v>98828.6</v>
      </c>
      <c r="O2619" s="247"/>
    </row>
    <row r="2620" spans="1:15" ht="22.5">
      <c r="A2620" s="247" t="s">
        <v>4085</v>
      </c>
      <c r="B2620" s="248" t="s">
        <v>1745</v>
      </c>
      <c r="C2620" s="247" t="s">
        <v>6756</v>
      </c>
      <c r="D2620" s="249" t="s">
        <v>257</v>
      </c>
      <c r="E2620" s="468" t="s">
        <v>263</v>
      </c>
      <c r="F2620" s="250" t="s">
        <v>6259</v>
      </c>
      <c r="G2620" s="251">
        <v>81868.800000000003</v>
      </c>
      <c r="H2620" s="251">
        <v>104374.39999999999</v>
      </c>
      <c r="I2620" s="255">
        <v>24</v>
      </c>
      <c r="J2620" s="290">
        <v>0.82758620689655171</v>
      </c>
      <c r="K2620" s="251">
        <v>126880</v>
      </c>
      <c r="L2620" s="255">
        <v>1</v>
      </c>
      <c r="M2620" s="255">
        <v>1</v>
      </c>
      <c r="N2620" s="251">
        <v>103521.60000000001</v>
      </c>
      <c r="O2620" s="247"/>
    </row>
    <row r="2621" spans="1:15">
      <c r="A2621" s="247" t="s">
        <v>2740</v>
      </c>
      <c r="B2621" s="248" t="s">
        <v>1747</v>
      </c>
      <c r="C2621" s="247" t="s">
        <v>6757</v>
      </c>
      <c r="D2621" s="249" t="s">
        <v>257</v>
      </c>
      <c r="E2621" s="468" t="s">
        <v>293</v>
      </c>
      <c r="F2621" s="250" t="s">
        <v>6259</v>
      </c>
      <c r="G2621" s="251">
        <v>78945.458364000006</v>
      </c>
      <c r="H2621" s="251">
        <v>102629.097954</v>
      </c>
      <c r="I2621" s="255">
        <v>23</v>
      </c>
      <c r="J2621" s="290">
        <v>0.7931034482758621</v>
      </c>
      <c r="K2621" s="251">
        <v>126312.737544</v>
      </c>
      <c r="L2621" s="255">
        <v>1</v>
      </c>
      <c r="M2621" s="255">
        <v>1</v>
      </c>
      <c r="N2621" s="251">
        <v>109990</v>
      </c>
      <c r="O2621" s="247"/>
    </row>
    <row r="2622" spans="1:15">
      <c r="A2622" s="247" t="s">
        <v>2763</v>
      </c>
      <c r="B2622" s="248" t="s">
        <v>1764</v>
      </c>
      <c r="C2622" s="247" t="s">
        <v>3082</v>
      </c>
      <c r="D2622" s="249" t="s">
        <v>257</v>
      </c>
      <c r="E2622" s="247"/>
      <c r="F2622" s="247"/>
      <c r="G2622" s="251">
        <v>78322.53</v>
      </c>
      <c r="H2622" s="251">
        <v>101763.875</v>
      </c>
      <c r="I2622" s="255">
        <v>22</v>
      </c>
      <c r="J2622" s="290">
        <v>0.75862068965517238</v>
      </c>
      <c r="K2622" s="251">
        <v>125205.22</v>
      </c>
      <c r="L2622" s="255"/>
      <c r="M2622" s="255">
        <v>1</v>
      </c>
      <c r="N2622" s="251"/>
      <c r="O2622" s="247"/>
    </row>
    <row r="2623" spans="1:15">
      <c r="A2623" s="247" t="s">
        <v>2743</v>
      </c>
      <c r="B2623" s="248" t="s">
        <v>1768</v>
      </c>
      <c r="C2623" s="247" t="s">
        <v>2025</v>
      </c>
      <c r="D2623" s="249" t="s">
        <v>257</v>
      </c>
      <c r="E2623" s="468" t="s">
        <v>263</v>
      </c>
      <c r="F2623" s="250" t="s">
        <v>6259</v>
      </c>
      <c r="G2623" s="251">
        <v>79428</v>
      </c>
      <c r="H2623" s="251">
        <v>101323.5</v>
      </c>
      <c r="I2623" s="255">
        <v>21</v>
      </c>
      <c r="J2623" s="290">
        <v>0.72413793103448276</v>
      </c>
      <c r="K2623" s="251">
        <v>123219</v>
      </c>
      <c r="L2623" s="255">
        <v>1</v>
      </c>
      <c r="M2623" s="255">
        <v>1</v>
      </c>
      <c r="N2623" s="251">
        <v>123219</v>
      </c>
      <c r="O2623" s="247"/>
    </row>
    <row r="2624" spans="1:15">
      <c r="A2624" s="247" t="s">
        <v>2767</v>
      </c>
      <c r="B2624" s="248" t="s">
        <v>1748</v>
      </c>
      <c r="C2624" s="247" t="s">
        <v>3164</v>
      </c>
      <c r="D2624" s="249" t="s">
        <v>257</v>
      </c>
      <c r="E2624" s="468" t="s">
        <v>258</v>
      </c>
      <c r="F2624" s="250" t="s">
        <v>6259</v>
      </c>
      <c r="G2624" s="251">
        <v>72127</v>
      </c>
      <c r="H2624" s="251">
        <v>99196</v>
      </c>
      <c r="I2624" s="255">
        <v>20</v>
      </c>
      <c r="J2624" s="290">
        <v>0.68965517241379315</v>
      </c>
      <c r="K2624" s="251">
        <v>126265</v>
      </c>
      <c r="L2624" s="255"/>
      <c r="M2624" s="255">
        <v>10</v>
      </c>
      <c r="N2624" s="251">
        <v>92455.74</v>
      </c>
      <c r="O2624" s="247"/>
    </row>
    <row r="2625" spans="1:15">
      <c r="A2625" s="247" t="s">
        <v>2736</v>
      </c>
      <c r="B2625" s="248" t="s">
        <v>1748</v>
      </c>
      <c r="C2625" s="247" t="s">
        <v>6758</v>
      </c>
      <c r="D2625" s="249" t="s">
        <v>257</v>
      </c>
      <c r="E2625" s="468" t="s">
        <v>258</v>
      </c>
      <c r="F2625" s="250" t="s">
        <v>6259</v>
      </c>
      <c r="G2625" s="251">
        <v>75395</v>
      </c>
      <c r="H2625" s="251">
        <v>98013.5</v>
      </c>
      <c r="I2625" s="255">
        <v>19</v>
      </c>
      <c r="J2625" s="290">
        <v>0.65517241379310343</v>
      </c>
      <c r="K2625" s="251">
        <v>120632</v>
      </c>
      <c r="L2625" s="255">
        <v>1</v>
      </c>
      <c r="M2625" s="255">
        <v>1</v>
      </c>
      <c r="N2625" s="251">
        <v>109990</v>
      </c>
      <c r="O2625" s="247">
        <v>120</v>
      </c>
    </row>
    <row r="2626" spans="1:15" ht="22.5">
      <c r="A2626" s="247" t="s">
        <v>4079</v>
      </c>
      <c r="B2626" s="248" t="s">
        <v>4080</v>
      </c>
      <c r="C2626" s="247" t="s">
        <v>6605</v>
      </c>
      <c r="D2626" s="249" t="s">
        <v>4372</v>
      </c>
      <c r="E2626" s="468" t="s">
        <v>258</v>
      </c>
      <c r="F2626" s="250" t="s">
        <v>6259</v>
      </c>
      <c r="G2626" s="251">
        <v>71840.600000000006</v>
      </c>
      <c r="H2626" s="251">
        <v>97845.93</v>
      </c>
      <c r="I2626" s="255">
        <v>18</v>
      </c>
      <c r="J2626" s="290">
        <v>0.62068965517241381</v>
      </c>
      <c r="K2626" s="251">
        <v>123851.26</v>
      </c>
      <c r="L2626" s="255"/>
      <c r="M2626" s="255">
        <v>3</v>
      </c>
      <c r="N2626" s="251">
        <v>77321.83</v>
      </c>
      <c r="O2626" s="247"/>
    </row>
    <row r="2627" spans="1:15" ht="22.5">
      <c r="A2627" s="247" t="s">
        <v>2755</v>
      </c>
      <c r="B2627" s="248" t="s">
        <v>1747</v>
      </c>
      <c r="C2627" s="247" t="s">
        <v>6759</v>
      </c>
      <c r="D2627" s="249" t="s">
        <v>4372</v>
      </c>
      <c r="E2627" s="468" t="s">
        <v>258</v>
      </c>
      <c r="F2627" s="250" t="s">
        <v>4859</v>
      </c>
      <c r="G2627" s="251">
        <v>81217.551999999996</v>
      </c>
      <c r="H2627" s="251">
        <v>97749.495999999999</v>
      </c>
      <c r="I2627" s="255">
        <v>17</v>
      </c>
      <c r="J2627" s="290">
        <v>0.58620689655172409</v>
      </c>
      <c r="K2627" s="251">
        <v>114281.44</v>
      </c>
      <c r="L2627" s="255">
        <v>2</v>
      </c>
      <c r="M2627" s="255">
        <v>2</v>
      </c>
      <c r="N2627" s="251">
        <v>114281.44</v>
      </c>
      <c r="O2627" s="247"/>
    </row>
    <row r="2628" spans="1:15" ht="22.5">
      <c r="A2628" s="247" t="s">
        <v>2804</v>
      </c>
      <c r="B2628" s="248" t="s">
        <v>1748</v>
      </c>
      <c r="C2628" s="247" t="s">
        <v>3165</v>
      </c>
      <c r="D2628" s="249" t="s">
        <v>257</v>
      </c>
      <c r="E2628" s="468" t="s">
        <v>258</v>
      </c>
      <c r="F2628" s="250" t="s">
        <v>6259</v>
      </c>
      <c r="G2628" s="251">
        <v>73335</v>
      </c>
      <c r="H2628" s="251">
        <v>97122</v>
      </c>
      <c r="I2628" s="255">
        <v>16</v>
      </c>
      <c r="J2628" s="290">
        <v>0.55172413793103448</v>
      </c>
      <c r="K2628" s="251">
        <v>120909</v>
      </c>
      <c r="L2628" s="255">
        <v>0</v>
      </c>
      <c r="M2628" s="255">
        <v>0</v>
      </c>
      <c r="N2628" s="251"/>
      <c r="O2628" s="247" t="s">
        <v>1807</v>
      </c>
    </row>
    <row r="2629" spans="1:15">
      <c r="A2629" s="247" t="s">
        <v>2752</v>
      </c>
      <c r="B2629" s="248" t="s">
        <v>1748</v>
      </c>
      <c r="C2629" s="247" t="s">
        <v>3167</v>
      </c>
      <c r="D2629" s="249" t="s">
        <v>4372</v>
      </c>
      <c r="E2629" s="468" t="s">
        <v>258</v>
      </c>
      <c r="F2629" s="250" t="s">
        <v>6259</v>
      </c>
      <c r="G2629" s="251">
        <v>72946.66</v>
      </c>
      <c r="H2629" s="251">
        <v>94816.65</v>
      </c>
      <c r="I2629" s="255">
        <v>15</v>
      </c>
      <c r="J2629" s="290">
        <v>0.51724137931034486</v>
      </c>
      <c r="K2629" s="251">
        <v>116686.64</v>
      </c>
      <c r="L2629" s="255">
        <v>1</v>
      </c>
      <c r="M2629" s="255">
        <v>1</v>
      </c>
      <c r="N2629" s="251">
        <v>92295</v>
      </c>
      <c r="O2629" s="247"/>
    </row>
    <row r="2630" spans="1:15">
      <c r="A2630" s="247" t="s">
        <v>1756</v>
      </c>
      <c r="B2630" s="248" t="s">
        <v>1756</v>
      </c>
      <c r="C2630" s="247" t="s">
        <v>3168</v>
      </c>
      <c r="D2630" s="249" t="s">
        <v>257</v>
      </c>
      <c r="E2630" s="468" t="s">
        <v>258</v>
      </c>
      <c r="F2630" s="250" t="s">
        <v>6259</v>
      </c>
      <c r="G2630" s="251">
        <v>70818.679999999993</v>
      </c>
      <c r="H2630" s="251">
        <v>94649.274999999994</v>
      </c>
      <c r="I2630" s="255">
        <v>14</v>
      </c>
      <c r="J2630" s="290">
        <v>0.48275862068965519</v>
      </c>
      <c r="K2630" s="251">
        <v>118479.87</v>
      </c>
      <c r="L2630" s="255">
        <v>2</v>
      </c>
      <c r="M2630" s="255"/>
      <c r="N2630" s="251">
        <v>102084</v>
      </c>
      <c r="O2630" s="247"/>
    </row>
    <row r="2631" spans="1:15" ht="22.5">
      <c r="A2631" s="247" t="s">
        <v>2761</v>
      </c>
      <c r="B2631" s="248" t="s">
        <v>1748</v>
      </c>
      <c r="C2631" s="247" t="s">
        <v>6760</v>
      </c>
      <c r="D2631" s="249" t="s">
        <v>257</v>
      </c>
      <c r="E2631" s="468" t="s">
        <v>258</v>
      </c>
      <c r="F2631" s="250" t="s">
        <v>6259</v>
      </c>
      <c r="G2631" s="251">
        <v>74931.647848494729</v>
      </c>
      <c r="H2631" s="251">
        <v>93672.239182861435</v>
      </c>
      <c r="I2631" s="255">
        <v>13</v>
      </c>
      <c r="J2631" s="290">
        <v>0.44827586206896552</v>
      </c>
      <c r="K2631" s="251">
        <v>112412.83051722814</v>
      </c>
      <c r="L2631" s="255"/>
      <c r="M2631" s="255"/>
      <c r="N2631" s="251"/>
      <c r="O2631" s="247"/>
    </row>
    <row r="2632" spans="1:15" ht="22.5">
      <c r="A2632" s="247" t="s">
        <v>2793</v>
      </c>
      <c r="B2632" s="248" t="s">
        <v>1748</v>
      </c>
      <c r="C2632" s="247" t="s">
        <v>3166</v>
      </c>
      <c r="D2632" s="249" t="s">
        <v>257</v>
      </c>
      <c r="E2632" s="468" t="s">
        <v>263</v>
      </c>
      <c r="F2632" s="250" t="s">
        <v>6259</v>
      </c>
      <c r="G2632" s="251">
        <v>68274</v>
      </c>
      <c r="H2632" s="251">
        <v>92262.5</v>
      </c>
      <c r="I2632" s="255">
        <v>12</v>
      </c>
      <c r="J2632" s="290">
        <v>0.41379310344827586</v>
      </c>
      <c r="K2632" s="251">
        <v>116251</v>
      </c>
      <c r="L2632" s="255">
        <v>1</v>
      </c>
      <c r="M2632" s="255">
        <v>1</v>
      </c>
      <c r="N2632" s="251">
        <v>90000</v>
      </c>
      <c r="O2632" s="247"/>
    </row>
    <row r="2633" spans="1:15" ht="22.5">
      <c r="A2633" s="247" t="s">
        <v>1764</v>
      </c>
      <c r="B2633" s="248" t="s">
        <v>1764</v>
      </c>
      <c r="C2633" s="247" t="s">
        <v>6761</v>
      </c>
      <c r="D2633" s="249" t="s">
        <v>257</v>
      </c>
      <c r="E2633" s="247"/>
      <c r="F2633" s="250" t="s">
        <v>6259</v>
      </c>
      <c r="G2633" s="251">
        <v>69513.600000000006</v>
      </c>
      <c r="H2633" s="251">
        <v>92102.399999999994</v>
      </c>
      <c r="I2633" s="255">
        <v>11</v>
      </c>
      <c r="J2633" s="290">
        <v>0.37931034482758619</v>
      </c>
      <c r="K2633" s="251">
        <v>114691.2</v>
      </c>
      <c r="L2633" s="255">
        <v>5</v>
      </c>
      <c r="M2633" s="255">
        <v>5</v>
      </c>
      <c r="N2633" s="251">
        <v>90463.360000000015</v>
      </c>
      <c r="O2633" s="247"/>
    </row>
    <row r="2634" spans="1:15">
      <c r="A2634" s="247" t="s">
        <v>4119</v>
      </c>
      <c r="B2634" s="248" t="s">
        <v>4119</v>
      </c>
      <c r="C2634" s="247" t="s">
        <v>6762</v>
      </c>
      <c r="D2634" s="249" t="s">
        <v>257</v>
      </c>
      <c r="E2634" s="468" t="s">
        <v>263</v>
      </c>
      <c r="F2634" s="250" t="s">
        <v>6259</v>
      </c>
      <c r="G2634" s="251">
        <v>66006</v>
      </c>
      <c r="H2634" s="251">
        <v>90338</v>
      </c>
      <c r="I2634" s="255">
        <v>10</v>
      </c>
      <c r="J2634" s="290">
        <v>0.34482758620689657</v>
      </c>
      <c r="K2634" s="251">
        <v>114670</v>
      </c>
      <c r="L2634" s="255">
        <v>10</v>
      </c>
      <c r="M2634" s="255">
        <v>10</v>
      </c>
      <c r="N2634" s="251">
        <v>77702</v>
      </c>
      <c r="O2634" s="247"/>
    </row>
    <row r="2635" spans="1:15" ht="22.5">
      <c r="A2635" s="247" t="s">
        <v>4174</v>
      </c>
      <c r="B2635" s="248" t="s">
        <v>1753</v>
      </c>
      <c r="C2635" s="247" t="s">
        <v>3169</v>
      </c>
      <c r="D2635" s="249" t="s">
        <v>257</v>
      </c>
      <c r="E2635" s="468" t="s">
        <v>263</v>
      </c>
      <c r="F2635" s="250" t="s">
        <v>6259</v>
      </c>
      <c r="G2635" s="251">
        <v>68348.800000000003</v>
      </c>
      <c r="H2635" s="251">
        <v>88857.600000000006</v>
      </c>
      <c r="I2635" s="255">
        <v>9</v>
      </c>
      <c r="J2635" s="290">
        <v>0.31034482758620691</v>
      </c>
      <c r="K2635" s="251">
        <v>109366.39999999999</v>
      </c>
      <c r="L2635" s="255"/>
      <c r="M2635" s="255">
        <v>9</v>
      </c>
      <c r="N2635" s="251">
        <v>81503.64</v>
      </c>
      <c r="O2635" s="247"/>
    </row>
    <row r="2636" spans="1:15" ht="45">
      <c r="A2636" s="247" t="s">
        <v>1765</v>
      </c>
      <c r="B2636" s="248" t="s">
        <v>1760</v>
      </c>
      <c r="C2636" s="247" t="s">
        <v>6763</v>
      </c>
      <c r="D2636" s="249" t="s">
        <v>257</v>
      </c>
      <c r="E2636" s="247"/>
      <c r="F2636" s="250" t="s">
        <v>6259</v>
      </c>
      <c r="G2636" s="251">
        <v>62504</v>
      </c>
      <c r="H2636" s="251">
        <v>84333.6</v>
      </c>
      <c r="I2636" s="255">
        <v>8</v>
      </c>
      <c r="J2636" s="290">
        <v>0.27586206896551724</v>
      </c>
      <c r="K2636" s="251">
        <v>106163.2</v>
      </c>
      <c r="L2636" s="255"/>
      <c r="M2636" s="255">
        <v>2</v>
      </c>
      <c r="N2636" s="251">
        <v>99590.399999999994</v>
      </c>
      <c r="O2636" s="247" t="s">
        <v>6764</v>
      </c>
    </row>
    <row r="2637" spans="1:15">
      <c r="A2637" s="247" t="s">
        <v>2777</v>
      </c>
      <c r="B2637" s="248" t="s">
        <v>1767</v>
      </c>
      <c r="C2637" s="513" t="s">
        <v>6415</v>
      </c>
      <c r="D2637" s="249" t="s">
        <v>257</v>
      </c>
      <c r="E2637" s="468" t="s">
        <v>263</v>
      </c>
      <c r="F2637" s="250" t="s">
        <v>6259</v>
      </c>
      <c r="G2637" s="470">
        <v>65727.167999999991</v>
      </c>
      <c r="H2637" s="251">
        <v>83976.047999999995</v>
      </c>
      <c r="I2637" s="255">
        <v>7</v>
      </c>
      <c r="J2637" s="290">
        <v>0.2413793103448276</v>
      </c>
      <c r="K2637" s="470">
        <v>102224.928</v>
      </c>
      <c r="L2637" s="471">
        <v>5</v>
      </c>
      <c r="M2637" s="471">
        <v>5</v>
      </c>
      <c r="N2637" s="470">
        <v>81140.008000000002</v>
      </c>
      <c r="O2637" s="248"/>
    </row>
    <row r="2638" spans="1:15" ht="22.5">
      <c r="A2638" s="247" t="s">
        <v>2781</v>
      </c>
      <c r="B2638" s="248" t="s">
        <v>1745</v>
      </c>
      <c r="C2638" s="247" t="s">
        <v>710</v>
      </c>
      <c r="D2638" s="249" t="s">
        <v>257</v>
      </c>
      <c r="E2638" s="468" t="s">
        <v>258</v>
      </c>
      <c r="F2638" s="250" t="s">
        <v>6259</v>
      </c>
      <c r="G2638" s="251">
        <v>55813.94</v>
      </c>
      <c r="H2638" s="251">
        <v>82367.87</v>
      </c>
      <c r="I2638" s="255">
        <v>6</v>
      </c>
      <c r="J2638" s="290">
        <v>0.20689655172413793</v>
      </c>
      <c r="K2638" s="251">
        <v>108921.8</v>
      </c>
      <c r="L2638" s="255">
        <v>56</v>
      </c>
      <c r="M2638" s="255">
        <v>47</v>
      </c>
      <c r="N2638" s="251">
        <v>83277.98</v>
      </c>
      <c r="O2638" s="247"/>
    </row>
    <row r="2639" spans="1:15" s="306" customFormat="1" ht="18">
      <c r="A2639" s="716" t="s">
        <v>3161</v>
      </c>
      <c r="B2639" s="716"/>
      <c r="C2639" s="716"/>
      <c r="D2639" s="716"/>
      <c r="E2639" s="716"/>
      <c r="F2639" s="716"/>
      <c r="G2639" s="716"/>
      <c r="H2639" s="716"/>
      <c r="I2639" s="716"/>
      <c r="J2639" s="716"/>
      <c r="K2639" s="716"/>
      <c r="L2639" s="716"/>
      <c r="M2639" s="716"/>
      <c r="N2639" s="716"/>
      <c r="O2639" s="716"/>
    </row>
    <row r="2640" spans="1:15" s="200" customFormat="1" ht="33.75">
      <c r="A2640" s="489" t="s">
        <v>379</v>
      </c>
      <c r="B2640" s="489" t="s">
        <v>217</v>
      </c>
      <c r="C2640" s="489" t="s">
        <v>208</v>
      </c>
      <c r="D2640" s="489" t="s">
        <v>249</v>
      </c>
      <c r="E2640" s="489" t="s">
        <v>380</v>
      </c>
      <c r="F2640" s="489" t="s">
        <v>381</v>
      </c>
      <c r="G2640" s="490" t="s">
        <v>211</v>
      </c>
      <c r="H2640" s="490" t="s">
        <v>212</v>
      </c>
      <c r="I2640" s="491"/>
      <c r="J2640" s="244" t="s">
        <v>251</v>
      </c>
      <c r="K2640" s="490" t="s">
        <v>213</v>
      </c>
      <c r="L2640" s="489" t="s">
        <v>382</v>
      </c>
      <c r="M2640" s="489" t="s">
        <v>383</v>
      </c>
      <c r="N2640" s="490" t="s">
        <v>384</v>
      </c>
      <c r="O2640" s="489" t="s">
        <v>214</v>
      </c>
    </row>
    <row r="2641" spans="1:15" ht="22.5">
      <c r="A2641" s="247" t="s">
        <v>2785</v>
      </c>
      <c r="B2641" s="248" t="s">
        <v>6320</v>
      </c>
      <c r="C2641" s="247" t="s">
        <v>6765</v>
      </c>
      <c r="D2641" s="249" t="s">
        <v>257</v>
      </c>
      <c r="E2641" s="468" t="s">
        <v>263</v>
      </c>
      <c r="F2641" s="250" t="s">
        <v>6259</v>
      </c>
      <c r="G2641" s="251">
        <v>61817.599999999999</v>
      </c>
      <c r="H2641" s="251">
        <v>80360.800000000003</v>
      </c>
      <c r="I2641" s="255">
        <v>5</v>
      </c>
      <c r="J2641" s="290">
        <v>0.17241379310344829</v>
      </c>
      <c r="K2641" s="251">
        <v>98904</v>
      </c>
      <c r="L2641" s="255">
        <v>1</v>
      </c>
      <c r="M2641" s="255">
        <v>1</v>
      </c>
      <c r="N2641" s="251">
        <v>73548.800000000003</v>
      </c>
      <c r="O2641" s="247"/>
    </row>
    <row r="2642" spans="1:15">
      <c r="A2642" s="247" t="s">
        <v>198</v>
      </c>
      <c r="B2642" s="248" t="s">
        <v>1748</v>
      </c>
      <c r="C2642" s="247" t="s">
        <v>710</v>
      </c>
      <c r="D2642" s="249" t="s">
        <v>257</v>
      </c>
      <c r="E2642" s="468" t="s">
        <v>258</v>
      </c>
      <c r="F2642" s="250" t="s">
        <v>6259</v>
      </c>
      <c r="G2642" s="251">
        <v>57968</v>
      </c>
      <c r="H2642" s="251">
        <v>78256.5</v>
      </c>
      <c r="I2642" s="255">
        <v>4</v>
      </c>
      <c r="J2642" s="290">
        <v>0.13793103448275862</v>
      </c>
      <c r="K2642" s="251">
        <v>98545</v>
      </c>
      <c r="L2642" s="255"/>
      <c r="M2642" s="255">
        <v>1</v>
      </c>
      <c r="N2642" s="251">
        <v>73279.91</v>
      </c>
      <c r="O2642" s="247"/>
    </row>
    <row r="2643" spans="1:15" ht="22.5">
      <c r="A2643" s="247" t="s">
        <v>2733</v>
      </c>
      <c r="B2643" s="248" t="s">
        <v>1753</v>
      </c>
      <c r="C2643" s="247" t="s">
        <v>6766</v>
      </c>
      <c r="D2643" s="249" t="s">
        <v>257</v>
      </c>
      <c r="E2643" s="468" t="s">
        <v>258</v>
      </c>
      <c r="F2643" s="250" t="s">
        <v>6259</v>
      </c>
      <c r="G2643" s="251">
        <v>57418</v>
      </c>
      <c r="H2643" s="251">
        <v>74643.5</v>
      </c>
      <c r="I2643" s="255">
        <v>3</v>
      </c>
      <c r="J2643" s="290">
        <v>0.10344827586206896</v>
      </c>
      <c r="K2643" s="251">
        <v>91869</v>
      </c>
      <c r="L2643" s="255">
        <v>4</v>
      </c>
      <c r="M2643" s="255">
        <v>3</v>
      </c>
      <c r="N2643" s="251">
        <v>69024.38</v>
      </c>
      <c r="O2643" s="247"/>
    </row>
    <row r="2644" spans="1:15">
      <c r="A2644" s="247" t="s">
        <v>2744</v>
      </c>
      <c r="B2644" s="248" t="s">
        <v>1753</v>
      </c>
      <c r="C2644" s="247" t="s">
        <v>3082</v>
      </c>
      <c r="D2644" s="249" t="s">
        <v>257</v>
      </c>
      <c r="E2644" s="468" t="s">
        <v>258</v>
      </c>
      <c r="F2644" s="250" t="s">
        <v>6259</v>
      </c>
      <c r="G2644" s="251">
        <v>55640</v>
      </c>
      <c r="H2644" s="251">
        <v>72332</v>
      </c>
      <c r="I2644" s="255">
        <v>2</v>
      </c>
      <c r="J2644" s="290">
        <v>6.8965517241379309E-2</v>
      </c>
      <c r="K2644" s="251">
        <v>89024</v>
      </c>
      <c r="L2644" s="255">
        <v>1</v>
      </c>
      <c r="M2644" s="255">
        <v>1</v>
      </c>
      <c r="N2644" s="251">
        <v>75863.42</v>
      </c>
      <c r="O2644" s="247"/>
    </row>
    <row r="2645" spans="1:15" ht="22.5">
      <c r="A2645" s="247" t="s">
        <v>2783</v>
      </c>
      <c r="B2645" s="248" t="s">
        <v>1768</v>
      </c>
      <c r="C2645" s="247" t="s">
        <v>631</v>
      </c>
      <c r="D2645" s="249" t="s">
        <v>4372</v>
      </c>
      <c r="E2645" s="468" t="s">
        <v>293</v>
      </c>
      <c r="F2645" s="250" t="s">
        <v>6259</v>
      </c>
      <c r="G2645" s="251">
        <v>52291.199999999997</v>
      </c>
      <c r="H2645" s="251">
        <v>65312</v>
      </c>
      <c r="I2645" s="255">
        <v>1</v>
      </c>
      <c r="J2645" s="290">
        <v>3.4482758620689655E-2</v>
      </c>
      <c r="K2645" s="251">
        <v>78332.800000000003</v>
      </c>
      <c r="L2645" s="255">
        <v>1</v>
      </c>
      <c r="M2645" s="255">
        <v>1</v>
      </c>
      <c r="N2645" s="251">
        <v>50003.199999999997</v>
      </c>
      <c r="O2645" s="247"/>
    </row>
    <row r="2646" spans="1:15">
      <c r="A2646" s="247"/>
      <c r="B2646" s="248"/>
      <c r="C2646" s="247"/>
      <c r="D2646" s="249"/>
      <c r="E2646" s="468"/>
      <c r="F2646" s="250"/>
      <c r="G2646" s="251"/>
      <c r="H2646" s="251"/>
      <c r="I2646" s="255"/>
      <c r="J2646" s="290"/>
      <c r="K2646" s="251"/>
      <c r="L2646" s="255"/>
      <c r="M2646" s="255"/>
      <c r="N2646" s="251"/>
      <c r="O2646" s="247"/>
    </row>
    <row r="2647" spans="1:15" s="120" customFormat="1">
      <c r="A2647" s="150"/>
      <c r="B2647" s="150"/>
      <c r="C2647" s="260"/>
      <c r="D2647" s="263"/>
      <c r="E2647" s="150"/>
      <c r="F2647" s="150"/>
      <c r="G2647" s="264" t="s">
        <v>211</v>
      </c>
      <c r="H2647" s="265" t="s">
        <v>212</v>
      </c>
      <c r="I2647" s="266"/>
      <c r="J2647" s="290"/>
      <c r="K2647" s="267" t="s">
        <v>213</v>
      </c>
      <c r="L2647" s="263"/>
      <c r="M2647" s="268"/>
      <c r="N2647" s="269"/>
      <c r="O2647" s="258"/>
    </row>
    <row r="2648" spans="1:15" s="120" customFormat="1">
      <c r="A2648" s="150"/>
      <c r="B2648" s="150"/>
      <c r="C2648" s="260"/>
      <c r="D2648" s="150"/>
      <c r="E2648" s="150"/>
      <c r="F2648" s="270" t="s">
        <v>225</v>
      </c>
      <c r="G2648" s="271">
        <v>71695.229524568786</v>
      </c>
      <c r="H2648" s="271">
        <v>94177.982108167635</v>
      </c>
      <c r="I2648" s="266"/>
      <c r="J2648" s="290"/>
      <c r="K2648" s="271">
        <v>116660.73469176647</v>
      </c>
      <c r="L2648" s="263"/>
      <c r="M2648" s="268"/>
      <c r="N2648" s="269"/>
      <c r="O2648" s="258"/>
    </row>
    <row r="2649" spans="1:15" s="120" customFormat="1">
      <c r="A2649" s="150"/>
      <c r="B2649" s="150"/>
      <c r="C2649" s="260"/>
      <c r="D2649" s="150"/>
      <c r="E2649" s="150"/>
      <c r="F2649" s="270" t="s">
        <v>226</v>
      </c>
      <c r="G2649" s="271">
        <v>79343.42</v>
      </c>
      <c r="H2649" s="271">
        <v>101763.875</v>
      </c>
      <c r="I2649" s="266"/>
      <c r="J2649" s="290"/>
      <c r="K2649" s="271">
        <v>126265</v>
      </c>
      <c r="L2649" s="263"/>
      <c r="M2649" s="268"/>
      <c r="N2649" s="269"/>
      <c r="O2649" s="258"/>
    </row>
    <row r="2650" spans="1:15" s="120" customFormat="1">
      <c r="A2650" s="150"/>
      <c r="B2650" s="150"/>
      <c r="C2650" s="260"/>
      <c r="D2650" s="150"/>
      <c r="E2650" s="150"/>
      <c r="F2650" s="270" t="s">
        <v>227</v>
      </c>
      <c r="G2650" s="271">
        <v>65727.167999999991</v>
      </c>
      <c r="H2650" s="271">
        <v>84333.6</v>
      </c>
      <c r="I2650" s="266"/>
      <c r="J2650" s="290"/>
      <c r="K2650" s="271">
        <v>108921.8</v>
      </c>
      <c r="L2650" s="263"/>
      <c r="M2650" s="268"/>
      <c r="N2650" s="269"/>
      <c r="O2650" s="258"/>
    </row>
    <row r="2651" spans="1:15" s="120" customFormat="1">
      <c r="A2651" s="150"/>
      <c r="B2651" s="150"/>
      <c r="C2651" s="260"/>
      <c r="D2651" s="150"/>
      <c r="E2651" s="150"/>
      <c r="F2651" s="270" t="s">
        <v>228</v>
      </c>
      <c r="G2651" s="271">
        <v>72127</v>
      </c>
      <c r="H2651" s="271">
        <v>94816.65</v>
      </c>
      <c r="I2651" s="266"/>
      <c r="J2651" s="290"/>
      <c r="K2651" s="271">
        <v>116686.64</v>
      </c>
      <c r="L2651" s="263"/>
      <c r="M2651" s="268"/>
      <c r="N2651" s="269"/>
      <c r="O2651" s="258"/>
    </row>
    <row r="2652" spans="1:15" s="120" customFormat="1">
      <c r="A2652" s="150"/>
      <c r="B2652" s="150"/>
      <c r="C2652" s="260"/>
      <c r="D2652" s="150"/>
      <c r="E2652" s="271"/>
      <c r="F2652" s="270"/>
      <c r="G2652" s="272"/>
      <c r="H2652" s="273"/>
      <c r="I2652" s="274"/>
      <c r="J2652" s="273"/>
      <c r="K2652" s="263"/>
      <c r="L2652" s="263"/>
      <c r="M2652" s="268"/>
      <c r="N2652" s="269"/>
      <c r="O2652" s="258"/>
    </row>
    <row r="2653" spans="1:15" s="120" customFormat="1">
      <c r="A2653" s="150"/>
      <c r="B2653" s="150"/>
      <c r="C2653" s="260"/>
      <c r="D2653" s="270"/>
      <c r="E2653" s="271"/>
      <c r="F2653" s="275"/>
      <c r="G2653" s="275"/>
      <c r="H2653" s="713" t="s">
        <v>229</v>
      </c>
      <c r="I2653" s="713"/>
      <c r="J2653" s="713"/>
      <c r="K2653" s="713"/>
      <c r="L2653" s="713"/>
      <c r="M2653" s="713"/>
      <c r="N2653" s="713"/>
      <c r="O2653" s="258"/>
    </row>
    <row r="2654" spans="1:15" s="120" customFormat="1">
      <c r="A2654" s="150"/>
      <c r="B2654" s="150"/>
      <c r="C2654" s="260"/>
      <c r="D2654" s="270"/>
      <c r="E2654" s="271"/>
      <c r="F2654" s="276"/>
      <c r="G2654" s="277"/>
      <c r="H2654" s="714" t="s">
        <v>230</v>
      </c>
      <c r="I2654" s="714"/>
      <c r="J2654" s="714"/>
      <c r="K2654" s="278">
        <v>109990</v>
      </c>
      <c r="L2654" s="715" t="s">
        <v>231</v>
      </c>
      <c r="M2654" s="715"/>
      <c r="N2654" s="279">
        <v>95541.704153846149</v>
      </c>
      <c r="O2654" s="258"/>
    </row>
    <row r="2655" spans="1:15" s="120" customFormat="1">
      <c r="A2655" s="150"/>
      <c r="B2655" s="150"/>
      <c r="C2655" s="260"/>
      <c r="D2655" s="263"/>
      <c r="E2655" s="268"/>
      <c r="F2655" s="276"/>
      <c r="G2655" s="277"/>
      <c r="H2655" s="714" t="s">
        <v>232</v>
      </c>
      <c r="I2655" s="714"/>
      <c r="J2655" s="714"/>
      <c r="K2655" s="278">
        <v>78561.502000000008</v>
      </c>
      <c r="L2655" s="715" t="s">
        <v>394</v>
      </c>
      <c r="M2655" s="715"/>
      <c r="N2655" s="279">
        <v>90629.851937984495</v>
      </c>
      <c r="O2655" s="258"/>
    </row>
    <row r="2656" spans="1:15" s="120" customFormat="1">
      <c r="A2656" s="150"/>
      <c r="B2656" s="150"/>
      <c r="C2656" s="260"/>
      <c r="D2656" s="395"/>
      <c r="E2656" s="261"/>
      <c r="F2656" s="261"/>
      <c r="G2656" s="262"/>
      <c r="H2656" s="472"/>
      <c r="I2656" s="381"/>
      <c r="J2656" s="480"/>
      <c r="K2656" s="150"/>
      <c r="L2656" s="395"/>
      <c r="M2656" s="155"/>
      <c r="N2656" s="269"/>
      <c r="O2656" s="258"/>
    </row>
    <row r="2657" spans="1:15" s="306" customFormat="1" ht="18">
      <c r="A2657" s="716" t="s">
        <v>3170</v>
      </c>
      <c r="B2657" s="716"/>
      <c r="C2657" s="716"/>
      <c r="D2657" s="716"/>
      <c r="E2657" s="716"/>
      <c r="F2657" s="716"/>
      <c r="G2657" s="716"/>
      <c r="H2657" s="716"/>
      <c r="I2657" s="716"/>
      <c r="J2657" s="716"/>
      <c r="K2657" s="716"/>
      <c r="L2657" s="716"/>
      <c r="M2657" s="716"/>
      <c r="N2657" s="716"/>
      <c r="O2657" s="716"/>
    </row>
    <row r="2658" spans="1:15" s="200" customFormat="1" ht="33.75">
      <c r="A2658" s="489" t="s">
        <v>379</v>
      </c>
      <c r="B2658" s="489" t="s">
        <v>217</v>
      </c>
      <c r="C2658" s="489" t="s">
        <v>208</v>
      </c>
      <c r="D2658" s="489" t="s">
        <v>249</v>
      </c>
      <c r="E2658" s="489" t="s">
        <v>380</v>
      </c>
      <c r="F2658" s="489" t="s">
        <v>381</v>
      </c>
      <c r="G2658" s="490" t="s">
        <v>211</v>
      </c>
      <c r="H2658" s="490" t="s">
        <v>212</v>
      </c>
      <c r="I2658" s="491"/>
      <c r="J2658" s="244" t="s">
        <v>251</v>
      </c>
      <c r="K2658" s="490" t="s">
        <v>213</v>
      </c>
      <c r="L2658" s="489" t="s">
        <v>382</v>
      </c>
      <c r="M2658" s="489" t="s">
        <v>383</v>
      </c>
      <c r="N2658" s="490" t="s">
        <v>384</v>
      </c>
      <c r="O2658" s="489" t="s">
        <v>214</v>
      </c>
    </row>
    <row r="2659" spans="1:15">
      <c r="A2659" s="247" t="s">
        <v>4097</v>
      </c>
      <c r="B2659" s="248" t="s">
        <v>1756</v>
      </c>
      <c r="C2659" s="247" t="s">
        <v>3171</v>
      </c>
      <c r="D2659" s="249" t="s">
        <v>257</v>
      </c>
      <c r="E2659" s="247" t="s">
        <v>2788</v>
      </c>
      <c r="F2659" s="250" t="s">
        <v>6259</v>
      </c>
      <c r="G2659" s="251">
        <v>79343.42</v>
      </c>
      <c r="H2659" s="251">
        <v>104564.2</v>
      </c>
      <c r="I2659" s="255">
        <v>16</v>
      </c>
      <c r="J2659" s="290">
        <v>1</v>
      </c>
      <c r="K2659" s="251">
        <v>129784.98</v>
      </c>
      <c r="L2659" s="255">
        <v>0</v>
      </c>
      <c r="M2659" s="255">
        <v>0</v>
      </c>
      <c r="N2659" s="251"/>
      <c r="O2659" s="247"/>
    </row>
    <row r="2660" spans="1:15" ht="22.5">
      <c r="A2660" s="247" t="s">
        <v>2748</v>
      </c>
      <c r="B2660" s="248" t="s">
        <v>1756</v>
      </c>
      <c r="C2660" s="247" t="s">
        <v>6767</v>
      </c>
      <c r="D2660" s="249" t="s">
        <v>257</v>
      </c>
      <c r="E2660" s="468" t="s">
        <v>258</v>
      </c>
      <c r="F2660" s="250" t="s">
        <v>4859</v>
      </c>
      <c r="G2660" s="251">
        <v>64747</v>
      </c>
      <c r="H2660" s="251">
        <v>96471</v>
      </c>
      <c r="I2660" s="255">
        <v>15</v>
      </c>
      <c r="J2660" s="290">
        <v>0.9375</v>
      </c>
      <c r="K2660" s="251">
        <v>128195</v>
      </c>
      <c r="L2660" s="255"/>
      <c r="M2660" s="255">
        <v>0</v>
      </c>
      <c r="N2660" s="251"/>
      <c r="O2660" s="247"/>
    </row>
    <row r="2661" spans="1:15">
      <c r="A2661" s="247" t="s">
        <v>2777</v>
      </c>
      <c r="B2661" s="248" t="s">
        <v>1767</v>
      </c>
      <c r="C2661" s="513" t="s">
        <v>6768</v>
      </c>
      <c r="D2661" s="249" t="s">
        <v>257</v>
      </c>
      <c r="E2661" s="468" t="s">
        <v>263</v>
      </c>
      <c r="F2661" s="250" t="s">
        <v>6259</v>
      </c>
      <c r="G2661" s="470">
        <v>62419.343999999997</v>
      </c>
      <c r="H2661" s="251">
        <v>79749.383999999991</v>
      </c>
      <c r="I2661" s="255">
        <v>14</v>
      </c>
      <c r="J2661" s="290">
        <v>0.875</v>
      </c>
      <c r="K2661" s="470">
        <v>97079.423999999999</v>
      </c>
      <c r="L2661" s="471">
        <v>3</v>
      </c>
      <c r="M2661" s="471">
        <v>2</v>
      </c>
      <c r="N2661" s="470">
        <v>62419.34</v>
      </c>
      <c r="O2661" s="518"/>
    </row>
    <row r="2662" spans="1:15">
      <c r="A2662" s="247" t="s">
        <v>2767</v>
      </c>
      <c r="B2662" s="248" t="s">
        <v>1748</v>
      </c>
      <c r="C2662" s="247" t="s">
        <v>6769</v>
      </c>
      <c r="D2662" s="249" t="s">
        <v>4372</v>
      </c>
      <c r="E2662" s="468" t="s">
        <v>293</v>
      </c>
      <c r="F2662" s="250" t="s">
        <v>6259</v>
      </c>
      <c r="G2662" s="251">
        <v>46393</v>
      </c>
      <c r="H2662" s="251">
        <v>69867.5</v>
      </c>
      <c r="I2662" s="255">
        <v>13</v>
      </c>
      <c r="J2662" s="290">
        <v>0.8125</v>
      </c>
      <c r="K2662" s="251">
        <v>93342</v>
      </c>
      <c r="L2662" s="255"/>
      <c r="M2662" s="255">
        <v>178</v>
      </c>
      <c r="N2662" s="251">
        <v>59846.720000000001</v>
      </c>
      <c r="O2662" s="247" t="s">
        <v>6657</v>
      </c>
    </row>
    <row r="2663" spans="1:15">
      <c r="A2663" s="247" t="s">
        <v>2758</v>
      </c>
      <c r="B2663" s="248" t="s">
        <v>1747</v>
      </c>
      <c r="C2663" s="247" t="s">
        <v>1442</v>
      </c>
      <c r="D2663" s="249" t="s">
        <v>257</v>
      </c>
      <c r="E2663" s="468" t="s">
        <v>258</v>
      </c>
      <c r="F2663" s="250" t="s">
        <v>6259</v>
      </c>
      <c r="G2663" s="251">
        <v>58703.15</v>
      </c>
      <c r="H2663" s="251">
        <v>69812.895000000004</v>
      </c>
      <c r="I2663" s="255">
        <v>12</v>
      </c>
      <c r="J2663" s="290">
        <v>0.75</v>
      </c>
      <c r="K2663" s="251">
        <v>80922.64</v>
      </c>
      <c r="L2663" s="255">
        <v>1</v>
      </c>
      <c r="M2663" s="255">
        <v>1</v>
      </c>
      <c r="N2663" s="251">
        <v>69812.895000000004</v>
      </c>
      <c r="O2663" s="247"/>
    </row>
    <row r="2664" spans="1:15">
      <c r="A2664" s="247" t="s">
        <v>1764</v>
      </c>
      <c r="B2664" s="248" t="s">
        <v>1764</v>
      </c>
      <c r="C2664" s="247" t="s">
        <v>6770</v>
      </c>
      <c r="D2664" s="249" t="s">
        <v>257</v>
      </c>
      <c r="E2664" s="247"/>
      <c r="F2664" s="250" t="s">
        <v>6259</v>
      </c>
      <c r="G2664" s="251">
        <v>49192</v>
      </c>
      <c r="H2664" s="251">
        <v>63960</v>
      </c>
      <c r="I2664" s="255">
        <v>11</v>
      </c>
      <c r="J2664" s="290">
        <v>0.6875</v>
      </c>
      <c r="K2664" s="251">
        <v>78728</v>
      </c>
      <c r="L2664" s="255">
        <v>10</v>
      </c>
      <c r="M2664" s="255">
        <v>10</v>
      </c>
      <c r="N2664" s="251">
        <v>58378.666666666672</v>
      </c>
      <c r="O2664" s="247"/>
    </row>
    <row r="2665" spans="1:15">
      <c r="A2665" s="247" t="s">
        <v>2789</v>
      </c>
      <c r="B2665" s="248" t="s">
        <v>1773</v>
      </c>
      <c r="C2665" s="247" t="s">
        <v>6768</v>
      </c>
      <c r="D2665" s="249" t="s">
        <v>257</v>
      </c>
      <c r="E2665" s="468" t="s">
        <v>258</v>
      </c>
      <c r="F2665" s="250" t="s">
        <v>6259</v>
      </c>
      <c r="G2665" s="251">
        <v>45864</v>
      </c>
      <c r="H2665" s="251">
        <v>61984</v>
      </c>
      <c r="I2665" s="255">
        <v>10</v>
      </c>
      <c r="J2665" s="290">
        <v>0.625</v>
      </c>
      <c r="K2665" s="251">
        <v>78104</v>
      </c>
      <c r="L2665" s="255">
        <v>1</v>
      </c>
      <c r="M2665" s="255">
        <v>1</v>
      </c>
      <c r="N2665" s="251">
        <v>61734</v>
      </c>
      <c r="O2665" s="247"/>
    </row>
    <row r="2666" spans="1:15">
      <c r="A2666" s="247" t="s">
        <v>2761</v>
      </c>
      <c r="B2666" s="248" t="s">
        <v>1748</v>
      </c>
      <c r="C2666" s="247" t="s">
        <v>6771</v>
      </c>
      <c r="D2666" s="249" t="s">
        <v>257</v>
      </c>
      <c r="E2666" s="468" t="s">
        <v>258</v>
      </c>
      <c r="F2666" s="250" t="s">
        <v>6259</v>
      </c>
      <c r="G2666" s="251">
        <v>48044</v>
      </c>
      <c r="H2666" s="251">
        <v>60409.5</v>
      </c>
      <c r="I2666" s="255">
        <v>9</v>
      </c>
      <c r="J2666" s="290">
        <v>0.5625</v>
      </c>
      <c r="K2666" s="251">
        <v>72775</v>
      </c>
      <c r="L2666" s="255"/>
      <c r="M2666" s="255"/>
      <c r="N2666" s="251"/>
      <c r="O2666" s="247"/>
    </row>
    <row r="2667" spans="1:15" ht="22.5">
      <c r="A2667" s="247" t="s">
        <v>2781</v>
      </c>
      <c r="B2667" s="248" t="s">
        <v>1745</v>
      </c>
      <c r="C2667" s="247" t="s">
        <v>3172</v>
      </c>
      <c r="D2667" s="249" t="s">
        <v>257</v>
      </c>
      <c r="E2667" s="468" t="s">
        <v>293</v>
      </c>
      <c r="F2667" s="250" t="s">
        <v>6259</v>
      </c>
      <c r="G2667" s="251">
        <v>39863.72</v>
      </c>
      <c r="H2667" s="251">
        <v>55310.97</v>
      </c>
      <c r="I2667" s="255">
        <v>8</v>
      </c>
      <c r="J2667" s="290">
        <v>0.5</v>
      </c>
      <c r="K2667" s="251">
        <v>70758.22</v>
      </c>
      <c r="L2667" s="255">
        <v>44</v>
      </c>
      <c r="M2667" s="255">
        <v>37</v>
      </c>
      <c r="N2667" s="251">
        <v>49257.599999999999</v>
      </c>
      <c r="O2667" s="247"/>
    </row>
    <row r="2668" spans="1:15" ht="22.5">
      <c r="A2668" s="247" t="s">
        <v>4119</v>
      </c>
      <c r="B2668" s="248" t="s">
        <v>4119</v>
      </c>
      <c r="C2668" s="247" t="s">
        <v>6772</v>
      </c>
      <c r="D2668" s="249" t="s">
        <v>4372</v>
      </c>
      <c r="E2668" s="468" t="s">
        <v>263</v>
      </c>
      <c r="F2668" s="250" t="s">
        <v>6259</v>
      </c>
      <c r="G2668" s="251">
        <v>40643.199999999997</v>
      </c>
      <c r="H2668" s="251">
        <v>55182.400000000001</v>
      </c>
      <c r="I2668" s="255">
        <v>7</v>
      </c>
      <c r="J2668" s="290">
        <v>0.4375</v>
      </c>
      <c r="K2668" s="251">
        <v>69721.600000000006</v>
      </c>
      <c r="L2668" s="255">
        <v>4</v>
      </c>
      <c r="M2668" s="255">
        <v>9</v>
      </c>
      <c r="N2668" s="251">
        <v>46210</v>
      </c>
      <c r="O2668" s="247" t="s">
        <v>6773</v>
      </c>
    </row>
    <row r="2669" spans="1:15" ht="22.5">
      <c r="A2669" s="247" t="s">
        <v>1756</v>
      </c>
      <c r="B2669" s="248" t="s">
        <v>1756</v>
      </c>
      <c r="C2669" s="247" t="s">
        <v>3173</v>
      </c>
      <c r="D2669" s="249" t="s">
        <v>4372</v>
      </c>
      <c r="E2669" s="468" t="s">
        <v>258</v>
      </c>
      <c r="F2669" s="250" t="s">
        <v>4859</v>
      </c>
      <c r="G2669" s="251">
        <v>38996.83</v>
      </c>
      <c r="H2669" s="251">
        <v>53731.495000000003</v>
      </c>
      <c r="I2669" s="255">
        <v>6</v>
      </c>
      <c r="J2669" s="290">
        <v>0.375</v>
      </c>
      <c r="K2669" s="251">
        <v>68466.16</v>
      </c>
      <c r="L2669" s="255">
        <v>41</v>
      </c>
      <c r="M2669" s="255"/>
      <c r="N2669" s="251">
        <v>54473</v>
      </c>
      <c r="O2669" s="247"/>
    </row>
    <row r="2670" spans="1:15">
      <c r="A2670" s="247" t="s">
        <v>4174</v>
      </c>
      <c r="B2670" s="248" t="s">
        <v>1753</v>
      </c>
      <c r="C2670" s="247" t="s">
        <v>2135</v>
      </c>
      <c r="D2670" s="249" t="s">
        <v>4372</v>
      </c>
      <c r="E2670" s="468" t="s">
        <v>258</v>
      </c>
      <c r="F2670" s="250" t="s">
        <v>6259</v>
      </c>
      <c r="G2670" s="251">
        <v>40310.400000000001</v>
      </c>
      <c r="H2670" s="251">
        <v>52395.199999999997</v>
      </c>
      <c r="I2670" s="255">
        <v>45</v>
      </c>
      <c r="J2670" s="290">
        <v>2.8125</v>
      </c>
      <c r="K2670" s="251">
        <v>64480</v>
      </c>
      <c r="L2670" s="255"/>
      <c r="M2670" s="255">
        <v>13</v>
      </c>
      <c r="N2670" s="251">
        <v>49110.400000000001</v>
      </c>
      <c r="O2670" s="247"/>
    </row>
    <row r="2671" spans="1:15">
      <c r="A2671" s="247" t="s">
        <v>1751</v>
      </c>
      <c r="B2671" s="248" t="s">
        <v>1751</v>
      </c>
      <c r="C2671" s="247" t="s">
        <v>6774</v>
      </c>
      <c r="D2671" s="249" t="s">
        <v>4372</v>
      </c>
      <c r="E2671" s="468" t="s">
        <v>258</v>
      </c>
      <c r="F2671" s="250" t="s">
        <v>6259</v>
      </c>
      <c r="G2671" s="251">
        <v>37502.400000000001</v>
      </c>
      <c r="H2671" s="251">
        <v>49077.600000000006</v>
      </c>
      <c r="I2671" s="255">
        <v>3</v>
      </c>
      <c r="J2671" s="290">
        <v>0.1875</v>
      </c>
      <c r="K2671" s="251">
        <v>60652.800000000003</v>
      </c>
      <c r="L2671" s="255"/>
      <c r="M2671" s="255">
        <v>35</v>
      </c>
      <c r="N2671" s="251">
        <v>54496</v>
      </c>
      <c r="O2671" s="247"/>
    </row>
    <row r="2672" spans="1:15" ht="22.5">
      <c r="A2672" s="247" t="s">
        <v>4104</v>
      </c>
      <c r="B2672" s="248" t="s">
        <v>1766</v>
      </c>
      <c r="C2672" s="247" t="s">
        <v>6775</v>
      </c>
      <c r="D2672" s="249" t="s">
        <v>4372</v>
      </c>
      <c r="E2672" s="468" t="s">
        <v>293</v>
      </c>
      <c r="F2672" s="250" t="s">
        <v>6259</v>
      </c>
      <c r="G2672" s="251">
        <v>36000</v>
      </c>
      <c r="H2672" s="251">
        <v>47850</v>
      </c>
      <c r="I2672" s="255">
        <v>2</v>
      </c>
      <c r="J2672" s="290">
        <v>0.125</v>
      </c>
      <c r="K2672" s="251">
        <v>59700</v>
      </c>
      <c r="L2672" s="255">
        <v>1</v>
      </c>
      <c r="M2672" s="255">
        <v>1</v>
      </c>
      <c r="N2672" s="251">
        <v>39771.32</v>
      </c>
      <c r="O2672" s="247"/>
    </row>
    <row r="2673" spans="1:15" ht="22.5">
      <c r="A2673" s="247" t="s">
        <v>2783</v>
      </c>
      <c r="B2673" s="248" t="s">
        <v>1768</v>
      </c>
      <c r="C2673" s="247" t="s">
        <v>3174</v>
      </c>
      <c r="D2673" s="249" t="s">
        <v>4372</v>
      </c>
      <c r="E2673" s="468" t="s">
        <v>258</v>
      </c>
      <c r="F2673" s="250" t="s">
        <v>6259</v>
      </c>
      <c r="G2673" s="251">
        <v>38001.599999999999</v>
      </c>
      <c r="H2673" s="251">
        <v>47320</v>
      </c>
      <c r="I2673" s="255">
        <v>1</v>
      </c>
      <c r="J2673" s="290">
        <v>6.25E-2</v>
      </c>
      <c r="K2673" s="251">
        <v>56638.400000000001</v>
      </c>
      <c r="L2673" s="255">
        <v>1</v>
      </c>
      <c r="M2673" s="255">
        <v>1</v>
      </c>
      <c r="N2673" s="251">
        <v>38001.599999999999</v>
      </c>
      <c r="O2673" s="247"/>
    </row>
    <row r="2674" spans="1:15">
      <c r="A2674" s="247"/>
      <c r="B2674" s="248"/>
      <c r="C2674" s="247"/>
      <c r="D2674" s="249"/>
      <c r="E2674" s="468"/>
      <c r="F2674" s="250"/>
      <c r="G2674" s="251"/>
      <c r="H2674" s="251"/>
      <c r="I2674" s="255"/>
      <c r="J2674" s="290"/>
      <c r="K2674" s="251"/>
      <c r="L2674" s="255"/>
      <c r="M2674" s="255"/>
      <c r="N2674" s="251"/>
      <c r="O2674" s="247"/>
    </row>
    <row r="2675" spans="1:15" s="120" customFormat="1">
      <c r="A2675" s="150"/>
      <c r="B2675" s="150"/>
      <c r="C2675" s="260"/>
      <c r="D2675" s="263"/>
      <c r="E2675" s="150"/>
      <c r="F2675" s="150"/>
      <c r="G2675" s="264" t="s">
        <v>211</v>
      </c>
      <c r="H2675" s="265" t="s">
        <v>212</v>
      </c>
      <c r="I2675" s="266"/>
      <c r="J2675" s="290"/>
      <c r="K2675" s="267" t="s">
        <v>213</v>
      </c>
      <c r="L2675" s="263"/>
      <c r="M2675" s="268"/>
      <c r="N2675" s="269"/>
      <c r="O2675" s="258"/>
    </row>
    <row r="2676" spans="1:15" s="120" customFormat="1">
      <c r="A2676" s="150"/>
      <c r="B2676" s="150"/>
      <c r="C2676" s="260"/>
      <c r="D2676" s="150"/>
      <c r="E2676" s="150"/>
      <c r="F2676" s="270" t="s">
        <v>225</v>
      </c>
      <c r="G2676" s="271">
        <v>48401.604266666662</v>
      </c>
      <c r="H2676" s="271">
        <v>64512.409599999999</v>
      </c>
      <c r="I2676" s="266"/>
      <c r="J2676" s="290"/>
      <c r="K2676" s="271">
        <v>80623.214933333322</v>
      </c>
      <c r="L2676" s="263"/>
      <c r="M2676" s="268"/>
      <c r="N2676" s="269"/>
      <c r="O2676" s="258"/>
    </row>
    <row r="2677" spans="1:15" s="120" customFormat="1">
      <c r="A2677" s="150"/>
      <c r="B2677" s="150"/>
      <c r="C2677" s="260"/>
      <c r="D2677" s="150"/>
      <c r="E2677" s="150"/>
      <c r="F2677" s="270" t="s">
        <v>226</v>
      </c>
      <c r="G2677" s="271">
        <v>53947.574999999997</v>
      </c>
      <c r="H2677" s="271">
        <v>69840.197500000009</v>
      </c>
      <c r="I2677" s="266"/>
      <c r="J2677" s="290"/>
      <c r="K2677" s="271">
        <v>87132.32</v>
      </c>
      <c r="L2677" s="263"/>
      <c r="M2677" s="268"/>
      <c r="N2677" s="269"/>
      <c r="O2677" s="258"/>
    </row>
    <row r="2678" spans="1:15" s="120" customFormat="1">
      <c r="A2678" s="150"/>
      <c r="B2678" s="150"/>
      <c r="C2678" s="260"/>
      <c r="D2678" s="150"/>
      <c r="E2678" s="150"/>
      <c r="F2678" s="270" t="s">
        <v>227</v>
      </c>
      <c r="G2678" s="271">
        <v>39430.275000000001</v>
      </c>
      <c r="H2678" s="271">
        <v>53063.347500000003</v>
      </c>
      <c r="I2678" s="266"/>
      <c r="J2678" s="290"/>
      <c r="K2678" s="271">
        <v>66473.08</v>
      </c>
      <c r="L2678" s="263"/>
      <c r="M2678" s="268"/>
      <c r="N2678" s="269"/>
      <c r="O2678" s="258"/>
    </row>
    <row r="2679" spans="1:15" s="120" customFormat="1">
      <c r="A2679" s="150"/>
      <c r="B2679" s="150"/>
      <c r="C2679" s="260"/>
      <c r="D2679" s="150"/>
      <c r="E2679" s="150"/>
      <c r="F2679" s="270" t="s">
        <v>228</v>
      </c>
      <c r="G2679" s="271">
        <v>45864</v>
      </c>
      <c r="H2679" s="271">
        <v>60409.5</v>
      </c>
      <c r="I2679" s="266"/>
      <c r="J2679" s="290"/>
      <c r="K2679" s="271">
        <v>72775</v>
      </c>
      <c r="L2679" s="263"/>
      <c r="M2679" s="268"/>
      <c r="N2679" s="269"/>
      <c r="O2679" s="258"/>
    </row>
    <row r="2680" spans="1:15" s="120" customFormat="1">
      <c r="A2680" s="150"/>
      <c r="B2680" s="150"/>
      <c r="C2680" s="260"/>
      <c r="D2680" s="150"/>
      <c r="E2680" s="271"/>
      <c r="F2680" s="270"/>
      <c r="G2680" s="272"/>
      <c r="H2680" s="273"/>
      <c r="I2680" s="274"/>
      <c r="J2680" s="273"/>
      <c r="K2680" s="263"/>
      <c r="L2680" s="263"/>
      <c r="M2680" s="268"/>
      <c r="N2680" s="269"/>
      <c r="O2680" s="258"/>
    </row>
    <row r="2681" spans="1:15" s="120" customFormat="1">
      <c r="A2681" s="150"/>
      <c r="B2681" s="150"/>
      <c r="C2681" s="260"/>
      <c r="D2681" s="270"/>
      <c r="E2681" s="271"/>
      <c r="F2681" s="275"/>
      <c r="G2681" s="275"/>
      <c r="H2681" s="713" t="s">
        <v>229</v>
      </c>
      <c r="I2681" s="713"/>
      <c r="J2681" s="713"/>
      <c r="K2681" s="713"/>
      <c r="L2681" s="713"/>
      <c r="M2681" s="713"/>
      <c r="N2681" s="713"/>
      <c r="O2681" s="258"/>
    </row>
    <row r="2682" spans="1:15" s="120" customFormat="1">
      <c r="A2682" s="150"/>
      <c r="B2682" s="150"/>
      <c r="C2682" s="260"/>
      <c r="D2682" s="270"/>
      <c r="E2682" s="271"/>
      <c r="F2682" s="276"/>
      <c r="G2682" s="277"/>
      <c r="H2682" s="714" t="s">
        <v>230</v>
      </c>
      <c r="I2682" s="714"/>
      <c r="J2682" s="714"/>
      <c r="K2682" s="278">
        <v>60318.54</v>
      </c>
      <c r="L2682" s="715" t="s">
        <v>231</v>
      </c>
      <c r="M2682" s="715"/>
      <c r="N2682" s="279">
        <v>53625.961805555555</v>
      </c>
      <c r="O2682" s="258"/>
    </row>
    <row r="2683" spans="1:15" s="120" customFormat="1">
      <c r="A2683" s="150"/>
      <c r="B2683" s="150"/>
      <c r="C2683" s="260"/>
      <c r="D2683" s="263"/>
      <c r="E2683" s="268"/>
      <c r="F2683" s="276"/>
      <c r="G2683" s="277"/>
      <c r="H2683" s="714" t="s">
        <v>232</v>
      </c>
      <c r="I2683" s="714"/>
      <c r="J2683" s="714"/>
      <c r="K2683" s="278">
        <v>48385.3</v>
      </c>
      <c r="L2683" s="715" t="s">
        <v>394</v>
      </c>
      <c r="M2683" s="715"/>
      <c r="N2683" s="279">
        <v>56787.769866898139</v>
      </c>
      <c r="O2683" s="258"/>
    </row>
    <row r="2684" spans="1:15" s="120" customFormat="1">
      <c r="A2684" s="150"/>
      <c r="B2684" s="150"/>
      <c r="C2684" s="260"/>
      <c r="D2684" s="395"/>
      <c r="E2684" s="261"/>
      <c r="F2684" s="261"/>
      <c r="G2684" s="262"/>
      <c r="H2684" s="472"/>
      <c r="I2684" s="381"/>
      <c r="J2684" s="480"/>
      <c r="K2684" s="150"/>
      <c r="L2684" s="395"/>
      <c r="M2684" s="155"/>
      <c r="N2684" s="269"/>
      <c r="O2684" s="258"/>
    </row>
    <row r="2685" spans="1:15" s="306" customFormat="1" ht="18">
      <c r="A2685" s="716" t="s">
        <v>4055</v>
      </c>
      <c r="B2685" s="716"/>
      <c r="C2685" s="716"/>
      <c r="D2685" s="716"/>
      <c r="E2685" s="716"/>
      <c r="F2685" s="716"/>
      <c r="G2685" s="716"/>
      <c r="H2685" s="716"/>
      <c r="I2685" s="716"/>
      <c r="J2685" s="716"/>
      <c r="K2685" s="716"/>
      <c r="L2685" s="716"/>
      <c r="M2685" s="716"/>
      <c r="N2685" s="716"/>
      <c r="O2685" s="716"/>
    </row>
    <row r="2686" spans="1:15" s="200" customFormat="1" ht="33.75">
      <c r="A2686" s="489" t="s">
        <v>379</v>
      </c>
      <c r="B2686" s="489" t="s">
        <v>217</v>
      </c>
      <c r="C2686" s="489" t="s">
        <v>208</v>
      </c>
      <c r="D2686" s="489" t="s">
        <v>249</v>
      </c>
      <c r="E2686" s="489" t="s">
        <v>380</v>
      </c>
      <c r="F2686" s="489" t="s">
        <v>381</v>
      </c>
      <c r="G2686" s="490" t="s">
        <v>211</v>
      </c>
      <c r="H2686" s="490" t="s">
        <v>212</v>
      </c>
      <c r="I2686" s="491"/>
      <c r="J2686" s="244" t="s">
        <v>251</v>
      </c>
      <c r="K2686" s="490" t="s">
        <v>213</v>
      </c>
      <c r="L2686" s="489" t="s">
        <v>382</v>
      </c>
      <c r="M2686" s="489" t="s">
        <v>383</v>
      </c>
      <c r="N2686" s="490" t="s">
        <v>384</v>
      </c>
      <c r="O2686" s="489" t="s">
        <v>214</v>
      </c>
    </row>
    <row r="2687" spans="1:15">
      <c r="A2687" s="247" t="s">
        <v>4218</v>
      </c>
      <c r="B2687" s="248" t="s">
        <v>6283</v>
      </c>
      <c r="C2687" s="247" t="s">
        <v>6776</v>
      </c>
      <c r="D2687" s="249" t="s">
        <v>257</v>
      </c>
      <c r="E2687" s="468" t="s">
        <v>258</v>
      </c>
      <c r="F2687" s="250" t="s">
        <v>6259</v>
      </c>
      <c r="G2687" s="251">
        <v>80615</v>
      </c>
      <c r="H2687" s="251">
        <v>107487</v>
      </c>
      <c r="I2687" s="255">
        <v>32</v>
      </c>
      <c r="J2687" s="290">
        <v>1</v>
      </c>
      <c r="K2687" s="251">
        <v>134359</v>
      </c>
      <c r="L2687" s="255">
        <v>1</v>
      </c>
      <c r="M2687" s="255">
        <v>1</v>
      </c>
      <c r="N2687" s="251">
        <v>86212</v>
      </c>
      <c r="O2687" s="247"/>
    </row>
    <row r="2688" spans="1:15">
      <c r="A2688" s="247" t="s">
        <v>2752</v>
      </c>
      <c r="B2688" s="248" t="s">
        <v>1748</v>
      </c>
      <c r="C2688" s="247" t="s">
        <v>2003</v>
      </c>
      <c r="D2688" s="249" t="s">
        <v>257</v>
      </c>
      <c r="E2688" s="468" t="s">
        <v>258</v>
      </c>
      <c r="F2688" s="250" t="s">
        <v>6259</v>
      </c>
      <c r="G2688" s="251">
        <v>72946.66</v>
      </c>
      <c r="H2688" s="251">
        <v>94816.65</v>
      </c>
      <c r="I2688" s="255">
        <v>31</v>
      </c>
      <c r="J2688" s="290">
        <v>0.96875</v>
      </c>
      <c r="K2688" s="251">
        <v>116686.64</v>
      </c>
      <c r="L2688" s="255">
        <v>1</v>
      </c>
      <c r="M2688" s="255">
        <v>1</v>
      </c>
      <c r="N2688" s="251">
        <v>105881</v>
      </c>
      <c r="O2688" s="247"/>
    </row>
    <row r="2689" spans="1:15" ht="22.5">
      <c r="A2689" s="247" t="s">
        <v>4097</v>
      </c>
      <c r="B2689" s="248" t="s">
        <v>1756</v>
      </c>
      <c r="C2689" s="247" t="s">
        <v>6777</v>
      </c>
      <c r="D2689" s="249" t="s">
        <v>257</v>
      </c>
      <c r="E2689" s="468" t="s">
        <v>263</v>
      </c>
      <c r="F2689" s="250" t="s">
        <v>6259</v>
      </c>
      <c r="G2689" s="251">
        <v>71881.16</v>
      </c>
      <c r="H2689" s="251">
        <v>94729.959999999992</v>
      </c>
      <c r="I2689" s="255">
        <v>30</v>
      </c>
      <c r="J2689" s="290">
        <v>0.9375</v>
      </c>
      <c r="K2689" s="251">
        <v>117578.76</v>
      </c>
      <c r="L2689" s="255">
        <v>5</v>
      </c>
      <c r="M2689" s="255">
        <v>4</v>
      </c>
      <c r="N2689" s="251">
        <v>88186.22</v>
      </c>
      <c r="O2689" s="247"/>
    </row>
    <row r="2690" spans="1:15" ht="22.5">
      <c r="A2690" s="247" t="s">
        <v>2748</v>
      </c>
      <c r="B2690" s="248" t="s">
        <v>1756</v>
      </c>
      <c r="C2690" s="247" t="s">
        <v>6778</v>
      </c>
      <c r="D2690" s="249" t="s">
        <v>257</v>
      </c>
      <c r="E2690" s="468" t="s">
        <v>258</v>
      </c>
      <c r="F2690" s="250" t="s">
        <v>6259</v>
      </c>
      <c r="G2690" s="251">
        <v>64747</v>
      </c>
      <c r="H2690" s="251">
        <v>93418.5</v>
      </c>
      <c r="I2690" s="255">
        <v>29</v>
      </c>
      <c r="J2690" s="290">
        <v>0.90625</v>
      </c>
      <c r="K2690" s="251">
        <v>122090</v>
      </c>
      <c r="L2690" s="255"/>
      <c r="M2690" s="255">
        <v>2</v>
      </c>
      <c r="N2690" s="251">
        <v>82521</v>
      </c>
      <c r="O2690" s="247"/>
    </row>
    <row r="2691" spans="1:15" ht="22.5">
      <c r="A2691" s="247" t="s">
        <v>4104</v>
      </c>
      <c r="B2691" s="248" t="s">
        <v>1766</v>
      </c>
      <c r="C2691" s="247" t="s">
        <v>6779</v>
      </c>
      <c r="D2691" s="249" t="s">
        <v>257</v>
      </c>
      <c r="E2691" s="468" t="s">
        <v>258</v>
      </c>
      <c r="F2691" s="250" t="s">
        <v>6259</v>
      </c>
      <c r="G2691" s="251">
        <v>69700</v>
      </c>
      <c r="H2691" s="251">
        <v>91300</v>
      </c>
      <c r="I2691" s="255">
        <v>28</v>
      </c>
      <c r="J2691" s="290">
        <v>0.875</v>
      </c>
      <c r="K2691" s="251">
        <v>112900</v>
      </c>
      <c r="L2691" s="255">
        <v>1</v>
      </c>
      <c r="M2691" s="255">
        <v>1</v>
      </c>
      <c r="N2691" s="251">
        <v>76670</v>
      </c>
      <c r="O2691" s="247"/>
    </row>
    <row r="2692" spans="1:15">
      <c r="A2692" s="247" t="s">
        <v>1756</v>
      </c>
      <c r="B2692" s="248" t="s">
        <v>1756</v>
      </c>
      <c r="C2692" s="247" t="s">
        <v>326</v>
      </c>
      <c r="D2692" s="249" t="s">
        <v>257</v>
      </c>
      <c r="E2692" s="468" t="s">
        <v>258</v>
      </c>
      <c r="F2692" s="250" t="s">
        <v>6259</v>
      </c>
      <c r="G2692" s="251">
        <v>66953</v>
      </c>
      <c r="H2692" s="251">
        <v>90629</v>
      </c>
      <c r="I2692" s="255">
        <v>27</v>
      </c>
      <c r="J2692" s="290">
        <v>0.84375</v>
      </c>
      <c r="K2692" s="251">
        <v>114305</v>
      </c>
      <c r="L2692" s="255">
        <v>40</v>
      </c>
      <c r="M2692" s="255"/>
      <c r="N2692" s="251">
        <v>91027</v>
      </c>
      <c r="O2692" s="247"/>
    </row>
    <row r="2693" spans="1:15" ht="22.5">
      <c r="A2693" s="247" t="s">
        <v>4174</v>
      </c>
      <c r="B2693" s="248" t="s">
        <v>1753</v>
      </c>
      <c r="C2693" s="247" t="s">
        <v>6780</v>
      </c>
      <c r="D2693" s="249" t="s">
        <v>257</v>
      </c>
      <c r="E2693" s="468" t="s">
        <v>293</v>
      </c>
      <c r="F2693" s="250" t="s">
        <v>6259</v>
      </c>
      <c r="G2693" s="251">
        <v>68348.800000000003</v>
      </c>
      <c r="H2693" s="251">
        <v>88857.600000000006</v>
      </c>
      <c r="I2693" s="255">
        <v>26</v>
      </c>
      <c r="J2693" s="290">
        <v>0.8125</v>
      </c>
      <c r="K2693" s="251">
        <v>109366.39999999999</v>
      </c>
      <c r="L2693" s="255"/>
      <c r="M2693" s="255">
        <v>1</v>
      </c>
      <c r="N2693" s="251">
        <v>90084.800000000003</v>
      </c>
      <c r="O2693" s="247"/>
    </row>
    <row r="2694" spans="1:15">
      <c r="A2694" s="247" t="s">
        <v>2728</v>
      </c>
      <c r="B2694" s="248" t="s">
        <v>1748</v>
      </c>
      <c r="C2694" s="247" t="s">
        <v>6781</v>
      </c>
      <c r="D2694" s="249" t="s">
        <v>257</v>
      </c>
      <c r="E2694" s="468" t="s">
        <v>258</v>
      </c>
      <c r="F2694" s="250" t="s">
        <v>6259</v>
      </c>
      <c r="G2694" s="251">
        <v>65790</v>
      </c>
      <c r="H2694" s="251">
        <v>88607.5</v>
      </c>
      <c r="I2694" s="255">
        <v>25</v>
      </c>
      <c r="J2694" s="290">
        <v>0.78125</v>
      </c>
      <c r="K2694" s="251">
        <v>111425</v>
      </c>
      <c r="L2694" s="255">
        <v>1</v>
      </c>
      <c r="M2694" s="255">
        <v>1</v>
      </c>
      <c r="N2694" s="251">
        <v>91758</v>
      </c>
      <c r="O2694" s="247"/>
    </row>
    <row r="2695" spans="1:15" ht="22.5">
      <c r="A2695" s="247" t="s">
        <v>2791</v>
      </c>
      <c r="B2695" s="248" t="s">
        <v>1748</v>
      </c>
      <c r="C2695" s="247" t="s">
        <v>6782</v>
      </c>
      <c r="D2695" s="249" t="s">
        <v>4372</v>
      </c>
      <c r="E2695" s="468" t="s">
        <v>293</v>
      </c>
      <c r="F2695" s="250" t="s">
        <v>4859</v>
      </c>
      <c r="G2695" s="251">
        <v>70572</v>
      </c>
      <c r="H2695" s="251">
        <v>87756</v>
      </c>
      <c r="I2695" s="255">
        <v>24</v>
      </c>
      <c r="J2695" s="290">
        <v>0.75</v>
      </c>
      <c r="K2695" s="251">
        <v>104940</v>
      </c>
      <c r="L2695" s="255">
        <v>4</v>
      </c>
      <c r="M2695" s="255">
        <v>4</v>
      </c>
      <c r="N2695" s="251">
        <v>104940</v>
      </c>
      <c r="O2695" s="247"/>
    </row>
    <row r="2696" spans="1:15" ht="22.5">
      <c r="A2696" s="247" t="s">
        <v>4091</v>
      </c>
      <c r="B2696" s="248" t="s">
        <v>1747</v>
      </c>
      <c r="C2696" s="247" t="s">
        <v>6316</v>
      </c>
      <c r="D2696" s="249" t="s">
        <v>257</v>
      </c>
      <c r="E2696" s="468" t="s">
        <v>263</v>
      </c>
      <c r="F2696" s="250" t="s">
        <v>6259</v>
      </c>
      <c r="G2696" s="251">
        <v>66811.47</v>
      </c>
      <c r="H2696" s="251">
        <v>85184.63</v>
      </c>
      <c r="I2696" s="255">
        <v>23</v>
      </c>
      <c r="J2696" s="290">
        <v>0.71875</v>
      </c>
      <c r="K2696" s="251">
        <v>103557.79</v>
      </c>
      <c r="L2696" s="255">
        <v>1</v>
      </c>
      <c r="M2696" s="255">
        <v>1</v>
      </c>
      <c r="N2696" s="251">
        <v>75997.17</v>
      </c>
      <c r="O2696" s="247"/>
    </row>
    <row r="2697" spans="1:15">
      <c r="A2697" s="247" t="s">
        <v>2785</v>
      </c>
      <c r="B2697" s="248" t="s">
        <v>6320</v>
      </c>
      <c r="C2697" s="247" t="s">
        <v>2980</v>
      </c>
      <c r="D2697" s="249" t="s">
        <v>257</v>
      </c>
      <c r="E2697" s="468" t="s">
        <v>258</v>
      </c>
      <c r="F2697" s="250" t="s">
        <v>6259</v>
      </c>
      <c r="G2697" s="251">
        <v>61817.599999999999</v>
      </c>
      <c r="H2697" s="251">
        <v>80360.800000000003</v>
      </c>
      <c r="I2697" s="255">
        <v>22</v>
      </c>
      <c r="J2697" s="290">
        <v>0.6875</v>
      </c>
      <c r="K2697" s="251">
        <v>98904</v>
      </c>
      <c r="L2697" s="255">
        <v>1</v>
      </c>
      <c r="M2697" s="255">
        <v>1</v>
      </c>
      <c r="N2697" s="251">
        <v>73673.600000000006</v>
      </c>
      <c r="O2697" s="247"/>
    </row>
    <row r="2698" spans="1:15">
      <c r="A2698" s="247" t="s">
        <v>4085</v>
      </c>
      <c r="B2698" s="248" t="s">
        <v>1745</v>
      </c>
      <c r="C2698" s="247" t="s">
        <v>6783</v>
      </c>
      <c r="D2698" s="249" t="s">
        <v>257</v>
      </c>
      <c r="E2698" s="468" t="s">
        <v>258</v>
      </c>
      <c r="F2698" s="250" t="s">
        <v>6259</v>
      </c>
      <c r="G2698" s="251">
        <v>61110.400000000001</v>
      </c>
      <c r="H2698" s="251">
        <v>79435.199999999997</v>
      </c>
      <c r="I2698" s="255">
        <v>21</v>
      </c>
      <c r="J2698" s="290">
        <v>0.65625</v>
      </c>
      <c r="K2698" s="251">
        <v>97760</v>
      </c>
      <c r="L2698" s="255">
        <v>1</v>
      </c>
      <c r="M2698" s="255">
        <v>1</v>
      </c>
      <c r="N2698" s="251">
        <v>78332.800000000003</v>
      </c>
      <c r="O2698" s="247"/>
    </row>
    <row r="2699" spans="1:15">
      <c r="A2699" s="247" t="s">
        <v>4155</v>
      </c>
      <c r="B2699" s="248" t="s">
        <v>1747</v>
      </c>
      <c r="C2699" s="247" t="s">
        <v>6784</v>
      </c>
      <c r="D2699" s="249" t="s">
        <v>257</v>
      </c>
      <c r="E2699" s="468" t="s">
        <v>258</v>
      </c>
      <c r="F2699" s="250" t="s">
        <v>6259</v>
      </c>
      <c r="G2699" s="251">
        <v>60093</v>
      </c>
      <c r="H2699" s="251">
        <v>78989.5</v>
      </c>
      <c r="I2699" s="255">
        <v>20</v>
      </c>
      <c r="J2699" s="290">
        <v>0.625</v>
      </c>
      <c r="K2699" s="251">
        <v>97886</v>
      </c>
      <c r="L2699" s="255"/>
      <c r="M2699" s="255">
        <v>2</v>
      </c>
      <c r="N2699" s="251">
        <v>95555</v>
      </c>
      <c r="O2699" s="247" t="s">
        <v>4156</v>
      </c>
    </row>
    <row r="2700" spans="1:15">
      <c r="A2700" s="247" t="s">
        <v>2745</v>
      </c>
      <c r="B2700" s="248" t="s">
        <v>1747</v>
      </c>
      <c r="C2700" s="247" t="s">
        <v>507</v>
      </c>
      <c r="D2700" s="249" t="s">
        <v>257</v>
      </c>
      <c r="E2700" s="468" t="s">
        <v>258</v>
      </c>
      <c r="F2700" s="250" t="s">
        <v>6259</v>
      </c>
      <c r="G2700" s="251">
        <v>58145.560000000005</v>
      </c>
      <c r="H2700" s="251">
        <v>77268.025000000009</v>
      </c>
      <c r="I2700" s="255">
        <v>19</v>
      </c>
      <c r="J2700" s="290">
        <v>0.59375</v>
      </c>
      <c r="K2700" s="251">
        <v>96390.49</v>
      </c>
      <c r="L2700" s="255">
        <v>1</v>
      </c>
      <c r="M2700" s="255">
        <v>1</v>
      </c>
      <c r="N2700" s="251">
        <v>70000</v>
      </c>
      <c r="O2700" s="247"/>
    </row>
    <row r="2701" spans="1:15" ht="22.5">
      <c r="A2701" s="247" t="s">
        <v>2761</v>
      </c>
      <c r="B2701" s="248" t="s">
        <v>1748</v>
      </c>
      <c r="C2701" s="247" t="s">
        <v>6778</v>
      </c>
      <c r="D2701" s="249" t="s">
        <v>257</v>
      </c>
      <c r="E2701" s="468" t="s">
        <v>258</v>
      </c>
      <c r="F2701" s="250" t="s">
        <v>6259</v>
      </c>
      <c r="G2701" s="251">
        <v>59999.895626367092</v>
      </c>
      <c r="H2701" s="251">
        <v>75006.01862411444</v>
      </c>
      <c r="I2701" s="255">
        <v>18</v>
      </c>
      <c r="J2701" s="290">
        <v>0.5625</v>
      </c>
      <c r="K2701" s="251">
        <v>90012.141621861781</v>
      </c>
      <c r="L2701" s="255">
        <v>1</v>
      </c>
      <c r="M2701" s="255">
        <v>1</v>
      </c>
      <c r="N2701" s="251">
        <v>84155.05</v>
      </c>
      <c r="O2701" s="247"/>
    </row>
    <row r="2702" spans="1:15">
      <c r="A2702" s="247" t="s">
        <v>1800</v>
      </c>
      <c r="B2702" s="248" t="s">
        <v>1751</v>
      </c>
      <c r="C2702" s="247" t="s">
        <v>2003</v>
      </c>
      <c r="D2702" s="249" t="s">
        <v>257</v>
      </c>
      <c r="E2702" s="468" t="s">
        <v>258</v>
      </c>
      <c r="F2702" s="250" t="s">
        <v>6259</v>
      </c>
      <c r="G2702" s="251">
        <v>57012.800000000003</v>
      </c>
      <c r="H2702" s="251">
        <v>74973.600000000006</v>
      </c>
      <c r="I2702" s="255">
        <v>17</v>
      </c>
      <c r="J2702" s="290">
        <v>0.53125</v>
      </c>
      <c r="K2702" s="251">
        <v>92934.399999999994</v>
      </c>
      <c r="L2702" s="255">
        <v>1</v>
      </c>
      <c r="M2702" s="255">
        <v>1</v>
      </c>
      <c r="N2702" s="251">
        <v>68556.800000000003</v>
      </c>
      <c r="O2702" s="247"/>
    </row>
    <row r="2703" spans="1:15" ht="22.5">
      <c r="A2703" s="247" t="s">
        <v>2733</v>
      </c>
      <c r="B2703" s="248" t="s">
        <v>1753</v>
      </c>
      <c r="C2703" s="247" t="s">
        <v>6785</v>
      </c>
      <c r="D2703" s="249" t="s">
        <v>257</v>
      </c>
      <c r="E2703" s="468" t="s">
        <v>258</v>
      </c>
      <c r="F2703" s="250" t="s">
        <v>6259</v>
      </c>
      <c r="G2703" s="251">
        <v>57418</v>
      </c>
      <c r="H2703" s="251">
        <v>74643.5</v>
      </c>
      <c r="I2703" s="255">
        <v>16</v>
      </c>
      <c r="J2703" s="290">
        <v>0.5</v>
      </c>
      <c r="K2703" s="251">
        <v>91869</v>
      </c>
      <c r="L2703" s="255">
        <v>5</v>
      </c>
      <c r="M2703" s="255">
        <v>4</v>
      </c>
      <c r="N2703" s="251">
        <v>59212.97</v>
      </c>
      <c r="O2703" s="247"/>
    </row>
    <row r="2704" spans="1:15">
      <c r="A2704" s="247" t="s">
        <v>1764</v>
      </c>
      <c r="B2704" s="248" t="s">
        <v>1764</v>
      </c>
      <c r="C2704" s="247" t="s">
        <v>6786</v>
      </c>
      <c r="D2704" s="249" t="s">
        <v>257</v>
      </c>
      <c r="E2704" s="247"/>
      <c r="F2704" s="250" t="s">
        <v>6259</v>
      </c>
      <c r="G2704" s="251">
        <v>55411.200000000004</v>
      </c>
      <c r="H2704" s="251">
        <v>73424</v>
      </c>
      <c r="I2704" s="255">
        <v>15</v>
      </c>
      <c r="J2704" s="290">
        <v>0.46875</v>
      </c>
      <c r="K2704" s="251">
        <v>91436.800000000003</v>
      </c>
      <c r="L2704" s="255">
        <v>11</v>
      </c>
      <c r="M2704" s="255">
        <v>7</v>
      </c>
      <c r="N2704" s="251">
        <v>69293.714285714275</v>
      </c>
      <c r="O2704" s="247"/>
    </row>
    <row r="2705" spans="1:15">
      <c r="A2705" s="247" t="s">
        <v>2758</v>
      </c>
      <c r="B2705" s="248" t="s">
        <v>1747</v>
      </c>
      <c r="C2705" s="247" t="s">
        <v>1362</v>
      </c>
      <c r="D2705" s="249" t="s">
        <v>257</v>
      </c>
      <c r="E2705" s="468" t="s">
        <v>258</v>
      </c>
      <c r="F2705" s="250" t="s">
        <v>6259</v>
      </c>
      <c r="G2705" s="251">
        <v>61674.46</v>
      </c>
      <c r="H2705" s="251">
        <v>73346.33</v>
      </c>
      <c r="I2705" s="255">
        <v>14</v>
      </c>
      <c r="J2705" s="290">
        <v>0.4375</v>
      </c>
      <c r="K2705" s="251">
        <v>85018.2</v>
      </c>
      <c r="L2705" s="255">
        <v>1</v>
      </c>
      <c r="M2705" s="255">
        <v>1</v>
      </c>
      <c r="N2705" s="251">
        <v>73346.33</v>
      </c>
      <c r="O2705" s="247"/>
    </row>
    <row r="2706" spans="1:15" ht="22.5">
      <c r="A2706" s="247" t="s">
        <v>2759</v>
      </c>
      <c r="B2706" s="248" t="s">
        <v>1747</v>
      </c>
      <c r="C2706" s="247" t="s">
        <v>6787</v>
      </c>
      <c r="D2706" s="249" t="s">
        <v>257</v>
      </c>
      <c r="E2706" s="468" t="s">
        <v>258</v>
      </c>
      <c r="F2706" s="250" t="s">
        <v>6259</v>
      </c>
      <c r="G2706" s="251">
        <v>54433</v>
      </c>
      <c r="H2706" s="251">
        <v>73085</v>
      </c>
      <c r="I2706" s="255">
        <v>13</v>
      </c>
      <c r="J2706" s="290">
        <v>0.40625</v>
      </c>
      <c r="K2706" s="251">
        <v>91737</v>
      </c>
      <c r="L2706" s="255">
        <v>2</v>
      </c>
      <c r="M2706" s="255">
        <v>2</v>
      </c>
      <c r="N2706" s="251">
        <v>79951</v>
      </c>
      <c r="O2706" s="247"/>
    </row>
    <row r="2707" spans="1:15" ht="22.5">
      <c r="A2707" s="247" t="s">
        <v>2804</v>
      </c>
      <c r="B2707" s="248" t="s">
        <v>1748</v>
      </c>
      <c r="C2707" s="247" t="s">
        <v>6788</v>
      </c>
      <c r="D2707" s="249" t="s">
        <v>257</v>
      </c>
      <c r="E2707" s="468" t="s">
        <v>258</v>
      </c>
      <c r="F2707" s="250" t="s">
        <v>6259</v>
      </c>
      <c r="G2707" s="251">
        <v>56216</v>
      </c>
      <c r="H2707" s="251">
        <v>72526</v>
      </c>
      <c r="I2707" s="255">
        <v>12</v>
      </c>
      <c r="J2707" s="290">
        <v>0.375</v>
      </c>
      <c r="K2707" s="251">
        <v>88836</v>
      </c>
      <c r="L2707" s="255">
        <v>0</v>
      </c>
      <c r="M2707" s="255">
        <v>0</v>
      </c>
      <c r="N2707" s="251"/>
      <c r="O2707" s="247" t="s">
        <v>1807</v>
      </c>
    </row>
    <row r="2708" spans="1:15">
      <c r="A2708" s="247" t="s">
        <v>2809</v>
      </c>
      <c r="B2708" s="248" t="s">
        <v>1748</v>
      </c>
      <c r="C2708" s="247"/>
      <c r="D2708" s="249"/>
      <c r="E2708" s="247"/>
      <c r="F2708" s="247"/>
      <c r="G2708" s="251">
        <v>52000</v>
      </c>
      <c r="H2708" s="251">
        <v>71760</v>
      </c>
      <c r="I2708" s="255">
        <v>11</v>
      </c>
      <c r="J2708" s="290">
        <v>0.34375</v>
      </c>
      <c r="K2708" s="251">
        <v>91520</v>
      </c>
      <c r="L2708" s="255"/>
      <c r="M2708" s="255"/>
      <c r="N2708" s="251">
        <v>88462.400000000009</v>
      </c>
      <c r="O2708" s="247"/>
    </row>
    <row r="2709" spans="1:15" ht="22.5">
      <c r="A2709" s="247" t="s">
        <v>4119</v>
      </c>
      <c r="B2709" s="248" t="s">
        <v>4119</v>
      </c>
      <c r="C2709" s="247" t="s">
        <v>6789</v>
      </c>
      <c r="D2709" s="249" t="s">
        <v>257</v>
      </c>
      <c r="E2709" s="468" t="s">
        <v>263</v>
      </c>
      <c r="F2709" s="250" t="s">
        <v>6259</v>
      </c>
      <c r="G2709" s="251">
        <v>52298</v>
      </c>
      <c r="H2709" s="251">
        <v>71564</v>
      </c>
      <c r="I2709" s="255">
        <v>10</v>
      </c>
      <c r="J2709" s="290">
        <v>0.3125</v>
      </c>
      <c r="K2709" s="251">
        <v>90830</v>
      </c>
      <c r="L2709" s="255">
        <v>2</v>
      </c>
      <c r="M2709" s="255">
        <v>2</v>
      </c>
      <c r="N2709" s="251">
        <v>64421</v>
      </c>
      <c r="O2709" s="247" t="s">
        <v>6790</v>
      </c>
    </row>
    <row r="2710" spans="1:15" ht="22.5">
      <c r="A2710" s="247" t="s">
        <v>198</v>
      </c>
      <c r="B2710" s="248" t="s">
        <v>1748</v>
      </c>
      <c r="C2710" s="247" t="s">
        <v>6791</v>
      </c>
      <c r="D2710" s="249" t="s">
        <v>257</v>
      </c>
      <c r="E2710" s="468" t="s">
        <v>293</v>
      </c>
      <c r="F2710" s="250" t="s">
        <v>6259</v>
      </c>
      <c r="G2710" s="251">
        <v>52818</v>
      </c>
      <c r="H2710" s="251">
        <v>71304</v>
      </c>
      <c r="I2710" s="255">
        <v>9</v>
      </c>
      <c r="J2710" s="290">
        <v>0.28125</v>
      </c>
      <c r="K2710" s="251">
        <v>89790</v>
      </c>
      <c r="L2710" s="255"/>
      <c r="M2710" s="255">
        <v>1</v>
      </c>
      <c r="N2710" s="251">
        <v>64050</v>
      </c>
      <c r="O2710" s="247"/>
    </row>
    <row r="2711" spans="1:15">
      <c r="A2711" s="247" t="s">
        <v>2767</v>
      </c>
      <c r="B2711" s="248" t="s">
        <v>1748</v>
      </c>
      <c r="C2711" s="247" t="s">
        <v>6792</v>
      </c>
      <c r="D2711" s="249" t="s">
        <v>4372</v>
      </c>
      <c r="E2711" s="468" t="s">
        <v>258</v>
      </c>
      <c r="F2711" s="250" t="s">
        <v>6259</v>
      </c>
      <c r="G2711" s="251">
        <v>46393</v>
      </c>
      <c r="H2711" s="251">
        <v>69867.5</v>
      </c>
      <c r="I2711" s="255">
        <v>8</v>
      </c>
      <c r="J2711" s="290">
        <v>0.25</v>
      </c>
      <c r="K2711" s="251">
        <v>93342</v>
      </c>
      <c r="L2711" s="255"/>
      <c r="M2711" s="255">
        <v>19</v>
      </c>
      <c r="N2711" s="251">
        <v>54815.79</v>
      </c>
      <c r="O2711" s="247"/>
    </row>
    <row r="2712" spans="1:15" ht="22.5">
      <c r="A2712" s="247" t="s">
        <v>2777</v>
      </c>
      <c r="B2712" s="248" t="s">
        <v>1767</v>
      </c>
      <c r="C2712" s="289" t="s">
        <v>6778</v>
      </c>
      <c r="D2712" s="249" t="s">
        <v>257</v>
      </c>
      <c r="E2712" s="468" t="s">
        <v>293</v>
      </c>
      <c r="F2712" s="250" t="s">
        <v>6259</v>
      </c>
      <c r="G2712" s="470">
        <v>52889.616000000002</v>
      </c>
      <c r="H2712" s="251">
        <v>67524.184000000008</v>
      </c>
      <c r="I2712" s="255">
        <v>7</v>
      </c>
      <c r="J2712" s="290">
        <v>0.21875</v>
      </c>
      <c r="K2712" s="470">
        <v>82158.752000000008</v>
      </c>
      <c r="L2712" s="471">
        <v>1</v>
      </c>
      <c r="M2712" s="471">
        <v>1</v>
      </c>
      <c r="N2712" s="470">
        <v>60185.42</v>
      </c>
      <c r="O2712" s="518" t="s">
        <v>6793</v>
      </c>
    </row>
    <row r="2713" spans="1:15" s="306" customFormat="1" ht="18">
      <c r="A2713" s="716" t="s">
        <v>4055</v>
      </c>
      <c r="B2713" s="716"/>
      <c r="C2713" s="716"/>
      <c r="D2713" s="716"/>
      <c r="E2713" s="716"/>
      <c r="F2713" s="716"/>
      <c r="G2713" s="716"/>
      <c r="H2713" s="716"/>
      <c r="I2713" s="716"/>
      <c r="J2713" s="716"/>
      <c r="K2713" s="716"/>
      <c r="L2713" s="716"/>
      <c r="M2713" s="716"/>
      <c r="N2713" s="716"/>
      <c r="O2713" s="716"/>
    </row>
    <row r="2714" spans="1:15" s="200" customFormat="1" ht="33.75">
      <c r="A2714" s="489" t="s">
        <v>379</v>
      </c>
      <c r="B2714" s="489" t="s">
        <v>217</v>
      </c>
      <c r="C2714" s="489" t="s">
        <v>208</v>
      </c>
      <c r="D2714" s="489" t="s">
        <v>249</v>
      </c>
      <c r="E2714" s="489" t="s">
        <v>380</v>
      </c>
      <c r="F2714" s="489" t="s">
        <v>381</v>
      </c>
      <c r="G2714" s="490" t="s">
        <v>211</v>
      </c>
      <c r="H2714" s="490" t="s">
        <v>212</v>
      </c>
      <c r="I2714" s="491"/>
      <c r="J2714" s="244" t="s">
        <v>251</v>
      </c>
      <c r="K2714" s="490" t="s">
        <v>213</v>
      </c>
      <c r="L2714" s="489" t="s">
        <v>382</v>
      </c>
      <c r="M2714" s="489" t="s">
        <v>383</v>
      </c>
      <c r="N2714" s="490" t="s">
        <v>384</v>
      </c>
      <c r="O2714" s="489" t="s">
        <v>214</v>
      </c>
    </row>
    <row r="2715" spans="1:15" ht="22.5">
      <c r="A2715" s="247" t="s">
        <v>2777</v>
      </c>
      <c r="B2715" s="248" t="s">
        <v>1767</v>
      </c>
      <c r="C2715" s="289" t="s">
        <v>6787</v>
      </c>
      <c r="D2715" s="249" t="s">
        <v>257</v>
      </c>
      <c r="E2715" s="468" t="s">
        <v>293</v>
      </c>
      <c r="F2715" s="250" t="s">
        <v>6259</v>
      </c>
      <c r="G2715" s="470">
        <v>52889.616000000002</v>
      </c>
      <c r="H2715" s="251">
        <v>67524.184000000008</v>
      </c>
      <c r="I2715" s="255">
        <v>6</v>
      </c>
      <c r="J2715" s="290">
        <v>0.1875</v>
      </c>
      <c r="K2715" s="470">
        <v>82158.752000000008</v>
      </c>
      <c r="L2715" s="471">
        <v>1</v>
      </c>
      <c r="M2715" s="471">
        <v>1</v>
      </c>
      <c r="N2715" s="470">
        <v>61447.78</v>
      </c>
      <c r="O2715" s="518" t="s">
        <v>6793</v>
      </c>
    </row>
    <row r="2716" spans="1:15" ht="22.5">
      <c r="A2716" s="247" t="s">
        <v>2744</v>
      </c>
      <c r="B2716" s="248" t="s">
        <v>1753</v>
      </c>
      <c r="C2716" s="247" t="s">
        <v>6794</v>
      </c>
      <c r="D2716" s="249" t="s">
        <v>257</v>
      </c>
      <c r="E2716" s="468" t="s">
        <v>258</v>
      </c>
      <c r="F2716" s="250" t="s">
        <v>6259</v>
      </c>
      <c r="G2716" s="251">
        <v>51771.199999999997</v>
      </c>
      <c r="H2716" s="251">
        <v>67298.399999999994</v>
      </c>
      <c r="I2716" s="255">
        <v>5</v>
      </c>
      <c r="J2716" s="290">
        <v>0.15625</v>
      </c>
      <c r="K2716" s="251">
        <v>82825.600000000006</v>
      </c>
      <c r="L2716" s="255">
        <v>1</v>
      </c>
      <c r="M2716" s="255">
        <v>1</v>
      </c>
      <c r="N2716" s="251">
        <v>57043.58</v>
      </c>
      <c r="O2716" s="247"/>
    </row>
    <row r="2717" spans="1:15" ht="22.5">
      <c r="A2717" s="247" t="s">
        <v>2781</v>
      </c>
      <c r="B2717" s="248" t="s">
        <v>1745</v>
      </c>
      <c r="C2717" s="247" t="s">
        <v>6795</v>
      </c>
      <c r="D2717" s="249" t="s">
        <v>257</v>
      </c>
      <c r="E2717" s="468" t="s">
        <v>258</v>
      </c>
      <c r="F2717" s="250" t="s">
        <v>6259</v>
      </c>
      <c r="G2717" s="251">
        <v>46833.02</v>
      </c>
      <c r="H2717" s="251">
        <v>65582.789999999994</v>
      </c>
      <c r="I2717" s="255">
        <v>4</v>
      </c>
      <c r="J2717" s="290">
        <v>0.125</v>
      </c>
      <c r="K2717" s="251">
        <v>84332.56</v>
      </c>
      <c r="L2717" s="255">
        <v>3</v>
      </c>
      <c r="M2717" s="255">
        <v>4</v>
      </c>
      <c r="N2717" s="251">
        <v>71573.13</v>
      </c>
      <c r="O2717" s="247"/>
    </row>
    <row r="2718" spans="1:15" ht="22.5">
      <c r="A2718" s="247" t="s">
        <v>4079</v>
      </c>
      <c r="B2718" s="248" t="s">
        <v>4080</v>
      </c>
      <c r="C2718" s="247" t="s">
        <v>6796</v>
      </c>
      <c r="D2718" s="249" t="s">
        <v>4372</v>
      </c>
      <c r="E2718" s="468" t="s">
        <v>263</v>
      </c>
      <c r="F2718" s="250" t="s">
        <v>6259</v>
      </c>
      <c r="G2718" s="251">
        <v>47632</v>
      </c>
      <c r="H2718" s="251">
        <v>62774.400000000001</v>
      </c>
      <c r="I2718" s="255">
        <v>3</v>
      </c>
      <c r="J2718" s="290">
        <v>9.375E-2</v>
      </c>
      <c r="K2718" s="251">
        <v>77916.800000000003</v>
      </c>
      <c r="L2718" s="255"/>
      <c r="M2718" s="255">
        <v>0</v>
      </c>
      <c r="N2718" s="251"/>
      <c r="O2718" s="247"/>
    </row>
    <row r="2719" spans="1:15">
      <c r="A2719" s="247" t="s">
        <v>4092</v>
      </c>
      <c r="B2719" s="248" t="s">
        <v>1747</v>
      </c>
      <c r="C2719" s="247" t="s">
        <v>6797</v>
      </c>
      <c r="D2719" s="249" t="s">
        <v>4372</v>
      </c>
      <c r="E2719" s="468" t="s">
        <v>258</v>
      </c>
      <c r="F2719" s="250" t="s">
        <v>6259</v>
      </c>
      <c r="G2719" s="251">
        <v>45244.160000000003</v>
      </c>
      <c r="H2719" s="251">
        <v>57686.305</v>
      </c>
      <c r="I2719" s="255">
        <v>2</v>
      </c>
      <c r="J2719" s="290">
        <v>6.25E-2</v>
      </c>
      <c r="K2719" s="251">
        <v>70128.45</v>
      </c>
      <c r="L2719" s="255">
        <v>1</v>
      </c>
      <c r="M2719" s="255">
        <v>1</v>
      </c>
      <c r="N2719" s="251">
        <v>57686.3</v>
      </c>
      <c r="O2719" s="247"/>
    </row>
    <row r="2720" spans="1:15">
      <c r="A2720" s="247" t="s">
        <v>4149</v>
      </c>
      <c r="B2720" s="248" t="s">
        <v>1773</v>
      </c>
      <c r="C2720" s="247" t="s">
        <v>6398</v>
      </c>
      <c r="D2720" s="249" t="s">
        <v>4372</v>
      </c>
      <c r="E2720" s="468" t="s">
        <v>258</v>
      </c>
      <c r="F2720" s="250" t="s">
        <v>6259</v>
      </c>
      <c r="G2720" s="251">
        <v>42660.800000000003</v>
      </c>
      <c r="H2720" s="251">
        <v>54600</v>
      </c>
      <c r="I2720" s="255">
        <v>1</v>
      </c>
      <c r="J2720" s="290">
        <v>3.125E-2</v>
      </c>
      <c r="K2720" s="251">
        <v>66539.199999999997</v>
      </c>
      <c r="L2720" s="255">
        <v>1</v>
      </c>
      <c r="M2720" s="255">
        <v>1</v>
      </c>
      <c r="N2720" s="251">
        <v>47092.86</v>
      </c>
      <c r="O2720" s="247"/>
    </row>
    <row r="2721" spans="1:15">
      <c r="A2721" s="247"/>
      <c r="B2721" s="248"/>
      <c r="C2721" s="247"/>
      <c r="D2721" s="249"/>
      <c r="E2721" s="468"/>
      <c r="F2721" s="250"/>
      <c r="G2721" s="251"/>
      <c r="H2721" s="251"/>
      <c r="I2721" s="255"/>
      <c r="J2721" s="290"/>
      <c r="K2721" s="251"/>
      <c r="L2721" s="255"/>
      <c r="M2721" s="255"/>
      <c r="N2721" s="251"/>
      <c r="O2721" s="247"/>
    </row>
    <row r="2722" spans="1:15" s="120" customFormat="1">
      <c r="A2722" s="150"/>
      <c r="B2722" s="150"/>
      <c r="C2722" s="260"/>
      <c r="D2722" s="263"/>
      <c r="E2722" s="150"/>
      <c r="F2722" s="150"/>
      <c r="G2722" s="264" t="s">
        <v>211</v>
      </c>
      <c r="H2722" s="265" t="s">
        <v>212</v>
      </c>
      <c r="I2722" s="266"/>
      <c r="J2722" s="290"/>
      <c r="K2722" s="267" t="s">
        <v>213</v>
      </c>
      <c r="L2722" s="263"/>
      <c r="M2722" s="268"/>
      <c r="N2722" s="269"/>
      <c r="O2722" s="258"/>
    </row>
    <row r="2723" spans="1:15" s="120" customFormat="1">
      <c r="A2723" s="150"/>
      <c r="B2723" s="150"/>
      <c r="C2723" s="260"/>
      <c r="D2723" s="150"/>
      <c r="E2723" s="150"/>
      <c r="F2723" s="270" t="s">
        <v>225</v>
      </c>
      <c r="G2723" s="271">
        <v>58910.20055082396</v>
      </c>
      <c r="H2723" s="271">
        <v>77604.080519503579</v>
      </c>
      <c r="I2723" s="266"/>
      <c r="J2723" s="290"/>
      <c r="K2723" s="271">
        <v>96297.960488183191</v>
      </c>
      <c r="L2723" s="263"/>
      <c r="M2723" s="268"/>
      <c r="N2723" s="269"/>
      <c r="O2723" s="258"/>
    </row>
    <row r="2724" spans="1:15" s="120" customFormat="1">
      <c r="A2724" s="150"/>
      <c r="B2724" s="150"/>
      <c r="C2724" s="260"/>
      <c r="D2724" s="150"/>
      <c r="E2724" s="150"/>
      <c r="F2724" s="270" t="s">
        <v>226</v>
      </c>
      <c r="G2724" s="271">
        <v>66045.367499999993</v>
      </c>
      <c r="H2724" s="271">
        <v>87968.875</v>
      </c>
      <c r="I2724" s="266"/>
      <c r="J2724" s="290"/>
      <c r="K2724" s="271">
        <v>106046.6</v>
      </c>
      <c r="L2724" s="263"/>
      <c r="M2724" s="268"/>
      <c r="N2724" s="269"/>
      <c r="O2724" s="258"/>
    </row>
    <row r="2725" spans="1:15" s="120" customFormat="1">
      <c r="A2725" s="150"/>
      <c r="B2725" s="150"/>
      <c r="C2725" s="260"/>
      <c r="D2725" s="150"/>
      <c r="E2725" s="150"/>
      <c r="F2725" s="270" t="s">
        <v>227</v>
      </c>
      <c r="G2725" s="271">
        <v>52688</v>
      </c>
      <c r="H2725" s="271">
        <v>70944.875</v>
      </c>
      <c r="I2725" s="266"/>
      <c r="J2725" s="290"/>
      <c r="K2725" s="271">
        <v>87881.55</v>
      </c>
      <c r="L2725" s="263"/>
      <c r="M2725" s="268"/>
      <c r="N2725" s="269"/>
      <c r="O2725" s="258"/>
    </row>
    <row r="2726" spans="1:15" s="120" customFormat="1">
      <c r="A2726" s="150"/>
      <c r="B2726" s="150"/>
      <c r="C2726" s="260"/>
      <c r="D2726" s="150"/>
      <c r="E2726" s="150"/>
      <c r="F2726" s="270" t="s">
        <v>228</v>
      </c>
      <c r="G2726" s="271">
        <v>57781.78</v>
      </c>
      <c r="H2726" s="271">
        <v>74808.55</v>
      </c>
      <c r="I2726" s="266"/>
      <c r="J2726" s="290"/>
      <c r="K2726" s="271">
        <v>92401.7</v>
      </c>
      <c r="L2726" s="263"/>
      <c r="M2726" s="268"/>
      <c r="N2726" s="269"/>
      <c r="O2726" s="258"/>
    </row>
    <row r="2727" spans="1:15" s="120" customFormat="1">
      <c r="A2727" s="150"/>
      <c r="B2727" s="150"/>
      <c r="C2727" s="260"/>
      <c r="D2727" s="150"/>
      <c r="E2727" s="271"/>
      <c r="F2727" s="270"/>
      <c r="G2727" s="272"/>
      <c r="H2727" s="273"/>
      <c r="I2727" s="274"/>
      <c r="J2727" s="273"/>
      <c r="K2727" s="263"/>
      <c r="L2727" s="263"/>
      <c r="M2727" s="268"/>
      <c r="N2727" s="269"/>
      <c r="O2727" s="258"/>
    </row>
    <row r="2728" spans="1:15" s="120" customFormat="1">
      <c r="A2728" s="150"/>
      <c r="B2728" s="150"/>
      <c r="C2728" s="260"/>
      <c r="D2728" s="270"/>
      <c r="E2728" s="271"/>
      <c r="F2728" s="275"/>
      <c r="G2728" s="275"/>
      <c r="H2728" s="713" t="s">
        <v>229</v>
      </c>
      <c r="I2728" s="713"/>
      <c r="J2728" s="713"/>
      <c r="K2728" s="713"/>
      <c r="L2728" s="713"/>
      <c r="M2728" s="713"/>
      <c r="N2728" s="713"/>
      <c r="O2728" s="258"/>
    </row>
    <row r="2729" spans="1:15" s="120" customFormat="1">
      <c r="A2729" s="150"/>
      <c r="B2729" s="150"/>
      <c r="C2729" s="260"/>
      <c r="D2729" s="270"/>
      <c r="E2729" s="271"/>
      <c r="F2729" s="276"/>
      <c r="G2729" s="277"/>
      <c r="H2729" s="714" t="s">
        <v>230</v>
      </c>
      <c r="I2729" s="714"/>
      <c r="J2729" s="714"/>
      <c r="K2729" s="278">
        <v>87692.665000000008</v>
      </c>
      <c r="L2729" s="715" t="s">
        <v>231</v>
      </c>
      <c r="M2729" s="715"/>
      <c r="N2729" s="279">
        <v>75737.757142857139</v>
      </c>
      <c r="O2729" s="258"/>
    </row>
    <row r="2730" spans="1:15" s="120" customFormat="1">
      <c r="A2730" s="150"/>
      <c r="B2730" s="150"/>
      <c r="C2730" s="260"/>
      <c r="D2730" s="263"/>
      <c r="E2730" s="268"/>
      <c r="F2730" s="276"/>
      <c r="G2730" s="277"/>
      <c r="H2730" s="714" t="s">
        <v>232</v>
      </c>
      <c r="I2730" s="714"/>
      <c r="J2730" s="714"/>
      <c r="K2730" s="278">
        <v>64142.75</v>
      </c>
      <c r="L2730" s="715" t="s">
        <v>394</v>
      </c>
      <c r="M2730" s="715"/>
      <c r="N2730" s="279">
        <v>70430.511470588259</v>
      </c>
      <c r="O2730" s="258"/>
    </row>
    <row r="2731" spans="1:15" s="120" customFormat="1">
      <c r="A2731" s="150"/>
      <c r="B2731" s="150"/>
      <c r="C2731" s="260"/>
      <c r="D2731" s="395"/>
      <c r="E2731" s="261"/>
      <c r="F2731" s="261"/>
      <c r="G2731" s="262"/>
      <c r="H2731" s="472"/>
      <c r="I2731" s="381"/>
      <c r="J2731" s="480"/>
      <c r="K2731" s="150"/>
      <c r="L2731" s="395"/>
      <c r="M2731" s="155"/>
      <c r="N2731" s="269"/>
      <c r="O2731" s="258"/>
    </row>
    <row r="2732" spans="1:15" s="306" customFormat="1" ht="18">
      <c r="A2732" s="716" t="s">
        <v>4058</v>
      </c>
      <c r="B2732" s="716"/>
      <c r="C2732" s="716"/>
      <c r="D2732" s="716"/>
      <c r="E2732" s="716"/>
      <c r="F2732" s="716"/>
      <c r="G2732" s="716"/>
      <c r="H2732" s="716"/>
      <c r="I2732" s="716"/>
      <c r="J2732" s="716"/>
      <c r="K2732" s="716"/>
      <c r="L2732" s="716"/>
      <c r="M2732" s="716"/>
      <c r="N2732" s="716"/>
      <c r="O2732" s="716"/>
    </row>
    <row r="2733" spans="1:15" s="200" customFormat="1" ht="33.75">
      <c r="A2733" s="489" t="s">
        <v>379</v>
      </c>
      <c r="B2733" s="489" t="s">
        <v>217</v>
      </c>
      <c r="C2733" s="489" t="s">
        <v>208</v>
      </c>
      <c r="D2733" s="489" t="s">
        <v>249</v>
      </c>
      <c r="E2733" s="489" t="s">
        <v>380</v>
      </c>
      <c r="F2733" s="489" t="s">
        <v>381</v>
      </c>
      <c r="G2733" s="490" t="s">
        <v>211</v>
      </c>
      <c r="H2733" s="490" t="s">
        <v>212</v>
      </c>
      <c r="I2733" s="491"/>
      <c r="J2733" s="244" t="s">
        <v>251</v>
      </c>
      <c r="K2733" s="490" t="s">
        <v>213</v>
      </c>
      <c r="L2733" s="489" t="s">
        <v>382</v>
      </c>
      <c r="M2733" s="489" t="s">
        <v>383</v>
      </c>
      <c r="N2733" s="490" t="s">
        <v>384</v>
      </c>
      <c r="O2733" s="489" t="s">
        <v>214</v>
      </c>
    </row>
    <row r="2734" spans="1:15" ht="22.5">
      <c r="A2734" s="247" t="s">
        <v>2748</v>
      </c>
      <c r="B2734" s="248" t="s">
        <v>1756</v>
      </c>
      <c r="C2734" s="247" t="s">
        <v>6798</v>
      </c>
      <c r="D2734" s="249" t="s">
        <v>257</v>
      </c>
      <c r="E2734" s="468" t="s">
        <v>258</v>
      </c>
      <c r="F2734" s="250" t="s">
        <v>4859</v>
      </c>
      <c r="G2734" s="251">
        <v>74953</v>
      </c>
      <c r="H2734" s="251">
        <v>111677.5</v>
      </c>
      <c r="I2734" s="255">
        <v>21</v>
      </c>
      <c r="J2734" s="290">
        <v>1</v>
      </c>
      <c r="K2734" s="251">
        <v>148402</v>
      </c>
      <c r="L2734" s="255"/>
      <c r="M2734" s="255">
        <v>1</v>
      </c>
      <c r="N2734" s="251">
        <v>97077</v>
      </c>
      <c r="O2734" s="247"/>
    </row>
    <row r="2735" spans="1:15">
      <c r="A2735" s="247" t="s">
        <v>2767</v>
      </c>
      <c r="B2735" s="248" t="s">
        <v>1748</v>
      </c>
      <c r="C2735" s="247" t="s">
        <v>6799</v>
      </c>
      <c r="D2735" s="249" t="s">
        <v>257</v>
      </c>
      <c r="E2735" s="468" t="s">
        <v>258</v>
      </c>
      <c r="F2735" s="250" t="s">
        <v>6259</v>
      </c>
      <c r="G2735" s="251">
        <v>78786</v>
      </c>
      <c r="H2735" s="251">
        <v>108353</v>
      </c>
      <c r="I2735" s="255">
        <v>20</v>
      </c>
      <c r="J2735" s="290">
        <v>0.95238095238095233</v>
      </c>
      <c r="K2735" s="251">
        <v>137920</v>
      </c>
      <c r="L2735" s="255"/>
      <c r="M2735" s="255">
        <v>1</v>
      </c>
      <c r="N2735" s="251">
        <v>90000</v>
      </c>
      <c r="O2735" s="247"/>
    </row>
    <row r="2736" spans="1:15" ht="22.5">
      <c r="A2736" s="247" t="s">
        <v>1756</v>
      </c>
      <c r="B2736" s="248" t="s">
        <v>1756</v>
      </c>
      <c r="C2736" s="247" t="s">
        <v>6800</v>
      </c>
      <c r="D2736" s="249" t="s">
        <v>257</v>
      </c>
      <c r="E2736" s="468" t="s">
        <v>258</v>
      </c>
      <c r="F2736" s="250" t="s">
        <v>6259</v>
      </c>
      <c r="G2736" s="251">
        <v>67623</v>
      </c>
      <c r="H2736" s="251">
        <v>91535.5</v>
      </c>
      <c r="I2736" s="255">
        <v>19</v>
      </c>
      <c r="J2736" s="290">
        <v>0.90476190476190477</v>
      </c>
      <c r="K2736" s="251">
        <v>115448</v>
      </c>
      <c r="L2736" s="255">
        <v>1</v>
      </c>
      <c r="M2736" s="255"/>
      <c r="N2736" s="251">
        <v>117268</v>
      </c>
      <c r="O2736" s="247"/>
    </row>
    <row r="2737" spans="1:15" ht="22.5">
      <c r="A2737" s="247" t="s">
        <v>2761</v>
      </c>
      <c r="B2737" s="248" t="s">
        <v>1748</v>
      </c>
      <c r="C2737" s="247" t="s">
        <v>6801</v>
      </c>
      <c r="D2737" s="249" t="s">
        <v>257</v>
      </c>
      <c r="E2737" s="468" t="s">
        <v>258</v>
      </c>
      <c r="F2737" s="250" t="s">
        <v>4859</v>
      </c>
      <c r="G2737" s="251">
        <v>73104.046681458276</v>
      </c>
      <c r="H2737" s="251">
        <v>91387.550422303844</v>
      </c>
      <c r="I2737" s="255">
        <v>18</v>
      </c>
      <c r="J2737" s="290">
        <v>0.8571428571428571</v>
      </c>
      <c r="K2737" s="251">
        <v>109671.05416314941</v>
      </c>
      <c r="L2737" s="255">
        <v>1</v>
      </c>
      <c r="M2737" s="255">
        <v>1</v>
      </c>
      <c r="N2737" s="251">
        <v>80864.45</v>
      </c>
      <c r="O2737" s="247"/>
    </row>
    <row r="2738" spans="1:15">
      <c r="A2738" s="247" t="s">
        <v>1764</v>
      </c>
      <c r="B2738" s="248" t="s">
        <v>1764</v>
      </c>
      <c r="C2738" s="247" t="s">
        <v>6802</v>
      </c>
      <c r="D2738" s="249" t="s">
        <v>257</v>
      </c>
      <c r="E2738" s="247"/>
      <c r="F2738" s="250" t="s">
        <v>6259</v>
      </c>
      <c r="G2738" s="251">
        <v>66934.399999999994</v>
      </c>
      <c r="H2738" s="251">
        <v>88680.8</v>
      </c>
      <c r="I2738" s="255">
        <v>17</v>
      </c>
      <c r="J2738" s="290">
        <v>0.80952380952380953</v>
      </c>
      <c r="K2738" s="251">
        <v>110427.20000000001</v>
      </c>
      <c r="L2738" s="255">
        <v>1</v>
      </c>
      <c r="M2738" s="255">
        <v>1</v>
      </c>
      <c r="N2738" s="251">
        <v>95638.399999999994</v>
      </c>
      <c r="O2738" s="247"/>
    </row>
    <row r="2739" spans="1:15" ht="22.5">
      <c r="A2739" s="247" t="s">
        <v>2783</v>
      </c>
      <c r="B2739" s="248" t="s">
        <v>1768</v>
      </c>
      <c r="C2739" s="247" t="s">
        <v>172</v>
      </c>
      <c r="D2739" s="249" t="s">
        <v>257</v>
      </c>
      <c r="E2739" s="468" t="s">
        <v>258</v>
      </c>
      <c r="F2739" s="250" t="s">
        <v>6259</v>
      </c>
      <c r="G2739" s="251">
        <v>69908.800000000003</v>
      </c>
      <c r="H2739" s="251">
        <v>87401.4</v>
      </c>
      <c r="I2739" s="255">
        <v>16</v>
      </c>
      <c r="J2739" s="290">
        <v>0.76190476190476186</v>
      </c>
      <c r="K2739" s="251">
        <v>104894</v>
      </c>
      <c r="L2739" s="255">
        <v>1</v>
      </c>
      <c r="M2739" s="255">
        <v>1</v>
      </c>
      <c r="N2739" s="251">
        <v>77708.800000000003</v>
      </c>
      <c r="O2739" s="247"/>
    </row>
    <row r="2740" spans="1:15">
      <c r="A2740" s="247" t="s">
        <v>2733</v>
      </c>
      <c r="B2740" s="248" t="s">
        <v>1753</v>
      </c>
      <c r="C2740" s="247" t="s">
        <v>6803</v>
      </c>
      <c r="D2740" s="249" t="s">
        <v>257</v>
      </c>
      <c r="E2740" s="468" t="s">
        <v>258</v>
      </c>
      <c r="F2740" s="250" t="s">
        <v>6259</v>
      </c>
      <c r="G2740" s="251">
        <v>66468.740000000005</v>
      </c>
      <c r="H2740" s="251">
        <v>86409.31</v>
      </c>
      <c r="I2740" s="255">
        <v>15</v>
      </c>
      <c r="J2740" s="290">
        <v>0.7142857142857143</v>
      </c>
      <c r="K2740" s="251">
        <v>106349.88</v>
      </c>
      <c r="L2740" s="255">
        <v>1</v>
      </c>
      <c r="M2740" s="255">
        <v>1</v>
      </c>
      <c r="N2740" s="251">
        <v>72000</v>
      </c>
      <c r="O2740" s="247"/>
    </row>
    <row r="2741" spans="1:15" ht="22.5">
      <c r="A2741" s="247" t="s">
        <v>4098</v>
      </c>
      <c r="B2741" s="248" t="s">
        <v>1766</v>
      </c>
      <c r="C2741" s="247" t="s">
        <v>6804</v>
      </c>
      <c r="D2741" s="249" t="s">
        <v>257</v>
      </c>
      <c r="E2741" s="468" t="s">
        <v>293</v>
      </c>
      <c r="F2741" s="250" t="s">
        <v>6259</v>
      </c>
      <c r="G2741" s="251">
        <v>65309</v>
      </c>
      <c r="H2741" s="251">
        <v>83373</v>
      </c>
      <c r="I2741" s="255">
        <v>14</v>
      </c>
      <c r="J2741" s="290">
        <v>0.66666666666666663</v>
      </c>
      <c r="K2741" s="251">
        <v>101437</v>
      </c>
      <c r="L2741" s="255"/>
      <c r="M2741" s="255">
        <v>1</v>
      </c>
      <c r="N2741" s="251">
        <v>83373</v>
      </c>
      <c r="O2741" s="247"/>
    </row>
    <row r="2742" spans="1:15" ht="22.5">
      <c r="A2742" s="247" t="s">
        <v>4104</v>
      </c>
      <c r="B2742" s="248" t="s">
        <v>1766</v>
      </c>
      <c r="C2742" s="247" t="s">
        <v>6805</v>
      </c>
      <c r="D2742" s="249" t="s">
        <v>257</v>
      </c>
      <c r="E2742" s="468" t="s">
        <v>258</v>
      </c>
      <c r="F2742" s="250" t="s">
        <v>6259</v>
      </c>
      <c r="G2742" s="251">
        <v>63200</v>
      </c>
      <c r="H2742" s="251">
        <v>82800</v>
      </c>
      <c r="I2742" s="255">
        <v>13</v>
      </c>
      <c r="J2742" s="290">
        <v>0.61904761904761907</v>
      </c>
      <c r="K2742" s="251">
        <v>102400</v>
      </c>
      <c r="L2742" s="255">
        <v>1</v>
      </c>
      <c r="M2742" s="255">
        <v>1</v>
      </c>
      <c r="N2742" s="251">
        <v>86379.74</v>
      </c>
      <c r="O2742" s="247"/>
    </row>
    <row r="2743" spans="1:15" ht="22.5">
      <c r="A2743" s="247" t="s">
        <v>2781</v>
      </c>
      <c r="B2743" s="248" t="s">
        <v>1745</v>
      </c>
      <c r="C2743" s="247" t="s">
        <v>710</v>
      </c>
      <c r="D2743" s="249" t="s">
        <v>257</v>
      </c>
      <c r="E2743" s="468" t="s">
        <v>258</v>
      </c>
      <c r="F2743" s="250" t="s">
        <v>6259</v>
      </c>
      <c r="G2743" s="251">
        <v>55813.94</v>
      </c>
      <c r="H2743" s="251">
        <v>82367.87</v>
      </c>
      <c r="I2743" s="255">
        <v>12</v>
      </c>
      <c r="J2743" s="290">
        <v>0.5714285714285714</v>
      </c>
      <c r="K2743" s="251">
        <v>108921.8</v>
      </c>
      <c r="L2743" s="255">
        <v>56</v>
      </c>
      <c r="M2743" s="255">
        <v>47</v>
      </c>
      <c r="N2743" s="251">
        <v>83277.98</v>
      </c>
      <c r="O2743" s="247"/>
    </row>
    <row r="2744" spans="1:15">
      <c r="A2744" s="247" t="s">
        <v>2728</v>
      </c>
      <c r="B2744" s="248" t="s">
        <v>1748</v>
      </c>
      <c r="C2744" s="247" t="s">
        <v>6806</v>
      </c>
      <c r="D2744" s="249" t="s">
        <v>257</v>
      </c>
      <c r="E2744" s="468" t="s">
        <v>258</v>
      </c>
      <c r="F2744" s="250" t="s">
        <v>6259</v>
      </c>
      <c r="G2744" s="251">
        <v>58531</v>
      </c>
      <c r="H2744" s="251">
        <v>78447</v>
      </c>
      <c r="I2744" s="255">
        <v>11</v>
      </c>
      <c r="J2744" s="290">
        <v>0.52380952380952384</v>
      </c>
      <c r="K2744" s="251">
        <v>98363</v>
      </c>
      <c r="L2744" s="255">
        <v>1</v>
      </c>
      <c r="M2744" s="255">
        <v>1</v>
      </c>
      <c r="N2744" s="251">
        <v>90459</v>
      </c>
      <c r="O2744" s="247"/>
    </row>
    <row r="2745" spans="1:15">
      <c r="A2745" s="247" t="s">
        <v>2743</v>
      </c>
      <c r="B2745" s="248" t="s">
        <v>1768</v>
      </c>
      <c r="C2745" s="247" t="s">
        <v>6807</v>
      </c>
      <c r="D2745" s="249" t="s">
        <v>257</v>
      </c>
      <c r="E2745" s="468" t="s">
        <v>263</v>
      </c>
      <c r="F2745" s="250" t="s">
        <v>6259</v>
      </c>
      <c r="G2745" s="251">
        <v>59270</v>
      </c>
      <c r="H2745" s="251">
        <v>75609</v>
      </c>
      <c r="I2745" s="255">
        <v>10</v>
      </c>
      <c r="J2745" s="290">
        <v>0.47619047619047616</v>
      </c>
      <c r="K2745" s="251">
        <v>91948</v>
      </c>
      <c r="L2745" s="255">
        <v>1</v>
      </c>
      <c r="M2745" s="255">
        <v>1</v>
      </c>
      <c r="N2745" s="251">
        <v>73823</v>
      </c>
      <c r="O2745" s="247"/>
    </row>
    <row r="2746" spans="1:15" ht="22.5">
      <c r="A2746" s="247" t="s">
        <v>1765</v>
      </c>
      <c r="B2746" s="248" t="s">
        <v>1760</v>
      </c>
      <c r="C2746" s="247" t="s">
        <v>6808</v>
      </c>
      <c r="D2746" s="249" t="s">
        <v>257</v>
      </c>
      <c r="E2746" s="247"/>
      <c r="F2746" s="250" t="s">
        <v>6259</v>
      </c>
      <c r="G2746" s="251">
        <v>55452.800000000003</v>
      </c>
      <c r="H2746" s="251">
        <v>75368.800000000003</v>
      </c>
      <c r="I2746" s="255">
        <v>9</v>
      </c>
      <c r="J2746" s="290">
        <v>0.42857142857142855</v>
      </c>
      <c r="K2746" s="251">
        <v>95284.800000000003</v>
      </c>
      <c r="L2746" s="255"/>
      <c r="M2746" s="255">
        <v>1</v>
      </c>
      <c r="N2746" s="251">
        <v>79144</v>
      </c>
      <c r="O2746" s="247" t="s">
        <v>6809</v>
      </c>
    </row>
    <row r="2747" spans="1:15" ht="22.5">
      <c r="A2747" s="247" t="s">
        <v>4079</v>
      </c>
      <c r="B2747" s="248" t="s">
        <v>4080</v>
      </c>
      <c r="C2747" s="247" t="s">
        <v>6206</v>
      </c>
      <c r="D2747" s="249" t="s">
        <v>257</v>
      </c>
      <c r="E2747" s="468" t="s">
        <v>258</v>
      </c>
      <c r="F2747" s="250" t="s">
        <v>6259</v>
      </c>
      <c r="G2747" s="251">
        <v>52906.1</v>
      </c>
      <c r="H2747" s="251">
        <v>72942.61</v>
      </c>
      <c r="I2747" s="255">
        <v>8</v>
      </c>
      <c r="J2747" s="290">
        <v>0.38095238095238093</v>
      </c>
      <c r="K2747" s="251">
        <v>92979.12</v>
      </c>
      <c r="L2747" s="255"/>
      <c r="M2747" s="255">
        <v>1</v>
      </c>
      <c r="N2747" s="251">
        <v>64016.68</v>
      </c>
      <c r="O2747" s="247"/>
    </row>
    <row r="2748" spans="1:15" ht="22.5">
      <c r="A2748" s="247" t="s">
        <v>2811</v>
      </c>
      <c r="B2748" s="248" t="s">
        <v>1762</v>
      </c>
      <c r="C2748" s="247" t="s">
        <v>6810</v>
      </c>
      <c r="D2748" s="249" t="s">
        <v>257</v>
      </c>
      <c r="E2748" s="468" t="s">
        <v>263</v>
      </c>
      <c r="F2748" s="250" t="s">
        <v>6259</v>
      </c>
      <c r="G2748" s="251">
        <v>52769.599999999999</v>
      </c>
      <c r="H2748" s="251">
        <v>68567.199999999997</v>
      </c>
      <c r="I2748" s="255">
        <v>7</v>
      </c>
      <c r="J2748" s="290">
        <v>0.33333333333333331</v>
      </c>
      <c r="K2748" s="251">
        <v>84364.800000000003</v>
      </c>
      <c r="L2748" s="255">
        <v>1</v>
      </c>
      <c r="M2748" s="255">
        <v>1</v>
      </c>
      <c r="N2748" s="251">
        <v>71572.800000000003</v>
      </c>
      <c r="O2748" s="247"/>
    </row>
    <row r="2749" spans="1:15">
      <c r="A2749" s="247" t="s">
        <v>4119</v>
      </c>
      <c r="B2749" s="248" t="s">
        <v>4119</v>
      </c>
      <c r="C2749" s="247" t="s">
        <v>6811</v>
      </c>
      <c r="D2749" s="249" t="s">
        <v>4372</v>
      </c>
      <c r="E2749" s="468" t="s">
        <v>293</v>
      </c>
      <c r="F2749" s="250" t="s">
        <v>6259</v>
      </c>
      <c r="G2749" s="251">
        <v>46883.199999999997</v>
      </c>
      <c r="H2749" s="251">
        <v>64064</v>
      </c>
      <c r="I2749" s="255">
        <v>6</v>
      </c>
      <c r="J2749" s="290">
        <v>0.2857142857142857</v>
      </c>
      <c r="K2749" s="251">
        <v>81244.800000000003</v>
      </c>
      <c r="L2749" s="255">
        <v>3</v>
      </c>
      <c r="M2749" s="255">
        <v>3</v>
      </c>
      <c r="N2749" s="251">
        <v>61401.599999999999</v>
      </c>
      <c r="O2749" s="247"/>
    </row>
    <row r="2750" spans="1:15">
      <c r="A2750" s="247" t="s">
        <v>2744</v>
      </c>
      <c r="B2750" s="248" t="s">
        <v>1753</v>
      </c>
      <c r="C2750" s="247" t="s">
        <v>6812</v>
      </c>
      <c r="D2750" s="249" t="s">
        <v>257</v>
      </c>
      <c r="E2750" s="468" t="s">
        <v>258</v>
      </c>
      <c r="F2750" s="250" t="s">
        <v>6259</v>
      </c>
      <c r="G2750" s="251">
        <v>48152</v>
      </c>
      <c r="H2750" s="251">
        <v>62597.599999999999</v>
      </c>
      <c r="I2750" s="255">
        <v>5</v>
      </c>
      <c r="J2750" s="290">
        <v>0.23809523809523808</v>
      </c>
      <c r="K2750" s="251">
        <v>77043.199999999997</v>
      </c>
      <c r="L2750" s="255">
        <v>1</v>
      </c>
      <c r="M2750" s="255">
        <v>1</v>
      </c>
      <c r="N2750" s="251">
        <v>72445.570000000007</v>
      </c>
      <c r="O2750" s="247"/>
    </row>
    <row r="2751" spans="1:15">
      <c r="A2751" s="247" t="s">
        <v>2738</v>
      </c>
      <c r="B2751" s="248" t="s">
        <v>1753</v>
      </c>
      <c r="C2751" s="247" t="s">
        <v>6813</v>
      </c>
      <c r="D2751" s="249" t="s">
        <v>257</v>
      </c>
      <c r="E2751" s="468" t="s">
        <v>258</v>
      </c>
      <c r="F2751" s="250" t="s">
        <v>6259</v>
      </c>
      <c r="G2751" s="251">
        <v>47727.69</v>
      </c>
      <c r="H2751" s="251">
        <v>62045.995000000003</v>
      </c>
      <c r="I2751" s="255">
        <v>4</v>
      </c>
      <c r="J2751" s="290">
        <v>0.19047619047619047</v>
      </c>
      <c r="K2751" s="251">
        <v>76364.3</v>
      </c>
      <c r="L2751" s="255">
        <v>1</v>
      </c>
      <c r="M2751" s="255">
        <v>1</v>
      </c>
      <c r="N2751" s="251">
        <v>52817.440000000002</v>
      </c>
      <c r="O2751" s="247"/>
    </row>
    <row r="2752" spans="1:15">
      <c r="A2752" s="247" t="s">
        <v>4109</v>
      </c>
      <c r="B2752" s="248" t="s">
        <v>4045</v>
      </c>
      <c r="C2752" s="247" t="s">
        <v>6814</v>
      </c>
      <c r="D2752" s="249" t="s">
        <v>4372</v>
      </c>
      <c r="E2752" s="468" t="s">
        <v>263</v>
      </c>
      <c r="F2752" s="250" t="s">
        <v>6259</v>
      </c>
      <c r="G2752" s="251">
        <v>46576.14</v>
      </c>
      <c r="H2752" s="251">
        <v>58199.57</v>
      </c>
      <c r="I2752" s="255">
        <v>3</v>
      </c>
      <c r="J2752" s="290">
        <v>0.14285714285714285</v>
      </c>
      <c r="K2752" s="251">
        <v>69823</v>
      </c>
      <c r="L2752" s="255">
        <v>1</v>
      </c>
      <c r="M2752" s="255">
        <v>1</v>
      </c>
      <c r="N2752" s="251">
        <v>50127.74</v>
      </c>
      <c r="O2752" s="247"/>
    </row>
    <row r="2753" spans="1:15">
      <c r="A2753" s="247" t="s">
        <v>2777</v>
      </c>
      <c r="B2753" s="248" t="s">
        <v>1767</v>
      </c>
      <c r="C2753" s="289" t="s">
        <v>6815</v>
      </c>
      <c r="D2753" s="249" t="s">
        <v>4372</v>
      </c>
      <c r="E2753" s="468" t="s">
        <v>293</v>
      </c>
      <c r="F2753" s="250" t="s">
        <v>6259</v>
      </c>
      <c r="G2753" s="470">
        <v>45298.447999999997</v>
      </c>
      <c r="H2753" s="251">
        <v>57832.423999999999</v>
      </c>
      <c r="I2753" s="255">
        <v>2</v>
      </c>
      <c r="J2753" s="290">
        <v>9.5238095238095233E-2</v>
      </c>
      <c r="K2753" s="470">
        <v>70366.399999999994</v>
      </c>
      <c r="L2753" s="471">
        <v>2</v>
      </c>
      <c r="M2753" s="471">
        <v>2</v>
      </c>
      <c r="N2753" s="470">
        <v>55752.945</v>
      </c>
      <c r="O2753" s="248"/>
    </row>
    <row r="2754" spans="1:15" s="306" customFormat="1" ht="18">
      <c r="A2754" s="717" t="s">
        <v>4058</v>
      </c>
      <c r="B2754" s="718"/>
      <c r="C2754" s="718"/>
      <c r="D2754" s="718"/>
      <c r="E2754" s="718"/>
      <c r="F2754" s="718"/>
      <c r="G2754" s="718"/>
      <c r="H2754" s="718"/>
      <c r="I2754" s="718"/>
      <c r="J2754" s="718"/>
      <c r="K2754" s="718"/>
      <c r="L2754" s="718"/>
      <c r="M2754" s="718"/>
      <c r="N2754" s="718"/>
      <c r="O2754" s="719"/>
    </row>
    <row r="2755" spans="1:15" s="200" customFormat="1" ht="33.75">
      <c r="A2755" s="489" t="s">
        <v>379</v>
      </c>
      <c r="B2755" s="489" t="s">
        <v>217</v>
      </c>
      <c r="C2755" s="489" t="s">
        <v>208</v>
      </c>
      <c r="D2755" s="489" t="s">
        <v>249</v>
      </c>
      <c r="E2755" s="489" t="s">
        <v>380</v>
      </c>
      <c r="F2755" s="489" t="s">
        <v>381</v>
      </c>
      <c r="G2755" s="490" t="s">
        <v>211</v>
      </c>
      <c r="H2755" s="490" t="s">
        <v>212</v>
      </c>
      <c r="I2755" s="491"/>
      <c r="J2755" s="244" t="s">
        <v>251</v>
      </c>
      <c r="K2755" s="490" t="s">
        <v>213</v>
      </c>
      <c r="L2755" s="489" t="s">
        <v>382</v>
      </c>
      <c r="M2755" s="489" t="s">
        <v>383</v>
      </c>
      <c r="N2755" s="490" t="s">
        <v>384</v>
      </c>
      <c r="O2755" s="489" t="s">
        <v>214</v>
      </c>
    </row>
    <row r="2756" spans="1:15" ht="22.5">
      <c r="A2756" s="247" t="s">
        <v>2755</v>
      </c>
      <c r="B2756" s="248" t="s">
        <v>1747</v>
      </c>
      <c r="C2756" s="247" t="s">
        <v>5515</v>
      </c>
      <c r="D2756" s="249" t="s">
        <v>4372</v>
      </c>
      <c r="E2756" s="468" t="s">
        <v>293</v>
      </c>
      <c r="F2756" s="250" t="s">
        <v>4859</v>
      </c>
      <c r="G2756" s="251">
        <v>47486.400000000001</v>
      </c>
      <c r="H2756" s="251">
        <v>57151.535999999993</v>
      </c>
      <c r="I2756" s="255">
        <v>1</v>
      </c>
      <c r="J2756" s="290">
        <v>4.7619047619047616E-2</v>
      </c>
      <c r="K2756" s="251">
        <v>66816.671999999991</v>
      </c>
      <c r="L2756" s="255" t="s">
        <v>5748</v>
      </c>
      <c r="M2756" s="255">
        <v>1</v>
      </c>
      <c r="N2756" s="251">
        <v>66816.67</v>
      </c>
      <c r="O2756" s="247"/>
    </row>
    <row r="2757" spans="1:15">
      <c r="A2757" s="247"/>
      <c r="B2757" s="248"/>
      <c r="C2757" s="247"/>
      <c r="D2757" s="249"/>
      <c r="E2757" s="468"/>
      <c r="F2757" s="250"/>
      <c r="G2757" s="251"/>
      <c r="H2757" s="251"/>
      <c r="I2757" s="255"/>
      <c r="J2757" s="290"/>
      <c r="K2757" s="251"/>
      <c r="L2757" s="255"/>
      <c r="M2757" s="255"/>
      <c r="N2757" s="251"/>
      <c r="O2757" s="247"/>
    </row>
    <row r="2758" spans="1:15" s="120" customFormat="1">
      <c r="A2758" s="150"/>
      <c r="B2758" s="150"/>
      <c r="C2758" s="260"/>
      <c r="D2758" s="263"/>
      <c r="E2758" s="150"/>
      <c r="F2758" s="150"/>
      <c r="G2758" s="264" t="s">
        <v>211</v>
      </c>
      <c r="H2758" s="265" t="s">
        <v>212</v>
      </c>
      <c r="I2758" s="266"/>
      <c r="J2758" s="273"/>
      <c r="K2758" s="267" t="s">
        <v>213</v>
      </c>
      <c r="L2758" s="263"/>
      <c r="M2758" s="268"/>
      <c r="N2758" s="269"/>
      <c r="O2758" s="258"/>
    </row>
    <row r="2759" spans="1:15" s="120" customFormat="1">
      <c r="A2759" s="150"/>
      <c r="B2759" s="150"/>
      <c r="C2759" s="260"/>
      <c r="D2759" s="150"/>
      <c r="E2759" s="150"/>
      <c r="F2759" s="270" t="s">
        <v>225</v>
      </c>
      <c r="G2759" s="271">
        <v>59197.824032450386</v>
      </c>
      <c r="H2759" s="271">
        <v>78419.603115347825</v>
      </c>
      <c r="I2759" s="266"/>
      <c r="J2759" s="273"/>
      <c r="K2759" s="271">
        <v>97641.382198245206</v>
      </c>
      <c r="L2759" s="263"/>
      <c r="M2759" s="268"/>
      <c r="N2759" s="269"/>
      <c r="O2759" s="258"/>
    </row>
    <row r="2760" spans="1:15" s="120" customFormat="1">
      <c r="A2760" s="150"/>
      <c r="B2760" s="150"/>
      <c r="C2760" s="260"/>
      <c r="D2760" s="150"/>
      <c r="E2760" s="150"/>
      <c r="F2760" s="270" t="s">
        <v>226</v>
      </c>
      <c r="G2760" s="271">
        <v>66934.399999999994</v>
      </c>
      <c r="H2760" s="271">
        <v>87401.4</v>
      </c>
      <c r="I2760" s="266"/>
      <c r="J2760" s="273"/>
      <c r="K2760" s="271">
        <v>108921.8</v>
      </c>
      <c r="L2760" s="263"/>
      <c r="M2760" s="268"/>
      <c r="N2760" s="269"/>
      <c r="O2760" s="258"/>
    </row>
    <row r="2761" spans="1:15" s="120" customFormat="1">
      <c r="A2761" s="150"/>
      <c r="B2761" s="150"/>
      <c r="C2761" s="260"/>
      <c r="D2761" s="150"/>
      <c r="E2761" s="150"/>
      <c r="F2761" s="270" t="s">
        <v>227</v>
      </c>
      <c r="G2761" s="271">
        <v>48152</v>
      </c>
      <c r="H2761" s="271">
        <v>64064</v>
      </c>
      <c r="I2761" s="266"/>
      <c r="J2761" s="273"/>
      <c r="K2761" s="271">
        <v>81244.800000000003</v>
      </c>
      <c r="L2761" s="263"/>
      <c r="M2761" s="268"/>
      <c r="N2761" s="269"/>
      <c r="O2761" s="258"/>
    </row>
    <row r="2762" spans="1:15" s="120" customFormat="1">
      <c r="A2762" s="150"/>
      <c r="B2762" s="150"/>
      <c r="C2762" s="260"/>
      <c r="D2762" s="150"/>
      <c r="E2762" s="150"/>
      <c r="F2762" s="270" t="s">
        <v>228</v>
      </c>
      <c r="G2762" s="271">
        <v>58531</v>
      </c>
      <c r="H2762" s="271">
        <v>78447</v>
      </c>
      <c r="I2762" s="266"/>
      <c r="J2762" s="273"/>
      <c r="K2762" s="271">
        <v>98363</v>
      </c>
      <c r="L2762" s="263"/>
      <c r="M2762" s="268"/>
      <c r="N2762" s="269"/>
      <c r="O2762" s="258"/>
    </row>
    <row r="2763" spans="1:15" s="120" customFormat="1">
      <c r="A2763" s="150"/>
      <c r="B2763" s="150"/>
      <c r="C2763" s="260"/>
      <c r="D2763" s="150"/>
      <c r="E2763" s="271"/>
      <c r="F2763" s="270"/>
      <c r="G2763" s="272"/>
      <c r="H2763" s="273"/>
      <c r="I2763" s="274"/>
      <c r="J2763" s="273"/>
      <c r="K2763" s="263"/>
      <c r="L2763" s="263"/>
      <c r="M2763" s="268"/>
      <c r="N2763" s="269"/>
      <c r="O2763" s="258"/>
    </row>
    <row r="2764" spans="1:15" s="120" customFormat="1">
      <c r="A2764" s="150"/>
      <c r="B2764" s="150"/>
      <c r="C2764" s="260"/>
      <c r="D2764" s="270"/>
      <c r="E2764" s="271"/>
      <c r="F2764" s="275"/>
      <c r="G2764" s="275"/>
      <c r="H2764" s="713" t="s">
        <v>229</v>
      </c>
      <c r="I2764" s="713"/>
      <c r="J2764" s="713"/>
      <c r="K2764" s="713"/>
      <c r="L2764" s="713"/>
      <c r="M2764" s="713"/>
      <c r="N2764" s="713"/>
      <c r="O2764" s="258"/>
    </row>
    <row r="2765" spans="1:15" s="120" customFormat="1">
      <c r="A2765" s="150"/>
      <c r="B2765" s="150"/>
      <c r="C2765" s="260"/>
      <c r="D2765" s="270"/>
      <c r="E2765" s="271"/>
      <c r="F2765" s="276"/>
      <c r="G2765" s="277"/>
      <c r="H2765" s="714" t="s">
        <v>230</v>
      </c>
      <c r="I2765" s="714"/>
      <c r="J2765" s="714"/>
      <c r="K2765" s="278">
        <v>86379.74</v>
      </c>
      <c r="L2765" s="715" t="s">
        <v>231</v>
      </c>
      <c r="M2765" s="715"/>
      <c r="N2765" s="279">
        <v>77236.419761904777</v>
      </c>
      <c r="O2765" s="258"/>
    </row>
    <row r="2766" spans="1:15" s="120" customFormat="1">
      <c r="A2766" s="150"/>
      <c r="B2766" s="150"/>
      <c r="C2766" s="260"/>
      <c r="D2766" s="263"/>
      <c r="E2766" s="268"/>
      <c r="F2766" s="276"/>
      <c r="G2766" s="277"/>
      <c r="H2766" s="714" t="s">
        <v>232</v>
      </c>
      <c r="I2766" s="714"/>
      <c r="J2766" s="714"/>
      <c r="K2766" s="278">
        <v>66816.67</v>
      </c>
      <c r="L2766" s="715" t="s">
        <v>394</v>
      </c>
      <c r="M2766" s="715"/>
      <c r="N2766" s="279">
        <v>79913.623768115925</v>
      </c>
      <c r="O2766" s="258"/>
    </row>
    <row r="2767" spans="1:15" s="120" customFormat="1">
      <c r="A2767" s="150"/>
      <c r="B2767" s="150"/>
      <c r="C2767" s="260"/>
      <c r="D2767" s="395"/>
      <c r="E2767" s="261"/>
      <c r="F2767" s="261"/>
      <c r="G2767" s="262"/>
      <c r="H2767" s="472"/>
      <c r="I2767" s="381"/>
      <c r="J2767" s="480"/>
      <c r="K2767" s="150"/>
      <c r="L2767" s="395"/>
      <c r="M2767" s="155"/>
      <c r="N2767" s="269"/>
      <c r="O2767" s="258"/>
    </row>
    <row r="2768" spans="1:15" s="306" customFormat="1" ht="18">
      <c r="A2768" s="716" t="s">
        <v>4061</v>
      </c>
      <c r="B2768" s="716"/>
      <c r="C2768" s="716"/>
      <c r="D2768" s="716"/>
      <c r="E2768" s="716"/>
      <c r="F2768" s="716"/>
      <c r="G2768" s="716"/>
      <c r="H2768" s="716"/>
      <c r="I2768" s="716"/>
      <c r="J2768" s="716"/>
      <c r="K2768" s="716"/>
      <c r="L2768" s="716"/>
      <c r="M2768" s="716"/>
      <c r="N2768" s="716"/>
      <c r="O2768" s="716"/>
    </row>
    <row r="2769" spans="1:15" s="200" customFormat="1" ht="33.75">
      <c r="A2769" s="489" t="s">
        <v>379</v>
      </c>
      <c r="B2769" s="489" t="s">
        <v>217</v>
      </c>
      <c r="C2769" s="489" t="s">
        <v>208</v>
      </c>
      <c r="D2769" s="489" t="s">
        <v>249</v>
      </c>
      <c r="E2769" s="489" t="s">
        <v>380</v>
      </c>
      <c r="F2769" s="489" t="s">
        <v>381</v>
      </c>
      <c r="G2769" s="490" t="s">
        <v>211</v>
      </c>
      <c r="H2769" s="490" t="s">
        <v>212</v>
      </c>
      <c r="I2769" s="491"/>
      <c r="J2769" s="244" t="s">
        <v>251</v>
      </c>
      <c r="K2769" s="490" t="s">
        <v>213</v>
      </c>
      <c r="L2769" s="489" t="s">
        <v>382</v>
      </c>
      <c r="M2769" s="489" t="s">
        <v>383</v>
      </c>
      <c r="N2769" s="490" t="s">
        <v>384</v>
      </c>
      <c r="O2769" s="489" t="s">
        <v>214</v>
      </c>
    </row>
    <row r="2770" spans="1:15">
      <c r="A2770" s="247" t="s">
        <v>1756</v>
      </c>
      <c r="B2770" s="248" t="s">
        <v>1756</v>
      </c>
      <c r="C2770" s="247" t="s">
        <v>6816</v>
      </c>
      <c r="D2770" s="249" t="s">
        <v>257</v>
      </c>
      <c r="E2770" s="468" t="s">
        <v>258</v>
      </c>
      <c r="F2770" s="250" t="s">
        <v>6259</v>
      </c>
      <c r="G2770" s="251">
        <v>109097</v>
      </c>
      <c r="H2770" s="251">
        <v>145875</v>
      </c>
      <c r="I2770" s="255">
        <v>21</v>
      </c>
      <c r="J2770" s="290">
        <v>1</v>
      </c>
      <c r="K2770" s="251">
        <v>182653</v>
      </c>
      <c r="L2770" s="255">
        <v>1</v>
      </c>
      <c r="M2770" s="255"/>
      <c r="N2770" s="251">
        <v>182653</v>
      </c>
      <c r="O2770" s="247"/>
    </row>
    <row r="2771" spans="1:15" ht="22.5">
      <c r="A2771" s="247" t="s">
        <v>2748</v>
      </c>
      <c r="B2771" s="248" t="s">
        <v>1756</v>
      </c>
      <c r="C2771" s="247" t="s">
        <v>6817</v>
      </c>
      <c r="D2771" s="249" t="s">
        <v>257</v>
      </c>
      <c r="E2771" s="468" t="s">
        <v>258</v>
      </c>
      <c r="F2771" s="250" t="s">
        <v>4859</v>
      </c>
      <c r="G2771" s="251">
        <v>86767</v>
      </c>
      <c r="H2771" s="251">
        <v>129280.5</v>
      </c>
      <c r="I2771" s="255">
        <v>20</v>
      </c>
      <c r="J2771" s="290">
        <v>0.95238095238095233</v>
      </c>
      <c r="K2771" s="251">
        <v>171794</v>
      </c>
      <c r="L2771" s="255"/>
      <c r="M2771" s="255">
        <v>1</v>
      </c>
      <c r="N2771" s="251">
        <v>124253</v>
      </c>
      <c r="O2771" s="247"/>
    </row>
    <row r="2772" spans="1:15" ht="22.5">
      <c r="A2772" s="247" t="s">
        <v>4104</v>
      </c>
      <c r="B2772" s="248" t="s">
        <v>1766</v>
      </c>
      <c r="C2772" s="247" t="s">
        <v>6818</v>
      </c>
      <c r="D2772" s="249" t="s">
        <v>257</v>
      </c>
      <c r="E2772" s="468" t="s">
        <v>258</v>
      </c>
      <c r="F2772" s="250" t="s">
        <v>6259</v>
      </c>
      <c r="G2772" s="251">
        <v>95100</v>
      </c>
      <c r="H2772" s="251">
        <v>124600</v>
      </c>
      <c r="I2772" s="255">
        <v>19</v>
      </c>
      <c r="J2772" s="290">
        <v>0.90476190476190477</v>
      </c>
      <c r="K2772" s="251">
        <v>154100</v>
      </c>
      <c r="L2772" s="255">
        <v>1</v>
      </c>
      <c r="M2772" s="255">
        <v>0</v>
      </c>
      <c r="N2772" s="251"/>
      <c r="O2772" s="247" t="s">
        <v>4624</v>
      </c>
    </row>
    <row r="2773" spans="1:15">
      <c r="A2773" s="247" t="s">
        <v>2740</v>
      </c>
      <c r="B2773" s="248" t="s">
        <v>1747</v>
      </c>
      <c r="C2773" s="247" t="s">
        <v>6819</v>
      </c>
      <c r="D2773" s="249" t="s">
        <v>257</v>
      </c>
      <c r="E2773" s="468" t="s">
        <v>258</v>
      </c>
      <c r="F2773" s="250" t="s">
        <v>6259</v>
      </c>
      <c r="G2773" s="251">
        <v>85261.092120000016</v>
      </c>
      <c r="H2773" s="251">
        <v>110839.424958</v>
      </c>
      <c r="I2773" s="255">
        <v>18</v>
      </c>
      <c r="J2773" s="290">
        <v>0.8571428571428571</v>
      </c>
      <c r="K2773" s="251">
        <v>136417.75779599999</v>
      </c>
      <c r="L2773" s="255">
        <v>1</v>
      </c>
      <c r="M2773" s="255">
        <v>1</v>
      </c>
      <c r="N2773" s="251">
        <v>124925</v>
      </c>
      <c r="O2773" s="247"/>
    </row>
    <row r="2774" spans="1:15">
      <c r="A2774" s="247" t="s">
        <v>2765</v>
      </c>
      <c r="B2774" s="248" t="s">
        <v>6196</v>
      </c>
      <c r="C2774" s="247" t="s">
        <v>4061</v>
      </c>
      <c r="D2774" s="249" t="s">
        <v>257</v>
      </c>
      <c r="E2774" s="468" t="s">
        <v>258</v>
      </c>
      <c r="F2774" s="250" t="s">
        <v>6259</v>
      </c>
      <c r="G2774" s="251">
        <v>75806</v>
      </c>
      <c r="H2774" s="251">
        <v>102192.5</v>
      </c>
      <c r="I2774" s="255">
        <v>17</v>
      </c>
      <c r="J2774" s="290">
        <v>0.80952380952380953</v>
      </c>
      <c r="K2774" s="251">
        <v>128579</v>
      </c>
      <c r="L2774" s="255">
        <v>1</v>
      </c>
      <c r="M2774" s="255"/>
      <c r="N2774" s="251">
        <v>95061</v>
      </c>
      <c r="O2774" s="247"/>
    </row>
    <row r="2775" spans="1:15" ht="22.5">
      <c r="A2775" s="247" t="s">
        <v>2811</v>
      </c>
      <c r="B2775" s="248" t="s">
        <v>1762</v>
      </c>
      <c r="C2775" s="247" t="s">
        <v>6820</v>
      </c>
      <c r="D2775" s="249" t="s">
        <v>257</v>
      </c>
      <c r="E2775" s="468" t="s">
        <v>263</v>
      </c>
      <c r="F2775" s="250" t="s">
        <v>6259</v>
      </c>
      <c r="G2775" s="251">
        <v>75857.600000000006</v>
      </c>
      <c r="H2775" s="251">
        <v>98592</v>
      </c>
      <c r="I2775" s="255">
        <v>16</v>
      </c>
      <c r="J2775" s="290">
        <v>0.76190476190476186</v>
      </c>
      <c r="K2775" s="251">
        <v>121326.39999999999</v>
      </c>
      <c r="L2775" s="255">
        <v>1</v>
      </c>
      <c r="M2775" s="255">
        <v>1</v>
      </c>
      <c r="N2775" s="251">
        <v>78894.399999999994</v>
      </c>
      <c r="O2775" s="247"/>
    </row>
    <row r="2776" spans="1:15">
      <c r="A2776" s="247" t="s">
        <v>1764</v>
      </c>
      <c r="B2776" s="248" t="s">
        <v>1764</v>
      </c>
      <c r="C2776" s="247" t="s">
        <v>6821</v>
      </c>
      <c r="D2776" s="249" t="s">
        <v>257</v>
      </c>
      <c r="E2776" s="247"/>
      <c r="F2776" s="250" t="s">
        <v>6259</v>
      </c>
      <c r="G2776" s="251">
        <v>73632</v>
      </c>
      <c r="H2776" s="251">
        <v>97562.4</v>
      </c>
      <c r="I2776" s="255">
        <v>15</v>
      </c>
      <c r="J2776" s="290">
        <v>0.7142857142857143</v>
      </c>
      <c r="K2776" s="251">
        <v>121492.79999999999</v>
      </c>
      <c r="L2776" s="255">
        <v>1</v>
      </c>
      <c r="M2776" s="255">
        <v>1</v>
      </c>
      <c r="N2776" s="251">
        <v>117166.39999999999</v>
      </c>
      <c r="O2776" s="247"/>
    </row>
    <row r="2777" spans="1:15">
      <c r="A2777" s="247" t="s">
        <v>2755</v>
      </c>
      <c r="B2777" s="248" t="s">
        <v>1747</v>
      </c>
      <c r="C2777" s="247" t="s">
        <v>1452</v>
      </c>
      <c r="D2777" s="249" t="s">
        <v>257</v>
      </c>
      <c r="E2777" s="468" t="s">
        <v>293</v>
      </c>
      <c r="F2777" s="250" t="s">
        <v>6259</v>
      </c>
      <c r="G2777" s="251">
        <v>74418.032000000007</v>
      </c>
      <c r="H2777" s="251">
        <v>94800.991999999998</v>
      </c>
      <c r="I2777" s="255">
        <v>14</v>
      </c>
      <c r="J2777" s="290">
        <v>0.66666666666666663</v>
      </c>
      <c r="K2777" s="251">
        <v>115183.95199999999</v>
      </c>
      <c r="L2777" s="255" t="s">
        <v>5133</v>
      </c>
      <c r="M2777" s="255">
        <v>1</v>
      </c>
      <c r="N2777" s="251">
        <v>91525.62</v>
      </c>
      <c r="O2777" s="247"/>
    </row>
    <row r="2778" spans="1:15">
      <c r="A2778" s="247" t="s">
        <v>4085</v>
      </c>
      <c r="B2778" s="248" t="s">
        <v>1745</v>
      </c>
      <c r="C2778" s="247" t="s">
        <v>6822</v>
      </c>
      <c r="D2778" s="249" t="s">
        <v>257</v>
      </c>
      <c r="E2778" s="468" t="s">
        <v>258</v>
      </c>
      <c r="F2778" s="250" t="s">
        <v>6259</v>
      </c>
      <c r="G2778" s="251">
        <v>72092.800000000003</v>
      </c>
      <c r="H2778" s="251">
        <v>93724.800000000003</v>
      </c>
      <c r="I2778" s="255">
        <v>13</v>
      </c>
      <c r="J2778" s="290">
        <v>0.61904761904761907</v>
      </c>
      <c r="K2778" s="251">
        <v>115356.8</v>
      </c>
      <c r="L2778" s="255">
        <v>1</v>
      </c>
      <c r="M2778" s="255">
        <v>1</v>
      </c>
      <c r="N2778" s="251">
        <v>106080</v>
      </c>
      <c r="O2778" s="247"/>
    </row>
    <row r="2779" spans="1:15">
      <c r="A2779" s="247" t="s">
        <v>2789</v>
      </c>
      <c r="B2779" s="248" t="s">
        <v>1773</v>
      </c>
      <c r="C2779" s="247" t="s">
        <v>6823</v>
      </c>
      <c r="D2779" s="249" t="s">
        <v>257</v>
      </c>
      <c r="E2779" s="468" t="s">
        <v>258</v>
      </c>
      <c r="F2779" s="250" t="s">
        <v>6259</v>
      </c>
      <c r="G2779" s="251">
        <v>72696</v>
      </c>
      <c r="H2779" s="251">
        <v>92643.199999999997</v>
      </c>
      <c r="I2779" s="255">
        <v>12</v>
      </c>
      <c r="J2779" s="290">
        <v>0.5714285714285714</v>
      </c>
      <c r="K2779" s="251">
        <v>112590.39999999999</v>
      </c>
      <c r="L2779" s="255">
        <v>1</v>
      </c>
      <c r="M2779" s="255">
        <v>1</v>
      </c>
      <c r="N2779" s="251">
        <v>90000</v>
      </c>
      <c r="O2779" s="247"/>
    </row>
    <row r="2780" spans="1:15">
      <c r="A2780" s="247" t="s">
        <v>2763</v>
      </c>
      <c r="B2780" s="248" t="s">
        <v>1764</v>
      </c>
      <c r="C2780" s="247" t="s">
        <v>6824</v>
      </c>
      <c r="D2780" s="249" t="s">
        <v>257</v>
      </c>
      <c r="E2780" s="247"/>
      <c r="F2780" s="247"/>
      <c r="G2780" s="251">
        <v>71202.3</v>
      </c>
      <c r="H2780" s="251">
        <v>92526.665000000008</v>
      </c>
      <c r="I2780" s="255">
        <v>11</v>
      </c>
      <c r="J2780" s="290">
        <v>0.52380952380952384</v>
      </c>
      <c r="K2780" s="251">
        <v>113851.03</v>
      </c>
      <c r="L2780" s="255"/>
      <c r="M2780" s="255">
        <v>7</v>
      </c>
      <c r="N2780" s="251"/>
      <c r="O2780" s="247"/>
    </row>
    <row r="2781" spans="1:15">
      <c r="A2781" s="247" t="s">
        <v>2767</v>
      </c>
      <c r="B2781" s="248" t="s">
        <v>1748</v>
      </c>
      <c r="C2781" s="247" t="s">
        <v>6825</v>
      </c>
      <c r="D2781" s="249" t="s">
        <v>257</v>
      </c>
      <c r="E2781" s="468" t="s">
        <v>258</v>
      </c>
      <c r="F2781" s="250" t="s">
        <v>6259</v>
      </c>
      <c r="G2781" s="251">
        <v>66579</v>
      </c>
      <c r="H2781" s="251">
        <v>91565.5</v>
      </c>
      <c r="I2781" s="255">
        <v>10</v>
      </c>
      <c r="J2781" s="290">
        <v>0.47619047619047616</v>
      </c>
      <c r="K2781" s="251">
        <v>116552</v>
      </c>
      <c r="L2781" s="255"/>
      <c r="M2781" s="255">
        <v>0</v>
      </c>
      <c r="N2781" s="251"/>
      <c r="O2781" s="247"/>
    </row>
    <row r="2782" spans="1:15">
      <c r="A2782" s="247" t="s">
        <v>2728</v>
      </c>
      <c r="B2782" s="248" t="s">
        <v>1748</v>
      </c>
      <c r="C2782" s="247" t="s">
        <v>6826</v>
      </c>
      <c r="D2782" s="249" t="s">
        <v>257</v>
      </c>
      <c r="E2782" s="468" t="s">
        <v>258</v>
      </c>
      <c r="F2782" s="250" t="s">
        <v>6259</v>
      </c>
      <c r="G2782" s="251">
        <v>64292</v>
      </c>
      <c r="H2782" s="251">
        <v>86527.5</v>
      </c>
      <c r="I2782" s="255">
        <v>9</v>
      </c>
      <c r="J2782" s="290">
        <v>0.42857142857142855</v>
      </c>
      <c r="K2782" s="251">
        <v>108763</v>
      </c>
      <c r="L2782" s="255">
        <v>1</v>
      </c>
      <c r="M2782" s="255">
        <v>1</v>
      </c>
      <c r="N2782" s="251">
        <v>84162</v>
      </c>
      <c r="O2782" s="247"/>
    </row>
    <row r="2783" spans="1:15" ht="22.5">
      <c r="A2783" s="247" t="s">
        <v>4079</v>
      </c>
      <c r="B2783" s="248" t="s">
        <v>4080</v>
      </c>
      <c r="C2783" s="247" t="s">
        <v>6827</v>
      </c>
      <c r="D2783" s="249" t="s">
        <v>257</v>
      </c>
      <c r="E2783" s="468" t="s">
        <v>258</v>
      </c>
      <c r="F2783" s="250" t="s">
        <v>6259</v>
      </c>
      <c r="G2783" s="251">
        <v>59322.64</v>
      </c>
      <c r="H2783" s="251">
        <v>80812.03</v>
      </c>
      <c r="I2783" s="255">
        <v>8</v>
      </c>
      <c r="J2783" s="290">
        <v>0.38095238095238093</v>
      </c>
      <c r="K2783" s="251">
        <v>102301.42</v>
      </c>
      <c r="L2783" s="255"/>
      <c r="M2783" s="255">
        <v>1</v>
      </c>
      <c r="N2783" s="251">
        <v>62288.46</v>
      </c>
      <c r="O2783" s="247"/>
    </row>
    <row r="2784" spans="1:15" ht="22.5">
      <c r="A2784" s="247" t="s">
        <v>1765</v>
      </c>
      <c r="B2784" s="248" t="s">
        <v>1760</v>
      </c>
      <c r="C2784" s="247" t="s">
        <v>6828</v>
      </c>
      <c r="D2784" s="249" t="s">
        <v>257</v>
      </c>
      <c r="E2784" s="247"/>
      <c r="F2784" s="250" t="s">
        <v>6259</v>
      </c>
      <c r="G2784" s="251">
        <v>60777.599999999999</v>
      </c>
      <c r="H2784" s="251">
        <v>80579.199999999997</v>
      </c>
      <c r="I2784" s="255">
        <v>7</v>
      </c>
      <c r="J2784" s="290">
        <v>0.33333333333333331</v>
      </c>
      <c r="K2784" s="251">
        <v>100380.8</v>
      </c>
      <c r="L2784" s="255"/>
      <c r="M2784" s="255">
        <v>1</v>
      </c>
      <c r="N2784" s="251">
        <v>80808</v>
      </c>
      <c r="O2784" s="247" t="s">
        <v>6829</v>
      </c>
    </row>
    <row r="2785" spans="1:15">
      <c r="A2785" s="247" t="s">
        <v>2777</v>
      </c>
      <c r="B2785" s="248" t="s">
        <v>1767</v>
      </c>
      <c r="C2785" s="247" t="s">
        <v>6830</v>
      </c>
      <c r="D2785" s="249" t="s">
        <v>257</v>
      </c>
      <c r="E2785" s="468" t="s">
        <v>293</v>
      </c>
      <c r="F2785" s="250" t="s">
        <v>6259</v>
      </c>
      <c r="G2785" s="470">
        <v>59277.712</v>
      </c>
      <c r="H2785" s="251">
        <v>75735.608000000007</v>
      </c>
      <c r="I2785" s="255">
        <v>6</v>
      </c>
      <c r="J2785" s="290">
        <v>0.2857142857142857</v>
      </c>
      <c r="K2785" s="470">
        <v>92193.504000000001</v>
      </c>
      <c r="L2785" s="471">
        <v>1</v>
      </c>
      <c r="M2785" s="471">
        <v>1</v>
      </c>
      <c r="N2785" s="470">
        <v>77117.460000000006</v>
      </c>
      <c r="O2785" s="248"/>
    </row>
    <row r="2786" spans="1:15">
      <c r="A2786" s="247" t="s">
        <v>4174</v>
      </c>
      <c r="B2786" s="248" t="s">
        <v>1753</v>
      </c>
      <c r="C2786" s="247" t="s">
        <v>6831</v>
      </c>
      <c r="D2786" s="249" t="s">
        <v>4372</v>
      </c>
      <c r="E2786" s="468" t="s">
        <v>293</v>
      </c>
      <c r="F2786" s="250" t="s">
        <v>6259</v>
      </c>
      <c r="G2786" s="251">
        <v>54828.800000000003</v>
      </c>
      <c r="H2786" s="251">
        <v>71281.600000000006</v>
      </c>
      <c r="I2786" s="255">
        <v>5</v>
      </c>
      <c r="J2786" s="290">
        <v>0.23809523809523808</v>
      </c>
      <c r="K2786" s="251">
        <v>87734.399999999994</v>
      </c>
      <c r="L2786" s="255"/>
      <c r="M2786" s="255">
        <v>1</v>
      </c>
      <c r="N2786" s="251">
        <v>78998.399999999994</v>
      </c>
      <c r="O2786" s="247"/>
    </row>
    <row r="2787" spans="1:15">
      <c r="A2787" s="247" t="s">
        <v>2772</v>
      </c>
      <c r="B2787" s="248" t="s">
        <v>1748</v>
      </c>
      <c r="C2787" s="247" t="s">
        <v>6832</v>
      </c>
      <c r="D2787" s="249" t="s">
        <v>257</v>
      </c>
      <c r="E2787" s="468" t="s">
        <v>258</v>
      </c>
      <c r="F2787" s="250" t="s">
        <v>6259</v>
      </c>
      <c r="G2787" s="251">
        <v>54620.800000000003</v>
      </c>
      <c r="H2787" s="251">
        <v>71000.800000000003</v>
      </c>
      <c r="I2787" s="255">
        <v>4</v>
      </c>
      <c r="J2787" s="290">
        <v>0.19047619047619047</v>
      </c>
      <c r="K2787" s="251">
        <v>87380.800000000003</v>
      </c>
      <c r="L2787" s="255">
        <v>0.5</v>
      </c>
      <c r="M2787" s="255">
        <v>0.5</v>
      </c>
      <c r="N2787" s="251">
        <v>42500.12</v>
      </c>
      <c r="O2787" s="247" t="s">
        <v>6833</v>
      </c>
    </row>
    <row r="2788" spans="1:15">
      <c r="A2788" s="247" t="s">
        <v>2750</v>
      </c>
      <c r="B2788" s="248" t="s">
        <v>1760</v>
      </c>
      <c r="C2788" s="247" t="s">
        <v>6834</v>
      </c>
      <c r="D2788" s="249" t="s">
        <v>257</v>
      </c>
      <c r="E2788" s="468" t="s">
        <v>258</v>
      </c>
      <c r="F2788" s="250" t="s">
        <v>6259</v>
      </c>
      <c r="G2788" s="251">
        <v>55264</v>
      </c>
      <c r="H2788" s="251">
        <v>69080.5</v>
      </c>
      <c r="I2788" s="255">
        <v>3</v>
      </c>
      <c r="J2788" s="290">
        <v>0.14285714285714285</v>
      </c>
      <c r="K2788" s="251">
        <v>82897</v>
      </c>
      <c r="L2788" s="255">
        <v>1</v>
      </c>
      <c r="M2788" s="255">
        <v>1</v>
      </c>
      <c r="N2788" s="251">
        <v>66311</v>
      </c>
      <c r="O2788" s="247"/>
    </row>
    <row r="2789" spans="1:15" ht="22.5">
      <c r="A2789" s="247" t="s">
        <v>2781</v>
      </c>
      <c r="B2789" s="248" t="s">
        <v>1745</v>
      </c>
      <c r="C2789" s="247" t="s">
        <v>6835</v>
      </c>
      <c r="D2789" s="249" t="s">
        <v>257</v>
      </c>
      <c r="E2789" s="468" t="s">
        <v>258</v>
      </c>
      <c r="F2789" s="250" t="s">
        <v>6259</v>
      </c>
      <c r="G2789" s="251">
        <v>46833.02</v>
      </c>
      <c r="H2789" s="251">
        <v>65582.789999999994</v>
      </c>
      <c r="I2789" s="255">
        <v>2</v>
      </c>
      <c r="J2789" s="290">
        <v>9.5238095238095233E-2</v>
      </c>
      <c r="K2789" s="251">
        <v>84332.56</v>
      </c>
      <c r="L2789" s="255">
        <v>2</v>
      </c>
      <c r="M2789" s="255">
        <v>2</v>
      </c>
      <c r="N2789" s="251">
        <v>72536.490000000005</v>
      </c>
      <c r="O2789" s="247"/>
    </row>
    <row r="2790" spans="1:15" ht="22.5">
      <c r="A2790" s="247" t="s">
        <v>2783</v>
      </c>
      <c r="B2790" s="248" t="s">
        <v>1768</v>
      </c>
      <c r="C2790" s="247" t="s">
        <v>6836</v>
      </c>
      <c r="D2790" s="249" t="s">
        <v>257</v>
      </c>
      <c r="E2790" s="468" t="s">
        <v>258</v>
      </c>
      <c r="F2790" s="250" t="s">
        <v>6259</v>
      </c>
      <c r="G2790" s="251">
        <v>52291.199999999997</v>
      </c>
      <c r="H2790" s="251">
        <v>65312</v>
      </c>
      <c r="I2790" s="255">
        <v>1</v>
      </c>
      <c r="J2790" s="290">
        <v>4.7619047619047616E-2</v>
      </c>
      <c r="K2790" s="251">
        <v>78332.800000000003</v>
      </c>
      <c r="L2790" s="255">
        <v>1</v>
      </c>
      <c r="M2790" s="255">
        <v>1</v>
      </c>
      <c r="N2790" s="251">
        <v>60971.82</v>
      </c>
      <c r="O2790" s="247"/>
    </row>
    <row r="2791" spans="1:15">
      <c r="A2791" s="247"/>
      <c r="B2791" s="248"/>
      <c r="C2791" s="247"/>
      <c r="D2791" s="249"/>
      <c r="E2791" s="247"/>
      <c r="F2791" s="250"/>
      <c r="G2791" s="251"/>
      <c r="H2791" s="251"/>
      <c r="I2791" s="255"/>
      <c r="J2791" s="290"/>
      <c r="K2791" s="251"/>
      <c r="L2791" s="255"/>
      <c r="M2791" s="255"/>
      <c r="N2791" s="251"/>
      <c r="O2791" s="247"/>
    </row>
    <row r="2792" spans="1:15" s="120" customFormat="1">
      <c r="A2792" s="150"/>
      <c r="B2792" s="150"/>
      <c r="C2792" s="260"/>
      <c r="D2792" s="263"/>
      <c r="E2792" s="150"/>
      <c r="F2792" s="150"/>
      <c r="G2792" s="264" t="s">
        <v>211</v>
      </c>
      <c r="H2792" s="265" t="s">
        <v>212</v>
      </c>
      <c r="I2792" s="266"/>
      <c r="J2792" s="273"/>
      <c r="K2792" s="267" t="s">
        <v>213</v>
      </c>
      <c r="L2792" s="263"/>
      <c r="M2792" s="268"/>
      <c r="N2792" s="269"/>
      <c r="O2792" s="258"/>
    </row>
    <row r="2793" spans="1:15" s="120" customFormat="1">
      <c r="A2793" s="150"/>
      <c r="B2793" s="150"/>
      <c r="C2793" s="260"/>
      <c r="D2793" s="150"/>
      <c r="E2793" s="150"/>
      <c r="F2793" s="270" t="s">
        <v>225</v>
      </c>
      <c r="G2793" s="271">
        <v>69810.314100952397</v>
      </c>
      <c r="H2793" s="271">
        <v>92386.42904561905</v>
      </c>
      <c r="I2793" s="266"/>
      <c r="J2793" s="273"/>
      <c r="K2793" s="271">
        <v>114962.54399028569</v>
      </c>
      <c r="L2793" s="263"/>
      <c r="M2793" s="268"/>
      <c r="N2793" s="269"/>
      <c r="O2793" s="258"/>
    </row>
    <row r="2794" spans="1:15" s="120" customFormat="1">
      <c r="A2794" s="150"/>
      <c r="B2794" s="150"/>
      <c r="C2794" s="260"/>
      <c r="D2794" s="150"/>
      <c r="E2794" s="150"/>
      <c r="F2794" s="270" t="s">
        <v>226</v>
      </c>
      <c r="G2794" s="271">
        <v>75806</v>
      </c>
      <c r="H2794" s="271">
        <v>98592</v>
      </c>
      <c r="I2794" s="266"/>
      <c r="J2794" s="273"/>
      <c r="K2794" s="271">
        <v>121492.79999999999</v>
      </c>
      <c r="L2794" s="263"/>
      <c r="M2794" s="268"/>
      <c r="N2794" s="269"/>
      <c r="O2794" s="258"/>
    </row>
    <row r="2795" spans="1:15" s="120" customFormat="1">
      <c r="A2795" s="150"/>
      <c r="B2795" s="150"/>
      <c r="C2795" s="260"/>
      <c r="D2795" s="150"/>
      <c r="E2795" s="150"/>
      <c r="F2795" s="270" t="s">
        <v>227</v>
      </c>
      <c r="G2795" s="271">
        <v>59277.712</v>
      </c>
      <c r="H2795" s="271">
        <v>75735.608000000007</v>
      </c>
      <c r="I2795" s="266"/>
      <c r="J2795" s="273"/>
      <c r="K2795" s="271">
        <v>92193.504000000001</v>
      </c>
      <c r="L2795" s="263"/>
      <c r="M2795" s="268"/>
      <c r="N2795" s="269"/>
      <c r="O2795" s="258"/>
    </row>
    <row r="2796" spans="1:15" s="120" customFormat="1">
      <c r="A2796" s="150"/>
      <c r="B2796" s="150"/>
      <c r="C2796" s="260"/>
      <c r="D2796" s="150"/>
      <c r="E2796" s="150"/>
      <c r="F2796" s="270" t="s">
        <v>228</v>
      </c>
      <c r="G2796" s="271">
        <v>71202.3</v>
      </c>
      <c r="H2796" s="271">
        <v>92526.665000000008</v>
      </c>
      <c r="I2796" s="266"/>
      <c r="J2796" s="273"/>
      <c r="K2796" s="271">
        <v>113851.03</v>
      </c>
      <c r="L2796" s="263"/>
      <c r="M2796" s="268"/>
      <c r="N2796" s="269"/>
      <c r="O2796" s="258"/>
    </row>
    <row r="2797" spans="1:15" s="120" customFormat="1">
      <c r="A2797" s="150"/>
      <c r="B2797" s="150"/>
      <c r="C2797" s="260"/>
      <c r="D2797" s="150"/>
      <c r="E2797" s="271"/>
      <c r="F2797" s="270"/>
      <c r="G2797" s="272"/>
      <c r="H2797" s="273"/>
      <c r="I2797" s="274"/>
      <c r="J2797" s="273"/>
      <c r="K2797" s="263"/>
      <c r="L2797" s="263"/>
      <c r="M2797" s="268"/>
      <c r="N2797" s="269"/>
      <c r="O2797" s="258"/>
    </row>
    <row r="2798" spans="1:15" s="120" customFormat="1">
      <c r="A2798" s="150"/>
      <c r="B2798" s="150"/>
      <c r="C2798" s="260"/>
      <c r="D2798" s="270"/>
      <c r="E2798" s="271"/>
      <c r="F2798" s="275"/>
      <c r="G2798" s="275"/>
      <c r="H2798" s="713" t="s">
        <v>229</v>
      </c>
      <c r="I2798" s="713"/>
      <c r="J2798" s="713"/>
      <c r="K2798" s="713"/>
      <c r="L2798" s="713"/>
      <c r="M2798" s="713"/>
      <c r="N2798" s="713"/>
      <c r="O2798" s="258"/>
    </row>
    <row r="2799" spans="1:15" s="120" customFormat="1">
      <c r="A2799" s="150"/>
      <c r="B2799" s="150"/>
      <c r="C2799" s="260"/>
      <c r="D2799" s="270"/>
      <c r="E2799" s="271"/>
      <c r="F2799" s="276"/>
      <c r="G2799" s="277"/>
      <c r="H2799" s="714" t="s">
        <v>230</v>
      </c>
      <c r="I2799" s="714"/>
      <c r="J2799" s="714"/>
      <c r="K2799" s="278">
        <v>103325.25</v>
      </c>
      <c r="L2799" s="715" t="s">
        <v>231</v>
      </c>
      <c r="M2799" s="715"/>
      <c r="N2799" s="279">
        <v>90902.898333333331</v>
      </c>
      <c r="O2799" s="258"/>
    </row>
    <row r="2800" spans="1:15" s="120" customFormat="1">
      <c r="A2800" s="150"/>
      <c r="B2800" s="150"/>
      <c r="C2800" s="260"/>
      <c r="D2800" s="263"/>
      <c r="E2800" s="268"/>
      <c r="F2800" s="276"/>
      <c r="G2800" s="277"/>
      <c r="H2800" s="714" t="s">
        <v>232</v>
      </c>
      <c r="I2800" s="714"/>
      <c r="J2800" s="714"/>
      <c r="K2800" s="278">
        <v>73681.732500000013</v>
      </c>
      <c r="L2800" s="715" t="s">
        <v>394</v>
      </c>
      <c r="M2800" s="715"/>
      <c r="N2800" s="279">
        <v>59992.53617021277</v>
      </c>
      <c r="O2800" s="258"/>
    </row>
  </sheetData>
  <mergeCells count="365">
    <mergeCell ref="H2800:J2800"/>
    <mergeCell ref="L2800:M2800"/>
    <mergeCell ref="H2766:J2766"/>
    <mergeCell ref="L2766:M2766"/>
    <mergeCell ref="A2768:O2768"/>
    <mergeCell ref="H2798:N2798"/>
    <mergeCell ref="H2799:J2799"/>
    <mergeCell ref="L2799:M2799"/>
    <mergeCell ref="H2730:J2730"/>
    <mergeCell ref="L2730:M2730"/>
    <mergeCell ref="A2732:O2732"/>
    <mergeCell ref="A2754:O2754"/>
    <mergeCell ref="H2764:N2764"/>
    <mergeCell ref="H2765:J2765"/>
    <mergeCell ref="L2765:M2765"/>
    <mergeCell ref="H2683:J2683"/>
    <mergeCell ref="L2683:M2683"/>
    <mergeCell ref="A2685:O2685"/>
    <mergeCell ref="A2713:O2713"/>
    <mergeCell ref="H2728:N2728"/>
    <mergeCell ref="H2729:J2729"/>
    <mergeCell ref="L2729:M2729"/>
    <mergeCell ref="H2655:J2655"/>
    <mergeCell ref="L2655:M2655"/>
    <mergeCell ref="A2657:O2657"/>
    <mergeCell ref="H2681:N2681"/>
    <mergeCell ref="H2682:J2682"/>
    <mergeCell ref="L2682:M2682"/>
    <mergeCell ref="H2611:J2611"/>
    <mergeCell ref="L2611:M2611"/>
    <mergeCell ref="A2613:O2613"/>
    <mergeCell ref="A2639:O2639"/>
    <mergeCell ref="H2653:N2653"/>
    <mergeCell ref="H2654:J2654"/>
    <mergeCell ref="L2654:M2654"/>
    <mergeCell ref="H2568:J2568"/>
    <mergeCell ref="L2568:M2568"/>
    <mergeCell ref="A2570:O2570"/>
    <mergeCell ref="A2599:O2599"/>
    <mergeCell ref="H2609:N2609"/>
    <mergeCell ref="H2610:J2610"/>
    <mergeCell ref="L2610:M2610"/>
    <mergeCell ref="H2532:J2532"/>
    <mergeCell ref="L2532:M2532"/>
    <mergeCell ref="A2534:O2534"/>
    <mergeCell ref="A2556:O2556"/>
    <mergeCell ref="H2566:N2566"/>
    <mergeCell ref="H2567:J2567"/>
    <mergeCell ref="L2567:M2567"/>
    <mergeCell ref="H2487:J2487"/>
    <mergeCell ref="L2487:M2487"/>
    <mergeCell ref="A2489:O2489"/>
    <mergeCell ref="A2516:O2516"/>
    <mergeCell ref="H2530:N2530"/>
    <mergeCell ref="H2531:J2531"/>
    <mergeCell ref="L2531:M2531"/>
    <mergeCell ref="H2444:J2444"/>
    <mergeCell ref="L2444:M2444"/>
    <mergeCell ref="A2446:O2446"/>
    <mergeCell ref="A2471:O2471"/>
    <mergeCell ref="H2485:N2485"/>
    <mergeCell ref="H2486:J2486"/>
    <mergeCell ref="L2486:M2486"/>
    <mergeCell ref="H2395:J2395"/>
    <mergeCell ref="L2395:M2395"/>
    <mergeCell ref="A2396:O2396"/>
    <mergeCell ref="A2424:O2424"/>
    <mergeCell ref="H2442:N2442"/>
    <mergeCell ref="H2443:J2443"/>
    <mergeCell ref="L2443:M2443"/>
    <mergeCell ref="H2361:J2361"/>
    <mergeCell ref="L2361:M2361"/>
    <mergeCell ref="A2363:O2363"/>
    <mergeCell ref="H2393:N2393"/>
    <mergeCell ref="H2394:J2394"/>
    <mergeCell ref="L2394:M2394"/>
    <mergeCell ref="H2321:J2321"/>
    <mergeCell ref="L2321:M2321"/>
    <mergeCell ref="A2322:O2322"/>
    <mergeCell ref="A2347:O2347"/>
    <mergeCell ref="H2359:N2359"/>
    <mergeCell ref="H2360:J2360"/>
    <mergeCell ref="L2360:M2360"/>
    <mergeCell ref="H2290:J2290"/>
    <mergeCell ref="L2290:M2290"/>
    <mergeCell ref="A2292:O2292"/>
    <mergeCell ref="H2319:N2319"/>
    <mergeCell ref="H2320:J2320"/>
    <mergeCell ref="L2320:M2320"/>
    <mergeCell ref="H2248:J2248"/>
    <mergeCell ref="L2248:M2248"/>
    <mergeCell ref="A2250:O2250"/>
    <mergeCell ref="A2278:O2278"/>
    <mergeCell ref="H2288:N2288"/>
    <mergeCell ref="H2289:J2289"/>
    <mergeCell ref="L2289:M2289"/>
    <mergeCell ref="H2211:J2211"/>
    <mergeCell ref="L2211:M2211"/>
    <mergeCell ref="A2213:O2213"/>
    <mergeCell ref="A2236:O2236"/>
    <mergeCell ref="H2246:N2246"/>
    <mergeCell ref="H2247:J2247"/>
    <mergeCell ref="L2247:M2247"/>
    <mergeCell ref="H2153:J2153"/>
    <mergeCell ref="L2153:M2153"/>
    <mergeCell ref="A2155:O2155"/>
    <mergeCell ref="A2183:O2183"/>
    <mergeCell ref="H2209:N2209"/>
    <mergeCell ref="H2210:J2210"/>
    <mergeCell ref="L2210:M2210"/>
    <mergeCell ref="H2112:J2112"/>
    <mergeCell ref="L2112:M2112"/>
    <mergeCell ref="A2114:O2114"/>
    <mergeCell ref="A2141:O2141"/>
    <mergeCell ref="H2151:N2151"/>
    <mergeCell ref="H2152:J2152"/>
    <mergeCell ref="L2152:M2152"/>
    <mergeCell ref="A2040:O2040"/>
    <mergeCell ref="A2069:O2069"/>
    <mergeCell ref="A2098:O2098"/>
    <mergeCell ref="H2110:N2110"/>
    <mergeCell ref="H2111:J2111"/>
    <mergeCell ref="L2111:M2111"/>
    <mergeCell ref="A2002:O2002"/>
    <mergeCell ref="A2026:O2026"/>
    <mergeCell ref="H2036:N2036"/>
    <mergeCell ref="H2037:J2037"/>
    <mergeCell ref="L2037:M2037"/>
    <mergeCell ref="H2038:J2038"/>
    <mergeCell ref="L2038:M2038"/>
    <mergeCell ref="H1971:N1971"/>
    <mergeCell ref="H1972:J1972"/>
    <mergeCell ref="L1972:M1972"/>
    <mergeCell ref="H1973:J1973"/>
    <mergeCell ref="L1973:M1973"/>
    <mergeCell ref="A1975:O1975"/>
    <mergeCell ref="H1919:J1919"/>
    <mergeCell ref="L1919:M1919"/>
    <mergeCell ref="H1920:J1920"/>
    <mergeCell ref="L1920:M1920"/>
    <mergeCell ref="A1922:O1922"/>
    <mergeCell ref="A1950:O1950"/>
    <mergeCell ref="H1848:J1848"/>
    <mergeCell ref="L1848:M1848"/>
    <mergeCell ref="A1850:O1850"/>
    <mergeCell ref="A1877:O1877"/>
    <mergeCell ref="A1904:O1904"/>
    <mergeCell ref="H1918:N1918"/>
    <mergeCell ref="H1800:J1800"/>
    <mergeCell ref="L1800:M1800"/>
    <mergeCell ref="A1802:O1802"/>
    <mergeCell ref="A1829:O1829"/>
    <mergeCell ref="H1846:N1846"/>
    <mergeCell ref="H1847:J1847"/>
    <mergeCell ref="L1847:M1847"/>
    <mergeCell ref="A1720:O1720"/>
    <mergeCell ref="A1745:O1745"/>
    <mergeCell ref="A1772:O1772"/>
    <mergeCell ref="H1798:N1798"/>
    <mergeCell ref="H1799:J1799"/>
    <mergeCell ref="L1799:M1799"/>
    <mergeCell ref="A1692:O1692"/>
    <mergeCell ref="H1716:N1716"/>
    <mergeCell ref="H1717:J1717"/>
    <mergeCell ref="L1717:M1717"/>
    <mergeCell ref="H1718:J1718"/>
    <mergeCell ref="L1718:M1718"/>
    <mergeCell ref="H1657:N1657"/>
    <mergeCell ref="H1658:J1658"/>
    <mergeCell ref="L1658:M1658"/>
    <mergeCell ref="H1659:J1659"/>
    <mergeCell ref="L1659:M1659"/>
    <mergeCell ref="A1661:O1661"/>
    <mergeCell ref="H1595:J1595"/>
    <mergeCell ref="L1595:M1595"/>
    <mergeCell ref="H1596:J1596"/>
    <mergeCell ref="L1596:M1596"/>
    <mergeCell ref="A1598:O1598"/>
    <mergeCell ref="A1630:O1630"/>
    <mergeCell ref="H1528:J1528"/>
    <mergeCell ref="L1528:M1528"/>
    <mergeCell ref="A1530:O1530"/>
    <mergeCell ref="A1560:O1560"/>
    <mergeCell ref="A1584:O1584"/>
    <mergeCell ref="H1594:N1594"/>
    <mergeCell ref="A1471:O1471"/>
    <mergeCell ref="A1494:O1494"/>
    <mergeCell ref="A1516:O1516"/>
    <mergeCell ref="H1526:N1526"/>
    <mergeCell ref="H1527:J1527"/>
    <mergeCell ref="L1527:M1527"/>
    <mergeCell ref="A1418:O1418"/>
    <mergeCell ref="A1450:O1450"/>
    <mergeCell ref="H1467:N1467"/>
    <mergeCell ref="H1468:J1468"/>
    <mergeCell ref="L1468:M1468"/>
    <mergeCell ref="H1469:J1469"/>
    <mergeCell ref="L1469:M1469"/>
    <mergeCell ref="A1381:O1381"/>
    <mergeCell ref="A1404:O1404"/>
    <mergeCell ref="H1414:N1414"/>
    <mergeCell ref="H1415:J1415"/>
    <mergeCell ref="L1415:M1415"/>
    <mergeCell ref="H1416:J1416"/>
    <mergeCell ref="L1416:M1416"/>
    <mergeCell ref="H1349:N1349"/>
    <mergeCell ref="H1350:J1350"/>
    <mergeCell ref="L1350:M1350"/>
    <mergeCell ref="H1351:J1351"/>
    <mergeCell ref="L1351:M1351"/>
    <mergeCell ref="A1353:O1353"/>
    <mergeCell ref="H1285:J1285"/>
    <mergeCell ref="L1285:M1285"/>
    <mergeCell ref="H1286:J1286"/>
    <mergeCell ref="L1286:M1286"/>
    <mergeCell ref="A1288:O1288"/>
    <mergeCell ref="A1322:O1322"/>
    <mergeCell ref="H1216:J1216"/>
    <mergeCell ref="L1216:M1216"/>
    <mergeCell ref="A1218:O1218"/>
    <mergeCell ref="A1247:O1247"/>
    <mergeCell ref="A1274:O1274"/>
    <mergeCell ref="H1284:N1284"/>
    <mergeCell ref="A1151:O1151"/>
    <mergeCell ref="A1176:O1176"/>
    <mergeCell ref="A1204:O1204"/>
    <mergeCell ref="H1214:N1214"/>
    <mergeCell ref="H1215:J1215"/>
    <mergeCell ref="L1215:M1215"/>
    <mergeCell ref="A1103:O1103"/>
    <mergeCell ref="A1133:O1133"/>
    <mergeCell ref="H1147:N1147"/>
    <mergeCell ref="H1148:J1148"/>
    <mergeCell ref="L1148:M1148"/>
    <mergeCell ref="H1149:J1149"/>
    <mergeCell ref="L1149:M1149"/>
    <mergeCell ref="A1078:O1078"/>
    <mergeCell ref="H1099:N1099"/>
    <mergeCell ref="H1100:J1100"/>
    <mergeCell ref="L1100:M1100"/>
    <mergeCell ref="H1101:J1101"/>
    <mergeCell ref="L1101:M1101"/>
    <mergeCell ref="H1037:N1037"/>
    <mergeCell ref="H1038:J1038"/>
    <mergeCell ref="L1038:M1038"/>
    <mergeCell ref="H1039:J1039"/>
    <mergeCell ref="L1039:M1039"/>
    <mergeCell ref="A1041:O1041"/>
    <mergeCell ref="H987:J987"/>
    <mergeCell ref="L987:M987"/>
    <mergeCell ref="H988:J988"/>
    <mergeCell ref="L988:M988"/>
    <mergeCell ref="A990:O990"/>
    <mergeCell ref="A1021:O1021"/>
    <mergeCell ref="H915:J915"/>
    <mergeCell ref="L915:M915"/>
    <mergeCell ref="A917:O917"/>
    <mergeCell ref="A945:O945"/>
    <mergeCell ref="A976:O976"/>
    <mergeCell ref="H986:N986"/>
    <mergeCell ref="A847:O847"/>
    <mergeCell ref="A874:O874"/>
    <mergeCell ref="A903:O903"/>
    <mergeCell ref="H913:N913"/>
    <mergeCell ref="H914:J914"/>
    <mergeCell ref="L914:M914"/>
    <mergeCell ref="A796:O796"/>
    <mergeCell ref="A824:O824"/>
    <mergeCell ref="H843:N843"/>
    <mergeCell ref="H844:J844"/>
    <mergeCell ref="L844:M844"/>
    <mergeCell ref="H845:J845"/>
    <mergeCell ref="L845:M845"/>
    <mergeCell ref="A743:O743"/>
    <mergeCell ref="A772:O772"/>
    <mergeCell ref="H792:N792"/>
    <mergeCell ref="H793:J793"/>
    <mergeCell ref="L793:M793"/>
    <mergeCell ref="H794:J794"/>
    <mergeCell ref="L794:M794"/>
    <mergeCell ref="A722:O722"/>
    <mergeCell ref="H739:N739"/>
    <mergeCell ref="H740:J740"/>
    <mergeCell ref="L740:M740"/>
    <mergeCell ref="H741:J741"/>
    <mergeCell ref="L741:M741"/>
    <mergeCell ref="H692:N692"/>
    <mergeCell ref="H693:J693"/>
    <mergeCell ref="L693:M693"/>
    <mergeCell ref="H694:J694"/>
    <mergeCell ref="L694:M694"/>
    <mergeCell ref="A696:O696"/>
    <mergeCell ref="H644:J644"/>
    <mergeCell ref="L644:M644"/>
    <mergeCell ref="H645:J645"/>
    <mergeCell ref="L645:M645"/>
    <mergeCell ref="A647:O647"/>
    <mergeCell ref="A670:O670"/>
    <mergeCell ref="H574:J574"/>
    <mergeCell ref="L574:M574"/>
    <mergeCell ref="A576:O576"/>
    <mergeCell ref="A604:O604"/>
    <mergeCell ref="A631:O631"/>
    <mergeCell ref="H643:N643"/>
    <mergeCell ref="A499:O499"/>
    <mergeCell ref="A527:O527"/>
    <mergeCell ref="A559:O559"/>
    <mergeCell ref="H572:N572"/>
    <mergeCell ref="H573:J573"/>
    <mergeCell ref="L573:M573"/>
    <mergeCell ref="A481:O481"/>
    <mergeCell ref="H495:N495"/>
    <mergeCell ref="H496:J496"/>
    <mergeCell ref="L496:M496"/>
    <mergeCell ref="H497:J497"/>
    <mergeCell ref="L497:M497"/>
    <mergeCell ref="H419:J419"/>
    <mergeCell ref="L419:M419"/>
    <mergeCell ref="H420:J420"/>
    <mergeCell ref="L420:M420"/>
    <mergeCell ref="A422:O422"/>
    <mergeCell ref="A453:O453"/>
    <mergeCell ref="H348:J348"/>
    <mergeCell ref="L348:M348"/>
    <mergeCell ref="A350:O350"/>
    <mergeCell ref="A378:O378"/>
    <mergeCell ref="A408:O408"/>
    <mergeCell ref="H418:N418"/>
    <mergeCell ref="A274:O274"/>
    <mergeCell ref="A305:O305"/>
    <mergeCell ref="A336:O336"/>
    <mergeCell ref="H346:N346"/>
    <mergeCell ref="H347:J347"/>
    <mergeCell ref="L347:M347"/>
    <mergeCell ref="A242:O242"/>
    <mergeCell ref="H270:N270"/>
    <mergeCell ref="H271:J271"/>
    <mergeCell ref="L271:M271"/>
    <mergeCell ref="H272:J272"/>
    <mergeCell ref="L272:M272"/>
    <mergeCell ref="H184:J184"/>
    <mergeCell ref="L184:M184"/>
    <mergeCell ref="H185:J185"/>
    <mergeCell ref="L185:M185"/>
    <mergeCell ref="A187:O187"/>
    <mergeCell ref="A216:O216"/>
    <mergeCell ref="A149:O149"/>
    <mergeCell ref="A173:O173"/>
    <mergeCell ref="H183:N183"/>
    <mergeCell ref="H61:J61"/>
    <mergeCell ref="L61:M61"/>
    <mergeCell ref="A63:O63"/>
    <mergeCell ref="A94:O94"/>
    <mergeCell ref="H119:N119"/>
    <mergeCell ref="H120:J120"/>
    <mergeCell ref="L120:M120"/>
    <mergeCell ref="A1:O1"/>
    <mergeCell ref="A28:O28"/>
    <mergeCell ref="A49:O49"/>
    <mergeCell ref="H59:N59"/>
    <mergeCell ref="H60:J60"/>
    <mergeCell ref="L60:M60"/>
    <mergeCell ref="H121:J121"/>
    <mergeCell ref="L121:M121"/>
    <mergeCell ref="A123:O123"/>
  </mergeCells>
  <pageMargins left="0.2" right="0.2" top="1" bottom="0.75" header="0.3" footer="0.3"/>
  <pageSetup paperSize="5" orientation="landscape" r:id="rId1"/>
  <headerFooter>
    <oddHeader>&amp;C&amp;"Arial,Bold"&amp;9 2022 PEPIE ANNUAL SALARY SURVEY
PROFESIONAL AND FISCAL JOBS
SALARY DATA</oddHeader>
    <oddFooter>&amp;C&amp;"Arial,Bold"&amp;8PF - &amp;N&amp;R&amp;"Arial,Bold"&amp;8May 2022</oddFooter>
  </headerFooter>
  <rowBreaks count="109" manualBreakCount="109">
    <brk id="48" max="14" man="1"/>
    <brk id="62" max="14" man="1"/>
    <brk id="93" max="14" man="1"/>
    <brk id="122" max="14" man="1"/>
    <brk id="148" max="14" man="1"/>
    <brk id="172" max="14" man="1"/>
    <brk id="186" max="14" man="1"/>
    <brk id="215" max="14" man="1"/>
    <brk id="241" max="14" man="1"/>
    <brk id="273" max="14" man="1"/>
    <brk id="304" max="14" man="1"/>
    <brk id="335" max="14" man="1"/>
    <brk id="349" max="16383" man="1"/>
    <brk id="377" max="14" man="1"/>
    <brk id="407" max="14" man="1"/>
    <brk id="421" max="14" man="1"/>
    <brk id="452" max="14" man="1"/>
    <brk id="480" max="14" man="1"/>
    <brk id="498" max="16383" man="1"/>
    <brk id="526" max="14" man="1"/>
    <brk id="558" max="14" man="1"/>
    <brk id="575" max="16383" man="1"/>
    <brk id="603" max="14" man="1"/>
    <brk id="630" max="14" man="1"/>
    <brk id="646" max="16383" man="1"/>
    <brk id="669" max="14" man="1"/>
    <brk id="695" max="14" man="1"/>
    <brk id="721" max="14" man="1"/>
    <brk id="742" max="14" man="1"/>
    <brk id="771" max="14" man="1"/>
    <brk id="795" max="14" man="1"/>
    <brk id="823" max="14" man="1"/>
    <brk id="846" max="14" man="1"/>
    <brk id="873" max="14" man="1"/>
    <brk id="902" max="14" man="1"/>
    <brk id="916" max="16383" man="1"/>
    <brk id="944" max="14" man="1"/>
    <brk id="975" max="14" man="1"/>
    <brk id="989" max="16383" man="1"/>
    <brk id="1020" max="14" man="1"/>
    <brk id="1040" max="16383" man="1"/>
    <brk id="1077" max="14" man="1"/>
    <brk id="1102" max="16383" man="1"/>
    <brk id="1132" max="14" man="1"/>
    <brk id="1150" max="14" man="1"/>
    <brk id="1175" max="14" man="1"/>
    <brk id="1203" max="14" man="1"/>
    <brk id="1217" max="16383" man="1"/>
    <brk id="1246" max="14" man="1"/>
    <brk id="1273" max="14" man="1"/>
    <brk id="1287" max="14" man="1"/>
    <brk id="1321" max="14" man="1"/>
    <brk id="1352" max="14" man="1"/>
    <brk id="1380" max="14" man="1"/>
    <brk id="1403" max="14" man="1"/>
    <brk id="1417" max="14" man="1"/>
    <brk id="1449" max="14" man="1"/>
    <brk id="1470" max="16383" man="1"/>
    <brk id="1493" max="14" man="1"/>
    <brk id="1515" max="14" man="1"/>
    <brk id="1529" max="16383" man="1"/>
    <brk id="1559" max="14" man="1"/>
    <brk id="1583" max="14" man="1"/>
    <brk id="1597" max="16383" man="1"/>
    <brk id="1660" max="16383" man="1"/>
    <brk id="1691" max="14" man="1"/>
    <brk id="1719" max="14" man="1"/>
    <brk id="1744" max="14" man="1"/>
    <brk id="1771" max="14" man="1"/>
    <brk id="1801" max="14" man="1"/>
    <brk id="1828" max="14" man="1"/>
    <brk id="1849" max="14" man="1"/>
    <brk id="1876" max="14" man="1"/>
    <brk id="1903" max="14" man="1"/>
    <brk id="1921" max="14" man="1"/>
    <brk id="1949" max="14" man="1"/>
    <brk id="1974" max="14" man="1"/>
    <brk id="2001" max="14" man="1"/>
    <brk id="2025" max="14" man="1"/>
    <brk id="2039" max="14" man="1"/>
    <brk id="2068" max="14" man="1"/>
    <brk id="2097" max="14" man="1"/>
    <brk id="2113" max="16383" man="1"/>
    <brk id="2140" max="14" man="1"/>
    <brk id="2154" max="16383" man="1"/>
    <brk id="2182" max="14" man="1"/>
    <brk id="2212" max="14" man="1"/>
    <brk id="2235" max="14" man="1"/>
    <brk id="2249" max="14" man="1"/>
    <brk id="2277" max="14" man="1"/>
    <brk id="2291" max="16383" man="1"/>
    <brk id="2321" max="14" man="1"/>
    <brk id="2346" max="14" man="1"/>
    <brk id="2362" max="14" man="1"/>
    <brk id="2395" max="14" man="1"/>
    <brk id="2423" max="14" man="1"/>
    <brk id="2445" max="14" man="1"/>
    <brk id="2488" max="14" man="1"/>
    <brk id="2515" max="14" man="1"/>
    <brk id="2533" max="14" man="1"/>
    <brk id="2555" max="14" man="1"/>
    <brk id="2569" max="16383" man="1"/>
    <brk id="2612" max="16383" man="1"/>
    <brk id="2638" max="14" man="1"/>
    <brk id="2656" max="14" man="1"/>
    <brk id="2684" max="14" man="1"/>
    <brk id="2731" max="14" man="1"/>
    <brk id="2753" max="14" man="1"/>
    <brk id="2767"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17</vt:i4>
      </vt:variant>
    </vt:vector>
  </HeadingPairs>
  <TitlesOfParts>
    <vt:vector size="32" baseType="lpstr">
      <vt:lpstr>Cover Page</vt:lpstr>
      <vt:lpstr>Table of Contents</vt:lpstr>
      <vt:lpstr>List of Participating employers</vt:lpstr>
      <vt:lpstr>General Information</vt:lpstr>
      <vt:lpstr>Job Descriptions</vt:lpstr>
      <vt:lpstr>Elected Officials Data</vt:lpstr>
      <vt:lpstr>Management Level Jobs</vt:lpstr>
      <vt:lpstr>Clerical Jobs</vt:lpstr>
      <vt:lpstr>Professional and Fiscal Jobs</vt:lpstr>
      <vt:lpstr>Technical Jobs</vt:lpstr>
      <vt:lpstr>Building and Inspection Jobs</vt:lpstr>
      <vt:lpstr>Recreation and Parks Jobs</vt:lpstr>
      <vt:lpstr>Public Works Jobs</vt:lpstr>
      <vt:lpstr>Utilities Jobs</vt:lpstr>
      <vt:lpstr>Public Safety Jobs</vt:lpstr>
      <vt:lpstr>'Building and Inspection Jobs'!Print_Area</vt:lpstr>
      <vt:lpstr>'Clerical Jobs'!Print_Area</vt:lpstr>
      <vt:lpstr>'Elected Officials Data'!Print_Area</vt:lpstr>
      <vt:lpstr>'General Information'!Print_Area</vt:lpstr>
      <vt:lpstr>'Job Descriptions'!Print_Area</vt:lpstr>
      <vt:lpstr>'List of Participating employers'!Print_Area</vt:lpstr>
      <vt:lpstr>'Management Level Jobs'!Print_Area</vt:lpstr>
      <vt:lpstr>'Professional and Fiscal Jobs'!Print_Area</vt:lpstr>
      <vt:lpstr>'Public Safety Jobs'!Print_Area</vt:lpstr>
      <vt:lpstr>'Public Works Jobs'!Print_Area</vt:lpstr>
      <vt:lpstr>'Recreation and Parks Jobs'!Print_Area</vt:lpstr>
      <vt:lpstr>'Table of Contents'!Print_Area</vt:lpstr>
      <vt:lpstr>'Technical Jobs'!Print_Area</vt:lpstr>
      <vt:lpstr>'Utilities Jobs'!Print_Area</vt:lpstr>
      <vt:lpstr>'Clerical Jobs'!Print_Titles</vt:lpstr>
      <vt:lpstr>'General Information'!Print_Titles</vt:lpstr>
      <vt:lpstr>'Job Descriptions'!Print_Titles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Sylvia Gregory</dc:creator>
  <cp:lastModifiedBy>Russell Thomas</cp:lastModifiedBy>
  <cp:lastPrinted>2022-06-01T14:54:27Z</cp:lastPrinted>
  <dcterms:created xsi:type="dcterms:W3CDTF">2017-04-22T23:32:22Z</dcterms:created>
  <dcterms:modified xsi:type="dcterms:W3CDTF">2022-06-06T14:47:39Z</dcterms:modified>
</cp:coreProperties>
</file>